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7" activeTab="7"/>
  </bookViews>
  <sheets>
    <sheet name="Conte CTSA 1y" sheetId="1" r:id="rId1"/>
    <sheet name="CONTE CTSA 2y" sheetId="5" r:id="rId2"/>
    <sheet name="TWIN CTSA 1y" sheetId="4" r:id="rId3"/>
    <sheet name="TWIN CTSA 2y" sheetId="6" r:id="rId4"/>
    <sheet name="Interpolated CTSA 1y 2020" sheetId="3" r:id="rId5"/>
    <sheet name="Interpolated CTSA 1y 2021" sheetId="2" r:id="rId6"/>
    <sheet name="Interpolated CTSA 2y 2022" sheetId="7" r:id="rId7"/>
    <sheet name="Interpolated CTSA 1y 2022 No TW" sheetId="8" r:id="rId8"/>
    <sheet name="Interpolated CTSA 2y 2022 No TW" sheetId="9" r:id="rId9"/>
  </sheets>
  <externalReferences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3" i="8" l="1"/>
  <c r="EU3" i="8" s="1"/>
  <c r="ET4" i="8"/>
  <c r="ET5" i="8"/>
  <c r="ET6" i="8"/>
  <c r="ET7" i="8"/>
  <c r="FE7" i="8"/>
  <c r="ET8" i="8"/>
  <c r="ET9" i="8"/>
  <c r="ET10" i="8"/>
  <c r="ET11" i="8"/>
  <c r="ET12" i="8"/>
  <c r="ET13" i="8"/>
  <c r="ET14" i="8"/>
  <c r="ET15" i="8"/>
  <c r="ET16" i="8"/>
  <c r="ET17" i="8"/>
  <c r="ET18" i="8"/>
  <c r="ET19" i="8"/>
  <c r="ET20" i="8"/>
  <c r="ET21" i="8"/>
  <c r="FE2" i="8"/>
  <c r="FC2" i="8"/>
  <c r="FB2" i="8"/>
  <c r="EX2" i="8"/>
  <c r="EU2" i="8"/>
  <c r="ET2" i="8"/>
  <c r="EU21" i="8" l="1"/>
  <c r="FB21" i="8"/>
  <c r="EX21" i="8"/>
  <c r="FC21" i="8"/>
  <c r="EU20" i="8"/>
  <c r="FB20" i="8"/>
  <c r="EX20" i="8"/>
  <c r="FC20" i="8"/>
  <c r="EU19" i="8"/>
  <c r="FB19" i="8"/>
  <c r="EX19" i="8"/>
  <c r="FC19" i="8"/>
  <c r="EU18" i="8"/>
  <c r="FB18" i="8"/>
  <c r="EX18" i="8"/>
  <c r="FC18" i="8"/>
  <c r="EU17" i="8"/>
  <c r="FB17" i="8"/>
  <c r="EX17" i="8"/>
  <c r="FC17" i="8"/>
  <c r="EU16" i="8"/>
  <c r="FB16" i="8"/>
  <c r="EX16" i="8"/>
  <c r="FC16" i="8"/>
  <c r="EU15" i="8"/>
  <c r="FB15" i="8"/>
  <c r="EX15" i="8"/>
  <c r="FC15" i="8"/>
  <c r="EU14" i="8"/>
  <c r="FB14" i="8"/>
  <c r="EX14" i="8"/>
  <c r="FC14" i="8"/>
  <c r="EU13" i="8"/>
  <c r="FB13" i="8"/>
  <c r="EX13" i="8"/>
  <c r="FC13" i="8"/>
  <c r="EU12" i="8"/>
  <c r="FB12" i="8"/>
  <c r="EX12" i="8"/>
  <c r="FC12" i="8"/>
  <c r="EU11" i="8"/>
  <c r="FB11" i="8"/>
  <c r="EX11" i="8"/>
  <c r="FC11" i="8"/>
  <c r="EU10" i="8"/>
  <c r="FB10" i="8"/>
  <c r="EX10" i="8"/>
  <c r="FC10" i="8"/>
  <c r="EU9" i="8"/>
  <c r="FB9" i="8"/>
  <c r="EX9" i="8"/>
  <c r="FC9" i="8"/>
  <c r="EU8" i="8"/>
  <c r="FB8" i="8"/>
  <c r="EX8" i="8"/>
  <c r="FC8" i="8"/>
  <c r="FE21" i="8"/>
  <c r="FE20" i="8"/>
  <c r="FE19" i="8"/>
  <c r="FE18" i="8"/>
  <c r="FE17" i="8"/>
  <c r="FE16" i="8"/>
  <c r="FE15" i="8"/>
  <c r="FE14" i="8"/>
  <c r="FE13" i="8"/>
  <c r="FE12" i="8"/>
  <c r="FE11" i="8"/>
  <c r="FE10" i="8"/>
  <c r="FE9" i="8"/>
  <c r="FE8" i="8"/>
  <c r="EU6" i="8"/>
  <c r="FB6" i="8"/>
  <c r="EX6" i="8"/>
  <c r="FC6" i="8"/>
  <c r="FE6" i="8"/>
  <c r="EU4" i="8"/>
  <c r="FB4" i="8"/>
  <c r="EX4" i="8"/>
  <c r="FC4" i="8"/>
  <c r="FE4" i="8"/>
  <c r="EU7" i="8"/>
  <c r="FB7" i="8"/>
  <c r="EX7" i="8"/>
  <c r="FC7" i="8"/>
  <c r="EU5" i="8"/>
  <c r="FB5" i="8"/>
  <c r="EX5" i="8"/>
  <c r="FC5" i="8"/>
  <c r="FE5" i="8"/>
  <c r="FE3" i="8"/>
  <c r="FC3" i="8"/>
  <c r="EX3" i="8"/>
  <c r="FB3" i="8"/>
  <c r="FA7" i="1" l="1"/>
  <c r="FA6" i="1"/>
  <c r="FC6" i="1" s="1"/>
  <c r="FA5" i="1"/>
  <c r="FB5" i="1" s="1"/>
  <c r="FA4" i="1"/>
  <c r="FB4" i="1" s="1"/>
  <c r="FA3" i="1"/>
  <c r="FC3" i="1" s="1"/>
  <c r="FA2" i="1"/>
  <c r="FC2" i="1" s="1"/>
  <c r="FC5" i="1" l="1"/>
  <c r="FB3" i="1"/>
  <c r="FC4" i="1"/>
  <c r="FB2" i="1"/>
  <c r="FB6" i="1"/>
  <c r="FD249" i="6"/>
  <c r="FE249" i="6" s="1"/>
  <c r="FF249" i="6" s="1"/>
  <c r="FD248" i="6"/>
  <c r="FE248" i="6" s="1"/>
  <c r="FF248" i="6" s="1"/>
  <c r="FD247" i="6"/>
  <c r="FE247" i="6" s="1"/>
  <c r="FF247" i="6" s="1"/>
  <c r="FD246" i="6"/>
  <c r="FE246" i="6" s="1"/>
  <c r="FF246" i="6" s="1"/>
  <c r="FD245" i="6"/>
  <c r="FE245" i="6" s="1"/>
  <c r="FF245" i="6" s="1"/>
  <c r="FD244" i="6"/>
  <c r="FE244" i="6" s="1"/>
  <c r="FF244" i="6" s="1"/>
  <c r="FD243" i="6"/>
  <c r="FE243" i="6" s="1"/>
  <c r="FF243" i="6" s="1"/>
  <c r="FD242" i="6"/>
  <c r="FE242" i="6" s="1"/>
  <c r="FF242" i="6" s="1"/>
  <c r="FD241" i="6"/>
  <c r="FE241" i="6" s="1"/>
  <c r="FF241" i="6" s="1"/>
  <c r="FD240" i="6"/>
  <c r="FE240" i="6" s="1"/>
  <c r="FF240" i="6" s="1"/>
  <c r="FD239" i="6"/>
  <c r="FE239" i="6" s="1"/>
  <c r="FF239" i="6" s="1"/>
  <c r="FD238" i="6"/>
  <c r="FE238" i="6" s="1"/>
  <c r="FF238" i="6" s="1"/>
  <c r="FD237" i="6"/>
  <c r="FE237" i="6" s="1"/>
  <c r="FF237" i="6" s="1"/>
  <c r="FD236" i="6"/>
  <c r="FE236" i="6" s="1"/>
  <c r="FF236" i="6" s="1"/>
  <c r="FD235" i="6"/>
  <c r="FE235" i="6" s="1"/>
  <c r="FF235" i="6" s="1"/>
  <c r="FD234" i="6"/>
  <c r="FE234" i="6" s="1"/>
  <c r="FF234" i="6" s="1"/>
  <c r="FD233" i="6"/>
  <c r="FE233" i="6" s="1"/>
  <c r="FF233" i="6" s="1"/>
  <c r="FD232" i="6"/>
  <c r="FE232" i="6" s="1"/>
  <c r="FF232" i="6" s="1"/>
  <c r="FD231" i="6"/>
  <c r="FE231" i="6" s="1"/>
  <c r="FF231" i="6" s="1"/>
  <c r="FD230" i="6"/>
  <c r="FE230" i="6" s="1"/>
  <c r="FF230" i="6" s="1"/>
  <c r="FD229" i="6"/>
  <c r="FE229" i="6" s="1"/>
  <c r="FF229" i="6" s="1"/>
  <c r="FD228" i="6"/>
  <c r="FE228" i="6" s="1"/>
  <c r="FF228" i="6" s="1"/>
  <c r="FD227" i="6"/>
  <c r="FE227" i="6" s="1"/>
  <c r="FF227" i="6" s="1"/>
  <c r="FD226" i="6"/>
  <c r="FE226" i="6" s="1"/>
  <c r="FF226" i="6" s="1"/>
  <c r="FD225" i="6"/>
  <c r="FE225" i="6" s="1"/>
  <c r="FF225" i="6" s="1"/>
  <c r="FD224" i="6"/>
  <c r="FE224" i="6" s="1"/>
  <c r="FF224" i="6" s="1"/>
  <c r="FD223" i="6"/>
  <c r="FE223" i="6" s="1"/>
  <c r="FF223" i="6" s="1"/>
  <c r="FD222" i="6"/>
  <c r="FE222" i="6" s="1"/>
  <c r="FF222" i="6" s="1"/>
  <c r="FD221" i="6"/>
  <c r="FE221" i="6" s="1"/>
  <c r="FF221" i="6" s="1"/>
  <c r="FD220" i="6"/>
  <c r="FE220" i="6" s="1"/>
  <c r="FF220" i="6" s="1"/>
  <c r="FD219" i="6"/>
  <c r="FE219" i="6" s="1"/>
  <c r="FF219" i="6" s="1"/>
  <c r="FD218" i="6"/>
  <c r="FE218" i="6" s="1"/>
  <c r="FF218" i="6" s="1"/>
  <c r="FD217" i="6"/>
  <c r="FE217" i="6" s="1"/>
  <c r="FF217" i="6" s="1"/>
  <c r="FD216" i="6"/>
  <c r="FE216" i="6" s="1"/>
  <c r="FF216" i="6" s="1"/>
  <c r="FD215" i="6"/>
  <c r="FE215" i="6" s="1"/>
  <c r="FF215" i="6" s="1"/>
  <c r="FD214" i="6"/>
  <c r="FE214" i="6" s="1"/>
  <c r="FF214" i="6" s="1"/>
  <c r="FD213" i="6"/>
  <c r="FE213" i="6" s="1"/>
  <c r="FF213" i="6" s="1"/>
  <c r="FD212" i="6"/>
  <c r="FE212" i="6" s="1"/>
  <c r="FF212" i="6" s="1"/>
  <c r="FD211" i="6"/>
  <c r="FE211" i="6" s="1"/>
  <c r="FF211" i="6" s="1"/>
  <c r="FD210" i="6"/>
  <c r="FE210" i="6" s="1"/>
  <c r="FF210" i="6" s="1"/>
  <c r="FD209" i="6"/>
  <c r="FE209" i="6" s="1"/>
  <c r="FF209" i="6" s="1"/>
  <c r="FD208" i="6"/>
  <c r="FE208" i="6" s="1"/>
  <c r="FF208" i="6" s="1"/>
  <c r="FD207" i="6"/>
  <c r="FE207" i="6" s="1"/>
  <c r="FF207" i="6" s="1"/>
  <c r="FD206" i="6"/>
  <c r="FE206" i="6" s="1"/>
  <c r="FF206" i="6" s="1"/>
  <c r="FD205" i="6"/>
  <c r="FE205" i="6" s="1"/>
  <c r="FF205" i="6" s="1"/>
  <c r="FD204" i="6"/>
  <c r="FE204" i="6" s="1"/>
  <c r="FF204" i="6" s="1"/>
  <c r="FD203" i="6"/>
  <c r="FE203" i="6" s="1"/>
  <c r="FF203" i="6" s="1"/>
  <c r="FD202" i="6"/>
  <c r="FE202" i="6" s="1"/>
  <c r="FF202" i="6" s="1"/>
  <c r="FD201" i="6"/>
  <c r="FE201" i="6" s="1"/>
  <c r="FF201" i="6" s="1"/>
  <c r="FD200" i="6"/>
  <c r="FE200" i="6" s="1"/>
  <c r="FF200" i="6" s="1"/>
  <c r="FD199" i="6"/>
  <c r="FE199" i="6" s="1"/>
  <c r="FF199" i="6" s="1"/>
  <c r="FD198" i="6"/>
  <c r="FE198" i="6" s="1"/>
  <c r="FF198" i="6" s="1"/>
  <c r="FD197" i="6"/>
  <c r="FE197" i="6" s="1"/>
  <c r="FF197" i="6" s="1"/>
  <c r="FD196" i="6"/>
  <c r="FE196" i="6" s="1"/>
  <c r="FF196" i="6" s="1"/>
  <c r="FD195" i="6"/>
  <c r="FE195" i="6" s="1"/>
  <c r="FF195" i="6" s="1"/>
  <c r="FD194" i="6"/>
  <c r="FE194" i="6" s="1"/>
  <c r="FF194" i="6" s="1"/>
  <c r="FD193" i="6"/>
  <c r="FE193" i="6" s="1"/>
  <c r="FF193" i="6" s="1"/>
  <c r="FD192" i="6"/>
  <c r="FE192" i="6" s="1"/>
  <c r="FF192" i="6" s="1"/>
  <c r="FE191" i="6"/>
  <c r="FF191" i="6" s="1"/>
  <c r="FD191" i="6"/>
  <c r="FD190" i="6"/>
  <c r="FE190" i="6" s="1"/>
  <c r="FF190" i="6" s="1"/>
  <c r="FD189" i="6"/>
  <c r="FE189" i="6" s="1"/>
  <c r="FF189" i="6" s="1"/>
  <c r="FF188" i="6"/>
  <c r="FD188" i="6"/>
  <c r="FE188" i="6" s="1"/>
  <c r="FD187" i="6"/>
  <c r="FE187" i="6" s="1"/>
  <c r="FF187" i="6" s="1"/>
  <c r="FD186" i="6"/>
  <c r="FE186" i="6" s="1"/>
  <c r="FF186" i="6" s="1"/>
  <c r="FD185" i="6"/>
  <c r="FE185" i="6" s="1"/>
  <c r="FF185" i="6" s="1"/>
  <c r="FD184" i="6"/>
  <c r="FE184" i="6" s="1"/>
  <c r="FF184" i="6" s="1"/>
  <c r="FD183" i="6"/>
  <c r="FE183" i="6" s="1"/>
  <c r="FF183" i="6" s="1"/>
  <c r="FD182" i="6"/>
  <c r="FE182" i="6" s="1"/>
  <c r="FF182" i="6" s="1"/>
  <c r="FD181" i="6"/>
  <c r="FE181" i="6" s="1"/>
  <c r="FF181" i="6" s="1"/>
  <c r="FD180" i="6"/>
  <c r="FE180" i="6" s="1"/>
  <c r="FF180" i="6" s="1"/>
  <c r="FD179" i="6"/>
  <c r="FE179" i="6" s="1"/>
  <c r="FF179" i="6" s="1"/>
  <c r="FD178" i="6"/>
  <c r="FE178" i="6" s="1"/>
  <c r="FF178" i="6" s="1"/>
  <c r="FD177" i="6"/>
  <c r="FE177" i="6" s="1"/>
  <c r="FF177" i="6" s="1"/>
  <c r="FD176" i="6"/>
  <c r="FE176" i="6" s="1"/>
  <c r="FF176" i="6" s="1"/>
  <c r="FD175" i="6"/>
  <c r="FE175" i="6" s="1"/>
  <c r="FF175" i="6" s="1"/>
  <c r="FD174" i="6"/>
  <c r="FE174" i="6" s="1"/>
  <c r="FF174" i="6" s="1"/>
  <c r="FD173" i="6"/>
  <c r="FE173" i="6" s="1"/>
  <c r="FF173" i="6" s="1"/>
  <c r="FD172" i="6"/>
  <c r="FE172" i="6" s="1"/>
  <c r="FF172" i="6" s="1"/>
  <c r="FD171" i="6"/>
  <c r="FE171" i="6" s="1"/>
  <c r="FF171" i="6" s="1"/>
  <c r="FD170" i="6"/>
  <c r="FE170" i="6" s="1"/>
  <c r="FF170" i="6" s="1"/>
  <c r="FD169" i="6"/>
  <c r="FE169" i="6" s="1"/>
  <c r="FF169" i="6" s="1"/>
  <c r="FD168" i="6"/>
  <c r="FE168" i="6" s="1"/>
  <c r="FF168" i="6" s="1"/>
  <c r="FD167" i="6"/>
  <c r="FE167" i="6" s="1"/>
  <c r="FF167" i="6" s="1"/>
  <c r="FD166" i="6"/>
  <c r="FE166" i="6" s="1"/>
  <c r="FF166" i="6" s="1"/>
  <c r="FD165" i="6"/>
  <c r="FE165" i="6" s="1"/>
  <c r="FF165" i="6" s="1"/>
  <c r="FD164" i="6"/>
  <c r="FE164" i="6" s="1"/>
  <c r="FF164" i="6" s="1"/>
  <c r="FE163" i="6"/>
  <c r="FF163" i="6" s="1"/>
  <c r="FD163" i="6"/>
  <c r="FD162" i="6"/>
  <c r="FE162" i="6" s="1"/>
  <c r="FF162" i="6" s="1"/>
  <c r="FD161" i="6"/>
  <c r="FE161" i="6" s="1"/>
  <c r="FF161" i="6" s="1"/>
  <c r="FD160" i="6"/>
  <c r="FE160" i="6" s="1"/>
  <c r="FF160" i="6" s="1"/>
  <c r="FD159" i="6"/>
  <c r="FE159" i="6" s="1"/>
  <c r="FF159" i="6" s="1"/>
  <c r="FD158" i="6"/>
  <c r="FE158" i="6" s="1"/>
  <c r="FF158" i="6" s="1"/>
  <c r="FD157" i="6"/>
  <c r="FE157" i="6" s="1"/>
  <c r="FF157" i="6" s="1"/>
  <c r="FD156" i="6"/>
  <c r="FE156" i="6" s="1"/>
  <c r="FF156" i="6" s="1"/>
  <c r="FD155" i="6"/>
  <c r="FE155" i="6" s="1"/>
  <c r="FF155" i="6" s="1"/>
  <c r="FD154" i="6"/>
  <c r="FE154" i="6" s="1"/>
  <c r="FF154" i="6" s="1"/>
  <c r="FD153" i="6"/>
  <c r="FE153" i="6" s="1"/>
  <c r="FF153" i="6" s="1"/>
  <c r="FD152" i="6"/>
  <c r="FE152" i="6" s="1"/>
  <c r="FF152" i="6" s="1"/>
  <c r="FD151" i="6"/>
  <c r="FE151" i="6" s="1"/>
  <c r="FF151" i="6" s="1"/>
  <c r="FD150" i="6"/>
  <c r="FE150" i="6" s="1"/>
  <c r="FF150" i="6" s="1"/>
  <c r="FD149" i="6"/>
  <c r="FE149" i="6" s="1"/>
  <c r="FF149" i="6" s="1"/>
  <c r="FD148" i="6"/>
  <c r="FE148" i="6" s="1"/>
  <c r="FF148" i="6" s="1"/>
  <c r="FD147" i="6"/>
  <c r="FE147" i="6" s="1"/>
  <c r="FF147" i="6" s="1"/>
  <c r="FD146" i="6"/>
  <c r="FE146" i="6" s="1"/>
  <c r="FF146" i="6" s="1"/>
  <c r="FD145" i="6"/>
  <c r="FE145" i="6" s="1"/>
  <c r="FF145" i="6" s="1"/>
  <c r="FD144" i="6"/>
  <c r="FE144" i="6" s="1"/>
  <c r="FF144" i="6" s="1"/>
  <c r="FD143" i="6"/>
  <c r="FE143" i="6" s="1"/>
  <c r="FF143" i="6" s="1"/>
  <c r="FD142" i="6"/>
  <c r="FE142" i="6" s="1"/>
  <c r="FF142" i="6" s="1"/>
  <c r="FD141" i="6"/>
  <c r="FE141" i="6" s="1"/>
  <c r="FF141" i="6" s="1"/>
  <c r="FD140" i="6"/>
  <c r="FE140" i="6" s="1"/>
  <c r="FF140" i="6" s="1"/>
  <c r="FD139" i="6"/>
  <c r="FE139" i="6" s="1"/>
  <c r="FF139" i="6" s="1"/>
  <c r="FD138" i="6"/>
  <c r="FE138" i="6" s="1"/>
  <c r="FF138" i="6" s="1"/>
  <c r="FD137" i="6"/>
  <c r="FE137" i="6" s="1"/>
  <c r="FF137" i="6" s="1"/>
  <c r="FD136" i="6"/>
  <c r="FE136" i="6" s="1"/>
  <c r="FF136" i="6" s="1"/>
  <c r="FD135" i="6"/>
  <c r="FE135" i="6" s="1"/>
  <c r="FF135" i="6" s="1"/>
  <c r="FD134" i="6"/>
  <c r="FE134" i="6" s="1"/>
  <c r="FF134" i="6" s="1"/>
  <c r="FD133" i="6"/>
  <c r="FE133" i="6" s="1"/>
  <c r="FF133" i="6" s="1"/>
  <c r="FD132" i="6"/>
  <c r="FE132" i="6" s="1"/>
  <c r="FF132" i="6" s="1"/>
  <c r="FD131" i="6"/>
  <c r="FE131" i="6" s="1"/>
  <c r="FF131" i="6" s="1"/>
  <c r="FD130" i="6"/>
  <c r="FE130" i="6" s="1"/>
  <c r="FF130" i="6" s="1"/>
  <c r="FD129" i="6"/>
  <c r="FE129" i="6" s="1"/>
  <c r="FF129" i="6" s="1"/>
  <c r="FD128" i="6"/>
  <c r="FE128" i="6" s="1"/>
  <c r="FF128" i="6" s="1"/>
  <c r="FD127" i="6"/>
  <c r="FE127" i="6" s="1"/>
  <c r="FF127" i="6" s="1"/>
  <c r="FE126" i="6"/>
  <c r="FF126" i="6" s="1"/>
  <c r="FD126" i="6"/>
  <c r="FD125" i="6"/>
  <c r="FE125" i="6" s="1"/>
  <c r="FF125" i="6" s="1"/>
  <c r="FD124" i="6"/>
  <c r="FE124" i="6" s="1"/>
  <c r="FF124" i="6" s="1"/>
  <c r="FE123" i="6"/>
  <c r="FF123" i="6" s="1"/>
  <c r="FD123" i="6"/>
  <c r="FD122" i="6"/>
  <c r="FE122" i="6" s="1"/>
  <c r="FF122" i="6" s="1"/>
  <c r="FD121" i="6"/>
  <c r="FE121" i="6" s="1"/>
  <c r="FF121" i="6" s="1"/>
  <c r="FD120" i="6"/>
  <c r="FE120" i="6" s="1"/>
  <c r="FF120" i="6" s="1"/>
  <c r="FD119" i="6"/>
  <c r="FE119" i="6" s="1"/>
  <c r="FF119" i="6" s="1"/>
  <c r="FD118" i="6"/>
  <c r="FE118" i="6" s="1"/>
  <c r="FF118" i="6" s="1"/>
  <c r="FD117" i="6"/>
  <c r="FE117" i="6" s="1"/>
  <c r="FF117" i="6" s="1"/>
  <c r="FD116" i="6"/>
  <c r="FE116" i="6" s="1"/>
  <c r="FF116" i="6" s="1"/>
  <c r="FD115" i="6"/>
  <c r="FE115" i="6" s="1"/>
  <c r="FF115" i="6" s="1"/>
  <c r="FD114" i="6"/>
  <c r="FE114" i="6" s="1"/>
  <c r="FF114" i="6" s="1"/>
  <c r="FD113" i="6"/>
  <c r="FE113" i="6" s="1"/>
  <c r="FF113" i="6" s="1"/>
  <c r="FD112" i="6"/>
  <c r="FE112" i="6" s="1"/>
  <c r="FF112" i="6" s="1"/>
  <c r="FD111" i="6"/>
  <c r="FE111" i="6" s="1"/>
  <c r="FF111" i="6" s="1"/>
  <c r="FD110" i="6"/>
  <c r="FE110" i="6" s="1"/>
  <c r="FF110" i="6" s="1"/>
  <c r="FD109" i="6"/>
  <c r="FE109" i="6" s="1"/>
  <c r="FF109" i="6" s="1"/>
  <c r="FD108" i="6"/>
  <c r="FE108" i="6" s="1"/>
  <c r="FF108" i="6" s="1"/>
  <c r="FD107" i="6"/>
  <c r="FE107" i="6" s="1"/>
  <c r="FF107" i="6" s="1"/>
  <c r="FD106" i="6"/>
  <c r="FE106" i="6" s="1"/>
  <c r="FF106" i="6" s="1"/>
  <c r="FD105" i="6"/>
  <c r="FE105" i="6" s="1"/>
  <c r="FF105" i="6" s="1"/>
  <c r="FD104" i="6"/>
  <c r="FE104" i="6" s="1"/>
  <c r="FF104" i="6" s="1"/>
  <c r="FD103" i="6"/>
  <c r="FE103" i="6" s="1"/>
  <c r="FF103" i="6" s="1"/>
  <c r="FD102" i="6"/>
  <c r="FE102" i="6" s="1"/>
  <c r="FF102" i="6" s="1"/>
  <c r="FD101" i="6"/>
  <c r="FE101" i="6" s="1"/>
  <c r="FF101" i="6" s="1"/>
  <c r="FD100" i="6"/>
  <c r="FE100" i="6" s="1"/>
  <c r="FF100" i="6" s="1"/>
  <c r="FD99" i="6"/>
  <c r="FE99" i="6" s="1"/>
  <c r="FF99" i="6" s="1"/>
  <c r="FD98" i="6"/>
  <c r="FE98" i="6" s="1"/>
  <c r="FF98" i="6" s="1"/>
  <c r="FD97" i="6"/>
  <c r="FE97" i="6" s="1"/>
  <c r="FF97" i="6" s="1"/>
  <c r="FD96" i="6"/>
  <c r="FE96" i="6" s="1"/>
  <c r="FF96" i="6" s="1"/>
  <c r="FD95" i="6"/>
  <c r="FE95" i="6" s="1"/>
  <c r="FF95" i="6" s="1"/>
  <c r="FD94" i="6"/>
  <c r="FE94" i="6" s="1"/>
  <c r="FF94" i="6" s="1"/>
  <c r="FD93" i="6"/>
  <c r="FE93" i="6" s="1"/>
  <c r="FF93" i="6" s="1"/>
  <c r="FD92" i="6"/>
  <c r="FE92" i="6" s="1"/>
  <c r="FF92" i="6" s="1"/>
  <c r="FD91" i="6"/>
  <c r="FE91" i="6" s="1"/>
  <c r="FF91" i="6" s="1"/>
  <c r="FD90" i="6"/>
  <c r="FE90" i="6" s="1"/>
  <c r="FF90" i="6" s="1"/>
  <c r="FD89" i="6"/>
  <c r="FE89" i="6" s="1"/>
  <c r="FF89" i="6" s="1"/>
  <c r="FD88" i="6"/>
  <c r="FE88" i="6" s="1"/>
  <c r="FF88" i="6" s="1"/>
  <c r="FD87" i="6"/>
  <c r="FE87" i="6" s="1"/>
  <c r="FF87" i="6" s="1"/>
  <c r="FD86" i="6"/>
  <c r="FE86" i="6" s="1"/>
  <c r="FF86" i="6" s="1"/>
  <c r="FD85" i="6"/>
  <c r="FE85" i="6" s="1"/>
  <c r="FF85" i="6" s="1"/>
  <c r="FD84" i="6"/>
  <c r="FE84" i="6" s="1"/>
  <c r="FF84" i="6" s="1"/>
  <c r="FD83" i="6"/>
  <c r="FE83" i="6" s="1"/>
  <c r="FF83" i="6" s="1"/>
  <c r="FD82" i="6"/>
  <c r="FE82" i="6" s="1"/>
  <c r="FF82" i="6" s="1"/>
  <c r="FD81" i="6"/>
  <c r="FE81" i="6" s="1"/>
  <c r="FF81" i="6" s="1"/>
  <c r="FD80" i="6"/>
  <c r="FE80" i="6" s="1"/>
  <c r="FF80" i="6" s="1"/>
  <c r="FD79" i="6"/>
  <c r="FE79" i="6" s="1"/>
  <c r="FF79" i="6" s="1"/>
  <c r="FD78" i="6"/>
  <c r="FE78" i="6" s="1"/>
  <c r="FF78" i="6" s="1"/>
  <c r="FD77" i="6"/>
  <c r="FE77" i="6" s="1"/>
  <c r="FF77" i="6" s="1"/>
  <c r="FD76" i="6"/>
  <c r="FE76" i="6" s="1"/>
  <c r="FF76" i="6" s="1"/>
  <c r="FD75" i="6"/>
  <c r="FE75" i="6" s="1"/>
  <c r="FF75" i="6" s="1"/>
  <c r="FE74" i="6"/>
  <c r="FF74" i="6" s="1"/>
  <c r="FD74" i="6"/>
  <c r="FD73" i="6"/>
  <c r="FE73" i="6" s="1"/>
  <c r="FF73" i="6" s="1"/>
  <c r="FD72" i="6"/>
  <c r="FE72" i="6" s="1"/>
  <c r="FF72" i="6" s="1"/>
  <c r="FD71" i="6"/>
  <c r="FE71" i="6" s="1"/>
  <c r="FF71" i="6" s="1"/>
  <c r="FD70" i="6"/>
  <c r="FE70" i="6" s="1"/>
  <c r="FF70" i="6" s="1"/>
  <c r="FD69" i="6"/>
  <c r="FE69" i="6" s="1"/>
  <c r="FF69" i="6" s="1"/>
  <c r="FD68" i="6"/>
  <c r="FE68" i="6" s="1"/>
  <c r="FF68" i="6" s="1"/>
  <c r="FD67" i="6"/>
  <c r="FE67" i="6" s="1"/>
  <c r="FF67" i="6" s="1"/>
  <c r="FD66" i="6"/>
  <c r="FE66" i="6" s="1"/>
  <c r="FF66" i="6" s="1"/>
  <c r="FD65" i="6"/>
  <c r="FE65" i="6" s="1"/>
  <c r="FF65" i="6" s="1"/>
  <c r="FD64" i="6"/>
  <c r="FE64" i="6" s="1"/>
  <c r="FF64" i="6" s="1"/>
  <c r="FD63" i="6"/>
  <c r="FE63" i="6" s="1"/>
  <c r="FF63" i="6" s="1"/>
  <c r="FD62" i="6"/>
  <c r="FE62" i="6" s="1"/>
  <c r="FF62" i="6" s="1"/>
  <c r="FD61" i="6"/>
  <c r="FE61" i="6" s="1"/>
  <c r="FF61" i="6" s="1"/>
  <c r="FD60" i="6"/>
  <c r="FE60" i="6" s="1"/>
  <c r="FF60" i="6" s="1"/>
  <c r="FD59" i="6"/>
  <c r="FE59" i="6" s="1"/>
  <c r="FF59" i="6" s="1"/>
  <c r="FD58" i="6"/>
  <c r="FE58" i="6" s="1"/>
  <c r="FF58" i="6" s="1"/>
  <c r="FD57" i="6"/>
  <c r="FE57" i="6" s="1"/>
  <c r="FF57" i="6" s="1"/>
  <c r="FD56" i="6"/>
  <c r="FE56" i="6" s="1"/>
  <c r="FF56" i="6" s="1"/>
  <c r="FD55" i="6"/>
  <c r="FE55" i="6" s="1"/>
  <c r="FF55" i="6" s="1"/>
  <c r="FD54" i="6"/>
  <c r="FE54" i="6" s="1"/>
  <c r="FF54" i="6" s="1"/>
  <c r="FD53" i="6"/>
  <c r="FE53" i="6" s="1"/>
  <c r="FF53" i="6" s="1"/>
  <c r="FD52" i="6"/>
  <c r="FE52" i="6" s="1"/>
  <c r="FF52" i="6" s="1"/>
  <c r="FD51" i="6"/>
  <c r="FE51" i="6" s="1"/>
  <c r="FF51" i="6" s="1"/>
  <c r="FD50" i="6"/>
  <c r="FE50" i="6" s="1"/>
  <c r="FF50" i="6" s="1"/>
  <c r="FD49" i="6"/>
  <c r="FE49" i="6" s="1"/>
  <c r="FF49" i="6" s="1"/>
  <c r="FD48" i="6"/>
  <c r="FE48" i="6" s="1"/>
  <c r="FF48" i="6" s="1"/>
  <c r="FD47" i="6"/>
  <c r="FE47" i="6" s="1"/>
  <c r="FF47" i="6" s="1"/>
  <c r="FD46" i="6"/>
  <c r="FE46" i="6" s="1"/>
  <c r="FF46" i="6" s="1"/>
  <c r="FD45" i="6"/>
  <c r="FE45" i="6" s="1"/>
  <c r="FF45" i="6" s="1"/>
  <c r="FD44" i="6"/>
  <c r="FE44" i="6" s="1"/>
  <c r="FF44" i="6" s="1"/>
  <c r="FD43" i="6"/>
  <c r="FE43" i="6" s="1"/>
  <c r="FF43" i="6" s="1"/>
  <c r="FD42" i="6"/>
  <c r="FE42" i="6" s="1"/>
  <c r="FF42" i="6" s="1"/>
  <c r="FD41" i="6"/>
  <c r="FE41" i="6" s="1"/>
  <c r="FF41" i="6" s="1"/>
  <c r="FD40" i="6"/>
  <c r="FE40" i="6" s="1"/>
  <c r="FF40" i="6" s="1"/>
  <c r="FD39" i="6"/>
  <c r="FE39" i="6" s="1"/>
  <c r="FF39" i="6" s="1"/>
  <c r="FD38" i="6"/>
  <c r="FE38" i="6" s="1"/>
  <c r="FF38" i="6" s="1"/>
  <c r="FD37" i="6"/>
  <c r="FE37" i="6" s="1"/>
  <c r="FF37" i="6" s="1"/>
  <c r="FD36" i="6"/>
  <c r="FE36" i="6" s="1"/>
  <c r="FF36" i="6" s="1"/>
  <c r="FD35" i="6"/>
  <c r="FE35" i="6" s="1"/>
  <c r="FF35" i="6" s="1"/>
  <c r="FD34" i="6"/>
  <c r="FE34" i="6" s="1"/>
  <c r="FF34" i="6" s="1"/>
  <c r="FD33" i="6"/>
  <c r="FE33" i="6" s="1"/>
  <c r="FF33" i="6" s="1"/>
  <c r="FD32" i="6"/>
  <c r="FE32" i="6" s="1"/>
  <c r="FF32" i="6" s="1"/>
  <c r="FD31" i="6"/>
  <c r="FE31" i="6" s="1"/>
  <c r="FF31" i="6" s="1"/>
  <c r="FD30" i="6"/>
  <c r="FE30" i="6" s="1"/>
  <c r="FF30" i="6" s="1"/>
  <c r="FD29" i="6"/>
  <c r="FE29" i="6" s="1"/>
  <c r="FF29" i="6" s="1"/>
  <c r="FD28" i="6"/>
  <c r="FE28" i="6" s="1"/>
  <c r="FF28" i="6" s="1"/>
  <c r="FD27" i="6"/>
  <c r="FE27" i="6" s="1"/>
  <c r="FF27" i="6" s="1"/>
  <c r="FD26" i="6"/>
  <c r="FE26" i="6" s="1"/>
  <c r="FF26" i="6" s="1"/>
  <c r="FD25" i="6"/>
  <c r="FE25" i="6" s="1"/>
  <c r="FF25" i="6" s="1"/>
  <c r="FD24" i="6"/>
  <c r="FE24" i="6" s="1"/>
  <c r="FF24" i="6" s="1"/>
  <c r="FD23" i="6"/>
  <c r="FE23" i="6" s="1"/>
  <c r="FF23" i="6" s="1"/>
  <c r="FD22" i="6"/>
  <c r="FE22" i="6" s="1"/>
  <c r="FF22" i="6" s="1"/>
  <c r="FD21" i="6"/>
  <c r="FE21" i="6" s="1"/>
  <c r="FF21" i="6" s="1"/>
  <c r="FD20" i="6"/>
  <c r="FE20" i="6" s="1"/>
  <c r="FF20" i="6" s="1"/>
  <c r="FD19" i="6"/>
  <c r="FE19" i="6" s="1"/>
  <c r="FF19" i="6" s="1"/>
  <c r="FD18" i="6"/>
  <c r="FE18" i="6" s="1"/>
  <c r="FF18" i="6" s="1"/>
  <c r="FD17" i="6"/>
  <c r="FE17" i="6" s="1"/>
  <c r="FF17" i="6" s="1"/>
  <c r="FD16" i="6"/>
  <c r="FE16" i="6" s="1"/>
  <c r="FF16" i="6" s="1"/>
  <c r="FD15" i="6"/>
  <c r="FE15" i="6" s="1"/>
  <c r="FF15" i="6" s="1"/>
  <c r="FD14" i="6"/>
  <c r="FE14" i="6" s="1"/>
  <c r="FF14" i="6" s="1"/>
  <c r="FD13" i="6"/>
  <c r="FE13" i="6" s="1"/>
  <c r="FF13" i="6" s="1"/>
  <c r="FD12" i="6"/>
  <c r="FE12" i="6" s="1"/>
  <c r="FF12" i="6" s="1"/>
  <c r="FD11" i="6"/>
  <c r="FE11" i="6" s="1"/>
  <c r="FF11" i="6" s="1"/>
  <c r="FD10" i="6"/>
  <c r="FE10" i="6" s="1"/>
  <c r="FF10" i="6" s="1"/>
  <c r="FE9" i="6"/>
  <c r="FF9" i="6" s="1"/>
  <c r="FD9" i="6"/>
  <c r="FD8" i="6"/>
  <c r="FE8" i="6" s="1"/>
  <c r="FF8" i="6" s="1"/>
  <c r="FD7" i="6"/>
  <c r="FE7" i="6" s="1"/>
  <c r="FF7" i="6" s="1"/>
  <c r="FD6" i="6"/>
  <c r="FE6" i="6" s="1"/>
  <c r="FF6" i="6" s="1"/>
  <c r="FD5" i="6"/>
  <c r="FE5" i="6" s="1"/>
  <c r="FF5" i="6" s="1"/>
  <c r="FD4" i="6"/>
  <c r="FE4" i="6" s="1"/>
  <c r="FF4" i="6" s="1"/>
  <c r="FD3" i="6"/>
  <c r="FE3" i="6" s="1"/>
  <c r="FF3" i="6" s="1"/>
  <c r="FD2" i="6"/>
  <c r="FE2" i="6" s="1"/>
  <c r="FF2" i="6" s="1"/>
  <c r="FA249" i="6"/>
  <c r="FB249" i="6" s="1"/>
  <c r="EZ249" i="6" s="1"/>
  <c r="FA248" i="6"/>
  <c r="FB248" i="6" s="1"/>
  <c r="FA247" i="6"/>
  <c r="FB247" i="6" s="1"/>
  <c r="FA246" i="6"/>
  <c r="FB246" i="6" s="1"/>
  <c r="EZ246" i="6" s="1"/>
  <c r="FA245" i="6"/>
  <c r="FB245" i="6" s="1"/>
  <c r="EZ245" i="6" s="1"/>
  <c r="FA244" i="6"/>
  <c r="FB244" i="6" s="1"/>
  <c r="EX244" i="6" s="1"/>
  <c r="FA243" i="6"/>
  <c r="FB243" i="6" s="1"/>
  <c r="FA242" i="6"/>
  <c r="FB242" i="6" s="1"/>
  <c r="EX242" i="6" s="1"/>
  <c r="FA241" i="6"/>
  <c r="FB241" i="6" s="1"/>
  <c r="EZ241" i="6" s="1"/>
  <c r="FA240" i="6"/>
  <c r="FB240" i="6" s="1"/>
  <c r="EZ240" i="6" s="1"/>
  <c r="FA239" i="6"/>
  <c r="FB239" i="6" s="1"/>
  <c r="FA238" i="6"/>
  <c r="FB238" i="6" s="1"/>
  <c r="EZ238" i="6" s="1"/>
  <c r="FA237" i="6"/>
  <c r="FB237" i="6" s="1"/>
  <c r="EZ237" i="6" s="1"/>
  <c r="FA236" i="6"/>
  <c r="FB236" i="6" s="1"/>
  <c r="EX236" i="6" s="1"/>
  <c r="FA235" i="6"/>
  <c r="FB235" i="6" s="1"/>
  <c r="FA234" i="6"/>
  <c r="FB234" i="6" s="1"/>
  <c r="EX234" i="6" s="1"/>
  <c r="FA233" i="6"/>
  <c r="FB233" i="6" s="1"/>
  <c r="EZ233" i="6" s="1"/>
  <c r="FA232" i="6"/>
  <c r="FB232" i="6" s="1"/>
  <c r="EZ232" i="6" s="1"/>
  <c r="FA231" i="6"/>
  <c r="FB231" i="6" s="1"/>
  <c r="FA230" i="6"/>
  <c r="FB230" i="6" s="1"/>
  <c r="EX230" i="6" s="1"/>
  <c r="FA229" i="6"/>
  <c r="FB229" i="6" s="1"/>
  <c r="EZ229" i="6" s="1"/>
  <c r="FA228" i="6"/>
  <c r="FB228" i="6" s="1"/>
  <c r="EX228" i="6" s="1"/>
  <c r="FA227" i="6"/>
  <c r="FB227" i="6" s="1"/>
  <c r="FA226" i="6"/>
  <c r="FB226" i="6" s="1"/>
  <c r="EX226" i="6" s="1"/>
  <c r="FA225" i="6"/>
  <c r="FB225" i="6" s="1"/>
  <c r="EZ225" i="6" s="1"/>
  <c r="FA224" i="6"/>
  <c r="FB224" i="6" s="1"/>
  <c r="EX224" i="6" s="1"/>
  <c r="FA223" i="6"/>
  <c r="FB223" i="6" s="1"/>
  <c r="FA222" i="6"/>
  <c r="FB222" i="6" s="1"/>
  <c r="EX222" i="6" s="1"/>
  <c r="FA221" i="6"/>
  <c r="FB221" i="6" s="1"/>
  <c r="EX221" i="6" s="1"/>
  <c r="FA220" i="6"/>
  <c r="FB220" i="6" s="1"/>
  <c r="EX220" i="6" s="1"/>
  <c r="FA219" i="6"/>
  <c r="FB219" i="6" s="1"/>
  <c r="EX219" i="6" s="1"/>
  <c r="FA218" i="6"/>
  <c r="FB218" i="6" s="1"/>
  <c r="EZ218" i="6" s="1"/>
  <c r="FA217" i="6"/>
  <c r="FB217" i="6" s="1"/>
  <c r="EX217" i="6" s="1"/>
  <c r="FA216" i="6"/>
  <c r="FB216" i="6" s="1"/>
  <c r="EX216" i="6" s="1"/>
  <c r="FA215" i="6"/>
  <c r="FB215" i="6" s="1"/>
  <c r="EX215" i="6" s="1"/>
  <c r="EZ215" i="6" s="1"/>
  <c r="FA214" i="6"/>
  <c r="FB214" i="6" s="1"/>
  <c r="EX214" i="6" s="1"/>
  <c r="FA213" i="6"/>
  <c r="FB213" i="6" s="1"/>
  <c r="EX213" i="6" s="1"/>
  <c r="FA212" i="6"/>
  <c r="FB212" i="6" s="1"/>
  <c r="FA211" i="6"/>
  <c r="FB211" i="6" s="1"/>
  <c r="EZ211" i="6" s="1"/>
  <c r="FA210" i="6"/>
  <c r="FB210" i="6" s="1"/>
  <c r="EX210" i="6" s="1"/>
  <c r="FA209" i="6"/>
  <c r="FB209" i="6" s="1"/>
  <c r="EX209" i="6" s="1"/>
  <c r="FA208" i="6"/>
  <c r="FB208" i="6" s="1"/>
  <c r="EX208" i="6" s="1"/>
  <c r="FA207" i="6"/>
  <c r="FB207" i="6" s="1"/>
  <c r="FA206" i="6"/>
  <c r="FB206" i="6" s="1"/>
  <c r="FA205" i="6"/>
  <c r="FB205" i="6" s="1"/>
  <c r="EZ205" i="6" s="1"/>
  <c r="FA204" i="6"/>
  <c r="FB204" i="6" s="1"/>
  <c r="EX204" i="6" s="1"/>
  <c r="FA203" i="6"/>
  <c r="FB203" i="6" s="1"/>
  <c r="EX203" i="6" s="1"/>
  <c r="FA202" i="6"/>
  <c r="FB202" i="6" s="1"/>
  <c r="EZ202" i="6" s="1"/>
  <c r="FA201" i="6"/>
  <c r="FB201" i="6" s="1"/>
  <c r="EZ201" i="6" s="1"/>
  <c r="FA200" i="6"/>
  <c r="FB200" i="6" s="1"/>
  <c r="EZ200" i="6" s="1"/>
  <c r="FA199" i="6"/>
  <c r="FB199" i="6" s="1"/>
  <c r="EX199" i="6" s="1"/>
  <c r="FA198" i="6"/>
  <c r="FB198" i="6" s="1"/>
  <c r="EZ198" i="6" s="1"/>
  <c r="FA197" i="6"/>
  <c r="FB197" i="6" s="1"/>
  <c r="EZ197" i="6" s="1"/>
  <c r="FA196" i="6"/>
  <c r="FB196" i="6" s="1"/>
  <c r="EZ196" i="6" s="1"/>
  <c r="FA195" i="6"/>
  <c r="FB195" i="6" s="1"/>
  <c r="EX195" i="6" s="1"/>
  <c r="FA194" i="6"/>
  <c r="FB194" i="6" s="1"/>
  <c r="EZ194" i="6" s="1"/>
  <c r="FA193" i="6"/>
  <c r="FB193" i="6" s="1"/>
  <c r="EZ193" i="6" s="1"/>
  <c r="FA192" i="6"/>
  <c r="FB192" i="6" s="1"/>
  <c r="FA191" i="6"/>
  <c r="FB191" i="6" s="1"/>
  <c r="EZ191" i="6" s="1"/>
  <c r="EX191" i="6" s="1"/>
  <c r="FA190" i="6"/>
  <c r="FB190" i="6" s="1"/>
  <c r="EZ190" i="6" s="1"/>
  <c r="FA189" i="6"/>
  <c r="FB189" i="6" s="1"/>
  <c r="FA188" i="6"/>
  <c r="FB188" i="6" s="1"/>
  <c r="EZ188" i="6" s="1"/>
  <c r="FA187" i="6"/>
  <c r="FB187" i="6" s="1"/>
  <c r="EX187" i="6" s="1"/>
  <c r="FA186" i="6"/>
  <c r="FB186" i="6" s="1"/>
  <c r="EZ186" i="6" s="1"/>
  <c r="FA185" i="6"/>
  <c r="FB185" i="6" s="1"/>
  <c r="EZ185" i="6" s="1"/>
  <c r="FA184" i="6"/>
  <c r="FB184" i="6" s="1"/>
  <c r="FA183" i="6"/>
  <c r="FB183" i="6" s="1"/>
  <c r="EX183" i="6" s="1"/>
  <c r="FA182" i="6"/>
  <c r="FB182" i="6" s="1"/>
  <c r="EZ182" i="6" s="1"/>
  <c r="FA181" i="6"/>
  <c r="FB181" i="6" s="1"/>
  <c r="FA180" i="6"/>
  <c r="FB180" i="6" s="1"/>
  <c r="EZ180" i="6" s="1"/>
  <c r="FA179" i="6"/>
  <c r="FB179" i="6" s="1"/>
  <c r="FA178" i="6"/>
  <c r="FB178" i="6" s="1"/>
  <c r="EZ178" i="6" s="1"/>
  <c r="FA177" i="6"/>
  <c r="FB177" i="6" s="1"/>
  <c r="FA176" i="6"/>
  <c r="FB176" i="6" s="1"/>
  <c r="EZ176" i="6" s="1"/>
  <c r="FA175" i="6"/>
  <c r="FB175" i="6" s="1"/>
  <c r="FA174" i="6"/>
  <c r="FB174" i="6" s="1"/>
  <c r="EZ174" i="6" s="1"/>
  <c r="FA173" i="6"/>
  <c r="FB173" i="6" s="1"/>
  <c r="FA172" i="6"/>
  <c r="FB172" i="6" s="1"/>
  <c r="EX172" i="6" s="1"/>
  <c r="EZ172" i="6" s="1"/>
  <c r="FA171" i="6"/>
  <c r="FB171" i="6" s="1"/>
  <c r="FA170" i="6"/>
  <c r="FB170" i="6" s="1"/>
  <c r="EZ170" i="6" s="1"/>
  <c r="FA169" i="6"/>
  <c r="FB169" i="6" s="1"/>
  <c r="FA168" i="6"/>
  <c r="FB168" i="6" s="1"/>
  <c r="EZ168" i="6" s="1"/>
  <c r="FA167" i="6"/>
  <c r="FB167" i="6" s="1"/>
  <c r="FA166" i="6"/>
  <c r="EZ166" i="6" s="1"/>
  <c r="FA165" i="6"/>
  <c r="FB165" i="6" s="1"/>
  <c r="EZ165" i="6" s="1"/>
  <c r="FA164" i="6"/>
  <c r="FB164" i="6" s="1"/>
  <c r="FA163" i="6"/>
  <c r="FB163" i="6" s="1"/>
  <c r="FA162" i="6"/>
  <c r="FB162" i="6" s="1"/>
  <c r="EZ162" i="6" s="1"/>
  <c r="FA161" i="6"/>
  <c r="FB161" i="6" s="1"/>
  <c r="EZ161" i="6" s="1"/>
  <c r="FA160" i="6"/>
  <c r="FB160" i="6" s="1"/>
  <c r="EX160" i="6" s="1"/>
  <c r="EZ160" i="6" s="1"/>
  <c r="FA159" i="6"/>
  <c r="FB159" i="6" s="1"/>
  <c r="FA158" i="6"/>
  <c r="FB158" i="6" s="1"/>
  <c r="EZ158" i="6" s="1"/>
  <c r="FA157" i="6"/>
  <c r="FB157" i="6" s="1"/>
  <c r="FA156" i="6"/>
  <c r="EZ156" i="6" s="1"/>
  <c r="FA155" i="6"/>
  <c r="FB155" i="6" s="1"/>
  <c r="EX155" i="6" s="1"/>
  <c r="FA154" i="6"/>
  <c r="FB154" i="6" s="1"/>
  <c r="EZ154" i="6" s="1"/>
  <c r="FA153" i="6"/>
  <c r="EZ153" i="6" s="1"/>
  <c r="FA152" i="6"/>
  <c r="FA151" i="6"/>
  <c r="FB151" i="6" s="1"/>
  <c r="EZ151" i="6" s="1"/>
  <c r="FA150" i="6"/>
  <c r="FB150" i="6" s="1"/>
  <c r="FA149" i="6"/>
  <c r="FB149" i="6" s="1"/>
  <c r="FA148" i="6"/>
  <c r="FB148" i="6" s="1"/>
  <c r="EZ148" i="6" s="1"/>
  <c r="FA147" i="6"/>
  <c r="FB147" i="6" s="1"/>
  <c r="FA146" i="6"/>
  <c r="FB146" i="6" s="1"/>
  <c r="EZ146" i="6" s="1"/>
  <c r="FA145" i="6"/>
  <c r="FB145" i="6" s="1"/>
  <c r="EX145" i="6" s="1"/>
  <c r="FA144" i="6"/>
  <c r="FB144" i="6" s="1"/>
  <c r="EZ144" i="6" s="1"/>
  <c r="FA143" i="6"/>
  <c r="FB143" i="6" s="1"/>
  <c r="EZ143" i="6" s="1"/>
  <c r="FA142" i="6"/>
  <c r="FB142" i="6" s="1"/>
  <c r="FA141" i="6"/>
  <c r="FB141" i="6" s="1"/>
  <c r="EX141" i="6" s="1"/>
  <c r="FA140" i="6"/>
  <c r="FB140" i="6" s="1"/>
  <c r="EZ140" i="6" s="1"/>
  <c r="FA139" i="6"/>
  <c r="FB139" i="6" s="1"/>
  <c r="EZ139" i="6" s="1"/>
  <c r="FA138" i="6"/>
  <c r="FB138" i="6" s="1"/>
  <c r="EX138" i="6" s="1"/>
  <c r="FA137" i="6"/>
  <c r="FB137" i="6" s="1"/>
  <c r="EX137" i="6" s="1"/>
  <c r="FA136" i="6"/>
  <c r="FB136" i="6" s="1"/>
  <c r="EZ136" i="6" s="1"/>
  <c r="FA135" i="6"/>
  <c r="FB135" i="6" s="1"/>
  <c r="EZ135" i="6" s="1"/>
  <c r="FA134" i="6"/>
  <c r="FA133" i="6"/>
  <c r="FB133" i="6" s="1"/>
  <c r="FA132" i="6"/>
  <c r="FB132" i="6" s="1"/>
  <c r="EZ132" i="6" s="1"/>
  <c r="FA131" i="6"/>
  <c r="FB131" i="6" s="1"/>
  <c r="FA130" i="6"/>
  <c r="FB130" i="6" s="1"/>
  <c r="EX130" i="6" s="1"/>
  <c r="FA129" i="6"/>
  <c r="FB129" i="6" s="1"/>
  <c r="EX129" i="6" s="1"/>
  <c r="FA128" i="6"/>
  <c r="FB128" i="6" s="1"/>
  <c r="EZ128" i="6" s="1"/>
  <c r="FA127" i="6"/>
  <c r="FB127" i="6" s="1"/>
  <c r="EZ127" i="6" s="1"/>
  <c r="FA126" i="6"/>
  <c r="FB126" i="6" s="1"/>
  <c r="FA125" i="6"/>
  <c r="FB125" i="6" s="1"/>
  <c r="EX125" i="6" s="1"/>
  <c r="FA124" i="6"/>
  <c r="FB124" i="6" s="1"/>
  <c r="EZ124" i="6" s="1"/>
  <c r="FA123" i="6"/>
  <c r="FB123" i="6" s="1"/>
  <c r="EZ123" i="6" s="1"/>
  <c r="FA122" i="6"/>
  <c r="FB122" i="6" s="1"/>
  <c r="FA121" i="6"/>
  <c r="FB121" i="6" s="1"/>
  <c r="EX121" i="6" s="1"/>
  <c r="FA120" i="6"/>
  <c r="FB120" i="6" s="1"/>
  <c r="EZ120" i="6" s="1"/>
  <c r="FA119" i="6"/>
  <c r="FB119" i="6" s="1"/>
  <c r="EZ119" i="6" s="1"/>
  <c r="FA118" i="6"/>
  <c r="FA117" i="6"/>
  <c r="FB117" i="6" s="1"/>
  <c r="EX117" i="6" s="1"/>
  <c r="FA116" i="6"/>
  <c r="FB116" i="6" s="1"/>
  <c r="EZ116" i="6" s="1"/>
  <c r="FA115" i="6"/>
  <c r="FB115" i="6" s="1"/>
  <c r="EZ115" i="6" s="1"/>
  <c r="FA114" i="6"/>
  <c r="FB114" i="6" s="1"/>
  <c r="FA113" i="6"/>
  <c r="EX113" i="6" s="1"/>
  <c r="FA112" i="6"/>
  <c r="FB112" i="6" s="1"/>
  <c r="EZ112" i="6" s="1"/>
  <c r="FA111" i="6"/>
  <c r="EZ111" i="6" s="1"/>
  <c r="FA110" i="6"/>
  <c r="FC110" i="6" s="1"/>
  <c r="EX110" i="6" s="1"/>
  <c r="FA109" i="6"/>
  <c r="FB109" i="6" s="1"/>
  <c r="EZ109" i="6" s="1"/>
  <c r="FA108" i="6"/>
  <c r="FB108" i="6" s="1"/>
  <c r="FA107" i="6"/>
  <c r="FB107" i="6" s="1"/>
  <c r="EZ107" i="6" s="1"/>
  <c r="FA106" i="6"/>
  <c r="FB106" i="6" s="1"/>
  <c r="EZ106" i="6" s="1"/>
  <c r="EX106" i="6" s="1"/>
  <c r="FA105" i="6"/>
  <c r="FB105" i="6" s="1"/>
  <c r="EZ105" i="6" s="1"/>
  <c r="FA104" i="6"/>
  <c r="FB104" i="6" s="1"/>
  <c r="EZ104" i="6" s="1"/>
  <c r="FA103" i="6"/>
  <c r="FB103" i="6" s="1"/>
  <c r="EZ103" i="6" s="1"/>
  <c r="FA102" i="6"/>
  <c r="FB102" i="6" s="1"/>
  <c r="EX102" i="6" s="1"/>
  <c r="FA101" i="6"/>
  <c r="FB101" i="6" s="1"/>
  <c r="EZ101" i="6" s="1"/>
  <c r="FA100" i="6"/>
  <c r="FB100" i="6" s="1"/>
  <c r="EZ100" i="6" s="1"/>
  <c r="FA99" i="6"/>
  <c r="FB99" i="6" s="1"/>
  <c r="EZ99" i="6" s="1"/>
  <c r="FA98" i="6"/>
  <c r="FB98" i="6" s="1"/>
  <c r="EX98" i="6" s="1"/>
  <c r="FA97" i="6"/>
  <c r="EX97" i="6" s="1"/>
  <c r="FA96" i="6"/>
  <c r="FB96" i="6" s="1"/>
  <c r="EZ96" i="6" s="1"/>
  <c r="FA95" i="6"/>
  <c r="FB95" i="6" s="1"/>
  <c r="EZ95" i="6" s="1"/>
  <c r="FA94" i="6"/>
  <c r="FB94" i="6" s="1"/>
  <c r="FA93" i="6"/>
  <c r="FB93" i="6" s="1"/>
  <c r="EZ93" i="6" s="1"/>
  <c r="EX93" i="6" s="1"/>
  <c r="FA92" i="6"/>
  <c r="FB92" i="6" s="1"/>
  <c r="EZ92" i="6" s="1"/>
  <c r="FA91" i="6"/>
  <c r="FB91" i="6" s="1"/>
  <c r="EZ91" i="6" s="1"/>
  <c r="FA90" i="6"/>
  <c r="FB90" i="6" s="1"/>
  <c r="FA89" i="6"/>
  <c r="EX89" i="6" s="1"/>
  <c r="FA88" i="6"/>
  <c r="FB88" i="6" s="1"/>
  <c r="EZ88" i="6" s="1"/>
  <c r="FA87" i="6"/>
  <c r="FB87" i="6" s="1"/>
  <c r="EZ87" i="6" s="1"/>
  <c r="FA86" i="6"/>
  <c r="FB86" i="6" s="1"/>
  <c r="FA85" i="6"/>
  <c r="EX85" i="6" s="1"/>
  <c r="FA84" i="6"/>
  <c r="FB84" i="6" s="1"/>
  <c r="EZ84" i="6" s="1"/>
  <c r="FA83" i="6"/>
  <c r="FB83" i="6" s="1"/>
  <c r="EZ83" i="6" s="1"/>
  <c r="FA82" i="6"/>
  <c r="FB82" i="6" s="1"/>
  <c r="FA81" i="6"/>
  <c r="EX81" i="6" s="1"/>
  <c r="FA80" i="6"/>
  <c r="FB80" i="6" s="1"/>
  <c r="EZ80" i="6" s="1"/>
  <c r="FA79" i="6"/>
  <c r="FB79" i="6" s="1"/>
  <c r="EZ79" i="6" s="1"/>
  <c r="FA78" i="6"/>
  <c r="FB78" i="6" s="1"/>
  <c r="EZ78" i="6" s="1"/>
  <c r="FA77" i="6"/>
  <c r="FB77" i="6" s="1"/>
  <c r="EX77" i="6" s="1"/>
  <c r="FA76" i="6"/>
  <c r="FB76" i="6" s="1"/>
  <c r="EZ76" i="6" s="1"/>
  <c r="FA75" i="6"/>
  <c r="FB75" i="6" s="1"/>
  <c r="EZ75" i="6" s="1"/>
  <c r="FA74" i="6"/>
  <c r="FB74" i="6" s="1"/>
  <c r="EZ74" i="6" s="1"/>
  <c r="FA73" i="6"/>
  <c r="FB73" i="6" s="1"/>
  <c r="EX73" i="6" s="1"/>
  <c r="FA72" i="6"/>
  <c r="FB72" i="6" s="1"/>
  <c r="EZ72" i="6" s="1"/>
  <c r="FA71" i="6"/>
  <c r="FB71" i="6" s="1"/>
  <c r="EZ71" i="6" s="1"/>
  <c r="FA70" i="6"/>
  <c r="FB70" i="6" s="1"/>
  <c r="EZ70" i="6" s="1"/>
  <c r="FA69" i="6"/>
  <c r="FB69" i="6" s="1"/>
  <c r="EZ69" i="6" s="1"/>
  <c r="EX69" i="6" s="1"/>
  <c r="FA68" i="6"/>
  <c r="FB68" i="6" s="1"/>
  <c r="EZ68" i="6" s="1"/>
  <c r="FA67" i="6"/>
  <c r="FB67" i="6" s="1"/>
  <c r="FA66" i="6"/>
  <c r="FB66" i="6" s="1"/>
  <c r="FA65" i="6"/>
  <c r="FB65" i="6" s="1"/>
  <c r="FA64" i="6"/>
  <c r="FB64" i="6" s="1"/>
  <c r="EZ64" i="6" s="1"/>
  <c r="FA63" i="6"/>
  <c r="FB63" i="6" s="1"/>
  <c r="EZ63" i="6" s="1"/>
  <c r="FA62" i="6"/>
  <c r="FA61" i="6"/>
  <c r="FB61" i="6" s="1"/>
  <c r="EX61" i="6" s="1"/>
  <c r="FA60" i="6"/>
  <c r="FB60" i="6" s="1"/>
  <c r="EZ60" i="6" s="1"/>
  <c r="FA59" i="6"/>
  <c r="FB59" i="6" s="1"/>
  <c r="EZ59" i="6" s="1"/>
  <c r="FA58" i="6"/>
  <c r="FB58" i="6" s="1"/>
  <c r="EX58" i="6" s="1"/>
  <c r="FA57" i="6"/>
  <c r="EX57" i="6" s="1"/>
  <c r="FA56" i="6"/>
  <c r="FB56" i="6" s="1"/>
  <c r="EZ56" i="6" s="1"/>
  <c r="FA55" i="6"/>
  <c r="FB55" i="6" s="1"/>
  <c r="EZ55" i="6" s="1"/>
  <c r="FA54" i="6"/>
  <c r="FB54" i="6" s="1"/>
  <c r="EZ54" i="6" s="1"/>
  <c r="FA53" i="6"/>
  <c r="FB53" i="6" s="1"/>
  <c r="EX53" i="6" s="1"/>
  <c r="FA52" i="6"/>
  <c r="FB52" i="6" s="1"/>
  <c r="EZ52" i="6" s="1"/>
  <c r="FA51" i="6"/>
  <c r="FB51" i="6" s="1"/>
  <c r="FA50" i="6"/>
  <c r="FB50" i="6" s="1"/>
  <c r="EZ50" i="6" s="1"/>
  <c r="FA49" i="6"/>
  <c r="FB49" i="6" s="1"/>
  <c r="FA48" i="6"/>
  <c r="FB48" i="6" s="1"/>
  <c r="EZ48" i="6" s="1"/>
  <c r="FA47" i="6"/>
  <c r="FB47" i="6" s="1"/>
  <c r="EZ47" i="6" s="1"/>
  <c r="FA46" i="6"/>
  <c r="FB46" i="6" s="1"/>
  <c r="FA45" i="6"/>
  <c r="FB45" i="6" s="1"/>
  <c r="FA44" i="6"/>
  <c r="FB44" i="6" s="1"/>
  <c r="EZ44" i="6" s="1"/>
  <c r="FA43" i="6"/>
  <c r="FB43" i="6" s="1"/>
  <c r="EZ43" i="6" s="1"/>
  <c r="FA42" i="6"/>
  <c r="FB42" i="6" s="1"/>
  <c r="FA41" i="6"/>
  <c r="FB41" i="6" s="1"/>
  <c r="EZ41" i="6" s="1"/>
  <c r="FA40" i="6"/>
  <c r="FB40" i="6" s="1"/>
  <c r="FA39" i="6"/>
  <c r="EZ39" i="6" s="1"/>
  <c r="FA38" i="6"/>
  <c r="FB38" i="6" s="1"/>
  <c r="FA37" i="6"/>
  <c r="FB37" i="6" s="1"/>
  <c r="FA36" i="6"/>
  <c r="FB36" i="6" s="1"/>
  <c r="EX36" i="6" s="1"/>
  <c r="FA35" i="6"/>
  <c r="FB35" i="6" s="1"/>
  <c r="EZ35" i="6" s="1"/>
  <c r="FA34" i="6"/>
  <c r="FB34" i="6" s="1"/>
  <c r="FA33" i="6"/>
  <c r="FB33" i="6" s="1"/>
  <c r="FA32" i="6"/>
  <c r="FB32" i="6" s="1"/>
  <c r="EX32" i="6" s="1"/>
  <c r="FA31" i="6"/>
  <c r="FB31" i="6" s="1"/>
  <c r="EZ31" i="6" s="1"/>
  <c r="FA30" i="6"/>
  <c r="FB30" i="6" s="1"/>
  <c r="EX30" i="6" s="1"/>
  <c r="FA29" i="6"/>
  <c r="FB29" i="6" s="1"/>
  <c r="FA28" i="6"/>
  <c r="FB28" i="6" s="1"/>
  <c r="EX28" i="6" s="1"/>
  <c r="FA27" i="6"/>
  <c r="FB27" i="6" s="1"/>
  <c r="EZ27" i="6" s="1"/>
  <c r="FA26" i="6"/>
  <c r="FB26" i="6" s="1"/>
  <c r="FA25" i="6"/>
  <c r="FB25" i="6" s="1"/>
  <c r="FA24" i="6"/>
  <c r="FB24" i="6" s="1"/>
  <c r="EX24" i="6" s="1"/>
  <c r="FA23" i="6"/>
  <c r="FB23" i="6" s="1"/>
  <c r="EZ23" i="6" s="1"/>
  <c r="FA22" i="6"/>
  <c r="FB22" i="6" s="1"/>
  <c r="FA21" i="6"/>
  <c r="FB21" i="6" s="1"/>
  <c r="FA20" i="6"/>
  <c r="FB20" i="6" s="1"/>
  <c r="EX20" i="6" s="1"/>
  <c r="FA19" i="6"/>
  <c r="FB19" i="6" s="1"/>
  <c r="EX19" i="6" s="1"/>
  <c r="EZ19" i="6" s="1"/>
  <c r="FA18" i="6"/>
  <c r="FB18" i="6" s="1"/>
  <c r="FA17" i="6"/>
  <c r="FB17" i="6" s="1"/>
  <c r="FA16" i="6"/>
  <c r="FB16" i="6" s="1"/>
  <c r="EX16" i="6" s="1"/>
  <c r="FA15" i="6"/>
  <c r="FB15" i="6" s="1"/>
  <c r="EZ15" i="6" s="1"/>
  <c r="FA14" i="6"/>
  <c r="FB14" i="6" s="1"/>
  <c r="EX14" i="6" s="1"/>
  <c r="FA13" i="6"/>
  <c r="FB13" i="6" s="1"/>
  <c r="FA12" i="6"/>
  <c r="FB12" i="6" s="1"/>
  <c r="EZ12" i="6" s="1"/>
  <c r="FA11" i="6"/>
  <c r="FB11" i="6" s="1"/>
  <c r="EZ11" i="6" s="1"/>
  <c r="FA10" i="6"/>
  <c r="FB10" i="6" s="1"/>
  <c r="EX10" i="6" s="1"/>
  <c r="FA9" i="6"/>
  <c r="FB9" i="6" s="1"/>
  <c r="EX9" i="6" s="1"/>
  <c r="FA8" i="6"/>
  <c r="FB8" i="6" s="1"/>
  <c r="EX8" i="6" s="1"/>
  <c r="FA7" i="6"/>
  <c r="FB7" i="6" s="1"/>
  <c r="EX7" i="6" s="1"/>
  <c r="FA6" i="6"/>
  <c r="FB6" i="6" s="1"/>
  <c r="EX6" i="6" s="1"/>
  <c r="FA5" i="6"/>
  <c r="FB5" i="6" s="1"/>
  <c r="EX5" i="6" s="1"/>
  <c r="FA4" i="6"/>
  <c r="FB4" i="6" s="1"/>
  <c r="EX4" i="6" s="1"/>
  <c r="FA3" i="6"/>
  <c r="FB3" i="6" s="1"/>
  <c r="FA2" i="6"/>
  <c r="FB2" i="6" s="1"/>
  <c r="EX2" i="6" s="1"/>
  <c r="FD249" i="4"/>
  <c r="FE249" i="4" s="1"/>
  <c r="FF249" i="4" s="1"/>
  <c r="FA249" i="4"/>
  <c r="FB249" i="4" s="1"/>
  <c r="EZ249" i="4" s="1"/>
  <c r="FD248" i="4"/>
  <c r="FE248" i="4" s="1"/>
  <c r="FF248" i="4" s="1"/>
  <c r="FA248" i="4"/>
  <c r="FB248" i="4" s="1"/>
  <c r="EZ248" i="4" s="1"/>
  <c r="FD247" i="4"/>
  <c r="FE247" i="4" s="1"/>
  <c r="FF247" i="4" s="1"/>
  <c r="FA247" i="4"/>
  <c r="FB247" i="4" s="1"/>
  <c r="EZ247" i="4" s="1"/>
  <c r="FD246" i="4"/>
  <c r="FE246" i="4" s="1"/>
  <c r="FF246" i="4" s="1"/>
  <c r="FA246" i="4"/>
  <c r="FB246" i="4" s="1"/>
  <c r="FD245" i="4"/>
  <c r="FE245" i="4" s="1"/>
  <c r="FF245" i="4" s="1"/>
  <c r="FA245" i="4"/>
  <c r="FB245" i="4" s="1"/>
  <c r="EZ245" i="4" s="1"/>
  <c r="FD244" i="4"/>
  <c r="FE244" i="4" s="1"/>
  <c r="FF244" i="4" s="1"/>
  <c r="FA244" i="4"/>
  <c r="FB244" i="4" s="1"/>
  <c r="EX244" i="4" s="1"/>
  <c r="FD243" i="4"/>
  <c r="FE243" i="4" s="1"/>
  <c r="FF243" i="4" s="1"/>
  <c r="FA243" i="4"/>
  <c r="FB243" i="4" s="1"/>
  <c r="EZ243" i="4" s="1"/>
  <c r="FD242" i="4"/>
  <c r="FE242" i="4" s="1"/>
  <c r="FF242" i="4" s="1"/>
  <c r="FA242" i="4"/>
  <c r="FB242" i="4" s="1"/>
  <c r="FD241" i="4"/>
  <c r="FE241" i="4" s="1"/>
  <c r="FF241" i="4" s="1"/>
  <c r="FA241" i="4"/>
  <c r="FB241" i="4" s="1"/>
  <c r="EZ241" i="4" s="1"/>
  <c r="FD240" i="4"/>
  <c r="FE240" i="4" s="1"/>
  <c r="FF240" i="4" s="1"/>
  <c r="FA240" i="4"/>
  <c r="FB240" i="4" s="1"/>
  <c r="EX240" i="4" s="1"/>
  <c r="FD239" i="4"/>
  <c r="FE239" i="4" s="1"/>
  <c r="FF239" i="4" s="1"/>
  <c r="FA239" i="4"/>
  <c r="FB239" i="4" s="1"/>
  <c r="FD238" i="4"/>
  <c r="FE238" i="4" s="1"/>
  <c r="FF238" i="4" s="1"/>
  <c r="FA238" i="4"/>
  <c r="FB238" i="4" s="1"/>
  <c r="FD237" i="4"/>
  <c r="FE237" i="4" s="1"/>
  <c r="FF237" i="4" s="1"/>
  <c r="FA237" i="4"/>
  <c r="FB237" i="4" s="1"/>
  <c r="EZ237" i="4" s="1"/>
  <c r="FD236" i="4"/>
  <c r="FE236" i="4" s="1"/>
  <c r="FF236" i="4" s="1"/>
  <c r="FA236" i="4"/>
  <c r="FB236" i="4" s="1"/>
  <c r="EZ236" i="4" s="1"/>
  <c r="FD235" i="4"/>
  <c r="FE235" i="4" s="1"/>
  <c r="FF235" i="4" s="1"/>
  <c r="FA235" i="4"/>
  <c r="FB235" i="4" s="1"/>
  <c r="FD234" i="4"/>
  <c r="FE234" i="4" s="1"/>
  <c r="FF234" i="4" s="1"/>
  <c r="FA234" i="4"/>
  <c r="FB234" i="4" s="1"/>
  <c r="EX234" i="4" s="1"/>
  <c r="FD233" i="4"/>
  <c r="FE233" i="4" s="1"/>
  <c r="FF233" i="4" s="1"/>
  <c r="FA233" i="4"/>
  <c r="FB233" i="4" s="1"/>
  <c r="EZ233" i="4" s="1"/>
  <c r="FD232" i="4"/>
  <c r="FE232" i="4" s="1"/>
  <c r="FF232" i="4" s="1"/>
  <c r="FA232" i="4"/>
  <c r="FB232" i="4" s="1"/>
  <c r="EZ232" i="4" s="1"/>
  <c r="FD231" i="4"/>
  <c r="FE231" i="4" s="1"/>
  <c r="FF231" i="4" s="1"/>
  <c r="FA231" i="4"/>
  <c r="FB231" i="4" s="1"/>
  <c r="FD230" i="4"/>
  <c r="FE230" i="4" s="1"/>
  <c r="FF230" i="4" s="1"/>
  <c r="FA230" i="4"/>
  <c r="FB230" i="4" s="1"/>
  <c r="FD229" i="4"/>
  <c r="FE229" i="4" s="1"/>
  <c r="FF229" i="4" s="1"/>
  <c r="FA229" i="4"/>
  <c r="FB229" i="4" s="1"/>
  <c r="EZ229" i="4" s="1"/>
  <c r="FD228" i="4"/>
  <c r="FE228" i="4" s="1"/>
  <c r="FF228" i="4" s="1"/>
  <c r="FA228" i="4"/>
  <c r="FB228" i="4" s="1"/>
  <c r="EZ228" i="4" s="1"/>
  <c r="FD227" i="4"/>
  <c r="FE227" i="4" s="1"/>
  <c r="FF227" i="4" s="1"/>
  <c r="FA227" i="4"/>
  <c r="FB227" i="4" s="1"/>
  <c r="EZ227" i="4" s="1"/>
  <c r="FD226" i="4"/>
  <c r="FE226" i="4" s="1"/>
  <c r="FF226" i="4" s="1"/>
  <c r="FA226" i="4"/>
  <c r="FB226" i="4" s="1"/>
  <c r="EZ226" i="4" s="1"/>
  <c r="FD225" i="4"/>
  <c r="FE225" i="4" s="1"/>
  <c r="FF225" i="4" s="1"/>
  <c r="FA225" i="4"/>
  <c r="FB225" i="4" s="1"/>
  <c r="EZ225" i="4" s="1"/>
  <c r="FD224" i="4"/>
  <c r="FE224" i="4" s="1"/>
  <c r="FF224" i="4" s="1"/>
  <c r="FA224" i="4"/>
  <c r="FB224" i="4" s="1"/>
  <c r="EX224" i="4" s="1"/>
  <c r="FD223" i="4"/>
  <c r="FE223" i="4" s="1"/>
  <c r="FF223" i="4" s="1"/>
  <c r="FA223" i="4"/>
  <c r="FB223" i="4" s="1"/>
  <c r="EZ223" i="4" s="1"/>
  <c r="FD222" i="4"/>
  <c r="FE222" i="4" s="1"/>
  <c r="FF222" i="4" s="1"/>
  <c r="FA222" i="4"/>
  <c r="FB222" i="4" s="1"/>
  <c r="EZ222" i="4" s="1"/>
  <c r="FD221" i="4"/>
  <c r="FE221" i="4" s="1"/>
  <c r="FF221" i="4" s="1"/>
  <c r="FA221" i="4"/>
  <c r="FB221" i="4" s="1"/>
  <c r="EX221" i="4" s="1"/>
  <c r="FD220" i="4"/>
  <c r="FE220" i="4" s="1"/>
  <c r="FF220" i="4" s="1"/>
  <c r="FA220" i="4"/>
  <c r="FB220" i="4" s="1"/>
  <c r="EZ220" i="4" s="1"/>
  <c r="FD219" i="4"/>
  <c r="FE219" i="4" s="1"/>
  <c r="FF219" i="4" s="1"/>
  <c r="FA219" i="4"/>
  <c r="FB219" i="4" s="1"/>
  <c r="FD218" i="4"/>
  <c r="FE218" i="4" s="1"/>
  <c r="FF218" i="4" s="1"/>
  <c r="FA218" i="4"/>
  <c r="FB218" i="4" s="1"/>
  <c r="FD217" i="4"/>
  <c r="FE217" i="4" s="1"/>
  <c r="FF217" i="4" s="1"/>
  <c r="FA217" i="4"/>
  <c r="FB217" i="4" s="1"/>
  <c r="EX217" i="4" s="1"/>
  <c r="FD216" i="4"/>
  <c r="FE216" i="4" s="1"/>
  <c r="FF216" i="4" s="1"/>
  <c r="FA216" i="4"/>
  <c r="FB216" i="4" s="1"/>
  <c r="EZ216" i="4" s="1"/>
  <c r="FD215" i="4"/>
  <c r="FE215" i="4" s="1"/>
  <c r="FF215" i="4" s="1"/>
  <c r="FA215" i="4"/>
  <c r="FB215" i="4" s="1"/>
  <c r="EX215" i="4" s="1"/>
  <c r="FD214" i="4"/>
  <c r="FE214" i="4" s="1"/>
  <c r="FF214" i="4" s="1"/>
  <c r="FA214" i="4"/>
  <c r="FB214" i="4" s="1"/>
  <c r="FD213" i="4"/>
  <c r="FE213" i="4" s="1"/>
  <c r="FF213" i="4" s="1"/>
  <c r="FA213" i="4"/>
  <c r="FB213" i="4" s="1"/>
  <c r="EX213" i="4" s="1"/>
  <c r="FD212" i="4"/>
  <c r="FE212" i="4" s="1"/>
  <c r="FF212" i="4" s="1"/>
  <c r="FA212" i="4"/>
  <c r="FB212" i="4" s="1"/>
  <c r="EZ212" i="4" s="1"/>
  <c r="FD211" i="4"/>
  <c r="FE211" i="4" s="1"/>
  <c r="FF211" i="4" s="1"/>
  <c r="FA211" i="4"/>
  <c r="FB211" i="4" s="1"/>
  <c r="EZ211" i="4" s="1"/>
  <c r="EX211" i="4" s="1"/>
  <c r="FD210" i="4"/>
  <c r="FE210" i="4" s="1"/>
  <c r="FF210" i="4" s="1"/>
  <c r="FA210" i="4"/>
  <c r="FB210" i="4" s="1"/>
  <c r="FD209" i="4"/>
  <c r="FE209" i="4" s="1"/>
  <c r="FF209" i="4" s="1"/>
  <c r="FA209" i="4"/>
  <c r="FB209" i="4" s="1"/>
  <c r="EX209" i="4" s="1"/>
  <c r="FD208" i="4"/>
  <c r="FE208" i="4" s="1"/>
  <c r="FF208" i="4" s="1"/>
  <c r="FA208" i="4"/>
  <c r="FB208" i="4" s="1"/>
  <c r="EZ208" i="4" s="1"/>
  <c r="FD207" i="4"/>
  <c r="FE207" i="4" s="1"/>
  <c r="FF207" i="4" s="1"/>
  <c r="FA207" i="4"/>
  <c r="FD206" i="4"/>
  <c r="FE206" i="4" s="1"/>
  <c r="FF206" i="4" s="1"/>
  <c r="FA206" i="4"/>
  <c r="FB206" i="4" s="1"/>
  <c r="EX206" i="4" s="1"/>
  <c r="FD205" i="4"/>
  <c r="FE205" i="4" s="1"/>
  <c r="FF205" i="4" s="1"/>
  <c r="FA205" i="4"/>
  <c r="FB205" i="4" s="1"/>
  <c r="EZ205" i="4" s="1"/>
  <c r="FD204" i="4"/>
  <c r="FE204" i="4" s="1"/>
  <c r="FF204" i="4" s="1"/>
  <c r="FA204" i="4"/>
  <c r="FB204" i="4" s="1"/>
  <c r="FD203" i="4"/>
  <c r="FE203" i="4" s="1"/>
  <c r="FF203" i="4" s="1"/>
  <c r="FA203" i="4"/>
  <c r="FB203" i="4" s="1"/>
  <c r="FD202" i="4"/>
  <c r="FE202" i="4" s="1"/>
  <c r="FF202" i="4" s="1"/>
  <c r="FA202" i="4"/>
  <c r="FB202" i="4" s="1"/>
  <c r="EX202" i="4" s="1"/>
  <c r="FD201" i="4"/>
  <c r="FE201" i="4" s="1"/>
  <c r="FF201" i="4" s="1"/>
  <c r="FA201" i="4"/>
  <c r="FB201" i="4" s="1"/>
  <c r="EX201" i="4" s="1"/>
  <c r="FD200" i="4"/>
  <c r="FE200" i="4" s="1"/>
  <c r="FF200" i="4" s="1"/>
  <c r="FA200" i="4"/>
  <c r="FB200" i="4" s="1"/>
  <c r="FD199" i="4"/>
  <c r="FE199" i="4" s="1"/>
  <c r="FF199" i="4" s="1"/>
  <c r="FA199" i="4"/>
  <c r="FB199" i="4" s="1"/>
  <c r="FD198" i="4"/>
  <c r="FE198" i="4" s="1"/>
  <c r="FF198" i="4" s="1"/>
  <c r="FA198" i="4"/>
  <c r="FB198" i="4" s="1"/>
  <c r="EX198" i="4" s="1"/>
  <c r="FD197" i="4"/>
  <c r="FE197" i="4" s="1"/>
  <c r="FF197" i="4" s="1"/>
  <c r="FA197" i="4"/>
  <c r="FB197" i="4" s="1"/>
  <c r="EX197" i="4" s="1"/>
  <c r="EZ197" i="4" s="1"/>
  <c r="FD196" i="4"/>
  <c r="FE196" i="4" s="1"/>
  <c r="FF196" i="4" s="1"/>
  <c r="FA196" i="4"/>
  <c r="FB196" i="4" s="1"/>
  <c r="FD195" i="4"/>
  <c r="FE195" i="4" s="1"/>
  <c r="FF195" i="4" s="1"/>
  <c r="FA195" i="4"/>
  <c r="FB195" i="4" s="1"/>
  <c r="FD194" i="4"/>
  <c r="FE194" i="4" s="1"/>
  <c r="FF194" i="4" s="1"/>
  <c r="FA194" i="4"/>
  <c r="FB194" i="4" s="1"/>
  <c r="EX194" i="4" s="1"/>
  <c r="FD193" i="4"/>
  <c r="FE193" i="4" s="1"/>
  <c r="FF193" i="4" s="1"/>
  <c r="FA193" i="4"/>
  <c r="FB193" i="4" s="1"/>
  <c r="FD192" i="4"/>
  <c r="FE192" i="4" s="1"/>
  <c r="FF192" i="4" s="1"/>
  <c r="FA192" i="4"/>
  <c r="FB192" i="4" s="1"/>
  <c r="FD191" i="4"/>
  <c r="FE191" i="4" s="1"/>
  <c r="FF191" i="4" s="1"/>
  <c r="FA191" i="4"/>
  <c r="FB191" i="4" s="1"/>
  <c r="FD190" i="4"/>
  <c r="FE190" i="4" s="1"/>
  <c r="FF190" i="4" s="1"/>
  <c r="FA190" i="4"/>
  <c r="FB190" i="4" s="1"/>
  <c r="EX190" i="4" s="1"/>
  <c r="FD189" i="4"/>
  <c r="FE189" i="4" s="1"/>
  <c r="FF189" i="4" s="1"/>
  <c r="FA189" i="4"/>
  <c r="FB189" i="4" s="1"/>
  <c r="EX189" i="4" s="1"/>
  <c r="FD188" i="4"/>
  <c r="FE188" i="4" s="1"/>
  <c r="FF188" i="4" s="1"/>
  <c r="FA188" i="4"/>
  <c r="FB188" i="4" s="1"/>
  <c r="FD187" i="4"/>
  <c r="FE187" i="4" s="1"/>
  <c r="FF187" i="4" s="1"/>
  <c r="FA187" i="4"/>
  <c r="FB187" i="4" s="1"/>
  <c r="FD186" i="4"/>
  <c r="FE186" i="4" s="1"/>
  <c r="FF186" i="4" s="1"/>
  <c r="FA186" i="4"/>
  <c r="FB186" i="4" s="1"/>
  <c r="EX186" i="4" s="1"/>
  <c r="FD185" i="4"/>
  <c r="FE185" i="4" s="1"/>
  <c r="FF185" i="4" s="1"/>
  <c r="FA185" i="4"/>
  <c r="FB185" i="4" s="1"/>
  <c r="EZ185" i="4" s="1"/>
  <c r="FD184" i="4"/>
  <c r="FE184" i="4" s="1"/>
  <c r="FF184" i="4" s="1"/>
  <c r="FA184" i="4"/>
  <c r="FB184" i="4" s="1"/>
  <c r="EZ184" i="4" s="1"/>
  <c r="FD183" i="4"/>
  <c r="FE183" i="4" s="1"/>
  <c r="FF183" i="4" s="1"/>
  <c r="FA183" i="4"/>
  <c r="FB183" i="4" s="1"/>
  <c r="FD182" i="4"/>
  <c r="FE182" i="4" s="1"/>
  <c r="FF182" i="4" s="1"/>
  <c r="FA182" i="4"/>
  <c r="FB182" i="4" s="1"/>
  <c r="EX182" i="4" s="1"/>
  <c r="FD181" i="4"/>
  <c r="FE181" i="4" s="1"/>
  <c r="FF181" i="4" s="1"/>
  <c r="FA181" i="4"/>
  <c r="FB181" i="4" s="1"/>
  <c r="EX181" i="4" s="1"/>
  <c r="EZ181" i="4" s="1"/>
  <c r="FD180" i="4"/>
  <c r="FE180" i="4" s="1"/>
  <c r="FF180" i="4" s="1"/>
  <c r="FA180" i="4"/>
  <c r="FB180" i="4" s="1"/>
  <c r="EZ180" i="4" s="1"/>
  <c r="FD179" i="4"/>
  <c r="FE179" i="4" s="1"/>
  <c r="FF179" i="4" s="1"/>
  <c r="FA179" i="4"/>
  <c r="FB179" i="4" s="1"/>
  <c r="FD178" i="4"/>
  <c r="FE178" i="4" s="1"/>
  <c r="FF178" i="4" s="1"/>
  <c r="FA178" i="4"/>
  <c r="FB178" i="4" s="1"/>
  <c r="EX178" i="4" s="1"/>
  <c r="FD177" i="4"/>
  <c r="FE177" i="4" s="1"/>
  <c r="FF177" i="4" s="1"/>
  <c r="FA177" i="4"/>
  <c r="FB177" i="4" s="1"/>
  <c r="EZ177" i="4" s="1"/>
  <c r="FD176" i="4"/>
  <c r="FE176" i="4" s="1"/>
  <c r="FF176" i="4" s="1"/>
  <c r="FA176" i="4"/>
  <c r="FB176" i="4" s="1"/>
  <c r="EZ176" i="4" s="1"/>
  <c r="FD175" i="4"/>
  <c r="FE175" i="4" s="1"/>
  <c r="FF175" i="4" s="1"/>
  <c r="FA175" i="4"/>
  <c r="FB175" i="4" s="1"/>
  <c r="FD174" i="4"/>
  <c r="FE174" i="4" s="1"/>
  <c r="FF174" i="4" s="1"/>
  <c r="FA174" i="4"/>
  <c r="FB174" i="4" s="1"/>
  <c r="EX174" i="4" s="1"/>
  <c r="FD173" i="4"/>
  <c r="FE173" i="4" s="1"/>
  <c r="FF173" i="4" s="1"/>
  <c r="FA173" i="4"/>
  <c r="FB173" i="4" s="1"/>
  <c r="EX173" i="4" s="1"/>
  <c r="EZ173" i="4" s="1"/>
  <c r="FD172" i="4"/>
  <c r="FE172" i="4" s="1"/>
  <c r="FF172" i="4" s="1"/>
  <c r="FA172" i="4"/>
  <c r="FB172" i="4" s="1"/>
  <c r="FD171" i="4"/>
  <c r="FE171" i="4" s="1"/>
  <c r="FF171" i="4" s="1"/>
  <c r="FA171" i="4"/>
  <c r="FB171" i="4" s="1"/>
  <c r="FD170" i="4"/>
  <c r="FE170" i="4" s="1"/>
  <c r="FF170" i="4" s="1"/>
  <c r="FA170" i="4"/>
  <c r="FB170" i="4" s="1"/>
  <c r="EX170" i="4" s="1"/>
  <c r="FD169" i="4"/>
  <c r="FE169" i="4" s="1"/>
  <c r="FF169" i="4" s="1"/>
  <c r="FA169" i="4"/>
  <c r="FB169" i="4" s="1"/>
  <c r="EZ169" i="4" s="1"/>
  <c r="FD168" i="4"/>
  <c r="FE168" i="4" s="1"/>
  <c r="FF168" i="4" s="1"/>
  <c r="FA168" i="4"/>
  <c r="FB168" i="4" s="1"/>
  <c r="FD167" i="4"/>
  <c r="FE167" i="4" s="1"/>
  <c r="FF167" i="4" s="1"/>
  <c r="FA167" i="4"/>
  <c r="FB167" i="4" s="1"/>
  <c r="FD166" i="4"/>
  <c r="FE166" i="4" s="1"/>
  <c r="FF166" i="4" s="1"/>
  <c r="FA166" i="4"/>
  <c r="FB166" i="4" s="1"/>
  <c r="EX166" i="4" s="1"/>
  <c r="FD165" i="4"/>
  <c r="FE165" i="4" s="1"/>
  <c r="FF165" i="4" s="1"/>
  <c r="FA165" i="4"/>
  <c r="FB165" i="4" s="1"/>
  <c r="EZ165" i="4" s="1"/>
  <c r="FD164" i="4"/>
  <c r="FE164" i="4" s="1"/>
  <c r="FF164" i="4" s="1"/>
  <c r="FA164" i="4"/>
  <c r="FB164" i="4" s="1"/>
  <c r="FD163" i="4"/>
  <c r="FE163" i="4" s="1"/>
  <c r="FF163" i="4" s="1"/>
  <c r="FA163" i="4"/>
  <c r="FB163" i="4" s="1"/>
  <c r="FD162" i="4"/>
  <c r="FE162" i="4" s="1"/>
  <c r="FF162" i="4" s="1"/>
  <c r="FA162" i="4"/>
  <c r="FB162" i="4" s="1"/>
  <c r="EX162" i="4" s="1"/>
  <c r="FD161" i="4"/>
  <c r="FE161" i="4" s="1"/>
  <c r="FF161" i="4" s="1"/>
  <c r="FA161" i="4"/>
  <c r="FB161" i="4" s="1"/>
  <c r="EZ161" i="4" s="1"/>
  <c r="FD160" i="4"/>
  <c r="FE160" i="4" s="1"/>
  <c r="FF160" i="4" s="1"/>
  <c r="FA160" i="4"/>
  <c r="FB160" i="4" s="1"/>
  <c r="FD159" i="4"/>
  <c r="FE159" i="4" s="1"/>
  <c r="FF159" i="4" s="1"/>
  <c r="FA159" i="4"/>
  <c r="FB159" i="4" s="1"/>
  <c r="FD158" i="4"/>
  <c r="FE158" i="4" s="1"/>
  <c r="FF158" i="4" s="1"/>
  <c r="FA158" i="4"/>
  <c r="FB158" i="4" s="1"/>
  <c r="EX158" i="4" s="1"/>
  <c r="FD157" i="4"/>
  <c r="FE157" i="4" s="1"/>
  <c r="FF157" i="4" s="1"/>
  <c r="FA157" i="4"/>
  <c r="FB157" i="4" s="1"/>
  <c r="FD156" i="4"/>
  <c r="FE156" i="4" s="1"/>
  <c r="FF156" i="4" s="1"/>
  <c r="FA156" i="4"/>
  <c r="FB156" i="4" s="1"/>
  <c r="FD155" i="4"/>
  <c r="FE155" i="4" s="1"/>
  <c r="FF155" i="4" s="1"/>
  <c r="FA155" i="4"/>
  <c r="FB155" i="4" s="1"/>
  <c r="EZ155" i="4" s="1"/>
  <c r="FD154" i="4"/>
  <c r="FE154" i="4" s="1"/>
  <c r="FF154" i="4" s="1"/>
  <c r="FA154" i="4"/>
  <c r="FB154" i="4" s="1"/>
  <c r="EZ154" i="4" s="1"/>
  <c r="FD153" i="4"/>
  <c r="FE153" i="4" s="1"/>
  <c r="FF153" i="4" s="1"/>
  <c r="FA153" i="4"/>
  <c r="FB153" i="4" s="1"/>
  <c r="EZ153" i="4" s="1"/>
  <c r="FD152" i="4"/>
  <c r="FE152" i="4" s="1"/>
  <c r="FF152" i="4" s="1"/>
  <c r="FA152" i="4"/>
  <c r="FB152" i="4" s="1"/>
  <c r="EZ152" i="4" s="1"/>
  <c r="FD151" i="4"/>
  <c r="FE151" i="4" s="1"/>
  <c r="FF151" i="4" s="1"/>
  <c r="FA151" i="4"/>
  <c r="FB151" i="4" s="1"/>
  <c r="EZ151" i="4" s="1"/>
  <c r="FD150" i="4"/>
  <c r="FE150" i="4" s="1"/>
  <c r="FF150" i="4" s="1"/>
  <c r="FA150" i="4"/>
  <c r="FB150" i="4" s="1"/>
  <c r="EZ150" i="4" s="1"/>
  <c r="FD149" i="4"/>
  <c r="FE149" i="4" s="1"/>
  <c r="FF149" i="4" s="1"/>
  <c r="FA149" i="4"/>
  <c r="FB149" i="4" s="1"/>
  <c r="FD148" i="4"/>
  <c r="FE148" i="4" s="1"/>
  <c r="FF148" i="4" s="1"/>
  <c r="FA148" i="4"/>
  <c r="FB148" i="4" s="1"/>
  <c r="EZ148" i="4" s="1"/>
  <c r="FD147" i="4"/>
  <c r="FE147" i="4" s="1"/>
  <c r="FF147" i="4" s="1"/>
  <c r="FA147" i="4"/>
  <c r="FB147" i="4" s="1"/>
  <c r="EZ147" i="4" s="1"/>
  <c r="FD146" i="4"/>
  <c r="FE146" i="4" s="1"/>
  <c r="FF146" i="4" s="1"/>
  <c r="FA146" i="4"/>
  <c r="FB146" i="4" s="1"/>
  <c r="EZ146" i="4" s="1"/>
  <c r="FD145" i="4"/>
  <c r="FE145" i="4" s="1"/>
  <c r="FF145" i="4" s="1"/>
  <c r="FA145" i="4"/>
  <c r="FB145" i="4" s="1"/>
  <c r="EX145" i="4" s="1"/>
  <c r="FD144" i="4"/>
  <c r="FE144" i="4" s="1"/>
  <c r="FF144" i="4" s="1"/>
  <c r="FA144" i="4"/>
  <c r="FB144" i="4" s="1"/>
  <c r="EZ144" i="4" s="1"/>
  <c r="FD143" i="4"/>
  <c r="FE143" i="4" s="1"/>
  <c r="FF143" i="4" s="1"/>
  <c r="FA143" i="4"/>
  <c r="FB143" i="4" s="1"/>
  <c r="EZ143" i="4" s="1"/>
  <c r="FD142" i="4"/>
  <c r="FE142" i="4" s="1"/>
  <c r="FF142" i="4" s="1"/>
  <c r="FA142" i="4"/>
  <c r="FB142" i="4" s="1"/>
  <c r="EZ142" i="4" s="1"/>
  <c r="FD141" i="4"/>
  <c r="FE141" i="4" s="1"/>
  <c r="FF141" i="4" s="1"/>
  <c r="FA141" i="4"/>
  <c r="FB141" i="4" s="1"/>
  <c r="EX141" i="4" s="1"/>
  <c r="FD140" i="4"/>
  <c r="FE140" i="4" s="1"/>
  <c r="FF140" i="4" s="1"/>
  <c r="FA140" i="4"/>
  <c r="FB140" i="4" s="1"/>
  <c r="EZ140" i="4" s="1"/>
  <c r="FD139" i="4"/>
  <c r="FE139" i="4" s="1"/>
  <c r="FF139" i="4" s="1"/>
  <c r="FA139" i="4"/>
  <c r="FB139" i="4" s="1"/>
  <c r="EZ139" i="4" s="1"/>
  <c r="FD138" i="4"/>
  <c r="FE138" i="4" s="1"/>
  <c r="FF138" i="4" s="1"/>
  <c r="FA138" i="4"/>
  <c r="FB138" i="4" s="1"/>
  <c r="EZ138" i="4" s="1"/>
  <c r="FD137" i="4"/>
  <c r="FE137" i="4" s="1"/>
  <c r="FF137" i="4" s="1"/>
  <c r="FA137" i="4"/>
  <c r="FB137" i="4" s="1"/>
  <c r="EX137" i="4" s="1"/>
  <c r="FD136" i="4"/>
  <c r="FE136" i="4" s="1"/>
  <c r="FF136" i="4" s="1"/>
  <c r="FA136" i="4"/>
  <c r="FB136" i="4" s="1"/>
  <c r="EZ136" i="4" s="1"/>
  <c r="FD135" i="4"/>
  <c r="FE135" i="4" s="1"/>
  <c r="FF135" i="4" s="1"/>
  <c r="FA135" i="4"/>
  <c r="FB135" i="4" s="1"/>
  <c r="EZ135" i="4" s="1"/>
  <c r="FD134" i="4"/>
  <c r="FE134" i="4" s="1"/>
  <c r="FF134" i="4" s="1"/>
  <c r="FA134" i="4"/>
  <c r="FB134" i="4" s="1"/>
  <c r="EZ134" i="4" s="1"/>
  <c r="FD133" i="4"/>
  <c r="FE133" i="4" s="1"/>
  <c r="FF133" i="4" s="1"/>
  <c r="FA133" i="4"/>
  <c r="FB133" i="4" s="1"/>
  <c r="EX133" i="4" s="1"/>
  <c r="FD132" i="4"/>
  <c r="FE132" i="4" s="1"/>
  <c r="FF132" i="4" s="1"/>
  <c r="FA132" i="4"/>
  <c r="FB132" i="4" s="1"/>
  <c r="EZ132" i="4" s="1"/>
  <c r="FD131" i="4"/>
  <c r="FE131" i="4" s="1"/>
  <c r="FF131" i="4" s="1"/>
  <c r="FA131" i="4"/>
  <c r="FB131" i="4" s="1"/>
  <c r="EZ131" i="4" s="1"/>
  <c r="FD130" i="4"/>
  <c r="FE130" i="4" s="1"/>
  <c r="FF130" i="4" s="1"/>
  <c r="FA130" i="4"/>
  <c r="FB130" i="4" s="1"/>
  <c r="EZ130" i="4" s="1"/>
  <c r="FD129" i="4"/>
  <c r="FE129" i="4" s="1"/>
  <c r="FF129" i="4" s="1"/>
  <c r="FA129" i="4"/>
  <c r="FB129" i="4" s="1"/>
  <c r="EX129" i="4" s="1"/>
  <c r="FD128" i="4"/>
  <c r="FE128" i="4" s="1"/>
  <c r="FF128" i="4" s="1"/>
  <c r="FA128" i="4"/>
  <c r="FB128" i="4" s="1"/>
  <c r="EZ128" i="4" s="1"/>
  <c r="FD127" i="4"/>
  <c r="FE127" i="4" s="1"/>
  <c r="FF127" i="4" s="1"/>
  <c r="FA127" i="4"/>
  <c r="FB127" i="4" s="1"/>
  <c r="EZ127" i="4" s="1"/>
  <c r="FD126" i="4"/>
  <c r="FE126" i="4" s="1"/>
  <c r="FF126" i="4" s="1"/>
  <c r="FA126" i="4"/>
  <c r="FB126" i="4" s="1"/>
  <c r="EZ126" i="4" s="1"/>
  <c r="FD125" i="4"/>
  <c r="FE125" i="4" s="1"/>
  <c r="FF125" i="4" s="1"/>
  <c r="FA125" i="4"/>
  <c r="FB125" i="4" s="1"/>
  <c r="EX125" i="4" s="1"/>
  <c r="FD124" i="4"/>
  <c r="FE124" i="4" s="1"/>
  <c r="FF124" i="4" s="1"/>
  <c r="FA124" i="4"/>
  <c r="FB124" i="4" s="1"/>
  <c r="EZ124" i="4" s="1"/>
  <c r="FD123" i="4"/>
  <c r="FE123" i="4" s="1"/>
  <c r="FF123" i="4" s="1"/>
  <c r="FA123" i="4"/>
  <c r="FB123" i="4" s="1"/>
  <c r="EZ123" i="4" s="1"/>
  <c r="FD122" i="4"/>
  <c r="FE122" i="4" s="1"/>
  <c r="FF122" i="4" s="1"/>
  <c r="FA122" i="4"/>
  <c r="FB122" i="4" s="1"/>
  <c r="EZ122" i="4" s="1"/>
  <c r="FD121" i="4"/>
  <c r="FE121" i="4" s="1"/>
  <c r="FF121" i="4" s="1"/>
  <c r="FA121" i="4"/>
  <c r="FB121" i="4" s="1"/>
  <c r="EX121" i="4" s="1"/>
  <c r="FD120" i="4"/>
  <c r="FE120" i="4" s="1"/>
  <c r="FF120" i="4" s="1"/>
  <c r="FA120" i="4"/>
  <c r="FB120" i="4" s="1"/>
  <c r="EZ120" i="4" s="1"/>
  <c r="FD119" i="4"/>
  <c r="FE119" i="4" s="1"/>
  <c r="FF119" i="4" s="1"/>
  <c r="FA119" i="4"/>
  <c r="FB119" i="4" s="1"/>
  <c r="EZ119" i="4" s="1"/>
  <c r="FD118" i="4"/>
  <c r="FE118" i="4" s="1"/>
  <c r="FF118" i="4" s="1"/>
  <c r="FA118" i="4"/>
  <c r="FB118" i="4" s="1"/>
  <c r="EZ118" i="4" s="1"/>
  <c r="FD117" i="4"/>
  <c r="FE117" i="4" s="1"/>
  <c r="FF117" i="4" s="1"/>
  <c r="FA117" i="4"/>
  <c r="FB117" i="4" s="1"/>
  <c r="EX117" i="4" s="1"/>
  <c r="FD116" i="4"/>
  <c r="FE116" i="4" s="1"/>
  <c r="FF116" i="4" s="1"/>
  <c r="FA116" i="4"/>
  <c r="FB116" i="4" s="1"/>
  <c r="EZ116" i="4" s="1"/>
  <c r="FD115" i="4"/>
  <c r="FE115" i="4" s="1"/>
  <c r="FF115" i="4" s="1"/>
  <c r="FA115" i="4"/>
  <c r="FB115" i="4" s="1"/>
  <c r="EZ115" i="4" s="1"/>
  <c r="FD114" i="4"/>
  <c r="FE114" i="4" s="1"/>
  <c r="FF114" i="4" s="1"/>
  <c r="FA114" i="4"/>
  <c r="FB114" i="4" s="1"/>
  <c r="EZ114" i="4" s="1"/>
  <c r="FD113" i="4"/>
  <c r="FE113" i="4" s="1"/>
  <c r="FF113" i="4" s="1"/>
  <c r="FA113" i="4"/>
  <c r="FB113" i="4" s="1"/>
  <c r="EX113" i="4" s="1"/>
  <c r="FD112" i="4"/>
  <c r="FE112" i="4" s="1"/>
  <c r="FF112" i="4" s="1"/>
  <c r="FA112" i="4"/>
  <c r="FB112" i="4" s="1"/>
  <c r="EZ112" i="4" s="1"/>
  <c r="FD111" i="4"/>
  <c r="FE111" i="4" s="1"/>
  <c r="FF111" i="4" s="1"/>
  <c r="FA111" i="4"/>
  <c r="FB111" i="4" s="1"/>
  <c r="EZ111" i="4" s="1"/>
  <c r="FD110" i="4"/>
  <c r="FE110" i="4" s="1"/>
  <c r="FF110" i="4" s="1"/>
  <c r="FA110" i="4"/>
  <c r="FB110" i="4" s="1"/>
  <c r="EZ110" i="4" s="1"/>
  <c r="FD109" i="4"/>
  <c r="FE109" i="4" s="1"/>
  <c r="FF109" i="4" s="1"/>
  <c r="FA109" i="4"/>
  <c r="FB109" i="4" s="1"/>
  <c r="FD108" i="4"/>
  <c r="FE108" i="4" s="1"/>
  <c r="FF108" i="4" s="1"/>
  <c r="FA108" i="4"/>
  <c r="FB108" i="4" s="1"/>
  <c r="EZ108" i="4" s="1"/>
  <c r="FD107" i="4"/>
  <c r="FE107" i="4" s="1"/>
  <c r="FF107" i="4" s="1"/>
  <c r="FA107" i="4"/>
  <c r="FB107" i="4" s="1"/>
  <c r="FD106" i="4"/>
  <c r="FE106" i="4" s="1"/>
  <c r="FF106" i="4" s="1"/>
  <c r="FA106" i="4"/>
  <c r="FB106" i="4" s="1"/>
  <c r="FD105" i="4"/>
  <c r="FE105" i="4" s="1"/>
  <c r="FF105" i="4" s="1"/>
  <c r="FA105" i="4"/>
  <c r="FB105" i="4" s="1"/>
  <c r="EX105" i="4" s="1"/>
  <c r="FD104" i="4"/>
  <c r="FE104" i="4" s="1"/>
  <c r="FF104" i="4" s="1"/>
  <c r="FA104" i="4"/>
  <c r="FB104" i="4" s="1"/>
  <c r="EZ104" i="4" s="1"/>
  <c r="FD103" i="4"/>
  <c r="FE103" i="4" s="1"/>
  <c r="FF103" i="4" s="1"/>
  <c r="FA103" i="4"/>
  <c r="FB103" i="4" s="1"/>
  <c r="EZ103" i="4" s="1"/>
  <c r="FD102" i="4"/>
  <c r="FE102" i="4" s="1"/>
  <c r="FF102" i="4" s="1"/>
  <c r="FA102" i="4"/>
  <c r="EZ102" i="4" s="1"/>
  <c r="FD101" i="4"/>
  <c r="FE101" i="4" s="1"/>
  <c r="FF101" i="4" s="1"/>
  <c r="FA101" i="4"/>
  <c r="FB101" i="4" s="1"/>
  <c r="EX101" i="4" s="1"/>
  <c r="FD100" i="4"/>
  <c r="FE100" i="4" s="1"/>
  <c r="FF100" i="4" s="1"/>
  <c r="FA100" i="4"/>
  <c r="FB100" i="4" s="1"/>
  <c r="EZ100" i="4" s="1"/>
  <c r="FD99" i="4"/>
  <c r="FE99" i="4" s="1"/>
  <c r="FF99" i="4" s="1"/>
  <c r="FA99" i="4"/>
  <c r="FB99" i="4" s="1"/>
  <c r="EZ99" i="4" s="1"/>
  <c r="FD98" i="4"/>
  <c r="FE98" i="4" s="1"/>
  <c r="FF98" i="4" s="1"/>
  <c r="FA98" i="4"/>
  <c r="EX98" i="4" s="1"/>
  <c r="FD97" i="4"/>
  <c r="FE97" i="4" s="1"/>
  <c r="FF97" i="4" s="1"/>
  <c r="FA97" i="4"/>
  <c r="FB97" i="4" s="1"/>
  <c r="FD96" i="4"/>
  <c r="FE96" i="4" s="1"/>
  <c r="FF96" i="4" s="1"/>
  <c r="FA96" i="4"/>
  <c r="FB96" i="4" s="1"/>
  <c r="EZ96" i="4" s="1"/>
  <c r="FD95" i="4"/>
  <c r="FE95" i="4" s="1"/>
  <c r="FF95" i="4" s="1"/>
  <c r="FA95" i="4"/>
  <c r="FB95" i="4" s="1"/>
  <c r="FD94" i="4"/>
  <c r="FE94" i="4" s="1"/>
  <c r="FF94" i="4" s="1"/>
  <c r="FA94" i="4"/>
  <c r="FB94" i="4" s="1"/>
  <c r="EX94" i="4" s="1"/>
  <c r="FD93" i="4"/>
  <c r="FE93" i="4" s="1"/>
  <c r="FF93" i="4" s="1"/>
  <c r="FA93" i="4"/>
  <c r="FB93" i="4" s="1"/>
  <c r="EX93" i="4" s="1"/>
  <c r="FD92" i="4"/>
  <c r="FE92" i="4" s="1"/>
  <c r="FF92" i="4" s="1"/>
  <c r="FA92" i="4"/>
  <c r="FB92" i="4" s="1"/>
  <c r="FD91" i="4"/>
  <c r="FE91" i="4" s="1"/>
  <c r="FF91" i="4" s="1"/>
  <c r="FA91" i="4"/>
  <c r="FB91" i="4" s="1"/>
  <c r="EX91" i="4" s="1"/>
  <c r="FD90" i="4"/>
  <c r="FE90" i="4" s="1"/>
  <c r="FF90" i="4" s="1"/>
  <c r="FA90" i="4"/>
  <c r="FB90" i="4" s="1"/>
  <c r="EX90" i="4" s="1"/>
  <c r="FD89" i="4"/>
  <c r="FE89" i="4" s="1"/>
  <c r="FF89" i="4" s="1"/>
  <c r="FA89" i="4"/>
  <c r="FB89" i="4" s="1"/>
  <c r="FD88" i="4"/>
  <c r="FE88" i="4" s="1"/>
  <c r="FF88" i="4" s="1"/>
  <c r="FA88" i="4"/>
  <c r="FB88" i="4" s="1"/>
  <c r="EX88" i="4" s="1"/>
  <c r="FD87" i="4"/>
  <c r="FE87" i="4" s="1"/>
  <c r="FF87" i="4" s="1"/>
  <c r="FA87" i="4"/>
  <c r="FB87" i="4" s="1"/>
  <c r="EZ87" i="4" s="1"/>
  <c r="FD86" i="4"/>
  <c r="FE86" i="4" s="1"/>
  <c r="FF86" i="4" s="1"/>
  <c r="FA86" i="4"/>
  <c r="EX86" i="4" s="1"/>
  <c r="FD85" i="4"/>
  <c r="FE85" i="4" s="1"/>
  <c r="FF85" i="4" s="1"/>
  <c r="FA85" i="4"/>
  <c r="FB85" i="4" s="1"/>
  <c r="FD84" i="4"/>
  <c r="FE84" i="4" s="1"/>
  <c r="FF84" i="4" s="1"/>
  <c r="FA84" i="4"/>
  <c r="FB84" i="4" s="1"/>
  <c r="FD83" i="4"/>
  <c r="FE83" i="4" s="1"/>
  <c r="FF83" i="4" s="1"/>
  <c r="FA83" i="4"/>
  <c r="FB83" i="4" s="1"/>
  <c r="EX83" i="4" s="1"/>
  <c r="FD82" i="4"/>
  <c r="FE82" i="4" s="1"/>
  <c r="FF82" i="4" s="1"/>
  <c r="FA82" i="4"/>
  <c r="FB82" i="4" s="1"/>
  <c r="FD81" i="4"/>
  <c r="FE81" i="4" s="1"/>
  <c r="FF81" i="4" s="1"/>
  <c r="FA81" i="4"/>
  <c r="FB81" i="4" s="1"/>
  <c r="FD80" i="4"/>
  <c r="FE80" i="4" s="1"/>
  <c r="FF80" i="4" s="1"/>
  <c r="FA80" i="4"/>
  <c r="FB80" i="4" s="1"/>
  <c r="EX80" i="4" s="1"/>
  <c r="FD79" i="4"/>
  <c r="FE79" i="4" s="1"/>
  <c r="FF79" i="4" s="1"/>
  <c r="FA79" i="4"/>
  <c r="FB79" i="4" s="1"/>
  <c r="EX79" i="4" s="1"/>
  <c r="FD78" i="4"/>
  <c r="FE78" i="4" s="1"/>
  <c r="FF78" i="4" s="1"/>
  <c r="FA78" i="4"/>
  <c r="FB78" i="4" s="1"/>
  <c r="FD77" i="4"/>
  <c r="FE77" i="4" s="1"/>
  <c r="FF77" i="4" s="1"/>
  <c r="FA77" i="4"/>
  <c r="FB77" i="4" s="1"/>
  <c r="FD76" i="4"/>
  <c r="FE76" i="4" s="1"/>
  <c r="FF76" i="4" s="1"/>
  <c r="FA76" i="4"/>
  <c r="FB76" i="4" s="1"/>
  <c r="EX76" i="4" s="1"/>
  <c r="FD75" i="4"/>
  <c r="FE75" i="4" s="1"/>
  <c r="FF75" i="4" s="1"/>
  <c r="FA75" i="4"/>
  <c r="FB75" i="4" s="1"/>
  <c r="EX75" i="4" s="1"/>
  <c r="FD74" i="4"/>
  <c r="FE74" i="4" s="1"/>
  <c r="FF74" i="4" s="1"/>
  <c r="FA74" i="4"/>
  <c r="FB74" i="4" s="1"/>
  <c r="EX74" i="4" s="1"/>
  <c r="FD73" i="4"/>
  <c r="FE73" i="4" s="1"/>
  <c r="FF73" i="4" s="1"/>
  <c r="FA73" i="4"/>
  <c r="FB73" i="4" s="1"/>
  <c r="FD72" i="4"/>
  <c r="FE72" i="4" s="1"/>
  <c r="FF72" i="4" s="1"/>
  <c r="FA72" i="4"/>
  <c r="FB72" i="4" s="1"/>
  <c r="FD71" i="4"/>
  <c r="FE71" i="4" s="1"/>
  <c r="FF71" i="4" s="1"/>
  <c r="FA71" i="4"/>
  <c r="FB71" i="4" s="1"/>
  <c r="EZ71" i="4" s="1"/>
  <c r="FD70" i="4"/>
  <c r="FE70" i="4" s="1"/>
  <c r="FF70" i="4" s="1"/>
  <c r="FA70" i="4"/>
  <c r="FB70" i="4" s="1"/>
  <c r="FD69" i="4"/>
  <c r="FE69" i="4" s="1"/>
  <c r="FF69" i="4" s="1"/>
  <c r="FA69" i="4"/>
  <c r="FB69" i="4" s="1"/>
  <c r="FD68" i="4"/>
  <c r="FE68" i="4" s="1"/>
  <c r="FF68" i="4" s="1"/>
  <c r="FA68" i="4"/>
  <c r="FB68" i="4" s="1"/>
  <c r="FD67" i="4"/>
  <c r="FE67" i="4" s="1"/>
  <c r="FF67" i="4" s="1"/>
  <c r="FA67" i="4"/>
  <c r="FB67" i="4" s="1"/>
  <c r="EZ67" i="4" s="1"/>
  <c r="FD66" i="4"/>
  <c r="FE66" i="4" s="1"/>
  <c r="FF66" i="4" s="1"/>
  <c r="FA66" i="4"/>
  <c r="FB66" i="4" s="1"/>
  <c r="EX66" i="4" s="1"/>
  <c r="FD65" i="4"/>
  <c r="FE65" i="4" s="1"/>
  <c r="FF65" i="4" s="1"/>
  <c r="FA65" i="4"/>
  <c r="FB65" i="4" s="1"/>
  <c r="FD64" i="4"/>
  <c r="FE64" i="4" s="1"/>
  <c r="FF64" i="4" s="1"/>
  <c r="FA64" i="4"/>
  <c r="FB64" i="4" s="1"/>
  <c r="FD63" i="4"/>
  <c r="FE63" i="4" s="1"/>
  <c r="FF63" i="4" s="1"/>
  <c r="FA63" i="4"/>
  <c r="FB63" i="4" s="1"/>
  <c r="EZ63" i="4" s="1"/>
  <c r="FD62" i="4"/>
  <c r="FE62" i="4" s="1"/>
  <c r="FF62" i="4" s="1"/>
  <c r="FA62" i="4"/>
  <c r="FB62" i="4" s="1"/>
  <c r="EZ62" i="4" s="1"/>
  <c r="EX62" i="4" s="1"/>
  <c r="FD61" i="4"/>
  <c r="FE61" i="4" s="1"/>
  <c r="FF61" i="4" s="1"/>
  <c r="FA61" i="4"/>
  <c r="FB61" i="4" s="1"/>
  <c r="FD60" i="4"/>
  <c r="FE60" i="4" s="1"/>
  <c r="FF60" i="4" s="1"/>
  <c r="FA60" i="4"/>
  <c r="FB60" i="4" s="1"/>
  <c r="FD59" i="4"/>
  <c r="FE59" i="4" s="1"/>
  <c r="FF59" i="4" s="1"/>
  <c r="FA59" i="4"/>
  <c r="FB59" i="4" s="1"/>
  <c r="EZ59" i="4" s="1"/>
  <c r="FD58" i="4"/>
  <c r="FE58" i="4" s="1"/>
  <c r="FF58" i="4" s="1"/>
  <c r="FA58" i="4"/>
  <c r="FB58" i="4" s="1"/>
  <c r="EX58" i="4" s="1"/>
  <c r="FD57" i="4"/>
  <c r="FE57" i="4" s="1"/>
  <c r="FF57" i="4" s="1"/>
  <c r="FA57" i="4"/>
  <c r="FB57" i="4" s="1"/>
  <c r="FD56" i="4"/>
  <c r="FE56" i="4" s="1"/>
  <c r="FF56" i="4" s="1"/>
  <c r="FA56" i="4"/>
  <c r="FB56" i="4" s="1"/>
  <c r="FD55" i="4"/>
  <c r="FE55" i="4" s="1"/>
  <c r="FF55" i="4" s="1"/>
  <c r="FA55" i="4"/>
  <c r="FB55" i="4" s="1"/>
  <c r="FD54" i="4"/>
  <c r="FE54" i="4" s="1"/>
  <c r="FF54" i="4" s="1"/>
  <c r="FA54" i="4"/>
  <c r="FB54" i="4" s="1"/>
  <c r="FD53" i="4"/>
  <c r="FE53" i="4" s="1"/>
  <c r="FF53" i="4" s="1"/>
  <c r="FA53" i="4"/>
  <c r="FB53" i="4" s="1"/>
  <c r="FD52" i="4"/>
  <c r="FE52" i="4" s="1"/>
  <c r="FF52" i="4" s="1"/>
  <c r="FA52" i="4"/>
  <c r="EX52" i="4" s="1"/>
  <c r="FD51" i="4"/>
  <c r="FE51" i="4" s="1"/>
  <c r="FF51" i="4" s="1"/>
  <c r="FC51" i="4"/>
  <c r="FA51" i="4"/>
  <c r="FB51" i="4" s="1"/>
  <c r="FD50" i="4"/>
  <c r="FE50" i="4" s="1"/>
  <c r="FF50" i="4" s="1"/>
  <c r="FA50" i="4"/>
  <c r="FB50" i="4" s="1"/>
  <c r="EX50" i="4" s="1"/>
  <c r="FD49" i="4"/>
  <c r="FE49" i="4" s="1"/>
  <c r="FF49" i="4" s="1"/>
  <c r="FA49" i="4"/>
  <c r="FB49" i="4" s="1"/>
  <c r="EZ49" i="4" s="1"/>
  <c r="FD48" i="4"/>
  <c r="FE48" i="4" s="1"/>
  <c r="FF48" i="4" s="1"/>
  <c r="FA48" i="4"/>
  <c r="FB48" i="4" s="1"/>
  <c r="EX48" i="4" s="1"/>
  <c r="FD47" i="4"/>
  <c r="FE47" i="4" s="1"/>
  <c r="FF47" i="4" s="1"/>
  <c r="FA47" i="4"/>
  <c r="FD46" i="4"/>
  <c r="FE46" i="4" s="1"/>
  <c r="FF46" i="4" s="1"/>
  <c r="FA46" i="4"/>
  <c r="FB46" i="4" s="1"/>
  <c r="EX46" i="4" s="1"/>
  <c r="FD45" i="4"/>
  <c r="FE45" i="4" s="1"/>
  <c r="FF45" i="4" s="1"/>
  <c r="FA45" i="4"/>
  <c r="FB45" i="4" s="1"/>
  <c r="EZ45" i="4" s="1"/>
  <c r="FD44" i="4"/>
  <c r="FE44" i="4" s="1"/>
  <c r="FF44" i="4" s="1"/>
  <c r="FA44" i="4"/>
  <c r="FB44" i="4" s="1"/>
  <c r="EX44" i="4" s="1"/>
  <c r="FD43" i="4"/>
  <c r="FE43" i="4" s="1"/>
  <c r="FF43" i="4" s="1"/>
  <c r="FA43" i="4"/>
  <c r="FD42" i="4"/>
  <c r="FE42" i="4" s="1"/>
  <c r="FF42" i="4" s="1"/>
  <c r="FA42" i="4"/>
  <c r="FB42" i="4" s="1"/>
  <c r="EX42" i="4" s="1"/>
  <c r="FD41" i="4"/>
  <c r="FE41" i="4" s="1"/>
  <c r="FF41" i="4" s="1"/>
  <c r="FA41" i="4"/>
  <c r="FB41" i="4" s="1"/>
  <c r="EZ41" i="4" s="1"/>
  <c r="FD40" i="4"/>
  <c r="FE40" i="4" s="1"/>
  <c r="FF40" i="4" s="1"/>
  <c r="FA40" i="4"/>
  <c r="FB40" i="4" s="1"/>
  <c r="FD39" i="4"/>
  <c r="FE39" i="4" s="1"/>
  <c r="FF39" i="4" s="1"/>
  <c r="FA39" i="4"/>
  <c r="FC39" i="4" s="1"/>
  <c r="FD38" i="4"/>
  <c r="FE38" i="4" s="1"/>
  <c r="FF38" i="4" s="1"/>
  <c r="FA38" i="4"/>
  <c r="FC38" i="4" s="1"/>
  <c r="FD37" i="4"/>
  <c r="FE37" i="4" s="1"/>
  <c r="FF37" i="4" s="1"/>
  <c r="FA37" i="4"/>
  <c r="FB37" i="4" s="1"/>
  <c r="EZ37" i="4" s="1"/>
  <c r="FD36" i="4"/>
  <c r="FE36" i="4" s="1"/>
  <c r="FF36" i="4" s="1"/>
  <c r="FA36" i="4"/>
  <c r="EZ36" i="4" s="1"/>
  <c r="FD35" i="4"/>
  <c r="FE35" i="4" s="1"/>
  <c r="FF35" i="4" s="1"/>
  <c r="FA35" i="4"/>
  <c r="FB35" i="4" s="1"/>
  <c r="EZ35" i="4" s="1"/>
  <c r="FD34" i="4"/>
  <c r="FE34" i="4" s="1"/>
  <c r="FF34" i="4" s="1"/>
  <c r="FA34" i="4"/>
  <c r="FB34" i="4" s="1"/>
  <c r="FD33" i="4"/>
  <c r="FE33" i="4" s="1"/>
  <c r="FF33" i="4" s="1"/>
  <c r="FA33" i="4"/>
  <c r="FB33" i="4" s="1"/>
  <c r="EZ33" i="4" s="1"/>
  <c r="FD32" i="4"/>
  <c r="FE32" i="4" s="1"/>
  <c r="FF32" i="4" s="1"/>
  <c r="FA32" i="4"/>
  <c r="EZ32" i="4" s="1"/>
  <c r="FD31" i="4"/>
  <c r="FE31" i="4" s="1"/>
  <c r="FF31" i="4" s="1"/>
  <c r="FA31" i="4"/>
  <c r="FB31" i="4" s="1"/>
  <c r="EZ31" i="4" s="1"/>
  <c r="FD30" i="4"/>
  <c r="FE30" i="4" s="1"/>
  <c r="FF30" i="4" s="1"/>
  <c r="FA30" i="4"/>
  <c r="FB30" i="4" s="1"/>
  <c r="FD29" i="4"/>
  <c r="FE29" i="4" s="1"/>
  <c r="FF29" i="4" s="1"/>
  <c r="FA29" i="4"/>
  <c r="FB29" i="4" s="1"/>
  <c r="EZ29" i="4" s="1"/>
  <c r="FD28" i="4"/>
  <c r="FE28" i="4" s="1"/>
  <c r="FF28" i="4" s="1"/>
  <c r="FA28" i="4"/>
  <c r="EZ28" i="4" s="1"/>
  <c r="FD27" i="4"/>
  <c r="FE27" i="4" s="1"/>
  <c r="FF27" i="4" s="1"/>
  <c r="FA27" i="4"/>
  <c r="FB27" i="4" s="1"/>
  <c r="EZ27" i="4" s="1"/>
  <c r="FD26" i="4"/>
  <c r="FE26" i="4" s="1"/>
  <c r="FF26" i="4" s="1"/>
  <c r="FA26" i="4"/>
  <c r="FB26" i="4" s="1"/>
  <c r="FD25" i="4"/>
  <c r="FE25" i="4" s="1"/>
  <c r="FF25" i="4" s="1"/>
  <c r="FA25" i="4"/>
  <c r="FB25" i="4" s="1"/>
  <c r="EZ25" i="4" s="1"/>
  <c r="FD24" i="4"/>
  <c r="FE24" i="4" s="1"/>
  <c r="FF24" i="4" s="1"/>
  <c r="FA24" i="4"/>
  <c r="EZ24" i="4" s="1"/>
  <c r="FD23" i="4"/>
  <c r="FE23" i="4" s="1"/>
  <c r="FF23" i="4" s="1"/>
  <c r="FA23" i="4"/>
  <c r="FB23" i="4" s="1"/>
  <c r="EZ23" i="4" s="1"/>
  <c r="FD22" i="4"/>
  <c r="FE22" i="4" s="1"/>
  <c r="FF22" i="4" s="1"/>
  <c r="FA22" i="4"/>
  <c r="FB22" i="4" s="1"/>
  <c r="FD21" i="4"/>
  <c r="FE21" i="4" s="1"/>
  <c r="FF21" i="4" s="1"/>
  <c r="FA21" i="4"/>
  <c r="FB21" i="4" s="1"/>
  <c r="EZ21" i="4" s="1"/>
  <c r="FD20" i="4"/>
  <c r="FE20" i="4" s="1"/>
  <c r="FF20" i="4" s="1"/>
  <c r="FA20" i="4"/>
  <c r="EZ20" i="4" s="1"/>
  <c r="FD19" i="4"/>
  <c r="FE19" i="4" s="1"/>
  <c r="FF19" i="4" s="1"/>
  <c r="FA19" i="4"/>
  <c r="EZ19" i="4" s="1"/>
  <c r="FD18" i="4"/>
  <c r="FE18" i="4" s="1"/>
  <c r="FF18" i="4" s="1"/>
  <c r="FA18" i="4"/>
  <c r="EZ18" i="4" s="1"/>
  <c r="FD17" i="4"/>
  <c r="FE17" i="4" s="1"/>
  <c r="FF17" i="4" s="1"/>
  <c r="FA17" i="4"/>
  <c r="FD16" i="4"/>
  <c r="FE16" i="4" s="1"/>
  <c r="FF16" i="4" s="1"/>
  <c r="FA16" i="4"/>
  <c r="EX16" i="4" s="1"/>
  <c r="FD15" i="4"/>
  <c r="FE15" i="4" s="1"/>
  <c r="FF15" i="4" s="1"/>
  <c r="FA15" i="4"/>
  <c r="FB15" i="4" s="1"/>
  <c r="EX15" i="4" s="1"/>
  <c r="FD14" i="4"/>
  <c r="FE14" i="4" s="1"/>
  <c r="FF14" i="4" s="1"/>
  <c r="FA14" i="4"/>
  <c r="FB14" i="4" s="1"/>
  <c r="EX14" i="4" s="1"/>
  <c r="FD13" i="4"/>
  <c r="FE13" i="4" s="1"/>
  <c r="FF13" i="4" s="1"/>
  <c r="FA13" i="4"/>
  <c r="FB13" i="4" s="1"/>
  <c r="EX13" i="4" s="1"/>
  <c r="FD12" i="4"/>
  <c r="FE12" i="4" s="1"/>
  <c r="FF12" i="4" s="1"/>
  <c r="FA12" i="4"/>
  <c r="FB12" i="4" s="1"/>
  <c r="EX12" i="4" s="1"/>
  <c r="FD11" i="4"/>
  <c r="FE11" i="4" s="1"/>
  <c r="FF11" i="4" s="1"/>
  <c r="FA11" i="4"/>
  <c r="FB11" i="4" s="1"/>
  <c r="EX11" i="4" s="1"/>
  <c r="FD10" i="4"/>
  <c r="FE10" i="4" s="1"/>
  <c r="FF10" i="4" s="1"/>
  <c r="FA10" i="4"/>
  <c r="FB10" i="4" s="1"/>
  <c r="EX10" i="4" s="1"/>
  <c r="FD9" i="4"/>
  <c r="FE9" i="4" s="1"/>
  <c r="FF9" i="4" s="1"/>
  <c r="FC9" i="4"/>
  <c r="FA9" i="4"/>
  <c r="FB9" i="4" s="1"/>
  <c r="FD8" i="4"/>
  <c r="FE8" i="4" s="1"/>
  <c r="FF8" i="4" s="1"/>
  <c r="FA8" i="4"/>
  <c r="EX8" i="4" s="1"/>
  <c r="FD7" i="4"/>
  <c r="FE7" i="4" s="1"/>
  <c r="FF7" i="4" s="1"/>
  <c r="FA7" i="4"/>
  <c r="FB7" i="4" s="1"/>
  <c r="EX7" i="4" s="1"/>
  <c r="FD6" i="4"/>
  <c r="FE6" i="4" s="1"/>
  <c r="FF6" i="4" s="1"/>
  <c r="FA6" i="4"/>
  <c r="FB6" i="4" s="1"/>
  <c r="EX6" i="4" s="1"/>
  <c r="FD5" i="4"/>
  <c r="FE5" i="4" s="1"/>
  <c r="FF5" i="4" s="1"/>
  <c r="FA5" i="4"/>
  <c r="FB5" i="4" s="1"/>
  <c r="EX5" i="4" s="1"/>
  <c r="FD4" i="4"/>
  <c r="FE4" i="4" s="1"/>
  <c r="FF4" i="4" s="1"/>
  <c r="FA4" i="4"/>
  <c r="FB4" i="4" s="1"/>
  <c r="EX4" i="4" s="1"/>
  <c r="FD3" i="4"/>
  <c r="FE3" i="4" s="1"/>
  <c r="FF3" i="4" s="1"/>
  <c r="FA3" i="4"/>
  <c r="FB3" i="4" s="1"/>
  <c r="EX3" i="4" s="1"/>
  <c r="FD2" i="4"/>
  <c r="FE2" i="4" s="1"/>
  <c r="FF2" i="4" s="1"/>
  <c r="FA2" i="4"/>
  <c r="FB2" i="4" s="1"/>
  <c r="EX2" i="4" s="1"/>
  <c r="FD249" i="5"/>
  <c r="FA249" i="5"/>
  <c r="FB249" i="5" s="1"/>
  <c r="EZ249" i="5" s="1"/>
  <c r="FD248" i="5"/>
  <c r="FA248" i="5"/>
  <c r="FB248" i="5" s="1"/>
  <c r="EZ248" i="5" s="1"/>
  <c r="FD247" i="5"/>
  <c r="FA247" i="5"/>
  <c r="FB247" i="5" s="1"/>
  <c r="FD246" i="5"/>
  <c r="FE246" i="5" s="1"/>
  <c r="FA246" i="5"/>
  <c r="FB246" i="5" s="1"/>
  <c r="EX246" i="5" s="1"/>
  <c r="FD245" i="5"/>
  <c r="FE245" i="5" s="1"/>
  <c r="FA245" i="5"/>
  <c r="FB245" i="5" s="1"/>
  <c r="EZ245" i="5" s="1"/>
  <c r="FD244" i="5"/>
  <c r="FA244" i="5"/>
  <c r="FB244" i="5" s="1"/>
  <c r="EZ244" i="5" s="1"/>
  <c r="FD243" i="5"/>
  <c r="FE243" i="5" s="1"/>
  <c r="FA243" i="5"/>
  <c r="FB243" i="5" s="1"/>
  <c r="EZ243" i="5" s="1"/>
  <c r="FD242" i="5"/>
  <c r="FE242" i="5" s="1"/>
  <c r="FA242" i="5"/>
  <c r="FB242" i="5" s="1"/>
  <c r="FD241" i="5"/>
  <c r="FE241" i="5" s="1"/>
  <c r="FA241" i="5"/>
  <c r="FB241" i="5" s="1"/>
  <c r="FD240" i="5"/>
  <c r="FA240" i="5"/>
  <c r="FB240" i="5" s="1"/>
  <c r="EZ240" i="5" s="1"/>
  <c r="FD239" i="5"/>
  <c r="FE239" i="5" s="1"/>
  <c r="FA239" i="5"/>
  <c r="FB239" i="5" s="1"/>
  <c r="EX239" i="5" s="1"/>
  <c r="FD238" i="5"/>
  <c r="FA238" i="5"/>
  <c r="FB238" i="5" s="1"/>
  <c r="FD237" i="5"/>
  <c r="FA237" i="5"/>
  <c r="FB237" i="5" s="1"/>
  <c r="FD236" i="5"/>
  <c r="FA236" i="5"/>
  <c r="FB236" i="5" s="1"/>
  <c r="FD235" i="5"/>
  <c r="FA235" i="5"/>
  <c r="FB235" i="5" s="1"/>
  <c r="FD234" i="5"/>
  <c r="FE234" i="5" s="1"/>
  <c r="FA234" i="5"/>
  <c r="FB234" i="5" s="1"/>
  <c r="EZ234" i="5" s="1"/>
  <c r="FD233" i="5"/>
  <c r="FE233" i="5" s="1"/>
  <c r="FA233" i="5"/>
  <c r="FB233" i="5" s="1"/>
  <c r="EZ233" i="5" s="1"/>
  <c r="FD232" i="5"/>
  <c r="FA232" i="5"/>
  <c r="FB232" i="5" s="1"/>
  <c r="EZ232" i="5" s="1"/>
  <c r="FD231" i="5"/>
  <c r="FA231" i="5"/>
  <c r="FB231" i="5" s="1"/>
  <c r="EX231" i="5" s="1"/>
  <c r="FD230" i="5"/>
  <c r="FE230" i="5" s="1"/>
  <c r="FF230" i="5" s="1"/>
  <c r="FA230" i="5"/>
  <c r="FB230" i="5" s="1"/>
  <c r="FD229" i="5"/>
  <c r="FE229" i="5" s="1"/>
  <c r="FA229" i="5"/>
  <c r="FB229" i="5" s="1"/>
  <c r="FD228" i="5"/>
  <c r="FE228" i="5" s="1"/>
  <c r="FF228" i="5" s="1"/>
  <c r="FA228" i="5"/>
  <c r="FB228" i="5" s="1"/>
  <c r="EX228" i="5" s="1"/>
  <c r="FD227" i="5"/>
  <c r="FA227" i="5"/>
  <c r="FB227" i="5" s="1"/>
  <c r="EZ227" i="5" s="1"/>
  <c r="FD226" i="5"/>
  <c r="FE226" i="5" s="1"/>
  <c r="FA226" i="5"/>
  <c r="FB226" i="5" s="1"/>
  <c r="FD225" i="5"/>
  <c r="FE225" i="5" s="1"/>
  <c r="FF225" i="5" s="1"/>
  <c r="FA225" i="5"/>
  <c r="FB225" i="5" s="1"/>
  <c r="FD224" i="5"/>
  <c r="FA224" i="5"/>
  <c r="FB224" i="5" s="1"/>
  <c r="EX224" i="5" s="1"/>
  <c r="FD223" i="5"/>
  <c r="FE223" i="5" s="1"/>
  <c r="FA223" i="5"/>
  <c r="FB223" i="5" s="1"/>
  <c r="FD222" i="5"/>
  <c r="FE222" i="5" s="1"/>
  <c r="FA222" i="5"/>
  <c r="FB222" i="5" s="1"/>
  <c r="EZ222" i="5" s="1"/>
  <c r="FD221" i="5"/>
  <c r="FE221" i="5" s="1"/>
  <c r="FA221" i="5"/>
  <c r="FC221" i="5" s="1"/>
  <c r="EX221" i="5" s="1"/>
  <c r="FD220" i="5"/>
  <c r="FA220" i="5"/>
  <c r="FB220" i="5" s="1"/>
  <c r="EX220" i="5" s="1"/>
  <c r="FD219" i="5"/>
  <c r="FA219" i="5"/>
  <c r="FB219" i="5" s="1"/>
  <c r="FD218" i="5"/>
  <c r="FE218" i="5" s="1"/>
  <c r="FA218" i="5"/>
  <c r="FB218" i="5" s="1"/>
  <c r="FD217" i="5"/>
  <c r="FA217" i="5"/>
  <c r="FB217" i="5" s="1"/>
  <c r="EZ217" i="5" s="1"/>
  <c r="EX217" i="5" s="1"/>
  <c r="FD216" i="5"/>
  <c r="FA216" i="5"/>
  <c r="FB216" i="5" s="1"/>
  <c r="EX216" i="5" s="1"/>
  <c r="FD215" i="5"/>
  <c r="FA215" i="5"/>
  <c r="FB215" i="5" s="1"/>
  <c r="FD214" i="5"/>
  <c r="FA214" i="5"/>
  <c r="FB214" i="5" s="1"/>
  <c r="EZ214" i="5" s="1"/>
  <c r="FD213" i="5"/>
  <c r="FA213" i="5"/>
  <c r="FB213" i="5" s="1"/>
  <c r="EZ213" i="5" s="1"/>
  <c r="FD212" i="5"/>
  <c r="FA212" i="5"/>
  <c r="FB212" i="5" s="1"/>
  <c r="EX212" i="5" s="1"/>
  <c r="FD211" i="5"/>
  <c r="FA211" i="5"/>
  <c r="FB211" i="5" s="1"/>
  <c r="EZ211" i="5" s="1"/>
  <c r="FD210" i="5"/>
  <c r="FE210" i="5" s="1"/>
  <c r="FA210" i="5"/>
  <c r="FB210" i="5" s="1"/>
  <c r="EZ210" i="5" s="1"/>
  <c r="FD209" i="5"/>
  <c r="FE209" i="5" s="1"/>
  <c r="FA209" i="5"/>
  <c r="FB209" i="5" s="1"/>
  <c r="EZ209" i="5" s="1"/>
  <c r="FD208" i="5"/>
  <c r="FA208" i="5"/>
  <c r="FB208" i="5" s="1"/>
  <c r="EX208" i="5" s="1"/>
  <c r="FD207" i="5"/>
  <c r="FA207" i="5"/>
  <c r="FB207" i="5" s="1"/>
  <c r="EZ207" i="5" s="1"/>
  <c r="FD206" i="5"/>
  <c r="FE206" i="5" s="1"/>
  <c r="FA206" i="5"/>
  <c r="FB206" i="5" s="1"/>
  <c r="EZ206" i="5" s="1"/>
  <c r="FD205" i="5"/>
  <c r="FE205" i="5" s="1"/>
  <c r="FA205" i="5"/>
  <c r="FB205" i="5" s="1"/>
  <c r="FD204" i="5"/>
  <c r="FA204" i="5"/>
  <c r="FB204" i="5" s="1"/>
  <c r="EX204" i="5" s="1"/>
  <c r="FD203" i="5"/>
  <c r="FA203" i="5"/>
  <c r="FB203" i="5" s="1"/>
  <c r="EZ203" i="5" s="1"/>
  <c r="FD202" i="5"/>
  <c r="FA202" i="5"/>
  <c r="FB202" i="5" s="1"/>
  <c r="EZ202" i="5" s="1"/>
  <c r="FD201" i="5"/>
  <c r="FA201" i="5"/>
  <c r="FB201" i="5" s="1"/>
  <c r="EX201" i="5" s="1"/>
  <c r="FD200" i="5"/>
  <c r="FA200" i="5"/>
  <c r="FB200" i="5" s="1"/>
  <c r="EX200" i="5" s="1"/>
  <c r="FD199" i="5"/>
  <c r="FA199" i="5"/>
  <c r="FB199" i="5" s="1"/>
  <c r="EZ199" i="5" s="1"/>
  <c r="FD198" i="5"/>
  <c r="FE198" i="5" s="1"/>
  <c r="FF198" i="5" s="1"/>
  <c r="FA198" i="5"/>
  <c r="FB198" i="5" s="1"/>
  <c r="EZ198" i="5" s="1"/>
  <c r="FD197" i="5"/>
  <c r="FA197" i="5"/>
  <c r="FB197" i="5" s="1"/>
  <c r="EZ197" i="5" s="1"/>
  <c r="FD196" i="5"/>
  <c r="FA196" i="5"/>
  <c r="FB196" i="5" s="1"/>
  <c r="EX196" i="5" s="1"/>
  <c r="FD195" i="5"/>
  <c r="FA195" i="5"/>
  <c r="FB195" i="5" s="1"/>
  <c r="EZ195" i="5" s="1"/>
  <c r="FD194" i="5"/>
  <c r="FE194" i="5" s="1"/>
  <c r="FA194" i="5"/>
  <c r="FB194" i="5" s="1"/>
  <c r="EZ194" i="5" s="1"/>
  <c r="FD193" i="5"/>
  <c r="FE193" i="5" s="1"/>
  <c r="FA193" i="5"/>
  <c r="EX193" i="5" s="1"/>
  <c r="FD192" i="5"/>
  <c r="FA192" i="5"/>
  <c r="EZ192" i="5" s="1"/>
  <c r="FD191" i="5"/>
  <c r="FA191" i="5"/>
  <c r="FB191" i="5" s="1"/>
  <c r="EZ191" i="5" s="1"/>
  <c r="FD190" i="5"/>
  <c r="FE190" i="5" s="1"/>
  <c r="FA190" i="5"/>
  <c r="FB190" i="5" s="1"/>
  <c r="FD189" i="5"/>
  <c r="FE189" i="5" s="1"/>
  <c r="FF189" i="5" s="1"/>
  <c r="FA189" i="5"/>
  <c r="FB189" i="5" s="1"/>
  <c r="FD188" i="5"/>
  <c r="FE188" i="5" s="1"/>
  <c r="FF188" i="5" s="1"/>
  <c r="FA188" i="5"/>
  <c r="EZ188" i="5" s="1"/>
  <c r="FD187" i="5"/>
  <c r="FE187" i="5" s="1"/>
  <c r="FF187" i="5" s="1"/>
  <c r="FA187" i="5"/>
  <c r="FB187" i="5" s="1"/>
  <c r="EZ187" i="5" s="1"/>
  <c r="FD186" i="5"/>
  <c r="FE186" i="5" s="1"/>
  <c r="FF186" i="5" s="1"/>
  <c r="FA186" i="5"/>
  <c r="FB186" i="5" s="1"/>
  <c r="EX186" i="5" s="1"/>
  <c r="FD185" i="5"/>
  <c r="FE185" i="5" s="1"/>
  <c r="FF185" i="5" s="1"/>
  <c r="FA185" i="5"/>
  <c r="FB185" i="5" s="1"/>
  <c r="EX185" i="5" s="1"/>
  <c r="FD184" i="5"/>
  <c r="FE184" i="5" s="1"/>
  <c r="FF184" i="5" s="1"/>
  <c r="FA184" i="5"/>
  <c r="EZ184" i="5" s="1"/>
  <c r="FD183" i="5"/>
  <c r="FE183" i="5" s="1"/>
  <c r="FF183" i="5" s="1"/>
  <c r="FA183" i="5"/>
  <c r="FB183" i="5" s="1"/>
  <c r="EZ183" i="5" s="1"/>
  <c r="FD182" i="5"/>
  <c r="FE182" i="5" s="1"/>
  <c r="FF182" i="5" s="1"/>
  <c r="FA182" i="5"/>
  <c r="FB182" i="5" s="1"/>
  <c r="FD181" i="5"/>
  <c r="FE181" i="5" s="1"/>
  <c r="FF181" i="5" s="1"/>
  <c r="FA181" i="5"/>
  <c r="FB181" i="5" s="1"/>
  <c r="FD180" i="5"/>
  <c r="FE180" i="5" s="1"/>
  <c r="FF180" i="5" s="1"/>
  <c r="FA180" i="5"/>
  <c r="EZ180" i="5" s="1"/>
  <c r="FD179" i="5"/>
  <c r="FE179" i="5" s="1"/>
  <c r="FF179" i="5" s="1"/>
  <c r="FA179" i="5"/>
  <c r="FB179" i="5" s="1"/>
  <c r="EZ179" i="5" s="1"/>
  <c r="FD178" i="5"/>
  <c r="FE178" i="5" s="1"/>
  <c r="FF178" i="5" s="1"/>
  <c r="FA178" i="5"/>
  <c r="FB178" i="5" s="1"/>
  <c r="EX178" i="5" s="1"/>
  <c r="FD177" i="5"/>
  <c r="FE177" i="5" s="1"/>
  <c r="FF177" i="5" s="1"/>
  <c r="FA177" i="5"/>
  <c r="FB177" i="5" s="1"/>
  <c r="EX177" i="5" s="1"/>
  <c r="FD176" i="5"/>
  <c r="FE176" i="5" s="1"/>
  <c r="FF176" i="5" s="1"/>
  <c r="FA176" i="5"/>
  <c r="EZ176" i="5" s="1"/>
  <c r="FD175" i="5"/>
  <c r="FE175" i="5" s="1"/>
  <c r="FF175" i="5" s="1"/>
  <c r="FA175" i="5"/>
  <c r="FB175" i="5" s="1"/>
  <c r="EZ175" i="5" s="1"/>
  <c r="FD174" i="5"/>
  <c r="FE174" i="5" s="1"/>
  <c r="FF174" i="5" s="1"/>
  <c r="FA174" i="5"/>
  <c r="FB174" i="5" s="1"/>
  <c r="FD173" i="5"/>
  <c r="FE173" i="5" s="1"/>
  <c r="FF173" i="5" s="1"/>
  <c r="FA173" i="5"/>
  <c r="FB173" i="5" s="1"/>
  <c r="FD172" i="5"/>
  <c r="FE172" i="5" s="1"/>
  <c r="FF172" i="5" s="1"/>
  <c r="FA172" i="5"/>
  <c r="EZ172" i="5" s="1"/>
  <c r="FD171" i="5"/>
  <c r="FE171" i="5" s="1"/>
  <c r="FF171" i="5" s="1"/>
  <c r="FA171" i="5"/>
  <c r="FB171" i="5" s="1"/>
  <c r="EZ171" i="5" s="1"/>
  <c r="FD170" i="5"/>
  <c r="FE170" i="5" s="1"/>
  <c r="FF170" i="5" s="1"/>
  <c r="FA170" i="5"/>
  <c r="FB170" i="5" s="1"/>
  <c r="EX170" i="5" s="1"/>
  <c r="FD169" i="5"/>
  <c r="FE169" i="5" s="1"/>
  <c r="FF169" i="5" s="1"/>
  <c r="FA169" i="5"/>
  <c r="FB169" i="5" s="1"/>
  <c r="EX169" i="5" s="1"/>
  <c r="FD168" i="5"/>
  <c r="FE168" i="5" s="1"/>
  <c r="FF168" i="5" s="1"/>
  <c r="FA168" i="5"/>
  <c r="EZ168" i="5" s="1"/>
  <c r="FD167" i="5"/>
  <c r="FE167" i="5" s="1"/>
  <c r="FF167" i="5" s="1"/>
  <c r="FA167" i="5"/>
  <c r="FB167" i="5" s="1"/>
  <c r="EZ167" i="5" s="1"/>
  <c r="FD166" i="5"/>
  <c r="FE166" i="5" s="1"/>
  <c r="FF166" i="5" s="1"/>
  <c r="FA166" i="5"/>
  <c r="FB166" i="5" s="1"/>
  <c r="FD165" i="5"/>
  <c r="FE165" i="5" s="1"/>
  <c r="FF165" i="5" s="1"/>
  <c r="FA165" i="5"/>
  <c r="FB165" i="5" s="1"/>
  <c r="FD164" i="5"/>
  <c r="FE164" i="5" s="1"/>
  <c r="FF164" i="5" s="1"/>
  <c r="FA164" i="5"/>
  <c r="EZ164" i="5" s="1"/>
  <c r="FD163" i="5"/>
  <c r="FE163" i="5" s="1"/>
  <c r="FF163" i="5" s="1"/>
  <c r="FA163" i="5"/>
  <c r="FB163" i="5" s="1"/>
  <c r="EZ163" i="5" s="1"/>
  <c r="FD162" i="5"/>
  <c r="FE162" i="5" s="1"/>
  <c r="FF162" i="5" s="1"/>
  <c r="FA162" i="5"/>
  <c r="FB162" i="5" s="1"/>
  <c r="EZ162" i="5" s="1"/>
  <c r="FD161" i="5"/>
  <c r="FE161" i="5" s="1"/>
  <c r="FF161" i="5" s="1"/>
  <c r="FA161" i="5"/>
  <c r="FB161" i="5" s="1"/>
  <c r="FD160" i="5"/>
  <c r="FE160" i="5" s="1"/>
  <c r="FF160" i="5" s="1"/>
  <c r="FA160" i="5"/>
  <c r="EZ160" i="5" s="1"/>
  <c r="FD159" i="5"/>
  <c r="FE159" i="5" s="1"/>
  <c r="FF159" i="5" s="1"/>
  <c r="FA159" i="5"/>
  <c r="FB159" i="5" s="1"/>
  <c r="EZ159" i="5" s="1"/>
  <c r="FD158" i="5"/>
  <c r="FE158" i="5" s="1"/>
  <c r="FF158" i="5" s="1"/>
  <c r="FA158" i="5"/>
  <c r="FB158" i="5" s="1"/>
  <c r="EX158" i="5" s="1"/>
  <c r="FD157" i="5"/>
  <c r="FE157" i="5" s="1"/>
  <c r="FF157" i="5" s="1"/>
  <c r="FA157" i="5"/>
  <c r="FB157" i="5" s="1"/>
  <c r="EZ157" i="5" s="1"/>
  <c r="FD156" i="5"/>
  <c r="FE156" i="5" s="1"/>
  <c r="FF156" i="5" s="1"/>
  <c r="FA156" i="5"/>
  <c r="FB156" i="5" s="1"/>
  <c r="EZ156" i="5" s="1"/>
  <c r="FD155" i="5"/>
  <c r="FE155" i="5" s="1"/>
  <c r="FF155" i="5" s="1"/>
  <c r="FA155" i="5"/>
  <c r="FB155" i="5" s="1"/>
  <c r="EZ155" i="5" s="1"/>
  <c r="FD154" i="5"/>
  <c r="FE154" i="5" s="1"/>
  <c r="FF154" i="5" s="1"/>
  <c r="FA154" i="5"/>
  <c r="FB154" i="5" s="1"/>
  <c r="EZ154" i="5" s="1"/>
  <c r="FD153" i="5"/>
  <c r="FE153" i="5" s="1"/>
  <c r="FF153" i="5" s="1"/>
  <c r="FA153" i="5"/>
  <c r="FB153" i="5" s="1"/>
  <c r="FD152" i="5"/>
  <c r="FE152" i="5" s="1"/>
  <c r="FF152" i="5" s="1"/>
  <c r="FA152" i="5"/>
  <c r="EZ152" i="5" s="1"/>
  <c r="FD151" i="5"/>
  <c r="FE151" i="5" s="1"/>
  <c r="FF151" i="5" s="1"/>
  <c r="FA151" i="5"/>
  <c r="FB151" i="5" s="1"/>
  <c r="EZ151" i="5" s="1"/>
  <c r="FD150" i="5"/>
  <c r="FE150" i="5" s="1"/>
  <c r="FF150" i="5" s="1"/>
  <c r="FA150" i="5"/>
  <c r="FB150" i="5" s="1"/>
  <c r="FD149" i="5"/>
  <c r="FE149" i="5" s="1"/>
  <c r="FF149" i="5" s="1"/>
  <c r="FA149" i="5"/>
  <c r="FB149" i="5" s="1"/>
  <c r="EZ149" i="5" s="1"/>
  <c r="FD148" i="5"/>
  <c r="FE148" i="5" s="1"/>
  <c r="FF148" i="5" s="1"/>
  <c r="FA148" i="5"/>
  <c r="FB148" i="5" s="1"/>
  <c r="EZ148" i="5" s="1"/>
  <c r="FD147" i="5"/>
  <c r="FE147" i="5" s="1"/>
  <c r="FF147" i="5" s="1"/>
  <c r="FA147" i="5"/>
  <c r="FB147" i="5" s="1"/>
  <c r="EZ147" i="5" s="1"/>
  <c r="FD146" i="5"/>
  <c r="FE146" i="5" s="1"/>
  <c r="FF146" i="5" s="1"/>
  <c r="FA146" i="5"/>
  <c r="FB146" i="5" s="1"/>
  <c r="EZ146" i="5" s="1"/>
  <c r="FD145" i="5"/>
  <c r="FE145" i="5" s="1"/>
  <c r="FF145" i="5" s="1"/>
  <c r="FA145" i="5"/>
  <c r="FB145" i="5" s="1"/>
  <c r="FD144" i="5"/>
  <c r="FE144" i="5" s="1"/>
  <c r="FF144" i="5" s="1"/>
  <c r="FA144" i="5"/>
  <c r="FD143" i="5"/>
  <c r="FE143" i="5" s="1"/>
  <c r="FF143" i="5" s="1"/>
  <c r="FA143" i="5"/>
  <c r="FD142" i="5"/>
  <c r="FE142" i="5" s="1"/>
  <c r="FF142" i="5" s="1"/>
  <c r="FA142" i="5"/>
  <c r="FD141" i="5"/>
  <c r="FE141" i="5" s="1"/>
  <c r="FF141" i="5" s="1"/>
  <c r="FA141" i="5"/>
  <c r="EZ141" i="5" s="1"/>
  <c r="FD140" i="5"/>
  <c r="FE140" i="5" s="1"/>
  <c r="FF140" i="5" s="1"/>
  <c r="FA140" i="5"/>
  <c r="FB140" i="5" s="1"/>
  <c r="FD139" i="5"/>
  <c r="FE139" i="5" s="1"/>
  <c r="FF139" i="5" s="1"/>
  <c r="FA139" i="5"/>
  <c r="FB139" i="5" s="1"/>
  <c r="FD138" i="5"/>
  <c r="FE138" i="5" s="1"/>
  <c r="FF138" i="5" s="1"/>
  <c r="FA138" i="5"/>
  <c r="FB138" i="5" s="1"/>
  <c r="EX138" i="5" s="1"/>
  <c r="FD137" i="5"/>
  <c r="FE137" i="5" s="1"/>
  <c r="FF137" i="5" s="1"/>
  <c r="FA137" i="5"/>
  <c r="FB137" i="5" s="1"/>
  <c r="FD136" i="5"/>
  <c r="FE136" i="5" s="1"/>
  <c r="FF136" i="5" s="1"/>
  <c r="FA136" i="5"/>
  <c r="FB136" i="5" s="1"/>
  <c r="FD135" i="5"/>
  <c r="FE135" i="5" s="1"/>
  <c r="FF135" i="5" s="1"/>
  <c r="FA135" i="5"/>
  <c r="FB135" i="5" s="1"/>
  <c r="EZ135" i="5" s="1"/>
  <c r="FD134" i="5"/>
  <c r="FE134" i="5" s="1"/>
  <c r="FF134" i="5" s="1"/>
  <c r="FA134" i="5"/>
  <c r="FB134" i="5" s="1"/>
  <c r="EX134" i="5" s="1"/>
  <c r="FD133" i="5"/>
  <c r="FE133" i="5" s="1"/>
  <c r="FF133" i="5" s="1"/>
  <c r="FA133" i="5"/>
  <c r="FB133" i="5" s="1"/>
  <c r="EZ133" i="5" s="1"/>
  <c r="FD132" i="5"/>
  <c r="FE132" i="5" s="1"/>
  <c r="FF132" i="5" s="1"/>
  <c r="FA132" i="5"/>
  <c r="FB132" i="5" s="1"/>
  <c r="EX132" i="5" s="1"/>
  <c r="FD131" i="5"/>
  <c r="FE131" i="5" s="1"/>
  <c r="FF131" i="5" s="1"/>
  <c r="FA131" i="5"/>
  <c r="FB131" i="5" s="1"/>
  <c r="EX131" i="5" s="1"/>
  <c r="FD130" i="5"/>
  <c r="FE130" i="5" s="1"/>
  <c r="FF130" i="5" s="1"/>
  <c r="FA130" i="5"/>
  <c r="FB130" i="5" s="1"/>
  <c r="EX130" i="5" s="1"/>
  <c r="FD129" i="5"/>
  <c r="FE129" i="5" s="1"/>
  <c r="FF129" i="5" s="1"/>
  <c r="FA129" i="5"/>
  <c r="FB129" i="5" s="1"/>
  <c r="FD128" i="5"/>
  <c r="FE128" i="5" s="1"/>
  <c r="FF128" i="5" s="1"/>
  <c r="FA128" i="5"/>
  <c r="FB128" i="5" s="1"/>
  <c r="EX128" i="5" s="1"/>
  <c r="FD127" i="5"/>
  <c r="FE127" i="5" s="1"/>
  <c r="FF127" i="5" s="1"/>
  <c r="FA127" i="5"/>
  <c r="FB127" i="5" s="1"/>
  <c r="FD126" i="5"/>
  <c r="FE126" i="5" s="1"/>
  <c r="FF126" i="5" s="1"/>
  <c r="FA126" i="5"/>
  <c r="FB126" i="5" s="1"/>
  <c r="EZ126" i="5" s="1"/>
  <c r="EX126" i="5" s="1"/>
  <c r="FD125" i="5"/>
  <c r="FE125" i="5" s="1"/>
  <c r="FF125" i="5" s="1"/>
  <c r="FA125" i="5"/>
  <c r="FB125" i="5" s="1"/>
  <c r="EZ125" i="5" s="1"/>
  <c r="FD124" i="5"/>
  <c r="FE124" i="5" s="1"/>
  <c r="FF124" i="5" s="1"/>
  <c r="FA124" i="5"/>
  <c r="FB124" i="5" s="1"/>
  <c r="EX124" i="5" s="1"/>
  <c r="FD123" i="5"/>
  <c r="FE123" i="5" s="1"/>
  <c r="FF123" i="5" s="1"/>
  <c r="FA123" i="5"/>
  <c r="FB123" i="5" s="1"/>
  <c r="EX123" i="5" s="1"/>
  <c r="FD122" i="5"/>
  <c r="FE122" i="5" s="1"/>
  <c r="FF122" i="5" s="1"/>
  <c r="FA122" i="5"/>
  <c r="FB122" i="5" s="1"/>
  <c r="EX122" i="5" s="1"/>
  <c r="FD121" i="5"/>
  <c r="FE121" i="5" s="1"/>
  <c r="FF121" i="5" s="1"/>
  <c r="FA121" i="5"/>
  <c r="FB121" i="5" s="1"/>
  <c r="FD120" i="5"/>
  <c r="FE120" i="5" s="1"/>
  <c r="FF120" i="5" s="1"/>
  <c r="FA120" i="5"/>
  <c r="FB120" i="5" s="1"/>
  <c r="FD119" i="5"/>
  <c r="FE119" i="5" s="1"/>
  <c r="FF119" i="5" s="1"/>
  <c r="FA119" i="5"/>
  <c r="FB119" i="5" s="1"/>
  <c r="FD118" i="5"/>
  <c r="FE118" i="5" s="1"/>
  <c r="FF118" i="5" s="1"/>
  <c r="FA118" i="5"/>
  <c r="FB118" i="5" s="1"/>
  <c r="EX118" i="5" s="1"/>
  <c r="FD117" i="5"/>
  <c r="FE117" i="5" s="1"/>
  <c r="FF117" i="5" s="1"/>
  <c r="FA117" i="5"/>
  <c r="FB117" i="5" s="1"/>
  <c r="EZ117" i="5" s="1"/>
  <c r="FD116" i="5"/>
  <c r="FE116" i="5" s="1"/>
  <c r="FF116" i="5" s="1"/>
  <c r="FA116" i="5"/>
  <c r="FB116" i="5" s="1"/>
  <c r="EZ116" i="5" s="1"/>
  <c r="FD115" i="5"/>
  <c r="FE115" i="5" s="1"/>
  <c r="FF115" i="5" s="1"/>
  <c r="FA115" i="5"/>
  <c r="FB115" i="5" s="1"/>
  <c r="FD114" i="5"/>
  <c r="FE114" i="5" s="1"/>
  <c r="FF114" i="5" s="1"/>
  <c r="FA114" i="5"/>
  <c r="FB114" i="5" s="1"/>
  <c r="EX114" i="5" s="1"/>
  <c r="FD113" i="5"/>
  <c r="FE113" i="5" s="1"/>
  <c r="FF113" i="5" s="1"/>
  <c r="FA113" i="5"/>
  <c r="FB113" i="5" s="1"/>
  <c r="EZ113" i="5" s="1"/>
  <c r="FD112" i="5"/>
  <c r="FE112" i="5" s="1"/>
  <c r="FF112" i="5" s="1"/>
  <c r="FA112" i="5"/>
  <c r="FB112" i="5" s="1"/>
  <c r="EZ112" i="5" s="1"/>
  <c r="FD111" i="5"/>
  <c r="FE111" i="5" s="1"/>
  <c r="FF111" i="5" s="1"/>
  <c r="FA111" i="5"/>
  <c r="FB111" i="5" s="1"/>
  <c r="FD110" i="5"/>
  <c r="FE110" i="5" s="1"/>
  <c r="FF110" i="5" s="1"/>
  <c r="FA110" i="5"/>
  <c r="FB110" i="5" s="1"/>
  <c r="EX110" i="5" s="1"/>
  <c r="FD109" i="5"/>
  <c r="FE109" i="5" s="1"/>
  <c r="FF109" i="5" s="1"/>
  <c r="FA109" i="5"/>
  <c r="FB109" i="5" s="1"/>
  <c r="EZ109" i="5" s="1"/>
  <c r="FD108" i="5"/>
  <c r="FE108" i="5" s="1"/>
  <c r="FF108" i="5" s="1"/>
  <c r="FA108" i="5"/>
  <c r="FB108" i="5" s="1"/>
  <c r="EZ108" i="5" s="1"/>
  <c r="EX108" i="5" s="1"/>
  <c r="FD107" i="5"/>
  <c r="FE107" i="5" s="1"/>
  <c r="FF107" i="5" s="1"/>
  <c r="FA107" i="5"/>
  <c r="FB107" i="5" s="1"/>
  <c r="FD106" i="5"/>
  <c r="FE106" i="5" s="1"/>
  <c r="FF106" i="5" s="1"/>
  <c r="FA106" i="5"/>
  <c r="FB106" i="5" s="1"/>
  <c r="EX106" i="5" s="1"/>
  <c r="FD105" i="5"/>
  <c r="FE105" i="5" s="1"/>
  <c r="FF105" i="5" s="1"/>
  <c r="FA105" i="5"/>
  <c r="FB105" i="5" s="1"/>
  <c r="EZ105" i="5" s="1"/>
  <c r="FD104" i="5"/>
  <c r="FE104" i="5" s="1"/>
  <c r="FF104" i="5" s="1"/>
  <c r="FA104" i="5"/>
  <c r="FB104" i="5" s="1"/>
  <c r="FD103" i="5"/>
  <c r="FE103" i="5" s="1"/>
  <c r="FF103" i="5" s="1"/>
  <c r="FA103" i="5"/>
  <c r="FB103" i="5" s="1"/>
  <c r="FD102" i="5"/>
  <c r="FE102" i="5" s="1"/>
  <c r="FF102" i="5" s="1"/>
  <c r="FA102" i="5"/>
  <c r="FB102" i="5" s="1"/>
  <c r="EX102" i="5" s="1"/>
  <c r="FD101" i="5"/>
  <c r="FE101" i="5" s="1"/>
  <c r="FF101" i="5" s="1"/>
  <c r="FA101" i="5"/>
  <c r="FB101" i="5" s="1"/>
  <c r="EZ101" i="5" s="1"/>
  <c r="FD100" i="5"/>
  <c r="FE100" i="5" s="1"/>
  <c r="FF100" i="5" s="1"/>
  <c r="FA100" i="5"/>
  <c r="FB100" i="5" s="1"/>
  <c r="EX100" i="5" s="1"/>
  <c r="FD99" i="5"/>
  <c r="FE99" i="5" s="1"/>
  <c r="FF99" i="5" s="1"/>
  <c r="FA99" i="5"/>
  <c r="FB99" i="5" s="1"/>
  <c r="FD98" i="5"/>
  <c r="FE98" i="5" s="1"/>
  <c r="FF98" i="5" s="1"/>
  <c r="FA98" i="5"/>
  <c r="FB98" i="5" s="1"/>
  <c r="EX98" i="5" s="1"/>
  <c r="FD97" i="5"/>
  <c r="FE97" i="5" s="1"/>
  <c r="FF97" i="5" s="1"/>
  <c r="FA97" i="5"/>
  <c r="FB97" i="5" s="1"/>
  <c r="EZ97" i="5" s="1"/>
  <c r="FD96" i="5"/>
  <c r="FE96" i="5" s="1"/>
  <c r="FF96" i="5" s="1"/>
  <c r="FA96" i="5"/>
  <c r="FB96" i="5" s="1"/>
  <c r="EZ96" i="5" s="1"/>
  <c r="EX96" i="5" s="1"/>
  <c r="FD95" i="5"/>
  <c r="FE95" i="5" s="1"/>
  <c r="FF95" i="5" s="1"/>
  <c r="FA95" i="5"/>
  <c r="FB95" i="5" s="1"/>
  <c r="FD94" i="5"/>
  <c r="FE94" i="5" s="1"/>
  <c r="FF94" i="5" s="1"/>
  <c r="FA94" i="5"/>
  <c r="FB94" i="5" s="1"/>
  <c r="EX94" i="5" s="1"/>
  <c r="FD93" i="5"/>
  <c r="FE93" i="5" s="1"/>
  <c r="FF93" i="5" s="1"/>
  <c r="FA93" i="5"/>
  <c r="FB93" i="5" s="1"/>
  <c r="EZ93" i="5" s="1"/>
  <c r="FD92" i="5"/>
  <c r="FE92" i="5" s="1"/>
  <c r="FF92" i="5" s="1"/>
  <c r="FA92" i="5"/>
  <c r="FB92" i="5" s="1"/>
  <c r="EZ92" i="5" s="1"/>
  <c r="FD91" i="5"/>
  <c r="FE91" i="5" s="1"/>
  <c r="FF91" i="5" s="1"/>
  <c r="FA91" i="5"/>
  <c r="FB91" i="5" s="1"/>
  <c r="FD90" i="5"/>
  <c r="FE90" i="5" s="1"/>
  <c r="FF90" i="5" s="1"/>
  <c r="FA90" i="5"/>
  <c r="FB90" i="5" s="1"/>
  <c r="EX90" i="5" s="1"/>
  <c r="FD89" i="5"/>
  <c r="FE89" i="5" s="1"/>
  <c r="FF89" i="5" s="1"/>
  <c r="FA89" i="5"/>
  <c r="FB89" i="5" s="1"/>
  <c r="EZ89" i="5" s="1"/>
  <c r="FD88" i="5"/>
  <c r="FE88" i="5" s="1"/>
  <c r="FF88" i="5" s="1"/>
  <c r="FA88" i="5"/>
  <c r="FB88" i="5" s="1"/>
  <c r="EX88" i="5" s="1"/>
  <c r="FD87" i="5"/>
  <c r="FE87" i="5" s="1"/>
  <c r="FF87" i="5" s="1"/>
  <c r="FA87" i="5"/>
  <c r="FB87" i="5" s="1"/>
  <c r="FD86" i="5"/>
  <c r="FE86" i="5" s="1"/>
  <c r="FF86" i="5" s="1"/>
  <c r="FA86" i="5"/>
  <c r="FB86" i="5" s="1"/>
  <c r="EX86" i="5" s="1"/>
  <c r="FD85" i="5"/>
  <c r="FE85" i="5" s="1"/>
  <c r="FF85" i="5" s="1"/>
  <c r="FA85" i="5"/>
  <c r="FB85" i="5" s="1"/>
  <c r="EZ85" i="5" s="1"/>
  <c r="FD84" i="5"/>
  <c r="FE84" i="5" s="1"/>
  <c r="FF84" i="5" s="1"/>
  <c r="FA84" i="5"/>
  <c r="FB84" i="5" s="1"/>
  <c r="EZ84" i="5" s="1"/>
  <c r="FD83" i="5"/>
  <c r="FE83" i="5" s="1"/>
  <c r="FF83" i="5" s="1"/>
  <c r="FA83" i="5"/>
  <c r="FB83" i="5" s="1"/>
  <c r="FD82" i="5"/>
  <c r="FE82" i="5" s="1"/>
  <c r="FF82" i="5" s="1"/>
  <c r="FA82" i="5"/>
  <c r="FB82" i="5" s="1"/>
  <c r="EX82" i="5" s="1"/>
  <c r="FD81" i="5"/>
  <c r="FE81" i="5" s="1"/>
  <c r="FF81" i="5" s="1"/>
  <c r="FA81" i="5"/>
  <c r="FB81" i="5" s="1"/>
  <c r="EZ81" i="5" s="1"/>
  <c r="FD80" i="5"/>
  <c r="FE80" i="5" s="1"/>
  <c r="FF80" i="5" s="1"/>
  <c r="FA80" i="5"/>
  <c r="FB80" i="5" s="1"/>
  <c r="FD79" i="5"/>
  <c r="FE79" i="5" s="1"/>
  <c r="FF79" i="5" s="1"/>
  <c r="FA79" i="5"/>
  <c r="FB79" i="5" s="1"/>
  <c r="FD78" i="5"/>
  <c r="FE78" i="5" s="1"/>
  <c r="FF78" i="5" s="1"/>
  <c r="FA78" i="5"/>
  <c r="FB78" i="5" s="1"/>
  <c r="EX78" i="5" s="1"/>
  <c r="FD77" i="5"/>
  <c r="FE77" i="5" s="1"/>
  <c r="FF77" i="5" s="1"/>
  <c r="FA77" i="5"/>
  <c r="FB77" i="5" s="1"/>
  <c r="EZ77" i="5" s="1"/>
  <c r="FD76" i="5"/>
  <c r="FE76" i="5" s="1"/>
  <c r="FF76" i="5" s="1"/>
  <c r="FA76" i="5"/>
  <c r="FB76" i="5" s="1"/>
  <c r="EZ76" i="5" s="1"/>
  <c r="FD75" i="5"/>
  <c r="FE75" i="5" s="1"/>
  <c r="FF75" i="5" s="1"/>
  <c r="FA75" i="5"/>
  <c r="FD74" i="5"/>
  <c r="FE74" i="5" s="1"/>
  <c r="FF74" i="5" s="1"/>
  <c r="FA74" i="5"/>
  <c r="FB74" i="5" s="1"/>
  <c r="EX74" i="5" s="1"/>
  <c r="FD73" i="5"/>
  <c r="FE73" i="5" s="1"/>
  <c r="FF73" i="5" s="1"/>
  <c r="FA73" i="5"/>
  <c r="FB73" i="5" s="1"/>
  <c r="EZ73" i="5" s="1"/>
  <c r="FD72" i="5"/>
  <c r="FE72" i="5" s="1"/>
  <c r="FF72" i="5" s="1"/>
  <c r="FA72" i="5"/>
  <c r="FB72" i="5" s="1"/>
  <c r="FD71" i="5"/>
  <c r="FE71" i="5" s="1"/>
  <c r="FF71" i="5" s="1"/>
  <c r="FA71" i="5"/>
  <c r="FB71" i="5" s="1"/>
  <c r="FD70" i="5"/>
  <c r="FE70" i="5" s="1"/>
  <c r="FF70" i="5" s="1"/>
  <c r="FA70" i="5"/>
  <c r="FB70" i="5" s="1"/>
  <c r="FD69" i="5"/>
  <c r="FE69" i="5" s="1"/>
  <c r="FF69" i="5" s="1"/>
  <c r="FA69" i="5"/>
  <c r="FB69" i="5" s="1"/>
  <c r="FD68" i="5"/>
  <c r="FE68" i="5" s="1"/>
  <c r="FF68" i="5" s="1"/>
  <c r="FA68" i="5"/>
  <c r="FB68" i="5" s="1"/>
  <c r="FD67" i="5"/>
  <c r="FE67" i="5" s="1"/>
  <c r="FF67" i="5" s="1"/>
  <c r="FA67" i="5"/>
  <c r="FB67" i="5" s="1"/>
  <c r="FD66" i="5"/>
  <c r="FE66" i="5" s="1"/>
  <c r="FF66" i="5" s="1"/>
  <c r="FA66" i="5"/>
  <c r="FB66" i="5" s="1"/>
  <c r="EX66" i="5" s="1"/>
  <c r="FD65" i="5"/>
  <c r="FE65" i="5" s="1"/>
  <c r="FF65" i="5" s="1"/>
  <c r="FA65" i="5"/>
  <c r="FB65" i="5" s="1"/>
  <c r="EZ65" i="5" s="1"/>
  <c r="FD64" i="5"/>
  <c r="FE64" i="5" s="1"/>
  <c r="FF64" i="5" s="1"/>
  <c r="FA64" i="5"/>
  <c r="FB64" i="5" s="1"/>
  <c r="FD63" i="5"/>
  <c r="FE63" i="5" s="1"/>
  <c r="FF63" i="5" s="1"/>
  <c r="FA63" i="5"/>
  <c r="FB63" i="5" s="1"/>
  <c r="EX63" i="5" s="1"/>
  <c r="FD62" i="5"/>
  <c r="FE62" i="5" s="1"/>
  <c r="FF62" i="5" s="1"/>
  <c r="FA62" i="5"/>
  <c r="EX62" i="5" s="1"/>
  <c r="FD61" i="5"/>
  <c r="FE61" i="5" s="1"/>
  <c r="FF61" i="5" s="1"/>
  <c r="FA61" i="5"/>
  <c r="FB61" i="5" s="1"/>
  <c r="EX61" i="5" s="1"/>
  <c r="FD60" i="5"/>
  <c r="FE60" i="5" s="1"/>
  <c r="FF60" i="5" s="1"/>
  <c r="FA60" i="5"/>
  <c r="FB60" i="5" s="1"/>
  <c r="FD59" i="5"/>
  <c r="FE59" i="5" s="1"/>
  <c r="FF59" i="5" s="1"/>
  <c r="FA59" i="5"/>
  <c r="FB59" i="5" s="1"/>
  <c r="EX59" i="5" s="1"/>
  <c r="FD58" i="5"/>
  <c r="FE58" i="5" s="1"/>
  <c r="FF58" i="5" s="1"/>
  <c r="FA58" i="5"/>
  <c r="EX58" i="5" s="1"/>
  <c r="FD57" i="5"/>
  <c r="FE57" i="5" s="1"/>
  <c r="FF57" i="5" s="1"/>
  <c r="FA57" i="5"/>
  <c r="FB57" i="5" s="1"/>
  <c r="EX57" i="5" s="1"/>
  <c r="FD56" i="5"/>
  <c r="FE56" i="5" s="1"/>
  <c r="FF56" i="5" s="1"/>
  <c r="FA56" i="5"/>
  <c r="FB56" i="5" s="1"/>
  <c r="FD55" i="5"/>
  <c r="FE55" i="5" s="1"/>
  <c r="FF55" i="5" s="1"/>
  <c r="FA55" i="5"/>
  <c r="FB55" i="5" s="1"/>
  <c r="FD54" i="5"/>
  <c r="FE54" i="5" s="1"/>
  <c r="FF54" i="5" s="1"/>
  <c r="FA54" i="5"/>
  <c r="FB54" i="5" s="1"/>
  <c r="FD53" i="5"/>
  <c r="FE53" i="5" s="1"/>
  <c r="FF53" i="5" s="1"/>
  <c r="FA53" i="5"/>
  <c r="FB53" i="5" s="1"/>
  <c r="EZ53" i="5" s="1"/>
  <c r="FD52" i="5"/>
  <c r="FE52" i="5" s="1"/>
  <c r="FF52" i="5" s="1"/>
  <c r="FA52" i="5"/>
  <c r="FB52" i="5" s="1"/>
  <c r="FD51" i="5"/>
  <c r="FE51" i="5" s="1"/>
  <c r="FF51" i="5" s="1"/>
  <c r="FA51" i="5"/>
  <c r="FB51" i="5" s="1"/>
  <c r="FD50" i="5"/>
  <c r="FE50" i="5" s="1"/>
  <c r="FF50" i="5" s="1"/>
  <c r="FA50" i="5"/>
  <c r="FB50" i="5" s="1"/>
  <c r="FD49" i="5"/>
  <c r="FE49" i="5" s="1"/>
  <c r="FF49" i="5" s="1"/>
  <c r="FA49" i="5"/>
  <c r="FB49" i="5" s="1"/>
  <c r="EZ49" i="5" s="1"/>
  <c r="FD48" i="5"/>
  <c r="FE48" i="5" s="1"/>
  <c r="FF48" i="5" s="1"/>
  <c r="FA48" i="5"/>
  <c r="EZ48" i="5" s="1"/>
  <c r="FD47" i="5"/>
  <c r="FE47" i="5" s="1"/>
  <c r="FF47" i="5" s="1"/>
  <c r="FA47" i="5"/>
  <c r="EX47" i="5" s="1"/>
  <c r="FD46" i="5"/>
  <c r="FE46" i="5" s="1"/>
  <c r="FF46" i="5" s="1"/>
  <c r="FA46" i="5"/>
  <c r="EX46" i="5" s="1"/>
  <c r="FD45" i="5"/>
  <c r="FE45" i="5" s="1"/>
  <c r="FF45" i="5" s="1"/>
  <c r="FA45" i="5"/>
  <c r="FB45" i="5" s="1"/>
  <c r="FD44" i="5"/>
  <c r="FE44" i="5" s="1"/>
  <c r="FF44" i="5" s="1"/>
  <c r="FA44" i="5"/>
  <c r="EX44" i="5" s="1"/>
  <c r="FD43" i="5"/>
  <c r="FE43" i="5" s="1"/>
  <c r="FF43" i="5" s="1"/>
  <c r="FA43" i="5"/>
  <c r="FB43" i="5" s="1"/>
  <c r="EZ43" i="5" s="1"/>
  <c r="EX43" i="5" s="1"/>
  <c r="FD42" i="5"/>
  <c r="FE42" i="5" s="1"/>
  <c r="FF42" i="5" s="1"/>
  <c r="FA42" i="5"/>
  <c r="FB42" i="5" s="1"/>
  <c r="EX42" i="5" s="1"/>
  <c r="FD41" i="5"/>
  <c r="FE41" i="5" s="1"/>
  <c r="FF41" i="5" s="1"/>
  <c r="FA41" i="5"/>
  <c r="FD40" i="5"/>
  <c r="FE40" i="5" s="1"/>
  <c r="FF40" i="5" s="1"/>
  <c r="FA40" i="5"/>
  <c r="FB40" i="5" s="1"/>
  <c r="FD39" i="5"/>
  <c r="FE39" i="5" s="1"/>
  <c r="FF39" i="5" s="1"/>
  <c r="FA39" i="5"/>
  <c r="FD38" i="5"/>
  <c r="FE38" i="5" s="1"/>
  <c r="FF38" i="5" s="1"/>
  <c r="FA38" i="5"/>
  <c r="EX38" i="5" s="1"/>
  <c r="FD37" i="5"/>
  <c r="FE37" i="5" s="1"/>
  <c r="FF37" i="5" s="1"/>
  <c r="FA37" i="5"/>
  <c r="FB37" i="5" s="1"/>
  <c r="FD36" i="5"/>
  <c r="FE36" i="5" s="1"/>
  <c r="FF36" i="5" s="1"/>
  <c r="FA36" i="5"/>
  <c r="EX36" i="5" s="1"/>
  <c r="EZ36" i="5" s="1"/>
  <c r="FD35" i="5"/>
  <c r="FE35" i="5" s="1"/>
  <c r="FF35" i="5" s="1"/>
  <c r="FA35" i="5"/>
  <c r="FB35" i="5" s="1"/>
  <c r="EX35" i="5" s="1"/>
  <c r="FD34" i="5"/>
  <c r="FE34" i="5" s="1"/>
  <c r="FF34" i="5" s="1"/>
  <c r="FA34" i="5"/>
  <c r="FB34" i="5" s="1"/>
  <c r="EX34" i="5" s="1"/>
  <c r="FD33" i="5"/>
  <c r="FE33" i="5" s="1"/>
  <c r="FF33" i="5" s="1"/>
  <c r="FA33" i="5"/>
  <c r="FD32" i="5"/>
  <c r="FE32" i="5" s="1"/>
  <c r="FF32" i="5" s="1"/>
  <c r="FA32" i="5"/>
  <c r="FB32" i="5" s="1"/>
  <c r="EX32" i="5" s="1"/>
  <c r="FD31" i="5"/>
  <c r="FE31" i="5" s="1"/>
  <c r="FF31" i="5" s="1"/>
  <c r="FA31" i="5"/>
  <c r="EX31" i="5" s="1"/>
  <c r="FD30" i="5"/>
  <c r="FE30" i="5" s="1"/>
  <c r="FF30" i="5" s="1"/>
  <c r="FA30" i="5"/>
  <c r="FB30" i="5" s="1"/>
  <c r="EZ30" i="5" s="1"/>
  <c r="FD29" i="5"/>
  <c r="FE29" i="5" s="1"/>
  <c r="FF29" i="5" s="1"/>
  <c r="FA29" i="5"/>
  <c r="FB29" i="5" s="1"/>
  <c r="EX29" i="5" s="1"/>
  <c r="EZ29" i="5" s="1"/>
  <c r="FD28" i="5"/>
  <c r="FE28" i="5" s="1"/>
  <c r="FF28" i="5" s="1"/>
  <c r="FA28" i="5"/>
  <c r="FB28" i="5" s="1"/>
  <c r="EZ28" i="5" s="1"/>
  <c r="FD27" i="5"/>
  <c r="FE27" i="5" s="1"/>
  <c r="FF27" i="5" s="1"/>
  <c r="FA27" i="5"/>
  <c r="FC27" i="5" s="1"/>
  <c r="EZ27" i="5" s="1"/>
  <c r="FD26" i="5"/>
  <c r="FE26" i="5" s="1"/>
  <c r="FF26" i="5" s="1"/>
  <c r="FA26" i="5"/>
  <c r="FB26" i="5" s="1"/>
  <c r="EZ26" i="5" s="1"/>
  <c r="FD25" i="5"/>
  <c r="FE25" i="5" s="1"/>
  <c r="FF25" i="5" s="1"/>
  <c r="FA25" i="5"/>
  <c r="FC25" i="5" s="1"/>
  <c r="EZ25" i="5" s="1"/>
  <c r="FD24" i="5"/>
  <c r="FE24" i="5" s="1"/>
  <c r="FF24" i="5" s="1"/>
  <c r="FA24" i="5"/>
  <c r="FB24" i="5" s="1"/>
  <c r="EZ24" i="5" s="1"/>
  <c r="FD23" i="5"/>
  <c r="FE23" i="5" s="1"/>
  <c r="FF23" i="5" s="1"/>
  <c r="FA23" i="5"/>
  <c r="FB23" i="5" s="1"/>
  <c r="EX23" i="5" s="1"/>
  <c r="FD22" i="5"/>
  <c r="FE22" i="5" s="1"/>
  <c r="FF22" i="5" s="1"/>
  <c r="FA22" i="5"/>
  <c r="FB22" i="5" s="1"/>
  <c r="EX22" i="5" s="1"/>
  <c r="FD21" i="5"/>
  <c r="FE21" i="5" s="1"/>
  <c r="FF21" i="5" s="1"/>
  <c r="FA21" i="5"/>
  <c r="FB21" i="5" s="1"/>
  <c r="EX21" i="5" s="1"/>
  <c r="FD20" i="5"/>
  <c r="FE20" i="5" s="1"/>
  <c r="FF20" i="5" s="1"/>
  <c r="FA20" i="5"/>
  <c r="FB20" i="5" s="1"/>
  <c r="EX20" i="5" s="1"/>
  <c r="FD19" i="5"/>
  <c r="FE19" i="5" s="1"/>
  <c r="FF19" i="5" s="1"/>
  <c r="FA19" i="5"/>
  <c r="FB19" i="5" s="1"/>
  <c r="FD18" i="5"/>
  <c r="FE18" i="5" s="1"/>
  <c r="FF18" i="5" s="1"/>
  <c r="FA18" i="5"/>
  <c r="FB18" i="5" s="1"/>
  <c r="EZ18" i="5" s="1"/>
  <c r="FD17" i="5"/>
  <c r="FE17" i="5" s="1"/>
  <c r="FF17" i="5" s="1"/>
  <c r="FA17" i="5"/>
  <c r="FB17" i="5" s="1"/>
  <c r="EZ17" i="5" s="1"/>
  <c r="FD16" i="5"/>
  <c r="FE16" i="5" s="1"/>
  <c r="FF16" i="5" s="1"/>
  <c r="FA16" i="5"/>
  <c r="FB16" i="5" s="1"/>
  <c r="EX16" i="5" s="1"/>
  <c r="FD15" i="5"/>
  <c r="FE15" i="5" s="1"/>
  <c r="FF15" i="5" s="1"/>
  <c r="FA15" i="5"/>
  <c r="FB15" i="5" s="1"/>
  <c r="FD14" i="5"/>
  <c r="FE14" i="5" s="1"/>
  <c r="FF14" i="5" s="1"/>
  <c r="FA14" i="5"/>
  <c r="FB14" i="5" s="1"/>
  <c r="EZ14" i="5" s="1"/>
  <c r="FD13" i="5"/>
  <c r="FE13" i="5" s="1"/>
  <c r="FF13" i="5" s="1"/>
  <c r="FA13" i="5"/>
  <c r="FB13" i="5" s="1"/>
  <c r="EZ13" i="5" s="1"/>
  <c r="FD12" i="5"/>
  <c r="FE12" i="5" s="1"/>
  <c r="FF12" i="5" s="1"/>
  <c r="FA12" i="5"/>
  <c r="FB12" i="5" s="1"/>
  <c r="EX12" i="5" s="1"/>
  <c r="FD11" i="5"/>
  <c r="FE11" i="5" s="1"/>
  <c r="FF11" i="5" s="1"/>
  <c r="FA11" i="5"/>
  <c r="FB11" i="5" s="1"/>
  <c r="FD10" i="5"/>
  <c r="FE10" i="5" s="1"/>
  <c r="FF10" i="5" s="1"/>
  <c r="FA10" i="5"/>
  <c r="FB10" i="5" s="1"/>
  <c r="EX10" i="5" s="1"/>
  <c r="FD9" i="5"/>
  <c r="FE9" i="5" s="1"/>
  <c r="FF9" i="5" s="1"/>
  <c r="FA9" i="5"/>
  <c r="FB9" i="5" s="1"/>
  <c r="EZ9" i="5" s="1"/>
  <c r="FD8" i="5"/>
  <c r="FE8" i="5" s="1"/>
  <c r="FF8" i="5" s="1"/>
  <c r="FA8" i="5"/>
  <c r="FB8" i="5" s="1"/>
  <c r="EX8" i="5" s="1"/>
  <c r="FD7" i="5"/>
  <c r="FE7" i="5" s="1"/>
  <c r="FF7" i="5" s="1"/>
  <c r="FA7" i="5"/>
  <c r="FB7" i="5" s="1"/>
  <c r="FD6" i="5"/>
  <c r="FE6" i="5" s="1"/>
  <c r="FF6" i="5" s="1"/>
  <c r="FA6" i="5"/>
  <c r="FB6" i="5" s="1"/>
  <c r="EX6" i="5" s="1"/>
  <c r="FD5" i="5"/>
  <c r="FE5" i="5" s="1"/>
  <c r="FF5" i="5" s="1"/>
  <c r="FA5" i="5"/>
  <c r="FB5" i="5" s="1"/>
  <c r="EZ5" i="5" s="1"/>
  <c r="FD4" i="5"/>
  <c r="FE4" i="5" s="1"/>
  <c r="FF4" i="5" s="1"/>
  <c r="FA4" i="5"/>
  <c r="FB4" i="5" s="1"/>
  <c r="EX4" i="5" s="1"/>
  <c r="FD3" i="5"/>
  <c r="FE3" i="5" s="1"/>
  <c r="FF3" i="5" s="1"/>
  <c r="FA3" i="5"/>
  <c r="FB3" i="5" s="1"/>
  <c r="EZ3" i="5" s="1"/>
  <c r="FD2" i="5"/>
  <c r="FE2" i="5" s="1"/>
  <c r="FF2" i="5" s="1"/>
  <c r="FA2" i="5"/>
  <c r="FB2" i="5" s="1"/>
  <c r="EX2" i="5" s="1"/>
  <c r="FC11" i="4" l="1"/>
  <c r="FC200" i="6"/>
  <c r="FC188" i="6"/>
  <c r="FC10" i="4"/>
  <c r="FC204" i="6"/>
  <c r="FC211" i="6"/>
  <c r="FC26" i="5"/>
  <c r="FB27" i="5"/>
  <c r="FC28" i="5"/>
  <c r="FC37" i="5"/>
  <c r="FC32" i="5"/>
  <c r="FC40" i="5"/>
  <c r="FC67" i="5"/>
  <c r="FC182" i="5"/>
  <c r="FC114" i="6"/>
  <c r="FC7" i="5"/>
  <c r="FC43" i="5"/>
  <c r="FC53" i="5"/>
  <c r="FC121" i="5"/>
  <c r="FC166" i="5"/>
  <c r="FC212" i="5"/>
  <c r="FC31" i="4"/>
  <c r="FC180" i="6"/>
  <c r="FC23" i="4"/>
  <c r="FC26" i="6"/>
  <c r="FC9" i="5"/>
  <c r="FC61" i="5"/>
  <c r="FC130" i="5"/>
  <c r="FC131" i="5"/>
  <c r="FC137" i="5"/>
  <c r="FC158" i="5"/>
  <c r="FC190" i="5"/>
  <c r="FC225" i="5"/>
  <c r="FC238" i="5"/>
  <c r="FC176" i="4"/>
  <c r="FC245" i="4"/>
  <c r="FC6" i="6"/>
  <c r="FC53" i="6"/>
  <c r="FC90" i="6"/>
  <c r="FC93" i="6"/>
  <c r="FC109" i="6"/>
  <c r="FC122" i="6"/>
  <c r="FC146" i="6"/>
  <c r="FC164" i="6"/>
  <c r="FC172" i="6"/>
  <c r="FC196" i="6"/>
  <c r="FC5" i="5"/>
  <c r="FC42" i="5"/>
  <c r="FC115" i="5"/>
  <c r="FC174" i="5"/>
  <c r="FC241" i="5"/>
  <c r="FC21" i="4"/>
  <c r="FC33" i="4"/>
  <c r="FC114" i="4"/>
  <c r="FC218" i="4"/>
  <c r="FC78" i="6"/>
  <c r="FC130" i="6"/>
  <c r="FC160" i="6"/>
  <c r="FC168" i="6"/>
  <c r="FC184" i="6"/>
  <c r="FC192" i="6"/>
  <c r="FB110" i="6"/>
  <c r="FC117" i="6"/>
  <c r="EZ155" i="6" s="1"/>
  <c r="FC176" i="6"/>
  <c r="FC183" i="6"/>
  <c r="EZ195" i="6" s="1"/>
  <c r="FC199" i="6"/>
  <c r="FC235" i="6"/>
  <c r="FC249" i="6"/>
  <c r="FC50" i="6"/>
  <c r="FC66" i="6"/>
  <c r="FC239" i="6"/>
  <c r="FC34" i="6"/>
  <c r="FC45" i="6"/>
  <c r="FC49" i="6"/>
  <c r="FC61" i="6"/>
  <c r="EZ98" i="6" s="1"/>
  <c r="EX103" i="6" s="1"/>
  <c r="FC138" i="6"/>
  <c r="EX142" i="6" s="1"/>
  <c r="FC150" i="6"/>
  <c r="FC187" i="6"/>
  <c r="FC191" i="6"/>
  <c r="FC195" i="6"/>
  <c r="FC243" i="6"/>
  <c r="FC215" i="6"/>
  <c r="EZ226" i="6" s="1"/>
  <c r="FC231" i="6"/>
  <c r="FC247" i="6"/>
  <c r="FC74" i="4"/>
  <c r="EZ82" i="4" s="1"/>
  <c r="FC94" i="4"/>
  <c r="FC106" i="4"/>
  <c r="EZ141" i="4" s="1"/>
  <c r="FC157" i="4"/>
  <c r="FC229" i="4"/>
  <c r="FC249" i="4"/>
  <c r="FC15" i="4"/>
  <c r="FC29" i="4"/>
  <c r="FC37" i="4"/>
  <c r="EZ47" i="4" s="1"/>
  <c r="EX54" i="4" s="1"/>
  <c r="EX59" i="4" s="1"/>
  <c r="FC180" i="4"/>
  <c r="FC201" i="4"/>
  <c r="FC233" i="4"/>
  <c r="EZ234" i="4" s="1"/>
  <c r="FC241" i="4"/>
  <c r="EX70" i="4" s="1"/>
  <c r="FC82" i="4"/>
  <c r="FC2" i="4"/>
  <c r="FC3" i="4"/>
  <c r="FC4" i="4"/>
  <c r="FC5" i="4"/>
  <c r="FC6" i="4"/>
  <c r="FC25" i="4"/>
  <c r="FC27" i="4"/>
  <c r="FC35" i="4"/>
  <c r="EX40" i="4" s="1"/>
  <c r="FC78" i="4"/>
  <c r="EX82" i="4" s="1"/>
  <c r="FC90" i="4"/>
  <c r="EZ125" i="4" s="1"/>
  <c r="EX164" i="4" s="1"/>
  <c r="FC181" i="4"/>
  <c r="EZ224" i="4" s="1"/>
  <c r="EX104" i="5" s="1"/>
  <c r="EZ130" i="5" s="1"/>
  <c r="FC134" i="5"/>
  <c r="EX136" i="5" s="1"/>
  <c r="EX242" i="5" s="1"/>
  <c r="EZ80" i="5" s="1"/>
  <c r="FC154" i="5"/>
  <c r="EZ6" i="5" s="1"/>
  <c r="EZ20" i="5" s="1"/>
  <c r="FC22" i="5"/>
  <c r="EZ33" i="5" s="1"/>
  <c r="EZ41" i="5" s="1"/>
  <c r="FC49" i="5"/>
  <c r="FC71" i="5"/>
  <c r="EX116" i="5" s="1"/>
  <c r="FC126" i="5"/>
  <c r="FC127" i="5"/>
  <c r="FC129" i="5"/>
  <c r="EZ132" i="5" s="1"/>
  <c r="EX133" i="5" s="1"/>
  <c r="FC135" i="5"/>
  <c r="EZ136" i="5" s="1"/>
  <c r="EX141" i="5" s="1"/>
  <c r="EZ142" i="5" s="1"/>
  <c r="FC178" i="5"/>
  <c r="FC186" i="5"/>
  <c r="FC196" i="5"/>
  <c r="FC204" i="5"/>
  <c r="EX230" i="5" s="1"/>
  <c r="FC234" i="5"/>
  <c r="EZ242" i="5" s="1"/>
  <c r="FC247" i="5"/>
  <c r="FC13" i="5"/>
  <c r="FC34" i="5"/>
  <c r="FC35" i="5"/>
  <c r="FC45" i="5"/>
  <c r="FC57" i="5"/>
  <c r="EX80" i="5" s="1"/>
  <c r="FC122" i="5"/>
  <c r="FC123" i="5"/>
  <c r="FC125" i="5"/>
  <c r="FC133" i="5"/>
  <c r="FC138" i="5"/>
  <c r="FC139" i="5"/>
  <c r="FC146" i="5"/>
  <c r="FC156" i="5"/>
  <c r="FC162" i="5"/>
  <c r="FC170" i="5"/>
  <c r="FC227" i="5"/>
  <c r="FC228" i="5"/>
  <c r="FC230" i="5"/>
  <c r="EX234" i="5" s="1"/>
  <c r="FC242" i="5"/>
  <c r="EX247" i="5" s="1"/>
  <c r="EZ46" i="5" s="1"/>
  <c r="EX84" i="5" s="1"/>
  <c r="EZ100" i="5" s="1"/>
  <c r="EZ104" i="5" s="1"/>
  <c r="EX112" i="5" s="1"/>
  <c r="EZ123" i="5" s="1"/>
  <c r="EX135" i="5" s="1"/>
  <c r="EX139" i="5" s="1"/>
  <c r="EZ224" i="5" s="1"/>
  <c r="EZ54" i="4" s="1"/>
  <c r="EZ66" i="4" s="1"/>
  <c r="EZ70" i="4" s="1"/>
  <c r="EZ137" i="4" s="1"/>
  <c r="EX138" i="4" s="1"/>
  <c r="EX146" i="4" s="1"/>
  <c r="EX165" i="4" s="1"/>
  <c r="EX188" i="4" s="1"/>
  <c r="EX238" i="4" s="1"/>
  <c r="EX12" i="6" s="1"/>
  <c r="EX18" i="6" s="1"/>
  <c r="EX62" i="6" s="1"/>
  <c r="EZ102" i="6" s="1"/>
  <c r="EX180" i="6" s="1"/>
  <c r="EX211" i="6" s="1"/>
  <c r="EX212" i="6" s="1"/>
  <c r="EX231" i="6" s="1"/>
  <c r="EX235" i="6" s="1"/>
  <c r="EZ139" i="5" s="1"/>
  <c r="EX67" i="4" s="1"/>
  <c r="EX87" i="4" s="1"/>
  <c r="EZ238" i="4" s="1"/>
  <c r="EX15" i="6" s="1"/>
  <c r="EX50" i="6" s="1"/>
  <c r="EZ62" i="6" s="1"/>
  <c r="EZ230" i="6" s="1"/>
  <c r="EZ247" i="5" s="1"/>
  <c r="EX47" i="4" s="1"/>
  <c r="EZ58" i="4" s="1"/>
  <c r="EZ74" i="4" s="1"/>
  <c r="EZ101" i="4" s="1"/>
  <c r="EX110" i="4" s="1"/>
  <c r="EX222" i="4" s="1"/>
  <c r="EX31" i="6" s="1"/>
  <c r="EX46" i="6" s="1"/>
  <c r="EZ117" i="6" s="1"/>
  <c r="EX146" i="6" s="1"/>
  <c r="EX156" i="6" s="1"/>
  <c r="EX196" i="6" s="1"/>
  <c r="EZ57" i="5" s="1"/>
  <c r="EZ61" i="5" s="1"/>
  <c r="EZ2" i="5" s="1"/>
  <c r="EZ4" i="5" s="1"/>
  <c r="EZ12" i="5" s="1"/>
  <c r="EX14" i="5" s="1"/>
  <c r="EX33" i="5" s="1"/>
  <c r="EZ35" i="5" s="1"/>
  <c r="EZ38" i="5" s="1"/>
  <c r="EX41" i="5" s="1"/>
  <c r="EZ44" i="5" s="1"/>
  <c r="EX76" i="5" s="1"/>
  <c r="EZ88" i="5" s="1"/>
  <c r="EX127" i="5" s="1"/>
  <c r="EZ128" i="5" s="1"/>
  <c r="EZ134" i="5" s="1"/>
  <c r="EX140" i="5" s="1"/>
  <c r="EZ161" i="5" s="1"/>
  <c r="FE200" i="5"/>
  <c r="FF200" i="5" s="1"/>
  <c r="FE203" i="5"/>
  <c r="FF203" i="5" s="1"/>
  <c r="FE204" i="5"/>
  <c r="FF204" i="5" s="1"/>
  <c r="EZ219" i="5" s="1"/>
  <c r="EZ127" i="5" s="1"/>
  <c r="EZ140" i="5" s="1"/>
  <c r="FE192" i="5"/>
  <c r="FF192" i="5" s="1"/>
  <c r="FE197" i="5"/>
  <c r="FF197" i="5" s="1"/>
  <c r="FE199" i="5"/>
  <c r="FF199" i="5" s="1"/>
  <c r="FE201" i="5"/>
  <c r="FF201" i="5" s="1"/>
  <c r="FE202" i="5"/>
  <c r="FF202" i="5" s="1"/>
  <c r="EX209" i="5" s="1"/>
  <c r="EZ218" i="5" s="1"/>
  <c r="FE191" i="5"/>
  <c r="FF191" i="5" s="1"/>
  <c r="FE195" i="5"/>
  <c r="FF195" i="5" s="1"/>
  <c r="FE196" i="5"/>
  <c r="FF196" i="5" s="1"/>
  <c r="EX205" i="5" s="1"/>
  <c r="FE208" i="5"/>
  <c r="FF208" i="5" s="1"/>
  <c r="FE213" i="5"/>
  <c r="FF213" i="5" s="1"/>
  <c r="EZ215" i="5" s="1"/>
  <c r="EX93" i="5" s="1"/>
  <c r="EX109" i="5" s="1"/>
  <c r="EZ122" i="5" s="1"/>
  <c r="EZ124" i="5" s="1"/>
  <c r="EX125" i="5" s="1"/>
  <c r="EZ131" i="5" s="1"/>
  <c r="EZ138" i="5" s="1"/>
  <c r="EX145" i="5" s="1"/>
  <c r="EX146" i="5" s="1"/>
  <c r="EX161" i="5" s="1"/>
  <c r="EZ201" i="5" s="1"/>
  <c r="FE207" i="5"/>
  <c r="FF207" i="5" s="1"/>
  <c r="FE211" i="5"/>
  <c r="FF211" i="5" s="1"/>
  <c r="FE212" i="5"/>
  <c r="FF212" i="5" s="1"/>
  <c r="EX226" i="5" s="1"/>
  <c r="EZ226" i="5" s="1"/>
  <c r="FE216" i="5"/>
  <c r="FF216" i="5" s="1"/>
  <c r="FE220" i="5"/>
  <c r="FF220" i="5" s="1"/>
  <c r="EX223" i="5" s="1"/>
  <c r="FE224" i="5"/>
  <c r="FF224" i="5" s="1"/>
  <c r="EX229" i="5" s="1"/>
  <c r="EZ231" i="5" s="1"/>
  <c r="EX235" i="5" s="1"/>
  <c r="EZ239" i="5" s="1"/>
  <c r="EZ241" i="5" s="1"/>
  <c r="EZ246" i="5" s="1"/>
  <c r="EX248" i="5" s="1"/>
  <c r="EZ12" i="4" s="1"/>
  <c r="EZ94" i="4" s="1"/>
  <c r="EX118" i="4" s="1"/>
  <c r="EZ145" i="4" s="1"/>
  <c r="EX149" i="4" s="1"/>
  <c r="EX169" i="4" s="1"/>
  <c r="EZ189" i="4" s="1"/>
  <c r="EX193" i="4" s="1"/>
  <c r="EX196" i="4" s="1"/>
  <c r="EZ201" i="4" s="1"/>
  <c r="EZ204" i="4" s="1"/>
  <c r="EZ215" i="4" s="1"/>
  <c r="EX219" i="4" s="1"/>
  <c r="EZ221" i="4" s="1"/>
  <c r="EZ246" i="4" s="1"/>
  <c r="EX22" i="6" s="1"/>
  <c r="EX23" i="6" s="1"/>
  <c r="EX66" i="6" s="1"/>
  <c r="EX86" i="6" s="1"/>
  <c r="EX90" i="6" s="1"/>
  <c r="EX114" i="6" s="1"/>
  <c r="EZ121" i="6" s="1"/>
  <c r="EX122" i="6" s="1"/>
  <c r="EZ137" i="6" s="1"/>
  <c r="EZ138" i="6" s="1"/>
  <c r="EX168" i="6" s="1"/>
  <c r="EX176" i="6" s="1"/>
  <c r="EZ183" i="6" s="1"/>
  <c r="EZ187" i="6" s="1"/>
  <c r="EX188" i="6" s="1"/>
  <c r="EZ199" i="6" s="1"/>
  <c r="EZ204" i="6" s="1"/>
  <c r="EZ228" i="6" s="1"/>
  <c r="EX232" i="6" s="1"/>
  <c r="EZ242" i="6" s="1"/>
  <c r="EZ244" i="6" s="1"/>
  <c r="EX246" i="6" s="1"/>
  <c r="FF218" i="5"/>
  <c r="EZ223" i="5" s="1"/>
  <c r="EZ228" i="5" s="1"/>
  <c r="EZ229" i="5" s="1"/>
  <c r="FE232" i="5"/>
  <c r="FF232" i="5" s="1"/>
  <c r="FF234" i="5"/>
  <c r="EZ235" i="5" s="1"/>
  <c r="FE240" i="5"/>
  <c r="FF240" i="5" s="1"/>
  <c r="EX243" i="5" s="1"/>
  <c r="EZ149" i="4" s="1"/>
  <c r="EZ193" i="4" s="1"/>
  <c r="EZ219" i="4" s="1"/>
  <c r="EZ66" i="6" s="1"/>
  <c r="EZ86" i="6" s="1"/>
  <c r="EZ90" i="6" s="1"/>
  <c r="EZ114" i="6" s="1"/>
  <c r="EZ122" i="6" s="1"/>
  <c r="EX240" i="6" s="1"/>
  <c r="FE249" i="5"/>
  <c r="FF249" i="5" s="1"/>
  <c r="FE238" i="5"/>
  <c r="FF238" i="5" s="1"/>
  <c r="FE227" i="5"/>
  <c r="FF227" i="5" s="1"/>
  <c r="FE217" i="5"/>
  <c r="FF217" i="5" s="1"/>
  <c r="FF231" i="5"/>
  <c r="FE236" i="5"/>
  <c r="FF236" i="5" s="1"/>
  <c r="FF239" i="5"/>
  <c r="FF245" i="5"/>
  <c r="FE248" i="5"/>
  <c r="FF248" i="5" s="1"/>
  <c r="EX239" i="6" s="1"/>
  <c r="EX248" i="6" s="1"/>
  <c r="FE247" i="5"/>
  <c r="FF247" i="5" s="1"/>
  <c r="FE237" i="5"/>
  <c r="FF237" i="5" s="1"/>
  <c r="FE231" i="5"/>
  <c r="FE215" i="5"/>
  <c r="FF215" i="5" s="1"/>
  <c r="FF223" i="5"/>
  <c r="EX241" i="5" s="1"/>
  <c r="FF243" i="5"/>
  <c r="FE244" i="5"/>
  <c r="FF244" i="5" s="1"/>
  <c r="EZ8" i="4" s="1"/>
  <c r="EZ48" i="4" s="1"/>
  <c r="EZ90" i="4" s="1"/>
  <c r="EZ93" i="4" s="1"/>
  <c r="EZ105" i="4" s="1"/>
  <c r="EZ117" i="4" s="1"/>
  <c r="EX122" i="4" s="1"/>
  <c r="EX126" i="4" s="1"/>
  <c r="EX134" i="4" s="1"/>
  <c r="EX161" i="4" s="1"/>
  <c r="EX177" i="4" s="1"/>
  <c r="EZ188" i="4" s="1"/>
  <c r="EX192" i="4" s="1"/>
  <c r="EX204" i="4" s="1"/>
  <c r="EX246" i="4" s="1"/>
  <c r="EZ26" i="6" s="1"/>
  <c r="EX35" i="6" s="1"/>
  <c r="EZ46" i="6" s="1"/>
  <c r="EZ53" i="6" s="1"/>
  <c r="EX54" i="6" s="1"/>
  <c r="EZ57" i="6" s="1"/>
  <c r="EZ58" i="6" s="1"/>
  <c r="EZ73" i="6" s="1"/>
  <c r="EX74" i="6" s="1"/>
  <c r="EZ77" i="6" s="1"/>
  <c r="EZ81" i="6" s="1"/>
  <c r="EX126" i="6" s="1"/>
  <c r="EZ129" i="6" s="1"/>
  <c r="EZ130" i="6" s="1"/>
  <c r="EZ145" i="6" s="1"/>
  <c r="EX163" i="6" s="1"/>
  <c r="EZ203" i="6" s="1"/>
  <c r="EZ208" i="6" s="1"/>
  <c r="EZ220" i="6" s="1"/>
  <c r="EZ234" i="6" s="1"/>
  <c r="EZ236" i="6" s="1"/>
  <c r="EX238" i="6" s="1"/>
  <c r="EX243" i="6" s="1"/>
  <c r="EX247" i="6" s="1"/>
  <c r="EZ248" i="6" s="1"/>
  <c r="FE235" i="5"/>
  <c r="FF235" i="5" s="1"/>
  <c r="FE219" i="5"/>
  <c r="FF219" i="5" s="1"/>
  <c r="FE214" i="5"/>
  <c r="FF214" i="5" s="1"/>
  <c r="FF190" i="5"/>
  <c r="FF226" i="5"/>
  <c r="FF246" i="5"/>
  <c r="FF194" i="5"/>
  <c r="FF206" i="5"/>
  <c r="FF221" i="5"/>
  <c r="FF229" i="5"/>
  <c r="FF241" i="5"/>
  <c r="FF222" i="5"/>
  <c r="FF242" i="5"/>
  <c r="FF193" i="5"/>
  <c r="FF205" i="5"/>
  <c r="FF209" i="5"/>
  <c r="FF210" i="5"/>
  <c r="FF233" i="5"/>
  <c r="FB85" i="6"/>
  <c r="FC85" i="6"/>
  <c r="FB89" i="6"/>
  <c r="FC89" i="6"/>
  <c r="FB113" i="6"/>
  <c r="FC113" i="6"/>
  <c r="EZ134" i="6" s="1"/>
  <c r="EX134" i="6" s="1"/>
  <c r="EZ147" i="6" s="1"/>
  <c r="FB156" i="6"/>
  <c r="FC156" i="6"/>
  <c r="EZ159" i="6" s="1"/>
  <c r="EX159" i="6" s="1"/>
  <c r="EZ164" i="6" s="1"/>
  <c r="EX164" i="6" s="1"/>
  <c r="EZ167" i="6" s="1"/>
  <c r="EX167" i="6" s="1"/>
  <c r="EZ169" i="6" s="1"/>
  <c r="EZ175" i="6" s="1"/>
  <c r="EX175" i="6" s="1"/>
  <c r="EZ177" i="6" s="1"/>
  <c r="EZ189" i="6" s="1"/>
  <c r="EZ34" i="6" s="1"/>
  <c r="FC37" i="6"/>
  <c r="EX38" i="6" s="1"/>
  <c r="FC41" i="6"/>
  <c r="EX42" i="6" s="1"/>
  <c r="EZ45" i="6" s="1"/>
  <c r="EX49" i="6" s="1"/>
  <c r="EZ49" i="6" s="1"/>
  <c r="FC54" i="6"/>
  <c r="FB62" i="6"/>
  <c r="FC62" i="6"/>
  <c r="EZ82" i="6" s="1"/>
  <c r="EX82" i="6" s="1"/>
  <c r="FC2" i="6"/>
  <c r="FC3" i="6"/>
  <c r="FC4" i="6"/>
  <c r="FC5" i="6"/>
  <c r="EZ14" i="6" s="1"/>
  <c r="EZ18" i="6" s="1"/>
  <c r="EZ22" i="6" s="1"/>
  <c r="EZ30" i="6" s="1"/>
  <c r="EZ38" i="6" s="1"/>
  <c r="EX41" i="6" s="1"/>
  <c r="EZ42" i="6" s="1"/>
  <c r="FC46" i="6"/>
  <c r="FC58" i="6"/>
  <c r="EZ61" i="6" s="1"/>
  <c r="FC65" i="6"/>
  <c r="FC69" i="6"/>
  <c r="EX70" i="6" s="1"/>
  <c r="FC74" i="6"/>
  <c r="FC77" i="6"/>
  <c r="EX78" i="6" s="1"/>
  <c r="FB97" i="6"/>
  <c r="FC97" i="6"/>
  <c r="EZ108" i="6" s="1"/>
  <c r="EX133" i="6" s="1"/>
  <c r="EZ133" i="6" s="1"/>
  <c r="FB134" i="6"/>
  <c r="FC134" i="6"/>
  <c r="EZ150" i="6" s="1"/>
  <c r="EX150" i="6" s="1"/>
  <c r="EZ184" i="6" s="1"/>
  <c r="EX184" i="6" s="1"/>
  <c r="EX27" i="6" s="1"/>
  <c r="FB81" i="6"/>
  <c r="FC81" i="6"/>
  <c r="EZ94" i="6" s="1"/>
  <c r="EX94" i="6" s="1"/>
  <c r="EZ118" i="6" s="1"/>
  <c r="EX118" i="6" s="1"/>
  <c r="EX149" i="6" s="1"/>
  <c r="EZ149" i="6" s="1"/>
  <c r="FB152" i="6"/>
  <c r="FC152" i="6"/>
  <c r="EZ157" i="6" s="1"/>
  <c r="FB166" i="6"/>
  <c r="FC166" i="6"/>
  <c r="EZ171" i="6" s="1"/>
  <c r="EX171" i="6" s="1"/>
  <c r="EZ173" i="6" s="1"/>
  <c r="EZ179" i="6" s="1"/>
  <c r="EX179" i="6" s="1"/>
  <c r="EZ181" i="6" s="1"/>
  <c r="EX11" i="6" s="1"/>
  <c r="EZ67" i="6" s="1"/>
  <c r="FC14" i="6"/>
  <c r="FC18" i="6"/>
  <c r="FC22" i="6"/>
  <c r="EX26" i="6" s="1"/>
  <c r="FC30" i="6"/>
  <c r="EX34" i="6" s="1"/>
  <c r="FC42" i="6"/>
  <c r="EX45" i="6" s="1"/>
  <c r="EZ51" i="6" s="1"/>
  <c r="FB57" i="6"/>
  <c r="FC57" i="6"/>
  <c r="EX65" i="6" s="1"/>
  <c r="EZ65" i="6" s="1"/>
  <c r="FC70" i="6"/>
  <c r="FC73" i="6"/>
  <c r="FB118" i="6"/>
  <c r="FC118" i="6"/>
  <c r="EZ131" i="6" s="1"/>
  <c r="EZ192" i="6" s="1"/>
  <c r="EX192" i="6" s="1"/>
  <c r="EZ126" i="6" s="1"/>
  <c r="EZ142" i="6" s="1"/>
  <c r="EZ163" i="6" s="1"/>
  <c r="FC206" i="6"/>
  <c r="FC207" i="6"/>
  <c r="EZ212" i="6" s="1"/>
  <c r="EZ216" i="6" s="1"/>
  <c r="EZ219" i="6" s="1"/>
  <c r="EZ222" i="6" s="1"/>
  <c r="EX223" i="6" s="1"/>
  <c r="FC227" i="6"/>
  <c r="EX200" i="6" s="1"/>
  <c r="EZ210" i="6" s="1"/>
  <c r="EZ214" i="6" s="1"/>
  <c r="EZ85" i="6" s="1"/>
  <c r="EZ89" i="6" s="1"/>
  <c r="EZ97" i="6" s="1"/>
  <c r="FC101" i="6"/>
  <c r="FC105" i="6"/>
  <c r="EZ113" i="6" s="1"/>
  <c r="EZ125" i="6" s="1"/>
  <c r="FC126" i="6"/>
  <c r="EZ141" i="6" s="1"/>
  <c r="FC142" i="6"/>
  <c r="FC162" i="6"/>
  <c r="FC219" i="6"/>
  <c r="FC223" i="6"/>
  <c r="EZ224" i="6" s="1"/>
  <c r="FC7" i="4"/>
  <c r="FB8" i="4"/>
  <c r="FC8" i="4"/>
  <c r="FC13" i="4"/>
  <c r="FC14" i="4"/>
  <c r="EZ16" i="4" s="1"/>
  <c r="FB17" i="4"/>
  <c r="FC17" i="4"/>
  <c r="EZ22" i="4" s="1"/>
  <c r="FC26" i="4"/>
  <c r="EZ30" i="4" s="1"/>
  <c r="FC34" i="4"/>
  <c r="EZ38" i="4" s="1"/>
  <c r="EZ40" i="4" s="1"/>
  <c r="EZ43" i="4" s="1"/>
  <c r="EZ83" i="4" s="1"/>
  <c r="EX84" i="4" s="1"/>
  <c r="EZ95" i="4" s="1"/>
  <c r="FB32" i="4"/>
  <c r="FC32" i="4"/>
  <c r="EZ39" i="4" s="1"/>
  <c r="EZ5" i="4" s="1"/>
  <c r="FB16" i="4"/>
  <c r="FC16" i="4"/>
  <c r="FB20" i="4"/>
  <c r="FC20" i="4"/>
  <c r="FB28" i="4"/>
  <c r="FC28" i="4"/>
  <c r="FB86" i="4"/>
  <c r="FC86" i="4"/>
  <c r="EZ98" i="4" s="1"/>
  <c r="EX109" i="4" s="1"/>
  <c r="FB36" i="4"/>
  <c r="FC36" i="4"/>
  <c r="FB43" i="4"/>
  <c r="FC43" i="4"/>
  <c r="EZ44" i="4" s="1"/>
  <c r="EX78" i="4" s="1"/>
  <c r="EX9" i="4" s="1"/>
  <c r="EZ9" i="4" s="1"/>
  <c r="FC12" i="4"/>
  <c r="EZ13" i="4" s="1"/>
  <c r="FB19" i="4"/>
  <c r="FC19" i="4"/>
  <c r="FC22" i="4"/>
  <c r="EZ26" i="4" s="1"/>
  <c r="FC30" i="4"/>
  <c r="EZ34" i="4" s="1"/>
  <c r="FB47" i="4"/>
  <c r="FC47" i="4"/>
  <c r="EZ55" i="4" s="1"/>
  <c r="EX55" i="4" s="1"/>
  <c r="EX56" i="4" s="1"/>
  <c r="EX60" i="4" s="1"/>
  <c r="EX64" i="4" s="1"/>
  <c r="EX68" i="4" s="1"/>
  <c r="EX72" i="4" s="1"/>
  <c r="EZ75" i="4" s="1"/>
  <c r="EZ78" i="4" s="1"/>
  <c r="EZ79" i="4" s="1"/>
  <c r="EZ91" i="4" s="1"/>
  <c r="EX97" i="4" s="1"/>
  <c r="EZ97" i="4" s="1"/>
  <c r="EZ106" i="4" s="1"/>
  <c r="EZ109" i="4" s="1"/>
  <c r="FB18" i="4"/>
  <c r="FC18" i="4"/>
  <c r="FB24" i="4"/>
  <c r="FC24" i="4"/>
  <c r="EZ86" i="4" s="1"/>
  <c r="FB98" i="4"/>
  <c r="FC98" i="4"/>
  <c r="FB102" i="4"/>
  <c r="FC102" i="4"/>
  <c r="EX106" i="4" s="1"/>
  <c r="EZ107" i="4" s="1"/>
  <c r="EX154" i="4" s="1"/>
  <c r="EX160" i="4" s="1"/>
  <c r="EX168" i="4" s="1"/>
  <c r="EX172" i="4" s="1"/>
  <c r="EX176" i="4" s="1"/>
  <c r="EX180" i="4" s="1"/>
  <c r="FC184" i="4"/>
  <c r="EX185" i="4" s="1"/>
  <c r="FC188" i="4"/>
  <c r="FC192" i="4"/>
  <c r="FC196" i="4"/>
  <c r="FC200" i="4"/>
  <c r="FC208" i="4"/>
  <c r="FC212" i="4"/>
  <c r="FC216" i="4"/>
  <c r="EX230" i="4" s="1"/>
  <c r="EX242" i="4" s="1"/>
  <c r="EX102" i="4" s="1"/>
  <c r="FC110" i="4"/>
  <c r="EZ113" i="4" s="1"/>
  <c r="EZ129" i="4" s="1"/>
  <c r="EX142" i="4" s="1"/>
  <c r="EX150" i="4" s="1"/>
  <c r="EZ160" i="4" s="1"/>
  <c r="EZ164" i="4" s="1"/>
  <c r="EZ168" i="4" s="1"/>
  <c r="EZ172" i="4" s="1"/>
  <c r="EX184" i="4" s="1"/>
  <c r="EX200" i="4" s="1"/>
  <c r="EZ209" i="4" s="1"/>
  <c r="EZ213" i="4" s="1"/>
  <c r="EZ217" i="4" s="1"/>
  <c r="FC220" i="4"/>
  <c r="EX223" i="4" s="1"/>
  <c r="FC225" i="4"/>
  <c r="EX226" i="4" s="1"/>
  <c r="EZ230" i="4" s="1"/>
  <c r="FC237" i="4"/>
  <c r="EZ242" i="4" s="1"/>
  <c r="EX114" i="4" s="1"/>
  <c r="EX130" i="4" s="1"/>
  <c r="EZ133" i="4" s="1"/>
  <c r="EX153" i="4" s="1"/>
  <c r="EZ192" i="4" s="1"/>
  <c r="EZ196" i="4" s="1"/>
  <c r="EZ200" i="4" s="1"/>
  <c r="FC204" i="4"/>
  <c r="EX205" i="4" s="1"/>
  <c r="EX208" i="4" s="1"/>
  <c r="FC210" i="4"/>
  <c r="FC214" i="4"/>
  <c r="EX247" i="4" s="1"/>
  <c r="EX63" i="4" s="1"/>
  <c r="EX71" i="4" s="1"/>
  <c r="FC118" i="4"/>
  <c r="EZ121" i="4" s="1"/>
  <c r="FC156" i="4"/>
  <c r="FC160" i="4"/>
  <c r="FC164" i="4"/>
  <c r="FC168" i="4"/>
  <c r="FC172" i="4"/>
  <c r="FC223" i="4"/>
  <c r="EZ240" i="4" s="1"/>
  <c r="EZ244" i="4" s="1"/>
  <c r="FC17" i="5"/>
  <c r="EX18" i="5" s="1"/>
  <c r="EZ23" i="5" s="1"/>
  <c r="FC29" i="5"/>
  <c r="EX30" i="5" s="1"/>
  <c r="EZ31" i="5" s="1"/>
  <c r="EZ32" i="5" s="1"/>
  <c r="FB36" i="5"/>
  <c r="FC36" i="5"/>
  <c r="FB38" i="5"/>
  <c r="FC38" i="5"/>
  <c r="FB39" i="5"/>
  <c r="FC39" i="5"/>
  <c r="FB44" i="5"/>
  <c r="FC44" i="5"/>
  <c r="EZ50" i="5" s="1"/>
  <c r="EX51" i="5" s="1"/>
  <c r="EZ54" i="5" s="1"/>
  <c r="EX55" i="5" s="1"/>
  <c r="EZ68" i="5" s="1"/>
  <c r="EZ69" i="5" s="1"/>
  <c r="EZ34" i="5" s="1"/>
  <c r="FB41" i="5"/>
  <c r="FC41" i="5"/>
  <c r="FB46" i="5"/>
  <c r="FC46" i="5"/>
  <c r="FB47" i="5"/>
  <c r="FC47" i="5"/>
  <c r="EX50" i="5" s="1"/>
  <c r="EX54" i="5" s="1"/>
  <c r="EZ58" i="5" s="1"/>
  <c r="EZ62" i="5" s="1"/>
  <c r="EX68" i="5" s="1"/>
  <c r="EZ8" i="5" s="1"/>
  <c r="FC23" i="5"/>
  <c r="FB31" i="5"/>
  <c r="FC31" i="5"/>
  <c r="EZ37" i="5" s="1"/>
  <c r="EZ39" i="5" s="1"/>
  <c r="EZ40" i="5" s="1"/>
  <c r="EZ45" i="5" s="1"/>
  <c r="EZ72" i="5" s="1"/>
  <c r="EX72" i="5" s="1"/>
  <c r="FB75" i="5"/>
  <c r="FC75" i="5"/>
  <c r="EZ10" i="5" s="1"/>
  <c r="EZ16" i="5" s="1"/>
  <c r="FC21" i="5"/>
  <c r="EZ22" i="5" s="1"/>
  <c r="FC24" i="5"/>
  <c r="EX28" i="5" s="1"/>
  <c r="FB33" i="5"/>
  <c r="FC33" i="5"/>
  <c r="EX37" i="5" s="1"/>
  <c r="EX39" i="5" s="1"/>
  <c r="EX40" i="5" s="1"/>
  <c r="EZ42" i="5" s="1"/>
  <c r="EX45" i="5" s="1"/>
  <c r="EZ47" i="5" s="1"/>
  <c r="EX48" i="5" s="1"/>
  <c r="EX49" i="5" s="1"/>
  <c r="EX53" i="5" s="1"/>
  <c r="FB58" i="5"/>
  <c r="FC58" i="5"/>
  <c r="FB62" i="5"/>
  <c r="FC62" i="5"/>
  <c r="EX70" i="5" s="1"/>
  <c r="EX117" i="5" s="1"/>
  <c r="EX120" i="5" s="1"/>
  <c r="EX121" i="5" s="1"/>
  <c r="EX129" i="5" s="1"/>
  <c r="EX137" i="5" s="1"/>
  <c r="EZ143" i="5" s="1"/>
  <c r="FB144" i="5"/>
  <c r="FC144" i="5"/>
  <c r="EZ150" i="5" s="1"/>
  <c r="EZ153" i="5" s="1"/>
  <c r="EX157" i="5" s="1"/>
  <c r="EX162" i="5" s="1"/>
  <c r="EZ165" i="5" s="1"/>
  <c r="EZ166" i="5" s="1"/>
  <c r="FB172" i="5"/>
  <c r="FC172" i="5"/>
  <c r="EZ181" i="5" s="1"/>
  <c r="EZ182" i="5" s="1"/>
  <c r="FB188" i="5"/>
  <c r="FC188" i="5"/>
  <c r="FB192" i="5"/>
  <c r="FC192" i="5"/>
  <c r="EZ66" i="5" s="1"/>
  <c r="EX77" i="5" s="1"/>
  <c r="EX81" i="5" s="1"/>
  <c r="EX85" i="5" s="1"/>
  <c r="EX89" i="5" s="1"/>
  <c r="EX92" i="5" s="1"/>
  <c r="EX97" i="5" s="1"/>
  <c r="FC103" i="5"/>
  <c r="FC107" i="5"/>
  <c r="EX113" i="5" s="1"/>
  <c r="EZ120" i="5" s="1"/>
  <c r="EZ121" i="5" s="1"/>
  <c r="FC124" i="5"/>
  <c r="EZ129" i="5" s="1"/>
  <c r="FC132" i="5"/>
  <c r="EZ137" i="5" s="1"/>
  <c r="FC140" i="5"/>
  <c r="FB141" i="5"/>
  <c r="FC141" i="5"/>
  <c r="EX142" i="5" s="1"/>
  <c r="FB143" i="5"/>
  <c r="FC143" i="5"/>
  <c r="EZ145" i="5" s="1"/>
  <c r="FC148" i="5"/>
  <c r="EX149" i="5" s="1"/>
  <c r="EX150" i="5" s="1"/>
  <c r="EX154" i="5" s="1"/>
  <c r="EX165" i="5" s="1"/>
  <c r="EX166" i="5" s="1"/>
  <c r="EZ169" i="5" s="1"/>
  <c r="EZ170" i="5" s="1"/>
  <c r="FB176" i="5"/>
  <c r="FC176" i="5"/>
  <c r="EX181" i="5" s="1"/>
  <c r="EX182" i="5" s="1"/>
  <c r="EZ185" i="5" s="1"/>
  <c r="EZ186" i="5" s="1"/>
  <c r="FB160" i="5"/>
  <c r="FC160" i="5"/>
  <c r="FB164" i="5"/>
  <c r="FC164" i="5"/>
  <c r="EZ173" i="5" s="1"/>
  <c r="EZ174" i="5" s="1"/>
  <c r="FB180" i="5"/>
  <c r="FC180" i="5"/>
  <c r="EZ189" i="5" s="1"/>
  <c r="EZ190" i="5" s="1"/>
  <c r="EX190" i="5" s="1"/>
  <c r="FC79" i="5"/>
  <c r="FC83" i="5"/>
  <c r="FC87" i="5"/>
  <c r="EX101" i="5" s="1"/>
  <c r="EX105" i="5" s="1"/>
  <c r="FC119" i="5"/>
  <c r="FC120" i="5"/>
  <c r="FC128" i="5"/>
  <c r="FC136" i="5"/>
  <c r="FB142" i="5"/>
  <c r="FC142" i="5"/>
  <c r="EX143" i="5" s="1"/>
  <c r="FC150" i="5"/>
  <c r="FB152" i="5"/>
  <c r="FC152" i="5"/>
  <c r="EX153" i="5" s="1"/>
  <c r="EZ158" i="5" s="1"/>
  <c r="FB168" i="5"/>
  <c r="FC168" i="5"/>
  <c r="EX173" i="5" s="1"/>
  <c r="EX174" i="5" s="1"/>
  <c r="EZ177" i="5" s="1"/>
  <c r="EZ178" i="5" s="1"/>
  <c r="FB184" i="5"/>
  <c r="FC184" i="5"/>
  <c r="EX189" i="5" s="1"/>
  <c r="FC193" i="5"/>
  <c r="FB193" i="5"/>
  <c r="EX225" i="5" s="1"/>
  <c r="EX236" i="5" s="1"/>
  <c r="EX237" i="5" s="1"/>
  <c r="EX238" i="5" s="1"/>
  <c r="EX244" i="5" s="1"/>
  <c r="FC244" i="5"/>
  <c r="FC245" i="5"/>
  <c r="EX249" i="5" s="1"/>
  <c r="FC200" i="5"/>
  <c r="EZ205" i="5" s="1"/>
  <c r="FC216" i="5"/>
  <c r="FC223" i="5"/>
  <c r="EZ225" i="5" s="1"/>
  <c r="FC226" i="5"/>
  <c r="EZ230" i="5" s="1"/>
  <c r="FC231" i="5"/>
  <c r="FC232" i="5"/>
  <c r="FC233" i="5"/>
  <c r="EZ236" i="5" s="1"/>
  <c r="EZ237" i="5" s="1"/>
  <c r="EZ238" i="5" s="1"/>
  <c r="FC239" i="5"/>
  <c r="FC240" i="5"/>
  <c r="EX245" i="5" s="1"/>
  <c r="FC246" i="5"/>
  <c r="EX197" i="5" s="1"/>
  <c r="EX213" i="5" s="1"/>
  <c r="EX227" i="5" s="1"/>
  <c r="EX232" i="5" s="1"/>
  <c r="EX233" i="5" s="1"/>
  <c r="EX240" i="5" s="1"/>
  <c r="FC208" i="5"/>
  <c r="FC220" i="5"/>
  <c r="FB221" i="5"/>
  <c r="FC229" i="5"/>
  <c r="FC235" i="5"/>
  <c r="FC236" i="5"/>
  <c r="FC237" i="5"/>
  <c r="FC243" i="5"/>
  <c r="FC248" i="5"/>
  <c r="EZ4" i="6" s="1"/>
  <c r="EZ5" i="6" s="1"/>
  <c r="EZ6" i="6" s="1"/>
  <c r="EZ7" i="6" s="1"/>
  <c r="FC7" i="6"/>
  <c r="EZ8" i="6" s="1"/>
  <c r="FC8" i="6"/>
  <c r="EZ9" i="6" s="1"/>
  <c r="FC9" i="6"/>
  <c r="EZ10" i="6" s="1"/>
  <c r="FC10" i="6"/>
  <c r="FC11" i="6"/>
  <c r="EX13" i="6" s="1"/>
  <c r="FC13" i="6"/>
  <c r="EZ16" i="6" s="1"/>
  <c r="EX17" i="6" s="1"/>
  <c r="FC17" i="6"/>
  <c r="EZ20" i="6" s="1"/>
  <c r="EX21" i="6" s="1"/>
  <c r="FC21" i="6"/>
  <c r="EZ24" i="6" s="1"/>
  <c r="EX25" i="6" s="1"/>
  <c r="FC25" i="6"/>
  <c r="EZ28" i="6" s="1"/>
  <c r="EX29" i="6" s="1"/>
  <c r="FC29" i="6"/>
  <c r="EZ32" i="6" s="1"/>
  <c r="EX33" i="6" s="1"/>
  <c r="FC33" i="6"/>
  <c r="EZ36" i="6" s="1"/>
  <c r="EX37" i="6" s="1"/>
  <c r="FC38" i="6"/>
  <c r="EX39" i="6" s="1"/>
  <c r="EZ2" i="6" s="1"/>
  <c r="EZ13" i="6" s="1"/>
  <c r="EZ17" i="6" s="1"/>
  <c r="EZ21" i="6" s="1"/>
  <c r="EZ25" i="6" s="1"/>
  <c r="EZ29" i="6" s="1"/>
  <c r="EZ33" i="6" s="1"/>
  <c r="EZ37" i="6" s="1"/>
  <c r="EX40" i="6" s="1"/>
  <c r="EZ3" i="6" s="1"/>
  <c r="EX3" i="6" s="1"/>
  <c r="FC19" i="6"/>
  <c r="FC23" i="6"/>
  <c r="FC27" i="6"/>
  <c r="FC31" i="6"/>
  <c r="FC35" i="6"/>
  <c r="FB39" i="6"/>
  <c r="FC39" i="6"/>
  <c r="EZ40" i="6" s="1"/>
  <c r="FC15" i="6"/>
  <c r="FC12" i="6"/>
  <c r="FC16" i="6"/>
  <c r="FC20" i="6"/>
  <c r="FC24" i="6"/>
  <c r="FC28" i="6"/>
  <c r="FC32" i="6"/>
  <c r="FC36" i="6"/>
  <c r="EX43" i="6" s="1"/>
  <c r="FC43" i="6"/>
  <c r="EX47" i="6" s="1"/>
  <c r="FC47" i="6"/>
  <c r="EX51" i="6" s="1"/>
  <c r="FC51" i="6"/>
  <c r="EX55" i="6" s="1"/>
  <c r="FC55" i="6"/>
  <c r="EX59" i="6" s="1"/>
  <c r="FC59" i="6"/>
  <c r="EX63" i="6" s="1"/>
  <c r="FC63" i="6"/>
  <c r="EX67" i="6" s="1"/>
  <c r="FC67" i="6"/>
  <c r="EX71" i="6" s="1"/>
  <c r="FC71" i="6"/>
  <c r="EX75" i="6" s="1"/>
  <c r="FC75" i="6"/>
  <c r="EX79" i="6" s="1"/>
  <c r="FC79" i="6"/>
  <c r="EX83" i="6" s="1"/>
  <c r="FC83" i="6"/>
  <c r="EX87" i="6" s="1"/>
  <c r="FC87" i="6"/>
  <c r="EX91" i="6" s="1"/>
  <c r="FC91" i="6"/>
  <c r="EX95" i="6" s="1"/>
  <c r="FC95" i="6"/>
  <c r="EX99" i="6" s="1"/>
  <c r="FC99" i="6"/>
  <c r="FC103" i="6"/>
  <c r="EX107" i="6" s="1"/>
  <c r="FC107" i="6"/>
  <c r="FC40" i="6"/>
  <c r="EX44" i="6" s="1"/>
  <c r="FC44" i="6"/>
  <c r="EX48" i="6" s="1"/>
  <c r="FC48" i="6"/>
  <c r="EX52" i="6" s="1"/>
  <c r="FC52" i="6"/>
  <c r="EX56" i="6" s="1"/>
  <c r="FC56" i="6"/>
  <c r="EX60" i="6" s="1"/>
  <c r="FC60" i="6"/>
  <c r="EX64" i="6" s="1"/>
  <c r="FC64" i="6"/>
  <c r="EX68" i="6" s="1"/>
  <c r="FC68" i="6"/>
  <c r="EX72" i="6" s="1"/>
  <c r="FC72" i="6"/>
  <c r="EX76" i="6" s="1"/>
  <c r="FC76" i="6"/>
  <c r="EX80" i="6" s="1"/>
  <c r="FC80" i="6"/>
  <c r="EX84" i="6" s="1"/>
  <c r="FC84" i="6"/>
  <c r="EX88" i="6" s="1"/>
  <c r="FC88" i="6"/>
  <c r="EX92" i="6" s="1"/>
  <c r="FC92" i="6"/>
  <c r="EX96" i="6" s="1"/>
  <c r="FC96" i="6"/>
  <c r="EX100" i="6" s="1"/>
  <c r="FC100" i="6"/>
  <c r="EX104" i="6" s="1"/>
  <c r="FC104" i="6"/>
  <c r="EX108" i="6" s="1"/>
  <c r="FC108" i="6"/>
  <c r="EX101" i="6" s="1"/>
  <c r="EX105" i="6" s="1"/>
  <c r="EX109" i="6" s="1"/>
  <c r="EZ110" i="6" s="1"/>
  <c r="FB111" i="6"/>
  <c r="FC111" i="6"/>
  <c r="FC82" i="6"/>
  <c r="FC86" i="6"/>
  <c r="FC94" i="6"/>
  <c r="FC98" i="6"/>
  <c r="FC102" i="6"/>
  <c r="FC106" i="6"/>
  <c r="FB153" i="6"/>
  <c r="FC153" i="6"/>
  <c r="EX111" i="6" s="1"/>
  <c r="EX115" i="6" s="1"/>
  <c r="FC115" i="6"/>
  <c r="EX119" i="6" s="1"/>
  <c r="FC119" i="6"/>
  <c r="EX123" i="6" s="1"/>
  <c r="FC123" i="6"/>
  <c r="EX127" i="6" s="1"/>
  <c r="FC127" i="6"/>
  <c r="EX131" i="6" s="1"/>
  <c r="FC131" i="6"/>
  <c r="EX135" i="6" s="1"/>
  <c r="FC135" i="6"/>
  <c r="EX139" i="6" s="1"/>
  <c r="FC139" i="6"/>
  <c r="EX143" i="6" s="1"/>
  <c r="FC143" i="6"/>
  <c r="EX147" i="6" s="1"/>
  <c r="FC147" i="6"/>
  <c r="EX151" i="6" s="1"/>
  <c r="FC151" i="6"/>
  <c r="EX152" i="6" s="1"/>
  <c r="EX112" i="6" s="1"/>
  <c r="FC112" i="6"/>
  <c r="EX116" i="6" s="1"/>
  <c r="FC116" i="6"/>
  <c r="EX120" i="6" s="1"/>
  <c r="FC120" i="6"/>
  <c r="EX124" i="6" s="1"/>
  <c r="FC124" i="6"/>
  <c r="EX128" i="6" s="1"/>
  <c r="FC128" i="6"/>
  <c r="EX132" i="6" s="1"/>
  <c r="FC132" i="6"/>
  <c r="EX136" i="6" s="1"/>
  <c r="FC136" i="6"/>
  <c r="EX140" i="6" s="1"/>
  <c r="FC140" i="6"/>
  <c r="EX144" i="6" s="1"/>
  <c r="FC144" i="6"/>
  <c r="EX148" i="6" s="1"/>
  <c r="FC148" i="6"/>
  <c r="EZ152" i="6" s="1"/>
  <c r="FC121" i="6"/>
  <c r="FC125" i="6"/>
  <c r="FC129" i="6"/>
  <c r="FC133" i="6"/>
  <c r="FC137" i="6"/>
  <c r="FC141" i="6"/>
  <c r="FC145" i="6"/>
  <c r="FC149" i="6"/>
  <c r="EX153" i="6" s="1"/>
  <c r="EX157" i="6" s="1"/>
  <c r="FC157" i="6"/>
  <c r="EX161" i="6" s="1"/>
  <c r="FC161" i="6"/>
  <c r="EX165" i="6" s="1"/>
  <c r="FC165" i="6"/>
  <c r="EX169" i="6" s="1"/>
  <c r="FC169" i="6"/>
  <c r="EX173" i="6" s="1"/>
  <c r="FC173" i="6"/>
  <c r="EX177" i="6" s="1"/>
  <c r="FC177" i="6"/>
  <c r="EX181" i="6" s="1"/>
  <c r="FC181" i="6"/>
  <c r="EX185" i="6" s="1"/>
  <c r="FC185" i="6"/>
  <c r="EX189" i="6" s="1"/>
  <c r="FC189" i="6"/>
  <c r="EX193" i="6" s="1"/>
  <c r="FC193" i="6"/>
  <c r="EX197" i="6" s="1"/>
  <c r="FC197" i="6"/>
  <c r="EX201" i="6" s="1"/>
  <c r="FC201" i="6"/>
  <c r="EX205" i="6" s="1"/>
  <c r="FC205" i="6"/>
  <c r="EX206" i="6" s="1"/>
  <c r="EX154" i="6" s="1"/>
  <c r="FC154" i="6"/>
  <c r="EX158" i="6" s="1"/>
  <c r="FC158" i="6"/>
  <c r="EX162" i="6" s="1"/>
  <c r="EX166" i="6" s="1"/>
  <c r="EX170" i="6" s="1"/>
  <c r="FC170" i="6"/>
  <c r="EX174" i="6" s="1"/>
  <c r="FC174" i="6"/>
  <c r="EX178" i="6" s="1"/>
  <c r="FC178" i="6"/>
  <c r="EX182" i="6" s="1"/>
  <c r="FC182" i="6"/>
  <c r="EX186" i="6" s="1"/>
  <c r="FC186" i="6"/>
  <c r="EX190" i="6" s="1"/>
  <c r="FC190" i="6"/>
  <c r="EX194" i="6" s="1"/>
  <c r="FC194" i="6"/>
  <c r="EX198" i="6" s="1"/>
  <c r="FC198" i="6"/>
  <c r="EX202" i="6" s="1"/>
  <c r="FC202" i="6"/>
  <c r="EZ206" i="6" s="1"/>
  <c r="FC155" i="6"/>
  <c r="FC159" i="6"/>
  <c r="FC163" i="6"/>
  <c r="FC167" i="6"/>
  <c r="FC171" i="6"/>
  <c r="FC175" i="6"/>
  <c r="FC179" i="6"/>
  <c r="FC203" i="6"/>
  <c r="EX207" i="6" s="1"/>
  <c r="EZ209" i="6" s="1"/>
  <c r="FC210" i="6"/>
  <c r="EZ213" i="6" s="1"/>
  <c r="FC214" i="6"/>
  <c r="EZ217" i="6" s="1"/>
  <c r="EX218" i="6" s="1"/>
  <c r="FC218" i="6"/>
  <c r="EZ221" i="6" s="1"/>
  <c r="EZ207" i="6" s="1"/>
  <c r="FC208" i="6"/>
  <c r="FC212" i="6"/>
  <c r="FC216" i="6"/>
  <c r="FC220" i="6"/>
  <c r="FC209" i="6"/>
  <c r="FC213" i="6"/>
  <c r="FC217" i="6"/>
  <c r="FC221" i="6"/>
  <c r="EX227" i="6" s="1"/>
  <c r="EZ223" i="6" s="1"/>
  <c r="FC224" i="6"/>
  <c r="EZ227" i="6" s="1"/>
  <c r="FC228" i="6"/>
  <c r="EZ231" i="6" s="1"/>
  <c r="FC232" i="6"/>
  <c r="EZ235" i="6" s="1"/>
  <c r="FC236" i="6"/>
  <c r="EZ239" i="6" s="1"/>
  <c r="FC240" i="6"/>
  <c r="EZ243" i="6" s="1"/>
  <c r="FC244" i="6"/>
  <c r="EZ247" i="6" s="1"/>
  <c r="FC248" i="6"/>
  <c r="EX225" i="6" s="1"/>
  <c r="FC225" i="6"/>
  <c r="EX229" i="6" s="1"/>
  <c r="FC229" i="6"/>
  <c r="EX233" i="6" s="1"/>
  <c r="FC233" i="6"/>
  <c r="EX237" i="6" s="1"/>
  <c r="FC237" i="6"/>
  <c r="EX241" i="6" s="1"/>
  <c r="FC241" i="6"/>
  <c r="EX245" i="6" s="1"/>
  <c r="FC245" i="6"/>
  <c r="EX249" i="6" s="1"/>
  <c r="FC222" i="6"/>
  <c r="FC226" i="6"/>
  <c r="FC230" i="6"/>
  <c r="FC234" i="6"/>
  <c r="FC238" i="6"/>
  <c r="FC242" i="6"/>
  <c r="FC246" i="6"/>
  <c r="EZ2" i="4" s="1"/>
  <c r="EZ6" i="4" s="1"/>
  <c r="EZ10" i="4" s="1"/>
  <c r="EZ14" i="4" s="1"/>
  <c r="EX17" i="4" s="1"/>
  <c r="EZ4" i="4" s="1"/>
  <c r="EZ3" i="4" s="1"/>
  <c r="EZ7" i="4" s="1"/>
  <c r="EZ11" i="4" s="1"/>
  <c r="EZ15" i="4" s="1"/>
  <c r="EZ17" i="4" s="1"/>
  <c r="EZ42" i="4" s="1"/>
  <c r="EX43" i="4" s="1"/>
  <c r="EZ46" i="4" s="1"/>
  <c r="EZ50" i="4" s="1"/>
  <c r="EX51" i="4" s="1"/>
  <c r="FB52" i="4"/>
  <c r="FC52" i="4"/>
  <c r="EX19" i="4" s="1"/>
  <c r="EX21" i="4" s="1"/>
  <c r="EX23" i="4" s="1"/>
  <c r="EX25" i="4" s="1"/>
  <c r="EX27" i="4" s="1"/>
  <c r="EX29" i="4" s="1"/>
  <c r="EX31" i="4" s="1"/>
  <c r="EX33" i="4" s="1"/>
  <c r="EX35" i="4" s="1"/>
  <c r="EX37" i="4" s="1"/>
  <c r="EX39" i="4" s="1"/>
  <c r="FC44" i="4"/>
  <c r="FC48" i="4"/>
  <c r="EZ51" i="4" s="1"/>
  <c r="EX18" i="4" s="1"/>
  <c r="EX20" i="4" s="1"/>
  <c r="EX22" i="4" s="1"/>
  <c r="EX24" i="4" s="1"/>
  <c r="EX26" i="4" s="1"/>
  <c r="EX28" i="4" s="1"/>
  <c r="EX30" i="4" s="1"/>
  <c r="EX32" i="4" s="1"/>
  <c r="EX34" i="4" s="1"/>
  <c r="EX36" i="4" s="1"/>
  <c r="EX38" i="4" s="1"/>
  <c r="FC40" i="4"/>
  <c r="FB38" i="4"/>
  <c r="FB39" i="4"/>
  <c r="EX41" i="4" s="1"/>
  <c r="FC41" i="4"/>
  <c r="EX45" i="4" s="1"/>
  <c r="FC45" i="4"/>
  <c r="EX49" i="4" s="1"/>
  <c r="FC49" i="4"/>
  <c r="FC42" i="4"/>
  <c r="FC46" i="4"/>
  <c r="FC50" i="4"/>
  <c r="EZ52" i="4" s="1"/>
  <c r="EX53" i="4" s="1"/>
  <c r="FC53" i="4"/>
  <c r="EZ56" i="4" s="1"/>
  <c r="EX57" i="4" s="1"/>
  <c r="FC57" i="4"/>
  <c r="EZ60" i="4" s="1"/>
  <c r="EX61" i="4" s="1"/>
  <c r="FC61" i="4"/>
  <c r="EZ64" i="4" s="1"/>
  <c r="EX65" i="4" s="1"/>
  <c r="FC65" i="4"/>
  <c r="EZ68" i="4" s="1"/>
  <c r="EX69" i="4" s="1"/>
  <c r="FC69" i="4"/>
  <c r="EZ72" i="4" s="1"/>
  <c r="EX73" i="4" s="1"/>
  <c r="FC73" i="4"/>
  <c r="EZ76" i="4" s="1"/>
  <c r="EX77" i="4" s="1"/>
  <c r="FC77" i="4"/>
  <c r="EZ80" i="4" s="1"/>
  <c r="EX81" i="4" s="1"/>
  <c r="FC81" i="4"/>
  <c r="EZ84" i="4" s="1"/>
  <c r="EX85" i="4" s="1"/>
  <c r="FC85" i="4"/>
  <c r="EZ88" i="4" s="1"/>
  <c r="EX89" i="4" s="1"/>
  <c r="FC89" i="4"/>
  <c r="EZ53" i="4" s="1"/>
  <c r="FC54" i="4"/>
  <c r="EZ57" i="4" s="1"/>
  <c r="FC58" i="4"/>
  <c r="EZ61" i="4" s="1"/>
  <c r="FC62" i="4"/>
  <c r="EZ65" i="4" s="1"/>
  <c r="FC66" i="4"/>
  <c r="EZ69" i="4" s="1"/>
  <c r="FC70" i="4"/>
  <c r="EZ73" i="4" s="1"/>
  <c r="EZ77" i="4" s="1"/>
  <c r="EZ81" i="4" s="1"/>
  <c r="EZ85" i="4" s="1"/>
  <c r="EZ89" i="4" s="1"/>
  <c r="EZ92" i="4" s="1"/>
  <c r="EX92" i="4" s="1"/>
  <c r="FC55" i="4"/>
  <c r="FC59" i="4"/>
  <c r="FC63" i="4"/>
  <c r="FC67" i="4"/>
  <c r="FC71" i="4"/>
  <c r="FC75" i="4"/>
  <c r="FC79" i="4"/>
  <c r="FC83" i="4"/>
  <c r="FC87" i="4"/>
  <c r="FC56" i="4"/>
  <c r="FC60" i="4"/>
  <c r="FC64" i="4"/>
  <c r="FC68" i="4"/>
  <c r="FC72" i="4"/>
  <c r="FC76" i="4"/>
  <c r="FC80" i="4"/>
  <c r="FC84" i="4"/>
  <c r="FC88" i="4"/>
  <c r="FC91" i="4"/>
  <c r="FC122" i="4"/>
  <c r="FC126" i="4"/>
  <c r="FC130" i="4"/>
  <c r="FC134" i="4"/>
  <c r="FC138" i="4"/>
  <c r="FC142" i="4"/>
  <c r="FC146" i="4"/>
  <c r="FC150" i="4"/>
  <c r="FC154" i="4"/>
  <c r="EX95" i="4" s="1"/>
  <c r="FC95" i="4"/>
  <c r="EX99" i="4" s="1"/>
  <c r="FC99" i="4"/>
  <c r="EX103" i="4" s="1"/>
  <c r="FC103" i="4"/>
  <c r="EX107" i="4" s="1"/>
  <c r="FC107" i="4"/>
  <c r="EX111" i="4" s="1"/>
  <c r="FC111" i="4"/>
  <c r="EX115" i="4" s="1"/>
  <c r="FC115" i="4"/>
  <c r="EX119" i="4" s="1"/>
  <c r="FC119" i="4"/>
  <c r="EX123" i="4" s="1"/>
  <c r="FC123" i="4"/>
  <c r="EX127" i="4" s="1"/>
  <c r="FC127" i="4"/>
  <c r="EX131" i="4" s="1"/>
  <c r="FC131" i="4"/>
  <c r="EX135" i="4" s="1"/>
  <c r="FC135" i="4"/>
  <c r="EX139" i="4" s="1"/>
  <c r="FC139" i="4"/>
  <c r="EX143" i="4" s="1"/>
  <c r="FC143" i="4"/>
  <c r="EX147" i="4" s="1"/>
  <c r="FC147" i="4"/>
  <c r="EX151" i="4" s="1"/>
  <c r="FC151" i="4"/>
  <c r="EX155" i="4" s="1"/>
  <c r="FC155" i="4"/>
  <c r="EX156" i="4" s="1"/>
  <c r="FC92" i="4"/>
  <c r="EX96" i="4" s="1"/>
  <c r="FC96" i="4"/>
  <c r="EX100" i="4" s="1"/>
  <c r="FC100" i="4"/>
  <c r="EX104" i="4" s="1"/>
  <c r="FC104" i="4"/>
  <c r="EX108" i="4" s="1"/>
  <c r="FC108" i="4"/>
  <c r="EX112" i="4" s="1"/>
  <c r="FC112" i="4"/>
  <c r="EX116" i="4" s="1"/>
  <c r="FC116" i="4"/>
  <c r="EX120" i="4" s="1"/>
  <c r="FC120" i="4"/>
  <c r="EX124" i="4" s="1"/>
  <c r="FC124" i="4"/>
  <c r="EX128" i="4" s="1"/>
  <c r="FC128" i="4"/>
  <c r="EX132" i="4" s="1"/>
  <c r="FC132" i="4"/>
  <c r="EX136" i="4" s="1"/>
  <c r="FC136" i="4"/>
  <c r="EX140" i="4" s="1"/>
  <c r="FC140" i="4"/>
  <c r="EX144" i="4" s="1"/>
  <c r="FC144" i="4"/>
  <c r="EX148" i="4" s="1"/>
  <c r="FC148" i="4"/>
  <c r="EX152" i="4" s="1"/>
  <c r="FC152" i="4"/>
  <c r="EZ156" i="4" s="1"/>
  <c r="EX157" i="4" s="1"/>
  <c r="FC93" i="4"/>
  <c r="FC97" i="4"/>
  <c r="FC101" i="4"/>
  <c r="FC105" i="4"/>
  <c r="FC109" i="4"/>
  <c r="FC113" i="4"/>
  <c r="FC117" i="4"/>
  <c r="FC121" i="4"/>
  <c r="FC125" i="4"/>
  <c r="FC129" i="4"/>
  <c r="FC133" i="4"/>
  <c r="FC137" i="4"/>
  <c r="FC141" i="4"/>
  <c r="FC145" i="4"/>
  <c r="FC149" i="4"/>
  <c r="FC153" i="4"/>
  <c r="EZ157" i="4" s="1"/>
  <c r="EZ158" i="4" s="1"/>
  <c r="EX159" i="4" s="1"/>
  <c r="FC159" i="4"/>
  <c r="EZ162" i="4" s="1"/>
  <c r="EX163" i="4" s="1"/>
  <c r="FC163" i="4"/>
  <c r="EZ166" i="4" s="1"/>
  <c r="EX167" i="4" s="1"/>
  <c r="FC167" i="4"/>
  <c r="EZ170" i="4" s="1"/>
  <c r="EX171" i="4" s="1"/>
  <c r="FC171" i="4"/>
  <c r="EZ174" i="4" s="1"/>
  <c r="EX175" i="4" s="1"/>
  <c r="FC175" i="4"/>
  <c r="EZ178" i="4" s="1"/>
  <c r="EX179" i="4" s="1"/>
  <c r="FC179" i="4"/>
  <c r="EZ182" i="4" s="1"/>
  <c r="EX183" i="4" s="1"/>
  <c r="FC183" i="4"/>
  <c r="EZ186" i="4" s="1"/>
  <c r="EX187" i="4" s="1"/>
  <c r="FC187" i="4"/>
  <c r="EZ190" i="4" s="1"/>
  <c r="EX191" i="4" s="1"/>
  <c r="FC191" i="4"/>
  <c r="EZ194" i="4" s="1"/>
  <c r="EX195" i="4" s="1"/>
  <c r="FC195" i="4"/>
  <c r="EZ198" i="4" s="1"/>
  <c r="EX199" i="4" s="1"/>
  <c r="FC199" i="4"/>
  <c r="EZ202" i="4" s="1"/>
  <c r="EX203" i="4" s="1"/>
  <c r="FC203" i="4"/>
  <c r="EZ206" i="4" s="1"/>
  <c r="EZ207" i="4" s="1"/>
  <c r="EZ159" i="4" s="1"/>
  <c r="EZ163" i="4" s="1"/>
  <c r="EZ167" i="4" s="1"/>
  <c r="EZ171" i="4" s="1"/>
  <c r="EZ175" i="4" s="1"/>
  <c r="EZ179" i="4" s="1"/>
  <c r="EZ183" i="4" s="1"/>
  <c r="EZ187" i="4" s="1"/>
  <c r="EZ191" i="4" s="1"/>
  <c r="EZ195" i="4" s="1"/>
  <c r="EZ199" i="4" s="1"/>
  <c r="EZ203" i="4" s="1"/>
  <c r="FB207" i="4"/>
  <c r="FC207" i="4"/>
  <c r="FC161" i="4"/>
  <c r="FC165" i="4"/>
  <c r="FC169" i="4"/>
  <c r="FC173" i="4"/>
  <c r="FC177" i="4"/>
  <c r="FC185" i="4"/>
  <c r="FC189" i="4"/>
  <c r="FC193" i="4"/>
  <c r="FC197" i="4"/>
  <c r="FC205" i="4"/>
  <c r="FC158" i="4"/>
  <c r="FC162" i="4"/>
  <c r="FC166" i="4"/>
  <c r="FC170" i="4"/>
  <c r="FC174" i="4"/>
  <c r="FC178" i="4"/>
  <c r="FC182" i="4"/>
  <c r="FC186" i="4"/>
  <c r="FC190" i="4"/>
  <c r="FC194" i="4"/>
  <c r="FC198" i="4"/>
  <c r="FC202" i="4"/>
  <c r="FC206" i="4"/>
  <c r="EX207" i="4" s="1"/>
  <c r="EX210" i="4" s="1"/>
  <c r="EX214" i="4" s="1"/>
  <c r="EX218" i="4" s="1"/>
  <c r="EZ210" i="4" s="1"/>
  <c r="FC211" i="4"/>
  <c r="EZ214" i="4" s="1"/>
  <c r="FC215" i="4"/>
  <c r="EZ218" i="4" s="1"/>
  <c r="FC219" i="4"/>
  <c r="EX212" i="4" s="1"/>
  <c r="EX216" i="4" s="1"/>
  <c r="EX220" i="4" s="1"/>
  <c r="FC209" i="4"/>
  <c r="FC213" i="4"/>
  <c r="FC217" i="4"/>
  <c r="FC221" i="4"/>
  <c r="FC222" i="4"/>
  <c r="EX227" i="4" s="1"/>
  <c r="FC227" i="4"/>
  <c r="EX231" i="4" s="1"/>
  <c r="FC231" i="4"/>
  <c r="EX235" i="4" s="1"/>
  <c r="FC235" i="4"/>
  <c r="EX239" i="4" s="1"/>
  <c r="FC239" i="4"/>
  <c r="EX243" i="4" s="1"/>
  <c r="FC243" i="4"/>
  <c r="FC247" i="4"/>
  <c r="FC224" i="4"/>
  <c r="EX228" i="4" s="1"/>
  <c r="FC228" i="4"/>
  <c r="EZ231" i="4" s="1"/>
  <c r="EX232" i="4" s="1"/>
  <c r="FC232" i="4"/>
  <c r="EZ235" i="4" s="1"/>
  <c r="EX236" i="4" s="1"/>
  <c r="FC236" i="4"/>
  <c r="EZ239" i="4" s="1"/>
  <c r="FC240" i="4"/>
  <c r="FC244" i="4"/>
  <c r="EX248" i="4" s="1"/>
  <c r="FC248" i="4"/>
  <c r="EX225" i="4" s="1"/>
  <c r="EX229" i="4" s="1"/>
  <c r="EX233" i="4" s="1"/>
  <c r="EX237" i="4" s="1"/>
  <c r="EX241" i="4" s="1"/>
  <c r="EX245" i="4" s="1"/>
  <c r="EX249" i="4" s="1"/>
  <c r="FC226" i="4"/>
  <c r="FC230" i="4"/>
  <c r="FC234" i="4"/>
  <c r="FC238" i="4"/>
  <c r="FC242" i="4"/>
  <c r="FC246" i="4"/>
  <c r="FC2" i="5"/>
  <c r="EX7" i="5" s="1"/>
  <c r="EX11" i="5" s="1"/>
  <c r="FC11" i="5"/>
  <c r="EX15" i="5" s="1"/>
  <c r="FC15" i="5"/>
  <c r="EX19" i="5" s="1"/>
  <c r="FC19" i="5"/>
  <c r="EX3" i="5" s="1"/>
  <c r="FC3" i="5"/>
  <c r="FC4" i="5"/>
  <c r="EZ7" i="5" s="1"/>
  <c r="FC8" i="5"/>
  <c r="EZ11" i="5" s="1"/>
  <c r="FC12" i="5"/>
  <c r="EZ15" i="5" s="1"/>
  <c r="FC16" i="5"/>
  <c r="EZ19" i="5" s="1"/>
  <c r="FC20" i="5"/>
  <c r="EX5" i="5" s="1"/>
  <c r="EX9" i="5" s="1"/>
  <c r="EX13" i="5" s="1"/>
  <c r="EX17" i="5" s="1"/>
  <c r="EZ21" i="5" s="1"/>
  <c r="FC6" i="5"/>
  <c r="FC10" i="5"/>
  <c r="FC14" i="5"/>
  <c r="FC18" i="5"/>
  <c r="EX24" i="5" s="1"/>
  <c r="EX26" i="5" s="1"/>
  <c r="EX27" i="5" s="1"/>
  <c r="EX25" i="5" s="1"/>
  <c r="FB25" i="5"/>
  <c r="FC30" i="5"/>
  <c r="FB48" i="5"/>
  <c r="FC48" i="5"/>
  <c r="EZ51" i="5" s="1"/>
  <c r="EX52" i="5" s="1"/>
  <c r="FC52" i="5"/>
  <c r="EZ55" i="5" s="1"/>
  <c r="EX56" i="5" s="1"/>
  <c r="FC56" i="5"/>
  <c r="EZ59" i="5" s="1"/>
  <c r="EX60" i="5" s="1"/>
  <c r="FC60" i="5"/>
  <c r="EZ63" i="5" s="1"/>
  <c r="EX64" i="5" s="1"/>
  <c r="FC64" i="5"/>
  <c r="EX65" i="5" s="1"/>
  <c r="EZ52" i="5" s="1"/>
  <c r="EZ56" i="5" s="1"/>
  <c r="EZ60" i="5" s="1"/>
  <c r="EZ64" i="5" s="1"/>
  <c r="FC50" i="5"/>
  <c r="FC54" i="5"/>
  <c r="FC51" i="5"/>
  <c r="FC55" i="5"/>
  <c r="FC59" i="5"/>
  <c r="FC63" i="5"/>
  <c r="FC65" i="5"/>
  <c r="EX67" i="5" s="1"/>
  <c r="EZ70" i="5" s="1"/>
  <c r="EX71" i="5" s="1"/>
  <c r="EZ74" i="5" s="1"/>
  <c r="EX75" i="5" s="1"/>
  <c r="EZ78" i="5" s="1"/>
  <c r="EX79" i="5" s="1"/>
  <c r="EZ82" i="5" s="1"/>
  <c r="EX83" i="5" s="1"/>
  <c r="EZ86" i="5" s="1"/>
  <c r="EX87" i="5" s="1"/>
  <c r="EZ90" i="5" s="1"/>
  <c r="EX91" i="5" s="1"/>
  <c r="FC91" i="5"/>
  <c r="EZ94" i="5" s="1"/>
  <c r="EX95" i="5" s="1"/>
  <c r="FC95" i="5"/>
  <c r="EZ98" i="5" s="1"/>
  <c r="EX99" i="5" s="1"/>
  <c r="FC99" i="5"/>
  <c r="EZ102" i="5" s="1"/>
  <c r="EX103" i="5" s="1"/>
  <c r="EZ106" i="5" s="1"/>
  <c r="EX107" i="5" s="1"/>
  <c r="EZ110" i="5" s="1"/>
  <c r="EX111" i="5" s="1"/>
  <c r="FC111" i="5"/>
  <c r="EZ114" i="5" s="1"/>
  <c r="EX115" i="5" s="1"/>
  <c r="EZ118" i="5" s="1"/>
  <c r="EX119" i="5" s="1"/>
  <c r="EZ67" i="5" s="1"/>
  <c r="FC68" i="5"/>
  <c r="EZ71" i="5" s="1"/>
  <c r="FC72" i="5"/>
  <c r="EZ75" i="5" s="1"/>
  <c r="FC76" i="5"/>
  <c r="EZ79" i="5" s="1"/>
  <c r="FC80" i="5"/>
  <c r="EZ83" i="5" s="1"/>
  <c r="FC84" i="5"/>
  <c r="EZ87" i="5" s="1"/>
  <c r="FC88" i="5"/>
  <c r="EZ91" i="5" s="1"/>
  <c r="FC92" i="5"/>
  <c r="EZ95" i="5" s="1"/>
  <c r="FC96" i="5"/>
  <c r="EZ99" i="5" s="1"/>
  <c r="FC100" i="5"/>
  <c r="EZ103" i="5" s="1"/>
  <c r="FC104" i="5"/>
  <c r="EZ107" i="5" s="1"/>
  <c r="FC108" i="5"/>
  <c r="EZ111" i="5" s="1"/>
  <c r="FC112" i="5"/>
  <c r="EZ115" i="5" s="1"/>
  <c r="FC116" i="5"/>
  <c r="EZ119" i="5" s="1"/>
  <c r="EX69" i="5" s="1"/>
  <c r="FC69" i="5"/>
  <c r="EX73" i="5" s="1"/>
  <c r="FC73" i="5"/>
  <c r="FC77" i="5"/>
  <c r="FC81" i="5"/>
  <c r="FC85" i="5"/>
  <c r="FC89" i="5"/>
  <c r="FC93" i="5"/>
  <c r="FC97" i="5"/>
  <c r="FC101" i="5"/>
  <c r="FC105" i="5"/>
  <c r="FC109" i="5"/>
  <c r="FC113" i="5"/>
  <c r="FC117" i="5"/>
  <c r="FC66" i="5"/>
  <c r="FC70" i="5"/>
  <c r="FC74" i="5"/>
  <c r="FC78" i="5"/>
  <c r="FC82" i="5"/>
  <c r="FC86" i="5"/>
  <c r="FC90" i="5"/>
  <c r="FC94" i="5"/>
  <c r="FC98" i="5"/>
  <c r="FC102" i="5"/>
  <c r="FC106" i="5"/>
  <c r="FC110" i="5"/>
  <c r="FC114" i="5"/>
  <c r="FC118" i="5"/>
  <c r="EZ144" i="5" s="1"/>
  <c r="EX144" i="5" s="1"/>
  <c r="EX147" i="5" s="1"/>
  <c r="FC147" i="5"/>
  <c r="EX151" i="5" s="1"/>
  <c r="FC151" i="5"/>
  <c r="EX155" i="5" s="1"/>
  <c r="FC155" i="5"/>
  <c r="EX159" i="5" s="1"/>
  <c r="FC159" i="5"/>
  <c r="EX163" i="5" s="1"/>
  <c r="FC163" i="5"/>
  <c r="EX167" i="5" s="1"/>
  <c r="FC167" i="5"/>
  <c r="EX171" i="5" s="1"/>
  <c r="FC171" i="5"/>
  <c r="EX175" i="5" s="1"/>
  <c r="FC175" i="5"/>
  <c r="EX179" i="5" s="1"/>
  <c r="FC179" i="5"/>
  <c r="EX183" i="5" s="1"/>
  <c r="FC183" i="5"/>
  <c r="EX187" i="5" s="1"/>
  <c r="FC187" i="5"/>
  <c r="EX191" i="5" s="1"/>
  <c r="FC191" i="5"/>
  <c r="EX148" i="5" s="1"/>
  <c r="EX152" i="5" s="1"/>
  <c r="EX156" i="5" s="1"/>
  <c r="EX160" i="5" s="1"/>
  <c r="EX164" i="5" s="1"/>
  <c r="EX168" i="5" s="1"/>
  <c r="EX172" i="5" s="1"/>
  <c r="EX176" i="5" s="1"/>
  <c r="EX180" i="5" s="1"/>
  <c r="EX184" i="5" s="1"/>
  <c r="EX188" i="5" s="1"/>
  <c r="EX192" i="5" s="1"/>
  <c r="EZ193" i="5" s="1"/>
  <c r="FC145" i="5"/>
  <c r="FC149" i="5"/>
  <c r="FC153" i="5"/>
  <c r="FC157" i="5"/>
  <c r="FC161" i="5"/>
  <c r="FC165" i="5"/>
  <c r="FC169" i="5"/>
  <c r="FC173" i="5"/>
  <c r="FC177" i="5"/>
  <c r="FC181" i="5"/>
  <c r="FC185" i="5"/>
  <c r="FC189" i="5"/>
  <c r="EZ196" i="5" s="1"/>
  <c r="FC197" i="5"/>
  <c r="EZ200" i="5" s="1"/>
  <c r="FC201" i="5"/>
  <c r="EZ204" i="5" s="1"/>
  <c r="FC205" i="5"/>
  <c r="EZ208" i="5" s="1"/>
  <c r="FC209" i="5"/>
  <c r="EZ212" i="5" s="1"/>
  <c r="FC213" i="5"/>
  <c r="EZ216" i="5" s="1"/>
  <c r="FC217" i="5"/>
  <c r="EZ220" i="5" s="1"/>
  <c r="EX194" i="5" s="1"/>
  <c r="FC194" i="5"/>
  <c r="EX198" i="5" s="1"/>
  <c r="FC198" i="5"/>
  <c r="EX202" i="5" s="1"/>
  <c r="FC202" i="5"/>
  <c r="EX206" i="5" s="1"/>
  <c r="FC206" i="5"/>
  <c r="EX210" i="5" s="1"/>
  <c r="FC210" i="5"/>
  <c r="EX214" i="5" s="1"/>
  <c r="FC214" i="5"/>
  <c r="EX218" i="5" s="1"/>
  <c r="FC218" i="5"/>
  <c r="EX195" i="5" s="1"/>
  <c r="FC195" i="5"/>
  <c r="EX199" i="5" s="1"/>
  <c r="FC199" i="5"/>
  <c r="EX203" i="5" s="1"/>
  <c r="FC203" i="5"/>
  <c r="EX207" i="5" s="1"/>
  <c r="FC207" i="5"/>
  <c r="EX211" i="5" s="1"/>
  <c r="FC211" i="5"/>
  <c r="EX215" i="5" s="1"/>
  <c r="FC215" i="5"/>
  <c r="EX219" i="5" s="1"/>
  <c r="FC219" i="5"/>
  <c r="EZ221" i="5" s="1"/>
  <c r="EX222" i="5" s="1"/>
  <c r="FC222" i="5"/>
  <c r="FC224" i="5"/>
  <c r="FC249" i="5"/>
  <c r="FD3" i="1"/>
  <c r="FE3" i="1" s="1"/>
  <c r="FF3" i="1" s="1"/>
  <c r="FD4" i="1"/>
  <c r="FE4" i="1" s="1"/>
  <c r="FF4" i="1" s="1"/>
  <c r="FD5" i="1"/>
  <c r="FE5" i="1" s="1"/>
  <c r="FF5" i="1" s="1"/>
  <c r="FD6" i="1"/>
  <c r="FE6" i="1" s="1"/>
  <c r="FF6" i="1" s="1"/>
  <c r="FD7" i="1"/>
  <c r="FE7" i="1" s="1"/>
  <c r="FF7" i="1" s="1"/>
  <c r="FD8" i="1"/>
  <c r="FE8" i="1" s="1"/>
  <c r="FF8" i="1" s="1"/>
  <c r="FD9" i="1"/>
  <c r="FE9" i="1" s="1"/>
  <c r="FF9" i="1" s="1"/>
  <c r="FD10" i="1"/>
  <c r="FE10" i="1" s="1"/>
  <c r="FF10" i="1" s="1"/>
  <c r="FD11" i="1"/>
  <c r="FE11" i="1" s="1"/>
  <c r="FF11" i="1" s="1"/>
  <c r="FD12" i="1"/>
  <c r="FE12" i="1" s="1"/>
  <c r="FF12" i="1" s="1"/>
  <c r="FD13" i="1"/>
  <c r="FE13" i="1" s="1"/>
  <c r="FF13" i="1" s="1"/>
  <c r="FD14" i="1"/>
  <c r="FE14" i="1" s="1"/>
  <c r="FF14" i="1" s="1"/>
  <c r="FD15" i="1"/>
  <c r="FE15" i="1" s="1"/>
  <c r="FF15" i="1" s="1"/>
  <c r="FD16" i="1"/>
  <c r="FE16" i="1" s="1"/>
  <c r="FF16" i="1" s="1"/>
  <c r="FD17" i="1"/>
  <c r="FE17" i="1" s="1"/>
  <c r="FF17" i="1" s="1"/>
  <c r="FD18" i="1"/>
  <c r="FE18" i="1" s="1"/>
  <c r="FF18" i="1" s="1"/>
  <c r="FD19" i="1"/>
  <c r="FE19" i="1" s="1"/>
  <c r="FF19" i="1" s="1"/>
  <c r="FD20" i="1"/>
  <c r="FE20" i="1" s="1"/>
  <c r="FF20" i="1" s="1"/>
  <c r="FD21" i="1"/>
  <c r="FE21" i="1" s="1"/>
  <c r="FF21" i="1" s="1"/>
  <c r="FD22" i="1"/>
  <c r="FE22" i="1" s="1"/>
  <c r="FF22" i="1" s="1"/>
  <c r="FD23" i="1"/>
  <c r="FE23" i="1" s="1"/>
  <c r="FF23" i="1" s="1"/>
  <c r="FD24" i="1"/>
  <c r="FE24" i="1" s="1"/>
  <c r="FF24" i="1" s="1"/>
  <c r="FD25" i="1"/>
  <c r="FE25" i="1" s="1"/>
  <c r="FF25" i="1" s="1"/>
  <c r="FD26" i="1"/>
  <c r="FE26" i="1" s="1"/>
  <c r="FF26" i="1" s="1"/>
  <c r="FD27" i="1"/>
  <c r="FE27" i="1" s="1"/>
  <c r="FF27" i="1" s="1"/>
  <c r="FD28" i="1"/>
  <c r="FE28" i="1" s="1"/>
  <c r="FF28" i="1" s="1"/>
  <c r="FD29" i="1"/>
  <c r="FE29" i="1" s="1"/>
  <c r="FF29" i="1" s="1"/>
  <c r="FD30" i="1"/>
  <c r="FE30" i="1" s="1"/>
  <c r="FF30" i="1" s="1"/>
  <c r="FD31" i="1"/>
  <c r="FE31" i="1" s="1"/>
  <c r="FF31" i="1" s="1"/>
  <c r="FD32" i="1"/>
  <c r="FE32" i="1" s="1"/>
  <c r="FF32" i="1" s="1"/>
  <c r="FD33" i="1"/>
  <c r="FE33" i="1" s="1"/>
  <c r="FF33" i="1" s="1"/>
  <c r="FD34" i="1"/>
  <c r="FE34" i="1" s="1"/>
  <c r="FF34" i="1" s="1"/>
  <c r="FD35" i="1"/>
  <c r="FE35" i="1" s="1"/>
  <c r="FF35" i="1" s="1"/>
  <c r="FD36" i="1"/>
  <c r="FE36" i="1" s="1"/>
  <c r="FF36" i="1" s="1"/>
  <c r="FD37" i="1"/>
  <c r="FE37" i="1" s="1"/>
  <c r="FF37" i="1" s="1"/>
  <c r="FD38" i="1"/>
  <c r="FE38" i="1" s="1"/>
  <c r="FF38" i="1" s="1"/>
  <c r="FD39" i="1"/>
  <c r="FE39" i="1" s="1"/>
  <c r="FF39" i="1" s="1"/>
  <c r="FD40" i="1"/>
  <c r="FE40" i="1" s="1"/>
  <c r="FF40" i="1" s="1"/>
  <c r="FD41" i="1"/>
  <c r="FE41" i="1" s="1"/>
  <c r="FF41" i="1" s="1"/>
  <c r="FD42" i="1"/>
  <c r="FE42" i="1" s="1"/>
  <c r="FF42" i="1" s="1"/>
  <c r="FD43" i="1"/>
  <c r="FE43" i="1" s="1"/>
  <c r="FF43" i="1" s="1"/>
  <c r="FD44" i="1"/>
  <c r="FE44" i="1" s="1"/>
  <c r="FF44" i="1" s="1"/>
  <c r="FD45" i="1"/>
  <c r="FE45" i="1" s="1"/>
  <c r="FF45" i="1" s="1"/>
  <c r="FD46" i="1"/>
  <c r="FE46" i="1" s="1"/>
  <c r="FF46" i="1" s="1"/>
  <c r="FD47" i="1"/>
  <c r="FE47" i="1" s="1"/>
  <c r="FF47" i="1" s="1"/>
  <c r="FD48" i="1"/>
  <c r="FE48" i="1" s="1"/>
  <c r="FF48" i="1" s="1"/>
  <c r="FD49" i="1"/>
  <c r="FE49" i="1" s="1"/>
  <c r="FF49" i="1" s="1"/>
  <c r="FD50" i="1"/>
  <c r="FE50" i="1" s="1"/>
  <c r="FF50" i="1" s="1"/>
  <c r="FD51" i="1"/>
  <c r="FE51" i="1" s="1"/>
  <c r="FF51" i="1" s="1"/>
  <c r="FD52" i="1"/>
  <c r="FE52" i="1" s="1"/>
  <c r="FF52" i="1" s="1"/>
  <c r="FD53" i="1"/>
  <c r="FE53" i="1" s="1"/>
  <c r="FF53" i="1" s="1"/>
  <c r="FD54" i="1"/>
  <c r="FE54" i="1" s="1"/>
  <c r="FF54" i="1" s="1"/>
  <c r="FD55" i="1"/>
  <c r="FE55" i="1" s="1"/>
  <c r="FF55" i="1" s="1"/>
  <c r="FD56" i="1"/>
  <c r="FE56" i="1" s="1"/>
  <c r="FF56" i="1" s="1"/>
  <c r="FD57" i="1"/>
  <c r="FE57" i="1" s="1"/>
  <c r="FF57" i="1" s="1"/>
  <c r="FD58" i="1"/>
  <c r="FE58" i="1" s="1"/>
  <c r="FF58" i="1" s="1"/>
  <c r="FD59" i="1"/>
  <c r="FE59" i="1" s="1"/>
  <c r="FF59" i="1" s="1"/>
  <c r="FD60" i="1"/>
  <c r="FE60" i="1" s="1"/>
  <c r="FF60" i="1" s="1"/>
  <c r="FD61" i="1"/>
  <c r="FE61" i="1" s="1"/>
  <c r="FF61" i="1" s="1"/>
  <c r="FD62" i="1"/>
  <c r="FE62" i="1" s="1"/>
  <c r="FF62" i="1" s="1"/>
  <c r="FD63" i="1"/>
  <c r="FE63" i="1" s="1"/>
  <c r="FF63" i="1" s="1"/>
  <c r="FD64" i="1"/>
  <c r="FE64" i="1" s="1"/>
  <c r="FF64" i="1" s="1"/>
  <c r="FD65" i="1"/>
  <c r="FE65" i="1" s="1"/>
  <c r="FF65" i="1" s="1"/>
  <c r="FD66" i="1"/>
  <c r="FE66" i="1" s="1"/>
  <c r="FF66" i="1" s="1"/>
  <c r="FD67" i="1"/>
  <c r="FE67" i="1" s="1"/>
  <c r="FF67" i="1" s="1"/>
  <c r="FD68" i="1"/>
  <c r="FE68" i="1" s="1"/>
  <c r="FF68" i="1" s="1"/>
  <c r="FD69" i="1"/>
  <c r="FE69" i="1" s="1"/>
  <c r="FF69" i="1" s="1"/>
  <c r="FD70" i="1"/>
  <c r="FE70" i="1" s="1"/>
  <c r="FF70" i="1" s="1"/>
  <c r="FD71" i="1"/>
  <c r="FE71" i="1" s="1"/>
  <c r="FF71" i="1" s="1"/>
  <c r="FD72" i="1"/>
  <c r="FE72" i="1" s="1"/>
  <c r="FF72" i="1" s="1"/>
  <c r="FD73" i="1"/>
  <c r="FE73" i="1" s="1"/>
  <c r="FF73" i="1" s="1"/>
  <c r="FD74" i="1"/>
  <c r="FE74" i="1" s="1"/>
  <c r="FF74" i="1" s="1"/>
  <c r="FD75" i="1"/>
  <c r="FE75" i="1" s="1"/>
  <c r="FF75" i="1" s="1"/>
  <c r="FD76" i="1"/>
  <c r="FE76" i="1" s="1"/>
  <c r="FF76" i="1" s="1"/>
  <c r="FD77" i="1"/>
  <c r="FE77" i="1" s="1"/>
  <c r="FF77" i="1" s="1"/>
  <c r="FD78" i="1"/>
  <c r="FE78" i="1" s="1"/>
  <c r="FF78" i="1" s="1"/>
  <c r="FD79" i="1"/>
  <c r="FE79" i="1" s="1"/>
  <c r="FF79" i="1" s="1"/>
  <c r="FD80" i="1"/>
  <c r="FE80" i="1" s="1"/>
  <c r="FF80" i="1" s="1"/>
  <c r="FD81" i="1"/>
  <c r="FE81" i="1" s="1"/>
  <c r="FF81" i="1" s="1"/>
  <c r="FD82" i="1"/>
  <c r="FE82" i="1" s="1"/>
  <c r="FF82" i="1" s="1"/>
  <c r="FD83" i="1"/>
  <c r="FE83" i="1" s="1"/>
  <c r="FF83" i="1" s="1"/>
  <c r="FD84" i="1"/>
  <c r="FE84" i="1" s="1"/>
  <c r="FF84" i="1" s="1"/>
  <c r="FD85" i="1"/>
  <c r="FE85" i="1" s="1"/>
  <c r="FF85" i="1" s="1"/>
  <c r="FD86" i="1"/>
  <c r="FE86" i="1" s="1"/>
  <c r="FF86" i="1" s="1"/>
  <c r="FD87" i="1"/>
  <c r="FE87" i="1" s="1"/>
  <c r="FF87" i="1" s="1"/>
  <c r="FD88" i="1"/>
  <c r="FE88" i="1" s="1"/>
  <c r="FF88" i="1" s="1"/>
  <c r="FD89" i="1"/>
  <c r="FE89" i="1" s="1"/>
  <c r="FF89" i="1" s="1"/>
  <c r="FD90" i="1"/>
  <c r="FE90" i="1" s="1"/>
  <c r="FF90" i="1" s="1"/>
  <c r="FD91" i="1"/>
  <c r="FE91" i="1" s="1"/>
  <c r="FF91" i="1" s="1"/>
  <c r="FD92" i="1"/>
  <c r="FE92" i="1" s="1"/>
  <c r="FF92" i="1" s="1"/>
  <c r="FD93" i="1"/>
  <c r="FE93" i="1" s="1"/>
  <c r="FF93" i="1" s="1"/>
  <c r="FD94" i="1"/>
  <c r="FE94" i="1" s="1"/>
  <c r="FF94" i="1" s="1"/>
  <c r="FD95" i="1"/>
  <c r="FE95" i="1" s="1"/>
  <c r="FF95" i="1" s="1"/>
  <c r="FD96" i="1"/>
  <c r="FE96" i="1" s="1"/>
  <c r="FF96" i="1" s="1"/>
  <c r="FD97" i="1"/>
  <c r="FE97" i="1" s="1"/>
  <c r="FF97" i="1" s="1"/>
  <c r="FD98" i="1"/>
  <c r="FE98" i="1" s="1"/>
  <c r="FF98" i="1" s="1"/>
  <c r="FD99" i="1"/>
  <c r="FE99" i="1" s="1"/>
  <c r="FF99" i="1" s="1"/>
  <c r="FD100" i="1"/>
  <c r="FE100" i="1" s="1"/>
  <c r="FF100" i="1" s="1"/>
  <c r="FD101" i="1"/>
  <c r="FE101" i="1" s="1"/>
  <c r="FF101" i="1" s="1"/>
  <c r="FD102" i="1"/>
  <c r="FE102" i="1" s="1"/>
  <c r="FF102" i="1" s="1"/>
  <c r="FD103" i="1"/>
  <c r="FE103" i="1" s="1"/>
  <c r="FF103" i="1" s="1"/>
  <c r="FD104" i="1"/>
  <c r="FE104" i="1" s="1"/>
  <c r="FF104" i="1" s="1"/>
  <c r="FD105" i="1"/>
  <c r="FE105" i="1" s="1"/>
  <c r="FF105" i="1" s="1"/>
  <c r="FD106" i="1"/>
  <c r="FE106" i="1" s="1"/>
  <c r="FF106" i="1" s="1"/>
  <c r="FD107" i="1"/>
  <c r="FE107" i="1" s="1"/>
  <c r="FF107" i="1" s="1"/>
  <c r="FD108" i="1"/>
  <c r="FE108" i="1" s="1"/>
  <c r="FF108" i="1" s="1"/>
  <c r="FD109" i="1"/>
  <c r="FE109" i="1" s="1"/>
  <c r="FF109" i="1" s="1"/>
  <c r="FD110" i="1"/>
  <c r="FE110" i="1" s="1"/>
  <c r="FF110" i="1" s="1"/>
  <c r="FD111" i="1"/>
  <c r="FE111" i="1" s="1"/>
  <c r="FF111" i="1" s="1"/>
  <c r="FD112" i="1"/>
  <c r="FE112" i="1" s="1"/>
  <c r="FF112" i="1" s="1"/>
  <c r="FD113" i="1"/>
  <c r="FE113" i="1" s="1"/>
  <c r="FF113" i="1" s="1"/>
  <c r="FD114" i="1"/>
  <c r="FE114" i="1" s="1"/>
  <c r="FF114" i="1" s="1"/>
  <c r="FD115" i="1"/>
  <c r="FE115" i="1" s="1"/>
  <c r="FF115" i="1" s="1"/>
  <c r="FD116" i="1"/>
  <c r="FE116" i="1" s="1"/>
  <c r="FF116" i="1" s="1"/>
  <c r="FD117" i="1"/>
  <c r="FE117" i="1" s="1"/>
  <c r="FF117" i="1" s="1"/>
  <c r="FD118" i="1"/>
  <c r="FE118" i="1" s="1"/>
  <c r="FF118" i="1" s="1"/>
  <c r="FD119" i="1"/>
  <c r="FE119" i="1" s="1"/>
  <c r="FF119" i="1" s="1"/>
  <c r="FD120" i="1"/>
  <c r="FE120" i="1" s="1"/>
  <c r="FF120" i="1" s="1"/>
  <c r="FD121" i="1"/>
  <c r="FE121" i="1" s="1"/>
  <c r="FF121" i="1" s="1"/>
  <c r="FD122" i="1"/>
  <c r="FE122" i="1" s="1"/>
  <c r="FF122" i="1" s="1"/>
  <c r="FD123" i="1"/>
  <c r="FE123" i="1" s="1"/>
  <c r="FF123" i="1" s="1"/>
  <c r="FD124" i="1"/>
  <c r="FE124" i="1" s="1"/>
  <c r="FF124" i="1" s="1"/>
  <c r="FD125" i="1"/>
  <c r="FE125" i="1" s="1"/>
  <c r="FF125" i="1" s="1"/>
  <c r="FD126" i="1"/>
  <c r="FE126" i="1" s="1"/>
  <c r="FF126" i="1" s="1"/>
  <c r="FD127" i="1"/>
  <c r="FE127" i="1" s="1"/>
  <c r="FF127" i="1" s="1"/>
  <c r="FD128" i="1"/>
  <c r="FE128" i="1" s="1"/>
  <c r="FF128" i="1" s="1"/>
  <c r="FD129" i="1"/>
  <c r="FE129" i="1" s="1"/>
  <c r="FF129" i="1" s="1"/>
  <c r="FD130" i="1"/>
  <c r="FE130" i="1" s="1"/>
  <c r="FF130" i="1" s="1"/>
  <c r="FD131" i="1"/>
  <c r="FE131" i="1" s="1"/>
  <c r="FF131" i="1" s="1"/>
  <c r="FD132" i="1"/>
  <c r="FE132" i="1" s="1"/>
  <c r="FF132" i="1" s="1"/>
  <c r="FD133" i="1"/>
  <c r="FE133" i="1" s="1"/>
  <c r="FF133" i="1" s="1"/>
  <c r="FD134" i="1"/>
  <c r="FE134" i="1" s="1"/>
  <c r="FF134" i="1" s="1"/>
  <c r="FD135" i="1"/>
  <c r="FE135" i="1" s="1"/>
  <c r="FF135" i="1" s="1"/>
  <c r="FD136" i="1"/>
  <c r="FE136" i="1" s="1"/>
  <c r="FF136" i="1" s="1"/>
  <c r="FD137" i="1"/>
  <c r="FE137" i="1" s="1"/>
  <c r="FF137" i="1" s="1"/>
  <c r="FD138" i="1"/>
  <c r="FE138" i="1" s="1"/>
  <c r="FF138" i="1" s="1"/>
  <c r="FD139" i="1"/>
  <c r="FE139" i="1" s="1"/>
  <c r="FF139" i="1" s="1"/>
  <c r="FD140" i="1"/>
  <c r="FE140" i="1" s="1"/>
  <c r="FF140" i="1" s="1"/>
  <c r="FD141" i="1"/>
  <c r="FE141" i="1" s="1"/>
  <c r="FF141" i="1" s="1"/>
  <c r="FD142" i="1"/>
  <c r="FE142" i="1" s="1"/>
  <c r="FF142" i="1" s="1"/>
  <c r="FD143" i="1"/>
  <c r="FE143" i="1" s="1"/>
  <c r="FF143" i="1" s="1"/>
  <c r="FD144" i="1"/>
  <c r="FE144" i="1" s="1"/>
  <c r="FF144" i="1" s="1"/>
  <c r="FD145" i="1"/>
  <c r="FE145" i="1" s="1"/>
  <c r="FF145" i="1" s="1"/>
  <c r="FD146" i="1"/>
  <c r="FE146" i="1" s="1"/>
  <c r="FF146" i="1" s="1"/>
  <c r="FD147" i="1"/>
  <c r="FE147" i="1" s="1"/>
  <c r="FF147" i="1" s="1"/>
  <c r="FD148" i="1"/>
  <c r="FE148" i="1" s="1"/>
  <c r="FF148" i="1" s="1"/>
  <c r="FD149" i="1"/>
  <c r="FE149" i="1" s="1"/>
  <c r="FF149" i="1" s="1"/>
  <c r="FD150" i="1"/>
  <c r="FE150" i="1" s="1"/>
  <c r="FF150" i="1" s="1"/>
  <c r="FD151" i="1"/>
  <c r="FE151" i="1" s="1"/>
  <c r="FF151" i="1" s="1"/>
  <c r="FD152" i="1"/>
  <c r="FE152" i="1" s="1"/>
  <c r="FF152" i="1" s="1"/>
  <c r="FD153" i="1"/>
  <c r="FE153" i="1" s="1"/>
  <c r="FF153" i="1" s="1"/>
  <c r="FD154" i="1"/>
  <c r="FE154" i="1" s="1"/>
  <c r="FF154" i="1" s="1"/>
  <c r="FD155" i="1"/>
  <c r="FE155" i="1" s="1"/>
  <c r="FF155" i="1" s="1"/>
  <c r="FD156" i="1"/>
  <c r="FE156" i="1" s="1"/>
  <c r="FF156" i="1" s="1"/>
  <c r="FD157" i="1"/>
  <c r="FE157" i="1" s="1"/>
  <c r="FF157" i="1" s="1"/>
  <c r="FD158" i="1"/>
  <c r="FE158" i="1" s="1"/>
  <c r="FF158" i="1" s="1"/>
  <c r="FD159" i="1"/>
  <c r="FE159" i="1" s="1"/>
  <c r="FF159" i="1" s="1"/>
  <c r="FD160" i="1"/>
  <c r="FE160" i="1" s="1"/>
  <c r="FF160" i="1" s="1"/>
  <c r="FD161" i="1"/>
  <c r="FE161" i="1" s="1"/>
  <c r="FF161" i="1" s="1"/>
  <c r="FD162" i="1"/>
  <c r="FE162" i="1" s="1"/>
  <c r="FF162" i="1" s="1"/>
  <c r="FD163" i="1"/>
  <c r="FE163" i="1" s="1"/>
  <c r="FF163" i="1" s="1"/>
  <c r="FD164" i="1"/>
  <c r="FE164" i="1" s="1"/>
  <c r="FF164" i="1" s="1"/>
  <c r="FD165" i="1"/>
  <c r="FE165" i="1" s="1"/>
  <c r="FF165" i="1" s="1"/>
  <c r="FD166" i="1"/>
  <c r="FE166" i="1" s="1"/>
  <c r="FF166" i="1" s="1"/>
  <c r="FD167" i="1"/>
  <c r="FE167" i="1" s="1"/>
  <c r="FF167" i="1" s="1"/>
  <c r="FD168" i="1"/>
  <c r="FE168" i="1" s="1"/>
  <c r="FF168" i="1" s="1"/>
  <c r="FD169" i="1"/>
  <c r="FE169" i="1" s="1"/>
  <c r="FF169" i="1" s="1"/>
  <c r="FD170" i="1"/>
  <c r="FE170" i="1" s="1"/>
  <c r="FF170" i="1" s="1"/>
  <c r="FD171" i="1"/>
  <c r="FE171" i="1" s="1"/>
  <c r="FF171" i="1" s="1"/>
  <c r="FD172" i="1"/>
  <c r="FE172" i="1" s="1"/>
  <c r="FF172" i="1" s="1"/>
  <c r="FD173" i="1"/>
  <c r="FE173" i="1" s="1"/>
  <c r="FF173" i="1" s="1"/>
  <c r="FD174" i="1"/>
  <c r="FE174" i="1" s="1"/>
  <c r="FF174" i="1" s="1"/>
  <c r="FD175" i="1"/>
  <c r="FE175" i="1" s="1"/>
  <c r="FF175" i="1" s="1"/>
  <c r="FD176" i="1"/>
  <c r="FE176" i="1" s="1"/>
  <c r="FF176" i="1" s="1"/>
  <c r="FD177" i="1"/>
  <c r="FE177" i="1" s="1"/>
  <c r="FF177" i="1" s="1"/>
  <c r="FD178" i="1"/>
  <c r="FE178" i="1" s="1"/>
  <c r="FF178" i="1" s="1"/>
  <c r="FD179" i="1"/>
  <c r="FE179" i="1" s="1"/>
  <c r="FF179" i="1" s="1"/>
  <c r="FD180" i="1"/>
  <c r="FE180" i="1" s="1"/>
  <c r="FF180" i="1" s="1"/>
  <c r="FD181" i="1"/>
  <c r="FE181" i="1" s="1"/>
  <c r="FF181" i="1" s="1"/>
  <c r="FD182" i="1"/>
  <c r="FE182" i="1" s="1"/>
  <c r="FF182" i="1" s="1"/>
  <c r="FD183" i="1"/>
  <c r="FE183" i="1" s="1"/>
  <c r="FF183" i="1" s="1"/>
  <c r="FD184" i="1"/>
  <c r="FE184" i="1" s="1"/>
  <c r="FF184" i="1" s="1"/>
  <c r="FD185" i="1"/>
  <c r="FE185" i="1" s="1"/>
  <c r="FF185" i="1" s="1"/>
  <c r="FD186" i="1"/>
  <c r="FE186" i="1" s="1"/>
  <c r="FF186" i="1" s="1"/>
  <c r="FD187" i="1"/>
  <c r="FE187" i="1" s="1"/>
  <c r="FF187" i="1" s="1"/>
  <c r="FD188" i="1"/>
  <c r="FE188" i="1" s="1"/>
  <c r="FF188" i="1" s="1"/>
  <c r="FD189" i="1"/>
  <c r="FE189" i="1" s="1"/>
  <c r="FF189" i="1" s="1"/>
  <c r="FD190" i="1"/>
  <c r="FE190" i="1" s="1"/>
  <c r="FF190" i="1" s="1"/>
  <c r="FD191" i="1"/>
  <c r="FE191" i="1" s="1"/>
  <c r="FF191" i="1" s="1"/>
  <c r="FD192" i="1"/>
  <c r="FE192" i="1" s="1"/>
  <c r="FF192" i="1" s="1"/>
  <c r="FD193" i="1"/>
  <c r="FE193" i="1" s="1"/>
  <c r="FF193" i="1" s="1"/>
  <c r="FD194" i="1"/>
  <c r="FE194" i="1" s="1"/>
  <c r="FF194" i="1" s="1"/>
  <c r="FD195" i="1"/>
  <c r="FE195" i="1" s="1"/>
  <c r="FF195" i="1" s="1"/>
  <c r="FD196" i="1"/>
  <c r="FE196" i="1" s="1"/>
  <c r="FF196" i="1" s="1"/>
  <c r="FD197" i="1"/>
  <c r="FE197" i="1" s="1"/>
  <c r="FF197" i="1" s="1"/>
  <c r="FD198" i="1"/>
  <c r="FE198" i="1" s="1"/>
  <c r="FF198" i="1" s="1"/>
  <c r="FD199" i="1"/>
  <c r="FE199" i="1" s="1"/>
  <c r="FF199" i="1" s="1"/>
  <c r="FD200" i="1"/>
  <c r="FE200" i="1" s="1"/>
  <c r="FF200" i="1" s="1"/>
  <c r="FD201" i="1"/>
  <c r="FE201" i="1" s="1"/>
  <c r="FF201" i="1" s="1"/>
  <c r="FD202" i="1"/>
  <c r="FE202" i="1" s="1"/>
  <c r="FF202" i="1" s="1"/>
  <c r="FD203" i="1"/>
  <c r="FE203" i="1" s="1"/>
  <c r="FF203" i="1" s="1"/>
  <c r="FD204" i="1"/>
  <c r="FE204" i="1" s="1"/>
  <c r="FF204" i="1" s="1"/>
  <c r="FD205" i="1"/>
  <c r="FE205" i="1" s="1"/>
  <c r="FF205" i="1" s="1"/>
  <c r="FD206" i="1"/>
  <c r="FE206" i="1" s="1"/>
  <c r="FF206" i="1" s="1"/>
  <c r="FD207" i="1"/>
  <c r="FE207" i="1" s="1"/>
  <c r="FF207" i="1" s="1"/>
  <c r="FD208" i="1"/>
  <c r="FE208" i="1" s="1"/>
  <c r="FF208" i="1" s="1"/>
  <c r="FD209" i="1"/>
  <c r="FE209" i="1" s="1"/>
  <c r="FF209" i="1" s="1"/>
  <c r="FD210" i="1"/>
  <c r="FE210" i="1" s="1"/>
  <c r="FF210" i="1" s="1"/>
  <c r="FD211" i="1"/>
  <c r="FE211" i="1" s="1"/>
  <c r="FF211" i="1" s="1"/>
  <c r="FD212" i="1"/>
  <c r="FE212" i="1" s="1"/>
  <c r="FF212" i="1" s="1"/>
  <c r="FD213" i="1"/>
  <c r="FE213" i="1" s="1"/>
  <c r="FF213" i="1" s="1"/>
  <c r="FD214" i="1"/>
  <c r="FE214" i="1" s="1"/>
  <c r="FF214" i="1" s="1"/>
  <c r="FD215" i="1"/>
  <c r="FE215" i="1" s="1"/>
  <c r="FF215" i="1" s="1"/>
  <c r="FD216" i="1"/>
  <c r="FE216" i="1" s="1"/>
  <c r="FF216" i="1" s="1"/>
  <c r="FD217" i="1"/>
  <c r="FE217" i="1" s="1"/>
  <c r="FF217" i="1" s="1"/>
  <c r="FD218" i="1"/>
  <c r="FE218" i="1" s="1"/>
  <c r="FF218" i="1" s="1"/>
  <c r="FD219" i="1"/>
  <c r="FE219" i="1" s="1"/>
  <c r="FF219" i="1" s="1"/>
  <c r="FD220" i="1"/>
  <c r="FE220" i="1" s="1"/>
  <c r="FF220" i="1" s="1"/>
  <c r="FD221" i="1"/>
  <c r="FE221" i="1" s="1"/>
  <c r="FF221" i="1" s="1"/>
  <c r="FD222" i="1"/>
  <c r="FE222" i="1" s="1"/>
  <c r="FF222" i="1" s="1"/>
  <c r="FD223" i="1"/>
  <c r="FE223" i="1" s="1"/>
  <c r="FF223" i="1" s="1"/>
  <c r="FD224" i="1"/>
  <c r="FE224" i="1" s="1"/>
  <c r="FF224" i="1" s="1"/>
  <c r="FD225" i="1"/>
  <c r="FE225" i="1" s="1"/>
  <c r="FF225" i="1" s="1"/>
  <c r="FD226" i="1"/>
  <c r="FE226" i="1" s="1"/>
  <c r="FF226" i="1" s="1"/>
  <c r="FD227" i="1"/>
  <c r="FE227" i="1" s="1"/>
  <c r="FF227" i="1" s="1"/>
  <c r="FD228" i="1"/>
  <c r="FE228" i="1" s="1"/>
  <c r="FF228" i="1" s="1"/>
  <c r="FD229" i="1"/>
  <c r="FE229" i="1" s="1"/>
  <c r="FF229" i="1" s="1"/>
  <c r="FD230" i="1"/>
  <c r="FE230" i="1" s="1"/>
  <c r="FF230" i="1" s="1"/>
  <c r="FD231" i="1"/>
  <c r="FE231" i="1" s="1"/>
  <c r="FF231" i="1" s="1"/>
  <c r="FD232" i="1"/>
  <c r="FE232" i="1" s="1"/>
  <c r="FF232" i="1" s="1"/>
  <c r="FD233" i="1"/>
  <c r="FE233" i="1" s="1"/>
  <c r="FF233" i="1" s="1"/>
  <c r="FD234" i="1"/>
  <c r="FE234" i="1" s="1"/>
  <c r="FF234" i="1" s="1"/>
  <c r="FD235" i="1"/>
  <c r="FE235" i="1" s="1"/>
  <c r="FF235" i="1" s="1"/>
  <c r="FD236" i="1"/>
  <c r="FE236" i="1" s="1"/>
  <c r="FF236" i="1" s="1"/>
  <c r="FD237" i="1"/>
  <c r="FE237" i="1" s="1"/>
  <c r="FF237" i="1" s="1"/>
  <c r="FD238" i="1"/>
  <c r="FE238" i="1" s="1"/>
  <c r="FF238" i="1" s="1"/>
  <c r="FD239" i="1"/>
  <c r="FE239" i="1" s="1"/>
  <c r="FF239" i="1" s="1"/>
  <c r="FD240" i="1"/>
  <c r="FE240" i="1" s="1"/>
  <c r="FF240" i="1" s="1"/>
  <c r="FD241" i="1"/>
  <c r="FE241" i="1" s="1"/>
  <c r="FF241" i="1" s="1"/>
  <c r="FD242" i="1"/>
  <c r="FE242" i="1" s="1"/>
  <c r="FF242" i="1" s="1"/>
  <c r="FD243" i="1"/>
  <c r="FE243" i="1" s="1"/>
  <c r="FF243" i="1" s="1"/>
  <c r="FD244" i="1"/>
  <c r="FE244" i="1" s="1"/>
  <c r="FF244" i="1" s="1"/>
  <c r="FD245" i="1"/>
  <c r="FE245" i="1" s="1"/>
  <c r="FF245" i="1" s="1"/>
  <c r="FD246" i="1"/>
  <c r="FE246" i="1" s="1"/>
  <c r="FF246" i="1" s="1"/>
  <c r="FD247" i="1"/>
  <c r="FE247" i="1" s="1"/>
  <c r="FF247" i="1" s="1"/>
  <c r="FD248" i="1"/>
  <c r="FE248" i="1" s="1"/>
  <c r="FF248" i="1" s="1"/>
  <c r="FD249" i="1"/>
  <c r="FE249" i="1" s="1"/>
  <c r="FF249" i="1" s="1"/>
  <c r="FD2" i="1"/>
  <c r="FE2" i="1" s="1"/>
  <c r="FF2" i="1" s="1"/>
  <c r="FC7" i="1" l="1"/>
  <c r="FB7" i="1"/>
  <c r="FA8" i="1"/>
  <c r="FB8" i="1" s="1"/>
  <c r="FA9" i="1"/>
  <c r="FB9" i="1" s="1"/>
  <c r="FA10" i="1"/>
  <c r="FB10" i="1" s="1"/>
  <c r="FA11" i="1"/>
  <c r="FC11" i="1" s="1"/>
  <c r="FA12" i="1"/>
  <c r="FB12" i="1" s="1"/>
  <c r="FA13" i="1"/>
  <c r="FC13" i="1" s="1"/>
  <c r="FA14" i="1"/>
  <c r="FB14" i="1" s="1"/>
  <c r="FA15" i="1"/>
  <c r="FC15" i="1" s="1"/>
  <c r="FA16" i="1"/>
  <c r="FB16" i="1" s="1"/>
  <c r="FA17" i="1"/>
  <c r="FC17" i="1" s="1"/>
  <c r="FA18" i="1"/>
  <c r="FB18" i="1" s="1"/>
  <c r="FA19" i="1"/>
  <c r="FB19" i="1" s="1"/>
  <c r="FA20" i="1"/>
  <c r="FC20" i="1" s="1"/>
  <c r="FA21" i="1"/>
  <c r="FB21" i="1" s="1"/>
  <c r="FA22" i="1"/>
  <c r="FB22" i="1" s="1"/>
  <c r="FA23" i="1"/>
  <c r="FB23" i="1" s="1"/>
  <c r="FA24" i="1"/>
  <c r="FC24" i="1" s="1"/>
  <c r="FA25" i="1"/>
  <c r="FB25" i="1" s="1"/>
  <c r="FA26" i="1"/>
  <c r="FC26" i="1" s="1"/>
  <c r="FA27" i="1"/>
  <c r="FB27" i="1" s="1"/>
  <c r="FA28" i="1"/>
  <c r="FC28" i="1" s="1"/>
  <c r="FA29" i="1"/>
  <c r="FB29" i="1" s="1"/>
  <c r="FA30" i="1"/>
  <c r="FC30" i="1" s="1"/>
  <c r="FA31" i="1"/>
  <c r="FB31" i="1" s="1"/>
  <c r="FA32" i="1"/>
  <c r="FC32" i="1" s="1"/>
  <c r="FA33" i="1"/>
  <c r="FB33" i="1" s="1"/>
  <c r="FA34" i="1"/>
  <c r="FC34" i="1" s="1"/>
  <c r="FA35" i="1"/>
  <c r="FB35" i="1" s="1"/>
  <c r="FA36" i="1"/>
  <c r="FC36" i="1" s="1"/>
  <c r="FB36" i="1"/>
  <c r="FA37" i="1"/>
  <c r="FB37" i="1" s="1"/>
  <c r="FA38" i="1"/>
  <c r="FC38" i="1" s="1"/>
  <c r="FA39" i="1"/>
  <c r="FB39" i="1" s="1"/>
  <c r="FA40" i="1"/>
  <c r="FC40" i="1" s="1"/>
  <c r="FA41" i="1"/>
  <c r="FB41" i="1" s="1"/>
  <c r="FA42" i="1"/>
  <c r="FC42" i="1" s="1"/>
  <c r="FA43" i="1"/>
  <c r="FB43" i="1" s="1"/>
  <c r="FA44" i="1"/>
  <c r="FC44" i="1" s="1"/>
  <c r="FA45" i="1"/>
  <c r="FB45" i="1" s="1"/>
  <c r="FA46" i="1"/>
  <c r="FC46" i="1" s="1"/>
  <c r="FA47" i="1"/>
  <c r="FB47" i="1" s="1"/>
  <c r="FA48" i="1"/>
  <c r="FC48" i="1" s="1"/>
  <c r="FA49" i="1"/>
  <c r="FC49" i="1" s="1"/>
  <c r="FA50" i="1"/>
  <c r="FB50" i="1" s="1"/>
  <c r="FA51" i="1"/>
  <c r="FB51" i="1" s="1"/>
  <c r="FA52" i="1"/>
  <c r="FC52" i="1" s="1"/>
  <c r="FA53" i="1"/>
  <c r="FC53" i="1" s="1"/>
  <c r="FA54" i="1"/>
  <c r="FC54" i="1" s="1"/>
  <c r="FA55" i="1"/>
  <c r="FB55" i="1" s="1"/>
  <c r="FA56" i="1"/>
  <c r="FC56" i="1" s="1"/>
  <c r="FA57" i="1"/>
  <c r="FC57" i="1" s="1"/>
  <c r="FA58" i="1"/>
  <c r="FC58" i="1" s="1"/>
  <c r="FA59" i="1"/>
  <c r="FB59" i="1" s="1"/>
  <c r="FA60" i="1"/>
  <c r="FC60" i="1" s="1"/>
  <c r="FA61" i="1"/>
  <c r="FC61" i="1" s="1"/>
  <c r="FA62" i="1"/>
  <c r="FC62" i="1" s="1"/>
  <c r="FA63" i="1"/>
  <c r="FB63" i="1" s="1"/>
  <c r="FA64" i="1"/>
  <c r="FC64" i="1" s="1"/>
  <c r="FA65" i="1"/>
  <c r="FC65" i="1" s="1"/>
  <c r="FA66" i="1"/>
  <c r="FC66" i="1" s="1"/>
  <c r="FA67" i="1"/>
  <c r="FB67" i="1" s="1"/>
  <c r="FA68" i="1"/>
  <c r="FB68" i="1" s="1"/>
  <c r="FA69" i="1"/>
  <c r="FC69" i="1" s="1"/>
  <c r="FA70" i="1"/>
  <c r="FC70" i="1" s="1"/>
  <c r="FA71" i="1"/>
  <c r="FB71" i="1" s="1"/>
  <c r="FA72" i="1"/>
  <c r="FC72" i="1" s="1"/>
  <c r="FA73" i="1"/>
  <c r="FC73" i="1" s="1"/>
  <c r="FA74" i="1"/>
  <c r="FC74" i="1" s="1"/>
  <c r="FA75" i="1"/>
  <c r="FB75" i="1" s="1"/>
  <c r="FA76" i="1"/>
  <c r="FC76" i="1" s="1"/>
  <c r="FA77" i="1"/>
  <c r="FC77" i="1" s="1"/>
  <c r="FA78" i="1"/>
  <c r="FC78" i="1" s="1"/>
  <c r="FA79" i="1"/>
  <c r="FB79" i="1" s="1"/>
  <c r="FA80" i="1"/>
  <c r="FC80" i="1" s="1"/>
  <c r="FA81" i="1"/>
  <c r="FC81" i="1" s="1"/>
  <c r="FA82" i="1"/>
  <c r="FB82" i="1" s="1"/>
  <c r="FA83" i="1"/>
  <c r="FB83" i="1" s="1"/>
  <c r="FA84" i="1"/>
  <c r="FC84" i="1" s="1"/>
  <c r="FA85" i="1"/>
  <c r="FC85" i="1" s="1"/>
  <c r="FA86" i="1"/>
  <c r="FB86" i="1" s="1"/>
  <c r="FA87" i="1"/>
  <c r="FB87" i="1" s="1"/>
  <c r="FA88" i="1"/>
  <c r="FC88" i="1" s="1"/>
  <c r="FA89" i="1"/>
  <c r="FC89" i="1" s="1"/>
  <c r="FA90" i="1"/>
  <c r="FB90" i="1" s="1"/>
  <c r="FA91" i="1"/>
  <c r="FB91" i="1" s="1"/>
  <c r="FA92" i="1"/>
  <c r="FC92" i="1" s="1"/>
  <c r="FA93" i="1"/>
  <c r="FC93" i="1" s="1"/>
  <c r="FA94" i="1"/>
  <c r="FC94" i="1" s="1"/>
  <c r="FA95" i="1"/>
  <c r="FB95" i="1" s="1"/>
  <c r="FA96" i="1"/>
  <c r="FB96" i="1" s="1"/>
  <c r="FA97" i="1"/>
  <c r="FC97" i="1" s="1"/>
  <c r="FA98" i="1"/>
  <c r="FC98" i="1" s="1"/>
  <c r="FA99" i="1"/>
  <c r="FB99" i="1" s="1"/>
  <c r="FA100" i="1"/>
  <c r="FB100" i="1" s="1"/>
  <c r="FA101" i="1"/>
  <c r="FC101" i="1" s="1"/>
  <c r="FA102" i="1"/>
  <c r="FC102" i="1" s="1"/>
  <c r="FA103" i="1"/>
  <c r="FB103" i="1" s="1"/>
  <c r="FA104" i="1"/>
  <c r="FB104" i="1" s="1"/>
  <c r="FA105" i="1"/>
  <c r="FC105" i="1" s="1"/>
  <c r="FA106" i="1"/>
  <c r="FC106" i="1" s="1"/>
  <c r="FA107" i="1"/>
  <c r="FB107" i="1" s="1"/>
  <c r="FA108" i="1"/>
  <c r="FB108" i="1" s="1"/>
  <c r="FA109" i="1"/>
  <c r="FC109" i="1" s="1"/>
  <c r="FA110" i="1"/>
  <c r="FC110" i="1" s="1"/>
  <c r="FA111" i="1"/>
  <c r="FC111" i="1" s="1"/>
  <c r="FA112" i="1"/>
  <c r="FC112" i="1" s="1"/>
  <c r="FA113" i="1"/>
  <c r="FC113" i="1" s="1"/>
  <c r="FA114" i="1"/>
  <c r="FC114" i="1" s="1"/>
  <c r="FA115" i="1"/>
  <c r="FC115" i="1" s="1"/>
  <c r="FA116" i="1"/>
  <c r="FC116" i="1" s="1"/>
  <c r="FB116" i="1"/>
  <c r="FA117" i="1"/>
  <c r="FC117" i="1" s="1"/>
  <c r="FA118" i="1"/>
  <c r="FC118" i="1" s="1"/>
  <c r="FA119" i="1"/>
  <c r="FB119" i="1" s="1"/>
  <c r="FA120" i="1"/>
  <c r="FC120" i="1" s="1"/>
  <c r="FA121" i="1"/>
  <c r="FC121" i="1" s="1"/>
  <c r="FA122" i="1"/>
  <c r="FC122" i="1" s="1"/>
  <c r="FA123" i="1"/>
  <c r="FB123" i="1" s="1"/>
  <c r="FA124" i="1"/>
  <c r="FB124" i="1" s="1"/>
  <c r="FA125" i="1"/>
  <c r="FC125" i="1" s="1"/>
  <c r="FA126" i="1"/>
  <c r="FC126" i="1" s="1"/>
  <c r="FA127" i="1"/>
  <c r="FC127" i="1" s="1"/>
  <c r="FA128" i="1"/>
  <c r="FB128" i="1" s="1"/>
  <c r="FA129" i="1"/>
  <c r="FC129" i="1" s="1"/>
  <c r="FA130" i="1"/>
  <c r="FC130" i="1" s="1"/>
  <c r="FA131" i="1"/>
  <c r="FC131" i="1" s="1"/>
  <c r="FA132" i="1"/>
  <c r="FC132" i="1" s="1"/>
  <c r="FA133" i="1"/>
  <c r="FC133" i="1" s="1"/>
  <c r="FA134" i="1"/>
  <c r="FC134" i="1" s="1"/>
  <c r="FA135" i="1"/>
  <c r="FB135" i="1" s="1"/>
  <c r="FA136" i="1"/>
  <c r="FC136" i="1" s="1"/>
  <c r="FA137" i="1"/>
  <c r="FC137" i="1" s="1"/>
  <c r="FA138" i="1"/>
  <c r="FC138" i="1" s="1"/>
  <c r="FA139" i="1"/>
  <c r="FC139" i="1" s="1"/>
  <c r="FA140" i="1"/>
  <c r="FB140" i="1" s="1"/>
  <c r="FA141" i="1"/>
  <c r="FA142" i="1"/>
  <c r="FC142" i="1" s="1"/>
  <c r="FA143" i="1"/>
  <c r="FB143" i="1" s="1"/>
  <c r="FA144" i="1"/>
  <c r="FC144" i="1" s="1"/>
  <c r="FA145" i="1"/>
  <c r="FA146" i="1"/>
  <c r="FC146" i="1" s="1"/>
  <c r="FA147" i="1"/>
  <c r="FC147" i="1" s="1"/>
  <c r="FB147" i="1"/>
  <c r="FA148" i="1"/>
  <c r="FC148" i="1" s="1"/>
  <c r="FA149" i="1"/>
  <c r="FA150" i="1"/>
  <c r="FC150" i="1" s="1"/>
  <c r="FA151" i="1"/>
  <c r="FB151" i="1" s="1"/>
  <c r="FA152" i="1"/>
  <c r="FC152" i="1" s="1"/>
  <c r="FA153" i="1"/>
  <c r="FA154" i="1"/>
  <c r="FC154" i="1" s="1"/>
  <c r="FA155" i="1"/>
  <c r="FB155" i="1" s="1"/>
  <c r="FA156" i="1"/>
  <c r="FC156" i="1" s="1"/>
  <c r="FA157" i="1"/>
  <c r="FA158" i="1"/>
  <c r="FC158" i="1" s="1"/>
  <c r="FA159" i="1"/>
  <c r="FB159" i="1" s="1"/>
  <c r="FA160" i="1"/>
  <c r="FC160" i="1" s="1"/>
  <c r="FB160" i="1"/>
  <c r="FA161" i="1"/>
  <c r="FA162" i="1"/>
  <c r="FC162" i="1" s="1"/>
  <c r="FA163" i="1"/>
  <c r="FB163" i="1" s="1"/>
  <c r="FC163" i="1"/>
  <c r="FA164" i="1"/>
  <c r="FB164" i="1" s="1"/>
  <c r="FA165" i="1"/>
  <c r="FA166" i="1"/>
  <c r="FC166" i="1" s="1"/>
  <c r="FA167" i="1"/>
  <c r="FC167" i="1" s="1"/>
  <c r="FA168" i="1"/>
  <c r="FC168" i="1" s="1"/>
  <c r="FA169" i="1"/>
  <c r="FA170" i="1"/>
  <c r="FC170" i="1" s="1"/>
  <c r="FA171" i="1"/>
  <c r="FC171" i="1" s="1"/>
  <c r="FA172" i="1"/>
  <c r="FC172" i="1" s="1"/>
  <c r="FA173" i="1"/>
  <c r="FA174" i="1"/>
  <c r="FC174" i="1" s="1"/>
  <c r="FA175" i="1"/>
  <c r="FC175" i="1" s="1"/>
  <c r="FA176" i="1"/>
  <c r="FC176" i="1" s="1"/>
  <c r="FA177" i="1"/>
  <c r="FA178" i="1"/>
  <c r="FC178" i="1" s="1"/>
  <c r="FA179" i="1"/>
  <c r="FC179" i="1" s="1"/>
  <c r="FA180" i="1"/>
  <c r="FC180" i="1" s="1"/>
  <c r="FB180" i="1"/>
  <c r="FA181" i="1"/>
  <c r="FA182" i="1"/>
  <c r="FC182" i="1" s="1"/>
  <c r="FA183" i="1"/>
  <c r="FB183" i="1" s="1"/>
  <c r="FA184" i="1"/>
  <c r="FC184" i="1" s="1"/>
  <c r="FA185" i="1"/>
  <c r="FA186" i="1"/>
  <c r="FC186" i="1" s="1"/>
  <c r="FA187" i="1"/>
  <c r="FB187" i="1" s="1"/>
  <c r="FA188" i="1"/>
  <c r="FC188" i="1" s="1"/>
  <c r="FA189" i="1"/>
  <c r="FA190" i="1"/>
  <c r="FC190" i="1" s="1"/>
  <c r="FA191" i="1"/>
  <c r="FB191" i="1" s="1"/>
  <c r="FA192" i="1"/>
  <c r="FC192" i="1" s="1"/>
  <c r="FA193" i="1"/>
  <c r="FB193" i="1" s="1"/>
  <c r="FA194" i="1"/>
  <c r="FC194" i="1" s="1"/>
  <c r="FA195" i="1"/>
  <c r="FB195" i="1" s="1"/>
  <c r="FA196" i="1"/>
  <c r="FB196" i="1" s="1"/>
  <c r="FC196" i="1"/>
  <c r="FA197" i="1"/>
  <c r="FB197" i="1" s="1"/>
  <c r="FA198" i="1"/>
  <c r="FB198" i="1" s="1"/>
  <c r="FA199" i="1"/>
  <c r="FB199" i="1" s="1"/>
  <c r="FA200" i="1"/>
  <c r="FC200" i="1" s="1"/>
  <c r="FA201" i="1"/>
  <c r="FB201" i="1" s="1"/>
  <c r="FA202" i="1"/>
  <c r="FB202" i="1" s="1"/>
  <c r="FA203" i="1"/>
  <c r="FB203" i="1" s="1"/>
  <c r="FA204" i="1"/>
  <c r="FC204" i="1" s="1"/>
  <c r="FA205" i="1"/>
  <c r="FC205" i="1" s="1"/>
  <c r="FA206" i="1"/>
  <c r="FB206" i="1" s="1"/>
  <c r="FA207" i="1"/>
  <c r="FB207" i="1" s="1"/>
  <c r="FA208" i="1"/>
  <c r="FC208" i="1" s="1"/>
  <c r="FA209" i="1"/>
  <c r="FB209" i="1" s="1"/>
  <c r="FA210" i="1"/>
  <c r="FB210" i="1" s="1"/>
  <c r="FA211" i="1"/>
  <c r="FB211" i="1" s="1"/>
  <c r="FA212" i="1"/>
  <c r="FC212" i="1" s="1"/>
  <c r="FA213" i="1"/>
  <c r="FC213" i="1" s="1"/>
  <c r="FA214" i="1"/>
  <c r="FB214" i="1" s="1"/>
  <c r="FA215" i="1"/>
  <c r="FB215" i="1" s="1"/>
  <c r="FA216" i="1"/>
  <c r="FC216" i="1" s="1"/>
  <c r="FA217" i="1"/>
  <c r="FB217" i="1" s="1"/>
  <c r="FA218" i="1"/>
  <c r="FB218" i="1" s="1"/>
  <c r="FA219" i="1"/>
  <c r="FB219" i="1" s="1"/>
  <c r="FA220" i="1"/>
  <c r="FC220" i="1" s="1"/>
  <c r="FA221" i="1"/>
  <c r="FC221" i="1" s="1"/>
  <c r="FA222" i="1"/>
  <c r="FB222" i="1" s="1"/>
  <c r="FA223" i="1"/>
  <c r="FB223" i="1" s="1"/>
  <c r="FA224" i="1"/>
  <c r="FC224" i="1" s="1"/>
  <c r="FA225" i="1"/>
  <c r="FB225" i="1" s="1"/>
  <c r="FA226" i="1"/>
  <c r="FB226" i="1" s="1"/>
  <c r="FA227" i="1"/>
  <c r="FB227" i="1" s="1"/>
  <c r="FA228" i="1"/>
  <c r="FC228" i="1" s="1"/>
  <c r="FA229" i="1"/>
  <c r="FC229" i="1" s="1"/>
  <c r="FA230" i="1"/>
  <c r="FB230" i="1" s="1"/>
  <c r="FA231" i="1"/>
  <c r="FB231" i="1" s="1"/>
  <c r="FA232" i="1"/>
  <c r="FC232" i="1" s="1"/>
  <c r="FA233" i="1"/>
  <c r="FC233" i="1" s="1"/>
  <c r="FA234" i="1"/>
  <c r="FC234" i="1" s="1"/>
  <c r="FA235" i="1"/>
  <c r="FB235" i="1" s="1"/>
  <c r="FA236" i="1"/>
  <c r="FC236" i="1" s="1"/>
  <c r="FA237" i="1"/>
  <c r="FB237" i="1" s="1"/>
  <c r="FA238" i="1"/>
  <c r="FC238" i="1" s="1"/>
  <c r="FA239" i="1"/>
  <c r="FB239" i="1" s="1"/>
  <c r="FA240" i="1"/>
  <c r="FC240" i="1" s="1"/>
  <c r="FA241" i="1"/>
  <c r="FB241" i="1" s="1"/>
  <c r="FA242" i="1"/>
  <c r="FC242" i="1" s="1"/>
  <c r="FB242" i="1"/>
  <c r="FA243" i="1"/>
  <c r="FB243" i="1" s="1"/>
  <c r="FA244" i="1"/>
  <c r="FC244" i="1" s="1"/>
  <c r="FA245" i="1"/>
  <c r="FB245" i="1" s="1"/>
  <c r="FA246" i="1"/>
  <c r="FC246" i="1" s="1"/>
  <c r="FA247" i="1"/>
  <c r="FB247" i="1" s="1"/>
  <c r="FA248" i="1"/>
  <c r="FC248" i="1" s="1"/>
  <c r="FA249" i="1"/>
  <c r="FB249" i="1" s="1"/>
  <c r="FC123" i="1" l="1"/>
  <c r="FB182" i="1"/>
  <c r="FC143" i="1"/>
  <c r="FB136" i="1"/>
  <c r="FC103" i="1"/>
  <c r="FB64" i="1"/>
  <c r="FC225" i="1"/>
  <c r="FB176" i="1"/>
  <c r="FB152" i="1"/>
  <c r="FB118" i="1"/>
  <c r="FB112" i="1"/>
  <c r="FB78" i="1"/>
  <c r="FB178" i="1"/>
  <c r="FB172" i="1"/>
  <c r="FB127" i="1"/>
  <c r="FB66" i="1"/>
  <c r="FB58" i="1"/>
  <c r="FC55" i="1"/>
  <c r="FB52" i="1"/>
  <c r="FB188" i="1"/>
  <c r="FB179" i="1"/>
  <c r="FB148" i="1"/>
  <c r="FB146" i="1"/>
  <c r="FB144" i="1"/>
  <c r="FB131" i="1"/>
  <c r="FC128" i="1"/>
  <c r="FC107" i="1"/>
  <c r="FB62" i="1"/>
  <c r="FC217" i="1"/>
  <c r="FC68" i="1"/>
  <c r="FB233" i="1"/>
  <c r="FC201" i="1"/>
  <c r="FC198" i="1"/>
  <c r="FB168" i="1"/>
  <c r="FB28" i="1"/>
  <c r="FB17" i="1"/>
  <c r="FB234" i="1"/>
  <c r="FB229" i="1"/>
  <c r="FB221" i="1"/>
  <c r="FC218" i="1"/>
  <c r="FB205" i="1"/>
  <c r="FC202" i="1"/>
  <c r="FB192" i="1"/>
  <c r="FB175" i="1"/>
  <c r="FB171" i="1"/>
  <c r="FB167" i="1"/>
  <c r="FB162" i="1"/>
  <c r="FB156" i="1"/>
  <c r="FB139" i="1"/>
  <c r="FB134" i="1"/>
  <c r="FB132" i="1"/>
  <c r="FB122" i="1"/>
  <c r="FB115" i="1"/>
  <c r="FB111" i="1"/>
  <c r="FC95" i="1"/>
  <c r="FB74" i="1"/>
  <c r="FB72" i="1"/>
  <c r="FC51" i="1"/>
  <c r="FB48" i="1"/>
  <c r="FC41" i="1"/>
  <c r="FC21" i="1"/>
  <c r="FB246" i="1"/>
  <c r="FB213" i="1"/>
  <c r="FC210" i="1"/>
  <c r="FB76" i="1"/>
  <c r="FB30" i="1"/>
  <c r="FB184" i="1"/>
  <c r="FB138" i="1"/>
  <c r="FB238" i="1"/>
  <c r="FC214" i="1"/>
  <c r="FB120" i="1"/>
  <c r="FC99" i="1"/>
  <c r="FB70" i="1"/>
  <c r="FB13" i="1"/>
  <c r="FC237" i="1"/>
  <c r="FC230" i="1"/>
  <c r="FC226" i="1"/>
  <c r="FC222" i="1"/>
  <c r="FC187" i="1"/>
  <c r="FC183" i="1"/>
  <c r="FC164" i="1"/>
  <c r="FC159" i="1"/>
  <c r="FC155" i="1"/>
  <c r="FC151" i="1"/>
  <c r="FC140" i="1"/>
  <c r="FC135" i="1"/>
  <c r="FB130" i="1"/>
  <c r="FC124" i="1"/>
  <c r="FC119" i="1"/>
  <c r="FB114" i="1"/>
  <c r="FC108" i="1"/>
  <c r="FC104" i="1"/>
  <c r="FC100" i="1"/>
  <c r="FC96" i="1"/>
  <c r="FB92" i="1"/>
  <c r="FC90" i="1"/>
  <c r="FB88" i="1"/>
  <c r="FC86" i="1"/>
  <c r="FB84" i="1"/>
  <c r="FC82" i="1"/>
  <c r="FB80" i="1"/>
  <c r="FC59" i="1"/>
  <c r="FC50" i="1"/>
  <c r="FC14" i="1"/>
  <c r="FC10" i="1"/>
  <c r="FC249" i="1"/>
  <c r="FC245" i="1"/>
  <c r="FC241" i="1"/>
  <c r="FC209" i="1"/>
  <c r="FC191" i="1"/>
  <c r="FC206" i="1"/>
  <c r="FC195" i="1"/>
  <c r="FB166" i="1"/>
  <c r="FB142" i="1"/>
  <c r="FB126" i="1"/>
  <c r="FB110" i="1"/>
  <c r="FB106" i="1"/>
  <c r="FB102" i="1"/>
  <c r="FB98" i="1"/>
  <c r="FB94" i="1"/>
  <c r="FC75" i="1"/>
  <c r="FC71" i="1"/>
  <c r="FC67" i="1"/>
  <c r="FC63" i="1"/>
  <c r="FB56" i="1"/>
  <c r="FB54" i="1"/>
  <c r="FC45" i="1"/>
  <c r="FB38" i="1"/>
  <c r="FB34" i="1"/>
  <c r="FB32" i="1"/>
  <c r="FC25" i="1"/>
  <c r="FC91" i="1"/>
  <c r="FC87" i="1"/>
  <c r="FC83" i="1"/>
  <c r="FC79" i="1"/>
  <c r="FB60" i="1"/>
  <c r="FB42" i="1"/>
  <c r="FB40" i="1"/>
  <c r="FC29" i="1"/>
  <c r="FB20" i="1"/>
  <c r="FB15" i="1"/>
  <c r="FB11" i="1"/>
  <c r="FC9" i="1"/>
  <c r="FB150" i="1"/>
  <c r="FB46" i="1"/>
  <c r="FB44" i="1"/>
  <c r="FC37" i="1"/>
  <c r="FC33" i="1"/>
  <c r="FB26" i="1"/>
  <c r="FB24" i="1"/>
  <c r="FB248" i="1"/>
  <c r="FB244" i="1"/>
  <c r="FB240" i="1"/>
  <c r="FB236" i="1"/>
  <c r="FB232" i="1"/>
  <c r="FB228" i="1"/>
  <c r="FB224" i="1"/>
  <c r="FB220" i="1"/>
  <c r="FB216" i="1"/>
  <c r="FB212" i="1"/>
  <c r="FB208" i="1"/>
  <c r="FB204" i="1"/>
  <c r="FB200" i="1"/>
  <c r="FC197" i="1"/>
  <c r="FB194" i="1"/>
  <c r="FC189" i="1"/>
  <c r="FB189" i="1"/>
  <c r="FC173" i="1"/>
  <c r="FB173" i="1"/>
  <c r="FC157" i="1"/>
  <c r="FB157" i="1"/>
  <c r="FC141" i="1"/>
  <c r="FB141" i="1"/>
  <c r="FC185" i="1"/>
  <c r="FB185" i="1"/>
  <c r="FC169" i="1"/>
  <c r="FB169" i="1"/>
  <c r="FC153" i="1"/>
  <c r="FB153" i="1"/>
  <c r="FC243" i="1"/>
  <c r="FC231" i="1"/>
  <c r="FC227" i="1"/>
  <c r="FC223" i="1"/>
  <c r="FC219" i="1"/>
  <c r="FC215" i="1"/>
  <c r="FC211" i="1"/>
  <c r="FC207" i="1"/>
  <c r="FC203" i="1"/>
  <c r="FC199" i="1"/>
  <c r="FC193" i="1"/>
  <c r="FB190" i="1"/>
  <c r="FC181" i="1"/>
  <c r="FB181" i="1"/>
  <c r="FB174" i="1"/>
  <c r="FC165" i="1"/>
  <c r="FB165" i="1"/>
  <c r="FB158" i="1"/>
  <c r="FC149" i="1"/>
  <c r="FB149" i="1"/>
  <c r="FC247" i="1"/>
  <c r="FC239" i="1"/>
  <c r="FC235" i="1"/>
  <c r="FB186" i="1"/>
  <c r="FC177" i="1"/>
  <c r="FB177" i="1"/>
  <c r="FB170" i="1"/>
  <c r="FC161" i="1"/>
  <c r="FB161" i="1"/>
  <c r="FB154" i="1"/>
  <c r="FC145" i="1"/>
  <c r="FB145" i="1"/>
  <c r="FB137" i="1"/>
  <c r="FB133" i="1"/>
  <c r="FB129" i="1"/>
  <c r="FB125" i="1"/>
  <c r="FB121" i="1"/>
  <c r="FB117" i="1"/>
  <c r="FB113" i="1"/>
  <c r="FB109" i="1"/>
  <c r="FB105" i="1"/>
  <c r="FB101" i="1"/>
  <c r="FB97" i="1"/>
  <c r="FB93" i="1"/>
  <c r="FB89" i="1"/>
  <c r="FB85" i="1"/>
  <c r="FB81" i="1"/>
  <c r="FB77" i="1"/>
  <c r="FB73" i="1"/>
  <c r="FB69" i="1"/>
  <c r="FB65" i="1"/>
  <c r="FB61" i="1"/>
  <c r="FB57" i="1"/>
  <c r="FB53" i="1"/>
  <c r="FB49" i="1"/>
  <c r="FC22" i="1"/>
  <c r="FC18" i="1"/>
  <c r="FC47" i="1"/>
  <c r="FC43" i="1"/>
  <c r="FC39" i="1"/>
  <c r="FC35" i="1"/>
  <c r="FC31" i="1"/>
  <c r="FC27" i="1"/>
  <c r="FC23" i="1"/>
  <c r="FC19" i="1"/>
  <c r="FC16" i="1"/>
  <c r="FC12" i="1"/>
  <c r="FC8" i="1"/>
  <c r="EY35" i="3"/>
  <c r="FA35" i="3" s="1"/>
  <c r="EY34" i="3"/>
  <c r="FA34" i="3" s="1"/>
  <c r="EY33" i="3"/>
  <c r="FA33" i="3" s="1"/>
  <c r="EY32" i="3"/>
  <c r="FA32" i="3" s="1"/>
  <c r="EY31" i="3"/>
  <c r="FA31" i="3" s="1"/>
  <c r="EY30" i="3"/>
  <c r="FA30" i="3" s="1"/>
  <c r="EY29" i="3"/>
  <c r="FA29" i="3" s="1"/>
  <c r="EY28" i="3"/>
  <c r="FA28" i="3" s="1"/>
  <c r="EY27" i="3"/>
  <c r="FA27" i="3" s="1"/>
  <c r="EY26" i="3"/>
  <c r="FA26" i="3" s="1"/>
  <c r="EY25" i="3"/>
  <c r="FA25" i="3" s="1"/>
  <c r="EY24" i="3"/>
  <c r="FA24" i="3" s="1"/>
  <c r="EY23" i="3"/>
  <c r="FA23" i="3" s="1"/>
  <c r="EY22" i="3"/>
  <c r="FA22" i="3" s="1"/>
  <c r="EY21" i="3"/>
  <c r="FA21" i="3" s="1"/>
  <c r="EY20" i="3"/>
  <c r="FA20" i="3" s="1"/>
  <c r="EY19" i="3"/>
  <c r="FA19" i="3" s="1"/>
  <c r="EY18" i="3"/>
  <c r="FA18" i="3" s="1"/>
  <c r="EY17" i="3"/>
  <c r="FA17" i="3" s="1"/>
  <c r="EY16" i="3"/>
  <c r="FA16" i="3" s="1"/>
  <c r="EY15" i="3"/>
  <c r="FA15" i="3" s="1"/>
  <c r="EY14" i="3"/>
  <c r="FA14" i="3" s="1"/>
  <c r="EY13" i="3"/>
  <c r="FA13" i="3" s="1"/>
  <c r="EY12" i="3"/>
  <c r="FA12" i="3" s="1"/>
  <c r="EY11" i="3"/>
  <c r="FA11" i="3" s="1"/>
  <c r="EY10" i="3"/>
  <c r="FA10" i="3" s="1"/>
  <c r="EY9" i="3"/>
  <c r="FA9" i="3" s="1"/>
  <c r="EY8" i="3"/>
  <c r="FA8" i="3" s="1"/>
  <c r="EY7" i="3"/>
  <c r="FA7" i="3" s="1"/>
  <c r="EY6" i="3"/>
  <c r="FA6" i="3" s="1"/>
  <c r="EY5" i="3"/>
  <c r="FA5" i="3" s="1"/>
  <c r="EY4" i="3"/>
  <c r="FA4" i="3" s="1"/>
  <c r="EY3" i="3"/>
  <c r="FA3" i="3" s="1"/>
  <c r="EY2" i="3"/>
  <c r="FA2" i="3" s="1"/>
  <c r="EY3" i="2"/>
  <c r="FA3" i="2" s="1"/>
  <c r="FA2" i="8" s="1"/>
  <c r="EY4" i="2"/>
  <c r="FA4" i="2" s="1"/>
  <c r="FA3" i="8" s="1"/>
  <c r="EY5" i="2"/>
  <c r="EZ5" i="2" s="1"/>
  <c r="EY6" i="2"/>
  <c r="EZ6" i="2" s="1"/>
  <c r="EZ4" i="8" s="1"/>
  <c r="EY7" i="2"/>
  <c r="FA7" i="2" s="1"/>
  <c r="FA5" i="8" s="1"/>
  <c r="EY8" i="2"/>
  <c r="FA8" i="2" s="1"/>
  <c r="FA6" i="8" s="1"/>
  <c r="EY9" i="2"/>
  <c r="EZ9" i="2" s="1"/>
  <c r="EY10" i="2"/>
  <c r="EZ10" i="2" s="1"/>
  <c r="EZ7" i="8" s="1"/>
  <c r="EY11" i="2"/>
  <c r="FA11" i="2" s="1"/>
  <c r="FA8" i="8" s="1"/>
  <c r="EY12" i="2"/>
  <c r="FA12" i="2" s="1"/>
  <c r="FA9" i="8" s="1"/>
  <c r="EY13" i="2"/>
  <c r="EZ13" i="2" s="1"/>
  <c r="EZ10" i="8" s="1"/>
  <c r="EY14" i="2"/>
  <c r="EZ14" i="2" s="1"/>
  <c r="EZ11" i="8" s="1"/>
  <c r="EY15" i="2"/>
  <c r="FA15" i="2" s="1"/>
  <c r="EY16" i="2"/>
  <c r="FA16" i="2" s="1"/>
  <c r="FA12" i="8" s="1"/>
  <c r="EY17" i="2"/>
  <c r="EZ17" i="2" s="1"/>
  <c r="EZ13" i="8" s="1"/>
  <c r="EY18" i="2"/>
  <c r="EZ18" i="2" s="1"/>
  <c r="EY19" i="2"/>
  <c r="FA19" i="2" s="1"/>
  <c r="FA14" i="8" s="1"/>
  <c r="EY20" i="2"/>
  <c r="FA20" i="2" s="1"/>
  <c r="EY21" i="2"/>
  <c r="EZ21" i="2" s="1"/>
  <c r="EY22" i="2"/>
  <c r="EZ22" i="2" s="1"/>
  <c r="EZ15" i="8" s="1"/>
  <c r="EY23" i="2"/>
  <c r="FA23" i="2" s="1"/>
  <c r="FA16" i="8" s="1"/>
  <c r="EY24" i="2"/>
  <c r="FA24" i="2" s="1"/>
  <c r="FA17" i="8" s="1"/>
  <c r="EY25" i="2"/>
  <c r="EZ25" i="2" s="1"/>
  <c r="EZ18" i="8" s="1"/>
  <c r="EY26" i="2"/>
  <c r="EZ26" i="2" s="1"/>
  <c r="EY27" i="2"/>
  <c r="FA27" i="2" s="1"/>
  <c r="FA19" i="8" s="1"/>
  <c r="EY28" i="2"/>
  <c r="FA28" i="2" s="1"/>
  <c r="EY29" i="2"/>
  <c r="EZ29" i="2" s="1"/>
  <c r="EY30" i="2"/>
  <c r="EZ30" i="2" s="1"/>
  <c r="EZ20" i="8" s="1"/>
  <c r="EY31" i="2"/>
  <c r="FA31" i="2" s="1"/>
  <c r="FA21" i="8" s="1"/>
  <c r="EY32" i="2"/>
  <c r="FA32" i="2" s="1"/>
  <c r="EY33" i="2"/>
  <c r="EZ33" i="2" s="1"/>
  <c r="EY34" i="2"/>
  <c r="EZ34" i="2" s="1"/>
  <c r="EY35" i="2"/>
  <c r="FA35" i="2" s="1"/>
  <c r="EY2" i="2"/>
  <c r="FA2" i="2" s="1"/>
  <c r="EX3" i="2" s="1"/>
  <c r="EX4" i="2" s="1"/>
  <c r="EX7" i="2" s="1"/>
  <c r="EX8" i="2" s="1"/>
  <c r="EX11" i="2" s="1"/>
  <c r="EX12" i="2" s="1"/>
  <c r="EX15" i="2" s="1"/>
  <c r="EX16" i="2" s="1"/>
  <c r="EX19" i="2" s="1"/>
  <c r="EX20" i="2" s="1"/>
  <c r="EX23" i="2" s="1"/>
  <c r="EX24" i="2" s="1"/>
  <c r="EX27" i="2" s="1"/>
  <c r="EX28" i="2" s="1"/>
  <c r="EX31" i="2" s="1"/>
  <c r="EX32" i="2" s="1"/>
  <c r="EX35" i="2" s="1"/>
  <c r="EX2" i="2" s="1"/>
  <c r="EZ2" i="2" l="1"/>
  <c r="EZ20" i="2"/>
  <c r="EZ4" i="2"/>
  <c r="EZ3" i="8" s="1"/>
  <c r="EZ16" i="2"/>
  <c r="EZ12" i="8" s="1"/>
  <c r="EZ28" i="2"/>
  <c r="EZ12" i="2"/>
  <c r="EZ9" i="8" s="1"/>
  <c r="EZ32" i="2"/>
  <c r="EZ24" i="2"/>
  <c r="EZ17" i="8" s="1"/>
  <c r="EZ8" i="2"/>
  <c r="EZ6" i="8" s="1"/>
  <c r="EZ2" i="3"/>
  <c r="EZ3" i="3"/>
  <c r="EZ4" i="3"/>
  <c r="EZ5" i="3"/>
  <c r="EZ6" i="3"/>
  <c r="EZ7" i="3"/>
  <c r="EZ8" i="3"/>
  <c r="EZ9" i="3"/>
  <c r="EZ10" i="3"/>
  <c r="EZ11" i="3"/>
  <c r="EZ12" i="3"/>
  <c r="EZ13" i="3"/>
  <c r="EZ14" i="3"/>
  <c r="EZ15" i="3"/>
  <c r="EZ16" i="3"/>
  <c r="EZ17" i="3"/>
  <c r="EZ18" i="3"/>
  <c r="EZ19" i="3"/>
  <c r="EZ20" i="3"/>
  <c r="EZ21" i="3"/>
  <c r="EZ22" i="3"/>
  <c r="EZ23" i="3"/>
  <c r="EZ24" i="3"/>
  <c r="EZ25" i="3"/>
  <c r="EZ26" i="3"/>
  <c r="EZ27" i="3"/>
  <c r="EZ28" i="3"/>
  <c r="EZ29" i="3"/>
  <c r="EZ30" i="3"/>
  <c r="EZ31" i="3"/>
  <c r="EZ32" i="3"/>
  <c r="EZ33" i="3"/>
  <c r="EZ34" i="3"/>
  <c r="EZ35" i="3"/>
  <c r="EX2" i="3" s="1"/>
  <c r="EX3" i="3" s="1"/>
  <c r="EX4" i="3" s="1"/>
  <c r="EX5" i="3" s="1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EX24" i="3" s="1"/>
  <c r="EX25" i="3" s="1"/>
  <c r="EX26" i="3" s="1"/>
  <c r="EX27" i="3" s="1"/>
  <c r="EX28" i="3" s="1"/>
  <c r="EX29" i="3" s="1"/>
  <c r="EX30" i="3" s="1"/>
  <c r="EX31" i="3" s="1"/>
  <c r="EX32" i="3" s="1"/>
  <c r="EX33" i="3" s="1"/>
  <c r="EX34" i="3" s="1"/>
  <c r="EX35" i="3" s="1"/>
  <c r="EX34" i="2" s="1"/>
  <c r="EX30" i="2" s="1"/>
  <c r="EX26" i="2" s="1"/>
  <c r="EX22" i="2" s="1"/>
  <c r="EX18" i="2" s="1"/>
  <c r="EX14" i="2" s="1"/>
  <c r="EX10" i="2" s="1"/>
  <c r="EX6" i="2" s="1"/>
  <c r="FA34" i="2"/>
  <c r="FA30" i="2"/>
  <c r="FA20" i="8" s="1"/>
  <c r="FA26" i="2"/>
  <c r="FA22" i="2"/>
  <c r="FA15" i="8" s="1"/>
  <c r="FA18" i="2"/>
  <c r="FA14" i="2"/>
  <c r="FA11" i="8" s="1"/>
  <c r="FA10" i="2"/>
  <c r="FA7" i="8" s="1"/>
  <c r="FA6" i="2"/>
  <c r="EZ35" i="2"/>
  <c r="EZ31" i="2"/>
  <c r="EZ21" i="8" s="1"/>
  <c r="EZ27" i="2"/>
  <c r="EZ19" i="8" s="1"/>
  <c r="EZ23" i="2"/>
  <c r="EZ16" i="8" s="1"/>
  <c r="EZ19" i="2"/>
  <c r="EZ14" i="8" s="1"/>
  <c r="EZ15" i="2"/>
  <c r="EZ11" i="2"/>
  <c r="EZ8" i="8" s="1"/>
  <c r="EZ7" i="2"/>
  <c r="EZ5" i="8" s="1"/>
  <c r="EZ3" i="2"/>
  <c r="EZ2" i="8" s="1"/>
  <c r="FA33" i="2"/>
  <c r="FA29" i="2"/>
  <c r="FA25" i="2"/>
  <c r="FA18" i="8" s="1"/>
  <c r="FA21" i="2"/>
  <c r="FA17" i="2"/>
  <c r="FA13" i="8" s="1"/>
  <c r="FA13" i="2"/>
  <c r="FA10" i="8" s="1"/>
  <c r="FA9" i="2"/>
  <c r="FA5" i="2"/>
  <c r="EZ4" i="1" s="1"/>
  <c r="EZ5" i="1" s="1"/>
  <c r="EX7" i="1" s="1"/>
  <c r="EZ8" i="1" s="1"/>
  <c r="EZ10" i="1" s="1"/>
  <c r="EX12" i="1" s="1"/>
  <c r="EX13" i="1" s="1"/>
  <c r="EZ17" i="1" s="1"/>
  <c r="EX20" i="1" s="1"/>
  <c r="EX21" i="1" s="1"/>
  <c r="EZ26" i="1" s="1"/>
  <c r="EZ27" i="1" s="1"/>
  <c r="EZ28" i="1" s="1"/>
  <c r="EZ29" i="1" s="1"/>
  <c r="EX33" i="1" s="1"/>
  <c r="EX34" i="1" s="1"/>
  <c r="EX36" i="1" s="1"/>
  <c r="EZ42" i="1" s="1"/>
  <c r="EX49" i="1" s="1"/>
  <c r="EX50" i="1" s="1"/>
  <c r="EX52" i="1" s="1"/>
  <c r="EZ55" i="1" s="1"/>
  <c r="EX56" i="1" s="1"/>
  <c r="EZ58" i="1" s="1"/>
  <c r="EZ59" i="1" s="1"/>
  <c r="EX66" i="1" s="1"/>
  <c r="EZ68" i="1" s="1"/>
  <c r="EZ72" i="1" s="1"/>
  <c r="EX74" i="1" s="1"/>
  <c r="EZ75" i="1" s="1"/>
  <c r="EZ76" i="1" s="1"/>
  <c r="EX82" i="1" s="1"/>
  <c r="EZ84" i="1" s="1"/>
  <c r="EZ88" i="1" s="1"/>
  <c r="EX89" i="1" s="1"/>
  <c r="EX90" i="1" s="1"/>
  <c r="EX92" i="1" s="1"/>
  <c r="EX93" i="1" s="1"/>
  <c r="EX97" i="1" s="1"/>
  <c r="EX98" i="1" s="1"/>
  <c r="EX100" i="1" s="1"/>
  <c r="EX101" i="1" s="1"/>
  <c r="EX103" i="1" s="1"/>
  <c r="EZ104" i="1" s="1"/>
  <c r="EX105" i="1" s="1"/>
  <c r="EX106" i="1" s="1"/>
  <c r="EX108" i="1" s="1"/>
  <c r="EX109" i="1" s="1"/>
  <c r="EX113" i="1" s="1"/>
  <c r="EX114" i="1" s="1"/>
  <c r="EX116" i="1" s="1"/>
  <c r="EX117" i="1" s="1"/>
  <c r="EX119" i="1" s="1"/>
  <c r="EZ120" i="1" s="1"/>
  <c r="EX121" i="1" s="1"/>
  <c r="EX122" i="1" s="1"/>
  <c r="EX124" i="1" s="1"/>
  <c r="EX125" i="1" s="1"/>
  <c r="EX129" i="1" s="1"/>
  <c r="EX130" i="1" s="1"/>
  <c r="EX132" i="1" s="1"/>
  <c r="EX133" i="1" s="1"/>
  <c r="EX135" i="1" s="1"/>
  <c r="EZ136" i="1" s="1"/>
  <c r="EX137" i="1" s="1"/>
  <c r="EX138" i="1" s="1"/>
  <c r="EX139" i="1" s="1"/>
  <c r="EX140" i="1" s="1"/>
  <c r="EZ141" i="1" s="1"/>
  <c r="EZ143" i="1" s="1"/>
  <c r="EX146" i="1" s="1"/>
  <c r="EX148" i="1" s="1"/>
  <c r="EX149" i="1" s="1"/>
  <c r="EX152" i="1" s="1"/>
  <c r="EX153" i="1" s="1"/>
  <c r="EZ156" i="1" s="1"/>
  <c r="EZ160" i="1" s="1"/>
  <c r="EZ162" i="1" s="1"/>
  <c r="EZ164" i="1" s="1"/>
  <c r="EZ170" i="1" s="1"/>
  <c r="EZ172" i="1" s="1"/>
  <c r="EZ174" i="1" s="1"/>
  <c r="EZ176" i="1" s="1"/>
  <c r="EZ178" i="1" s="1"/>
  <c r="EX179" i="1" s="1"/>
  <c r="EZ182" i="1" s="1"/>
  <c r="EX183" i="1" s="1"/>
  <c r="EZ184" i="1" s="1"/>
  <c r="EZ186" i="1" s="1"/>
  <c r="EZ190" i="1" s="1"/>
  <c r="EX191" i="1" s="1"/>
  <c r="EZ192" i="1" s="1"/>
  <c r="EZ194" i="1" s="1"/>
  <c r="EX195" i="1" s="1"/>
  <c r="EZ198" i="1" s="1"/>
  <c r="EX199" i="1" s="1"/>
  <c r="EZ200" i="1" s="1"/>
  <c r="EZ202" i="1" s="1"/>
  <c r="EX205" i="1" s="1"/>
  <c r="EZ206" i="1" s="1"/>
  <c r="EZ208" i="1" s="1"/>
  <c r="EX209" i="1" s="1"/>
  <c r="EZ210" i="1" s="1"/>
  <c r="EZ214" i="1" s="1"/>
  <c r="EZ216" i="1" s="1"/>
  <c r="EZ218" i="1" s="1"/>
  <c r="EZ222" i="1" s="1"/>
  <c r="EX223" i="1" s="1"/>
  <c r="EZ224" i="1" s="1"/>
  <c r="EZ226" i="1" s="1"/>
  <c r="EX227" i="1" s="1"/>
  <c r="EZ230" i="1" s="1"/>
  <c r="EX231" i="1" s="1"/>
  <c r="EZ232" i="1" s="1"/>
  <c r="EZ234" i="1" s="1"/>
  <c r="EX235" i="1" s="1"/>
  <c r="EZ238" i="1" s="1"/>
  <c r="EX240" i="1" s="1"/>
  <c r="EX241" i="1" s="1"/>
  <c r="EX242" i="1" s="1"/>
  <c r="EX246" i="1" s="1"/>
  <c r="EX248" i="1" s="1"/>
  <c r="EX218" i="1" s="1"/>
  <c r="EX210" i="1" s="1"/>
  <c r="EX198" i="1" s="1"/>
  <c r="EX186" i="1" s="1"/>
  <c r="EX178" i="1" s="1"/>
  <c r="EZ169" i="1" s="1"/>
  <c r="EZ159" i="1" s="1"/>
  <c r="EZ116" i="1" s="1"/>
  <c r="EZ85" i="1" s="1"/>
  <c r="EZ77" i="1" s="1"/>
  <c r="EZ69" i="1" s="1"/>
  <c r="EZ61" i="1" s="1"/>
  <c r="EZ52" i="1" s="1"/>
  <c r="EX45" i="1" s="1"/>
  <c r="EX24" i="1" s="1"/>
  <c r="EZ14" i="1" s="1"/>
  <c r="EX11" i="1" s="1"/>
  <c r="EX216" i="1" s="1"/>
  <c r="EZ209" i="1" s="1"/>
  <c r="EX192" i="1" s="1"/>
  <c r="EX184" i="1" s="1"/>
  <c r="EZ177" i="1" s="1"/>
  <c r="EX166" i="1" s="1"/>
  <c r="EX156" i="1" s="1"/>
  <c r="EZ140" i="1" s="1"/>
  <c r="EX84" i="1" s="1"/>
  <c r="EX76" i="1" s="1"/>
  <c r="EX68" i="1" s="1"/>
  <c r="EZ36" i="1" s="1"/>
  <c r="EX28" i="1" s="1"/>
  <c r="EX14" i="1" s="1"/>
  <c r="EZ215" i="1" s="1"/>
  <c r="EX204" i="1" s="1"/>
  <c r="EX190" i="1" s="1"/>
  <c r="EZ183" i="1" s="1"/>
  <c r="EX172" i="1" s="1"/>
  <c r="EZ165" i="1" s="1"/>
  <c r="EZ82" i="1" s="1"/>
  <c r="EZ66" i="1" s="1"/>
  <c r="EZ34" i="1" s="1"/>
  <c r="EZ20" i="1" s="1"/>
  <c r="EX222" i="1" s="1"/>
  <c r="EX212" i="1" s="1"/>
  <c r="EZ203" i="1" s="1"/>
  <c r="EZ189" i="1" s="1"/>
  <c r="EX180" i="1" s="1"/>
  <c r="EX170" i="1" s="1"/>
  <c r="EX160" i="1" s="1"/>
  <c r="EZ152" i="1" s="1"/>
  <c r="EZ132" i="1" s="1"/>
  <c r="EZ100" i="1" s="1"/>
  <c r="EZ45" i="1" s="1"/>
  <c r="EZ24" i="1" s="1"/>
  <c r="EZ11" i="1" s="1"/>
  <c r="EZ151" i="1" s="1"/>
  <c r="EZ145" i="1" s="1"/>
  <c r="EX134" i="1" s="1"/>
  <c r="EZ131" i="1" s="1"/>
  <c r="EX128" i="1" s="1"/>
  <c r="EX118" i="1" s="1"/>
  <c r="EZ115" i="1" s="1"/>
  <c r="EX112" i="1" s="1"/>
  <c r="EX102" i="1" s="1"/>
  <c r="EZ99" i="1" s="1"/>
  <c r="EX96" i="1" s="1"/>
  <c r="EX86" i="1" s="1"/>
  <c r="EZ86" i="1" s="1"/>
  <c r="EX83" i="1" s="1"/>
  <c r="EX80" i="1" s="1"/>
  <c r="EX70" i="1" s="1"/>
  <c r="EZ70" i="1" s="1"/>
  <c r="EX67" i="1" s="1"/>
  <c r="EX64" i="1" s="1"/>
  <c r="EZ51" i="1" s="1"/>
  <c r="EX48" i="1" s="1"/>
  <c r="EZ35" i="1" s="1"/>
  <c r="EX32" i="1" s="1"/>
  <c r="EZ16" i="1" s="1"/>
  <c r="EX6" i="1" s="1"/>
  <c r="EX3" i="1" s="1"/>
  <c r="EZ3" i="1" s="1"/>
  <c r="EZ249" i="1" s="1"/>
  <c r="EZ247" i="1" s="1"/>
  <c r="EZ245" i="1" s="1"/>
  <c r="EZ243" i="1" s="1"/>
  <c r="EZ241" i="1" s="1"/>
  <c r="EX238" i="1" s="1"/>
  <c r="EX236" i="1" s="1"/>
  <c r="EX234" i="1" s="1"/>
  <c r="EX232" i="1" s="1"/>
  <c r="EX230" i="1" s="1"/>
  <c r="EX228" i="1" s="1"/>
  <c r="EX226" i="1" s="1"/>
  <c r="EX224" i="1" s="1"/>
  <c r="EX220" i="1" s="1"/>
  <c r="EX214" i="1" s="1"/>
  <c r="EX208" i="1" s="1"/>
  <c r="EX206" i="1" s="1"/>
  <c r="EX202" i="1" s="1"/>
  <c r="EX200" i="1" s="1"/>
  <c r="EX196" i="1" s="1"/>
  <c r="EX194" i="1" s="1"/>
  <c r="EX188" i="1" s="1"/>
  <c r="EX182" i="1" s="1"/>
  <c r="EX176" i="1" s="1"/>
  <c r="EX174" i="1" s="1"/>
  <c r="EX168" i="1" s="1"/>
  <c r="EX164" i="1" s="1"/>
  <c r="EX162" i="1" s="1"/>
  <c r="EX158" i="1" s="1"/>
  <c r="EX145" i="1" s="1"/>
  <c r="EX141" i="1" s="1"/>
  <c r="EX42" i="1" s="1"/>
  <c r="EZ38" i="1" s="1"/>
  <c r="EX35" i="1" s="1"/>
  <c r="EX154" i="1" s="1"/>
  <c r="EX150" i="1" s="1"/>
  <c r="EZ147" i="1" s="1"/>
  <c r="EX144" i="1" s="1"/>
  <c r="EZ137" i="1" s="1"/>
  <c r="EZ133" i="1" s="1"/>
  <c r="EZ127" i="1" s="1"/>
  <c r="EZ121" i="1" s="1"/>
  <c r="EZ117" i="1" s="1"/>
  <c r="EZ111" i="1" s="1"/>
  <c r="EZ105" i="1" s="1"/>
  <c r="EZ101" i="1" s="1"/>
  <c r="EZ95" i="1" s="1"/>
  <c r="EZ89" i="1" s="1"/>
  <c r="EZ79" i="1" s="1"/>
  <c r="EX73" i="1" s="1"/>
  <c r="EZ73" i="1" s="1"/>
  <c r="EZ63" i="1" s="1"/>
  <c r="EX60" i="1" s="1"/>
  <c r="EZ60" i="1" s="1"/>
  <c r="EX57" i="1" s="1"/>
  <c r="EX53" i="1" s="1"/>
  <c r="EZ53" i="1" s="1"/>
  <c r="EZ47" i="1" s="1"/>
  <c r="EX44" i="1" s="1"/>
  <c r="EZ44" i="1" s="1"/>
  <c r="EX41" i="1" s="1"/>
  <c r="EX37" i="1" s="1"/>
  <c r="EZ37" i="1" s="1"/>
  <c r="EZ31" i="1" s="1"/>
  <c r="EX25" i="1" s="1"/>
  <c r="EZ21" i="1" s="1"/>
  <c r="EX15" i="1" s="1"/>
  <c r="EZ15" i="1" s="1"/>
  <c r="EX9" i="1" s="1"/>
  <c r="EX5" i="1" s="1"/>
  <c r="EX2" i="1" s="1"/>
  <c r="EX249" i="1" s="1"/>
  <c r="EX247" i="1" s="1"/>
  <c r="EX245" i="1" s="1"/>
  <c r="EX243" i="1" s="1"/>
  <c r="EZ239" i="1" s="1"/>
  <c r="EZ237" i="1" s="1"/>
  <c r="EZ235" i="1" s="1"/>
  <c r="EZ233" i="1" s="1"/>
  <c r="EZ231" i="1" s="1"/>
  <c r="EZ229" i="1" s="1"/>
  <c r="EZ227" i="1" s="1"/>
  <c r="EZ225" i="1" s="1"/>
  <c r="EZ223" i="1" s="1"/>
  <c r="EZ221" i="1" s="1"/>
  <c r="EZ219" i="1" s="1"/>
  <c r="EZ217" i="1" s="1"/>
  <c r="EZ213" i="1" s="1"/>
  <c r="EZ211" i="1" s="1"/>
  <c r="EZ207" i="1" s="1"/>
  <c r="EZ205" i="1" s="1"/>
  <c r="EZ201" i="1" s="1"/>
  <c r="EZ199" i="1" s="1"/>
  <c r="EZ197" i="1" s="1"/>
  <c r="EZ195" i="1" s="1"/>
  <c r="EZ193" i="1" s="1"/>
  <c r="EZ191" i="1" s="1"/>
  <c r="EZ187" i="1" s="1"/>
  <c r="EZ185" i="1" s="1"/>
  <c r="EZ181" i="1" s="1"/>
  <c r="EZ179" i="1" s="1"/>
  <c r="EZ175" i="1" s="1"/>
  <c r="EZ173" i="1" s="1"/>
  <c r="EZ171" i="1" s="1"/>
  <c r="EZ167" i="1" s="1"/>
  <c r="EZ163" i="1" s="1"/>
  <c r="EZ161" i="1" s="1"/>
  <c r="EZ157" i="1" s="1"/>
  <c r="EZ155" i="1" s="1"/>
  <c r="EZ148" i="1" s="1"/>
  <c r="EZ144" i="1" s="1"/>
  <c r="EZ128" i="1" s="1"/>
  <c r="EZ124" i="1" s="1"/>
  <c r="EZ112" i="1" s="1"/>
  <c r="EZ108" i="1" s="1"/>
  <c r="EZ96" i="1" s="1"/>
  <c r="EZ92" i="1" s="1"/>
  <c r="EX85" i="1" s="1"/>
  <c r="EX79" i="1" s="1"/>
  <c r="EX69" i="1" s="1"/>
  <c r="EX63" i="1" s="1"/>
  <c r="EZ48" i="1" s="1"/>
  <c r="EZ41" i="1" s="1"/>
  <c r="EX38" i="1" s="1"/>
  <c r="EX31" i="1" s="1"/>
  <c r="EZ153" i="1" s="1"/>
  <c r="EZ149" i="1" s="1"/>
  <c r="EX136" i="1" s="1"/>
  <c r="EX126" i="1" s="1"/>
  <c r="EZ123" i="1" s="1"/>
  <c r="EX120" i="1" s="1"/>
  <c r="EX110" i="1" s="1"/>
  <c r="EZ107" i="1" s="1"/>
  <c r="EX104" i="1" s="1"/>
  <c r="EX94" i="1" s="1"/>
  <c r="EZ91" i="1" s="1"/>
  <c r="EX88" i="1" s="1"/>
  <c r="EX78" i="1" s="1"/>
  <c r="EZ78" i="1" s="1"/>
  <c r="EX75" i="1" s="1"/>
  <c r="EX72" i="1" s="1"/>
  <c r="EX62" i="1" s="1"/>
  <c r="EZ62" i="1" s="1"/>
  <c r="EX59" i="1" s="1"/>
  <c r="EZ56" i="1" s="1"/>
  <c r="EX46" i="1" s="1"/>
  <c r="EZ46" i="1" s="1"/>
  <c r="EX43" i="1" s="1"/>
  <c r="EZ40" i="1" s="1"/>
  <c r="EX30" i="1" s="1"/>
  <c r="EZ30" i="1" s="1"/>
  <c r="EX27" i="1" s="1"/>
  <c r="EX18" i="1" s="1"/>
  <c r="EZ18" i="1" s="1"/>
  <c r="EX8" i="1" s="1"/>
  <c r="EZ2" i="1" s="1"/>
  <c r="EZ248" i="1" s="1"/>
  <c r="EZ246" i="1" s="1"/>
  <c r="EZ244" i="1" s="1"/>
  <c r="EZ242" i="1" s="1"/>
  <c r="EZ240" i="1" s="1"/>
  <c r="EX239" i="1" s="1"/>
  <c r="EX237" i="1" s="1"/>
  <c r="EX233" i="1" s="1"/>
  <c r="EX229" i="1" s="1"/>
  <c r="EX225" i="1" s="1"/>
  <c r="EX221" i="1" s="1"/>
  <c r="EX219" i="1" s="1"/>
  <c r="EX217" i="1" s="1"/>
  <c r="EX215" i="1" s="1"/>
  <c r="EX213" i="1" s="1"/>
  <c r="EX211" i="1" s="1"/>
  <c r="EX207" i="1" s="1"/>
  <c r="EX203" i="1" s="1"/>
  <c r="EX201" i="1" s="1"/>
  <c r="EX197" i="1" s="1"/>
  <c r="EX193" i="1" s="1"/>
  <c r="EX189" i="1" s="1"/>
  <c r="EX187" i="1" s="1"/>
  <c r="EX185" i="1" s="1"/>
  <c r="EX181" i="1" s="1"/>
  <c r="EX177" i="1" s="1"/>
  <c r="EX175" i="1" s="1"/>
  <c r="EX173" i="1" s="1"/>
  <c r="EX171" i="1" s="1"/>
  <c r="EX169" i="1" s="1"/>
  <c r="EX167" i="1" s="1"/>
  <c r="EX165" i="1" s="1"/>
  <c r="EX163" i="1" s="1"/>
  <c r="EX161" i="1" s="1"/>
  <c r="EX159" i="1" s="1"/>
  <c r="EX157" i="1" s="1"/>
  <c r="EX155" i="1" s="1"/>
  <c r="EX151" i="1" s="1"/>
  <c r="EX147" i="1" s="1"/>
  <c r="EX143" i="1" s="1"/>
  <c r="EX131" i="1" s="1"/>
  <c r="EX127" i="1" s="1"/>
  <c r="EX123" i="1" s="1"/>
  <c r="EX115" i="1" s="1"/>
  <c r="EX111" i="1" s="1"/>
  <c r="EX107" i="1" s="1"/>
  <c r="EX99" i="1" s="1"/>
  <c r="EX95" i="1" s="1"/>
  <c r="EX91" i="1" s="1"/>
  <c r="EZ80" i="1" s="1"/>
  <c r="EZ74" i="1" s="1"/>
  <c r="EZ64" i="1" s="1"/>
  <c r="EX58" i="1" s="1"/>
  <c r="EZ54" i="1" s="1"/>
  <c r="EX51" i="1" s="1"/>
  <c r="EZ43" i="1" s="1"/>
  <c r="EX40" i="1" s="1"/>
  <c r="EX26" i="1" s="1"/>
  <c r="EZ22" i="1" s="1"/>
  <c r="EZ19" i="1" s="1"/>
  <c r="EX10" i="1" s="1"/>
  <c r="EX142" i="1" s="1"/>
  <c r="EZ139" i="1" s="1"/>
  <c r="EZ135" i="1" s="1"/>
  <c r="EZ129" i="1" s="1"/>
  <c r="EZ125" i="1" s="1"/>
  <c r="EZ119" i="1" s="1"/>
  <c r="EZ113" i="1" s="1"/>
  <c r="EZ109" i="1" s="1"/>
  <c r="EZ103" i="1" s="1"/>
  <c r="EZ97" i="1" s="1"/>
  <c r="EZ93" i="1" s="1"/>
  <c r="EZ87" i="1" s="1"/>
  <c r="EX81" i="1" s="1"/>
  <c r="EZ81" i="1" s="1"/>
  <c r="EZ71" i="1" s="1"/>
  <c r="EX65" i="1" s="1"/>
  <c r="EZ65" i="1" s="1"/>
  <c r="EX55" i="1" s="1"/>
  <c r="EZ49" i="1" s="1"/>
  <c r="EX39" i="1" s="1"/>
  <c r="EZ33" i="1" s="1"/>
  <c r="EX29" i="1" s="1"/>
  <c r="EX23" i="1" s="1"/>
  <c r="EZ23" i="1" s="1"/>
  <c r="EX17" i="1" s="1"/>
  <c r="EZ13" i="1" s="1"/>
  <c r="EZ7" i="1" s="1"/>
  <c r="EX244" i="1" s="1"/>
  <c r="EZ236" i="1" s="1"/>
  <c r="EZ228" i="1" s="1"/>
  <c r="EZ220" i="1" s="1"/>
  <c r="EZ212" i="1" s="1"/>
  <c r="EZ204" i="1" s="1"/>
  <c r="EZ196" i="1" s="1"/>
  <c r="EZ188" i="1" s="1"/>
  <c r="EZ180" i="1" s="1"/>
  <c r="EZ168" i="1" s="1"/>
  <c r="EZ166" i="1" s="1"/>
  <c r="EZ158" i="1" s="1"/>
  <c r="EZ154" i="1" s="1"/>
  <c r="EZ150" i="1" s="1"/>
  <c r="EZ146" i="1" s="1"/>
  <c r="EZ142" i="1" s="1"/>
  <c r="EZ138" i="1" s="1"/>
  <c r="EZ134" i="1" s="1"/>
  <c r="EZ130" i="1" s="1"/>
  <c r="EZ126" i="1" s="1"/>
  <c r="EZ122" i="1" s="1"/>
  <c r="EZ118" i="1" s="1"/>
  <c r="EZ114" i="1" s="1"/>
  <c r="EZ110" i="1" s="1"/>
  <c r="EZ106" i="1" s="1"/>
  <c r="EZ102" i="1" s="1"/>
  <c r="EZ98" i="1" s="1"/>
  <c r="EZ94" i="1" s="1"/>
  <c r="EZ90" i="1" s="1"/>
  <c r="EX87" i="1" s="1"/>
  <c r="EZ83" i="1" s="1"/>
  <c r="EX77" i="1" s="1"/>
  <c r="EX71" i="1" s="1"/>
  <c r="EZ67" i="1" s="1"/>
  <c r="EX61" i="1" s="1"/>
  <c r="EZ57" i="1" s="1"/>
  <c r="EX54" i="1" s="1"/>
  <c r="EZ50" i="1" s="1"/>
  <c r="EX47" i="1" s="1"/>
  <c r="EZ39" i="1" s="1"/>
  <c r="EZ32" i="1" s="1"/>
  <c r="EZ25" i="1" s="1"/>
  <c r="EX22" i="1" s="1"/>
  <c r="EX19" i="1" s="1"/>
  <c r="EX16" i="1" s="1"/>
  <c r="EZ12" i="1" s="1"/>
  <c r="EZ9" i="1" s="1"/>
  <c r="EZ6" i="1" s="1"/>
  <c r="EX4" i="1" s="1"/>
  <c r="EX33" i="2" l="1"/>
  <c r="EX29" i="2" s="1"/>
  <c r="EX25" i="2" s="1"/>
  <c r="EX21" i="2" s="1"/>
  <c r="EX17" i="2" s="1"/>
  <c r="EX13" i="2" s="1"/>
  <c r="EX9" i="2" s="1"/>
  <c r="EX5" i="2" s="1"/>
  <c r="FA4" i="8"/>
</calcChain>
</file>

<file path=xl/sharedStrings.xml><?xml version="1.0" encoding="utf-8"?>
<sst xmlns="http://schemas.openxmlformats.org/spreadsheetml/2006/main" count="1304" uniqueCount="681">
  <si>
    <t>MATCH DEMOS</t>
  </si>
  <si>
    <t>INDEX SEX</t>
  </si>
  <si>
    <t>SEX</t>
  </si>
  <si>
    <t>INDEX GA</t>
  </si>
  <si>
    <t>Gestational Age</t>
  </si>
  <si>
    <t>INDEX MEDU</t>
  </si>
  <si>
    <t>Maternal Education MEDU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</si>
  <si>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</si>
  <si>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</si>
  <si>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</si>
  <si>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</si>
  <si>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</si>
  <si>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</si>
  <si>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</si>
  <si>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</si>
  <si>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</si>
  <si>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</si>
  <si>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</si>
  <si>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</si>
  <si>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</si>
  <si>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</si>
  <si>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</si>
  <si>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</si>
  <si>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</si>
  <si>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</si>
  <si>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</si>
  <si>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</si>
  <si>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</si>
  <si>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</si>
  <si>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</si>
  <si>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</si>
  <si>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</si>
  <si>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</si>
  <si>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</si>
  <si>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</si>
  <si>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</si>
  <si>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</si>
  <si>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</si>
  <si>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</si>
  <si>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</si>
  <si>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</si>
  <si>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</si>
  <si>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</si>
  <si>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</si>
  <si>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</si>
  <si>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</si>
  <si>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</si>
  <si>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</si>
  <si>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</si>
  <si>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</si>
  <si>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</si>
  <si>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</si>
  <si>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</si>
  <si>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</si>
  <si>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</si>
  <si>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</si>
  <si>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</si>
  <si>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</si>
  <si>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</si>
  <si>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</si>
  <si>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</si>
  <si>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</si>
  <si>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</si>
  <si>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</si>
  <si>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</si>
  <si>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</si>
  <si>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</si>
  <si>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</si>
  <si>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</si>
  <si>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</si>
  <si>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</si>
  <si>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</si>
  <si>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</si>
  <si>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</si>
  <si>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</si>
  <si>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</si>
  <si>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</si>
  <si>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</si>
  <si>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</si>
  <si>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</si>
  <si>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</si>
  <si>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</si>
  <si>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</si>
  <si>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</si>
  <si>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</si>
  <si>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</si>
  <si>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</si>
  <si>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</si>
  <si>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</si>
  <si>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</si>
  <si>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</si>
  <si>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</si>
  <si>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</si>
  <si>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</si>
  <si>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</si>
  <si>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</si>
  <si>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</si>
  <si>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</si>
  <si>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</si>
  <si>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</si>
  <si>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</si>
  <si>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</si>
  <si>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</si>
  <si>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</si>
  <si>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</si>
  <si>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</si>
  <si>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</si>
  <si>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</si>
  <si>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</si>
  <si>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</si>
  <si>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</si>
  <si>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</si>
  <si>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</si>
  <si>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</si>
  <si>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</si>
  <si>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</si>
  <si>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</si>
  <si>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</si>
  <si>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</si>
  <si>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</si>
  <si>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</si>
  <si>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</si>
  <si>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</si>
  <si>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</si>
  <si>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</si>
  <si>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</si>
  <si>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</si>
  <si>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</si>
  <si>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</si>
  <si>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</si>
  <si>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</si>
  <si>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</si>
  <si>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</si>
  <si>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</si>
  <si>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</si>
  <si>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</si>
  <si>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</si>
  <si>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</si>
  <si>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</si>
  <si>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</si>
  <si>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</si>
  <si>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</si>
  <si>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</si>
  <si>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</si>
  <si>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</si>
  <si>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</si>
  <si>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</si>
  <si>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</si>
  <si>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</si>
  <si>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</si>
  <si>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</si>
  <si>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</si>
  <si>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</si>
  <si>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</si>
  <si>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</si>
  <si>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</si>
  <si>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</si>
  <si>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</si>
  <si>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</si>
  <si>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</si>
  <si>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</si>
  <si>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</si>
  <si>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</si>
  <si>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</si>
  <si>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</si>
  <si>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</si>
  <si>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</si>
  <si>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</si>
  <si>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</si>
  <si>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</si>
  <si>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</si>
  <si>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</si>
  <si>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</si>
  <si>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</si>
  <si>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</si>
  <si>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</si>
  <si>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</si>
  <si>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</si>
  <si>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</si>
  <si>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</si>
  <si>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</si>
  <si>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</si>
  <si>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</si>
  <si>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</si>
  <si>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</si>
  <si>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</si>
  <si>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</si>
  <si>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</si>
  <si>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</si>
  <si>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</si>
  <si>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</si>
  <si>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</si>
  <si>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</si>
  <si>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</si>
  <si>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</si>
  <si>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</si>
  <si>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</si>
  <si>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</si>
  <si>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</si>
  <si>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</si>
  <si>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</si>
  <si>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</si>
  <si>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</si>
  <si>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</si>
  <si>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</si>
  <si>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</si>
  <si>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</si>
  <si>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</si>
  <si>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</si>
  <si>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</si>
  <si>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</si>
  <si>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</si>
  <si>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</si>
  <si>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</si>
  <si>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</si>
  <si>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</si>
  <si>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</si>
  <si>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</si>
  <si>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</si>
  <si>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</si>
  <si>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</si>
  <si>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</si>
  <si>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</si>
  <si>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</si>
  <si>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</si>
  <si>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</si>
  <si>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</si>
  <si>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</si>
  <si>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</si>
  <si>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</si>
  <si>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</si>
  <si>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</si>
  <si>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</si>
  <si>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</si>
  <si>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</si>
  <si>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</si>
  <si>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</si>
  <si>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</si>
  <si>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</si>
  <si>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</si>
  <si>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</si>
  <si>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</si>
  <si>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</si>
  <si>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</si>
  <si>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</si>
  <si>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</si>
  <si>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</si>
  <si>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</si>
  <si>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</si>
  <si>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</si>
  <si>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</si>
  <si>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</si>
  <si>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</si>
  <si>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</si>
  <si>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</si>
  <si>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ROI</t>
  </si>
  <si>
    <t>ATP</t>
  </si>
  <si>
    <t>HYP</t>
  </si>
  <si>
    <t>ATP Label</t>
  </si>
  <si>
    <t>HYP Label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</si>
  <si>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</si>
  <si>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</si>
  <si>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</si>
  <si>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</si>
  <si>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</si>
  <si>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</si>
  <si>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</si>
  <si>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</si>
  <si>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</si>
  <si>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</si>
  <si>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</si>
  <si>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</si>
  <si>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</si>
  <si>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</si>
  <si>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</si>
  <si>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</si>
  <si>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</si>
  <si>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</si>
  <si>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</si>
  <si>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</si>
  <si>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</si>
  <si>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</si>
  <si>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</si>
  <si>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</si>
  <si>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</si>
  <si>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</si>
  <si>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</si>
  <si>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</si>
  <si>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</si>
  <si>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</si>
  <si>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</si>
  <si>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</si>
  <si>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</si>
  <si>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</si>
  <si>
    <t>MATCH BASC2</t>
  </si>
  <si>
    <t>MATCH DEMOS OLD</t>
  </si>
  <si>
    <t>INDEX AGE</t>
  </si>
  <si>
    <t>Age at MRI 1</t>
  </si>
  <si>
    <t>C0007-1-2</t>
  </si>
  <si>
    <t>C0013-1-1</t>
  </si>
  <si>
    <t>C0017-1-1</t>
  </si>
  <si>
    <t>C0022-1-1</t>
  </si>
  <si>
    <t>C0027-1-1</t>
  </si>
  <si>
    <t>C0057-1-1</t>
  </si>
  <si>
    <t>C0066-2-1</t>
  </si>
  <si>
    <t>C0084-1-1</t>
  </si>
  <si>
    <t>C0092-3-1</t>
  </si>
  <si>
    <t>C0117-1-1</t>
  </si>
  <si>
    <t>C0145-2-1</t>
  </si>
  <si>
    <t>C0276-1-1</t>
  </si>
  <si>
    <t>C0286-1-1</t>
  </si>
  <si>
    <t>C0356-1-1</t>
  </si>
  <si>
    <t>C0367-3-1</t>
  </si>
  <si>
    <t>C0400-1-1</t>
  </si>
  <si>
    <t>C0404-1-1</t>
  </si>
  <si>
    <t>C0429-1-1</t>
  </si>
  <si>
    <t>C0451-2-1</t>
  </si>
  <si>
    <t>C0493-1-1</t>
  </si>
  <si>
    <t>C0513-1-1</t>
  </si>
  <si>
    <t>C0534-2-1</t>
  </si>
  <si>
    <t>C0561-1-1</t>
  </si>
  <si>
    <t>C0578-1-1</t>
  </si>
  <si>
    <t>C0587-1-1</t>
  </si>
  <si>
    <t>T0008-1-1</t>
  </si>
  <si>
    <t>T0008-1-2</t>
  </si>
  <si>
    <t>T0008-2-1</t>
  </si>
  <si>
    <t>T0008-2-2</t>
  </si>
  <si>
    <t>T0011-1-1</t>
  </si>
  <si>
    <t>T0011-1-2</t>
  </si>
  <si>
    <t>T0017-1-1</t>
  </si>
  <si>
    <t>T0017-1-2</t>
  </si>
  <si>
    <t>T0023-1-1</t>
  </si>
  <si>
    <t>T0023-1-2</t>
  </si>
  <si>
    <t>T0024-1-1</t>
  </si>
  <si>
    <t>T0024-1-2</t>
  </si>
  <si>
    <t>T0027-1-1</t>
  </si>
  <si>
    <t>T0027-1-2</t>
  </si>
  <si>
    <t>T0031-1-1</t>
  </si>
  <si>
    <t>T0031-1-2</t>
  </si>
  <si>
    <t>T0032-1-1</t>
  </si>
  <si>
    <t>T0033-1-1</t>
  </si>
  <si>
    <t>T0033-1-2</t>
  </si>
  <si>
    <t>T0036-1-1</t>
  </si>
  <si>
    <t>T0036-1-2</t>
  </si>
  <si>
    <t>T0037-1-1</t>
  </si>
  <si>
    <t>T0037-1-2</t>
  </si>
  <si>
    <t>T0038-1-1</t>
  </si>
  <si>
    <t>T0038-1-2</t>
  </si>
  <si>
    <t>T0039-1-1</t>
  </si>
  <si>
    <t>T0039-1-2</t>
  </si>
  <si>
    <t>T0042-1-1</t>
  </si>
  <si>
    <t>T0042-1-2</t>
  </si>
  <si>
    <t>T0045-1-1</t>
  </si>
  <si>
    <t>T0045-1-2</t>
  </si>
  <si>
    <t>T0046-2-1</t>
  </si>
  <si>
    <t>T0046-2-2</t>
  </si>
  <si>
    <t>T0047-1-1</t>
  </si>
  <si>
    <t>T0047-1-2</t>
  </si>
  <si>
    <t>T0049-1-1</t>
  </si>
  <si>
    <t>T0049-1-2</t>
  </si>
  <si>
    <t>T0049-2-1</t>
  </si>
  <si>
    <t>T0049-2-2</t>
  </si>
  <si>
    <t>T0051-1-1</t>
  </si>
  <si>
    <t>T0052-1-2</t>
  </si>
  <si>
    <t>T0054-1-1</t>
  </si>
  <si>
    <t>T0054-1-2</t>
  </si>
  <si>
    <t>T0058-1-1</t>
  </si>
  <si>
    <t>T0060-1-1</t>
  </si>
  <si>
    <t>T0060-1-2</t>
  </si>
  <si>
    <t>T0062-1-1</t>
  </si>
  <si>
    <t>T0062-1-2</t>
  </si>
  <si>
    <t>T0064-1-1</t>
  </si>
  <si>
    <t>T0064-1-2</t>
  </si>
  <si>
    <t>T0066-1-2</t>
  </si>
  <si>
    <t>T0068-1-1</t>
  </si>
  <si>
    <t>T0068-1-2</t>
  </si>
  <si>
    <t>T0072-1-1</t>
  </si>
  <si>
    <t>T0072-1-2</t>
  </si>
  <si>
    <t>T0073-1-1</t>
  </si>
  <si>
    <t>T0073-1-2</t>
  </si>
  <si>
    <t>T0074-1-1</t>
  </si>
  <si>
    <t>T0074-1-2</t>
  </si>
  <si>
    <t>T0075-1-1</t>
  </si>
  <si>
    <t>T0075-1-2</t>
  </si>
  <si>
    <t>T0076-1-1</t>
  </si>
  <si>
    <t>T0076-1-2</t>
  </si>
  <si>
    <t>T0077-1-1</t>
  </si>
  <si>
    <t>T0077-1-2</t>
  </si>
  <si>
    <t>T0081-1-1</t>
  </si>
  <si>
    <t>T0081-1-2</t>
  </si>
  <si>
    <t>T0083-1-1</t>
  </si>
  <si>
    <t>T0084-1-1</t>
  </si>
  <si>
    <t>T0084-1-2</t>
  </si>
  <si>
    <t>T0085-1-1</t>
  </si>
  <si>
    <t>T0085-1-2</t>
  </si>
  <si>
    <t>T0086-1-1</t>
  </si>
  <si>
    <t>T0086-1-2</t>
  </si>
  <si>
    <t>T0089-1-1</t>
  </si>
  <si>
    <t>T0089-1-2</t>
  </si>
  <si>
    <t>T0092-1-1</t>
  </si>
  <si>
    <t>T0092-1-2</t>
  </si>
  <si>
    <t>T0096-1-1</t>
  </si>
  <si>
    <t>T0096-1-2</t>
  </si>
  <si>
    <t>T0096-2-1</t>
  </si>
  <si>
    <t>T0096-2-2</t>
  </si>
  <si>
    <t>T0099-1-1</t>
  </si>
  <si>
    <t>T0099-1-2</t>
  </si>
  <si>
    <t>T0100-1-1</t>
  </si>
  <si>
    <t>T0100-1-2</t>
  </si>
  <si>
    <t>T0101-1-1</t>
  </si>
  <si>
    <t>T0101-1-2</t>
  </si>
  <si>
    <t>T0102-1-2</t>
  </si>
  <si>
    <t>T0106-1-1</t>
  </si>
  <si>
    <t>T0106-1-2</t>
  </si>
  <si>
    <t>T0107-1-1</t>
  </si>
  <si>
    <t>T0107-1-2</t>
  </si>
  <si>
    <t>T0108-1-1</t>
  </si>
  <si>
    <t>T0108-1-2</t>
  </si>
  <si>
    <t>T0109-1-1</t>
  </si>
  <si>
    <t>T0113-1-1</t>
  </si>
  <si>
    <t>T0113-1-2</t>
  </si>
  <si>
    <t>T0114-1-1</t>
  </si>
  <si>
    <t>T0114-1-2</t>
  </si>
  <si>
    <t>T0117-1-1</t>
  </si>
  <si>
    <t>T0117-1-2</t>
  </si>
  <si>
    <t>T0119-1-1</t>
  </si>
  <si>
    <t>T0119-1-2</t>
  </si>
  <si>
    <t>T0120-1-1</t>
  </si>
  <si>
    <t>T0120-1-2</t>
  </si>
  <si>
    <t>T0123-1-1</t>
  </si>
  <si>
    <t>T0123-1-2</t>
  </si>
  <si>
    <t>T0124-1-1</t>
  </si>
  <si>
    <t>T0125-1-1</t>
  </si>
  <si>
    <t>T0125-1-2</t>
  </si>
  <si>
    <t>T0126-1-1</t>
  </si>
  <si>
    <t>T0126-1-2</t>
  </si>
  <si>
    <t>T0129-1-1</t>
  </si>
  <si>
    <t>T0129-1-2</t>
  </si>
  <si>
    <t>T0130-1-1</t>
  </si>
  <si>
    <t>T0131-1-2</t>
  </si>
  <si>
    <t>T0132-1-1</t>
  </si>
  <si>
    <t>T0132-1-2</t>
  </si>
  <si>
    <t>T0133-1-1</t>
  </si>
  <si>
    <t>T0133-1-2</t>
  </si>
  <si>
    <t>T0135-1-1</t>
  </si>
  <si>
    <t>T0135-1-2</t>
  </si>
  <si>
    <t>T0139-1-1</t>
  </si>
  <si>
    <t>T0139-1-2</t>
  </si>
  <si>
    <t>T0140-1-1</t>
  </si>
  <si>
    <t>T0140-1-2</t>
  </si>
  <si>
    <t>T0143-1-2</t>
  </si>
  <si>
    <t>T0144-1-1</t>
  </si>
  <si>
    <t>T0144-1-2</t>
  </si>
  <si>
    <t>T0147-1-1</t>
  </si>
  <si>
    <t>T0147-1-2</t>
  </si>
  <si>
    <t>T0148-1-1</t>
  </si>
  <si>
    <t>T0148-1-2</t>
  </si>
  <si>
    <t>T0149-1-1</t>
  </si>
  <si>
    <t>T0149-1-2</t>
  </si>
  <si>
    <t>T0150-1-1</t>
  </si>
  <si>
    <t>T0150-1-2</t>
  </si>
  <si>
    <t>T0151-1-2</t>
  </si>
  <si>
    <t>T0152-1-1</t>
  </si>
  <si>
    <t>T0152-1-2</t>
  </si>
  <si>
    <t>T0153-1-1</t>
  </si>
  <si>
    <t>T0154-1-1</t>
  </si>
  <si>
    <t>T0154-1-2</t>
  </si>
  <si>
    <t>T0155-1-1</t>
  </si>
  <si>
    <t>T0155-1-2</t>
  </si>
  <si>
    <t>T0158-1-2</t>
  </si>
  <si>
    <t>T0159-1-1</t>
  </si>
  <si>
    <t>T0159-1-2</t>
  </si>
  <si>
    <t>T0160-1-1</t>
  </si>
  <si>
    <t>T0160-1-2</t>
  </si>
  <si>
    <t>T0161-1-1</t>
  </si>
  <si>
    <t>T0161-1-2</t>
  </si>
  <si>
    <t>T0162-1-1</t>
  </si>
  <si>
    <t>T0162-1-2</t>
  </si>
  <si>
    <t>T0164-1-1</t>
  </si>
  <si>
    <t>T0164-1-2</t>
  </si>
  <si>
    <t>T0166-1-1</t>
  </si>
  <si>
    <t>T0166-1-2</t>
  </si>
  <si>
    <t>T0170-1-1</t>
  </si>
  <si>
    <t>T0170-1-2</t>
  </si>
  <si>
    <t>T0175-1-1</t>
  </si>
  <si>
    <t>T0175-1-2</t>
  </si>
  <si>
    <t>T0178-1-1</t>
  </si>
  <si>
    <t>T0178-1-2</t>
  </si>
  <si>
    <t>T0180-1-1</t>
  </si>
  <si>
    <t>T0180-1-2</t>
  </si>
  <si>
    <t>T0182-1-1</t>
  </si>
  <si>
    <t>T0182-1-2</t>
  </si>
  <si>
    <t>T0185-1-1</t>
  </si>
  <si>
    <t>T0185-1-2</t>
  </si>
  <si>
    <t>T0188-1-1</t>
  </si>
  <si>
    <t>T0188-1-2</t>
  </si>
  <si>
    <t>T0189-1-1</t>
  </si>
  <si>
    <t>T0189-1-2</t>
  </si>
  <si>
    <t>T0190-1-1</t>
  </si>
  <si>
    <t>T0190-1-2</t>
  </si>
  <si>
    <t>T0191-1-1</t>
  </si>
  <si>
    <t>T0191-1-2</t>
  </si>
  <si>
    <t>T0192-1-1</t>
  </si>
  <si>
    <t>T0192-1-2</t>
  </si>
  <si>
    <t>T0193-1-1</t>
  </si>
  <si>
    <t>T0193-1-2</t>
  </si>
  <si>
    <t>T0195-1-1</t>
  </si>
  <si>
    <t>T0197-1-1</t>
  </si>
  <si>
    <t>T0197-1-2</t>
  </si>
  <si>
    <t>T0198-1-1</t>
  </si>
  <si>
    <t>T0198-1-2</t>
  </si>
  <si>
    <t>T0199-1-1</t>
  </si>
  <si>
    <t>T0199-1-2</t>
  </si>
  <si>
    <t>T0201-1-1</t>
  </si>
  <si>
    <t>T0201-1-2</t>
  </si>
  <si>
    <t>T0203-1-1</t>
  </si>
  <si>
    <t>T0204-1-1</t>
  </si>
  <si>
    <t>T0204-1-2</t>
  </si>
  <si>
    <t>T0205-1-1</t>
  </si>
  <si>
    <t>T0205-1-2</t>
  </si>
  <si>
    <t>T0206-1-1</t>
  </si>
  <si>
    <t>T0206-1-2</t>
  </si>
  <si>
    <t>T0207-1-1</t>
  </si>
  <si>
    <t>T0207-1-2</t>
  </si>
  <si>
    <t>T0208-1-1</t>
  </si>
  <si>
    <t>T0208-1-2</t>
  </si>
  <si>
    <t>T0210-1-2</t>
  </si>
  <si>
    <t>T0211-1-1</t>
  </si>
  <si>
    <t>T0211-1-2</t>
  </si>
  <si>
    <t>T0212-1-1</t>
  </si>
  <si>
    <t>T0213-1-2</t>
  </si>
  <si>
    <t>T0214-1-1</t>
  </si>
  <si>
    <t>T0214-1-2</t>
  </si>
  <si>
    <t>T0214-2-1</t>
  </si>
  <si>
    <t>T0214-2-2</t>
  </si>
  <si>
    <t>T0215-1-1</t>
  </si>
  <si>
    <t>T0216-1-1</t>
  </si>
  <si>
    <t>T0216-1-2</t>
  </si>
  <si>
    <t>T0217-1-1</t>
  </si>
  <si>
    <t>T0217-1-2</t>
  </si>
  <si>
    <t>T0218-1-1</t>
  </si>
  <si>
    <t>T0218-1-2</t>
  </si>
  <si>
    <t>T0219-1-1</t>
  </si>
  <si>
    <t>T0219-1-2</t>
  </si>
  <si>
    <t>T0221-1-2</t>
  </si>
  <si>
    <t>T0222-1-1</t>
  </si>
  <si>
    <t>T0222-1-2</t>
  </si>
  <si>
    <t>T0223-1-1</t>
  </si>
  <si>
    <t>T0223-1-2</t>
  </si>
  <si>
    <t>T0224-1-1</t>
  </si>
  <si>
    <t>T0224-1-2</t>
  </si>
  <si>
    <t>T0225-1-1</t>
  </si>
  <si>
    <t>T0229-1-1</t>
  </si>
  <si>
    <t>T0229-1-2</t>
  </si>
  <si>
    <t>T0231-1-1</t>
  </si>
  <si>
    <t>T0232-1-1</t>
  </si>
  <si>
    <t>T0232-1-2</t>
  </si>
  <si>
    <t>T0233-1-1</t>
  </si>
  <si>
    <t>T0233-1-2</t>
  </si>
  <si>
    <t>T0237-1-1</t>
  </si>
  <si>
    <t>T0237-1-2</t>
  </si>
  <si>
    <t>T0238-1-1</t>
  </si>
  <si>
    <t>T0238-1-2</t>
  </si>
  <si>
    <t>T0241-1-1</t>
  </si>
  <si>
    <t>T0241-1-2</t>
  </si>
  <si>
    <t>T0243-1-1</t>
  </si>
  <si>
    <t>T0243-1-2</t>
  </si>
  <si>
    <t>T0244-1-1</t>
  </si>
  <si>
    <t>T0244-1-2</t>
  </si>
  <si>
    <t>T0245-1-1</t>
  </si>
  <si>
    <t>T0247-1-1</t>
  </si>
  <si>
    <t>T0247-1-2</t>
  </si>
  <si>
    <t>T0248-1-1</t>
  </si>
  <si>
    <t>T0248-1-2</t>
  </si>
  <si>
    <t>T0249-1-1</t>
  </si>
  <si>
    <t>T0249-1-2</t>
  </si>
  <si>
    <t>T0250-1-1</t>
  </si>
  <si>
    <t>T0250-1-2</t>
  </si>
  <si>
    <t>T0251-1-1</t>
  </si>
  <si>
    <t>T0251-1-2</t>
  </si>
  <si>
    <t>T0252-1-1</t>
  </si>
  <si>
    <t>T0252-1-2</t>
  </si>
  <si>
    <t>T0253-1-1</t>
  </si>
  <si>
    <t>T0253-1-2</t>
  </si>
  <si>
    <t>T0254-1-1</t>
  </si>
  <si>
    <t>T0254-1-2</t>
  </si>
  <si>
    <t>T0256-1-2</t>
  </si>
  <si>
    <t>T0266-1-1</t>
  </si>
  <si>
    <t>T0266-1-2</t>
  </si>
  <si>
    <t>T0267-1-2</t>
  </si>
  <si>
    <t>T0268-1-1</t>
  </si>
  <si>
    <t>T0268-1-2</t>
  </si>
  <si>
    <t>T0272-1-2</t>
  </si>
  <si>
    <t>T0273-1-1</t>
  </si>
  <si>
    <t>T0279-1-1</t>
  </si>
  <si>
    <t>T0279-1-2</t>
  </si>
  <si>
    <t>T0282-1-1</t>
  </si>
  <si>
    <t>T0282-1-2</t>
  </si>
  <si>
    <t>T0283-1-1</t>
  </si>
  <si>
    <t>T0285-1-2</t>
  </si>
  <si>
    <t>T0286-1-1</t>
  </si>
  <si>
    <t>T0289-1-1</t>
  </si>
  <si>
    <t>T0289-1-2</t>
  </si>
  <si>
    <t>T0294-1-2</t>
  </si>
  <si>
    <t>T0296-1-1</t>
  </si>
  <si>
    <t>T0297-1-2</t>
  </si>
  <si>
    <t>T0299-1-1</t>
  </si>
  <si>
    <t>T0300-1-1</t>
  </si>
  <si>
    <t>T0300-1-2</t>
  </si>
  <si>
    <t>T0301-1-1</t>
  </si>
  <si>
    <t>T0301-1-2</t>
  </si>
  <si>
    <t>T0303-1-1</t>
  </si>
  <si>
    <t>T0306-1-1</t>
  </si>
  <si>
    <t>T0306-1-2</t>
  </si>
  <si>
    <t>T0307-1-1</t>
  </si>
  <si>
    <t>T0307-1-2</t>
  </si>
  <si>
    <t>T0308-1-1</t>
  </si>
  <si>
    <t>T0308-1-2</t>
  </si>
  <si>
    <t>T0309-1-1</t>
  </si>
  <si>
    <t>T0309-1-2</t>
  </si>
  <si>
    <t>T0311-1-1</t>
  </si>
  <si>
    <t>T0311-1-2</t>
  </si>
  <si>
    <t>T0315-1-2</t>
  </si>
  <si>
    <t>T0320-1-2</t>
  </si>
  <si>
    <t>T0323-1-1</t>
  </si>
  <si>
    <t>T0323-1-2</t>
  </si>
  <si>
    <t>T0325-1-1</t>
  </si>
  <si>
    <t>T0326-1-2</t>
  </si>
  <si>
    <t>T0001-1-1</t>
  </si>
  <si>
    <t>T0001-1-2</t>
  </si>
  <si>
    <t>T0005-1-2</t>
  </si>
  <si>
    <t>T0009-1-2</t>
  </si>
  <si>
    <t>T0028-1-1</t>
  </si>
  <si>
    <t>T0028-1-2</t>
  </si>
  <si>
    <t>T0032-1-2</t>
  </si>
  <si>
    <t>T0043-1-1</t>
  </si>
  <si>
    <t>T0043-1-2</t>
  </si>
  <si>
    <t>T0044-1-1</t>
  </si>
  <si>
    <t>T0058-1-2</t>
  </si>
  <si>
    <t>T0067-1-2</t>
  </si>
  <si>
    <t>T0079-1-1</t>
  </si>
  <si>
    <t>T0083-1-2</t>
  </si>
  <si>
    <t>T0088-1-1</t>
  </si>
  <si>
    <t>T0088-1-2</t>
  </si>
  <si>
    <t>T0094-1-1</t>
  </si>
  <si>
    <t>T0094-1-2</t>
  </si>
  <si>
    <t>T0102-1-1</t>
  </si>
  <si>
    <t>T0121-1-1</t>
  </si>
  <si>
    <t>T0121-1-2</t>
  </si>
  <si>
    <t>T0130-1-2</t>
  </si>
  <si>
    <t>T0131-1-1</t>
  </si>
  <si>
    <t>T0137-1-1</t>
  </si>
  <si>
    <t>T0137-1-2</t>
  </si>
  <si>
    <t>T0143-1-1</t>
  </si>
  <si>
    <t>T0151-1-1</t>
  </si>
  <si>
    <t>T0153-1-2</t>
  </si>
  <si>
    <t>T0158-1-1</t>
  </si>
  <si>
    <t>T0169-1-1</t>
  </si>
  <si>
    <t>T0203-1-2</t>
  </si>
  <si>
    <t>T0209-1-2</t>
  </si>
  <si>
    <t>T0245-1-2</t>
  </si>
  <si>
    <t>T0267-1-1</t>
  </si>
  <si>
    <t>T0272-1-1</t>
  </si>
  <si>
    <t>T0275-1-1</t>
  </si>
  <si>
    <t>T0275-1-2</t>
  </si>
  <si>
    <t>T0283-1-2</t>
  </si>
  <si>
    <t>T0288-1-1</t>
  </si>
  <si>
    <t>T0288-1-2</t>
  </si>
  <si>
    <t>T0291-1-2</t>
  </si>
  <si>
    <t>T0294-1-1</t>
  </si>
  <si>
    <t>T0299-1-2</t>
  </si>
  <si>
    <t>T0302-1-2</t>
  </si>
  <si>
    <t>T0313-1-1</t>
  </si>
  <si>
    <t>T0315-1-1</t>
  </si>
  <si>
    <t>T0316-1-1</t>
  </si>
  <si>
    <t>T0316-1-2</t>
  </si>
  <si>
    <t>T0319-1-2</t>
  </si>
  <si>
    <t>T0320-1-1</t>
  </si>
  <si>
    <t>T0324-1-1</t>
  </si>
  <si>
    <t>Age at MRI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</si>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</sst>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CPR_Y6_w_AgeAtAssmnt%2017NOV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C2_BRIEF_6yr_DEMOS_ScanInfo%2009APR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2_BRIEF_6yr_DEMOS_ScanInfo "/>
    </sheetNames>
    <sheetDataSet>
      <sheetData sheetId="0">
        <row r="1">
          <cell r="H1" t="str">
            <v>Case</v>
          </cell>
          <cell r="AK1" t="str">
            <v>AgeAtMRI_1</v>
          </cell>
          <cell r="AM1" t="str">
            <v>AgeAtMRI_2</v>
          </cell>
        </row>
        <row r="2">
          <cell r="H2" t="str">
            <v>C0001-1-1</v>
          </cell>
        </row>
        <row r="3">
          <cell r="H3" t="str">
            <v>C0002-1-1</v>
          </cell>
        </row>
        <row r="4">
          <cell r="H4" t="str">
            <v>C0002-1-2</v>
          </cell>
        </row>
        <row r="5">
          <cell r="H5" t="str">
            <v>C0003-1-1</v>
          </cell>
        </row>
        <row r="6">
          <cell r="H6" t="str">
            <v>C0004-1-1</v>
          </cell>
        </row>
        <row r="7">
          <cell r="H7" t="str">
            <v>C0004-2-1</v>
          </cell>
        </row>
        <row r="8">
          <cell r="H8" t="str">
            <v>C0005-1-1</v>
          </cell>
        </row>
        <row r="9">
          <cell r="H9" t="str">
            <v>C0005-1-2</v>
          </cell>
        </row>
        <row r="10">
          <cell r="H10" t="str">
            <v>C0007-1-1</v>
          </cell>
        </row>
        <row r="11">
          <cell r="H11" t="str">
            <v>C0007-1-2</v>
          </cell>
          <cell r="AM11">
            <v>778</v>
          </cell>
        </row>
        <row r="12">
          <cell r="H12" t="str">
            <v>C0008-1-1</v>
          </cell>
        </row>
        <row r="13">
          <cell r="H13" t="str">
            <v>C0009-1-1</v>
          </cell>
        </row>
        <row r="14">
          <cell r="H14" t="str">
            <v>C0009-2-1</v>
          </cell>
        </row>
        <row r="15">
          <cell r="H15" t="str">
            <v>C0010-1-1</v>
          </cell>
        </row>
        <row r="16">
          <cell r="H16" t="str">
            <v>C0011-1-1</v>
          </cell>
        </row>
        <row r="17">
          <cell r="H17" t="str">
            <v>C0011-2-1</v>
          </cell>
          <cell r="AK17">
            <v>363</v>
          </cell>
          <cell r="AM17">
            <v>727</v>
          </cell>
        </row>
        <row r="18">
          <cell r="H18" t="str">
            <v>C0012-1-1</v>
          </cell>
        </row>
        <row r="19">
          <cell r="H19" t="str">
            <v>C0012-2-1</v>
          </cell>
          <cell r="AK19">
            <v>377</v>
          </cell>
          <cell r="AM19">
            <v>739</v>
          </cell>
        </row>
        <row r="20">
          <cell r="H20" t="str">
            <v>C0013-1-1</v>
          </cell>
          <cell r="AM20">
            <v>734</v>
          </cell>
        </row>
        <row r="21">
          <cell r="H21" t="str">
            <v>C0015-1-1</v>
          </cell>
        </row>
        <row r="22">
          <cell r="H22" t="str">
            <v>C0016-1-1</v>
          </cell>
        </row>
        <row r="23">
          <cell r="H23" t="str">
            <v>C0017-1-1</v>
          </cell>
          <cell r="AM23">
            <v>742</v>
          </cell>
        </row>
        <row r="24">
          <cell r="H24" t="str">
            <v>C0018-1-1</v>
          </cell>
        </row>
        <row r="25">
          <cell r="H25" t="str">
            <v>C0019-1-1</v>
          </cell>
        </row>
        <row r="26">
          <cell r="H26" t="str">
            <v>C0019-2-1</v>
          </cell>
          <cell r="AK26">
            <v>373</v>
          </cell>
        </row>
        <row r="27">
          <cell r="H27" t="str">
            <v>C0020-1-1</v>
          </cell>
        </row>
        <row r="28">
          <cell r="H28" t="str">
            <v>C0021-1-1</v>
          </cell>
        </row>
        <row r="29">
          <cell r="H29" t="str">
            <v>C0022-1-1</v>
          </cell>
          <cell r="AM29">
            <v>748</v>
          </cell>
        </row>
        <row r="30">
          <cell r="H30" t="str">
            <v>C0023-1-1</v>
          </cell>
        </row>
        <row r="31">
          <cell r="H31" t="str">
            <v>C0025-1-1</v>
          </cell>
        </row>
        <row r="32">
          <cell r="H32" t="str">
            <v>C0027-1-1</v>
          </cell>
          <cell r="AM32">
            <v>781</v>
          </cell>
        </row>
        <row r="33">
          <cell r="H33" t="str">
            <v>C0029-1-1</v>
          </cell>
        </row>
        <row r="34">
          <cell r="H34" t="str">
            <v>C0029-2-1</v>
          </cell>
          <cell r="AM34">
            <v>756</v>
          </cell>
        </row>
        <row r="35">
          <cell r="H35" t="str">
            <v>C0029-3-1</v>
          </cell>
          <cell r="AK35">
            <v>383</v>
          </cell>
          <cell r="AM35">
            <v>768</v>
          </cell>
        </row>
        <row r="36">
          <cell r="H36" t="str">
            <v>C0030-1-1</v>
          </cell>
          <cell r="AK36">
            <v>366</v>
          </cell>
        </row>
        <row r="37">
          <cell r="H37" t="str">
            <v>C0031-1-1</v>
          </cell>
        </row>
        <row r="38">
          <cell r="H38" t="str">
            <v>C0032-1-1</v>
          </cell>
        </row>
        <row r="39">
          <cell r="H39" t="str">
            <v>C0034-1-1</v>
          </cell>
          <cell r="AK39">
            <v>392</v>
          </cell>
          <cell r="AM39">
            <v>742</v>
          </cell>
        </row>
        <row r="40">
          <cell r="H40" t="str">
            <v>C0036-1-1</v>
          </cell>
        </row>
        <row r="41">
          <cell r="H41" t="str">
            <v>C0038-1-1</v>
          </cell>
          <cell r="AK41">
            <v>364</v>
          </cell>
        </row>
        <row r="42">
          <cell r="H42" t="str">
            <v>C0038-2-1</v>
          </cell>
          <cell r="AK42">
            <v>414</v>
          </cell>
        </row>
        <row r="43">
          <cell r="H43" t="str">
            <v>C0039-1-1</v>
          </cell>
        </row>
        <row r="44">
          <cell r="H44" t="str">
            <v>C0040-1-1</v>
          </cell>
          <cell r="AK44">
            <v>357</v>
          </cell>
          <cell r="AM44">
            <v>760</v>
          </cell>
        </row>
        <row r="45">
          <cell r="H45" t="str">
            <v>C0041-1-1</v>
          </cell>
        </row>
        <row r="46">
          <cell r="H46" t="str">
            <v>C0042-1-1</v>
          </cell>
        </row>
        <row r="47">
          <cell r="H47" t="str">
            <v>C0042-2-1</v>
          </cell>
          <cell r="AK47">
            <v>383</v>
          </cell>
        </row>
        <row r="48">
          <cell r="H48" t="str">
            <v>C0043-1-1</v>
          </cell>
        </row>
        <row r="49">
          <cell r="H49" t="str">
            <v>C0044-1-1</v>
          </cell>
        </row>
        <row r="50">
          <cell r="H50" t="str">
            <v>C0045-1-1</v>
          </cell>
        </row>
        <row r="51">
          <cell r="H51" t="str">
            <v>C0046-1-1</v>
          </cell>
        </row>
        <row r="52">
          <cell r="H52" t="str">
            <v>C0047-1-1</v>
          </cell>
        </row>
        <row r="53">
          <cell r="H53" t="str">
            <v>C0048-3-1</v>
          </cell>
          <cell r="AK53">
            <v>402</v>
          </cell>
          <cell r="AM53">
            <v>724</v>
          </cell>
        </row>
        <row r="54">
          <cell r="H54" t="str">
            <v>C0049-1-1</v>
          </cell>
        </row>
        <row r="55">
          <cell r="H55" t="str">
            <v>C0051-1-1</v>
          </cell>
        </row>
        <row r="56">
          <cell r="H56" t="str">
            <v>C0052-1-1</v>
          </cell>
        </row>
        <row r="57">
          <cell r="H57" t="str">
            <v>C0052-2-1</v>
          </cell>
          <cell r="AK57">
            <v>402</v>
          </cell>
          <cell r="AM57">
            <v>750</v>
          </cell>
        </row>
        <row r="58">
          <cell r="H58" t="str">
            <v>C0053-1-1</v>
          </cell>
        </row>
        <row r="59">
          <cell r="H59" t="str">
            <v>C0055-1-1</v>
          </cell>
          <cell r="AK59">
            <v>358</v>
          </cell>
          <cell r="AM59">
            <v>805</v>
          </cell>
        </row>
        <row r="60">
          <cell r="H60" t="str">
            <v>C0056-1-1</v>
          </cell>
        </row>
        <row r="61">
          <cell r="H61" t="str">
            <v>C0057-1-1</v>
          </cell>
          <cell r="AM61">
            <v>756</v>
          </cell>
        </row>
        <row r="62">
          <cell r="H62" t="str">
            <v>C0058-1-1</v>
          </cell>
        </row>
        <row r="63">
          <cell r="H63" t="str">
            <v>C0059-1-1</v>
          </cell>
        </row>
        <row r="64">
          <cell r="H64" t="str">
            <v>C0060-1-1</v>
          </cell>
        </row>
        <row r="65">
          <cell r="H65" t="str">
            <v>C0061-1-1</v>
          </cell>
        </row>
        <row r="66">
          <cell r="H66" t="str">
            <v>C0062-1-1</v>
          </cell>
        </row>
        <row r="67">
          <cell r="H67" t="str">
            <v>C0062-1-2</v>
          </cell>
        </row>
        <row r="68">
          <cell r="H68" t="str">
            <v>C0063-1-1</v>
          </cell>
          <cell r="AK68">
            <v>392</v>
          </cell>
        </row>
        <row r="69">
          <cell r="H69" t="str">
            <v>C0064-1-1</v>
          </cell>
        </row>
        <row r="70">
          <cell r="H70" t="str">
            <v>C0065-1-1</v>
          </cell>
        </row>
        <row r="71">
          <cell r="H71" t="str">
            <v>C0066-1-1</v>
          </cell>
        </row>
        <row r="72">
          <cell r="H72" t="str">
            <v>C0066-2-1</v>
          </cell>
          <cell r="AM72">
            <v>693</v>
          </cell>
        </row>
        <row r="73">
          <cell r="H73" t="str">
            <v>C0066-3-1</v>
          </cell>
        </row>
        <row r="74">
          <cell r="H74" t="str">
            <v>C0067-1-1</v>
          </cell>
        </row>
        <row r="75">
          <cell r="H75" t="str">
            <v>C0068-1-1</v>
          </cell>
        </row>
        <row r="76">
          <cell r="H76" t="str">
            <v>C0069-1-1</v>
          </cell>
          <cell r="AK76">
            <v>379</v>
          </cell>
        </row>
        <row r="77">
          <cell r="H77" t="str">
            <v>C0070-1-1</v>
          </cell>
        </row>
        <row r="78">
          <cell r="H78" t="str">
            <v>C0071-1-1</v>
          </cell>
          <cell r="AM78">
            <v>757</v>
          </cell>
        </row>
        <row r="79">
          <cell r="H79" t="str">
            <v>C0072-1-1</v>
          </cell>
        </row>
        <row r="80">
          <cell r="H80" t="str">
            <v>C0073-1-1</v>
          </cell>
        </row>
        <row r="81">
          <cell r="H81" t="str">
            <v>C0074-1-1</v>
          </cell>
        </row>
        <row r="82">
          <cell r="H82" t="str">
            <v>C0075-1-1</v>
          </cell>
        </row>
        <row r="83">
          <cell r="H83" t="str">
            <v>C0076-1-1</v>
          </cell>
        </row>
        <row r="84">
          <cell r="H84" t="str">
            <v>C0077-1-1</v>
          </cell>
        </row>
        <row r="85">
          <cell r="H85" t="str">
            <v>C0078-1-1</v>
          </cell>
        </row>
        <row r="86">
          <cell r="H86" t="str">
            <v>C0079-1-1</v>
          </cell>
          <cell r="AK86">
            <v>395</v>
          </cell>
        </row>
        <row r="87">
          <cell r="H87" t="str">
            <v>C0080-1-1</v>
          </cell>
        </row>
        <row r="88">
          <cell r="H88" t="str">
            <v>C0081-1-1</v>
          </cell>
          <cell r="AK88">
            <v>390</v>
          </cell>
          <cell r="AM88">
            <v>773</v>
          </cell>
        </row>
        <row r="89">
          <cell r="H89" t="str">
            <v>C0082-1-1</v>
          </cell>
        </row>
        <row r="90">
          <cell r="H90" t="str">
            <v>C0083-1-1</v>
          </cell>
          <cell r="AK90">
            <v>389</v>
          </cell>
        </row>
        <row r="91">
          <cell r="H91" t="str">
            <v>C0084-1-1</v>
          </cell>
          <cell r="AM91">
            <v>808</v>
          </cell>
        </row>
        <row r="92">
          <cell r="H92" t="str">
            <v>C0085-1-1</v>
          </cell>
        </row>
        <row r="93">
          <cell r="H93" t="str">
            <v>C0086-1-1</v>
          </cell>
        </row>
        <row r="94">
          <cell r="H94" t="str">
            <v>C0087-1-1</v>
          </cell>
          <cell r="AM94">
            <v>717</v>
          </cell>
        </row>
        <row r="95">
          <cell r="H95" t="str">
            <v>C0087-2-1</v>
          </cell>
          <cell r="AK95">
            <v>420</v>
          </cell>
          <cell r="AM95">
            <v>825</v>
          </cell>
        </row>
        <row r="96">
          <cell r="H96" t="str">
            <v>C0088-1-1</v>
          </cell>
        </row>
        <row r="97">
          <cell r="H97" t="str">
            <v>C0089-1-1</v>
          </cell>
          <cell r="AK97">
            <v>439</v>
          </cell>
        </row>
        <row r="98">
          <cell r="H98" t="str">
            <v>C0090-1-1</v>
          </cell>
        </row>
        <row r="99">
          <cell r="H99" t="str">
            <v>C0091-1-1</v>
          </cell>
          <cell r="AM99">
            <v>848</v>
          </cell>
        </row>
        <row r="100">
          <cell r="H100" t="str">
            <v>C0091-2-1</v>
          </cell>
          <cell r="AK100">
            <v>362</v>
          </cell>
        </row>
        <row r="101">
          <cell r="H101" t="str">
            <v>C0092-1-1</v>
          </cell>
          <cell r="AK101">
            <v>371</v>
          </cell>
          <cell r="AM101">
            <v>748</v>
          </cell>
        </row>
        <row r="102">
          <cell r="H102" t="str">
            <v>C0092-2-1</v>
          </cell>
          <cell r="AK102">
            <v>372</v>
          </cell>
          <cell r="AM102">
            <v>710</v>
          </cell>
        </row>
        <row r="103">
          <cell r="H103" t="str">
            <v>C0092-3-1</v>
          </cell>
          <cell r="AM103">
            <v>743</v>
          </cell>
        </row>
        <row r="104">
          <cell r="H104" t="str">
            <v>C0093-1-1</v>
          </cell>
        </row>
        <row r="105">
          <cell r="H105" t="str">
            <v>C0094-1-1</v>
          </cell>
        </row>
        <row r="106">
          <cell r="H106" t="str">
            <v>C0095-1-1</v>
          </cell>
        </row>
        <row r="107">
          <cell r="H107" t="str">
            <v>C0095-2-1</v>
          </cell>
        </row>
        <row r="108">
          <cell r="H108" t="str">
            <v>C0096-1-1</v>
          </cell>
        </row>
        <row r="109">
          <cell r="H109" t="str">
            <v>C0097-1-1</v>
          </cell>
        </row>
        <row r="110">
          <cell r="H110" t="str">
            <v>C0098-1-1</v>
          </cell>
          <cell r="AM110">
            <v>692</v>
          </cell>
        </row>
        <row r="111">
          <cell r="H111" t="str">
            <v>C0099-1-1</v>
          </cell>
        </row>
        <row r="112">
          <cell r="H112" t="str">
            <v>C0100-1-1</v>
          </cell>
          <cell r="AK112">
            <v>363</v>
          </cell>
          <cell r="AM112">
            <v>722</v>
          </cell>
        </row>
        <row r="113">
          <cell r="H113" t="str">
            <v>C0101-1-1</v>
          </cell>
        </row>
        <row r="114">
          <cell r="H114" t="str">
            <v>C0101-2-1</v>
          </cell>
        </row>
        <row r="115">
          <cell r="H115" t="str">
            <v>C0102-1-1</v>
          </cell>
          <cell r="AK115">
            <v>371</v>
          </cell>
          <cell r="AM115">
            <v>763</v>
          </cell>
        </row>
        <row r="116">
          <cell r="H116" t="str">
            <v>C0105-1-1</v>
          </cell>
          <cell r="AK116">
            <v>377</v>
          </cell>
        </row>
        <row r="117">
          <cell r="H117" t="str">
            <v>C0106-1-1</v>
          </cell>
          <cell r="AK117">
            <v>403</v>
          </cell>
          <cell r="AM117">
            <v>727</v>
          </cell>
        </row>
        <row r="118">
          <cell r="H118" t="str">
            <v>C0107-1-1</v>
          </cell>
        </row>
        <row r="119">
          <cell r="H119" t="str">
            <v>C0107-2-1</v>
          </cell>
          <cell r="AM119">
            <v>768</v>
          </cell>
        </row>
        <row r="120">
          <cell r="H120" t="str">
            <v>C0108-1-1</v>
          </cell>
          <cell r="AM120">
            <v>808</v>
          </cell>
        </row>
        <row r="121">
          <cell r="H121" t="str">
            <v>C0109-1-1</v>
          </cell>
          <cell r="AK121">
            <v>382</v>
          </cell>
          <cell r="AM121">
            <v>800</v>
          </cell>
        </row>
        <row r="122">
          <cell r="H122" t="str">
            <v>C0110-1-1</v>
          </cell>
        </row>
        <row r="123">
          <cell r="H123" t="str">
            <v>C0111-1-1</v>
          </cell>
        </row>
        <row r="124">
          <cell r="H124" t="str">
            <v>C0112-1-1</v>
          </cell>
          <cell r="AM124">
            <v>719</v>
          </cell>
        </row>
        <row r="125">
          <cell r="H125" t="str">
            <v>C0113-1-1</v>
          </cell>
          <cell r="AK125">
            <v>378</v>
          </cell>
          <cell r="AM125">
            <v>744</v>
          </cell>
        </row>
        <row r="126">
          <cell r="H126" t="str">
            <v>C0113-2-1</v>
          </cell>
          <cell r="AK126">
            <v>365</v>
          </cell>
          <cell r="AM126">
            <v>731</v>
          </cell>
        </row>
        <row r="127">
          <cell r="H127" t="str">
            <v>C0114-1-1</v>
          </cell>
        </row>
        <row r="128">
          <cell r="H128" t="str">
            <v>C0117-1-1</v>
          </cell>
          <cell r="AM128">
            <v>795</v>
          </cell>
        </row>
        <row r="129">
          <cell r="H129" t="str">
            <v>C0118-1-1</v>
          </cell>
        </row>
        <row r="130">
          <cell r="H130" t="str">
            <v>C0119-1-1</v>
          </cell>
          <cell r="AK130">
            <v>369</v>
          </cell>
        </row>
        <row r="131">
          <cell r="H131" t="str">
            <v>C0120-1-1</v>
          </cell>
          <cell r="AK131">
            <v>385</v>
          </cell>
          <cell r="AM131">
            <v>733</v>
          </cell>
        </row>
        <row r="132">
          <cell r="H132" t="str">
            <v>C0121-1-1</v>
          </cell>
          <cell r="AK132">
            <v>378</v>
          </cell>
          <cell r="AM132">
            <v>736</v>
          </cell>
        </row>
        <row r="133">
          <cell r="H133" t="str">
            <v>C0122-1-1</v>
          </cell>
          <cell r="AM133">
            <v>741</v>
          </cell>
        </row>
        <row r="134">
          <cell r="H134" t="str">
            <v>C0123-1-1</v>
          </cell>
          <cell r="AK134">
            <v>373</v>
          </cell>
        </row>
        <row r="135">
          <cell r="H135" t="str">
            <v>C0124-1-1</v>
          </cell>
        </row>
        <row r="136">
          <cell r="H136" t="str">
            <v>C0125-1-1</v>
          </cell>
          <cell r="AM136">
            <v>781</v>
          </cell>
        </row>
        <row r="137">
          <cell r="H137" t="str">
            <v>C0126-1-1</v>
          </cell>
        </row>
        <row r="138">
          <cell r="H138" t="str">
            <v>C0127-1-1</v>
          </cell>
        </row>
        <row r="139">
          <cell r="H139" t="str">
            <v>C0128-1-1</v>
          </cell>
        </row>
        <row r="140">
          <cell r="H140" t="str">
            <v>C0128-2-1</v>
          </cell>
        </row>
        <row r="141">
          <cell r="H141" t="str">
            <v>C0129-1-1</v>
          </cell>
          <cell r="AK141">
            <v>420</v>
          </cell>
        </row>
        <row r="142">
          <cell r="H142" t="str">
            <v>C0129-2-1</v>
          </cell>
          <cell r="AK142">
            <v>411</v>
          </cell>
          <cell r="AM142">
            <v>706</v>
          </cell>
        </row>
        <row r="143">
          <cell r="H143" t="str">
            <v>C0130-1-1</v>
          </cell>
          <cell r="AK143">
            <v>420</v>
          </cell>
          <cell r="AM143">
            <v>749</v>
          </cell>
        </row>
        <row r="144">
          <cell r="H144" t="str">
            <v>C0130-2-1</v>
          </cell>
          <cell r="AK144">
            <v>380</v>
          </cell>
        </row>
        <row r="145">
          <cell r="H145" t="str">
            <v>C0131-1-1</v>
          </cell>
        </row>
        <row r="146">
          <cell r="H146" t="str">
            <v>C0132-1-1</v>
          </cell>
        </row>
        <row r="147">
          <cell r="H147" t="str">
            <v>C0133-1-1</v>
          </cell>
          <cell r="AK147">
            <v>369</v>
          </cell>
        </row>
        <row r="148">
          <cell r="H148" t="str">
            <v>C0134-1-1</v>
          </cell>
        </row>
        <row r="149">
          <cell r="H149" t="str">
            <v>C0136-2-1</v>
          </cell>
        </row>
        <row r="150">
          <cell r="H150" t="str">
            <v>C0137-1-1</v>
          </cell>
        </row>
        <row r="151">
          <cell r="H151" t="str">
            <v>C0137-2-1</v>
          </cell>
        </row>
        <row r="152">
          <cell r="H152" t="str">
            <v>C0138-1-1</v>
          </cell>
          <cell r="AK152">
            <v>392</v>
          </cell>
          <cell r="AM152">
            <v>727</v>
          </cell>
        </row>
        <row r="153">
          <cell r="H153" t="str">
            <v>C0139-1-1</v>
          </cell>
        </row>
        <row r="154">
          <cell r="H154" t="str">
            <v>C0140-1-1</v>
          </cell>
          <cell r="AM154">
            <v>793</v>
          </cell>
        </row>
        <row r="155">
          <cell r="H155" t="str">
            <v>C0141-1-1</v>
          </cell>
          <cell r="AK155">
            <v>369</v>
          </cell>
          <cell r="AM155">
            <v>717</v>
          </cell>
        </row>
        <row r="156">
          <cell r="H156" t="str">
            <v>C0142-1-1</v>
          </cell>
          <cell r="AK156">
            <v>393</v>
          </cell>
          <cell r="AM156">
            <v>771</v>
          </cell>
        </row>
        <row r="157">
          <cell r="H157" t="str">
            <v>C0143-1-1</v>
          </cell>
          <cell r="AK157">
            <v>378</v>
          </cell>
          <cell r="AM157">
            <v>737</v>
          </cell>
        </row>
        <row r="158">
          <cell r="H158" t="str">
            <v>C0144-1-1</v>
          </cell>
        </row>
        <row r="159">
          <cell r="H159" t="str">
            <v>C0145-1-1</v>
          </cell>
          <cell r="AM159">
            <v>754</v>
          </cell>
        </row>
        <row r="160">
          <cell r="H160" t="str">
            <v>C0145-2-1</v>
          </cell>
          <cell r="AM160">
            <v>727</v>
          </cell>
        </row>
        <row r="161">
          <cell r="H161" t="str">
            <v>C0145-3-1</v>
          </cell>
        </row>
        <row r="162">
          <cell r="H162" t="str">
            <v>C0146-1-1</v>
          </cell>
          <cell r="AK162">
            <v>367</v>
          </cell>
          <cell r="AM162">
            <v>717</v>
          </cell>
        </row>
        <row r="163">
          <cell r="H163" t="str">
            <v>C0147-1-1</v>
          </cell>
        </row>
        <row r="164">
          <cell r="H164" t="str">
            <v>C0147-2-1</v>
          </cell>
          <cell r="AK164">
            <v>369</v>
          </cell>
          <cell r="AM164">
            <v>740</v>
          </cell>
        </row>
        <row r="165">
          <cell r="H165" t="str">
            <v>C0148-1-1</v>
          </cell>
          <cell r="AM165">
            <v>749</v>
          </cell>
        </row>
        <row r="166">
          <cell r="H166" t="str">
            <v>C0149-1-1</v>
          </cell>
        </row>
        <row r="167">
          <cell r="H167" t="str">
            <v>C0151-1-1</v>
          </cell>
          <cell r="AM167">
            <v>757</v>
          </cell>
        </row>
        <row r="168">
          <cell r="H168" t="str">
            <v>C0152-1-1</v>
          </cell>
          <cell r="AM168">
            <v>749</v>
          </cell>
        </row>
        <row r="169">
          <cell r="H169" t="str">
            <v>C0153-1-1</v>
          </cell>
        </row>
        <row r="170">
          <cell r="H170" t="str">
            <v>C0154-1-1</v>
          </cell>
          <cell r="AK170">
            <v>371</v>
          </cell>
          <cell r="AM170">
            <v>741</v>
          </cell>
        </row>
        <row r="171">
          <cell r="H171" t="str">
            <v>C0154-2-1</v>
          </cell>
          <cell r="AK171">
            <v>343</v>
          </cell>
        </row>
        <row r="172">
          <cell r="H172" t="str">
            <v>C0155-1-1</v>
          </cell>
          <cell r="AK172">
            <v>398</v>
          </cell>
        </row>
        <row r="173">
          <cell r="H173" t="str">
            <v>C0156-1-1</v>
          </cell>
          <cell r="AK173">
            <v>372</v>
          </cell>
          <cell r="AM173">
            <v>762</v>
          </cell>
        </row>
        <row r="174">
          <cell r="H174" t="str">
            <v>C0157-1-1</v>
          </cell>
        </row>
        <row r="175">
          <cell r="H175" t="str">
            <v>C0158-1-1</v>
          </cell>
        </row>
        <row r="176">
          <cell r="H176" t="str">
            <v>C0159-1-1</v>
          </cell>
          <cell r="AK176">
            <v>391</v>
          </cell>
          <cell r="AM176">
            <v>775</v>
          </cell>
        </row>
        <row r="177">
          <cell r="H177" t="str">
            <v>C0160-1-1</v>
          </cell>
          <cell r="AK177">
            <v>392</v>
          </cell>
          <cell r="AM177">
            <v>753</v>
          </cell>
        </row>
        <row r="178">
          <cell r="H178" t="str">
            <v>C0160-2-1</v>
          </cell>
          <cell r="AK178">
            <v>384</v>
          </cell>
          <cell r="AM178">
            <v>720</v>
          </cell>
        </row>
        <row r="179">
          <cell r="H179" t="str">
            <v>C0161-1-1</v>
          </cell>
        </row>
        <row r="180">
          <cell r="H180" t="str">
            <v>C0162-1-1</v>
          </cell>
          <cell r="AK180">
            <v>357</v>
          </cell>
        </row>
        <row r="181">
          <cell r="H181" t="str">
            <v>C0163-1-1</v>
          </cell>
        </row>
        <row r="182">
          <cell r="H182" t="str">
            <v>C0164-1-1</v>
          </cell>
          <cell r="AM182">
            <v>727</v>
          </cell>
        </row>
        <row r="183">
          <cell r="H183" t="str">
            <v>C0164-2-1</v>
          </cell>
          <cell r="AK183">
            <v>446</v>
          </cell>
        </row>
        <row r="184">
          <cell r="H184" t="str">
            <v>C0165-1-1</v>
          </cell>
        </row>
        <row r="185">
          <cell r="H185" t="str">
            <v>C0165-1-2</v>
          </cell>
        </row>
        <row r="186">
          <cell r="H186" t="str">
            <v>C0166-1-1</v>
          </cell>
          <cell r="AK186">
            <v>380</v>
          </cell>
        </row>
        <row r="187">
          <cell r="H187" t="str">
            <v>C0167-1-1</v>
          </cell>
          <cell r="AK187">
            <v>373</v>
          </cell>
        </row>
        <row r="188">
          <cell r="H188" t="str">
            <v>C0168-1-1</v>
          </cell>
        </row>
        <row r="189">
          <cell r="H189" t="str">
            <v>C0168-2-1</v>
          </cell>
        </row>
        <row r="190">
          <cell r="H190" t="str">
            <v>C0169-1-1</v>
          </cell>
        </row>
        <row r="191">
          <cell r="H191" t="str">
            <v>C0170-1-1</v>
          </cell>
        </row>
        <row r="192">
          <cell r="H192" t="str">
            <v>C0171-1-1</v>
          </cell>
          <cell r="AK192">
            <v>398</v>
          </cell>
        </row>
        <row r="193">
          <cell r="H193" t="str">
            <v>C0172-1-1</v>
          </cell>
          <cell r="AK193">
            <v>404</v>
          </cell>
        </row>
        <row r="194">
          <cell r="H194" t="str">
            <v>C0173-1-1</v>
          </cell>
        </row>
        <row r="195">
          <cell r="H195" t="str">
            <v>C0174-1-1</v>
          </cell>
          <cell r="AK195">
            <v>385</v>
          </cell>
          <cell r="AM195">
            <v>756</v>
          </cell>
        </row>
        <row r="196">
          <cell r="H196" t="str">
            <v>C0175-1-1</v>
          </cell>
        </row>
        <row r="197">
          <cell r="H197" t="str">
            <v>C0176-1-1</v>
          </cell>
          <cell r="AK197">
            <v>403</v>
          </cell>
        </row>
        <row r="198">
          <cell r="H198" t="str">
            <v>C0176-2-1</v>
          </cell>
        </row>
        <row r="199">
          <cell r="H199" t="str">
            <v>C0177-1-1</v>
          </cell>
          <cell r="AK199">
            <v>443</v>
          </cell>
          <cell r="AM199">
            <v>764</v>
          </cell>
        </row>
        <row r="200">
          <cell r="H200" t="str">
            <v>C0178-1-1</v>
          </cell>
        </row>
        <row r="201">
          <cell r="H201" t="str">
            <v>C0179-1-1</v>
          </cell>
        </row>
        <row r="202">
          <cell r="H202" t="str">
            <v>C0180-1-1</v>
          </cell>
          <cell r="AK202">
            <v>369</v>
          </cell>
          <cell r="AM202">
            <v>733</v>
          </cell>
        </row>
        <row r="203">
          <cell r="H203" t="str">
            <v>C0182-1-1</v>
          </cell>
        </row>
        <row r="204">
          <cell r="H204" t="str">
            <v>C0183-1-1</v>
          </cell>
          <cell r="AK204">
            <v>384</v>
          </cell>
        </row>
        <row r="205">
          <cell r="H205" t="str">
            <v>C0183-2-1</v>
          </cell>
          <cell r="AK205">
            <v>407</v>
          </cell>
          <cell r="AM205">
            <v>726</v>
          </cell>
        </row>
        <row r="206">
          <cell r="H206" t="str">
            <v>C0184-1-1</v>
          </cell>
        </row>
        <row r="207">
          <cell r="H207" t="str">
            <v>C0184-2-1</v>
          </cell>
          <cell r="AK207">
            <v>451</v>
          </cell>
        </row>
        <row r="208">
          <cell r="H208" t="str">
            <v>C0185-1-1</v>
          </cell>
        </row>
        <row r="209">
          <cell r="H209" t="str">
            <v>C0186-1-1</v>
          </cell>
        </row>
        <row r="210">
          <cell r="H210" t="str">
            <v>C0187-1-1</v>
          </cell>
        </row>
        <row r="211">
          <cell r="H211" t="str">
            <v>C0188-1-1</v>
          </cell>
          <cell r="AK211">
            <v>382</v>
          </cell>
          <cell r="AM211">
            <v>740</v>
          </cell>
        </row>
        <row r="212">
          <cell r="H212" t="str">
            <v>C0189-1-1</v>
          </cell>
        </row>
        <row r="213">
          <cell r="H213" t="str">
            <v>C0190-1-1</v>
          </cell>
        </row>
        <row r="214">
          <cell r="H214" t="str">
            <v>C0190-2-1</v>
          </cell>
        </row>
        <row r="215">
          <cell r="H215" t="str">
            <v>C0191-1-1</v>
          </cell>
        </row>
        <row r="216">
          <cell r="H216" t="str">
            <v>C0192-1-1</v>
          </cell>
        </row>
        <row r="217">
          <cell r="H217" t="str">
            <v>C0193-1-1</v>
          </cell>
          <cell r="AK217">
            <v>415</v>
          </cell>
          <cell r="AM217">
            <v>723</v>
          </cell>
        </row>
        <row r="218">
          <cell r="H218" t="str">
            <v>C0194-1-1</v>
          </cell>
        </row>
        <row r="219">
          <cell r="H219" t="str">
            <v>C0195-1-1</v>
          </cell>
          <cell r="AK219">
            <v>407</v>
          </cell>
          <cell r="AM219">
            <v>744</v>
          </cell>
        </row>
        <row r="220">
          <cell r="H220" t="str">
            <v>C0195-2-1</v>
          </cell>
          <cell r="AK220">
            <v>369</v>
          </cell>
        </row>
        <row r="221">
          <cell r="H221" t="str">
            <v>C0196-1-1</v>
          </cell>
          <cell r="AK221">
            <v>363</v>
          </cell>
          <cell r="AM221">
            <v>811</v>
          </cell>
        </row>
        <row r="222">
          <cell r="H222" t="str">
            <v>C0197-1-1</v>
          </cell>
          <cell r="AK222">
            <v>378</v>
          </cell>
          <cell r="AM222">
            <v>763</v>
          </cell>
        </row>
        <row r="223">
          <cell r="H223" t="str">
            <v>C0199-1-1</v>
          </cell>
          <cell r="AK223">
            <v>372</v>
          </cell>
          <cell r="AM223">
            <v>764</v>
          </cell>
        </row>
        <row r="224">
          <cell r="H224" t="str">
            <v>C0201-1-1</v>
          </cell>
          <cell r="AK224">
            <v>435</v>
          </cell>
        </row>
        <row r="225">
          <cell r="H225" t="str">
            <v>C0203-1-1</v>
          </cell>
          <cell r="AK225">
            <v>380</v>
          </cell>
          <cell r="AM225">
            <v>716</v>
          </cell>
        </row>
        <row r="226">
          <cell r="H226" t="str">
            <v>C0204-1-1</v>
          </cell>
        </row>
        <row r="227">
          <cell r="H227" t="str">
            <v>C0205-1-1</v>
          </cell>
          <cell r="AK227">
            <v>421</v>
          </cell>
          <cell r="AM227">
            <v>825</v>
          </cell>
        </row>
        <row r="228">
          <cell r="H228" t="str">
            <v>C0205-1-2</v>
          </cell>
          <cell r="AK228">
            <v>421</v>
          </cell>
          <cell r="AM228">
            <v>825</v>
          </cell>
        </row>
        <row r="229">
          <cell r="H229" t="str">
            <v>C0205-2-1</v>
          </cell>
          <cell r="AK229">
            <v>368</v>
          </cell>
          <cell r="AM229">
            <v>739</v>
          </cell>
        </row>
        <row r="230">
          <cell r="H230" t="str">
            <v>C0206-1-1</v>
          </cell>
          <cell r="AK230">
            <v>428</v>
          </cell>
          <cell r="AM230">
            <v>787</v>
          </cell>
        </row>
        <row r="231">
          <cell r="H231" t="str">
            <v>C0206-1-2</v>
          </cell>
          <cell r="AK231">
            <v>428</v>
          </cell>
          <cell r="AM231">
            <v>787</v>
          </cell>
        </row>
        <row r="232">
          <cell r="H232" t="str">
            <v>C0207-1-1</v>
          </cell>
          <cell r="AK232">
            <v>398</v>
          </cell>
        </row>
        <row r="233">
          <cell r="H233" t="str">
            <v>C0208-1-1</v>
          </cell>
        </row>
        <row r="234">
          <cell r="H234" t="str">
            <v>C0209-1-1</v>
          </cell>
          <cell r="AK234">
            <v>393</v>
          </cell>
          <cell r="AM234">
            <v>766</v>
          </cell>
        </row>
        <row r="235">
          <cell r="H235" t="str">
            <v>C0209-2-1</v>
          </cell>
          <cell r="AK235">
            <v>424</v>
          </cell>
          <cell r="AM235">
            <v>786</v>
          </cell>
        </row>
        <row r="236">
          <cell r="H236" t="str">
            <v>C0210-1-1</v>
          </cell>
          <cell r="AK236">
            <v>371</v>
          </cell>
        </row>
        <row r="237">
          <cell r="H237" t="str">
            <v>C0211-1-1</v>
          </cell>
        </row>
        <row r="238">
          <cell r="H238" t="str">
            <v>C0212-1-1</v>
          </cell>
          <cell r="AK238">
            <v>386</v>
          </cell>
          <cell r="AM238">
            <v>729</v>
          </cell>
        </row>
        <row r="239">
          <cell r="H239" t="str">
            <v>C0213-1-1</v>
          </cell>
          <cell r="AK239">
            <v>375</v>
          </cell>
        </row>
        <row r="240">
          <cell r="H240" t="str">
            <v>C0214-1-1</v>
          </cell>
        </row>
        <row r="241">
          <cell r="H241" t="str">
            <v>C0215-1-1</v>
          </cell>
        </row>
        <row r="242">
          <cell r="H242" t="str">
            <v>C0216-1-1</v>
          </cell>
          <cell r="AK242">
            <v>362</v>
          </cell>
        </row>
        <row r="243">
          <cell r="H243" t="str">
            <v>C0217-1-1</v>
          </cell>
          <cell r="AM243">
            <v>732</v>
          </cell>
        </row>
        <row r="244">
          <cell r="H244" t="str">
            <v>C0218-1-1</v>
          </cell>
        </row>
        <row r="245">
          <cell r="H245" t="str">
            <v>C0219-1-1</v>
          </cell>
        </row>
        <row r="246">
          <cell r="H246" t="str">
            <v>C0220-1-1</v>
          </cell>
        </row>
        <row r="247">
          <cell r="H247" t="str">
            <v>C0221-1-1</v>
          </cell>
          <cell r="AK247">
            <v>412</v>
          </cell>
          <cell r="AM247">
            <v>819</v>
          </cell>
        </row>
        <row r="248">
          <cell r="H248" t="str">
            <v>C0221-2-1</v>
          </cell>
          <cell r="AK248">
            <v>381</v>
          </cell>
          <cell r="AM248">
            <v>780</v>
          </cell>
        </row>
        <row r="249">
          <cell r="H249" t="str">
            <v>C0224-1-1</v>
          </cell>
          <cell r="AK249">
            <v>420</v>
          </cell>
        </row>
        <row r="250">
          <cell r="H250" t="str">
            <v>C0226-1-1</v>
          </cell>
          <cell r="AK250">
            <v>391</v>
          </cell>
        </row>
        <row r="251">
          <cell r="H251" t="str">
            <v>C0227-1-1</v>
          </cell>
          <cell r="AK251">
            <v>349</v>
          </cell>
          <cell r="AM251">
            <v>727</v>
          </cell>
        </row>
        <row r="252">
          <cell r="H252" t="str">
            <v>C0228-1-1</v>
          </cell>
          <cell r="AK252">
            <v>391</v>
          </cell>
        </row>
        <row r="253">
          <cell r="H253" t="str">
            <v>C0229-1-1</v>
          </cell>
        </row>
        <row r="254">
          <cell r="H254" t="str">
            <v>C0230-1-1</v>
          </cell>
        </row>
        <row r="255">
          <cell r="H255" t="str">
            <v>C0231-1-1</v>
          </cell>
          <cell r="AK255">
            <v>408</v>
          </cell>
        </row>
        <row r="256">
          <cell r="H256" t="str">
            <v>C0232-1-1</v>
          </cell>
          <cell r="AK256">
            <v>369</v>
          </cell>
          <cell r="AM256">
            <v>747</v>
          </cell>
        </row>
        <row r="257">
          <cell r="H257" t="str">
            <v>C0232-2-1</v>
          </cell>
          <cell r="AK257">
            <v>383</v>
          </cell>
          <cell r="AM257">
            <v>723</v>
          </cell>
        </row>
        <row r="258">
          <cell r="H258" t="str">
            <v>C0233-1-1</v>
          </cell>
          <cell r="AK258">
            <v>412</v>
          </cell>
          <cell r="AM258">
            <v>762</v>
          </cell>
        </row>
        <row r="259">
          <cell r="H259" t="str">
            <v>C0233-2-1</v>
          </cell>
          <cell r="AK259">
            <v>420</v>
          </cell>
          <cell r="AM259">
            <v>777</v>
          </cell>
        </row>
        <row r="260">
          <cell r="H260" t="str">
            <v>C0234-1-1</v>
          </cell>
          <cell r="AK260">
            <v>366</v>
          </cell>
        </row>
        <row r="261">
          <cell r="H261" t="str">
            <v>C0235-1-1</v>
          </cell>
          <cell r="AK261">
            <v>374</v>
          </cell>
        </row>
        <row r="262">
          <cell r="H262" t="str">
            <v>C0237-1-1</v>
          </cell>
          <cell r="AK262">
            <v>385</v>
          </cell>
          <cell r="AM262">
            <v>806</v>
          </cell>
        </row>
        <row r="263">
          <cell r="H263" t="str">
            <v>C0238-1-1</v>
          </cell>
          <cell r="AK263">
            <v>361</v>
          </cell>
        </row>
        <row r="264">
          <cell r="H264" t="str">
            <v>C0239-1-1</v>
          </cell>
          <cell r="AK264">
            <v>396</v>
          </cell>
          <cell r="AM264">
            <v>823</v>
          </cell>
        </row>
        <row r="265">
          <cell r="H265" t="str">
            <v>C0240-1-1</v>
          </cell>
          <cell r="AK265">
            <v>391</v>
          </cell>
          <cell r="AM265">
            <v>757</v>
          </cell>
        </row>
        <row r="266">
          <cell r="H266" t="str">
            <v>C0241-1-1</v>
          </cell>
          <cell r="AK266">
            <v>384</v>
          </cell>
          <cell r="AM266">
            <v>797</v>
          </cell>
        </row>
        <row r="267">
          <cell r="H267" t="str">
            <v>C0242-1-1</v>
          </cell>
        </row>
        <row r="268">
          <cell r="H268" t="str">
            <v>C0242-2-1</v>
          </cell>
        </row>
        <row r="269">
          <cell r="H269" t="str">
            <v>C0243-1-1</v>
          </cell>
          <cell r="AK269">
            <v>449</v>
          </cell>
          <cell r="AM269">
            <v>813</v>
          </cell>
        </row>
        <row r="270">
          <cell r="H270" t="str">
            <v>C0244-1-1</v>
          </cell>
          <cell r="AK270">
            <v>367</v>
          </cell>
          <cell r="AM270">
            <v>801</v>
          </cell>
        </row>
        <row r="271">
          <cell r="H271" t="str">
            <v>C0245-1-1</v>
          </cell>
        </row>
        <row r="272">
          <cell r="H272" t="str">
            <v>C0246-1-1</v>
          </cell>
          <cell r="AK272">
            <v>379</v>
          </cell>
        </row>
        <row r="273">
          <cell r="H273" t="str">
            <v>C0247-1-1</v>
          </cell>
          <cell r="AK273">
            <v>350</v>
          </cell>
          <cell r="AM273">
            <v>728</v>
          </cell>
        </row>
        <row r="274">
          <cell r="H274" t="str">
            <v>C0247-2-1</v>
          </cell>
          <cell r="AK274">
            <v>402</v>
          </cell>
          <cell r="AM274">
            <v>753</v>
          </cell>
        </row>
        <row r="275">
          <cell r="H275" t="str">
            <v>C0249-1-1</v>
          </cell>
          <cell r="AK275">
            <v>343</v>
          </cell>
          <cell r="AM275">
            <v>737</v>
          </cell>
        </row>
        <row r="276">
          <cell r="H276" t="str">
            <v>C0251-1-1</v>
          </cell>
          <cell r="AK276">
            <v>364</v>
          </cell>
          <cell r="AM276">
            <v>771</v>
          </cell>
        </row>
        <row r="277">
          <cell r="H277" t="str">
            <v>C0251-2-1</v>
          </cell>
          <cell r="AK277">
            <v>390</v>
          </cell>
          <cell r="AM277">
            <v>745</v>
          </cell>
        </row>
        <row r="278">
          <cell r="H278" t="str">
            <v>C0252-1-1</v>
          </cell>
          <cell r="AK278">
            <v>331</v>
          </cell>
        </row>
        <row r="279">
          <cell r="H279" t="str">
            <v>C0253-1-1</v>
          </cell>
          <cell r="AK279">
            <v>443</v>
          </cell>
          <cell r="AM279">
            <v>822</v>
          </cell>
        </row>
        <row r="280">
          <cell r="H280" t="str">
            <v>C0253-1-2</v>
          </cell>
        </row>
        <row r="281">
          <cell r="H281" t="str">
            <v>C0255-1-1</v>
          </cell>
          <cell r="AK281">
            <v>413</v>
          </cell>
        </row>
        <row r="282">
          <cell r="H282" t="str">
            <v>C0256-1-1</v>
          </cell>
          <cell r="AK282">
            <v>410</v>
          </cell>
          <cell r="AM282">
            <v>737</v>
          </cell>
        </row>
        <row r="283">
          <cell r="H283" t="str">
            <v>C0257-1-1</v>
          </cell>
        </row>
        <row r="284">
          <cell r="H284" t="str">
            <v>C0259-1-1</v>
          </cell>
        </row>
        <row r="285">
          <cell r="H285" t="str">
            <v>C0260-1-1</v>
          </cell>
          <cell r="AK285">
            <v>342</v>
          </cell>
          <cell r="AM285">
            <v>729</v>
          </cell>
        </row>
        <row r="286">
          <cell r="H286" t="str">
            <v>C0261-1-1</v>
          </cell>
          <cell r="AK286">
            <v>413</v>
          </cell>
          <cell r="AM286">
            <v>742</v>
          </cell>
        </row>
        <row r="287">
          <cell r="H287" t="str">
            <v>C0262-1-1</v>
          </cell>
        </row>
        <row r="288">
          <cell r="H288" t="str">
            <v>C0264-1-1</v>
          </cell>
          <cell r="AK288">
            <v>374</v>
          </cell>
          <cell r="AM288">
            <v>736</v>
          </cell>
        </row>
        <row r="289">
          <cell r="H289" t="str">
            <v>C0266-1-1</v>
          </cell>
          <cell r="AK289">
            <v>383</v>
          </cell>
          <cell r="AM289">
            <v>747</v>
          </cell>
        </row>
        <row r="290">
          <cell r="H290" t="str">
            <v>C0267-1-1</v>
          </cell>
        </row>
        <row r="291">
          <cell r="H291" t="str">
            <v>C0269-1-1</v>
          </cell>
          <cell r="AK291">
            <v>366</v>
          </cell>
          <cell r="AM291">
            <v>737</v>
          </cell>
        </row>
        <row r="292">
          <cell r="H292" t="str">
            <v>C0270-1-1</v>
          </cell>
          <cell r="AK292">
            <v>368</v>
          </cell>
        </row>
        <row r="293">
          <cell r="H293" t="str">
            <v>C0272-1-1</v>
          </cell>
          <cell r="AK293">
            <v>379</v>
          </cell>
          <cell r="AM293">
            <v>730</v>
          </cell>
        </row>
        <row r="294">
          <cell r="H294" t="str">
            <v>C0273-1-1</v>
          </cell>
          <cell r="AK294">
            <v>379</v>
          </cell>
          <cell r="AM294">
            <v>734</v>
          </cell>
        </row>
        <row r="295">
          <cell r="H295" t="str">
            <v>C0275-1-1</v>
          </cell>
          <cell r="AK295">
            <v>362</v>
          </cell>
        </row>
        <row r="296">
          <cell r="H296" t="str">
            <v>C0276-1-1</v>
          </cell>
          <cell r="AM296">
            <v>740</v>
          </cell>
        </row>
        <row r="297">
          <cell r="H297" t="str">
            <v>C0277-1-1</v>
          </cell>
          <cell r="AK297">
            <v>388</v>
          </cell>
          <cell r="AM297">
            <v>736</v>
          </cell>
        </row>
        <row r="298">
          <cell r="H298" t="str">
            <v>C0277-1-2</v>
          </cell>
          <cell r="AK298">
            <v>388</v>
          </cell>
        </row>
        <row r="299">
          <cell r="H299" t="str">
            <v>C0278-1-1</v>
          </cell>
        </row>
        <row r="300">
          <cell r="H300" t="str">
            <v>C0279-1-1</v>
          </cell>
          <cell r="AK300">
            <v>372</v>
          </cell>
          <cell r="AM300">
            <v>752</v>
          </cell>
        </row>
        <row r="301">
          <cell r="H301" t="str">
            <v>C0280-1-1</v>
          </cell>
          <cell r="AK301">
            <v>434</v>
          </cell>
          <cell r="AM301">
            <v>748</v>
          </cell>
        </row>
        <row r="302">
          <cell r="H302" t="str">
            <v>C0282-1-1</v>
          </cell>
          <cell r="AK302">
            <v>370</v>
          </cell>
        </row>
        <row r="303">
          <cell r="H303" t="str">
            <v>C0282-2-1</v>
          </cell>
        </row>
        <row r="304">
          <cell r="H304" t="str">
            <v>C0284-1-1</v>
          </cell>
        </row>
        <row r="305">
          <cell r="H305" t="str">
            <v>C0285-1-1</v>
          </cell>
          <cell r="AK305">
            <v>489</v>
          </cell>
          <cell r="AM305">
            <v>771</v>
          </cell>
        </row>
        <row r="306">
          <cell r="H306" t="str">
            <v>C0286-1-1</v>
          </cell>
          <cell r="AM306">
            <v>743</v>
          </cell>
        </row>
        <row r="307">
          <cell r="H307" t="str">
            <v>C0287-1-1</v>
          </cell>
          <cell r="AK307">
            <v>368</v>
          </cell>
        </row>
        <row r="308">
          <cell r="H308" t="str">
            <v>C0288-1-1</v>
          </cell>
          <cell r="AM308">
            <v>755</v>
          </cell>
        </row>
        <row r="309">
          <cell r="H309" t="str">
            <v>C0288-2-1</v>
          </cell>
          <cell r="AK309">
            <v>334</v>
          </cell>
        </row>
        <row r="310">
          <cell r="H310" t="str">
            <v>C0290-1-1</v>
          </cell>
        </row>
        <row r="311">
          <cell r="H311" t="str">
            <v>C0292-1-1</v>
          </cell>
          <cell r="AK311">
            <v>376</v>
          </cell>
        </row>
        <row r="312">
          <cell r="H312" t="str">
            <v>C0293-1-1</v>
          </cell>
          <cell r="AK312">
            <v>406</v>
          </cell>
        </row>
        <row r="313">
          <cell r="H313" t="str">
            <v>C0294-1-1</v>
          </cell>
          <cell r="AK313">
            <v>381</v>
          </cell>
        </row>
        <row r="314">
          <cell r="H314" t="str">
            <v>C0295-1-1</v>
          </cell>
        </row>
        <row r="315">
          <cell r="H315" t="str">
            <v>C0296-1-1</v>
          </cell>
          <cell r="AK315">
            <v>481</v>
          </cell>
        </row>
        <row r="316">
          <cell r="H316" t="str">
            <v>C0297-1-1</v>
          </cell>
        </row>
        <row r="317">
          <cell r="H317" t="str">
            <v>C0298-1-1</v>
          </cell>
          <cell r="AK317">
            <v>388</v>
          </cell>
          <cell r="AM317">
            <v>792</v>
          </cell>
        </row>
        <row r="318">
          <cell r="H318" t="str">
            <v>C0299-1-1</v>
          </cell>
        </row>
        <row r="319">
          <cell r="H319" t="str">
            <v>C0300-1-1</v>
          </cell>
        </row>
        <row r="320">
          <cell r="H320" t="str">
            <v>C0301-1-1</v>
          </cell>
          <cell r="AK320">
            <v>412</v>
          </cell>
          <cell r="AM320">
            <v>775</v>
          </cell>
        </row>
        <row r="321">
          <cell r="H321" t="str">
            <v>C0302-1-1</v>
          </cell>
          <cell r="AM321">
            <v>783</v>
          </cell>
        </row>
        <row r="322">
          <cell r="H322" t="str">
            <v>C0303-1-1</v>
          </cell>
          <cell r="AK322">
            <v>406</v>
          </cell>
        </row>
        <row r="323">
          <cell r="H323" t="str">
            <v>C0304-1-1</v>
          </cell>
          <cell r="AK323">
            <v>400</v>
          </cell>
          <cell r="AM323">
            <v>743</v>
          </cell>
        </row>
        <row r="324">
          <cell r="H324" t="str">
            <v>C0304-2-1</v>
          </cell>
          <cell r="AK324">
            <v>372</v>
          </cell>
          <cell r="AM324">
            <v>757</v>
          </cell>
        </row>
        <row r="325">
          <cell r="H325" t="str">
            <v>C0305-1-1</v>
          </cell>
          <cell r="AK325">
            <v>381</v>
          </cell>
        </row>
        <row r="326">
          <cell r="H326" t="str">
            <v>C0306-1-1</v>
          </cell>
          <cell r="AK326">
            <v>402</v>
          </cell>
          <cell r="AM326">
            <v>750</v>
          </cell>
        </row>
        <row r="327">
          <cell r="H327" t="str">
            <v>C0307-1-1</v>
          </cell>
        </row>
        <row r="328">
          <cell r="H328" t="str">
            <v>C0308-1-1</v>
          </cell>
        </row>
        <row r="329">
          <cell r="H329" t="str">
            <v>C0309-1-1</v>
          </cell>
        </row>
        <row r="330">
          <cell r="H330" t="str">
            <v>C0311-1-1</v>
          </cell>
          <cell r="AK330">
            <v>383</v>
          </cell>
          <cell r="AM330">
            <v>760</v>
          </cell>
        </row>
        <row r="331">
          <cell r="H331" t="str">
            <v>C0316-1-1</v>
          </cell>
          <cell r="AK331">
            <v>381</v>
          </cell>
          <cell r="AM331">
            <v>737</v>
          </cell>
        </row>
        <row r="332">
          <cell r="H332" t="str">
            <v>C0317-1-1</v>
          </cell>
        </row>
        <row r="333">
          <cell r="H333" t="str">
            <v>C0318-1-1</v>
          </cell>
          <cell r="AK333">
            <v>369</v>
          </cell>
          <cell r="AM333">
            <v>719</v>
          </cell>
        </row>
        <row r="334">
          <cell r="H334" t="str">
            <v>C0318-2-1</v>
          </cell>
        </row>
        <row r="335">
          <cell r="H335" t="str">
            <v>C0319-1-1</v>
          </cell>
          <cell r="AK335">
            <v>375</v>
          </cell>
          <cell r="AM335">
            <v>720</v>
          </cell>
        </row>
        <row r="336">
          <cell r="H336" t="str">
            <v>C0320-1-1</v>
          </cell>
        </row>
        <row r="337">
          <cell r="H337" t="str">
            <v>C0321-1-1</v>
          </cell>
          <cell r="AK337">
            <v>369</v>
          </cell>
          <cell r="AM337">
            <v>728</v>
          </cell>
        </row>
        <row r="338">
          <cell r="H338" t="str">
            <v>C0324-1-1</v>
          </cell>
        </row>
        <row r="339">
          <cell r="H339" t="str">
            <v>C0325-1-1</v>
          </cell>
        </row>
        <row r="340">
          <cell r="H340" t="str">
            <v>C0326-1-1</v>
          </cell>
        </row>
        <row r="341">
          <cell r="H341" t="str">
            <v>C0327-1-1</v>
          </cell>
        </row>
        <row r="342">
          <cell r="H342" t="str">
            <v>C0328-1-1</v>
          </cell>
        </row>
        <row r="343">
          <cell r="H343" t="str">
            <v>C0329-1-1</v>
          </cell>
          <cell r="AK343">
            <v>359</v>
          </cell>
          <cell r="AM343">
            <v>797</v>
          </cell>
        </row>
        <row r="344">
          <cell r="H344" t="str">
            <v>C0330-1-1</v>
          </cell>
          <cell r="AK344">
            <v>382</v>
          </cell>
        </row>
        <row r="345">
          <cell r="H345" t="str">
            <v>C0331-1-1</v>
          </cell>
        </row>
        <row r="346">
          <cell r="H346" t="str">
            <v>C0332-1-1</v>
          </cell>
          <cell r="AK346">
            <v>395</v>
          </cell>
          <cell r="AM346">
            <v>745</v>
          </cell>
        </row>
        <row r="347">
          <cell r="H347" t="str">
            <v>C0333-1-1</v>
          </cell>
        </row>
        <row r="348">
          <cell r="H348" t="str">
            <v>C0334-1-1</v>
          </cell>
        </row>
        <row r="349">
          <cell r="H349" t="str">
            <v>C0335-1-1</v>
          </cell>
          <cell r="AK349">
            <v>402</v>
          </cell>
        </row>
        <row r="350">
          <cell r="H350" t="str">
            <v>C0336-1-1</v>
          </cell>
          <cell r="AK350">
            <v>384</v>
          </cell>
          <cell r="AM350">
            <v>769</v>
          </cell>
        </row>
        <row r="351">
          <cell r="H351" t="str">
            <v>C0337-1-1</v>
          </cell>
        </row>
        <row r="352">
          <cell r="H352" t="str">
            <v>C0338-1-1</v>
          </cell>
        </row>
        <row r="353">
          <cell r="H353" t="str">
            <v>C0339-1-1</v>
          </cell>
          <cell r="AK353">
            <v>420</v>
          </cell>
          <cell r="AM353">
            <v>740</v>
          </cell>
        </row>
        <row r="354">
          <cell r="H354" t="str">
            <v>C0339-2-1</v>
          </cell>
          <cell r="AM354">
            <v>741</v>
          </cell>
        </row>
        <row r="355">
          <cell r="H355" t="str">
            <v>C0340-1-1</v>
          </cell>
          <cell r="AK355">
            <v>390</v>
          </cell>
          <cell r="AM355">
            <v>746</v>
          </cell>
        </row>
        <row r="356">
          <cell r="H356" t="str">
            <v>C0341-1-1</v>
          </cell>
          <cell r="AK356">
            <v>367</v>
          </cell>
        </row>
        <row r="357">
          <cell r="H357" t="str">
            <v>C0342-1-1</v>
          </cell>
        </row>
        <row r="358">
          <cell r="H358" t="str">
            <v>C0343-1-1</v>
          </cell>
          <cell r="AK358">
            <v>351</v>
          </cell>
          <cell r="AM358">
            <v>742</v>
          </cell>
        </row>
        <row r="359">
          <cell r="H359" t="str">
            <v>C0343-2-1</v>
          </cell>
          <cell r="AK359">
            <v>376</v>
          </cell>
          <cell r="AM359">
            <v>740</v>
          </cell>
        </row>
        <row r="360">
          <cell r="H360" t="str">
            <v>C0344-1-1</v>
          </cell>
          <cell r="AK360">
            <v>362</v>
          </cell>
          <cell r="AM360">
            <v>745</v>
          </cell>
        </row>
        <row r="361">
          <cell r="H361" t="str">
            <v>C0345-1-1</v>
          </cell>
        </row>
        <row r="362">
          <cell r="H362" t="str">
            <v>C0346-1-1</v>
          </cell>
          <cell r="AK362">
            <v>394</v>
          </cell>
          <cell r="AM362">
            <v>730</v>
          </cell>
        </row>
        <row r="363">
          <cell r="H363" t="str">
            <v>C0346-2-1</v>
          </cell>
          <cell r="AM363">
            <v>732</v>
          </cell>
        </row>
        <row r="364">
          <cell r="H364" t="str">
            <v>C0347-1-1</v>
          </cell>
        </row>
        <row r="365">
          <cell r="H365" t="str">
            <v>C0348-1-1</v>
          </cell>
          <cell r="AK365">
            <v>395</v>
          </cell>
          <cell r="AM365">
            <v>766</v>
          </cell>
        </row>
        <row r="366">
          <cell r="H366" t="str">
            <v>C0350-1-1</v>
          </cell>
          <cell r="AK366">
            <v>394</v>
          </cell>
          <cell r="AM366">
            <v>759</v>
          </cell>
        </row>
        <row r="367">
          <cell r="H367" t="str">
            <v>C0352-1-1</v>
          </cell>
        </row>
        <row r="368">
          <cell r="H368" t="str">
            <v>C0352-2-1</v>
          </cell>
          <cell r="AM368">
            <v>797</v>
          </cell>
        </row>
        <row r="369">
          <cell r="H369" t="str">
            <v>C0353-1-1</v>
          </cell>
          <cell r="AK369">
            <v>358</v>
          </cell>
          <cell r="AM369">
            <v>728</v>
          </cell>
        </row>
        <row r="370">
          <cell r="H370" t="str">
            <v>C0354-1-1</v>
          </cell>
          <cell r="AK370">
            <v>362</v>
          </cell>
        </row>
        <row r="371">
          <cell r="H371" t="str">
            <v>C0355-1-1</v>
          </cell>
          <cell r="AK371">
            <v>446</v>
          </cell>
          <cell r="AM371">
            <v>782</v>
          </cell>
        </row>
        <row r="372">
          <cell r="H372" t="str">
            <v>C0356-1-1</v>
          </cell>
          <cell r="AM372">
            <v>718</v>
          </cell>
        </row>
        <row r="373">
          <cell r="H373" t="str">
            <v>C0357-1-1</v>
          </cell>
          <cell r="AK373">
            <v>372</v>
          </cell>
          <cell r="AM373">
            <v>741</v>
          </cell>
        </row>
        <row r="374">
          <cell r="H374" t="str">
            <v>C0358-1-1</v>
          </cell>
          <cell r="AK374">
            <v>390</v>
          </cell>
          <cell r="AM374">
            <v>756</v>
          </cell>
        </row>
        <row r="375">
          <cell r="H375" t="str">
            <v>C0359-1-1</v>
          </cell>
          <cell r="AK375">
            <v>372</v>
          </cell>
          <cell r="AM375">
            <v>736</v>
          </cell>
        </row>
        <row r="376">
          <cell r="H376" t="str">
            <v>C0361-1-1</v>
          </cell>
          <cell r="AK376">
            <v>453</v>
          </cell>
        </row>
        <row r="377">
          <cell r="H377" t="str">
            <v>C0362-1-1</v>
          </cell>
          <cell r="AM377">
            <v>726</v>
          </cell>
        </row>
        <row r="378">
          <cell r="H378" t="str">
            <v>C0363-1-1</v>
          </cell>
          <cell r="AK378">
            <v>433</v>
          </cell>
        </row>
        <row r="379">
          <cell r="H379" t="str">
            <v>C0364-1-1</v>
          </cell>
          <cell r="AK379">
            <v>426</v>
          </cell>
        </row>
        <row r="380">
          <cell r="H380" t="str">
            <v>C0365-1-1</v>
          </cell>
          <cell r="AK380">
            <v>375</v>
          </cell>
        </row>
        <row r="381">
          <cell r="H381" t="str">
            <v>C0366-1-1</v>
          </cell>
          <cell r="AK381">
            <v>412</v>
          </cell>
        </row>
        <row r="382">
          <cell r="H382" t="str">
            <v>C0367-1-1</v>
          </cell>
          <cell r="AK382">
            <v>434</v>
          </cell>
        </row>
        <row r="383">
          <cell r="H383" t="str">
            <v>C0367-2-1</v>
          </cell>
          <cell r="AK383">
            <v>377</v>
          </cell>
          <cell r="AM383">
            <v>826</v>
          </cell>
        </row>
        <row r="384">
          <cell r="H384" t="str">
            <v>C0367-3-1</v>
          </cell>
          <cell r="AM384">
            <v>741</v>
          </cell>
        </row>
        <row r="385">
          <cell r="H385" t="str">
            <v>C0367-4-1</v>
          </cell>
        </row>
        <row r="386">
          <cell r="H386" t="str">
            <v>C0368-1-1</v>
          </cell>
          <cell r="AK386">
            <v>432</v>
          </cell>
        </row>
        <row r="387">
          <cell r="H387" t="str">
            <v>C0369-1-1</v>
          </cell>
        </row>
        <row r="388">
          <cell r="H388" t="str">
            <v>C0370-1-1</v>
          </cell>
        </row>
        <row r="389">
          <cell r="H389" t="str">
            <v>C0371-1-1</v>
          </cell>
        </row>
        <row r="390">
          <cell r="H390" t="str">
            <v>C0372-1-1</v>
          </cell>
        </row>
        <row r="391">
          <cell r="H391" t="str">
            <v>C0373-1-1</v>
          </cell>
        </row>
        <row r="392">
          <cell r="H392" t="str">
            <v>C0374-1-1</v>
          </cell>
          <cell r="AK392">
            <v>409</v>
          </cell>
          <cell r="AM392">
            <v>745</v>
          </cell>
        </row>
        <row r="393">
          <cell r="H393" t="str">
            <v>C0376-1-1</v>
          </cell>
        </row>
        <row r="394">
          <cell r="H394" t="str">
            <v>C0377-1-1</v>
          </cell>
          <cell r="AK394">
            <v>383</v>
          </cell>
          <cell r="AM394">
            <v>762</v>
          </cell>
        </row>
        <row r="395">
          <cell r="H395" t="str">
            <v>C0378-1-1</v>
          </cell>
          <cell r="AK395">
            <v>416</v>
          </cell>
        </row>
        <row r="396">
          <cell r="H396" t="str">
            <v>C0379-1-1</v>
          </cell>
          <cell r="AK396">
            <v>375</v>
          </cell>
        </row>
        <row r="397">
          <cell r="H397" t="str">
            <v>C0380-1-1</v>
          </cell>
          <cell r="AK397">
            <v>414</v>
          </cell>
          <cell r="AM397">
            <v>827</v>
          </cell>
        </row>
        <row r="398">
          <cell r="H398" t="str">
            <v>C0381-1-1</v>
          </cell>
          <cell r="AK398">
            <v>422</v>
          </cell>
        </row>
        <row r="399">
          <cell r="H399" t="str">
            <v>C0382-1-1</v>
          </cell>
          <cell r="AK399">
            <v>382</v>
          </cell>
          <cell r="AM399">
            <v>737</v>
          </cell>
        </row>
        <row r="400">
          <cell r="H400" t="str">
            <v>C0383-1-1</v>
          </cell>
          <cell r="AK400">
            <v>387</v>
          </cell>
          <cell r="AM400">
            <v>730</v>
          </cell>
        </row>
        <row r="401">
          <cell r="H401" t="str">
            <v>C0384-1-1</v>
          </cell>
        </row>
        <row r="402">
          <cell r="H402" t="str">
            <v>C0385-1-1</v>
          </cell>
          <cell r="AK402">
            <v>380</v>
          </cell>
          <cell r="AM402">
            <v>739</v>
          </cell>
        </row>
        <row r="403">
          <cell r="H403" t="str">
            <v>C0386-1-1</v>
          </cell>
          <cell r="AK403">
            <v>391</v>
          </cell>
          <cell r="AM403">
            <v>741</v>
          </cell>
        </row>
        <row r="404">
          <cell r="H404" t="str">
            <v>C0387-1-1</v>
          </cell>
          <cell r="AK404">
            <v>355</v>
          </cell>
        </row>
        <row r="405">
          <cell r="H405" t="str">
            <v>C0388-1-1</v>
          </cell>
          <cell r="AK405">
            <v>365</v>
          </cell>
        </row>
        <row r="406">
          <cell r="H406" t="str">
            <v>C0389-1-1</v>
          </cell>
        </row>
        <row r="407">
          <cell r="H407" t="str">
            <v>C0391-1-1</v>
          </cell>
        </row>
        <row r="408">
          <cell r="H408" t="str">
            <v>C0392-1-1</v>
          </cell>
        </row>
        <row r="409">
          <cell r="H409" t="str">
            <v>C0393-1-1</v>
          </cell>
          <cell r="AK409">
            <v>386</v>
          </cell>
        </row>
        <row r="410">
          <cell r="H410" t="str">
            <v>C0393-2-1</v>
          </cell>
          <cell r="AK410">
            <v>378</v>
          </cell>
        </row>
        <row r="411">
          <cell r="H411" t="str">
            <v>C0394-1-1</v>
          </cell>
          <cell r="AK411">
            <v>370</v>
          </cell>
        </row>
        <row r="412">
          <cell r="H412" t="str">
            <v>C0395-1-1</v>
          </cell>
          <cell r="AK412">
            <v>332</v>
          </cell>
        </row>
        <row r="413">
          <cell r="H413" t="str">
            <v>C0397-1-1</v>
          </cell>
          <cell r="AK413">
            <v>350</v>
          </cell>
        </row>
        <row r="414">
          <cell r="H414" t="str">
            <v>C0398-1-1</v>
          </cell>
          <cell r="AK414">
            <v>403</v>
          </cell>
          <cell r="AM414">
            <v>760</v>
          </cell>
        </row>
        <row r="415">
          <cell r="H415" t="str">
            <v>C0399-1-1</v>
          </cell>
          <cell r="AK415">
            <v>385</v>
          </cell>
          <cell r="AM415">
            <v>728</v>
          </cell>
        </row>
        <row r="416">
          <cell r="H416" t="str">
            <v>C0400-1-1</v>
          </cell>
          <cell r="AM416">
            <v>740</v>
          </cell>
        </row>
        <row r="417">
          <cell r="H417" t="str">
            <v>C0402-1-1</v>
          </cell>
        </row>
        <row r="418">
          <cell r="H418" t="str">
            <v>C0403-1-1</v>
          </cell>
          <cell r="AK418">
            <v>365</v>
          </cell>
        </row>
        <row r="419">
          <cell r="H419" t="str">
            <v>C0404-1-1</v>
          </cell>
          <cell r="AK419">
            <v>383</v>
          </cell>
          <cell r="AM419">
            <v>789</v>
          </cell>
        </row>
        <row r="420">
          <cell r="H420" t="str">
            <v>C0405-1-1</v>
          </cell>
        </row>
        <row r="421">
          <cell r="H421" t="str">
            <v>C0406-1-1</v>
          </cell>
        </row>
        <row r="422">
          <cell r="H422" t="str">
            <v>C0408-1-1</v>
          </cell>
          <cell r="AK422">
            <v>378</v>
          </cell>
        </row>
        <row r="423">
          <cell r="H423" t="str">
            <v>C0409-1-1</v>
          </cell>
          <cell r="AK423">
            <v>391</v>
          </cell>
          <cell r="AM423">
            <v>760</v>
          </cell>
        </row>
        <row r="424">
          <cell r="H424" t="str">
            <v>C0410-1-1</v>
          </cell>
        </row>
        <row r="425">
          <cell r="H425" t="str">
            <v>C0411-1-1</v>
          </cell>
          <cell r="AK425">
            <v>421</v>
          </cell>
        </row>
        <row r="426">
          <cell r="H426" t="str">
            <v>C0412-1-1</v>
          </cell>
          <cell r="AM426">
            <v>747</v>
          </cell>
        </row>
        <row r="427">
          <cell r="H427" t="str">
            <v>C0413-1-1</v>
          </cell>
          <cell r="AK427">
            <v>373</v>
          </cell>
          <cell r="AM427">
            <v>717</v>
          </cell>
        </row>
        <row r="428">
          <cell r="H428" t="str">
            <v>C0414-1-1</v>
          </cell>
          <cell r="AK428">
            <v>366</v>
          </cell>
          <cell r="AM428">
            <v>730</v>
          </cell>
        </row>
        <row r="429">
          <cell r="H429" t="str">
            <v>C0415-1-1</v>
          </cell>
          <cell r="AK429">
            <v>436</v>
          </cell>
          <cell r="AM429">
            <v>802</v>
          </cell>
        </row>
        <row r="430">
          <cell r="H430" t="str">
            <v>C0416-1-1</v>
          </cell>
          <cell r="AK430">
            <v>418</v>
          </cell>
          <cell r="AM430">
            <v>740</v>
          </cell>
        </row>
        <row r="431">
          <cell r="H431" t="str">
            <v>C0417-1-1</v>
          </cell>
        </row>
        <row r="432">
          <cell r="H432" t="str">
            <v>C0418-1-1</v>
          </cell>
        </row>
        <row r="433">
          <cell r="H433" t="str">
            <v>C0419-1-1</v>
          </cell>
        </row>
        <row r="434">
          <cell r="H434" t="str">
            <v>C0421-1-1</v>
          </cell>
          <cell r="AK434">
            <v>372</v>
          </cell>
          <cell r="AM434">
            <v>714</v>
          </cell>
        </row>
        <row r="435">
          <cell r="H435" t="str">
            <v>C0422-1-1</v>
          </cell>
        </row>
        <row r="436">
          <cell r="H436" t="str">
            <v>C0423-1-1</v>
          </cell>
          <cell r="AK436">
            <v>403</v>
          </cell>
        </row>
        <row r="437">
          <cell r="H437" t="str">
            <v>C0425-1-1</v>
          </cell>
        </row>
        <row r="438">
          <cell r="H438" t="str">
            <v>C0426-1-1</v>
          </cell>
          <cell r="AK438">
            <v>371</v>
          </cell>
          <cell r="AM438">
            <v>700</v>
          </cell>
        </row>
        <row r="439">
          <cell r="H439" t="str">
            <v>C0427-1-1</v>
          </cell>
        </row>
        <row r="440">
          <cell r="H440" t="str">
            <v>C0428-1-1</v>
          </cell>
        </row>
        <row r="441">
          <cell r="H441" t="str">
            <v>C0429-1-1</v>
          </cell>
          <cell r="AM441">
            <v>778</v>
          </cell>
        </row>
        <row r="442">
          <cell r="H442" t="str">
            <v>C0431-1-1</v>
          </cell>
        </row>
        <row r="443">
          <cell r="H443" t="str">
            <v>C0432-1-1</v>
          </cell>
          <cell r="AK443">
            <v>386</v>
          </cell>
        </row>
        <row r="444">
          <cell r="H444" t="str">
            <v>C0433-1-1</v>
          </cell>
          <cell r="AK444">
            <v>406</v>
          </cell>
        </row>
        <row r="445">
          <cell r="H445" t="str">
            <v>C0434-1-1</v>
          </cell>
          <cell r="AK445">
            <v>356</v>
          </cell>
          <cell r="AM445">
            <v>713</v>
          </cell>
        </row>
        <row r="446">
          <cell r="H446" t="str">
            <v>C0436-1-1</v>
          </cell>
          <cell r="AK446">
            <v>370</v>
          </cell>
        </row>
        <row r="447">
          <cell r="H447" t="str">
            <v>C0437-1-1</v>
          </cell>
        </row>
        <row r="448">
          <cell r="H448" t="str">
            <v>C0440-1-1</v>
          </cell>
        </row>
        <row r="449">
          <cell r="H449" t="str">
            <v>C0442-1-1</v>
          </cell>
        </row>
        <row r="450">
          <cell r="H450" t="str">
            <v>C0444-1-1</v>
          </cell>
          <cell r="AK450">
            <v>377</v>
          </cell>
        </row>
        <row r="451">
          <cell r="H451" t="str">
            <v>C0445-1-1</v>
          </cell>
          <cell r="AK451">
            <v>367</v>
          </cell>
        </row>
        <row r="452">
          <cell r="H452" t="str">
            <v>C0446-1-1</v>
          </cell>
          <cell r="AK452">
            <v>401</v>
          </cell>
        </row>
        <row r="453">
          <cell r="H453" t="str">
            <v>C0447-1-1</v>
          </cell>
        </row>
        <row r="454">
          <cell r="H454" t="str">
            <v>C0449-1-1</v>
          </cell>
          <cell r="AK454">
            <v>379</v>
          </cell>
        </row>
        <row r="455">
          <cell r="H455" t="str">
            <v>C0451-1-1</v>
          </cell>
          <cell r="AK455">
            <v>367</v>
          </cell>
        </row>
        <row r="456">
          <cell r="H456" t="str">
            <v>C0451-2-1</v>
          </cell>
          <cell r="AM456">
            <v>770</v>
          </cell>
        </row>
        <row r="457">
          <cell r="H457" t="str">
            <v>C0452-1-1</v>
          </cell>
        </row>
        <row r="458">
          <cell r="H458" t="str">
            <v>C0453-1-1</v>
          </cell>
        </row>
        <row r="459">
          <cell r="H459" t="str">
            <v>C0454-1-1</v>
          </cell>
        </row>
        <row r="460">
          <cell r="H460" t="str">
            <v>C0455-1-1</v>
          </cell>
          <cell r="AK460">
            <v>376</v>
          </cell>
        </row>
        <row r="461">
          <cell r="H461" t="str">
            <v>C0456-1-1</v>
          </cell>
        </row>
        <row r="462">
          <cell r="H462" t="str">
            <v>C0457-1-1</v>
          </cell>
        </row>
        <row r="463">
          <cell r="H463" t="str">
            <v>C0458-1-1</v>
          </cell>
          <cell r="AK463">
            <v>426</v>
          </cell>
          <cell r="AM463">
            <v>792</v>
          </cell>
        </row>
        <row r="464">
          <cell r="H464" t="str">
            <v>C0459-1-1</v>
          </cell>
          <cell r="AK464">
            <v>368</v>
          </cell>
        </row>
        <row r="465">
          <cell r="H465" t="str">
            <v>C0460-1-1</v>
          </cell>
          <cell r="AK465">
            <v>408</v>
          </cell>
        </row>
        <row r="466">
          <cell r="H466" t="str">
            <v>C0461-1-1</v>
          </cell>
          <cell r="AK466">
            <v>362</v>
          </cell>
        </row>
        <row r="467">
          <cell r="H467" t="str">
            <v>C0462-1-1</v>
          </cell>
          <cell r="AK467">
            <v>366</v>
          </cell>
        </row>
        <row r="468">
          <cell r="H468" t="str">
            <v>C0463-1-1</v>
          </cell>
          <cell r="AK468">
            <v>364</v>
          </cell>
          <cell r="AM468">
            <v>738</v>
          </cell>
        </row>
        <row r="469">
          <cell r="H469" t="str">
            <v>C0464-1-1</v>
          </cell>
          <cell r="AK469">
            <v>369</v>
          </cell>
        </row>
        <row r="470">
          <cell r="H470" t="str">
            <v>C0466-1-1</v>
          </cell>
          <cell r="AK470">
            <v>375</v>
          </cell>
          <cell r="AM470">
            <v>739</v>
          </cell>
        </row>
        <row r="471">
          <cell r="H471" t="str">
            <v>C0466-2-1</v>
          </cell>
          <cell r="AK471">
            <v>447</v>
          </cell>
          <cell r="AM471">
            <v>866</v>
          </cell>
        </row>
        <row r="472">
          <cell r="H472" t="str">
            <v>C0467-1-1</v>
          </cell>
        </row>
        <row r="473">
          <cell r="H473" t="str">
            <v>C0468-1-1</v>
          </cell>
          <cell r="AK473">
            <v>345</v>
          </cell>
        </row>
        <row r="474">
          <cell r="H474" t="str">
            <v>C0469-1-1</v>
          </cell>
          <cell r="AK474">
            <v>368</v>
          </cell>
        </row>
        <row r="475">
          <cell r="H475" t="str">
            <v>C0470-1-1</v>
          </cell>
        </row>
        <row r="476">
          <cell r="H476" t="str">
            <v>C0471-1-1</v>
          </cell>
          <cell r="AK476">
            <v>339</v>
          </cell>
        </row>
        <row r="477">
          <cell r="H477" t="str">
            <v>C0471-2-1</v>
          </cell>
          <cell r="AK477">
            <v>406</v>
          </cell>
        </row>
        <row r="478">
          <cell r="H478" t="str">
            <v>C0473-1-1</v>
          </cell>
          <cell r="AK478">
            <v>405</v>
          </cell>
          <cell r="AM478">
            <v>733</v>
          </cell>
        </row>
        <row r="479">
          <cell r="H479" t="str">
            <v>C0474-1-1</v>
          </cell>
        </row>
        <row r="480">
          <cell r="H480" t="str">
            <v>C0476-1-1</v>
          </cell>
        </row>
        <row r="481">
          <cell r="H481" t="str">
            <v>C0478-1-1</v>
          </cell>
          <cell r="AK481">
            <v>385</v>
          </cell>
        </row>
        <row r="482">
          <cell r="H482" t="str">
            <v>C0479-1-1</v>
          </cell>
          <cell r="AK482">
            <v>377</v>
          </cell>
        </row>
        <row r="483">
          <cell r="H483" t="str">
            <v>C0480-1-1</v>
          </cell>
          <cell r="AK483">
            <v>456</v>
          </cell>
        </row>
        <row r="484">
          <cell r="H484" t="str">
            <v>C0480-1-2</v>
          </cell>
        </row>
        <row r="485">
          <cell r="H485" t="str">
            <v>C0481-1-1</v>
          </cell>
          <cell r="AK485">
            <v>356</v>
          </cell>
        </row>
        <row r="486">
          <cell r="H486" t="str">
            <v>C0482-1-1</v>
          </cell>
          <cell r="AM486">
            <v>752</v>
          </cell>
        </row>
        <row r="487">
          <cell r="H487" t="str">
            <v>C0483-1-1</v>
          </cell>
        </row>
        <row r="488">
          <cell r="H488" t="str">
            <v>C0485-1-1</v>
          </cell>
        </row>
        <row r="489">
          <cell r="H489" t="str">
            <v>C0486-1-1</v>
          </cell>
        </row>
        <row r="490">
          <cell r="H490" t="str">
            <v>C0489-1-1</v>
          </cell>
        </row>
        <row r="491">
          <cell r="H491" t="str">
            <v>C0490-1-1</v>
          </cell>
        </row>
        <row r="492">
          <cell r="H492" t="str">
            <v>C0492-1-1</v>
          </cell>
          <cell r="AK492">
            <v>379</v>
          </cell>
        </row>
        <row r="493">
          <cell r="H493" t="str">
            <v>C0493-1-1</v>
          </cell>
          <cell r="AM493">
            <v>740</v>
          </cell>
        </row>
        <row r="494">
          <cell r="H494" t="str">
            <v>C0494-1-1</v>
          </cell>
        </row>
        <row r="495">
          <cell r="H495" t="str">
            <v>C0495-1-1</v>
          </cell>
          <cell r="AK495">
            <v>355</v>
          </cell>
        </row>
        <row r="496">
          <cell r="H496" t="str">
            <v>C0496-1-1</v>
          </cell>
        </row>
        <row r="497">
          <cell r="H497" t="str">
            <v>C0497-1-1</v>
          </cell>
        </row>
        <row r="498">
          <cell r="H498" t="str">
            <v>C0498-1-1</v>
          </cell>
        </row>
        <row r="499">
          <cell r="H499" t="str">
            <v>C0499-1-1</v>
          </cell>
        </row>
        <row r="500">
          <cell r="H500" t="str">
            <v>C0500-1-1</v>
          </cell>
          <cell r="AK500">
            <v>368</v>
          </cell>
        </row>
        <row r="501">
          <cell r="H501" t="str">
            <v>C0501-1-1</v>
          </cell>
          <cell r="AK501">
            <v>378</v>
          </cell>
          <cell r="AM501">
            <v>755</v>
          </cell>
        </row>
        <row r="502">
          <cell r="H502" t="str">
            <v>C0502-1-1</v>
          </cell>
          <cell r="AK502">
            <v>366</v>
          </cell>
          <cell r="AM502">
            <v>730</v>
          </cell>
        </row>
        <row r="503">
          <cell r="H503" t="str">
            <v>C0505-1-1</v>
          </cell>
        </row>
        <row r="504">
          <cell r="H504" t="str">
            <v>C0506-1-1</v>
          </cell>
          <cell r="AK504">
            <v>367</v>
          </cell>
          <cell r="AM504">
            <v>768</v>
          </cell>
        </row>
        <row r="505">
          <cell r="H505" t="str">
            <v>C0507-1-1</v>
          </cell>
        </row>
        <row r="506">
          <cell r="H506" t="str">
            <v>C0508-1-1</v>
          </cell>
          <cell r="AK506">
            <v>395</v>
          </cell>
        </row>
        <row r="507">
          <cell r="H507" t="str">
            <v>C0509-1-1</v>
          </cell>
        </row>
        <row r="508">
          <cell r="H508" t="str">
            <v>C0510-1-1</v>
          </cell>
          <cell r="AK508">
            <v>379</v>
          </cell>
        </row>
        <row r="509">
          <cell r="H509" t="str">
            <v>C0511-1-1</v>
          </cell>
          <cell r="AM509">
            <v>742</v>
          </cell>
        </row>
        <row r="510">
          <cell r="H510" t="str">
            <v>C0512-1-1</v>
          </cell>
        </row>
        <row r="511">
          <cell r="H511" t="str">
            <v>C0513-1-1</v>
          </cell>
          <cell r="AM511">
            <v>747</v>
          </cell>
        </row>
        <row r="512">
          <cell r="H512" t="str">
            <v>C0514-1-1</v>
          </cell>
        </row>
        <row r="513">
          <cell r="H513" t="str">
            <v>C0516-1-1</v>
          </cell>
        </row>
        <row r="514">
          <cell r="H514" t="str">
            <v>C0517-1-1</v>
          </cell>
        </row>
        <row r="515">
          <cell r="H515" t="str">
            <v>C0518-1-1</v>
          </cell>
          <cell r="AK515">
            <v>363</v>
          </cell>
        </row>
        <row r="516">
          <cell r="H516" t="str">
            <v>C0519-1-1</v>
          </cell>
        </row>
        <row r="517">
          <cell r="H517" t="str">
            <v>C0520-1-1</v>
          </cell>
        </row>
        <row r="518">
          <cell r="H518" t="str">
            <v>C0521-1-1</v>
          </cell>
        </row>
        <row r="519">
          <cell r="H519" t="str">
            <v>C0522-1-1</v>
          </cell>
          <cell r="AK519">
            <v>359</v>
          </cell>
        </row>
        <row r="520">
          <cell r="H520" t="str">
            <v>C0523-1-1</v>
          </cell>
        </row>
        <row r="521">
          <cell r="H521" t="str">
            <v>C0523-2-1</v>
          </cell>
          <cell r="AK521">
            <v>423</v>
          </cell>
          <cell r="AM521">
            <v>741</v>
          </cell>
        </row>
        <row r="522">
          <cell r="H522" t="str">
            <v>C0524-1-1</v>
          </cell>
          <cell r="AK522">
            <v>369</v>
          </cell>
          <cell r="AM522">
            <v>725</v>
          </cell>
        </row>
        <row r="523">
          <cell r="H523" t="str">
            <v>C0525-1-1</v>
          </cell>
        </row>
        <row r="524">
          <cell r="H524" t="str">
            <v>C0528-1-1</v>
          </cell>
          <cell r="AK524">
            <v>373</v>
          </cell>
        </row>
        <row r="525">
          <cell r="H525" t="str">
            <v>C0530-1-1</v>
          </cell>
        </row>
        <row r="526">
          <cell r="H526" t="str">
            <v>C0531-1-1</v>
          </cell>
        </row>
        <row r="527">
          <cell r="H527" t="str">
            <v>C0532-1-1</v>
          </cell>
        </row>
        <row r="528">
          <cell r="H528" t="str">
            <v>C0533-1-1</v>
          </cell>
          <cell r="AK528">
            <v>383</v>
          </cell>
        </row>
        <row r="529">
          <cell r="H529" t="str">
            <v>C0534-1-1</v>
          </cell>
          <cell r="AK529">
            <v>373</v>
          </cell>
        </row>
        <row r="530">
          <cell r="H530" t="str">
            <v>C0534-2-1</v>
          </cell>
          <cell r="AM530">
            <v>734</v>
          </cell>
        </row>
        <row r="531">
          <cell r="H531" t="str">
            <v>C0535-1-1</v>
          </cell>
          <cell r="AK531">
            <v>382</v>
          </cell>
          <cell r="AM531">
            <v>748</v>
          </cell>
        </row>
        <row r="532">
          <cell r="H532" t="str">
            <v>C0536-1-1</v>
          </cell>
        </row>
        <row r="533">
          <cell r="H533" t="str">
            <v>C0537-1-1</v>
          </cell>
          <cell r="AK533">
            <v>366</v>
          </cell>
        </row>
        <row r="534">
          <cell r="H534" t="str">
            <v>C0538-1-1</v>
          </cell>
          <cell r="AK534">
            <v>368</v>
          </cell>
        </row>
        <row r="535">
          <cell r="H535" t="str">
            <v>C0539-1-1</v>
          </cell>
          <cell r="AK535">
            <v>375</v>
          </cell>
        </row>
        <row r="536">
          <cell r="H536" t="str">
            <v>C0540-1-1</v>
          </cell>
        </row>
        <row r="537">
          <cell r="H537" t="str">
            <v>C0541-1-1</v>
          </cell>
        </row>
        <row r="538">
          <cell r="H538" t="str">
            <v>C0542-1-1</v>
          </cell>
          <cell r="AK538">
            <v>403</v>
          </cell>
        </row>
        <row r="539">
          <cell r="H539" t="str">
            <v>C0543-1-1</v>
          </cell>
        </row>
        <row r="540">
          <cell r="H540" t="str">
            <v>C0544-1-1</v>
          </cell>
          <cell r="AK540">
            <v>384</v>
          </cell>
          <cell r="AM540">
            <v>764</v>
          </cell>
        </row>
        <row r="541">
          <cell r="H541" t="str">
            <v>C0546-1-1</v>
          </cell>
          <cell r="AK541">
            <v>382</v>
          </cell>
        </row>
        <row r="542">
          <cell r="H542" t="str">
            <v>C0547-1-1</v>
          </cell>
          <cell r="AM542">
            <v>734</v>
          </cell>
        </row>
        <row r="543">
          <cell r="H543" t="str">
            <v>C0549-1-1</v>
          </cell>
          <cell r="AK543">
            <v>369</v>
          </cell>
          <cell r="AM543">
            <v>740</v>
          </cell>
        </row>
        <row r="544">
          <cell r="H544" t="str">
            <v>C0550-1-1</v>
          </cell>
        </row>
        <row r="545">
          <cell r="H545" t="str">
            <v>C0551-1-1</v>
          </cell>
        </row>
        <row r="546">
          <cell r="H546" t="str">
            <v>C0552-1-1</v>
          </cell>
        </row>
        <row r="547">
          <cell r="H547" t="str">
            <v>C0553-1-1</v>
          </cell>
        </row>
        <row r="548">
          <cell r="H548" t="str">
            <v>C0554-1-1</v>
          </cell>
          <cell r="AK548">
            <v>366</v>
          </cell>
        </row>
        <row r="549">
          <cell r="H549" t="str">
            <v>C0555-1-1</v>
          </cell>
          <cell r="AM549">
            <v>763</v>
          </cell>
        </row>
        <row r="550">
          <cell r="H550" t="str">
            <v>C0556-1-1</v>
          </cell>
        </row>
        <row r="551">
          <cell r="H551" t="str">
            <v>C0558-1-1</v>
          </cell>
        </row>
        <row r="552">
          <cell r="H552" t="str">
            <v>C0560-1-1</v>
          </cell>
          <cell r="AK552">
            <v>362</v>
          </cell>
        </row>
        <row r="553">
          <cell r="H553" t="str">
            <v>C0561-1-1</v>
          </cell>
          <cell r="AM553">
            <v>723</v>
          </cell>
        </row>
        <row r="554">
          <cell r="H554" t="str">
            <v>C0562-1-1</v>
          </cell>
          <cell r="AK554">
            <v>368</v>
          </cell>
          <cell r="AM554">
            <v>722</v>
          </cell>
        </row>
        <row r="555">
          <cell r="H555" t="str">
            <v>C0563-1-1</v>
          </cell>
        </row>
        <row r="556">
          <cell r="H556" t="str">
            <v>C0564-1-1</v>
          </cell>
          <cell r="AK556">
            <v>376</v>
          </cell>
          <cell r="AM556">
            <v>736</v>
          </cell>
        </row>
        <row r="557">
          <cell r="H557" t="str">
            <v>C0565-1-1</v>
          </cell>
        </row>
        <row r="558">
          <cell r="H558" t="str">
            <v>C0567-1-1</v>
          </cell>
        </row>
        <row r="559">
          <cell r="H559" t="str">
            <v>C0568-1-1</v>
          </cell>
        </row>
        <row r="560">
          <cell r="H560" t="str">
            <v>C0569-1-1</v>
          </cell>
        </row>
        <row r="561">
          <cell r="H561" t="str">
            <v>C0570-1-1</v>
          </cell>
          <cell r="AK561">
            <v>365</v>
          </cell>
        </row>
        <row r="562">
          <cell r="H562" t="str">
            <v>C0574-1-1</v>
          </cell>
        </row>
        <row r="563">
          <cell r="H563" t="str">
            <v>C0575-1-1</v>
          </cell>
          <cell r="AK563">
            <v>369</v>
          </cell>
        </row>
        <row r="564">
          <cell r="H564" t="str">
            <v>C0576-1-1</v>
          </cell>
          <cell r="AK564">
            <v>370</v>
          </cell>
        </row>
        <row r="565">
          <cell r="H565" t="str">
            <v>C0577-1-1</v>
          </cell>
        </row>
        <row r="566">
          <cell r="H566" t="str">
            <v>C0578-1-1</v>
          </cell>
          <cell r="AM566">
            <v>744</v>
          </cell>
        </row>
        <row r="567">
          <cell r="H567" t="str">
            <v>C0579-1-1</v>
          </cell>
          <cell r="AK567">
            <v>408</v>
          </cell>
        </row>
        <row r="568">
          <cell r="H568" t="str">
            <v>C0580-1-1</v>
          </cell>
        </row>
        <row r="569">
          <cell r="H569" t="str">
            <v>C0581-1-1</v>
          </cell>
          <cell r="AK569">
            <v>384</v>
          </cell>
        </row>
        <row r="570">
          <cell r="H570" t="str">
            <v>C0582-1-1</v>
          </cell>
          <cell r="AK570">
            <v>406</v>
          </cell>
        </row>
        <row r="571">
          <cell r="H571" t="str">
            <v>C0583-1-1</v>
          </cell>
        </row>
        <row r="572">
          <cell r="H572" t="str">
            <v>C0585-1-1</v>
          </cell>
        </row>
        <row r="573">
          <cell r="H573" t="str">
            <v>C0586-1-1</v>
          </cell>
        </row>
        <row r="574">
          <cell r="H574" t="str">
            <v>C0587-1-1</v>
          </cell>
          <cell r="AM574">
            <v>792</v>
          </cell>
        </row>
        <row r="575">
          <cell r="H575" t="str">
            <v>C0588-1-1</v>
          </cell>
          <cell r="AK575">
            <v>367</v>
          </cell>
          <cell r="AM575">
            <v>727</v>
          </cell>
        </row>
        <row r="576">
          <cell r="H576" t="str">
            <v>C0590-1-1</v>
          </cell>
          <cell r="AK576">
            <v>376</v>
          </cell>
          <cell r="AM576">
            <v>755</v>
          </cell>
        </row>
        <row r="577">
          <cell r="H577" t="str">
            <v>C0591-1-1</v>
          </cell>
        </row>
        <row r="578">
          <cell r="H578" t="str">
            <v>C0592-1-1</v>
          </cell>
        </row>
        <row r="579">
          <cell r="H579" t="str">
            <v>C0593-1-1</v>
          </cell>
        </row>
        <row r="580">
          <cell r="H580" t="str">
            <v>C0594-1-1</v>
          </cell>
        </row>
        <row r="581">
          <cell r="H581" t="str">
            <v>C0595-1-1</v>
          </cell>
        </row>
        <row r="582">
          <cell r="H582" t="str">
            <v>C0596-1-1</v>
          </cell>
        </row>
        <row r="583">
          <cell r="H583" t="str">
            <v>C0597-1-1</v>
          </cell>
        </row>
        <row r="584">
          <cell r="H584" t="str">
            <v>C0598-1-1</v>
          </cell>
        </row>
        <row r="585">
          <cell r="H585" t="str">
            <v>C0599-1-1</v>
          </cell>
        </row>
        <row r="586">
          <cell r="H586" t="str">
            <v>T0001-1-1</v>
          </cell>
          <cell r="AM586">
            <v>748</v>
          </cell>
        </row>
        <row r="587">
          <cell r="H587" t="str">
            <v>T0001-1-2</v>
          </cell>
          <cell r="AM587">
            <v>748</v>
          </cell>
        </row>
        <row r="588">
          <cell r="H588" t="str">
            <v>T0002-1-1</v>
          </cell>
        </row>
        <row r="589">
          <cell r="H589" t="str">
            <v>T0002-1-2</v>
          </cell>
        </row>
        <row r="590">
          <cell r="H590" t="str">
            <v>T0004-1-1</v>
          </cell>
        </row>
        <row r="591">
          <cell r="H591" t="str">
            <v>T0004-1-2</v>
          </cell>
        </row>
        <row r="592">
          <cell r="H592" t="str">
            <v>T0005-1-1</v>
          </cell>
        </row>
        <row r="593">
          <cell r="H593" t="str">
            <v>T0005-1-2</v>
          </cell>
          <cell r="AM593">
            <v>780</v>
          </cell>
        </row>
        <row r="594">
          <cell r="H594" t="str">
            <v>T0008-1-1</v>
          </cell>
          <cell r="AK594">
            <v>416</v>
          </cell>
          <cell r="AM594">
            <v>802</v>
          </cell>
        </row>
        <row r="595">
          <cell r="H595" t="str">
            <v>T0008-1-2</v>
          </cell>
          <cell r="AK595">
            <v>416</v>
          </cell>
          <cell r="AM595">
            <v>802</v>
          </cell>
        </row>
        <row r="596">
          <cell r="H596" t="str">
            <v>T0008-2-1</v>
          </cell>
          <cell r="AK596">
            <v>396</v>
          </cell>
          <cell r="AM596">
            <v>753</v>
          </cell>
        </row>
        <row r="597">
          <cell r="H597" t="str">
            <v>T0008-2-2</v>
          </cell>
          <cell r="AK597">
            <v>386</v>
          </cell>
          <cell r="AM597">
            <v>753</v>
          </cell>
        </row>
        <row r="598">
          <cell r="H598" t="str">
            <v>T0009-1-1</v>
          </cell>
          <cell r="AM598">
            <v>775</v>
          </cell>
        </row>
        <row r="599">
          <cell r="H599" t="str">
            <v>T0009-1-2</v>
          </cell>
          <cell r="AM599">
            <v>775</v>
          </cell>
        </row>
        <row r="600">
          <cell r="H600" t="str">
            <v>T0010-1-1</v>
          </cell>
        </row>
        <row r="601">
          <cell r="H601" t="str">
            <v>T0010-1-2</v>
          </cell>
        </row>
        <row r="602">
          <cell r="H602" t="str">
            <v>T0011-1-1</v>
          </cell>
          <cell r="AK602">
            <v>428</v>
          </cell>
        </row>
        <row r="603">
          <cell r="H603" t="str">
            <v>T0011-1-2</v>
          </cell>
          <cell r="AK603">
            <v>428</v>
          </cell>
        </row>
        <row r="604">
          <cell r="H604" t="str">
            <v>T0013-1-1</v>
          </cell>
        </row>
        <row r="605">
          <cell r="H605" t="str">
            <v>T0013-1-2</v>
          </cell>
        </row>
        <row r="606">
          <cell r="H606" t="str">
            <v>T0015-1-1</v>
          </cell>
        </row>
        <row r="607">
          <cell r="H607" t="str">
            <v>T0015-1-2</v>
          </cell>
        </row>
        <row r="608">
          <cell r="H608" t="str">
            <v>T0016-1-1</v>
          </cell>
        </row>
        <row r="609">
          <cell r="H609" t="str">
            <v>T0016-1-2</v>
          </cell>
        </row>
        <row r="610">
          <cell r="H610" t="str">
            <v>T0017-1-1</v>
          </cell>
          <cell r="AK610">
            <v>389</v>
          </cell>
          <cell r="AM610">
            <v>816</v>
          </cell>
        </row>
        <row r="611">
          <cell r="H611" t="str">
            <v>T0017-1-2</v>
          </cell>
          <cell r="AK611">
            <v>389</v>
          </cell>
          <cell r="AM611">
            <v>765</v>
          </cell>
        </row>
        <row r="612">
          <cell r="H612" t="str">
            <v>T0018-1-1</v>
          </cell>
        </row>
        <row r="613">
          <cell r="H613" t="str">
            <v>T0018-1-2</v>
          </cell>
        </row>
        <row r="614">
          <cell r="H614" t="str">
            <v>T0021-1-1</v>
          </cell>
        </row>
        <row r="615">
          <cell r="H615" t="str">
            <v>T0021-1-2</v>
          </cell>
        </row>
        <row r="616">
          <cell r="H616" t="str">
            <v>T0022-1-1</v>
          </cell>
        </row>
        <row r="617">
          <cell r="H617" t="str">
            <v>T0022-1-2</v>
          </cell>
        </row>
        <row r="618">
          <cell r="H618" t="str">
            <v>T0023-1-1</v>
          </cell>
          <cell r="AK618">
            <v>386</v>
          </cell>
          <cell r="AM618">
            <v>750</v>
          </cell>
        </row>
        <row r="619">
          <cell r="H619" t="str">
            <v>T0023-1-2</v>
          </cell>
          <cell r="AK619">
            <v>386</v>
          </cell>
          <cell r="AM619">
            <v>750</v>
          </cell>
        </row>
        <row r="620">
          <cell r="H620" t="str">
            <v>T0024-1-1</v>
          </cell>
          <cell r="AK620">
            <v>441</v>
          </cell>
          <cell r="AM620">
            <v>824</v>
          </cell>
        </row>
        <row r="621">
          <cell r="H621" t="str">
            <v>T0024-1-2</v>
          </cell>
          <cell r="AK621">
            <v>441</v>
          </cell>
          <cell r="AM621">
            <v>824</v>
          </cell>
        </row>
        <row r="622">
          <cell r="H622" t="str">
            <v>T0027-1-1</v>
          </cell>
          <cell r="AK622">
            <v>415</v>
          </cell>
        </row>
        <row r="623">
          <cell r="H623" t="str">
            <v>T0027-1-2</v>
          </cell>
          <cell r="AK623">
            <v>492</v>
          </cell>
        </row>
        <row r="624">
          <cell r="H624" t="str">
            <v>T0028-1-1</v>
          </cell>
          <cell r="AM624">
            <v>784</v>
          </cell>
        </row>
        <row r="625">
          <cell r="H625" t="str">
            <v>T0028-1-2</v>
          </cell>
          <cell r="AM625">
            <v>784</v>
          </cell>
        </row>
        <row r="626">
          <cell r="H626" t="str">
            <v>T0031-1-1</v>
          </cell>
          <cell r="AK626">
            <v>436</v>
          </cell>
          <cell r="AM626">
            <v>807</v>
          </cell>
        </row>
        <row r="627">
          <cell r="H627" t="str">
            <v>T0031-1-2</v>
          </cell>
          <cell r="AK627">
            <v>436</v>
          </cell>
          <cell r="AM627">
            <v>807</v>
          </cell>
        </row>
        <row r="628">
          <cell r="H628" t="str">
            <v>T0032-1-1</v>
          </cell>
          <cell r="AK628">
            <v>405</v>
          </cell>
        </row>
        <row r="629">
          <cell r="H629" t="str">
            <v>T0032-1-2</v>
          </cell>
          <cell r="AK629">
            <v>405</v>
          </cell>
          <cell r="AM629">
            <v>755</v>
          </cell>
        </row>
        <row r="630">
          <cell r="H630" t="str">
            <v>T0033-1-1</v>
          </cell>
          <cell r="AK630">
            <v>392</v>
          </cell>
        </row>
        <row r="631">
          <cell r="H631" t="str">
            <v>T0033-1-2</v>
          </cell>
          <cell r="AK631">
            <v>392</v>
          </cell>
        </row>
        <row r="632">
          <cell r="H632" t="str">
            <v>T0036-1-1</v>
          </cell>
          <cell r="AK632">
            <v>419</v>
          </cell>
          <cell r="AM632">
            <v>818</v>
          </cell>
        </row>
        <row r="633">
          <cell r="H633" t="str">
            <v>T0036-1-2</v>
          </cell>
          <cell r="AK633">
            <v>419</v>
          </cell>
          <cell r="AM633">
            <v>818</v>
          </cell>
        </row>
        <row r="634">
          <cell r="H634" t="str">
            <v>T0037-1-1</v>
          </cell>
          <cell r="AK634">
            <v>402</v>
          </cell>
          <cell r="AM634">
            <v>754</v>
          </cell>
        </row>
        <row r="635">
          <cell r="H635" t="str">
            <v>T0037-1-2</v>
          </cell>
          <cell r="AK635">
            <v>402</v>
          </cell>
          <cell r="AM635">
            <v>754</v>
          </cell>
        </row>
        <row r="636">
          <cell r="H636" t="str">
            <v>T0038-1-1</v>
          </cell>
          <cell r="AK636">
            <v>416</v>
          </cell>
          <cell r="AM636">
            <v>822</v>
          </cell>
        </row>
        <row r="637">
          <cell r="H637" t="str">
            <v>T0038-1-2</v>
          </cell>
          <cell r="AK637">
            <v>416</v>
          </cell>
          <cell r="AM637">
            <v>822</v>
          </cell>
        </row>
        <row r="638">
          <cell r="H638" t="str">
            <v>T0039-1-1</v>
          </cell>
          <cell r="AK638">
            <v>400</v>
          </cell>
          <cell r="AM638">
            <v>661</v>
          </cell>
        </row>
        <row r="639">
          <cell r="H639" t="str">
            <v>T0039-1-2</v>
          </cell>
          <cell r="AK639">
            <v>400</v>
          </cell>
          <cell r="AM639">
            <v>661</v>
          </cell>
        </row>
        <row r="640">
          <cell r="H640" t="str">
            <v>T0040-1-1</v>
          </cell>
        </row>
        <row r="641">
          <cell r="H641" t="str">
            <v>T0040-1-2</v>
          </cell>
        </row>
        <row r="642">
          <cell r="H642" t="str">
            <v>T0042-1-1</v>
          </cell>
          <cell r="AK642">
            <v>386</v>
          </cell>
          <cell r="AM642">
            <v>736</v>
          </cell>
        </row>
        <row r="643">
          <cell r="H643" t="str">
            <v>T0042-1-2</v>
          </cell>
          <cell r="AK643">
            <v>386</v>
          </cell>
          <cell r="AM643">
            <v>736</v>
          </cell>
        </row>
        <row r="644">
          <cell r="H644" t="str">
            <v>T0043-1-1</v>
          </cell>
          <cell r="AM644">
            <v>807</v>
          </cell>
        </row>
        <row r="645">
          <cell r="H645" t="str">
            <v>T0043-1-2</v>
          </cell>
          <cell r="AM645">
            <v>807</v>
          </cell>
        </row>
        <row r="646">
          <cell r="H646" t="str">
            <v>T0044-1-1</v>
          </cell>
          <cell r="AM646">
            <v>778</v>
          </cell>
        </row>
        <row r="647">
          <cell r="H647" t="str">
            <v>T0044-1-2</v>
          </cell>
        </row>
        <row r="648">
          <cell r="H648" t="str">
            <v>T0045-1-1</v>
          </cell>
          <cell r="AK648">
            <v>416</v>
          </cell>
          <cell r="AM648">
            <v>759</v>
          </cell>
        </row>
        <row r="649">
          <cell r="H649" t="str">
            <v>T0045-1-2</v>
          </cell>
          <cell r="AK649">
            <v>416</v>
          </cell>
          <cell r="AM649">
            <v>759</v>
          </cell>
        </row>
        <row r="650">
          <cell r="H650" t="str">
            <v>T0046-2-1</v>
          </cell>
          <cell r="AK650">
            <v>392</v>
          </cell>
          <cell r="AM650">
            <v>762</v>
          </cell>
        </row>
        <row r="651">
          <cell r="H651" t="str">
            <v>T0046-2-2</v>
          </cell>
          <cell r="AK651">
            <v>392</v>
          </cell>
          <cell r="AM651">
            <v>762</v>
          </cell>
        </row>
        <row r="652">
          <cell r="H652" t="str">
            <v>T0047-1-1</v>
          </cell>
          <cell r="AK652">
            <v>391</v>
          </cell>
          <cell r="AM652">
            <v>750</v>
          </cell>
        </row>
        <row r="653">
          <cell r="H653" t="str">
            <v>T0047-1-2</v>
          </cell>
          <cell r="AK653">
            <v>391</v>
          </cell>
          <cell r="AM653">
            <v>750</v>
          </cell>
        </row>
        <row r="654">
          <cell r="H654" t="str">
            <v>T0049-1-1</v>
          </cell>
          <cell r="AK654">
            <v>398</v>
          </cell>
          <cell r="AM654">
            <v>753</v>
          </cell>
        </row>
        <row r="655">
          <cell r="H655" t="str">
            <v>T0049-1-2</v>
          </cell>
          <cell r="AK655">
            <v>398</v>
          </cell>
          <cell r="AM655">
            <v>762</v>
          </cell>
        </row>
        <row r="656">
          <cell r="H656" t="str">
            <v>T0049-2-1</v>
          </cell>
          <cell r="AK656">
            <v>402</v>
          </cell>
        </row>
        <row r="657">
          <cell r="H657" t="str">
            <v>T0049-2-2</v>
          </cell>
          <cell r="AK657">
            <v>402</v>
          </cell>
        </row>
        <row r="658">
          <cell r="H658" t="str">
            <v>T0051-1-1</v>
          </cell>
          <cell r="AK658">
            <v>416</v>
          </cell>
        </row>
        <row r="659">
          <cell r="H659" t="str">
            <v>T0051-1-2</v>
          </cell>
        </row>
        <row r="660">
          <cell r="H660" t="str">
            <v>T0052-1-1</v>
          </cell>
        </row>
        <row r="661">
          <cell r="H661" t="str">
            <v>T0052-1-2</v>
          </cell>
          <cell r="AK661">
            <v>424</v>
          </cell>
        </row>
        <row r="662">
          <cell r="H662" t="str">
            <v>T0053-1-1</v>
          </cell>
        </row>
        <row r="663">
          <cell r="H663" t="str">
            <v>T0053-1-2</v>
          </cell>
        </row>
        <row r="664">
          <cell r="H664" t="str">
            <v>T0054-1-1</v>
          </cell>
          <cell r="AK664">
            <v>376</v>
          </cell>
          <cell r="AM664">
            <v>747</v>
          </cell>
        </row>
        <row r="665">
          <cell r="H665" t="str">
            <v>T0054-1-2</v>
          </cell>
          <cell r="AK665">
            <v>376</v>
          </cell>
          <cell r="AM665">
            <v>747</v>
          </cell>
        </row>
        <row r="666">
          <cell r="H666" t="str">
            <v>T0055-1-1</v>
          </cell>
        </row>
        <row r="667">
          <cell r="H667" t="str">
            <v>T0055-1-2</v>
          </cell>
        </row>
        <row r="668">
          <cell r="H668" t="str">
            <v>T0056-1-1</v>
          </cell>
        </row>
        <row r="669">
          <cell r="H669" t="str">
            <v>T0056-1-2</v>
          </cell>
        </row>
        <row r="670">
          <cell r="H670" t="str">
            <v>T0057-1-1</v>
          </cell>
        </row>
        <row r="671">
          <cell r="H671" t="str">
            <v>T0057-1-2</v>
          </cell>
          <cell r="AK671">
            <v>465</v>
          </cell>
        </row>
        <row r="672">
          <cell r="H672" t="str">
            <v>T0058-1-1</v>
          </cell>
          <cell r="AK672">
            <v>405</v>
          </cell>
          <cell r="AM672">
            <v>776</v>
          </cell>
        </row>
        <row r="673">
          <cell r="H673" t="str">
            <v>T0058-1-2</v>
          </cell>
          <cell r="AM673">
            <v>776</v>
          </cell>
        </row>
        <row r="674">
          <cell r="H674" t="str">
            <v>T0059-1-1</v>
          </cell>
        </row>
        <row r="675">
          <cell r="H675" t="str">
            <v>T0059-1-2</v>
          </cell>
        </row>
        <row r="676">
          <cell r="H676" t="str">
            <v>T0060-1-1</v>
          </cell>
          <cell r="AK676">
            <v>409</v>
          </cell>
          <cell r="AM676">
            <v>848</v>
          </cell>
        </row>
        <row r="677">
          <cell r="H677" t="str">
            <v>T0060-1-2</v>
          </cell>
          <cell r="AK677">
            <v>409</v>
          </cell>
          <cell r="AM677">
            <v>848</v>
          </cell>
        </row>
        <row r="678">
          <cell r="H678" t="str">
            <v>T0062-1-1</v>
          </cell>
          <cell r="AK678">
            <v>391</v>
          </cell>
          <cell r="AM678">
            <v>734</v>
          </cell>
        </row>
        <row r="679">
          <cell r="H679" t="str">
            <v>T0062-1-2</v>
          </cell>
          <cell r="AK679">
            <v>391</v>
          </cell>
          <cell r="AM679">
            <v>734</v>
          </cell>
        </row>
        <row r="680">
          <cell r="H680" t="str">
            <v>T0064-1-1</v>
          </cell>
          <cell r="AK680">
            <v>426</v>
          </cell>
          <cell r="AM680">
            <v>734</v>
          </cell>
        </row>
        <row r="681">
          <cell r="H681" t="str">
            <v>T0064-1-2</v>
          </cell>
          <cell r="AK681">
            <v>426</v>
          </cell>
          <cell r="AM681">
            <v>734</v>
          </cell>
        </row>
        <row r="682">
          <cell r="H682" t="str">
            <v>T0066-1-1</v>
          </cell>
        </row>
        <row r="683">
          <cell r="H683" t="str">
            <v>T0066-1-2</v>
          </cell>
          <cell r="AK683">
            <v>363</v>
          </cell>
        </row>
        <row r="684">
          <cell r="H684" t="str">
            <v>T0067-1-1</v>
          </cell>
        </row>
        <row r="685">
          <cell r="H685" t="str">
            <v>T0067-1-2</v>
          </cell>
          <cell r="AM685">
            <v>748</v>
          </cell>
        </row>
        <row r="686">
          <cell r="H686" t="str">
            <v>T0068-1-1</v>
          </cell>
          <cell r="AK686">
            <v>456</v>
          </cell>
          <cell r="AM686">
            <v>756</v>
          </cell>
        </row>
        <row r="687">
          <cell r="H687" t="str">
            <v>T0068-1-2</v>
          </cell>
          <cell r="AK687">
            <v>456</v>
          </cell>
          <cell r="AM687">
            <v>755</v>
          </cell>
        </row>
        <row r="688">
          <cell r="H688" t="str">
            <v>T0069-1-1</v>
          </cell>
        </row>
        <row r="689">
          <cell r="H689" t="str">
            <v>T0069-1-2</v>
          </cell>
        </row>
        <row r="690">
          <cell r="H690" t="str">
            <v>T0072-1-1</v>
          </cell>
          <cell r="AK690">
            <v>428</v>
          </cell>
          <cell r="AM690">
            <v>776</v>
          </cell>
        </row>
        <row r="691">
          <cell r="H691" t="str">
            <v>T0072-1-2</v>
          </cell>
          <cell r="AK691">
            <v>428</v>
          </cell>
          <cell r="AM691">
            <v>778</v>
          </cell>
        </row>
        <row r="692">
          <cell r="H692" t="str">
            <v>T0073-1-1</v>
          </cell>
          <cell r="AK692">
            <v>351</v>
          </cell>
        </row>
        <row r="693">
          <cell r="H693" t="str">
            <v>T0073-1-2</v>
          </cell>
          <cell r="AK693">
            <v>351</v>
          </cell>
        </row>
        <row r="694">
          <cell r="H694" t="str">
            <v>T0074-1-1</v>
          </cell>
          <cell r="AK694">
            <v>420</v>
          </cell>
          <cell r="AM694">
            <v>737</v>
          </cell>
        </row>
        <row r="695">
          <cell r="H695" t="str">
            <v>T0074-1-2</v>
          </cell>
          <cell r="AK695">
            <v>408</v>
          </cell>
          <cell r="AM695">
            <v>749</v>
          </cell>
        </row>
        <row r="696">
          <cell r="H696" t="str">
            <v>T0075-1-1</v>
          </cell>
          <cell r="AK696">
            <v>468</v>
          </cell>
          <cell r="AM696">
            <v>797</v>
          </cell>
        </row>
        <row r="697">
          <cell r="H697" t="str">
            <v>T0075-1-2</v>
          </cell>
          <cell r="AK697">
            <v>461</v>
          </cell>
          <cell r="AM697">
            <v>797</v>
          </cell>
        </row>
        <row r="698">
          <cell r="H698" t="str">
            <v>T0076-1-1</v>
          </cell>
          <cell r="AK698">
            <v>413</v>
          </cell>
          <cell r="AM698">
            <v>802</v>
          </cell>
        </row>
        <row r="699">
          <cell r="H699" t="str">
            <v>T0076-1-2</v>
          </cell>
          <cell r="AK699">
            <v>413</v>
          </cell>
          <cell r="AM699">
            <v>802</v>
          </cell>
        </row>
        <row r="700">
          <cell r="H700" t="str">
            <v>T0077-1-1</v>
          </cell>
          <cell r="AK700">
            <v>379</v>
          </cell>
          <cell r="AM700">
            <v>743</v>
          </cell>
        </row>
        <row r="701">
          <cell r="H701" t="str">
            <v>T0077-1-2</v>
          </cell>
          <cell r="AK701">
            <v>379</v>
          </cell>
          <cell r="AM701">
            <v>743</v>
          </cell>
        </row>
        <row r="702">
          <cell r="H702" t="str">
            <v>T0079-1-1</v>
          </cell>
          <cell r="AM702">
            <v>749</v>
          </cell>
        </row>
        <row r="703">
          <cell r="H703" t="str">
            <v>T0079-1-2</v>
          </cell>
        </row>
        <row r="704">
          <cell r="H704" t="str">
            <v>T0080-1-1</v>
          </cell>
        </row>
        <row r="705">
          <cell r="H705" t="str">
            <v>T0080-1-2</v>
          </cell>
        </row>
        <row r="706">
          <cell r="H706" t="str">
            <v>T0081-1-1</v>
          </cell>
          <cell r="AK706">
            <v>402</v>
          </cell>
          <cell r="AM706">
            <v>789</v>
          </cell>
        </row>
        <row r="707">
          <cell r="H707" t="str">
            <v>T0081-1-2</v>
          </cell>
          <cell r="AK707">
            <v>402</v>
          </cell>
          <cell r="AM707">
            <v>789</v>
          </cell>
        </row>
        <row r="708">
          <cell r="H708" t="str">
            <v>T0082-1-1</v>
          </cell>
        </row>
        <row r="709">
          <cell r="H709" t="str">
            <v>T0082-1-2</v>
          </cell>
        </row>
        <row r="710">
          <cell r="H710" t="str">
            <v>T0083-1-1</v>
          </cell>
          <cell r="AK710">
            <v>397</v>
          </cell>
          <cell r="AM710">
            <v>763</v>
          </cell>
        </row>
        <row r="711">
          <cell r="H711" t="str">
            <v>T0083-1-2</v>
          </cell>
          <cell r="AK711">
            <v>397</v>
          </cell>
          <cell r="AM711">
            <v>763</v>
          </cell>
        </row>
        <row r="712">
          <cell r="H712" t="str">
            <v>T0084-1-1</v>
          </cell>
          <cell r="AK712">
            <v>373</v>
          </cell>
        </row>
        <row r="713">
          <cell r="H713" t="str">
            <v>T0084-1-2</v>
          </cell>
          <cell r="AK713">
            <v>373</v>
          </cell>
          <cell r="AM713">
            <v>766</v>
          </cell>
        </row>
        <row r="714">
          <cell r="H714" t="str">
            <v>T0085-1-1</v>
          </cell>
          <cell r="AK714">
            <v>379</v>
          </cell>
        </row>
        <row r="715">
          <cell r="H715" t="str">
            <v>T0085-1-2</v>
          </cell>
          <cell r="AK715">
            <v>379</v>
          </cell>
        </row>
        <row r="716">
          <cell r="H716" t="str">
            <v>T0086-1-1</v>
          </cell>
          <cell r="AK716">
            <v>433</v>
          </cell>
        </row>
        <row r="717">
          <cell r="H717" t="str">
            <v>T0086-1-2</v>
          </cell>
          <cell r="AK717">
            <v>433</v>
          </cell>
        </row>
        <row r="718">
          <cell r="H718" t="str">
            <v>T0088-1-1</v>
          </cell>
          <cell r="AM718">
            <v>781</v>
          </cell>
        </row>
        <row r="719">
          <cell r="H719" t="str">
            <v>T0088-1-2</v>
          </cell>
          <cell r="AM719">
            <v>781</v>
          </cell>
        </row>
        <row r="720">
          <cell r="H720" t="str">
            <v>T0089-1-1</v>
          </cell>
          <cell r="AK720">
            <v>401</v>
          </cell>
          <cell r="AM720">
            <v>764</v>
          </cell>
        </row>
        <row r="721">
          <cell r="H721" t="str">
            <v>T0089-1-2</v>
          </cell>
          <cell r="AK721">
            <v>380</v>
          </cell>
          <cell r="AM721">
            <v>764</v>
          </cell>
        </row>
        <row r="722">
          <cell r="H722" t="str">
            <v>T0092-1-1</v>
          </cell>
          <cell r="AK722">
            <v>393</v>
          </cell>
          <cell r="AM722">
            <v>792</v>
          </cell>
        </row>
        <row r="723">
          <cell r="H723" t="str">
            <v>T0092-1-2</v>
          </cell>
          <cell r="AK723">
            <v>393</v>
          </cell>
          <cell r="AM723">
            <v>787</v>
          </cell>
        </row>
        <row r="724">
          <cell r="H724" t="str">
            <v>T0093-1-1</v>
          </cell>
        </row>
        <row r="725">
          <cell r="H725" t="str">
            <v>T0093-1-2</v>
          </cell>
        </row>
        <row r="726">
          <cell r="H726" t="str">
            <v>T0094-1-1</v>
          </cell>
          <cell r="AM726">
            <v>759</v>
          </cell>
        </row>
        <row r="727">
          <cell r="H727" t="str">
            <v>T0094-1-2</v>
          </cell>
          <cell r="AM727">
            <v>773</v>
          </cell>
        </row>
        <row r="728">
          <cell r="H728" t="str">
            <v>T0095-1-1</v>
          </cell>
        </row>
        <row r="729">
          <cell r="H729" t="str">
            <v>T0095-1-2</v>
          </cell>
        </row>
        <row r="730">
          <cell r="H730" t="str">
            <v>T0096-1-1</v>
          </cell>
          <cell r="AK730">
            <v>366</v>
          </cell>
          <cell r="AM730">
            <v>781</v>
          </cell>
        </row>
        <row r="731">
          <cell r="H731" t="str">
            <v>T0096-1-2</v>
          </cell>
          <cell r="AK731">
            <v>366</v>
          </cell>
          <cell r="AM731">
            <v>781</v>
          </cell>
        </row>
        <row r="732">
          <cell r="H732" t="str">
            <v>T0096-2-1</v>
          </cell>
          <cell r="AK732">
            <v>389</v>
          </cell>
        </row>
        <row r="733">
          <cell r="H733" t="str">
            <v>T0096-2-2</v>
          </cell>
          <cell r="AK733">
            <v>389</v>
          </cell>
        </row>
        <row r="734">
          <cell r="H734" t="str">
            <v>T0099-1-1</v>
          </cell>
          <cell r="AK734">
            <v>407</v>
          </cell>
        </row>
        <row r="735">
          <cell r="H735" t="str">
            <v>T0099-1-2</v>
          </cell>
          <cell r="AK735">
            <v>407</v>
          </cell>
        </row>
        <row r="736">
          <cell r="H736" t="str">
            <v>T0100-1-1</v>
          </cell>
          <cell r="AK736">
            <v>418</v>
          </cell>
          <cell r="AM736">
            <v>811</v>
          </cell>
        </row>
        <row r="737">
          <cell r="H737" t="str">
            <v>T0100-1-2</v>
          </cell>
          <cell r="AK737">
            <v>418</v>
          </cell>
          <cell r="AM737">
            <v>830</v>
          </cell>
        </row>
        <row r="738">
          <cell r="H738" t="str">
            <v>T0101-1-1</v>
          </cell>
          <cell r="AK738">
            <v>438</v>
          </cell>
          <cell r="AM738">
            <v>788</v>
          </cell>
        </row>
        <row r="739">
          <cell r="H739" t="str">
            <v>T0101-1-2</v>
          </cell>
          <cell r="AK739">
            <v>438</v>
          </cell>
          <cell r="AM739">
            <v>788</v>
          </cell>
        </row>
        <row r="740">
          <cell r="H740" t="str">
            <v>T0102-1-1</v>
          </cell>
          <cell r="AK740">
            <v>399</v>
          </cell>
          <cell r="AM740">
            <v>786</v>
          </cell>
        </row>
        <row r="741">
          <cell r="H741" t="str">
            <v>T0102-1-2</v>
          </cell>
          <cell r="AK741">
            <v>399</v>
          </cell>
          <cell r="AM741">
            <v>786</v>
          </cell>
        </row>
        <row r="742">
          <cell r="H742" t="str">
            <v>T0103-1-1</v>
          </cell>
        </row>
        <row r="743">
          <cell r="H743" t="str">
            <v>T0103-1-2</v>
          </cell>
        </row>
        <row r="744">
          <cell r="H744" t="str">
            <v>T0105-1-1</v>
          </cell>
        </row>
        <row r="745">
          <cell r="H745" t="str">
            <v>T0105-1-2</v>
          </cell>
        </row>
        <row r="746">
          <cell r="H746" t="str">
            <v>T0106-1-1</v>
          </cell>
          <cell r="AK746">
            <v>422</v>
          </cell>
          <cell r="AM746">
            <v>786</v>
          </cell>
        </row>
        <row r="747">
          <cell r="H747" t="str">
            <v>T0106-1-2</v>
          </cell>
          <cell r="AK747">
            <v>422</v>
          </cell>
          <cell r="AM747">
            <v>786</v>
          </cell>
        </row>
        <row r="748">
          <cell r="H748" t="str">
            <v>T0107-1-1</v>
          </cell>
          <cell r="AK748">
            <v>377</v>
          </cell>
          <cell r="AM748">
            <v>746</v>
          </cell>
        </row>
        <row r="749">
          <cell r="H749" t="str">
            <v>T0107-1-2</v>
          </cell>
          <cell r="AK749">
            <v>388</v>
          </cell>
          <cell r="AM749">
            <v>746</v>
          </cell>
        </row>
        <row r="750">
          <cell r="H750" t="str">
            <v>T0108-1-1</v>
          </cell>
          <cell r="AK750">
            <v>391</v>
          </cell>
          <cell r="AM750">
            <v>770</v>
          </cell>
        </row>
        <row r="751">
          <cell r="H751" t="str">
            <v>T0108-1-2</v>
          </cell>
          <cell r="AK751">
            <v>391</v>
          </cell>
          <cell r="AM751">
            <v>770</v>
          </cell>
        </row>
        <row r="752">
          <cell r="H752" t="str">
            <v>T0109-1-1</v>
          </cell>
          <cell r="AK752">
            <v>424</v>
          </cell>
          <cell r="AM752">
            <v>776</v>
          </cell>
        </row>
        <row r="753">
          <cell r="H753" t="str">
            <v>T0109-1-2</v>
          </cell>
        </row>
        <row r="754">
          <cell r="H754" t="str">
            <v>T0110-1-1</v>
          </cell>
        </row>
        <row r="755">
          <cell r="H755" t="str">
            <v>T0110-1-2</v>
          </cell>
        </row>
        <row r="756">
          <cell r="H756" t="str">
            <v>T0112-1-1</v>
          </cell>
        </row>
        <row r="757">
          <cell r="H757" t="str">
            <v>T0112-1-2</v>
          </cell>
        </row>
        <row r="758">
          <cell r="H758" t="str">
            <v>T0113-1-1</v>
          </cell>
          <cell r="AK758">
            <v>375</v>
          </cell>
        </row>
        <row r="759">
          <cell r="H759" t="str">
            <v>T0113-1-2</v>
          </cell>
          <cell r="AK759">
            <v>375</v>
          </cell>
        </row>
        <row r="760">
          <cell r="H760" t="str">
            <v>T0114-1-1</v>
          </cell>
          <cell r="AK760">
            <v>384</v>
          </cell>
          <cell r="AM760">
            <v>741</v>
          </cell>
        </row>
        <row r="761">
          <cell r="H761" t="str">
            <v>T0114-1-2</v>
          </cell>
          <cell r="AK761">
            <v>384</v>
          </cell>
          <cell r="AM761">
            <v>741</v>
          </cell>
        </row>
        <row r="762">
          <cell r="H762" t="str">
            <v>T0115-1-1</v>
          </cell>
        </row>
        <row r="763">
          <cell r="H763" t="str">
            <v>T0115-1-2</v>
          </cell>
        </row>
        <row r="764">
          <cell r="H764" t="str">
            <v>T0116-1-1</v>
          </cell>
        </row>
        <row r="765">
          <cell r="H765" t="str">
            <v>T0116-1-2</v>
          </cell>
        </row>
        <row r="766">
          <cell r="H766" t="str">
            <v>T0117-1-1</v>
          </cell>
          <cell r="AK766">
            <v>382</v>
          </cell>
          <cell r="AM766">
            <v>879</v>
          </cell>
        </row>
        <row r="767">
          <cell r="H767" t="str">
            <v>T0117-1-2</v>
          </cell>
          <cell r="AK767">
            <v>382</v>
          </cell>
          <cell r="AM767">
            <v>879</v>
          </cell>
        </row>
        <row r="768">
          <cell r="H768" t="str">
            <v>T0118-1-1</v>
          </cell>
        </row>
        <row r="769">
          <cell r="H769" t="str">
            <v>T0118-1-2</v>
          </cell>
        </row>
        <row r="770">
          <cell r="H770" t="str">
            <v>T0119-1-1</v>
          </cell>
          <cell r="AK770">
            <v>428</v>
          </cell>
          <cell r="AM770">
            <v>815</v>
          </cell>
        </row>
        <row r="771">
          <cell r="H771" t="str">
            <v>T0119-1-2</v>
          </cell>
          <cell r="AK771">
            <v>428</v>
          </cell>
          <cell r="AM771">
            <v>815</v>
          </cell>
        </row>
        <row r="772">
          <cell r="H772" t="str">
            <v>T0120-1-1</v>
          </cell>
          <cell r="AK772">
            <v>389</v>
          </cell>
          <cell r="AM772">
            <v>746</v>
          </cell>
        </row>
        <row r="773">
          <cell r="H773" t="str">
            <v>T0120-1-2</v>
          </cell>
          <cell r="AK773">
            <v>389</v>
          </cell>
          <cell r="AM773">
            <v>746</v>
          </cell>
        </row>
        <row r="774">
          <cell r="H774" t="str">
            <v>T0121-1-1</v>
          </cell>
          <cell r="AM774">
            <v>725</v>
          </cell>
        </row>
        <row r="775">
          <cell r="H775" t="str">
            <v>T0121-1-2</v>
          </cell>
          <cell r="AM775">
            <v>725</v>
          </cell>
        </row>
        <row r="776">
          <cell r="H776" t="str">
            <v>T0122-1-1</v>
          </cell>
        </row>
        <row r="777">
          <cell r="H777" t="str">
            <v>T0122-1-2</v>
          </cell>
        </row>
        <row r="778">
          <cell r="H778" t="str">
            <v>T0123-1-1</v>
          </cell>
          <cell r="AK778">
            <v>444</v>
          </cell>
        </row>
        <row r="779">
          <cell r="H779" t="str">
            <v>T0123-1-2</v>
          </cell>
          <cell r="AK779">
            <v>416</v>
          </cell>
          <cell r="AM779">
            <v>764</v>
          </cell>
        </row>
        <row r="780">
          <cell r="H780" t="str">
            <v>T0124-1-1</v>
          </cell>
          <cell r="AK780">
            <v>403</v>
          </cell>
        </row>
        <row r="781">
          <cell r="H781" t="str">
            <v>T0124-1-2</v>
          </cell>
        </row>
        <row r="782">
          <cell r="H782" t="str">
            <v>T0125-1-1</v>
          </cell>
          <cell r="AK782">
            <v>445</v>
          </cell>
        </row>
        <row r="783">
          <cell r="H783" t="str">
            <v>T0125-1-2</v>
          </cell>
          <cell r="AK783">
            <v>423</v>
          </cell>
        </row>
        <row r="784">
          <cell r="H784" t="str">
            <v>T0126-1-1</v>
          </cell>
          <cell r="AK784">
            <v>415</v>
          </cell>
        </row>
        <row r="785">
          <cell r="H785" t="str">
            <v>T0126-1-2</v>
          </cell>
          <cell r="AK785">
            <v>415</v>
          </cell>
        </row>
        <row r="786">
          <cell r="H786" t="str">
            <v>T0129-1-1</v>
          </cell>
          <cell r="AK786">
            <v>450</v>
          </cell>
        </row>
        <row r="787">
          <cell r="H787" t="str">
            <v>T0129-1-2</v>
          </cell>
          <cell r="AK787">
            <v>437</v>
          </cell>
        </row>
        <row r="788">
          <cell r="H788" t="str">
            <v>T0130-1-1</v>
          </cell>
          <cell r="AK788">
            <v>448</v>
          </cell>
          <cell r="AM788">
            <v>796</v>
          </cell>
        </row>
        <row r="789">
          <cell r="H789" t="str">
            <v>T0130-1-2</v>
          </cell>
          <cell r="AM789">
            <v>796</v>
          </cell>
        </row>
        <row r="790">
          <cell r="H790" t="str">
            <v>T0130-2-1</v>
          </cell>
          <cell r="AM790">
            <v>749</v>
          </cell>
        </row>
        <row r="791">
          <cell r="H791" t="str">
            <v>T0130-2-2</v>
          </cell>
        </row>
        <row r="792">
          <cell r="H792" t="str">
            <v>T0131-1-1</v>
          </cell>
          <cell r="AK792">
            <v>399</v>
          </cell>
          <cell r="AM792">
            <v>756</v>
          </cell>
        </row>
        <row r="793">
          <cell r="H793" t="str">
            <v>T0131-1-2</v>
          </cell>
          <cell r="AK793">
            <v>399</v>
          </cell>
          <cell r="AM793">
            <v>756</v>
          </cell>
        </row>
        <row r="794">
          <cell r="H794" t="str">
            <v>T0132-1-1</v>
          </cell>
          <cell r="AK794">
            <v>455</v>
          </cell>
          <cell r="AM794">
            <v>784</v>
          </cell>
        </row>
        <row r="795">
          <cell r="H795" t="str">
            <v>T0132-1-2</v>
          </cell>
          <cell r="AK795">
            <v>462</v>
          </cell>
          <cell r="AM795">
            <v>784</v>
          </cell>
        </row>
        <row r="796">
          <cell r="H796" t="str">
            <v>T0133-1-1</v>
          </cell>
          <cell r="AK796">
            <v>413</v>
          </cell>
          <cell r="AM796">
            <v>828</v>
          </cell>
        </row>
        <row r="797">
          <cell r="H797" t="str">
            <v>T0133-1-2</v>
          </cell>
          <cell r="AK797">
            <v>413</v>
          </cell>
          <cell r="AM797">
            <v>828</v>
          </cell>
        </row>
        <row r="798">
          <cell r="H798" t="str">
            <v>T0135-1-1</v>
          </cell>
          <cell r="AK798">
            <v>468</v>
          </cell>
          <cell r="AM798">
            <v>788</v>
          </cell>
        </row>
        <row r="799">
          <cell r="H799" t="str">
            <v>T0135-1-2</v>
          </cell>
          <cell r="AK799">
            <v>476</v>
          </cell>
          <cell r="AM799">
            <v>788</v>
          </cell>
        </row>
        <row r="800">
          <cell r="H800" t="str">
            <v>T0137-1-1</v>
          </cell>
          <cell r="AK800">
            <v>405</v>
          </cell>
          <cell r="AM800">
            <v>781</v>
          </cell>
        </row>
        <row r="801">
          <cell r="H801" t="str">
            <v>T0137-1-2</v>
          </cell>
          <cell r="AK801">
            <v>405</v>
          </cell>
          <cell r="AM801">
            <v>781</v>
          </cell>
        </row>
        <row r="802">
          <cell r="H802" t="str">
            <v>T0139-1-1</v>
          </cell>
          <cell r="AK802">
            <v>417</v>
          </cell>
          <cell r="AM802">
            <v>811</v>
          </cell>
        </row>
        <row r="803">
          <cell r="H803" t="str">
            <v>T0139-1-2</v>
          </cell>
          <cell r="AK803">
            <v>417</v>
          </cell>
        </row>
        <row r="804">
          <cell r="H804" t="str">
            <v>T0140-1-1</v>
          </cell>
          <cell r="AK804">
            <v>442</v>
          </cell>
        </row>
        <row r="805">
          <cell r="H805" t="str">
            <v>T0140-1-2</v>
          </cell>
          <cell r="AK805">
            <v>442</v>
          </cell>
        </row>
        <row r="806">
          <cell r="H806" t="str">
            <v>T0143-1-1</v>
          </cell>
          <cell r="AK806">
            <v>390</v>
          </cell>
          <cell r="AM806">
            <v>742</v>
          </cell>
        </row>
        <row r="807">
          <cell r="H807" t="str">
            <v>T0143-1-2</v>
          </cell>
          <cell r="AK807">
            <v>396</v>
          </cell>
          <cell r="AM807">
            <v>742</v>
          </cell>
        </row>
        <row r="808">
          <cell r="H808" t="str">
            <v>T0144-1-1</v>
          </cell>
          <cell r="AK808">
            <v>384</v>
          </cell>
          <cell r="AM808">
            <v>764</v>
          </cell>
        </row>
        <row r="809">
          <cell r="H809" t="str">
            <v>T0144-1-2</v>
          </cell>
          <cell r="AK809">
            <v>384</v>
          </cell>
          <cell r="AM809">
            <v>764</v>
          </cell>
        </row>
        <row r="810">
          <cell r="H810" t="str">
            <v>T0146-1-1</v>
          </cell>
        </row>
        <row r="811">
          <cell r="H811" t="str">
            <v>T0146-1-2</v>
          </cell>
        </row>
        <row r="812">
          <cell r="H812" t="str">
            <v>T0147-1-1</v>
          </cell>
          <cell r="AK812">
            <v>364</v>
          </cell>
          <cell r="AM812">
            <v>760</v>
          </cell>
        </row>
        <row r="813">
          <cell r="H813" t="str">
            <v>T0147-1-2</v>
          </cell>
          <cell r="AK813">
            <v>364</v>
          </cell>
          <cell r="AM813">
            <v>760</v>
          </cell>
        </row>
        <row r="814">
          <cell r="H814" t="str">
            <v>T0148-1-1</v>
          </cell>
          <cell r="AK814">
            <v>419</v>
          </cell>
          <cell r="AM814">
            <v>738</v>
          </cell>
        </row>
        <row r="815">
          <cell r="H815" t="str">
            <v>T0148-1-2</v>
          </cell>
          <cell r="AK815">
            <v>419</v>
          </cell>
          <cell r="AM815">
            <v>740</v>
          </cell>
        </row>
        <row r="816">
          <cell r="H816" t="str">
            <v>T0149-1-1</v>
          </cell>
          <cell r="AK816">
            <v>406</v>
          </cell>
          <cell r="AM816">
            <v>777</v>
          </cell>
        </row>
        <row r="817">
          <cell r="H817" t="str">
            <v>T0149-1-2</v>
          </cell>
          <cell r="AK817">
            <v>406</v>
          </cell>
          <cell r="AM817">
            <v>777</v>
          </cell>
        </row>
        <row r="818">
          <cell r="H818" t="str">
            <v>T0150-1-1</v>
          </cell>
          <cell r="AK818">
            <v>414</v>
          </cell>
        </row>
        <row r="819">
          <cell r="H819" t="str">
            <v>T0150-1-2</v>
          </cell>
          <cell r="AK819">
            <v>414</v>
          </cell>
          <cell r="AM819">
            <v>794</v>
          </cell>
        </row>
        <row r="820">
          <cell r="H820" t="str">
            <v>T0151-1-1</v>
          </cell>
          <cell r="AM820">
            <v>772</v>
          </cell>
        </row>
        <row r="821">
          <cell r="H821" t="str">
            <v>T0151-1-2</v>
          </cell>
          <cell r="AK821">
            <v>429</v>
          </cell>
        </row>
        <row r="822">
          <cell r="H822" t="str">
            <v>T0152-1-1</v>
          </cell>
          <cell r="AK822">
            <v>391</v>
          </cell>
          <cell r="AM822">
            <v>766</v>
          </cell>
        </row>
        <row r="823">
          <cell r="H823" t="str">
            <v>T0152-1-2</v>
          </cell>
          <cell r="AK823">
            <v>391</v>
          </cell>
          <cell r="AM823">
            <v>766</v>
          </cell>
        </row>
        <row r="824">
          <cell r="H824" t="str">
            <v>T0153-1-1</v>
          </cell>
          <cell r="AK824">
            <v>436</v>
          </cell>
          <cell r="AM824">
            <v>793</v>
          </cell>
        </row>
        <row r="825">
          <cell r="H825" t="str">
            <v>T0153-1-2</v>
          </cell>
          <cell r="AK825">
            <v>436</v>
          </cell>
          <cell r="AM825">
            <v>793</v>
          </cell>
        </row>
        <row r="826">
          <cell r="H826" t="str">
            <v>T0154-1-1</v>
          </cell>
          <cell r="AK826">
            <v>455</v>
          </cell>
          <cell r="AM826">
            <v>798</v>
          </cell>
        </row>
        <row r="827">
          <cell r="H827" t="str">
            <v>T0154-1-2</v>
          </cell>
          <cell r="AK827">
            <v>455</v>
          </cell>
          <cell r="AM827">
            <v>798</v>
          </cell>
        </row>
        <row r="828">
          <cell r="H828" t="str">
            <v>T0155-1-1</v>
          </cell>
          <cell r="AK828">
            <v>439</v>
          </cell>
        </row>
        <row r="829">
          <cell r="H829" t="str">
            <v>T0155-1-2</v>
          </cell>
          <cell r="AK829">
            <v>439</v>
          </cell>
        </row>
        <row r="830">
          <cell r="H830" t="str">
            <v>T0156-1-1</v>
          </cell>
        </row>
        <row r="831">
          <cell r="H831" t="str">
            <v>T0156-1-2</v>
          </cell>
        </row>
        <row r="832">
          <cell r="H832" t="str">
            <v>T0157-1-1</v>
          </cell>
        </row>
        <row r="833">
          <cell r="H833" t="str">
            <v>T0157-1-2</v>
          </cell>
        </row>
        <row r="834">
          <cell r="H834" t="str">
            <v>T0158-1-1</v>
          </cell>
          <cell r="AM834">
            <v>796</v>
          </cell>
        </row>
        <row r="835">
          <cell r="H835" t="str">
            <v>T0158-1-2</v>
          </cell>
          <cell r="AK835">
            <v>395</v>
          </cell>
          <cell r="AM835">
            <v>782</v>
          </cell>
        </row>
        <row r="836">
          <cell r="H836" t="str">
            <v>T0159-1-1</v>
          </cell>
          <cell r="AK836">
            <v>375</v>
          </cell>
        </row>
        <row r="837">
          <cell r="H837" t="str">
            <v>T0159-1-2</v>
          </cell>
          <cell r="AK837">
            <v>375</v>
          </cell>
        </row>
        <row r="838">
          <cell r="H838" t="str">
            <v>T0160-1-1</v>
          </cell>
          <cell r="AK838">
            <v>434</v>
          </cell>
          <cell r="AM838">
            <v>777</v>
          </cell>
        </row>
        <row r="839">
          <cell r="H839" t="str">
            <v>T0160-1-2</v>
          </cell>
          <cell r="AK839">
            <v>434</v>
          </cell>
          <cell r="AM839">
            <v>777</v>
          </cell>
        </row>
        <row r="840">
          <cell r="H840" t="str">
            <v>T0161-1-1</v>
          </cell>
          <cell r="AK840">
            <v>460</v>
          </cell>
          <cell r="AM840">
            <v>877</v>
          </cell>
        </row>
        <row r="841">
          <cell r="H841" t="str">
            <v>T0161-1-2</v>
          </cell>
          <cell r="AK841">
            <v>460</v>
          </cell>
        </row>
        <row r="842">
          <cell r="H842" t="str">
            <v>T0162-1-1</v>
          </cell>
          <cell r="AK842">
            <v>433</v>
          </cell>
          <cell r="AM842">
            <v>818</v>
          </cell>
        </row>
        <row r="843">
          <cell r="H843" t="str">
            <v>T0162-1-2</v>
          </cell>
          <cell r="AK843">
            <v>433</v>
          </cell>
          <cell r="AM843">
            <v>818</v>
          </cell>
        </row>
        <row r="844">
          <cell r="H844" t="str">
            <v>T0164-1-1</v>
          </cell>
          <cell r="AK844">
            <v>474</v>
          </cell>
        </row>
        <row r="845">
          <cell r="H845" t="str">
            <v>T0164-1-2</v>
          </cell>
          <cell r="AK845">
            <v>474</v>
          </cell>
        </row>
        <row r="846">
          <cell r="H846" t="str">
            <v>T0166-1-1</v>
          </cell>
          <cell r="AK846">
            <v>421</v>
          </cell>
        </row>
        <row r="847">
          <cell r="H847" t="str">
            <v>T0166-1-2</v>
          </cell>
          <cell r="AK847">
            <v>421</v>
          </cell>
        </row>
        <row r="848">
          <cell r="H848" t="str">
            <v>T0168-1-1</v>
          </cell>
          <cell r="AM848">
            <v>766</v>
          </cell>
        </row>
        <row r="849">
          <cell r="H849" t="str">
            <v>T0168-1-2</v>
          </cell>
          <cell r="AK849">
            <v>486</v>
          </cell>
        </row>
        <row r="850">
          <cell r="H850" t="str">
            <v>T0169-1-1</v>
          </cell>
          <cell r="AM850">
            <v>797</v>
          </cell>
        </row>
        <row r="851">
          <cell r="H851" t="str">
            <v>T0169-1-2</v>
          </cell>
        </row>
        <row r="852">
          <cell r="H852" t="str">
            <v>T0170-1-1</v>
          </cell>
          <cell r="AK852">
            <v>414</v>
          </cell>
          <cell r="AM852">
            <v>774</v>
          </cell>
        </row>
        <row r="853">
          <cell r="H853" t="str">
            <v>T0170-1-2</v>
          </cell>
          <cell r="AK853">
            <v>414</v>
          </cell>
        </row>
        <row r="854">
          <cell r="H854" t="str">
            <v>T0171-1-1</v>
          </cell>
        </row>
        <row r="855">
          <cell r="H855" t="str">
            <v>T0171-1-2</v>
          </cell>
        </row>
        <row r="856">
          <cell r="H856" t="str">
            <v>T0173-1-1</v>
          </cell>
        </row>
        <row r="857">
          <cell r="H857" t="str">
            <v>T0173-1-2</v>
          </cell>
        </row>
        <row r="858">
          <cell r="H858" t="str">
            <v>T0175-1-1</v>
          </cell>
          <cell r="AK858">
            <v>435</v>
          </cell>
        </row>
        <row r="859">
          <cell r="H859" t="str">
            <v>T0175-1-2</v>
          </cell>
          <cell r="AK859">
            <v>435</v>
          </cell>
        </row>
        <row r="860">
          <cell r="H860" t="str">
            <v>T0176-1-1</v>
          </cell>
        </row>
        <row r="861">
          <cell r="H861" t="str">
            <v>T0176-1-2</v>
          </cell>
        </row>
        <row r="862">
          <cell r="H862" t="str">
            <v>T0177-1-1</v>
          </cell>
        </row>
        <row r="863">
          <cell r="H863" t="str">
            <v>T0177-1-2</v>
          </cell>
        </row>
        <row r="864">
          <cell r="H864" t="str">
            <v>T0178-1-1</v>
          </cell>
          <cell r="AK864">
            <v>417</v>
          </cell>
          <cell r="AM864">
            <v>780</v>
          </cell>
        </row>
        <row r="865">
          <cell r="H865" t="str">
            <v>T0178-1-2</v>
          </cell>
          <cell r="AK865">
            <v>417</v>
          </cell>
          <cell r="AM865">
            <v>783</v>
          </cell>
        </row>
        <row r="866">
          <cell r="H866" t="str">
            <v>T0179-1-1</v>
          </cell>
        </row>
        <row r="867">
          <cell r="H867" t="str">
            <v>T0179-1-2</v>
          </cell>
        </row>
        <row r="868">
          <cell r="H868" t="str">
            <v>T0180-1-1</v>
          </cell>
          <cell r="AK868">
            <v>411</v>
          </cell>
        </row>
        <row r="869">
          <cell r="H869" t="str">
            <v>T0180-1-2</v>
          </cell>
          <cell r="AK869">
            <v>411</v>
          </cell>
        </row>
        <row r="870">
          <cell r="H870" t="str">
            <v>T0181-1-1</v>
          </cell>
          <cell r="AK870">
            <v>396</v>
          </cell>
        </row>
        <row r="871">
          <cell r="H871" t="str">
            <v>T0181-1-2</v>
          </cell>
          <cell r="AK871">
            <v>396</v>
          </cell>
        </row>
        <row r="872">
          <cell r="H872" t="str">
            <v>T0182-1-1</v>
          </cell>
          <cell r="AK872">
            <v>379</v>
          </cell>
          <cell r="AM872">
            <v>747</v>
          </cell>
        </row>
        <row r="873">
          <cell r="H873" t="str">
            <v>T0182-1-2</v>
          </cell>
          <cell r="AK873">
            <v>379</v>
          </cell>
          <cell r="AM873">
            <v>747</v>
          </cell>
        </row>
        <row r="874">
          <cell r="H874" t="str">
            <v>T0184-1-1</v>
          </cell>
        </row>
        <row r="875">
          <cell r="H875" t="str">
            <v>T0184-1-2</v>
          </cell>
        </row>
        <row r="876">
          <cell r="H876" t="str">
            <v>T0185-1-1</v>
          </cell>
          <cell r="AK876">
            <v>462</v>
          </cell>
        </row>
        <row r="877">
          <cell r="H877" t="str">
            <v>T0185-1-2</v>
          </cell>
          <cell r="AK877">
            <v>462</v>
          </cell>
        </row>
        <row r="878">
          <cell r="H878" t="str">
            <v>T0186-1-1</v>
          </cell>
        </row>
        <row r="879">
          <cell r="H879" t="str">
            <v>T0186-1-2</v>
          </cell>
        </row>
        <row r="880">
          <cell r="H880" t="str">
            <v>T0188-1-1</v>
          </cell>
          <cell r="AK880">
            <v>401</v>
          </cell>
        </row>
        <row r="881">
          <cell r="H881" t="str">
            <v>T0188-1-2</v>
          </cell>
          <cell r="AK881">
            <v>401</v>
          </cell>
        </row>
        <row r="882">
          <cell r="H882" t="str">
            <v>T0189-1-1</v>
          </cell>
          <cell r="AK882">
            <v>435</v>
          </cell>
          <cell r="AM882">
            <v>782</v>
          </cell>
        </row>
        <row r="883">
          <cell r="H883" t="str">
            <v>T0189-1-2</v>
          </cell>
          <cell r="AK883">
            <v>435</v>
          </cell>
        </row>
        <row r="884">
          <cell r="H884" t="str">
            <v>T0190-1-1</v>
          </cell>
          <cell r="AK884">
            <v>404</v>
          </cell>
          <cell r="AM884">
            <v>741</v>
          </cell>
        </row>
        <row r="885">
          <cell r="H885" t="str">
            <v>T0190-1-2</v>
          </cell>
          <cell r="AK885">
            <v>404</v>
          </cell>
          <cell r="AM885">
            <v>741</v>
          </cell>
        </row>
        <row r="886">
          <cell r="H886" t="str">
            <v>T0191-1-1</v>
          </cell>
          <cell r="AK886">
            <v>420</v>
          </cell>
          <cell r="AM886">
            <v>781</v>
          </cell>
        </row>
        <row r="887">
          <cell r="H887" t="str">
            <v>T0191-1-2</v>
          </cell>
          <cell r="AK887">
            <v>412</v>
          </cell>
        </row>
        <row r="888">
          <cell r="H888" t="str">
            <v>T0192-1-1</v>
          </cell>
          <cell r="AK888">
            <v>407</v>
          </cell>
          <cell r="AM888">
            <v>765</v>
          </cell>
        </row>
        <row r="889">
          <cell r="H889" t="str">
            <v>T0192-1-2</v>
          </cell>
          <cell r="AK889">
            <v>415</v>
          </cell>
          <cell r="AM889">
            <v>770</v>
          </cell>
        </row>
        <row r="890">
          <cell r="H890" t="str">
            <v>T0193-1-1</v>
          </cell>
          <cell r="AK890">
            <v>397</v>
          </cell>
          <cell r="AM890">
            <v>735</v>
          </cell>
        </row>
        <row r="891">
          <cell r="H891" t="str">
            <v>T0193-1-2</v>
          </cell>
          <cell r="AK891">
            <v>397</v>
          </cell>
          <cell r="AM891">
            <v>735</v>
          </cell>
        </row>
        <row r="892">
          <cell r="H892" t="str">
            <v>T0194-1-1</v>
          </cell>
        </row>
        <row r="893">
          <cell r="H893" t="str">
            <v>T0194-1-2</v>
          </cell>
        </row>
        <row r="894">
          <cell r="H894" t="str">
            <v>T0195-1-1</v>
          </cell>
          <cell r="AK894">
            <v>389</v>
          </cell>
        </row>
        <row r="895">
          <cell r="H895" t="str">
            <v>T0195-1-2</v>
          </cell>
        </row>
        <row r="896">
          <cell r="H896" t="str">
            <v>T0196-1-1</v>
          </cell>
        </row>
        <row r="897">
          <cell r="H897" t="str">
            <v>T0196-1-2</v>
          </cell>
        </row>
        <row r="898">
          <cell r="H898" t="str">
            <v>T0197-1-1</v>
          </cell>
          <cell r="AK898">
            <v>467</v>
          </cell>
        </row>
        <row r="899">
          <cell r="H899" t="str">
            <v>T0197-1-2</v>
          </cell>
          <cell r="AK899">
            <v>467</v>
          </cell>
        </row>
        <row r="900">
          <cell r="H900" t="str">
            <v>T0198-1-1</v>
          </cell>
          <cell r="AK900">
            <v>401</v>
          </cell>
        </row>
        <row r="901">
          <cell r="H901" t="str">
            <v>T0198-1-2</v>
          </cell>
          <cell r="AK901">
            <v>401</v>
          </cell>
        </row>
        <row r="902">
          <cell r="H902" t="str">
            <v>T0199-1-1</v>
          </cell>
          <cell r="AK902">
            <v>372</v>
          </cell>
        </row>
        <row r="903">
          <cell r="H903" t="str">
            <v>T0199-1-2</v>
          </cell>
          <cell r="AK903">
            <v>372</v>
          </cell>
        </row>
        <row r="904">
          <cell r="H904" t="str">
            <v>T0201-1-1</v>
          </cell>
          <cell r="AK904">
            <v>380</v>
          </cell>
          <cell r="AM904">
            <v>741</v>
          </cell>
        </row>
        <row r="905">
          <cell r="H905" t="str">
            <v>T0201-1-2</v>
          </cell>
          <cell r="AK905">
            <v>380</v>
          </cell>
          <cell r="AM905">
            <v>741</v>
          </cell>
        </row>
        <row r="906">
          <cell r="H906" t="str">
            <v>T0202-1-1</v>
          </cell>
        </row>
        <row r="907">
          <cell r="H907" t="str">
            <v>T0202-1-2</v>
          </cell>
        </row>
        <row r="908">
          <cell r="H908" t="str">
            <v>T0203-1-1</v>
          </cell>
          <cell r="AK908">
            <v>442</v>
          </cell>
          <cell r="AM908">
            <v>800</v>
          </cell>
        </row>
        <row r="909">
          <cell r="H909" t="str">
            <v>T0203-1-2</v>
          </cell>
          <cell r="AM909">
            <v>800</v>
          </cell>
        </row>
        <row r="910">
          <cell r="H910" t="str">
            <v>T0204-1-1</v>
          </cell>
          <cell r="AK910">
            <v>379</v>
          </cell>
        </row>
        <row r="911">
          <cell r="H911" t="str">
            <v>T0204-1-2</v>
          </cell>
          <cell r="AK911">
            <v>379</v>
          </cell>
        </row>
        <row r="912">
          <cell r="H912" t="str">
            <v>T0205-1-1</v>
          </cell>
          <cell r="AK912">
            <v>377</v>
          </cell>
        </row>
        <row r="913">
          <cell r="H913" t="str">
            <v>T0205-1-2</v>
          </cell>
          <cell r="AK913">
            <v>377</v>
          </cell>
        </row>
        <row r="914">
          <cell r="H914" t="str">
            <v>T0206-1-1</v>
          </cell>
          <cell r="AK914">
            <v>391</v>
          </cell>
        </row>
        <row r="915">
          <cell r="H915" t="str">
            <v>T0206-1-2</v>
          </cell>
          <cell r="AK915">
            <v>391</v>
          </cell>
        </row>
        <row r="916">
          <cell r="H916" t="str">
            <v>T0207-1-1</v>
          </cell>
          <cell r="AK916">
            <v>388</v>
          </cell>
          <cell r="AM916">
            <v>773</v>
          </cell>
        </row>
        <row r="917">
          <cell r="H917" t="str">
            <v>T0207-1-2</v>
          </cell>
          <cell r="AK917">
            <v>388</v>
          </cell>
          <cell r="AM917">
            <v>773</v>
          </cell>
        </row>
        <row r="918">
          <cell r="H918" t="str">
            <v>T0208-1-1</v>
          </cell>
          <cell r="AK918">
            <v>393</v>
          </cell>
          <cell r="AM918">
            <v>757</v>
          </cell>
        </row>
        <row r="919">
          <cell r="H919" t="str">
            <v>T0208-1-2</v>
          </cell>
          <cell r="AK919">
            <v>393</v>
          </cell>
          <cell r="AM919">
            <v>754</v>
          </cell>
        </row>
        <row r="920">
          <cell r="H920" t="str">
            <v>T0209-1-1</v>
          </cell>
          <cell r="AK920">
            <v>458</v>
          </cell>
        </row>
        <row r="921">
          <cell r="H921" t="str">
            <v>T0209-1-2</v>
          </cell>
          <cell r="AM921">
            <v>780</v>
          </cell>
        </row>
        <row r="922">
          <cell r="H922" t="str">
            <v>T0210-1-1</v>
          </cell>
          <cell r="AM922">
            <v>781</v>
          </cell>
        </row>
        <row r="923">
          <cell r="H923" t="str">
            <v>T0210-1-2</v>
          </cell>
          <cell r="AK923">
            <v>438</v>
          </cell>
          <cell r="AM923">
            <v>781</v>
          </cell>
        </row>
        <row r="924">
          <cell r="H924" t="str">
            <v>T0211-1-1</v>
          </cell>
          <cell r="AK924">
            <v>399</v>
          </cell>
        </row>
        <row r="925">
          <cell r="H925" t="str">
            <v>T0211-1-2</v>
          </cell>
          <cell r="AK925">
            <v>399</v>
          </cell>
        </row>
        <row r="926">
          <cell r="H926" t="str">
            <v>T0212-1-1</v>
          </cell>
          <cell r="AK926">
            <v>392</v>
          </cell>
        </row>
        <row r="927">
          <cell r="H927" t="str">
            <v>T0212-1-2</v>
          </cell>
        </row>
        <row r="928">
          <cell r="H928" t="str">
            <v>T0213-1-1</v>
          </cell>
          <cell r="AK928">
            <v>386</v>
          </cell>
        </row>
        <row r="929">
          <cell r="H929" t="str">
            <v>T0213-1-2</v>
          </cell>
          <cell r="AK929">
            <v>386</v>
          </cell>
        </row>
        <row r="930">
          <cell r="H930" t="str">
            <v>T0214-1-1</v>
          </cell>
          <cell r="AK930">
            <v>388</v>
          </cell>
        </row>
        <row r="931">
          <cell r="H931" t="str">
            <v>T0214-1-2</v>
          </cell>
          <cell r="AK931">
            <v>388</v>
          </cell>
        </row>
        <row r="932">
          <cell r="H932" t="str">
            <v>T0214-2-1</v>
          </cell>
          <cell r="AK932">
            <v>383</v>
          </cell>
        </row>
        <row r="933">
          <cell r="H933" t="str">
            <v>T0214-2-2</v>
          </cell>
          <cell r="AK933">
            <v>383</v>
          </cell>
        </row>
        <row r="934">
          <cell r="H934" t="str">
            <v>T0215-1-1</v>
          </cell>
          <cell r="AK934">
            <v>388</v>
          </cell>
        </row>
        <row r="935">
          <cell r="H935" t="str">
            <v>T0215-1-2</v>
          </cell>
        </row>
        <row r="936">
          <cell r="H936" t="str">
            <v>T0216-1-1</v>
          </cell>
          <cell r="AK936">
            <v>380</v>
          </cell>
        </row>
        <row r="937">
          <cell r="H937" t="str">
            <v>T0216-1-2</v>
          </cell>
          <cell r="AK937">
            <v>380</v>
          </cell>
        </row>
        <row r="938">
          <cell r="H938" t="str">
            <v>T0217-1-1</v>
          </cell>
          <cell r="AK938">
            <v>383</v>
          </cell>
          <cell r="AM938">
            <v>751</v>
          </cell>
        </row>
        <row r="939">
          <cell r="H939" t="str">
            <v>T0217-1-2</v>
          </cell>
          <cell r="AK939">
            <v>383</v>
          </cell>
          <cell r="AM939">
            <v>747</v>
          </cell>
        </row>
        <row r="940">
          <cell r="H940" t="str">
            <v>T0218-1-1</v>
          </cell>
          <cell r="AK940">
            <v>446</v>
          </cell>
        </row>
        <row r="941">
          <cell r="H941" t="str">
            <v>T0218-1-2</v>
          </cell>
          <cell r="AK941">
            <v>450</v>
          </cell>
        </row>
        <row r="942">
          <cell r="H942" t="str">
            <v>T0219-1-1</v>
          </cell>
          <cell r="AK942">
            <v>428</v>
          </cell>
        </row>
        <row r="943">
          <cell r="H943" t="str">
            <v>T0219-1-2</v>
          </cell>
          <cell r="AK943">
            <v>428</v>
          </cell>
        </row>
        <row r="944">
          <cell r="H944" t="str">
            <v>T0220-1-1</v>
          </cell>
        </row>
        <row r="945">
          <cell r="H945" t="str">
            <v>T0220-1-2</v>
          </cell>
        </row>
        <row r="946">
          <cell r="H946" t="str">
            <v>T0221-1-1</v>
          </cell>
        </row>
        <row r="947">
          <cell r="H947" t="str">
            <v>T0221-1-2</v>
          </cell>
          <cell r="AK947">
            <v>409</v>
          </cell>
        </row>
        <row r="948">
          <cell r="H948" t="str">
            <v>T0222-1-1</v>
          </cell>
          <cell r="AK948">
            <v>384</v>
          </cell>
        </row>
        <row r="949">
          <cell r="H949" t="str">
            <v>T0222-1-2</v>
          </cell>
          <cell r="AK949">
            <v>384</v>
          </cell>
        </row>
        <row r="950">
          <cell r="H950" t="str">
            <v>T0223-1-1</v>
          </cell>
          <cell r="AK950">
            <v>404</v>
          </cell>
          <cell r="AM950">
            <v>754</v>
          </cell>
        </row>
        <row r="951">
          <cell r="H951" t="str">
            <v>T0223-1-2</v>
          </cell>
          <cell r="AK951">
            <v>404</v>
          </cell>
          <cell r="AM951">
            <v>754</v>
          </cell>
        </row>
        <row r="952">
          <cell r="H952" t="str">
            <v>T0224-1-1</v>
          </cell>
          <cell r="AK952">
            <v>378</v>
          </cell>
          <cell r="AM952">
            <v>742</v>
          </cell>
        </row>
        <row r="953">
          <cell r="H953" t="str">
            <v>T0224-1-2</v>
          </cell>
          <cell r="AK953">
            <v>378</v>
          </cell>
        </row>
        <row r="954">
          <cell r="H954" t="str">
            <v>T0225-1-1</v>
          </cell>
          <cell r="AK954">
            <v>393</v>
          </cell>
        </row>
        <row r="955">
          <cell r="H955" t="str">
            <v>T0225-1-2</v>
          </cell>
        </row>
        <row r="956">
          <cell r="H956" t="str">
            <v>T0229-1-1</v>
          </cell>
          <cell r="AK956">
            <v>384</v>
          </cell>
        </row>
        <row r="957">
          <cell r="H957" t="str">
            <v>T0229-1-2</v>
          </cell>
          <cell r="AK957">
            <v>384</v>
          </cell>
        </row>
        <row r="958">
          <cell r="H958" t="str">
            <v>T0230-1-1</v>
          </cell>
        </row>
        <row r="959">
          <cell r="H959" t="str">
            <v>T0230-1-2</v>
          </cell>
        </row>
        <row r="960">
          <cell r="H960" t="str">
            <v>T0231-1-1</v>
          </cell>
          <cell r="AK960">
            <v>362</v>
          </cell>
        </row>
        <row r="961">
          <cell r="H961" t="str">
            <v>T0231-1-2</v>
          </cell>
        </row>
        <row r="962">
          <cell r="H962" t="str">
            <v>T0232-1-1</v>
          </cell>
          <cell r="AK962">
            <v>387</v>
          </cell>
        </row>
        <row r="963">
          <cell r="H963" t="str">
            <v>T0232-1-2</v>
          </cell>
          <cell r="AK963">
            <v>387</v>
          </cell>
        </row>
        <row r="964">
          <cell r="H964" t="str">
            <v>T0233-1-1</v>
          </cell>
          <cell r="AK964">
            <v>387</v>
          </cell>
          <cell r="AM964">
            <v>750</v>
          </cell>
        </row>
        <row r="965">
          <cell r="H965" t="str">
            <v>T0233-1-2</v>
          </cell>
          <cell r="AK965">
            <v>387</v>
          </cell>
          <cell r="AM965">
            <v>750</v>
          </cell>
        </row>
        <row r="966">
          <cell r="H966" t="str">
            <v>T0234-1-1</v>
          </cell>
        </row>
        <row r="967">
          <cell r="H967" t="str">
            <v>T0234-1-2</v>
          </cell>
        </row>
        <row r="968">
          <cell r="H968" t="str">
            <v>T0235-1-1</v>
          </cell>
        </row>
        <row r="969">
          <cell r="H969" t="str">
            <v>T0235-1-2</v>
          </cell>
        </row>
        <row r="970">
          <cell r="H970" t="str">
            <v>T0236-1-1</v>
          </cell>
        </row>
        <row r="971">
          <cell r="H971" t="str">
            <v>T0236-1-2</v>
          </cell>
        </row>
        <row r="972">
          <cell r="H972" t="str">
            <v>T0237-1-1</v>
          </cell>
          <cell r="AK972">
            <v>383</v>
          </cell>
        </row>
        <row r="973">
          <cell r="H973" t="str">
            <v>T0237-1-2</v>
          </cell>
          <cell r="AK973">
            <v>383</v>
          </cell>
          <cell r="AM973">
            <v>747</v>
          </cell>
        </row>
        <row r="974">
          <cell r="H974" t="str">
            <v>T0238-1-1</v>
          </cell>
          <cell r="AK974">
            <v>372</v>
          </cell>
          <cell r="AM974">
            <v>738</v>
          </cell>
        </row>
        <row r="975">
          <cell r="H975" t="str">
            <v>T0238-1-2</v>
          </cell>
          <cell r="AK975">
            <v>372</v>
          </cell>
          <cell r="AM975">
            <v>744</v>
          </cell>
        </row>
        <row r="976">
          <cell r="H976" t="str">
            <v>T0239-1-1</v>
          </cell>
        </row>
        <row r="977">
          <cell r="H977" t="str">
            <v>T0239-1-2</v>
          </cell>
        </row>
        <row r="978">
          <cell r="H978" t="str">
            <v>T0240-1-1</v>
          </cell>
        </row>
        <row r="979">
          <cell r="H979" t="str">
            <v>T0240-1-2</v>
          </cell>
        </row>
        <row r="980">
          <cell r="H980" t="str">
            <v>T0241-1-1</v>
          </cell>
          <cell r="AK980">
            <v>397</v>
          </cell>
        </row>
        <row r="981">
          <cell r="H981" t="str">
            <v>T0241-1-2</v>
          </cell>
          <cell r="AK981">
            <v>397</v>
          </cell>
        </row>
        <row r="982">
          <cell r="H982" t="str">
            <v>T0242-1-1</v>
          </cell>
        </row>
        <row r="983">
          <cell r="H983" t="str">
            <v>T0242-1-2</v>
          </cell>
        </row>
        <row r="984">
          <cell r="H984" t="str">
            <v>T0243-1-1</v>
          </cell>
          <cell r="AK984">
            <v>389</v>
          </cell>
        </row>
        <row r="985">
          <cell r="H985" t="str">
            <v>T0243-1-2</v>
          </cell>
          <cell r="AK985">
            <v>389</v>
          </cell>
        </row>
        <row r="986">
          <cell r="H986" t="str">
            <v>T0244-1-1</v>
          </cell>
          <cell r="AK986">
            <v>385</v>
          </cell>
          <cell r="AM986">
            <v>756</v>
          </cell>
        </row>
        <row r="987">
          <cell r="H987" t="str">
            <v>T0244-1-2</v>
          </cell>
          <cell r="AK987">
            <v>385</v>
          </cell>
          <cell r="AM987">
            <v>741</v>
          </cell>
        </row>
        <row r="988">
          <cell r="H988" t="str">
            <v>T0245-1-1</v>
          </cell>
          <cell r="AK988">
            <v>396</v>
          </cell>
          <cell r="AM988">
            <v>763</v>
          </cell>
        </row>
        <row r="989">
          <cell r="H989" t="str">
            <v>T0245-1-2</v>
          </cell>
          <cell r="AM989">
            <v>761</v>
          </cell>
        </row>
        <row r="990">
          <cell r="H990" t="str">
            <v>T0246-1-1</v>
          </cell>
        </row>
        <row r="991">
          <cell r="H991" t="str">
            <v>T0246-1-2</v>
          </cell>
        </row>
        <row r="992">
          <cell r="H992" t="str">
            <v>T0247-1-1</v>
          </cell>
          <cell r="AK992">
            <v>424</v>
          </cell>
        </row>
        <row r="993">
          <cell r="H993" t="str">
            <v>T0247-1-2</v>
          </cell>
          <cell r="AK993">
            <v>424</v>
          </cell>
        </row>
        <row r="994">
          <cell r="H994" t="str">
            <v>T0248-1-1</v>
          </cell>
          <cell r="AK994">
            <v>374</v>
          </cell>
          <cell r="AM994">
            <v>763</v>
          </cell>
        </row>
        <row r="995">
          <cell r="H995" t="str">
            <v>T0248-1-2</v>
          </cell>
          <cell r="AK995">
            <v>374</v>
          </cell>
          <cell r="AM995">
            <v>756</v>
          </cell>
        </row>
        <row r="996">
          <cell r="H996" t="str">
            <v>T0249-1-1</v>
          </cell>
          <cell r="AK996">
            <v>384</v>
          </cell>
          <cell r="AM996">
            <v>726</v>
          </cell>
        </row>
        <row r="997">
          <cell r="H997" t="str">
            <v>T0249-1-2</v>
          </cell>
          <cell r="AK997">
            <v>384</v>
          </cell>
        </row>
        <row r="998">
          <cell r="H998" t="str">
            <v>T0250-1-1</v>
          </cell>
          <cell r="AK998">
            <v>402</v>
          </cell>
          <cell r="AM998">
            <v>768</v>
          </cell>
        </row>
        <row r="999">
          <cell r="H999" t="str">
            <v>T0250-1-2</v>
          </cell>
          <cell r="AK999">
            <v>402</v>
          </cell>
          <cell r="AM999">
            <v>768</v>
          </cell>
        </row>
        <row r="1000">
          <cell r="H1000" t="str">
            <v>T0251-1-1</v>
          </cell>
          <cell r="AK1000">
            <v>421</v>
          </cell>
          <cell r="AM1000">
            <v>792</v>
          </cell>
        </row>
        <row r="1001">
          <cell r="H1001" t="str">
            <v>T0251-1-2</v>
          </cell>
          <cell r="AK1001">
            <v>421</v>
          </cell>
          <cell r="AM1001">
            <v>792</v>
          </cell>
        </row>
        <row r="1002">
          <cell r="H1002" t="str">
            <v>T0252-1-1</v>
          </cell>
          <cell r="AK1002">
            <v>398</v>
          </cell>
          <cell r="AM1002">
            <v>764</v>
          </cell>
        </row>
        <row r="1003">
          <cell r="H1003" t="str">
            <v>T0252-1-2</v>
          </cell>
          <cell r="AK1003">
            <v>398</v>
          </cell>
          <cell r="AM1003">
            <v>764</v>
          </cell>
        </row>
        <row r="1004">
          <cell r="H1004" t="str">
            <v>T0253-1-1</v>
          </cell>
          <cell r="AK1004">
            <v>382</v>
          </cell>
          <cell r="AM1004">
            <v>752</v>
          </cell>
        </row>
        <row r="1005">
          <cell r="H1005" t="str">
            <v>T0253-1-2</v>
          </cell>
          <cell r="AK1005">
            <v>382</v>
          </cell>
          <cell r="AM1005">
            <v>752</v>
          </cell>
        </row>
        <row r="1006">
          <cell r="H1006" t="str">
            <v>T0254-1-1</v>
          </cell>
          <cell r="AK1006">
            <v>438</v>
          </cell>
        </row>
        <row r="1007">
          <cell r="H1007" t="str">
            <v>T0254-1-2</v>
          </cell>
          <cell r="AK1007">
            <v>438</v>
          </cell>
        </row>
        <row r="1008">
          <cell r="H1008" t="str">
            <v>T0255-1-1</v>
          </cell>
        </row>
        <row r="1009">
          <cell r="H1009" t="str">
            <v>T0255-1-2</v>
          </cell>
        </row>
        <row r="1010">
          <cell r="H1010" t="str">
            <v>T0256-1-1</v>
          </cell>
        </row>
        <row r="1011">
          <cell r="H1011" t="str">
            <v>T0256-1-2</v>
          </cell>
          <cell r="AK1011">
            <v>377</v>
          </cell>
        </row>
        <row r="1012">
          <cell r="H1012" t="str">
            <v>T0257-1-1</v>
          </cell>
        </row>
        <row r="1013">
          <cell r="H1013" t="str">
            <v>T0257-1-2</v>
          </cell>
        </row>
        <row r="1014">
          <cell r="H1014" t="str">
            <v>T0258-1-1</v>
          </cell>
        </row>
        <row r="1015">
          <cell r="H1015" t="str">
            <v>T0258-1-2</v>
          </cell>
        </row>
        <row r="1016">
          <cell r="H1016" t="str">
            <v>T0259-1-1</v>
          </cell>
        </row>
        <row r="1017">
          <cell r="H1017" t="str">
            <v>T0259-1-2</v>
          </cell>
        </row>
        <row r="1018">
          <cell r="H1018" t="str">
            <v>T0260-1-1</v>
          </cell>
        </row>
        <row r="1019">
          <cell r="H1019" t="str">
            <v>T0260-1-2</v>
          </cell>
        </row>
        <row r="1020">
          <cell r="H1020" t="str">
            <v>T0261-1-1</v>
          </cell>
        </row>
        <row r="1021">
          <cell r="H1021" t="str">
            <v>T0261-1-2</v>
          </cell>
        </row>
        <row r="1022">
          <cell r="H1022" t="str">
            <v>T0262-1-1</v>
          </cell>
        </row>
        <row r="1023">
          <cell r="H1023" t="str">
            <v>T0262-1-2</v>
          </cell>
        </row>
        <row r="1024">
          <cell r="H1024" t="str">
            <v>T0263-1-1</v>
          </cell>
        </row>
        <row r="1025">
          <cell r="H1025" t="str">
            <v>T0263-1-2</v>
          </cell>
        </row>
        <row r="1026">
          <cell r="H1026" t="str">
            <v>T0264-1-1</v>
          </cell>
        </row>
        <row r="1027">
          <cell r="H1027" t="str">
            <v>T0264-1-2</v>
          </cell>
        </row>
        <row r="1028">
          <cell r="H1028" t="str">
            <v>T0265-1-1</v>
          </cell>
        </row>
        <row r="1029">
          <cell r="H1029" t="str">
            <v>T0265-1-2</v>
          </cell>
        </row>
        <row r="1030">
          <cell r="H1030" t="str">
            <v>T0266-1-1</v>
          </cell>
          <cell r="AK1030">
            <v>379</v>
          </cell>
        </row>
        <row r="1031">
          <cell r="H1031" t="str">
            <v>T0266-1-2</v>
          </cell>
          <cell r="AK1031">
            <v>379</v>
          </cell>
        </row>
        <row r="1032">
          <cell r="H1032" t="str">
            <v>T0267-1-1</v>
          </cell>
          <cell r="AM1032">
            <v>781</v>
          </cell>
        </row>
        <row r="1033">
          <cell r="H1033" t="str">
            <v>T0267-1-2</v>
          </cell>
          <cell r="AK1033">
            <v>442</v>
          </cell>
          <cell r="AM1033">
            <v>781</v>
          </cell>
        </row>
        <row r="1034">
          <cell r="H1034" t="str">
            <v>T0268-1-1</v>
          </cell>
          <cell r="AK1034">
            <v>386</v>
          </cell>
          <cell r="AM1034">
            <v>753</v>
          </cell>
        </row>
        <row r="1035">
          <cell r="H1035" t="str">
            <v>T0268-1-2</v>
          </cell>
          <cell r="AK1035">
            <v>386</v>
          </cell>
          <cell r="AM1035">
            <v>753</v>
          </cell>
        </row>
        <row r="1036">
          <cell r="H1036" t="str">
            <v>T0270-1-1</v>
          </cell>
        </row>
        <row r="1037">
          <cell r="H1037" t="str">
            <v>T0270-1-2</v>
          </cell>
        </row>
        <row r="1038">
          <cell r="H1038" t="str">
            <v>T0271-1-1</v>
          </cell>
        </row>
        <row r="1039">
          <cell r="H1039" t="str">
            <v>T0271-1-2</v>
          </cell>
        </row>
        <row r="1040">
          <cell r="H1040" t="str">
            <v>T0272-1-1</v>
          </cell>
          <cell r="AM1040">
            <v>761</v>
          </cell>
        </row>
        <row r="1041">
          <cell r="H1041" t="str">
            <v>T0272-1-2</v>
          </cell>
          <cell r="AK1041">
            <v>383</v>
          </cell>
          <cell r="AM1041">
            <v>761</v>
          </cell>
        </row>
        <row r="1042">
          <cell r="H1042" t="str">
            <v>T0273-1-1</v>
          </cell>
          <cell r="AK1042">
            <v>404</v>
          </cell>
          <cell r="AM1042">
            <v>784</v>
          </cell>
        </row>
        <row r="1043">
          <cell r="H1043" t="str">
            <v>T0273-1-2</v>
          </cell>
        </row>
        <row r="1044">
          <cell r="H1044" t="str">
            <v>T0274-1-1</v>
          </cell>
        </row>
        <row r="1045">
          <cell r="H1045" t="str">
            <v>T0274-1-2</v>
          </cell>
        </row>
        <row r="1046">
          <cell r="H1046" t="str">
            <v>T0275-1-1</v>
          </cell>
          <cell r="AM1046">
            <v>803</v>
          </cell>
        </row>
        <row r="1047">
          <cell r="H1047" t="str">
            <v>T0275-1-2</v>
          </cell>
          <cell r="AM1047">
            <v>803</v>
          </cell>
        </row>
        <row r="1048">
          <cell r="H1048" t="str">
            <v>T0278-1-1</v>
          </cell>
        </row>
        <row r="1049">
          <cell r="H1049" t="str">
            <v>T0278-1-2</v>
          </cell>
        </row>
        <row r="1050">
          <cell r="H1050" t="str">
            <v>T0279-1-1</v>
          </cell>
          <cell r="AK1050">
            <v>384</v>
          </cell>
          <cell r="AM1050">
            <v>776</v>
          </cell>
        </row>
        <row r="1051">
          <cell r="H1051" t="str">
            <v>T0279-1-2</v>
          </cell>
          <cell r="AK1051">
            <v>384</v>
          </cell>
        </row>
        <row r="1052">
          <cell r="H1052" t="str">
            <v>T0280-1-1</v>
          </cell>
        </row>
        <row r="1053">
          <cell r="H1053" t="str">
            <v>T0280-1-2</v>
          </cell>
        </row>
        <row r="1054">
          <cell r="H1054" t="str">
            <v>T0281-1-1</v>
          </cell>
        </row>
        <row r="1055">
          <cell r="H1055" t="str">
            <v>T0281-1-2</v>
          </cell>
        </row>
        <row r="1056">
          <cell r="H1056" t="str">
            <v>T0282-1-1</v>
          </cell>
          <cell r="AK1056">
            <v>413</v>
          </cell>
          <cell r="AM1056">
            <v>771</v>
          </cell>
        </row>
        <row r="1057">
          <cell r="H1057" t="str">
            <v>T0282-1-2</v>
          </cell>
          <cell r="AK1057">
            <v>413</v>
          </cell>
          <cell r="AM1057">
            <v>771</v>
          </cell>
        </row>
        <row r="1058">
          <cell r="H1058" t="str">
            <v>T0283-1-1</v>
          </cell>
          <cell r="AK1058">
            <v>407</v>
          </cell>
          <cell r="AM1058">
            <v>764</v>
          </cell>
        </row>
        <row r="1059">
          <cell r="H1059" t="str">
            <v>T0283-1-2</v>
          </cell>
          <cell r="AM1059">
            <v>764</v>
          </cell>
        </row>
        <row r="1060">
          <cell r="H1060" t="str">
            <v>T0285-1-1</v>
          </cell>
        </row>
        <row r="1061">
          <cell r="H1061" t="str">
            <v>T0285-1-2</v>
          </cell>
          <cell r="AK1061">
            <v>412</v>
          </cell>
        </row>
        <row r="1062">
          <cell r="H1062" t="str">
            <v>T0286-1-1</v>
          </cell>
          <cell r="AK1062">
            <v>383</v>
          </cell>
          <cell r="AM1062">
            <v>792</v>
          </cell>
        </row>
        <row r="1063">
          <cell r="H1063" t="str">
            <v>T0286-1-2</v>
          </cell>
        </row>
        <row r="1064">
          <cell r="H1064" t="str">
            <v>T0287-1-1</v>
          </cell>
        </row>
        <row r="1065">
          <cell r="H1065" t="str">
            <v>T0287-1-2</v>
          </cell>
        </row>
        <row r="1066">
          <cell r="H1066" t="str">
            <v>T0288-1-1</v>
          </cell>
          <cell r="AK1066">
            <v>401</v>
          </cell>
          <cell r="AM1066">
            <v>785</v>
          </cell>
        </row>
        <row r="1067">
          <cell r="H1067" t="str">
            <v>T0288-1-2</v>
          </cell>
          <cell r="AM1067">
            <v>785</v>
          </cell>
        </row>
        <row r="1068">
          <cell r="H1068" t="str">
            <v>T0289-1-1</v>
          </cell>
          <cell r="AK1068">
            <v>377</v>
          </cell>
          <cell r="AM1068">
            <v>769</v>
          </cell>
        </row>
        <row r="1069">
          <cell r="H1069" t="str">
            <v>T0289-1-2</v>
          </cell>
          <cell r="AK1069">
            <v>377</v>
          </cell>
          <cell r="AM1069">
            <v>769</v>
          </cell>
        </row>
        <row r="1070">
          <cell r="H1070" t="str">
            <v>T0290-1-1</v>
          </cell>
        </row>
        <row r="1071">
          <cell r="H1071" t="str">
            <v>T0290-1-2</v>
          </cell>
        </row>
        <row r="1072">
          <cell r="H1072" t="str">
            <v>T0291-1-1</v>
          </cell>
        </row>
        <row r="1073">
          <cell r="H1073" t="str">
            <v>T0291-1-2</v>
          </cell>
          <cell r="AM1073">
            <v>760</v>
          </cell>
        </row>
        <row r="1074">
          <cell r="H1074" t="str">
            <v>T0293-1-1</v>
          </cell>
        </row>
        <row r="1075">
          <cell r="H1075" t="str">
            <v>T0293-1-2</v>
          </cell>
        </row>
        <row r="1076">
          <cell r="H1076" t="str">
            <v>T0294-1-1</v>
          </cell>
          <cell r="AM1076">
            <v>747</v>
          </cell>
        </row>
        <row r="1077">
          <cell r="H1077" t="str">
            <v>T0294-1-2</v>
          </cell>
          <cell r="AK1077">
            <v>392</v>
          </cell>
          <cell r="AM1077">
            <v>747</v>
          </cell>
        </row>
        <row r="1078">
          <cell r="H1078" t="str">
            <v>T0295-1-1</v>
          </cell>
        </row>
        <row r="1079">
          <cell r="H1079" t="str">
            <v>T0295-1-2</v>
          </cell>
        </row>
        <row r="1080">
          <cell r="H1080" t="str">
            <v>T0296-1-1</v>
          </cell>
          <cell r="AK1080">
            <v>383</v>
          </cell>
        </row>
        <row r="1081">
          <cell r="H1081" t="str">
            <v>T0296-1-2</v>
          </cell>
        </row>
        <row r="1082">
          <cell r="H1082" t="str">
            <v>T0297-1-1</v>
          </cell>
        </row>
        <row r="1083">
          <cell r="H1083" t="str">
            <v>T0297-1-2</v>
          </cell>
          <cell r="AK1083">
            <v>390</v>
          </cell>
        </row>
        <row r="1084">
          <cell r="H1084" t="str">
            <v>T0298-1-1</v>
          </cell>
        </row>
        <row r="1085">
          <cell r="H1085" t="str">
            <v>T0298-1-2</v>
          </cell>
        </row>
        <row r="1086">
          <cell r="H1086" t="str">
            <v>T0299-1-1</v>
          </cell>
          <cell r="AK1086">
            <v>391</v>
          </cell>
          <cell r="AM1086">
            <v>762</v>
          </cell>
        </row>
        <row r="1087">
          <cell r="H1087" t="str">
            <v>T0299-1-2</v>
          </cell>
          <cell r="AM1087">
            <v>762</v>
          </cell>
        </row>
        <row r="1088">
          <cell r="H1088" t="str">
            <v>T0300-1-1</v>
          </cell>
          <cell r="AK1088">
            <v>422</v>
          </cell>
          <cell r="AM1088">
            <v>811</v>
          </cell>
        </row>
        <row r="1089">
          <cell r="H1089" t="str">
            <v>T0300-1-2</v>
          </cell>
          <cell r="AK1089">
            <v>422</v>
          </cell>
        </row>
        <row r="1090">
          <cell r="H1090" t="str">
            <v>T0301-1-1</v>
          </cell>
          <cell r="AK1090">
            <v>423</v>
          </cell>
        </row>
        <row r="1091">
          <cell r="H1091" t="str">
            <v>T0301-1-2</v>
          </cell>
          <cell r="AK1091">
            <v>423</v>
          </cell>
          <cell r="AM1091">
            <v>833</v>
          </cell>
        </row>
        <row r="1092">
          <cell r="H1092" t="str">
            <v>T0302-1-1</v>
          </cell>
        </row>
        <row r="1093">
          <cell r="H1093" t="str">
            <v>T0302-1-2</v>
          </cell>
          <cell r="AM1093">
            <v>780</v>
          </cell>
        </row>
        <row r="1094">
          <cell r="H1094" t="str">
            <v>T0303-1-1</v>
          </cell>
          <cell r="AK1094">
            <v>388</v>
          </cell>
        </row>
        <row r="1095">
          <cell r="H1095" t="str">
            <v>T0303-1-2</v>
          </cell>
        </row>
        <row r="1096">
          <cell r="H1096" t="str">
            <v>T0304-1-1</v>
          </cell>
        </row>
        <row r="1097">
          <cell r="H1097" t="str">
            <v>T0304-1-2</v>
          </cell>
        </row>
        <row r="1098">
          <cell r="H1098" t="str">
            <v>T0306-1-1</v>
          </cell>
          <cell r="AK1098">
            <v>388</v>
          </cell>
        </row>
        <row r="1099">
          <cell r="H1099" t="str">
            <v>T0306-1-2</v>
          </cell>
          <cell r="AK1099">
            <v>388</v>
          </cell>
          <cell r="AM1099">
            <v>757</v>
          </cell>
        </row>
        <row r="1100">
          <cell r="H1100" t="str">
            <v>T0307-1-1</v>
          </cell>
          <cell r="AK1100">
            <v>403</v>
          </cell>
        </row>
        <row r="1101">
          <cell r="H1101" t="str">
            <v>T0307-1-2</v>
          </cell>
          <cell r="AK1101">
            <v>403</v>
          </cell>
        </row>
        <row r="1102">
          <cell r="H1102" t="str">
            <v>T0308-1-1</v>
          </cell>
          <cell r="AK1102">
            <v>511</v>
          </cell>
        </row>
        <row r="1103">
          <cell r="H1103" t="str">
            <v>T0308-1-2</v>
          </cell>
          <cell r="AK1103">
            <v>511</v>
          </cell>
        </row>
        <row r="1104">
          <cell r="H1104" t="str">
            <v>T0309-1-1</v>
          </cell>
          <cell r="AK1104">
            <v>408</v>
          </cell>
          <cell r="AM1104">
            <v>798</v>
          </cell>
        </row>
        <row r="1105">
          <cell r="H1105" t="str">
            <v>T0309-1-2</v>
          </cell>
          <cell r="AK1105">
            <v>408</v>
          </cell>
          <cell r="AM1105">
            <v>798</v>
          </cell>
        </row>
        <row r="1106">
          <cell r="H1106" t="str">
            <v>T0310-1-1</v>
          </cell>
          <cell r="AK1106">
            <v>420</v>
          </cell>
        </row>
        <row r="1107">
          <cell r="H1107" t="str">
            <v>T0310-1-2</v>
          </cell>
        </row>
        <row r="1108">
          <cell r="H1108" t="str">
            <v>T0311-1-1</v>
          </cell>
          <cell r="AK1108">
            <v>387</v>
          </cell>
        </row>
        <row r="1109">
          <cell r="H1109" t="str">
            <v>T0311-1-2</v>
          </cell>
          <cell r="AK1109">
            <v>387</v>
          </cell>
        </row>
        <row r="1110">
          <cell r="H1110" t="str">
            <v>T0312-1-1</v>
          </cell>
        </row>
        <row r="1111">
          <cell r="H1111" t="str">
            <v>T0312-1-2</v>
          </cell>
        </row>
        <row r="1112">
          <cell r="H1112" t="str">
            <v>T0313-1-1</v>
          </cell>
          <cell r="AM1112">
            <v>762</v>
          </cell>
        </row>
        <row r="1113">
          <cell r="H1113" t="str">
            <v>T0313-1-2</v>
          </cell>
        </row>
        <row r="1114">
          <cell r="H1114" t="str">
            <v>T0315-1-1</v>
          </cell>
          <cell r="AM1114">
            <v>829</v>
          </cell>
        </row>
        <row r="1115">
          <cell r="H1115" t="str">
            <v>T0315-1-2</v>
          </cell>
          <cell r="AK1115">
            <v>396</v>
          </cell>
          <cell r="AM1115">
            <v>829</v>
          </cell>
        </row>
        <row r="1116">
          <cell r="H1116" t="str">
            <v>T0316-1-1</v>
          </cell>
          <cell r="AM1116">
            <v>777</v>
          </cell>
        </row>
        <row r="1117">
          <cell r="H1117" t="str">
            <v>T0316-1-2</v>
          </cell>
          <cell r="AM1117">
            <v>777</v>
          </cell>
        </row>
        <row r="1118">
          <cell r="H1118" t="str">
            <v>T0318-1-1</v>
          </cell>
        </row>
        <row r="1119">
          <cell r="H1119" t="str">
            <v>T0318-1-2</v>
          </cell>
        </row>
        <row r="1120">
          <cell r="H1120" t="str">
            <v>T0319-1-1</v>
          </cell>
        </row>
        <row r="1121">
          <cell r="H1121" t="str">
            <v>T0319-1-2</v>
          </cell>
          <cell r="AM1121">
            <v>767</v>
          </cell>
        </row>
        <row r="1122">
          <cell r="H1122" t="str">
            <v>T0320-1-1</v>
          </cell>
          <cell r="AM1122">
            <v>759</v>
          </cell>
        </row>
        <row r="1123">
          <cell r="H1123" t="str">
            <v>T0320-1-2</v>
          </cell>
          <cell r="AK1123">
            <v>409</v>
          </cell>
        </row>
        <row r="1124">
          <cell r="H1124" t="str">
            <v>T0321-1-1</v>
          </cell>
        </row>
        <row r="1125">
          <cell r="H1125" t="str">
            <v>T0321-1-2</v>
          </cell>
        </row>
        <row r="1126">
          <cell r="H1126" t="str">
            <v>T0322-1-1</v>
          </cell>
        </row>
        <row r="1127">
          <cell r="H1127" t="str">
            <v>T0322-1-2</v>
          </cell>
        </row>
        <row r="1128">
          <cell r="H1128" t="str">
            <v>T0323-1-1</v>
          </cell>
          <cell r="AK1128">
            <v>431</v>
          </cell>
        </row>
        <row r="1129">
          <cell r="H1129" t="str">
            <v>T0323-1-2</v>
          </cell>
          <cell r="AK1129">
            <v>431</v>
          </cell>
          <cell r="AM1129">
            <v>797</v>
          </cell>
        </row>
        <row r="1130">
          <cell r="H1130" t="str">
            <v>T0324-1-1</v>
          </cell>
          <cell r="AM1130">
            <v>778</v>
          </cell>
        </row>
        <row r="1131">
          <cell r="H1131" t="str">
            <v>T0324-1-2</v>
          </cell>
        </row>
        <row r="1132">
          <cell r="H1132" t="str">
            <v>T0325-1-1</v>
          </cell>
          <cell r="AK1132">
            <v>504</v>
          </cell>
        </row>
        <row r="1133">
          <cell r="H1133" t="str">
            <v>T0325-1-2</v>
          </cell>
        </row>
        <row r="1134">
          <cell r="H1134" t="str">
            <v>T0326-1-1</v>
          </cell>
        </row>
        <row r="1135">
          <cell r="H1135" t="str">
            <v>T0326-1-2</v>
          </cell>
          <cell r="AK1135">
            <v>477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workbookViewId="0">
      <selection activeCell="L5" sqref="L5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5</v>
      </c>
      <c r="EZ1" t="s">
        <v>6</v>
      </c>
      <c r="FA1" t="s">
        <v>294</v>
      </c>
      <c r="FB1" t="s">
        <v>256</v>
      </c>
      <c r="FC1" t="s">
        <v>257</v>
      </c>
      <c r="FD1" t="s">
        <v>295</v>
      </c>
      <c r="FE1" t="s">
        <v>296</v>
      </c>
      <c r="FF1" t="s">
        <v>297</v>
      </c>
    </row>
    <row r="2" spans="1:162" x14ac:dyDescent="0.35">
      <c r="A2" t="s">
        <v>7</v>
      </c>
      <c r="B2">
        <v>0.42538917403168403</v>
      </c>
      <c r="C2">
        <v>0.50703161342076597</v>
      </c>
      <c r="D2">
        <v>0.4126181399737342</v>
      </c>
      <c r="E2">
        <v>0.47384856749872578</v>
      </c>
      <c r="F2">
        <v>0.30050057764116761</v>
      </c>
      <c r="G2">
        <v>0.61055743212945457</v>
      </c>
      <c r="H2">
        <v>0.54872821559125262</v>
      </c>
      <c r="I2">
        <v>0.29152797884419351</v>
      </c>
      <c r="J2">
        <v>0.46380336964872138</v>
      </c>
      <c r="K2">
        <v>0.17798274205887149</v>
      </c>
      <c r="L2">
        <v>0.58348376070212193</v>
      </c>
      <c r="M2">
        <v>0.39165009076660062</v>
      </c>
      <c r="N2">
        <v>0.38941581089650662</v>
      </c>
      <c r="O2">
        <v>0.30364373816658741</v>
      </c>
      <c r="P2">
        <v>0.47892931260672361</v>
      </c>
      <c r="Q2">
        <v>0.30454456661799167</v>
      </c>
      <c r="R2">
        <v>0.25718412837359611</v>
      </c>
      <c r="S2">
        <v>0.41760885079524851</v>
      </c>
      <c r="T2">
        <v>0.46645975393272621</v>
      </c>
      <c r="U2">
        <v>0.7833033983162011</v>
      </c>
      <c r="V2">
        <v>0.57155721609037879</v>
      </c>
      <c r="W2">
        <v>0.77072665556905728</v>
      </c>
      <c r="X2">
        <v>0.63285510870293293</v>
      </c>
      <c r="Y2">
        <v>0.69529803616730546</v>
      </c>
      <c r="Z2">
        <v>0.45324245233240718</v>
      </c>
      <c r="AA2">
        <v>0.29939210979706549</v>
      </c>
      <c r="AB2">
        <v>0.7474934246451328</v>
      </c>
      <c r="AC2">
        <v>0.49029309800863308</v>
      </c>
      <c r="AD2">
        <v>0.48444608514109849</v>
      </c>
      <c r="AE2">
        <v>0.66089397238085723</v>
      </c>
      <c r="AF2">
        <v>0.19759673115542151</v>
      </c>
      <c r="AG2">
        <v>1.394487544107029E-2</v>
      </c>
      <c r="AH2">
        <v>0.5694041741101098</v>
      </c>
      <c r="AI2">
        <v>0.51354856522872039</v>
      </c>
      <c r="AJ2">
        <v>0.59407613713727236</v>
      </c>
      <c r="AK2">
        <v>0.37465852697985241</v>
      </c>
      <c r="AL2">
        <v>2.5519070540033222E-3</v>
      </c>
      <c r="AM2">
        <v>0.62609059015699853</v>
      </c>
      <c r="AN2">
        <v>0.53164111375864231</v>
      </c>
      <c r="AO2">
        <v>7.2812241448011891E-2</v>
      </c>
      <c r="AP2">
        <v>0.24152758262811919</v>
      </c>
      <c r="AQ2">
        <v>0.47930253860620109</v>
      </c>
      <c r="AR2">
        <v>0.55911973728743047</v>
      </c>
      <c r="AS2">
        <v>0.1193369594449178</v>
      </c>
      <c r="AT2">
        <v>0.27184675704137762</v>
      </c>
      <c r="AU2">
        <v>0.5688154781079704</v>
      </c>
      <c r="AV2">
        <v>0.29415801280215748</v>
      </c>
      <c r="AW2">
        <v>0.40908706212763879</v>
      </c>
      <c r="AX2">
        <v>0.35710215979157539</v>
      </c>
      <c r="AY2">
        <v>0.15347570137373481</v>
      </c>
      <c r="AZ2">
        <v>0.2026130433971873</v>
      </c>
      <c r="BA2">
        <v>0.46621370088310299</v>
      </c>
      <c r="BB2">
        <v>0.45741339108828671</v>
      </c>
      <c r="BC2">
        <v>0.56168992039751853</v>
      </c>
      <c r="BD2">
        <v>2.6754065070005231E-2</v>
      </c>
      <c r="BE2">
        <v>0.64024572150942127</v>
      </c>
      <c r="BF2">
        <v>0.10239871922789009</v>
      </c>
      <c r="BG2">
        <v>0.43755513352578862</v>
      </c>
      <c r="BH2">
        <v>0.47398651778769668</v>
      </c>
      <c r="BI2">
        <v>0.26618058308956821</v>
      </c>
      <c r="BJ2">
        <v>0.34614850940640163</v>
      </c>
      <c r="BK2">
        <v>0.18105095862426901</v>
      </c>
      <c r="BL2">
        <v>5.8329265235276623E-2</v>
      </c>
      <c r="BM2">
        <v>0.62150151735190728</v>
      </c>
      <c r="BN2">
        <v>0.86462691071805808</v>
      </c>
      <c r="BO2">
        <v>0.47040869782137329</v>
      </c>
      <c r="BP2">
        <v>0.3130236517938475</v>
      </c>
      <c r="BQ2">
        <v>0.1719519156904431</v>
      </c>
      <c r="BR2">
        <v>0.29720777221394917</v>
      </c>
      <c r="BS2">
        <v>0.15871908104081719</v>
      </c>
      <c r="BT2">
        <v>0.70978643824848375</v>
      </c>
      <c r="BU2">
        <v>0.1241488220854281</v>
      </c>
      <c r="BV2">
        <v>0.46423467542239832</v>
      </c>
      <c r="BW2">
        <v>0.24249690620429709</v>
      </c>
      <c r="BX2">
        <v>0.34773274507495699</v>
      </c>
      <c r="BY2">
        <v>0.42295134652519001</v>
      </c>
      <c r="BZ2">
        <v>0.58096876526399766</v>
      </c>
      <c r="CA2">
        <v>0.32061570437165249</v>
      </c>
      <c r="CB2">
        <v>0.55031084169602296</v>
      </c>
      <c r="CC2">
        <v>0.65057149081243948</v>
      </c>
      <c r="CD2">
        <v>0.1741921920274459</v>
      </c>
      <c r="CE2">
        <v>0.6619538404386961</v>
      </c>
      <c r="CF2">
        <v>0.38003810753263068</v>
      </c>
      <c r="CG2">
        <v>0.55980102026585432</v>
      </c>
      <c r="CH2">
        <v>0.56537194512815381</v>
      </c>
      <c r="CI2">
        <v>0.18235345683573129</v>
      </c>
      <c r="CJ2">
        <v>0.49062207542343228</v>
      </c>
      <c r="CK2">
        <v>0.24332512115391319</v>
      </c>
      <c r="CL2">
        <v>0.787082079986688</v>
      </c>
      <c r="CM2">
        <v>0.47154666443733312</v>
      </c>
      <c r="CN2">
        <v>0.32040945015913802</v>
      </c>
      <c r="CO2">
        <v>0.39979426674483998</v>
      </c>
      <c r="CP2">
        <v>0.38438866603537108</v>
      </c>
      <c r="CQ2">
        <v>0.6091246846880658</v>
      </c>
      <c r="CR2">
        <v>0.78531027435722245</v>
      </c>
      <c r="CS2">
        <v>0.5184610862530532</v>
      </c>
      <c r="CT2">
        <v>0.31360617479268349</v>
      </c>
      <c r="CU2">
        <v>0.52108269634062809</v>
      </c>
      <c r="CV2">
        <v>0.40450308046131878</v>
      </c>
      <c r="CW2">
        <v>0.88238712193155378</v>
      </c>
      <c r="CX2">
        <v>0.60549669204797296</v>
      </c>
      <c r="CY2">
        <v>0.40109739089229052</v>
      </c>
      <c r="CZ2">
        <v>0.63816106214540991</v>
      </c>
      <c r="DA2">
        <v>0.61579917989501676</v>
      </c>
      <c r="DB2">
        <v>0.68232573047414358</v>
      </c>
      <c r="DC2">
        <v>0.36511121389374512</v>
      </c>
      <c r="DD2">
        <v>0.75163717335311531</v>
      </c>
      <c r="DE2">
        <v>0.47848532145180539</v>
      </c>
      <c r="DF2">
        <v>0.46152555967813419</v>
      </c>
      <c r="DG2">
        <v>0.51015848809459785</v>
      </c>
      <c r="DH2">
        <v>0.26673141979560039</v>
      </c>
      <c r="DI2">
        <v>0.43408518379896349</v>
      </c>
      <c r="DJ2">
        <v>0.25318603171315418</v>
      </c>
      <c r="DK2">
        <v>-2.0537647815869749E-3</v>
      </c>
      <c r="DL2">
        <v>0.30987177102996522</v>
      </c>
      <c r="DM2">
        <v>0.71069542700853372</v>
      </c>
      <c r="DN2">
        <v>0.72511191043387768</v>
      </c>
      <c r="DO2">
        <v>0.27003917554796769</v>
      </c>
      <c r="DP2">
        <v>0.38298403344555088</v>
      </c>
      <c r="DQ2">
        <v>0.6676800100238296</v>
      </c>
      <c r="DR2">
        <v>0.46177285155887943</v>
      </c>
      <c r="DS2">
        <v>0.25652192261216439</v>
      </c>
      <c r="DT2">
        <v>9.5559275575687053E-2</v>
      </c>
      <c r="DU2">
        <v>0.35588424672360031</v>
      </c>
      <c r="DV2">
        <v>0.24193700988218991</v>
      </c>
      <c r="DW2">
        <v>0.43330624072684942</v>
      </c>
      <c r="DX2">
        <v>0.43446672414850818</v>
      </c>
      <c r="DY2">
        <v>0.2655540550386305</v>
      </c>
      <c r="DZ2">
        <v>9.0601904915247181E-2</v>
      </c>
      <c r="EA2">
        <v>0.61810495648612551</v>
      </c>
      <c r="EB2">
        <v>8.593479444762718E-2</v>
      </c>
      <c r="EC2">
        <v>0.28590865201353888</v>
      </c>
      <c r="ED2">
        <v>0.2460607605155454</v>
      </c>
      <c r="EE2">
        <v>0.110395092514188</v>
      </c>
      <c r="EF2">
        <v>0.50989306422328573</v>
      </c>
      <c r="EG2">
        <v>0.214652727286614</v>
      </c>
      <c r="EH2">
        <v>0.16151281534897111</v>
      </c>
      <c r="EI2">
        <v>0.59071227159264184</v>
      </c>
      <c r="EJ2">
        <v>0.76573269303021085</v>
      </c>
      <c r="EK2">
        <v>0.60667291367719578</v>
      </c>
      <c r="EL2">
        <v>0.33131093911981968</v>
      </c>
      <c r="EM2">
        <v>0.52405817323905657</v>
      </c>
      <c r="EN2">
        <v>0.25384362989569481</v>
      </c>
      <c r="EO2">
        <v>0.17223709658120029</v>
      </c>
      <c r="EP2">
        <v>0.64018065456994633</v>
      </c>
      <c r="EQ2">
        <v>0.14457404338089239</v>
      </c>
      <c r="ER2">
        <v>0.50663146051197971</v>
      </c>
      <c r="ES2">
        <v>0.15575361156992701</v>
      </c>
      <c r="ET2">
        <v>17</v>
      </c>
      <c r="EU2">
        <v>1</v>
      </c>
      <c r="EV2">
        <v>1</v>
      </c>
      <c r="EW2">
        <v>40</v>
      </c>
      <c r="EX2">
        <f>(EW2-30)/12</f>
        <v>0.83333333333333337</v>
      </c>
      <c r="EY2">
        <v>15</v>
      </c>
      <c r="EZ2">
        <f>EY2</f>
        <v>15</v>
      </c>
      <c r="FA2" t="e">
        <f>MATCH(A2,'[1]BASCPR_Y6_w_AgeAtAssmnt 17NOV20'!$A:$A,0)</f>
        <v>#N/A</v>
      </c>
      <c r="FB2" t="e">
        <f>INDEX('[1]BASCPR_Y6_w_AgeAtAssmnt 17NOV20'!$AJ:$AJ,FA2)</f>
        <v>#N/A</v>
      </c>
      <c r="FC2" t="e">
        <f>INDEX('[1]BASCPR_Y6_w_AgeAtAssmnt 17NOV20'!$L:$L,FA2)</f>
        <v>#N/A</v>
      </c>
      <c r="FD2">
        <f>MATCH(A2,'[2]BASC2_BRIEF_6yr_DEMOS_ScanInfo '!$H:$H,0)</f>
        <v>17</v>
      </c>
      <c r="FE2">
        <f>INDEX('[2]BASC2_BRIEF_6yr_DEMOS_ScanInfo '!$AK:$AK,FD2)</f>
        <v>363</v>
      </c>
      <c r="FF2">
        <f>FE2/365</f>
        <v>0.9945205479452055</v>
      </c>
    </row>
    <row r="3" spans="1:162" x14ac:dyDescent="0.35">
      <c r="A3" t="s">
        <v>8</v>
      </c>
      <c r="B3">
        <v>0.23182567167645241</v>
      </c>
      <c r="C3">
        <v>0.53719728425528857</v>
      </c>
      <c r="D3">
        <v>0.41754441913511842</v>
      </c>
      <c r="E3">
        <v>0.31841287926642847</v>
      </c>
      <c r="F3">
        <v>0.53457900518845158</v>
      </c>
      <c r="G3">
        <v>0.50394496469989447</v>
      </c>
      <c r="H3">
        <v>0.58048644778891612</v>
      </c>
      <c r="I3">
        <v>0.2068331380591214</v>
      </c>
      <c r="J3">
        <v>0.43839932175628998</v>
      </c>
      <c r="K3">
        <v>0.39090302238881108</v>
      </c>
      <c r="L3">
        <v>0.79631458067529937</v>
      </c>
      <c r="M3">
        <v>0.54614481429783224</v>
      </c>
      <c r="N3">
        <v>0.51879246715795624</v>
      </c>
      <c r="O3">
        <v>0.55262065824672157</v>
      </c>
      <c r="P3">
        <v>0.2544236280736053</v>
      </c>
      <c r="Q3">
        <v>0.40857567227271668</v>
      </c>
      <c r="R3">
        <v>0.25636437100432963</v>
      </c>
      <c r="S3">
        <v>0.51121214952382332</v>
      </c>
      <c r="T3">
        <v>0.41360481378007291</v>
      </c>
      <c r="U3">
        <v>0.70089846456789939</v>
      </c>
      <c r="V3">
        <v>0.41975964973996349</v>
      </c>
      <c r="W3">
        <v>0.60856785363742816</v>
      </c>
      <c r="X3">
        <v>0.34948814691057212</v>
      </c>
      <c r="Y3">
        <v>0.46878780392054498</v>
      </c>
      <c r="Z3">
        <v>0.14013158686240959</v>
      </c>
      <c r="AA3">
        <v>0.46904437749621009</v>
      </c>
      <c r="AB3">
        <v>0.58396041878592153</v>
      </c>
      <c r="AC3">
        <v>0.58546504985902581</v>
      </c>
      <c r="AD3">
        <v>0.37823156485644072</v>
      </c>
      <c r="AE3">
        <v>0.83210153044923107</v>
      </c>
      <c r="AF3">
        <v>0.34853196736593622</v>
      </c>
      <c r="AG3">
        <v>9.4294816438634632E-2</v>
      </c>
      <c r="AH3">
        <v>0.62063783514498749</v>
      </c>
      <c r="AI3">
        <v>0.62847868352029779</v>
      </c>
      <c r="AJ3">
        <v>0.49992720676000663</v>
      </c>
      <c r="AK3">
        <v>0.43724997314322323</v>
      </c>
      <c r="AL3">
        <v>0.14531657348318119</v>
      </c>
      <c r="AM3">
        <v>0.43216006153357439</v>
      </c>
      <c r="AN3">
        <v>0.44550915302739458</v>
      </c>
      <c r="AO3">
        <v>1.0941850365269601</v>
      </c>
      <c r="AP3">
        <v>0.42933672180989979</v>
      </c>
      <c r="AQ3">
        <v>0.6007975014482817</v>
      </c>
      <c r="AR3">
        <v>0.32307294488049382</v>
      </c>
      <c r="AS3">
        <v>0.19596030410985801</v>
      </c>
      <c r="AT3">
        <v>0.22191485171175249</v>
      </c>
      <c r="AU3">
        <v>0.79628771722787905</v>
      </c>
      <c r="AV3">
        <v>0.62769320708473941</v>
      </c>
      <c r="AW3">
        <v>0.40777701770665981</v>
      </c>
      <c r="AX3">
        <v>0.62581331781288541</v>
      </c>
      <c r="AY3">
        <v>0.1742261754909723</v>
      </c>
      <c r="AZ3">
        <v>0.15784482050286641</v>
      </c>
      <c r="BA3">
        <v>0.42668373307136248</v>
      </c>
      <c r="BB3">
        <v>0.33365636029887752</v>
      </c>
      <c r="BC3">
        <v>0.74113355881156129</v>
      </c>
      <c r="BD3">
        <v>2.5840408536030521E-2</v>
      </c>
      <c r="BE3">
        <v>0.21727499470787839</v>
      </c>
      <c r="BF3">
        <v>0.1594173776812812</v>
      </c>
      <c r="BG3">
        <v>0.33308010983224828</v>
      </c>
      <c r="BH3">
        <v>0.4074691048681775</v>
      </c>
      <c r="BI3">
        <v>0.24998415360991599</v>
      </c>
      <c r="BJ3">
        <v>0.40114964947213899</v>
      </c>
      <c r="BK3">
        <v>0.29993573126006712</v>
      </c>
      <c r="BL3">
        <v>0.20940233063207481</v>
      </c>
      <c r="BM3">
        <v>0.37607655256620609</v>
      </c>
      <c r="BN3">
        <v>0.66508935166124072</v>
      </c>
      <c r="BO3">
        <v>0.19825281322088431</v>
      </c>
      <c r="BP3">
        <v>0.4500573547908161</v>
      </c>
      <c r="BQ3">
        <v>5.4136771322106543E-2</v>
      </c>
      <c r="BR3">
        <v>0.3643919311321363</v>
      </c>
      <c r="BS3">
        <v>0.25282702106814792</v>
      </c>
      <c r="BT3">
        <v>0.59800299623678654</v>
      </c>
      <c r="BU3">
        <v>6.1278689136775623E-2</v>
      </c>
      <c r="BV3">
        <v>0.26222851029182659</v>
      </c>
      <c r="BW3">
        <v>0.1678851680032187</v>
      </c>
      <c r="BX3">
        <v>0.21406437543496351</v>
      </c>
      <c r="BY3">
        <v>0.67247290164534268</v>
      </c>
      <c r="BZ3">
        <v>0.39036758549074652</v>
      </c>
      <c r="CA3">
        <v>0.31330907446112177</v>
      </c>
      <c r="CB3">
        <v>0.44752430388965458</v>
      </c>
      <c r="CC3">
        <v>0.36364894086894117</v>
      </c>
      <c r="CD3">
        <v>0.26605267883301148</v>
      </c>
      <c r="CE3">
        <v>0.47995589683061302</v>
      </c>
      <c r="CF3">
        <v>0.38020002225480198</v>
      </c>
      <c r="CG3">
        <v>0.43013611903815119</v>
      </c>
      <c r="CH3">
        <v>1.0078670742320459</v>
      </c>
      <c r="CI3">
        <v>0.23997333803832899</v>
      </c>
      <c r="CJ3">
        <v>1.3586802150692341</v>
      </c>
      <c r="CK3">
        <v>0.61843231686946443</v>
      </c>
      <c r="CL3">
        <v>0.64710267309995384</v>
      </c>
      <c r="CM3">
        <v>0.47312533179080069</v>
      </c>
      <c r="CN3">
        <v>0.25021991714149178</v>
      </c>
      <c r="CO3">
        <v>0.37360914918996579</v>
      </c>
      <c r="CP3">
        <v>0.72537014236133146</v>
      </c>
      <c r="CQ3">
        <v>0.69098491440068321</v>
      </c>
      <c r="CR3">
        <v>0.3239240546434074</v>
      </c>
      <c r="CS3">
        <v>0.38266798238898381</v>
      </c>
      <c r="CT3">
        <v>0.28109560097602931</v>
      </c>
      <c r="CU3">
        <v>0.46024958534997151</v>
      </c>
      <c r="CV3">
        <v>0.23074526622653449</v>
      </c>
      <c r="CW3">
        <v>0.70073905251184199</v>
      </c>
      <c r="CX3">
        <v>0.58927405851148384</v>
      </c>
      <c r="CY3">
        <v>0.65453169037539971</v>
      </c>
      <c r="CZ3">
        <v>0.63925697695298012</v>
      </c>
      <c r="DA3">
        <v>0.69057730515379834</v>
      </c>
      <c r="DB3">
        <v>0.55786953998876132</v>
      </c>
      <c r="DC3">
        <v>0.2131650529421705</v>
      </c>
      <c r="DD3">
        <v>0.69219483196617859</v>
      </c>
      <c r="DE3">
        <v>0.67625995698854702</v>
      </c>
      <c r="DF3">
        <v>0.66157349947933053</v>
      </c>
      <c r="DG3">
        <v>0.46327591270374208</v>
      </c>
      <c r="DH3">
        <v>0.49486845463072437</v>
      </c>
      <c r="DI3">
        <v>0.30826586637339309</v>
      </c>
      <c r="DJ3">
        <v>0.48517856785425628</v>
      </c>
      <c r="DK3">
        <v>0.19367497851818641</v>
      </c>
      <c r="DL3">
        <v>0.26064222710999602</v>
      </c>
      <c r="DM3">
        <v>0.68173603558437401</v>
      </c>
      <c r="DN3">
        <v>0.39818342618346803</v>
      </c>
      <c r="DO3">
        <v>0.81236443885346421</v>
      </c>
      <c r="DP3">
        <v>0.33207250000243133</v>
      </c>
      <c r="DQ3">
        <v>0.43101750435323333</v>
      </c>
      <c r="DR3">
        <v>0.46116663618998149</v>
      </c>
      <c r="DS3">
        <v>0.31492365959250063</v>
      </c>
      <c r="DT3">
        <v>0.17994863700893171</v>
      </c>
      <c r="DU3">
        <v>0.36981572388698258</v>
      </c>
      <c r="DV3">
        <v>9.978022773570451E-2</v>
      </c>
      <c r="DW3">
        <v>0.30026022705422473</v>
      </c>
      <c r="DX3">
        <v>0.49169796589137837</v>
      </c>
      <c r="DY3">
        <v>0.28860867144131858</v>
      </c>
      <c r="DZ3">
        <v>7.6077895115775659E-2</v>
      </c>
      <c r="EA3">
        <v>0.26401800005833942</v>
      </c>
      <c r="EB3">
        <v>0.13218159375493821</v>
      </c>
      <c r="EC3">
        <v>0.20826331226767389</v>
      </c>
      <c r="ED3">
        <v>0.18226184862655431</v>
      </c>
      <c r="EE3">
        <v>0.2160412917439668</v>
      </c>
      <c r="EF3">
        <v>0.332145941624024</v>
      </c>
      <c r="EG3">
        <v>0.89212124147569094</v>
      </c>
      <c r="EH3">
        <v>0.18467253825072449</v>
      </c>
      <c r="EI3">
        <v>0.47524970155846441</v>
      </c>
      <c r="EJ3">
        <v>0.73175151765044344</v>
      </c>
      <c r="EK3">
        <v>0.60526946534494552</v>
      </c>
      <c r="EL3">
        <v>0.41766510457150718</v>
      </c>
      <c r="EM3">
        <v>0.29899121053764161</v>
      </c>
      <c r="EN3">
        <v>0.26434804499229192</v>
      </c>
      <c r="EO3">
        <v>0.34851157295200152</v>
      </c>
      <c r="EP3">
        <v>0.33169725541921719</v>
      </c>
      <c r="EQ3">
        <v>0.29709920911124138</v>
      </c>
      <c r="ER3">
        <v>9.8211155894090241E-2</v>
      </c>
      <c r="ES3">
        <v>2.2713861549647579E-2</v>
      </c>
      <c r="ET3">
        <v>19</v>
      </c>
      <c r="EU3">
        <v>1</v>
      </c>
      <c r="EV3">
        <v>1</v>
      </c>
      <c r="EW3">
        <v>39</v>
      </c>
      <c r="EX3">
        <f t="shared" ref="EX3:EX66" si="0">(EW3-30)/12</f>
        <v>0.75</v>
      </c>
      <c r="EY3">
        <v>16</v>
      </c>
      <c r="EZ3">
        <f t="shared" ref="EZ3:EZ66" si="1">EY3</f>
        <v>16</v>
      </c>
      <c r="FA3">
        <f>MATCH(A3,'[1]BASCPR_Y6_w_AgeAtAssmnt 17NOV20'!$A:$A,0)</f>
        <v>7</v>
      </c>
      <c r="FB3">
        <f>INDEX('[1]BASCPR_Y6_w_AgeAtAssmnt 17NOV20'!$AJ:$AJ,FA3)</f>
        <v>41</v>
      </c>
      <c r="FC3">
        <f>INDEX('[1]BASCPR_Y6_w_AgeAtAssmnt 17NOV20'!$L:$L,FA3)</f>
        <v>37</v>
      </c>
      <c r="FD3">
        <f>MATCH(A3,'[2]BASC2_BRIEF_6yr_DEMOS_ScanInfo '!$H:$H,0)</f>
        <v>19</v>
      </c>
      <c r="FE3">
        <f>INDEX('[2]BASC2_BRIEF_6yr_DEMOS_ScanInfo '!$AK:$AK,FD3)</f>
        <v>377</v>
      </c>
      <c r="FF3">
        <f t="shared" ref="FF3:FF66" si="2">FE3/365</f>
        <v>1.0328767123287672</v>
      </c>
    </row>
    <row r="4" spans="1:162" x14ac:dyDescent="0.35">
      <c r="A4" t="s">
        <v>9</v>
      </c>
      <c r="B4">
        <v>0.16702912396220759</v>
      </c>
      <c r="C4">
        <v>0.56570706173888685</v>
      </c>
      <c r="D4">
        <v>0.50935942956654068</v>
      </c>
      <c r="E4">
        <v>0.32024516633723837</v>
      </c>
      <c r="F4">
        <v>0.65246587027791225</v>
      </c>
      <c r="G4">
        <v>0.42963579694679821</v>
      </c>
      <c r="H4">
        <v>0.25465623045246011</v>
      </c>
      <c r="I4">
        <v>0.63105686065507138</v>
      </c>
      <c r="J4">
        <v>0.27037424364224771</v>
      </c>
      <c r="K4">
        <v>0.22032953810245781</v>
      </c>
      <c r="L4">
        <v>0.61520147450883966</v>
      </c>
      <c r="M4">
        <v>0.46745262627494372</v>
      </c>
      <c r="N4">
        <v>0.35240781007017741</v>
      </c>
      <c r="O4">
        <v>0.39808748255597298</v>
      </c>
      <c r="P4">
        <v>0.42015689684301849</v>
      </c>
      <c r="Q4">
        <v>0.3599260441882064</v>
      </c>
      <c r="R4">
        <v>0.27666424107464521</v>
      </c>
      <c r="S4">
        <v>0.27130543243477812</v>
      </c>
      <c r="T4">
        <v>0.29229081831270698</v>
      </c>
      <c r="U4">
        <v>0.65868923521124423</v>
      </c>
      <c r="V4">
        <v>0.42301131073839421</v>
      </c>
      <c r="W4">
        <v>0.55813398836886474</v>
      </c>
      <c r="X4">
        <v>0.33088866211671408</v>
      </c>
      <c r="Y4">
        <v>0.55497120647441844</v>
      </c>
      <c r="Z4">
        <v>0.52656867291737486</v>
      </c>
      <c r="AA4">
        <v>0.36354287412893987</v>
      </c>
      <c r="AB4">
        <v>0.62829832532935592</v>
      </c>
      <c r="AC4">
        <v>0.52451788686248546</v>
      </c>
      <c r="AD4">
        <v>0.34954029324816699</v>
      </c>
      <c r="AE4">
        <v>0.3379566102444308</v>
      </c>
      <c r="AF4">
        <v>0.19765759925737961</v>
      </c>
      <c r="AG4">
        <v>6.0994088671043972E-2</v>
      </c>
      <c r="AH4">
        <v>0.44891528118553359</v>
      </c>
      <c r="AI4">
        <v>0.50067270001984765</v>
      </c>
      <c r="AJ4">
        <v>0.44903091815579038</v>
      </c>
      <c r="AK4">
        <v>0.48168250900888998</v>
      </c>
      <c r="AL4">
        <v>0.60850756044151877</v>
      </c>
      <c r="AM4">
        <v>0.77374634159485545</v>
      </c>
      <c r="AN4">
        <v>0.47084838105753152</v>
      </c>
      <c r="AO4">
        <v>0.44744563525411513</v>
      </c>
      <c r="AP4">
        <v>0.19789642422611231</v>
      </c>
      <c r="AQ4">
        <v>0.2953002214362318</v>
      </c>
      <c r="AR4">
        <v>0.30854084382202152</v>
      </c>
      <c r="AS4">
        <v>0.18235569909239549</v>
      </c>
      <c r="AT4">
        <v>0.226242011038747</v>
      </c>
      <c r="AU4">
        <v>0.92884383597871722</v>
      </c>
      <c r="AV4">
        <v>0.36938160677132448</v>
      </c>
      <c r="AW4">
        <v>0.33959677872369981</v>
      </c>
      <c r="AX4">
        <v>0.66472025578676563</v>
      </c>
      <c r="AY4">
        <v>0.19615872559939149</v>
      </c>
      <c r="AZ4">
        <v>0.10631644271992401</v>
      </c>
      <c r="BA4">
        <v>0.40718703176046039</v>
      </c>
      <c r="BB4">
        <v>0.60678429790111621</v>
      </c>
      <c r="BC4">
        <v>0.28753058203062792</v>
      </c>
      <c r="BD4">
        <v>8.5936430633508087E-2</v>
      </c>
      <c r="BE4">
        <v>0.26417886730057549</v>
      </c>
      <c r="BF4">
        <v>0.1964868001829933</v>
      </c>
      <c r="BG4">
        <v>0.29427264487414018</v>
      </c>
      <c r="BH4">
        <v>0.58548004676067378</v>
      </c>
      <c r="BI4">
        <v>0.32200897799517741</v>
      </c>
      <c r="BJ4">
        <v>0.38206163981561159</v>
      </c>
      <c r="BK4">
        <v>0.1891947487296223</v>
      </c>
      <c r="BL4">
        <v>0.23364916010567721</v>
      </c>
      <c r="BM4">
        <v>0.44067362731905291</v>
      </c>
      <c r="BN4">
        <v>0.61226463210513271</v>
      </c>
      <c r="BO4">
        <v>0.27747764838303768</v>
      </c>
      <c r="BP4">
        <v>0.32777016654053648</v>
      </c>
      <c r="BQ4">
        <v>0.1818859656333266</v>
      </c>
      <c r="BR4">
        <v>0.17804447346488991</v>
      </c>
      <c r="BS4">
        <v>0.27264045607734527</v>
      </c>
      <c r="BT4">
        <v>0.45338901464620351</v>
      </c>
      <c r="BU4">
        <v>0.24486937074938511</v>
      </c>
      <c r="BV4">
        <v>0.3966356360417968</v>
      </c>
      <c r="BW4">
        <v>0.37684987500903028</v>
      </c>
      <c r="BX4">
        <v>0.58899694970484628</v>
      </c>
      <c r="BY4">
        <v>0.30611818250454498</v>
      </c>
      <c r="BZ4">
        <v>0.45157074354784948</v>
      </c>
      <c r="CA4">
        <v>0.34245202554057302</v>
      </c>
      <c r="CB4">
        <v>0.61520002863729339</v>
      </c>
      <c r="CC4">
        <v>0.27107032984925111</v>
      </c>
      <c r="CD4">
        <v>0.66509356257363739</v>
      </c>
      <c r="CE4">
        <v>0.46632069214431299</v>
      </c>
      <c r="CF4">
        <v>0.25044492220972359</v>
      </c>
      <c r="CG4">
        <v>0.4899371761789002</v>
      </c>
      <c r="CH4">
        <v>0.58215765929442886</v>
      </c>
      <c r="CI4">
        <v>0.40109695277659718</v>
      </c>
      <c r="CJ4">
        <v>0.45952638497180992</v>
      </c>
      <c r="CK4">
        <v>0.32752802320006408</v>
      </c>
      <c r="CL4">
        <v>0.48359454597822049</v>
      </c>
      <c r="CM4">
        <v>0.48763631023809401</v>
      </c>
      <c r="CN4">
        <v>9.1954024949774726E-2</v>
      </c>
      <c r="CO4">
        <v>0.23055864222409861</v>
      </c>
      <c r="CP4">
        <v>0.68920292018222851</v>
      </c>
      <c r="CQ4">
        <v>0.3900161070577462</v>
      </c>
      <c r="CR4">
        <v>0.50973411640347499</v>
      </c>
      <c r="CS4">
        <v>0.42680596933014381</v>
      </c>
      <c r="CT4">
        <v>0.28290529834657357</v>
      </c>
      <c r="CU4">
        <v>0.6089715907192732</v>
      </c>
      <c r="CV4">
        <v>0.38923579468414149</v>
      </c>
      <c r="CW4">
        <v>0.35540722427288329</v>
      </c>
      <c r="CX4">
        <v>0.53741244488184259</v>
      </c>
      <c r="CY4">
        <v>0.54411945334803735</v>
      </c>
      <c r="CZ4">
        <v>0.65531866837739594</v>
      </c>
      <c r="DA4">
        <v>0.48321127623423338</v>
      </c>
      <c r="DB4">
        <v>0.48291192886970052</v>
      </c>
      <c r="DC4">
        <v>0.11064752843854971</v>
      </c>
      <c r="DD4">
        <v>0.41118634326268799</v>
      </c>
      <c r="DE4">
        <v>0.54314446177796327</v>
      </c>
      <c r="DF4">
        <v>0.4868279796327355</v>
      </c>
      <c r="DG4">
        <v>0.36134000002348932</v>
      </c>
      <c r="DH4">
        <v>0.57157615603908185</v>
      </c>
      <c r="DI4">
        <v>0.39242510199384539</v>
      </c>
      <c r="DJ4">
        <v>0.69885874308812257</v>
      </c>
      <c r="DK4">
        <v>5.5235173059716453E-2</v>
      </c>
      <c r="DL4">
        <v>0.18796558632787269</v>
      </c>
      <c r="DM4">
        <v>0.42224588234171428</v>
      </c>
      <c r="DN4">
        <v>0.52097412746073624</v>
      </c>
      <c r="DO4">
        <v>0.39721591855772231</v>
      </c>
      <c r="DP4">
        <v>0.43883946991369138</v>
      </c>
      <c r="DQ4">
        <v>0.58424314265536959</v>
      </c>
      <c r="DR4">
        <v>0.44085244846856148</v>
      </c>
      <c r="DS4">
        <v>0.15047529539473489</v>
      </c>
      <c r="DT4">
        <v>0.163521247523956</v>
      </c>
      <c r="DU4">
        <v>0.41171713839320601</v>
      </c>
      <c r="DV4">
        <v>5.4017095876544588E-2</v>
      </c>
      <c r="DW4">
        <v>0.49713777021918931</v>
      </c>
      <c r="DX4">
        <v>0.32345557582100409</v>
      </c>
      <c r="DY4">
        <v>0.32710967293397308</v>
      </c>
      <c r="DZ4">
        <v>0.14984572802404481</v>
      </c>
      <c r="EA4">
        <v>0.64623867496908649</v>
      </c>
      <c r="EB4">
        <v>0.2935567956398264</v>
      </c>
      <c r="EC4">
        <v>0.23825821359205079</v>
      </c>
      <c r="ED4">
        <v>0.26764963897641442</v>
      </c>
      <c r="EE4">
        <v>0.40261584435094599</v>
      </c>
      <c r="EF4">
        <v>0.28739731259664519</v>
      </c>
      <c r="EG4">
        <v>0.2424606930481388</v>
      </c>
      <c r="EH4">
        <v>0.2321422534101939</v>
      </c>
      <c r="EI4">
        <v>0.34907283329040911</v>
      </c>
      <c r="EJ4">
        <v>0.67291092005717368</v>
      </c>
      <c r="EK4">
        <v>0.57454264263079979</v>
      </c>
      <c r="EL4">
        <v>0.46881838680549148</v>
      </c>
      <c r="EM4">
        <v>0.23650238315333469</v>
      </c>
      <c r="EN4">
        <v>0.20033953800823551</v>
      </c>
      <c r="EO4">
        <v>0.43355198309205512</v>
      </c>
      <c r="EP4">
        <v>0.34308194785827317</v>
      </c>
      <c r="EQ4">
        <v>0.36021312123510429</v>
      </c>
      <c r="ER4">
        <v>0.39178661686312122</v>
      </c>
      <c r="ES4">
        <v>0.53500554043437742</v>
      </c>
      <c r="ET4">
        <v>26</v>
      </c>
      <c r="EU4">
        <v>1</v>
      </c>
      <c r="EV4">
        <v>1</v>
      </c>
      <c r="EW4">
        <v>39</v>
      </c>
      <c r="EX4">
        <f t="shared" si="0"/>
        <v>0.75</v>
      </c>
      <c r="EY4">
        <v>25</v>
      </c>
      <c r="EZ4">
        <f t="shared" si="1"/>
        <v>25</v>
      </c>
      <c r="FA4" t="e">
        <f>MATCH(A4,'[1]BASCPR_Y6_w_AgeAtAssmnt 17NOV20'!$A:$A,0)</f>
        <v>#N/A</v>
      </c>
      <c r="FB4" t="e">
        <f>INDEX('[1]BASCPR_Y6_w_AgeAtAssmnt 17NOV20'!$AJ:$AJ,FA4)</f>
        <v>#N/A</v>
      </c>
      <c r="FC4" t="e">
        <f>INDEX('[1]BASCPR_Y6_w_AgeAtAssmnt 17NOV20'!$L:$L,FA4)</f>
        <v>#N/A</v>
      </c>
      <c r="FD4">
        <f>MATCH(A4,'[2]BASC2_BRIEF_6yr_DEMOS_ScanInfo '!$H:$H,0)</f>
        <v>26</v>
      </c>
      <c r="FE4">
        <f>INDEX('[2]BASC2_BRIEF_6yr_DEMOS_ScanInfo '!$AK:$AK,FD4)</f>
        <v>373</v>
      </c>
      <c r="FF4">
        <f t="shared" si="2"/>
        <v>1.021917808219178</v>
      </c>
    </row>
    <row r="5" spans="1:162" x14ac:dyDescent="0.35">
      <c r="A5" t="s">
        <v>10</v>
      </c>
      <c r="B5">
        <v>0.25277397666056378</v>
      </c>
      <c r="C5">
        <v>0.29775671144003413</v>
      </c>
      <c r="D5">
        <v>0.44708422581140173</v>
      </c>
      <c r="E5">
        <v>0.29715486879266378</v>
      </c>
      <c r="F5">
        <v>0.3561539799328633</v>
      </c>
      <c r="G5">
        <v>0.27462457798363088</v>
      </c>
      <c r="H5">
        <v>0.35711187202139077</v>
      </c>
      <c r="I5">
        <v>0.56761706952418112</v>
      </c>
      <c r="J5">
        <v>0.28064592997665122</v>
      </c>
      <c r="K5">
        <v>0.26214895596083598</v>
      </c>
      <c r="L5">
        <v>0.25145560461895677</v>
      </c>
      <c r="M5">
        <v>0.40457457207948178</v>
      </c>
      <c r="N5">
        <v>0.5071017525050866</v>
      </c>
      <c r="O5">
        <v>0.61899481308207327</v>
      </c>
      <c r="P5">
        <v>0.48924814908931602</v>
      </c>
      <c r="Q5">
        <v>0.39674057337909557</v>
      </c>
      <c r="R5">
        <v>0.23981169590796339</v>
      </c>
      <c r="S5">
        <v>0.49725299034354392</v>
      </c>
      <c r="T5">
        <v>0.41410602925516249</v>
      </c>
      <c r="U5">
        <v>0.68227849072298741</v>
      </c>
      <c r="V5">
        <v>0.41657504333892148</v>
      </c>
      <c r="W5">
        <v>0.47775784987275299</v>
      </c>
      <c r="X5">
        <v>0.41275801879807028</v>
      </c>
      <c r="Y5">
        <v>0.79206823154754769</v>
      </c>
      <c r="Z5">
        <v>0.34699588122751618</v>
      </c>
      <c r="AA5">
        <v>0.63835637608618256</v>
      </c>
      <c r="AB5">
        <v>0.61181622756020837</v>
      </c>
      <c r="AC5">
        <v>0.43366175098658072</v>
      </c>
      <c r="AD5">
        <v>0.27088643240661292</v>
      </c>
      <c r="AE5">
        <v>0.5742895994336471</v>
      </c>
      <c r="AF5">
        <v>0.58844833992413959</v>
      </c>
      <c r="AG5">
        <v>0.14217891133361571</v>
      </c>
      <c r="AH5">
        <v>0.4735034207979435</v>
      </c>
      <c r="AI5">
        <v>0.3912413814485235</v>
      </c>
      <c r="AJ5">
        <v>0.32618287175854588</v>
      </c>
      <c r="AK5">
        <v>0.29472850748336321</v>
      </c>
      <c r="AL5">
        <v>0.43810387646734222</v>
      </c>
      <c r="AM5">
        <v>0.41270617950094418</v>
      </c>
      <c r="AN5">
        <v>0.58952405448326406</v>
      </c>
      <c r="AO5">
        <v>0.34186413049164982</v>
      </c>
      <c r="AP5">
        <v>0.29486664297703358</v>
      </c>
      <c r="AQ5">
        <v>0.47788855838392008</v>
      </c>
      <c r="AR5">
        <v>0.34139048144037998</v>
      </c>
      <c r="AS5">
        <v>5.2198544685013309E-2</v>
      </c>
      <c r="AT5">
        <v>0.1893075408771647</v>
      </c>
      <c r="AU5">
        <v>0.28878130170166327</v>
      </c>
      <c r="AV5">
        <v>0.33883418305733942</v>
      </c>
      <c r="AW5">
        <v>0.35628060391653271</v>
      </c>
      <c r="AX5">
        <v>0.35887523704866459</v>
      </c>
      <c r="AY5">
        <v>0.24405159343488531</v>
      </c>
      <c r="AZ5">
        <v>6.2115214489604477E-2</v>
      </c>
      <c r="BA5">
        <v>0.37759851133517741</v>
      </c>
      <c r="BB5">
        <v>0.30681775675017858</v>
      </c>
      <c r="BC5">
        <v>0.2860180939689615</v>
      </c>
      <c r="BD5">
        <v>0.1135561267975136</v>
      </c>
      <c r="BE5">
        <v>0.44413437800744598</v>
      </c>
      <c r="BF5">
        <v>0.30499016370883908</v>
      </c>
      <c r="BG5">
        <v>0.42773362059891812</v>
      </c>
      <c r="BH5">
        <v>0.25140751762467889</v>
      </c>
      <c r="BI5">
        <v>0.3141477788817626</v>
      </c>
      <c r="BJ5">
        <v>0.30500270824043019</v>
      </c>
      <c r="BK5">
        <v>0.26888439507734291</v>
      </c>
      <c r="BL5">
        <v>0.3087746894268697</v>
      </c>
      <c r="BM5">
        <v>0.30621709088642618</v>
      </c>
      <c r="BN5">
        <v>0.30723650696411831</v>
      </c>
      <c r="BO5">
        <v>0.38977386847964052</v>
      </c>
      <c r="BP5">
        <v>0.39032497375876918</v>
      </c>
      <c r="BQ5">
        <v>0.137458414939643</v>
      </c>
      <c r="BR5">
        <v>0.18133549789038719</v>
      </c>
      <c r="BS5">
        <v>0.46918032718894809</v>
      </c>
      <c r="BT5">
        <v>0.65938230327698011</v>
      </c>
      <c r="BU5">
        <v>0.20829548977012929</v>
      </c>
      <c r="BV5">
        <v>0.27022335642493778</v>
      </c>
      <c r="BW5">
        <v>0.17454626310570931</v>
      </c>
      <c r="BX5">
        <v>0.26150952372460651</v>
      </c>
      <c r="BY5">
        <v>8.0885944943576926E-2</v>
      </c>
      <c r="BZ5">
        <v>0.23267588738954381</v>
      </c>
      <c r="CA5">
        <v>0.18840490406109009</v>
      </c>
      <c r="CB5">
        <v>0.44624741559728298</v>
      </c>
      <c r="CC5">
        <v>0.409147401433548</v>
      </c>
      <c r="CD5">
        <v>0.39373157018142901</v>
      </c>
      <c r="CE5">
        <v>0.55736210927617502</v>
      </c>
      <c r="CF5">
        <v>0.35748719990814609</v>
      </c>
      <c r="CG5">
        <v>0.33550992965936582</v>
      </c>
      <c r="CH5">
        <v>0.45054134063336471</v>
      </c>
      <c r="CI5">
        <v>0.2195155337697049</v>
      </c>
      <c r="CJ5">
        <v>0.605553713140488</v>
      </c>
      <c r="CK5">
        <v>0.47708823076795548</v>
      </c>
      <c r="CL5">
        <v>0.66591864019369162</v>
      </c>
      <c r="CM5">
        <v>0.57447253241058294</v>
      </c>
      <c r="CN5">
        <v>0.12559029556613491</v>
      </c>
      <c r="CO5">
        <v>0.26139060756170612</v>
      </c>
      <c r="CP5">
        <v>0.14196824963998431</v>
      </c>
      <c r="CQ5">
        <v>0.46658091164489529</v>
      </c>
      <c r="CR5">
        <v>0.37865037279326602</v>
      </c>
      <c r="CS5">
        <v>0.35924677106271907</v>
      </c>
      <c r="CT5">
        <v>5.8170981309983438E-2</v>
      </c>
      <c r="CU5">
        <v>0.563134786403368</v>
      </c>
      <c r="CV5">
        <v>0.57484668444346376</v>
      </c>
      <c r="CW5">
        <v>0.65230270562341097</v>
      </c>
      <c r="CX5">
        <v>0.83140508614502329</v>
      </c>
      <c r="CY5">
        <v>0.36757730818660922</v>
      </c>
      <c r="CZ5">
        <v>0.37268704570038491</v>
      </c>
      <c r="DA5">
        <v>0.83056275488525644</v>
      </c>
      <c r="DB5">
        <v>1.133403736304591</v>
      </c>
      <c r="DC5">
        <v>0.27363256788738421</v>
      </c>
      <c r="DD5">
        <v>0.3422740301520189</v>
      </c>
      <c r="DE5">
        <v>0.2402310322864607</v>
      </c>
      <c r="DF5">
        <v>0.52924035712864526</v>
      </c>
      <c r="DG5">
        <v>0.32673995680079931</v>
      </c>
      <c r="DH5">
        <v>0.44515549810869692</v>
      </c>
      <c r="DI5">
        <v>0.31975286095720862</v>
      </c>
      <c r="DJ5">
        <v>0.86274712431349276</v>
      </c>
      <c r="DK5">
        <v>0.32520166505992643</v>
      </c>
      <c r="DL5">
        <v>0.1695636677931894</v>
      </c>
      <c r="DM5">
        <v>0.59672301946485784</v>
      </c>
      <c r="DN5">
        <v>0.43832372472948422</v>
      </c>
      <c r="DO5">
        <v>0.17542757776489251</v>
      </c>
      <c r="DP5">
        <v>0.1124799158414055</v>
      </c>
      <c r="DQ5">
        <v>0.36399936289658619</v>
      </c>
      <c r="DR5">
        <v>0.3117663580256938</v>
      </c>
      <c r="DS5">
        <v>0.1156805331246747</v>
      </c>
      <c r="DT5">
        <v>0.16994884371246741</v>
      </c>
      <c r="DU5">
        <v>0.76584503186424191</v>
      </c>
      <c r="DV5">
        <v>0.1102311324593301</v>
      </c>
      <c r="DW5">
        <v>0.57135779836047584</v>
      </c>
      <c r="DX5">
        <v>0.2660366818222154</v>
      </c>
      <c r="DY5">
        <v>0.41567749703122669</v>
      </c>
      <c r="DZ5">
        <v>0.26341316240756019</v>
      </c>
      <c r="EA5">
        <v>0.4120172577976613</v>
      </c>
      <c r="EB5">
        <v>0.28981084974141152</v>
      </c>
      <c r="EC5">
        <v>0.31985318985577621</v>
      </c>
      <c r="ED5">
        <v>4.1150201217223001E-2</v>
      </c>
      <c r="EE5">
        <v>0.54182455203834534</v>
      </c>
      <c r="EF5">
        <v>0.21162223012962961</v>
      </c>
      <c r="EG5">
        <v>0.20641973416343709</v>
      </c>
      <c r="EH5">
        <v>0.27531732155407268</v>
      </c>
      <c r="EI5">
        <v>0.62917556575327138</v>
      </c>
      <c r="EJ5">
        <v>0.40829934891912362</v>
      </c>
      <c r="EK5">
        <v>0.4845611969582948</v>
      </c>
      <c r="EL5">
        <v>0.13434942663892019</v>
      </c>
      <c r="EM5">
        <v>0.13104729307432419</v>
      </c>
      <c r="EN5">
        <v>0.18609141042572749</v>
      </c>
      <c r="EO5">
        <v>0.29581686273953628</v>
      </c>
      <c r="EP5">
        <v>0.36568903347914411</v>
      </c>
      <c r="EQ5">
        <v>0.17607592953540299</v>
      </c>
      <c r="ER5">
        <v>0.3158686185415569</v>
      </c>
      <c r="ES5">
        <v>0.42228720819521209</v>
      </c>
      <c r="ET5">
        <v>35</v>
      </c>
      <c r="EU5">
        <v>1</v>
      </c>
      <c r="EV5">
        <v>1</v>
      </c>
      <c r="EW5">
        <v>34</v>
      </c>
      <c r="EX5">
        <f t="shared" si="0"/>
        <v>0.33333333333333331</v>
      </c>
      <c r="EY5">
        <v>10</v>
      </c>
      <c r="EZ5">
        <f t="shared" si="1"/>
        <v>10</v>
      </c>
      <c r="FA5">
        <f>MATCH(A5,'[1]BASCPR_Y6_w_AgeAtAssmnt 17NOV20'!$A:$A,0)</f>
        <v>10</v>
      </c>
      <c r="FB5">
        <f>INDEX('[1]BASCPR_Y6_w_AgeAtAssmnt 17NOV20'!$AJ:$AJ,FA5)</f>
        <v>67</v>
      </c>
      <c r="FC5">
        <f>INDEX('[1]BASCPR_Y6_w_AgeAtAssmnt 17NOV20'!$L:$L,FA5)</f>
        <v>69</v>
      </c>
      <c r="FD5">
        <f>MATCH(A5,'[2]BASC2_BRIEF_6yr_DEMOS_ScanInfo '!$H:$H,0)</f>
        <v>35</v>
      </c>
      <c r="FE5">
        <f>INDEX('[2]BASC2_BRIEF_6yr_DEMOS_ScanInfo '!$AK:$AK,FD5)</f>
        <v>383</v>
      </c>
      <c r="FF5">
        <f t="shared" si="2"/>
        <v>1.0493150684931507</v>
      </c>
    </row>
    <row r="6" spans="1:162" x14ac:dyDescent="0.35">
      <c r="A6" t="s">
        <v>11</v>
      </c>
      <c r="B6">
        <v>0.37986499587786049</v>
      </c>
      <c r="C6">
        <v>0.40501125405058658</v>
      </c>
      <c r="D6">
        <v>0.34053479506915008</v>
      </c>
      <c r="E6">
        <v>0.42410430634742702</v>
      </c>
      <c r="F6">
        <v>0.40734662781663739</v>
      </c>
      <c r="G6">
        <v>0.3506408199303096</v>
      </c>
      <c r="H6">
        <v>0.60499801540720644</v>
      </c>
      <c r="I6">
        <v>0.52703403815971073</v>
      </c>
      <c r="J6">
        <v>0.4451110069816534</v>
      </c>
      <c r="K6">
        <v>0.34789626081024561</v>
      </c>
      <c r="L6">
        <v>0.5788517185925719</v>
      </c>
      <c r="M6">
        <v>0.53382632520215023</v>
      </c>
      <c r="N6">
        <v>0.57667773246216958</v>
      </c>
      <c r="O6">
        <v>0.43584569653224281</v>
      </c>
      <c r="P6">
        <v>0.38318821243272289</v>
      </c>
      <c r="Q6">
        <v>0.41607729482807071</v>
      </c>
      <c r="R6">
        <v>0.31958204488002062</v>
      </c>
      <c r="S6">
        <v>0.70225638990243766</v>
      </c>
      <c r="T6">
        <v>0.6024007714226316</v>
      </c>
      <c r="U6">
        <v>0.57412497628959136</v>
      </c>
      <c r="V6">
        <v>0.46230690751044562</v>
      </c>
      <c r="W6">
        <v>0.63332299503571687</v>
      </c>
      <c r="X6">
        <v>0.33448818843234951</v>
      </c>
      <c r="Y6">
        <v>0.72995054701562412</v>
      </c>
      <c r="Z6">
        <v>0.48834681382924378</v>
      </c>
      <c r="AA6">
        <v>0.34410214906672798</v>
      </c>
      <c r="AB6">
        <v>0.42002358564034342</v>
      </c>
      <c r="AC6">
        <v>0.66804073057141011</v>
      </c>
      <c r="AD6">
        <v>0.35135010672786771</v>
      </c>
      <c r="AE6">
        <v>0.93837478458163404</v>
      </c>
      <c r="AF6">
        <v>0.6936913769807096</v>
      </c>
      <c r="AG6">
        <v>0.19509100547518271</v>
      </c>
      <c r="AH6">
        <v>0.56921081198975898</v>
      </c>
      <c r="AI6">
        <v>0.645434779690089</v>
      </c>
      <c r="AJ6">
        <v>0.35000740057786028</v>
      </c>
      <c r="AK6">
        <v>0.36114088315040432</v>
      </c>
      <c r="AL6">
        <v>0.41117720114740669</v>
      </c>
      <c r="AM6">
        <v>0.38513706063781072</v>
      </c>
      <c r="AN6">
        <v>0.44305950331601462</v>
      </c>
      <c r="AO6">
        <v>0.19076294076846351</v>
      </c>
      <c r="AP6">
        <v>0.42267045211854071</v>
      </c>
      <c r="AQ6">
        <v>0.70972536729218516</v>
      </c>
      <c r="AR6">
        <v>0.40328796234901287</v>
      </c>
      <c r="AS6">
        <v>0.15465522417236899</v>
      </c>
      <c r="AT6">
        <v>0.32391328863750418</v>
      </c>
      <c r="AU6">
        <v>0.62458292766785317</v>
      </c>
      <c r="AV6">
        <v>0.60380900514056934</v>
      </c>
      <c r="AW6">
        <v>0.32744186557070359</v>
      </c>
      <c r="AX6">
        <v>0.5278674903637387</v>
      </c>
      <c r="AY6">
        <v>0.21507031440613911</v>
      </c>
      <c r="AZ6">
        <v>0.2967548541316975</v>
      </c>
      <c r="BA6">
        <v>0.30309942071915169</v>
      </c>
      <c r="BB6">
        <v>0.52049812342142177</v>
      </c>
      <c r="BC6">
        <v>0.32548986216922571</v>
      </c>
      <c r="BD6">
        <v>0.17922159082692399</v>
      </c>
      <c r="BE6">
        <v>0.51539113630879441</v>
      </c>
      <c r="BF6">
        <v>0.11398185145011019</v>
      </c>
      <c r="BG6">
        <v>0.31103661717080477</v>
      </c>
      <c r="BH6">
        <v>0.32288876014945123</v>
      </c>
      <c r="BI6">
        <v>0.31862238488636219</v>
      </c>
      <c r="BJ6">
        <v>0.58063821220234801</v>
      </c>
      <c r="BK6">
        <v>0.16550755932508579</v>
      </c>
      <c r="BL6">
        <v>0.18837907579304991</v>
      </c>
      <c r="BM6">
        <v>0.29082093419244498</v>
      </c>
      <c r="BN6">
        <v>1.014564637919263</v>
      </c>
      <c r="BO6">
        <v>0.524438951149647</v>
      </c>
      <c r="BP6">
        <v>0.51266636424382606</v>
      </c>
      <c r="BQ6">
        <v>0.18608452494081071</v>
      </c>
      <c r="BR6">
        <v>0.46547143375949701</v>
      </c>
      <c r="BS6">
        <v>0.57725886840500784</v>
      </c>
      <c r="BT6">
        <v>0.7500513511699074</v>
      </c>
      <c r="BU6">
        <v>0.15355235121382971</v>
      </c>
      <c r="BV6">
        <v>0.39981574748191517</v>
      </c>
      <c r="BW6">
        <v>0.39703148305468022</v>
      </c>
      <c r="BX6">
        <v>0.3905793445657072</v>
      </c>
      <c r="BY6">
        <v>0.61274913220816007</v>
      </c>
      <c r="BZ6">
        <v>0.61124497507125852</v>
      </c>
      <c r="CA6">
        <v>0.54080023098786545</v>
      </c>
      <c r="CB6">
        <v>0.48695064803978388</v>
      </c>
      <c r="CC6">
        <v>0.28213103328493039</v>
      </c>
      <c r="CD6">
        <v>0.63807165965089441</v>
      </c>
      <c r="CE6">
        <v>0.52686069502033439</v>
      </c>
      <c r="CF6">
        <v>0.24930271207758661</v>
      </c>
      <c r="CG6">
        <v>0.52865184541736276</v>
      </c>
      <c r="CH6">
        <v>0.70346095953524368</v>
      </c>
      <c r="CI6">
        <v>0.49948588290151968</v>
      </c>
      <c r="CJ6">
        <v>0.59453659277366477</v>
      </c>
      <c r="CK6">
        <v>0.3654665788315371</v>
      </c>
      <c r="CL6">
        <v>0.6691402055559168</v>
      </c>
      <c r="CM6">
        <v>0.43233866085239808</v>
      </c>
      <c r="CN6">
        <v>0.34165601472738411</v>
      </c>
      <c r="CO6">
        <v>0.55886637225388336</v>
      </c>
      <c r="CP6">
        <v>0.5477462996710456</v>
      </c>
      <c r="CQ6">
        <v>0.63473197928399361</v>
      </c>
      <c r="CR6">
        <v>0.50889047617011696</v>
      </c>
      <c r="CS6">
        <v>0.56487473541463751</v>
      </c>
      <c r="CT6">
        <v>0.34287806810276861</v>
      </c>
      <c r="CU6">
        <v>0.67509725620967664</v>
      </c>
      <c r="CV6">
        <v>0.4995650000678229</v>
      </c>
      <c r="CW6">
        <v>0.62912368094291948</v>
      </c>
      <c r="CX6">
        <v>0.61954146314148639</v>
      </c>
      <c r="CY6">
        <v>0.8032082608303428</v>
      </c>
      <c r="CZ6">
        <v>0.59367624702229205</v>
      </c>
      <c r="DA6">
        <v>1.0020851978872649</v>
      </c>
      <c r="DB6">
        <v>0.43140516377836841</v>
      </c>
      <c r="DC6">
        <v>3.3084660373899233E-2</v>
      </c>
      <c r="DD6">
        <v>0.66981149178308286</v>
      </c>
      <c r="DE6">
        <v>0.72289176901715013</v>
      </c>
      <c r="DF6">
        <v>0.59670771614943696</v>
      </c>
      <c r="DG6">
        <v>0.54760009563390522</v>
      </c>
      <c r="DH6">
        <v>0.49013676092299702</v>
      </c>
      <c r="DI6">
        <v>0.54684970580352399</v>
      </c>
      <c r="DJ6">
        <v>0.18845614687456949</v>
      </c>
      <c r="DK6">
        <v>0.40706717929879149</v>
      </c>
      <c r="DL6">
        <v>0.27866353947066791</v>
      </c>
      <c r="DM6">
        <v>0.7404937740325459</v>
      </c>
      <c r="DN6">
        <v>0.43745541423327522</v>
      </c>
      <c r="DO6">
        <v>0.61404585358519459</v>
      </c>
      <c r="DP6">
        <v>0.6053600843142265</v>
      </c>
      <c r="DQ6">
        <v>1.0329494287271539</v>
      </c>
      <c r="DR6">
        <v>0.55449187634649943</v>
      </c>
      <c r="DS6">
        <v>0.25271801681092659</v>
      </c>
      <c r="DT6">
        <v>0.23160999794256751</v>
      </c>
      <c r="DU6">
        <v>0.30213697546466872</v>
      </c>
      <c r="DV6">
        <v>0.1263753467507005</v>
      </c>
      <c r="DW6">
        <v>0.53544673670716658</v>
      </c>
      <c r="DX6">
        <v>0.42653969523750379</v>
      </c>
      <c r="DY6">
        <v>0.27876474043294341</v>
      </c>
      <c r="DZ6">
        <v>0.18261754074862729</v>
      </c>
      <c r="EA6">
        <v>0.32653407950400182</v>
      </c>
      <c r="EB6">
        <v>0.15829659698310139</v>
      </c>
      <c r="EC6">
        <v>0.31181342237138743</v>
      </c>
      <c r="ED6">
        <v>0.38934100476545241</v>
      </c>
      <c r="EE6">
        <v>0.48214116842363219</v>
      </c>
      <c r="EF6">
        <v>0.45650745266390158</v>
      </c>
      <c r="EG6">
        <v>0.13207659368913771</v>
      </c>
      <c r="EH6">
        <v>0.12734480848948901</v>
      </c>
      <c r="EI6">
        <v>0.32268332413110717</v>
      </c>
      <c r="EJ6">
        <v>0.63961380022620506</v>
      </c>
      <c r="EK6">
        <v>0.23892369164093749</v>
      </c>
      <c r="EL6">
        <v>0.40946587509261168</v>
      </c>
      <c r="EM6">
        <v>0.26511650481748461</v>
      </c>
      <c r="EN6">
        <v>9.0941049014119785E-2</v>
      </c>
      <c r="EO6">
        <v>0.17417111679244021</v>
      </c>
      <c r="EP6">
        <v>0.44608955851415227</v>
      </c>
      <c r="EQ6">
        <v>0.51014713982012749</v>
      </c>
      <c r="ER6">
        <v>0.26263447560859587</v>
      </c>
      <c r="ES6">
        <v>0.6702068340795142</v>
      </c>
      <c r="ET6">
        <v>39</v>
      </c>
      <c r="EU6">
        <v>1</v>
      </c>
      <c r="EV6">
        <v>1</v>
      </c>
      <c r="EW6">
        <v>37</v>
      </c>
      <c r="EX6">
        <f t="shared" si="0"/>
        <v>0.58333333333333337</v>
      </c>
      <c r="EY6">
        <v>14</v>
      </c>
      <c r="EZ6">
        <f t="shared" si="1"/>
        <v>14</v>
      </c>
      <c r="FA6" t="e">
        <f>MATCH(A6,'[1]BASCPR_Y6_w_AgeAtAssmnt 17NOV20'!$A:$A,0)</f>
        <v>#N/A</v>
      </c>
      <c r="FB6" t="e">
        <f>INDEX('[1]BASCPR_Y6_w_AgeAtAssmnt 17NOV20'!$AJ:$AJ,FA6)</f>
        <v>#N/A</v>
      </c>
      <c r="FC6" t="e">
        <f>INDEX('[1]BASCPR_Y6_w_AgeAtAssmnt 17NOV20'!$L:$L,FA6)</f>
        <v>#N/A</v>
      </c>
      <c r="FD6">
        <f>MATCH(A6,'[2]BASC2_BRIEF_6yr_DEMOS_ScanInfo '!$H:$H,0)</f>
        <v>39</v>
      </c>
      <c r="FE6">
        <f>INDEX('[2]BASC2_BRIEF_6yr_DEMOS_ScanInfo '!$AK:$AK,FD6)</f>
        <v>392</v>
      </c>
      <c r="FF6">
        <f t="shared" si="2"/>
        <v>1.0739726027397261</v>
      </c>
    </row>
    <row r="7" spans="1:162" x14ac:dyDescent="0.35">
      <c r="A7" t="s">
        <v>12</v>
      </c>
      <c r="B7">
        <v>0.4120305520105586</v>
      </c>
      <c r="C7">
        <v>0.49520964879904761</v>
      </c>
      <c r="D7">
        <v>0.49881670473564987</v>
      </c>
      <c r="E7">
        <v>0.15226826893530271</v>
      </c>
      <c r="F7">
        <v>0.63283468004370458</v>
      </c>
      <c r="G7">
        <v>0.28576565083542421</v>
      </c>
      <c r="H7">
        <v>0.32177552523182579</v>
      </c>
      <c r="I7">
        <v>0.42478160778751028</v>
      </c>
      <c r="J7">
        <v>0.43577734480119801</v>
      </c>
      <c r="K7">
        <v>0.45936554834846061</v>
      </c>
      <c r="L7">
        <v>0.34746952500582251</v>
      </c>
      <c r="M7">
        <v>0.1972760359940828</v>
      </c>
      <c r="N7">
        <v>0.45166418076040371</v>
      </c>
      <c r="O7">
        <v>0.59723713937295098</v>
      </c>
      <c r="P7">
        <v>0.5395401489414946</v>
      </c>
      <c r="Q7">
        <v>0.39431866526023218</v>
      </c>
      <c r="R7">
        <v>0.24267723463311811</v>
      </c>
      <c r="S7">
        <v>0.48834423402478971</v>
      </c>
      <c r="T7">
        <v>0.50800697105054993</v>
      </c>
      <c r="U7">
        <v>0.33312606920528309</v>
      </c>
      <c r="V7">
        <v>0.49200713810507413</v>
      </c>
      <c r="W7">
        <v>0.77927543802337551</v>
      </c>
      <c r="X7">
        <v>0.54532548029545203</v>
      </c>
      <c r="Y7">
        <v>0.96378464529146368</v>
      </c>
      <c r="Z7">
        <v>0.57522232730445655</v>
      </c>
      <c r="AA7">
        <v>0.46299696376812188</v>
      </c>
      <c r="AB7">
        <v>0.91037072606864555</v>
      </c>
      <c r="AC7">
        <v>0.5141945582891061</v>
      </c>
      <c r="AD7">
        <v>0.37388829182164712</v>
      </c>
      <c r="AE7">
        <v>0.47340534846726412</v>
      </c>
      <c r="AF7">
        <v>0.44929416564389563</v>
      </c>
      <c r="AG7">
        <v>0.15397262242477519</v>
      </c>
      <c r="AH7">
        <v>0.51489512689746342</v>
      </c>
      <c r="AI7">
        <v>0.54210001191595869</v>
      </c>
      <c r="AJ7">
        <v>0.57583706744407481</v>
      </c>
      <c r="AK7">
        <v>0.38876872282667679</v>
      </c>
      <c r="AL7">
        <v>0.43073602194066601</v>
      </c>
      <c r="AM7">
        <v>0.26451061070287601</v>
      </c>
      <c r="AN7">
        <v>0.43135855235023007</v>
      </c>
      <c r="AO7">
        <v>8.9268302161181465E-2</v>
      </c>
      <c r="AP7">
        <v>0.21649945776940771</v>
      </c>
      <c r="AQ7">
        <v>0.43110174370584831</v>
      </c>
      <c r="AR7">
        <v>0.36292000664662422</v>
      </c>
      <c r="AS7">
        <v>0.19836862287698109</v>
      </c>
      <c r="AT7">
        <v>0.19885788329813051</v>
      </c>
      <c r="AU7">
        <v>0.5742341543521079</v>
      </c>
      <c r="AV7">
        <v>0.64184299927845156</v>
      </c>
      <c r="AW7">
        <v>0.36566429455660948</v>
      </c>
      <c r="AX7">
        <v>0.54938291412538753</v>
      </c>
      <c r="AY7">
        <v>6.509628227102883E-2</v>
      </c>
      <c r="AZ7">
        <v>0.17853665139911989</v>
      </c>
      <c r="BA7">
        <v>0.41170767077343767</v>
      </c>
      <c r="BB7">
        <v>0.5325032582977296</v>
      </c>
      <c r="BC7">
        <v>0.45415207614818259</v>
      </c>
      <c r="BD7">
        <v>0.26900344698027939</v>
      </c>
      <c r="BE7">
        <v>0.28928941240301431</v>
      </c>
      <c r="BF7">
        <v>0.30836096466192531</v>
      </c>
      <c r="BG7">
        <v>0.3597258437167028</v>
      </c>
      <c r="BH7">
        <v>0.25613967777603319</v>
      </c>
      <c r="BI7">
        <v>0.36946599876322678</v>
      </c>
      <c r="BJ7">
        <v>0.3622057088449544</v>
      </c>
      <c r="BK7">
        <v>0.2565439777599115</v>
      </c>
      <c r="BL7">
        <v>0.72305050323175191</v>
      </c>
      <c r="BM7">
        <v>0.4840730386511416</v>
      </c>
      <c r="BN7">
        <v>0.52226981871888156</v>
      </c>
      <c r="BO7">
        <v>0.39127538600860801</v>
      </c>
      <c r="BP7">
        <v>0.39262717135643121</v>
      </c>
      <c r="BQ7">
        <v>0.38790458948903661</v>
      </c>
      <c r="BR7">
        <v>0.1761094202970987</v>
      </c>
      <c r="BS7">
        <v>0.37965127727361481</v>
      </c>
      <c r="BT7">
        <v>0.59613405862300684</v>
      </c>
      <c r="BU7">
        <v>4.7142003500158243E-2</v>
      </c>
      <c r="BV7">
        <v>0.41282363041037351</v>
      </c>
      <c r="BW7">
        <v>7.1151603191164897E-2</v>
      </c>
      <c r="BX7">
        <v>0.26865180161469498</v>
      </c>
      <c r="BY7">
        <v>0.50761547128989526</v>
      </c>
      <c r="BZ7">
        <v>0.41669089722301528</v>
      </c>
      <c r="CA7">
        <v>0.31296267253664611</v>
      </c>
      <c r="CB7">
        <v>0.77847277749552779</v>
      </c>
      <c r="CC7">
        <v>0.15114365945992789</v>
      </c>
      <c r="CD7">
        <v>0.70384507876474345</v>
      </c>
      <c r="CE7">
        <v>0.70053361816654169</v>
      </c>
      <c r="CF7">
        <v>0.53747026949501131</v>
      </c>
      <c r="CG7">
        <v>0.80584152384522101</v>
      </c>
      <c r="CH7">
        <v>0.77301976729249833</v>
      </c>
      <c r="CI7">
        <v>0.45769005879468128</v>
      </c>
      <c r="CJ7">
        <v>0.53648356875630365</v>
      </c>
      <c r="CK7">
        <v>0.50045542671678422</v>
      </c>
      <c r="CL7">
        <v>0.53155549320843853</v>
      </c>
      <c r="CM7">
        <v>0.59583739433815019</v>
      </c>
      <c r="CN7">
        <v>0.35986865287594688</v>
      </c>
      <c r="CO7">
        <v>0.4629507040971188</v>
      </c>
      <c r="CP7">
        <v>0.49039592453768299</v>
      </c>
      <c r="CQ7">
        <v>0.25353390345182619</v>
      </c>
      <c r="CR7">
        <v>0.31953908837390538</v>
      </c>
      <c r="CS7">
        <v>0.50632502199095564</v>
      </c>
      <c r="CT7">
        <v>0.38242391226625178</v>
      </c>
      <c r="CU7">
        <v>0.46568283575367642</v>
      </c>
      <c r="CV7">
        <v>0.48642594272593243</v>
      </c>
      <c r="CW7">
        <v>0.32051489751393869</v>
      </c>
      <c r="CX7">
        <v>0.51717236478624207</v>
      </c>
      <c r="CY7">
        <v>0.88179268353137052</v>
      </c>
      <c r="CZ7">
        <v>0.60303779529966883</v>
      </c>
      <c r="DA7">
        <v>0.51588072597820711</v>
      </c>
      <c r="DB7">
        <v>0.4724956750525694</v>
      </c>
      <c r="DC7">
        <v>0.54173155889229707</v>
      </c>
      <c r="DD7">
        <v>0.3754324339147222</v>
      </c>
      <c r="DE7">
        <v>0.69909738334580873</v>
      </c>
      <c r="DF7">
        <v>0.65903906998396256</v>
      </c>
      <c r="DG7">
        <v>0.39403740466456189</v>
      </c>
      <c r="DH7">
        <v>0.51925185661033169</v>
      </c>
      <c r="DI7">
        <v>0.41946922856567609</v>
      </c>
      <c r="DJ7">
        <v>0.95825800525236127</v>
      </c>
      <c r="DK7">
        <v>0.34441481687320769</v>
      </c>
      <c r="DL7">
        <v>0.18410564852868461</v>
      </c>
      <c r="DM7">
        <v>0.82355618970414879</v>
      </c>
      <c r="DN7">
        <v>0.4836814888400045</v>
      </c>
      <c r="DO7">
        <v>0.47310807538110289</v>
      </c>
      <c r="DP7">
        <v>0.39002795228678461</v>
      </c>
      <c r="DQ7">
        <v>0.41449812568590161</v>
      </c>
      <c r="DR7">
        <v>0.71806863158921841</v>
      </c>
      <c r="DS7">
        <v>0.16376224900311531</v>
      </c>
      <c r="DT7">
        <v>0.17248887129329821</v>
      </c>
      <c r="DU7">
        <v>0.1236299467122912</v>
      </c>
      <c r="DV7">
        <v>7.1910329818047555E-2</v>
      </c>
      <c r="DW7">
        <v>0.72435956247918443</v>
      </c>
      <c r="DX7">
        <v>0.30669712683428813</v>
      </c>
      <c r="DY7">
        <v>0.46827884380012319</v>
      </c>
      <c r="DZ7">
        <v>-4.6437699179520814E-3</v>
      </c>
      <c r="EA7">
        <v>0.25603924917320858</v>
      </c>
      <c r="EB7">
        <v>0.35675450223631072</v>
      </c>
      <c r="EC7">
        <v>0.14111880612527411</v>
      </c>
      <c r="ED7">
        <v>0.22429633608992239</v>
      </c>
      <c r="EE7">
        <v>0.2443064383462753</v>
      </c>
      <c r="EF7">
        <v>0.14330979941869321</v>
      </c>
      <c r="EG7">
        <v>0.1040312853861096</v>
      </c>
      <c r="EH7">
        <v>0.1144718908067065</v>
      </c>
      <c r="EI7">
        <v>0.32096840798516452</v>
      </c>
      <c r="EJ7">
        <v>1.1088603371049821</v>
      </c>
      <c r="EK7">
        <v>0.50862762555626984</v>
      </c>
      <c r="EL7">
        <v>0.87982543077902675</v>
      </c>
      <c r="EM7">
        <v>0.33476086289408041</v>
      </c>
      <c r="EN7">
        <v>0.1618729902756792</v>
      </c>
      <c r="EO7">
        <v>0.1279823112353809</v>
      </c>
      <c r="EP7">
        <v>0.9027671224799253</v>
      </c>
      <c r="EQ7">
        <v>0.10044963828171</v>
      </c>
      <c r="ER7">
        <v>0.76921358023008612</v>
      </c>
      <c r="ES7">
        <v>0.38389962998479937</v>
      </c>
      <c r="ET7">
        <v>41</v>
      </c>
      <c r="EU7">
        <v>1</v>
      </c>
      <c r="EV7">
        <v>1</v>
      </c>
      <c r="EW7">
        <v>39</v>
      </c>
      <c r="EX7">
        <f t="shared" si="0"/>
        <v>0.75</v>
      </c>
      <c r="EY7">
        <v>18</v>
      </c>
      <c r="EZ7">
        <f t="shared" si="1"/>
        <v>18</v>
      </c>
      <c r="FA7">
        <f>MATCH(A7,'[1]BASCPR_Y6_w_AgeAtAssmnt 17NOV20'!$A:$A,0)</f>
        <v>12</v>
      </c>
      <c r="FB7">
        <f>INDEX('[1]BASCPR_Y6_w_AgeAtAssmnt 17NOV20'!$AJ:$AJ,FA7)</f>
        <v>46</v>
      </c>
      <c r="FC7">
        <f>INDEX('[1]BASCPR_Y6_w_AgeAtAssmnt 17NOV20'!$L:$L,FA7)</f>
        <v>46</v>
      </c>
      <c r="FD7">
        <f>MATCH(A7,'[2]BASC2_BRIEF_6yr_DEMOS_ScanInfo '!$H:$H,0)</f>
        <v>41</v>
      </c>
      <c r="FE7">
        <f>INDEX('[2]BASC2_BRIEF_6yr_DEMOS_ScanInfo '!$AK:$AK,FD7)</f>
        <v>364</v>
      </c>
      <c r="FF7">
        <f t="shared" si="2"/>
        <v>0.99726027397260275</v>
      </c>
    </row>
    <row r="8" spans="1:162" x14ac:dyDescent="0.35">
      <c r="A8" t="s">
        <v>13</v>
      </c>
      <c r="B8">
        <v>0.40428401168907041</v>
      </c>
      <c r="C8">
        <v>0.63591165382763193</v>
      </c>
      <c r="D8">
        <v>0.56765777496885639</v>
      </c>
      <c r="E8">
        <v>0.36306430797758488</v>
      </c>
      <c r="F8">
        <v>0.27520132337755232</v>
      </c>
      <c r="G8">
        <v>5.0925088011306352E-2</v>
      </c>
      <c r="H8">
        <v>0.2391000654791324</v>
      </c>
      <c r="I8">
        <v>0.30210860759163027</v>
      </c>
      <c r="J8">
        <v>0.69793560751243755</v>
      </c>
      <c r="K8">
        <v>0.53196077497671534</v>
      </c>
      <c r="L8">
        <v>0.38955729141200041</v>
      </c>
      <c r="M8">
        <v>0.5630411417428709</v>
      </c>
      <c r="N8">
        <v>0.46390130486871411</v>
      </c>
      <c r="O8">
        <v>0.53851047517827799</v>
      </c>
      <c r="P8">
        <v>0.42941319653034571</v>
      </c>
      <c r="Q8">
        <v>0.34771707831205978</v>
      </c>
      <c r="R8">
        <v>0.22934023491293959</v>
      </c>
      <c r="S8">
        <v>0.38530680236460108</v>
      </c>
      <c r="T8">
        <v>0.41189570213233551</v>
      </c>
      <c r="U8">
        <v>0.46355929153568171</v>
      </c>
      <c r="V8">
        <v>0.29095557208348849</v>
      </c>
      <c r="W8">
        <v>0.82373583769129866</v>
      </c>
      <c r="X8">
        <v>0.4541056151905859</v>
      </c>
      <c r="Y8">
        <v>0.48428659543839181</v>
      </c>
      <c r="Z8">
        <v>0.47165234644610671</v>
      </c>
      <c r="AA8">
        <v>0.36393993788055518</v>
      </c>
      <c r="AB8">
        <v>0.69366689076669497</v>
      </c>
      <c r="AC8">
        <v>0.38780409534362581</v>
      </c>
      <c r="AD8">
        <v>0.28302217320259088</v>
      </c>
      <c r="AE8">
        <v>0.44180281240124769</v>
      </c>
      <c r="AF8">
        <v>0.31629109655185988</v>
      </c>
      <c r="AG8">
        <v>0.36997825201618761</v>
      </c>
      <c r="AH8">
        <v>0.5861308382253273</v>
      </c>
      <c r="AI8">
        <v>0.60495368599275756</v>
      </c>
      <c r="AJ8">
        <v>0.36053736027491878</v>
      </c>
      <c r="AK8">
        <v>0.48039042704793278</v>
      </c>
      <c r="AL8">
        <v>0.513616785815878</v>
      </c>
      <c r="AM8">
        <v>0.49476716058851988</v>
      </c>
      <c r="AN8">
        <v>0.45537176328708129</v>
      </c>
      <c r="AO8">
        <v>0.14435093024004211</v>
      </c>
      <c r="AP8">
        <v>0.2577787193914815</v>
      </c>
      <c r="AQ8">
        <v>0.50778973857845056</v>
      </c>
      <c r="AR8">
        <v>0.53108487709115659</v>
      </c>
      <c r="AS8">
        <v>0.1133159065589846</v>
      </c>
      <c r="AT8">
        <v>0.145306487311995</v>
      </c>
      <c r="AU8">
        <v>0.6527305211440948</v>
      </c>
      <c r="AV8">
        <v>0.48780531165628532</v>
      </c>
      <c r="AW8">
        <v>0.1990372021859661</v>
      </c>
      <c r="AX8">
        <v>0.47984004682855053</v>
      </c>
      <c r="AY8">
        <v>2.403278282796055E-2</v>
      </c>
      <c r="AZ8">
        <v>0.10150088901186539</v>
      </c>
      <c r="BA8">
        <v>0.35618209646693899</v>
      </c>
      <c r="BB8">
        <v>0.42676938831790318</v>
      </c>
      <c r="BC8">
        <v>0.30917973116868808</v>
      </c>
      <c r="BD8">
        <v>9.144419381320569E-2</v>
      </c>
      <c r="BE8">
        <v>0.45765892151728987</v>
      </c>
      <c r="BF8">
        <v>8.5219751361882812E-2</v>
      </c>
      <c r="BG8">
        <v>0.20375348679355379</v>
      </c>
      <c r="BH8">
        <v>0.18743017652931671</v>
      </c>
      <c r="BI8">
        <v>0.3275490781876414</v>
      </c>
      <c r="BJ8">
        <v>0.33359063224860269</v>
      </c>
      <c r="BK8">
        <v>0.12927192880139879</v>
      </c>
      <c r="BL8">
        <v>0.28904505152882509</v>
      </c>
      <c r="BM8">
        <v>0.57395175397180964</v>
      </c>
      <c r="BN8">
        <v>0.3892350137759738</v>
      </c>
      <c r="BO8">
        <v>0.45088730199590482</v>
      </c>
      <c r="BP8">
        <v>0.33054830651803979</v>
      </c>
      <c r="BQ8">
        <v>0.17595157974991771</v>
      </c>
      <c r="BR8">
        <v>0.30313388478450592</v>
      </c>
      <c r="BS8">
        <v>0.22313802380255171</v>
      </c>
      <c r="BT8">
        <v>0.57574744237245934</v>
      </c>
      <c r="BU8">
        <v>0.1539468672055431</v>
      </c>
      <c r="BV8">
        <v>0.3718671846440938</v>
      </c>
      <c r="BW8">
        <v>0.18746980778483049</v>
      </c>
      <c r="BX8">
        <v>0.63309060990217148</v>
      </c>
      <c r="BY8">
        <v>0.46247156944667323</v>
      </c>
      <c r="BZ8">
        <v>0.3529268361772897</v>
      </c>
      <c r="CA8">
        <v>0.26015529185105291</v>
      </c>
      <c r="CB8">
        <v>0.54913594989798509</v>
      </c>
      <c r="CC8">
        <v>0.43056227402697161</v>
      </c>
      <c r="CD8">
        <v>0.23371942551687799</v>
      </c>
      <c r="CE8">
        <v>0.43394914276903229</v>
      </c>
      <c r="CF8">
        <v>0.30212310762382072</v>
      </c>
      <c r="CG8">
        <v>0.53911204496278464</v>
      </c>
      <c r="CH8">
        <v>0.6166615804601705</v>
      </c>
      <c r="CI8">
        <v>0.49286205316402071</v>
      </c>
      <c r="CJ8">
        <v>0.49903387476592093</v>
      </c>
      <c r="CK8">
        <v>0.30081065152572678</v>
      </c>
      <c r="CL8">
        <v>0.43694057467786801</v>
      </c>
      <c r="CM8">
        <v>0.30251855416631829</v>
      </c>
      <c r="CN8">
        <v>0.23211274944780819</v>
      </c>
      <c r="CO8">
        <v>0.60026125721367163</v>
      </c>
      <c r="CP8">
        <v>0.28586456921542658</v>
      </c>
      <c r="CQ8">
        <v>0.72339695015988648</v>
      </c>
      <c r="CR8">
        <v>0.13424199470763731</v>
      </c>
      <c r="CS8">
        <v>0.52726054488037111</v>
      </c>
      <c r="CT8">
        <v>0.2030175024942131</v>
      </c>
      <c r="CU8">
        <v>0.49715139308578182</v>
      </c>
      <c r="CV8">
        <v>0.63432235433102746</v>
      </c>
      <c r="CW8">
        <v>0.24740597794290189</v>
      </c>
      <c r="CX8">
        <v>0.83398394000970733</v>
      </c>
      <c r="CY8">
        <v>0.51639171030970688</v>
      </c>
      <c r="CZ8">
        <v>0.57791693686931311</v>
      </c>
      <c r="DA8">
        <v>0.49289992494527107</v>
      </c>
      <c r="DB8">
        <v>0.29133423524144042</v>
      </c>
      <c r="DC8">
        <v>3.5095526850862563E-2</v>
      </c>
      <c r="DD8">
        <v>0.57293201542596228</v>
      </c>
      <c r="DE8">
        <v>0.56849978112078725</v>
      </c>
      <c r="DF8">
        <v>0.5529370118442567</v>
      </c>
      <c r="DG8">
        <v>0.37998075618807109</v>
      </c>
      <c r="DH8">
        <v>0.49443839727277339</v>
      </c>
      <c r="DI8">
        <v>0.62637310059689677</v>
      </c>
      <c r="DJ8">
        <v>0.46661044039514982</v>
      </c>
      <c r="DK8">
        <v>0.3291764055504115</v>
      </c>
      <c r="DL8">
        <v>0.1927745489413539</v>
      </c>
      <c r="DM8">
        <v>0.77943834181671767</v>
      </c>
      <c r="DN8">
        <v>0.25517291553544458</v>
      </c>
      <c r="DO8">
        <v>0.33584262562899142</v>
      </c>
      <c r="DP8">
        <v>0.3074249595791676</v>
      </c>
      <c r="DQ8">
        <v>0.51244226482381494</v>
      </c>
      <c r="DR8">
        <v>0.55215142637368664</v>
      </c>
      <c r="DS8">
        <v>0.22963808128894081</v>
      </c>
      <c r="DT8">
        <v>0.10796045678582269</v>
      </c>
      <c r="DU8">
        <v>0.24332053527688391</v>
      </c>
      <c r="DV8">
        <v>0.15983899535124441</v>
      </c>
      <c r="DW8">
        <v>0.42175052816662562</v>
      </c>
      <c r="DX8">
        <v>0.47104135108685002</v>
      </c>
      <c r="DY8">
        <v>0.42205083050081188</v>
      </c>
      <c r="DZ8">
        <v>5.4417456889081527E-2</v>
      </c>
      <c r="EA8">
        <v>0.72324767930898826</v>
      </c>
      <c r="EB8">
        <v>0.1896815254607955</v>
      </c>
      <c r="EC8">
        <v>7.9142658402678631E-2</v>
      </c>
      <c r="ED8">
        <v>0.54435159015639956</v>
      </c>
      <c r="EE8">
        <v>0.39012481979983638</v>
      </c>
      <c r="EF8">
        <v>0.181158279504578</v>
      </c>
      <c r="EG8">
        <v>0.1243087383735208</v>
      </c>
      <c r="EH8">
        <v>0.24138073584513051</v>
      </c>
      <c r="EI8">
        <v>0.35601186758039882</v>
      </c>
      <c r="EJ8">
        <v>0.39902953704107808</v>
      </c>
      <c r="EK8">
        <v>0.38894011941685591</v>
      </c>
      <c r="EL8">
        <v>0.29382985458170158</v>
      </c>
      <c r="EM8">
        <v>0.25261741970631812</v>
      </c>
      <c r="EN8">
        <v>0.27239761198297191</v>
      </c>
      <c r="EO8">
        <v>0.31098847583093692</v>
      </c>
      <c r="EP8">
        <v>0.54204100457159821</v>
      </c>
      <c r="EQ8">
        <v>0.29929299746826521</v>
      </c>
      <c r="ER8">
        <v>0.34002629286783542</v>
      </c>
      <c r="ES8">
        <v>0.48812314586530969</v>
      </c>
      <c r="ET8">
        <v>42</v>
      </c>
      <c r="EU8">
        <v>0</v>
      </c>
      <c r="EV8">
        <v>0</v>
      </c>
      <c r="EW8">
        <v>39</v>
      </c>
      <c r="EX8">
        <f t="shared" si="0"/>
        <v>0.75</v>
      </c>
      <c r="EY8">
        <v>18</v>
      </c>
      <c r="EZ8">
        <f t="shared" si="1"/>
        <v>18</v>
      </c>
      <c r="FA8">
        <f>MATCH(A8,'[1]BASCPR_Y6_w_AgeAtAssmnt 17NOV20'!$A:$A,0)</f>
        <v>13</v>
      </c>
      <c r="FB8">
        <f>INDEX('[1]BASCPR_Y6_w_AgeAtAssmnt 17NOV20'!$AJ:$AJ,FA8)</f>
        <v>44</v>
      </c>
      <c r="FC8">
        <f>INDEX('[1]BASCPR_Y6_w_AgeAtAssmnt 17NOV20'!$L:$L,FA8)</f>
        <v>48</v>
      </c>
      <c r="FD8">
        <f>MATCH(A8,'[2]BASC2_BRIEF_6yr_DEMOS_ScanInfo '!$H:$H,0)</f>
        <v>42</v>
      </c>
      <c r="FE8">
        <f>INDEX('[2]BASC2_BRIEF_6yr_DEMOS_ScanInfo '!$AK:$AK,FD8)</f>
        <v>414</v>
      </c>
      <c r="FF8">
        <f t="shared" si="2"/>
        <v>1.1342465753424658</v>
      </c>
    </row>
    <row r="9" spans="1:162" x14ac:dyDescent="0.35">
      <c r="A9" t="s">
        <v>14</v>
      </c>
      <c r="B9">
        <v>0.18373260945730949</v>
      </c>
      <c r="C9">
        <v>0.44885193373851412</v>
      </c>
      <c r="D9">
        <v>0.46971004753232898</v>
      </c>
      <c r="E9">
        <v>0.20205010979113561</v>
      </c>
      <c r="F9">
        <v>0.4386132895827633</v>
      </c>
      <c r="G9">
        <v>0.51959306722050591</v>
      </c>
      <c r="H9">
        <v>0.58032382298439422</v>
      </c>
      <c r="I9">
        <v>0.28654099441599767</v>
      </c>
      <c r="J9">
        <v>0.41696171662689502</v>
      </c>
      <c r="K9">
        <v>0.28583591497733868</v>
      </c>
      <c r="L9">
        <v>0.60821959498227884</v>
      </c>
      <c r="M9">
        <v>0.67831824736011126</v>
      </c>
      <c r="N9">
        <v>0.57023750207413404</v>
      </c>
      <c r="O9">
        <v>0.59792485298381637</v>
      </c>
      <c r="P9">
        <v>0.38951143232992957</v>
      </c>
      <c r="Q9">
        <v>0.30077602931840391</v>
      </c>
      <c r="R9">
        <v>0.1861468745506728</v>
      </c>
      <c r="S9">
        <v>0.34335074092170398</v>
      </c>
      <c r="T9">
        <v>0.50082835716949825</v>
      </c>
      <c r="U9">
        <v>0.51791024305137945</v>
      </c>
      <c r="V9">
        <v>0.30899747512087378</v>
      </c>
      <c r="W9">
        <v>0.81559761917027229</v>
      </c>
      <c r="X9">
        <v>0.31786121619891489</v>
      </c>
      <c r="Y9">
        <v>0.47212645106830398</v>
      </c>
      <c r="Z9">
        <v>0.38766444026466862</v>
      </c>
      <c r="AA9">
        <v>0.3746546742283145</v>
      </c>
      <c r="AB9">
        <v>0.79309781906829602</v>
      </c>
      <c r="AC9">
        <v>0.48692676447945948</v>
      </c>
      <c r="AD9">
        <v>0.26758713425032549</v>
      </c>
      <c r="AE9">
        <v>0.54991377076455039</v>
      </c>
      <c r="AF9">
        <v>0.33340655408138709</v>
      </c>
      <c r="AG9">
        <v>0.1940275886563354</v>
      </c>
      <c r="AH9">
        <v>0.61848846252298251</v>
      </c>
      <c r="AI9">
        <v>0.45477044726609578</v>
      </c>
      <c r="AJ9">
        <v>0.1338761499742219</v>
      </c>
      <c r="AK9">
        <v>0.45733569615840097</v>
      </c>
      <c r="AL9">
        <v>0.3423262037214474</v>
      </c>
      <c r="AM9">
        <v>0.3973345200939894</v>
      </c>
      <c r="AN9">
        <v>0.49170525282913963</v>
      </c>
      <c r="AO9">
        <v>0.1692933604544648</v>
      </c>
      <c r="AP9">
        <v>0.36064319893212232</v>
      </c>
      <c r="AQ9">
        <v>0.59287141098122464</v>
      </c>
      <c r="AR9">
        <v>0.29925679582485942</v>
      </c>
      <c r="AS9">
        <v>0.29526635726706441</v>
      </c>
      <c r="AT9">
        <v>0.25478258267226578</v>
      </c>
      <c r="AU9">
        <v>0.96232723325304326</v>
      </c>
      <c r="AV9">
        <v>0.54614482634749439</v>
      </c>
      <c r="AW9">
        <v>0.15281385697659131</v>
      </c>
      <c r="AX9">
        <v>0.51789786412371741</v>
      </c>
      <c r="AY9">
        <v>9.1208193803598583E-2</v>
      </c>
      <c r="AZ9">
        <v>0.19787464642011179</v>
      </c>
      <c r="BA9">
        <v>0.60766983949598563</v>
      </c>
      <c r="BB9">
        <v>0.32018883081555988</v>
      </c>
      <c r="BC9">
        <v>0.26820847703584361</v>
      </c>
      <c r="BD9">
        <v>0.31327513212268698</v>
      </c>
      <c r="BE9">
        <v>0.55604799684107253</v>
      </c>
      <c r="BF9">
        <v>0.23896643394562561</v>
      </c>
      <c r="BG9">
        <v>0.19129117709714141</v>
      </c>
      <c r="BH9">
        <v>0.54677942482883268</v>
      </c>
      <c r="BI9">
        <v>0.25311062540386131</v>
      </c>
      <c r="BJ9">
        <v>0.32032539119373138</v>
      </c>
      <c r="BK9">
        <v>0.14542423791020651</v>
      </c>
      <c r="BL9">
        <v>0.18229488624523069</v>
      </c>
      <c r="BM9">
        <v>0.27621378785945111</v>
      </c>
      <c r="BN9">
        <v>0.45365951613394162</v>
      </c>
      <c r="BO9">
        <v>0.47563102441424759</v>
      </c>
      <c r="BP9">
        <v>0.3547551401221668</v>
      </c>
      <c r="BQ9">
        <v>0.2044841269798684</v>
      </c>
      <c r="BR9">
        <v>0.22279846008188781</v>
      </c>
      <c r="BS9">
        <v>0.23957093941304819</v>
      </c>
      <c r="BT9">
        <v>0.76516061448587314</v>
      </c>
      <c r="BU9">
        <v>0.1395051952746317</v>
      </c>
      <c r="BV9">
        <v>0.2299585685038141</v>
      </c>
      <c r="BW9">
        <v>0.3671904963931733</v>
      </c>
      <c r="BX9">
        <v>0.63435894052287856</v>
      </c>
      <c r="BY9">
        <v>0.35893318952051823</v>
      </c>
      <c r="BZ9">
        <v>0.43529731945278288</v>
      </c>
      <c r="CA9">
        <v>0.24663726329505301</v>
      </c>
      <c r="CB9">
        <v>1.0154820504615101</v>
      </c>
      <c r="CC9">
        <v>0.44485123005380961</v>
      </c>
      <c r="CD9">
        <v>0.39474733056133671</v>
      </c>
      <c r="CE9">
        <v>0.37394758395595767</v>
      </c>
      <c r="CF9">
        <v>0.30631813128782198</v>
      </c>
      <c r="CG9">
        <v>0.46285091159420427</v>
      </c>
      <c r="CH9">
        <v>0.62675860497109848</v>
      </c>
      <c r="CI9">
        <v>0.79819326679579194</v>
      </c>
      <c r="CJ9">
        <v>1.104109545457195</v>
      </c>
      <c r="CK9">
        <v>0.26521415122891179</v>
      </c>
      <c r="CL9">
        <v>0.5113766202306298</v>
      </c>
      <c r="CM9">
        <v>0.5126564597107649</v>
      </c>
      <c r="CN9">
        <v>0.22053273549613089</v>
      </c>
      <c r="CO9">
        <v>0.32790692837701663</v>
      </c>
      <c r="CP9">
        <v>0.5100340283851803</v>
      </c>
      <c r="CQ9">
        <v>0.5459981566260903</v>
      </c>
      <c r="CR9">
        <v>0.63595113329722897</v>
      </c>
      <c r="CS9">
        <v>0.63124590309357154</v>
      </c>
      <c r="CT9">
        <v>0.47360980132209679</v>
      </c>
      <c r="CU9">
        <v>0.80870297302751615</v>
      </c>
      <c r="CV9">
        <v>0.3941969242658222</v>
      </c>
      <c r="CW9">
        <v>0.63921261047577937</v>
      </c>
      <c r="CX9">
        <v>0.58253667478249893</v>
      </c>
      <c r="CY9">
        <v>0.53316032928483659</v>
      </c>
      <c r="CZ9">
        <v>0.56493059693532111</v>
      </c>
      <c r="DA9">
        <v>0.95732827615601235</v>
      </c>
      <c r="DB9">
        <v>0.52734337750581439</v>
      </c>
      <c r="DC9">
        <v>0.18817226414660029</v>
      </c>
      <c r="DD9">
        <v>0.49592626364119802</v>
      </c>
      <c r="DE9">
        <v>0.52745367623900674</v>
      </c>
      <c r="DF9">
        <v>0.45797469551061298</v>
      </c>
      <c r="DG9">
        <v>0.63408848557575903</v>
      </c>
      <c r="DH9">
        <v>0.33266399601143037</v>
      </c>
      <c r="DI9">
        <v>0.41898653389991031</v>
      </c>
      <c r="DJ9">
        <v>0.56478734395556973</v>
      </c>
      <c r="DK9">
        <v>0.27824070347447277</v>
      </c>
      <c r="DL9">
        <v>0.32286075142275061</v>
      </c>
      <c r="DM9">
        <v>0.82426753651796147</v>
      </c>
      <c r="DN9">
        <v>0.41981075955108782</v>
      </c>
      <c r="DO9">
        <v>0.50923831109718221</v>
      </c>
      <c r="DP9">
        <v>0.38325822658038039</v>
      </c>
      <c r="DQ9">
        <v>0.47679625502367079</v>
      </c>
      <c r="DR9">
        <v>0.67163122523641339</v>
      </c>
      <c r="DS9">
        <v>0.1810476549994709</v>
      </c>
      <c r="DT9">
        <v>0.2049985030694442</v>
      </c>
      <c r="DU9">
        <v>0.42017202779344293</v>
      </c>
      <c r="DV9">
        <v>0.53355033959675424</v>
      </c>
      <c r="DW9">
        <v>0.56965564320284756</v>
      </c>
      <c r="DX9">
        <v>0.35506486977213542</v>
      </c>
      <c r="DY9">
        <v>0.18578235454631831</v>
      </c>
      <c r="DZ9">
        <v>0.1769432623125767</v>
      </c>
      <c r="EA9">
        <v>0.62946009312133122</v>
      </c>
      <c r="EB9">
        <v>0.16023200887867001</v>
      </c>
      <c r="EC9">
        <v>0.34978652734390231</v>
      </c>
      <c r="ED9">
        <v>0.15856832912422611</v>
      </c>
      <c r="EE9">
        <v>0.31308027479434231</v>
      </c>
      <c r="EF9">
        <v>0.28915645729059231</v>
      </c>
      <c r="EG9">
        <v>5.9319379526272281E-2</v>
      </c>
      <c r="EH9">
        <v>0.2201990943703207</v>
      </c>
      <c r="EI9">
        <v>0.55567886073270634</v>
      </c>
      <c r="EJ9">
        <v>0.5527745191518425</v>
      </c>
      <c r="EK9">
        <v>0.41856446666722658</v>
      </c>
      <c r="EL9">
        <v>0.36169801282902692</v>
      </c>
      <c r="EM9">
        <v>0.30795080408167852</v>
      </c>
      <c r="EN9">
        <v>0.2017001309960858</v>
      </c>
      <c r="EO9">
        <v>0.39233165507627998</v>
      </c>
      <c r="EP9">
        <v>0.68094663698579194</v>
      </c>
      <c r="EQ9">
        <v>9.2982124617255579E-2</v>
      </c>
      <c r="ER9">
        <v>0.54250191916683832</v>
      </c>
      <c r="ES9">
        <v>0.36443097719976097</v>
      </c>
      <c r="ET9">
        <v>47</v>
      </c>
      <c r="EU9">
        <v>0</v>
      </c>
      <c r="EV9">
        <v>0</v>
      </c>
      <c r="EW9">
        <v>40</v>
      </c>
      <c r="EX9">
        <f t="shared" si="0"/>
        <v>0.83333333333333337</v>
      </c>
      <c r="EY9">
        <v>16</v>
      </c>
      <c r="EZ9">
        <f t="shared" si="1"/>
        <v>16</v>
      </c>
      <c r="FA9">
        <f>MATCH(A9,'[1]BASCPR_Y6_w_AgeAtAssmnt 17NOV20'!$A:$A,0)</f>
        <v>14</v>
      </c>
      <c r="FB9">
        <f>INDEX('[1]BASCPR_Y6_w_AgeAtAssmnt 17NOV20'!$AJ:$AJ,FA9)</f>
        <v>66</v>
      </c>
      <c r="FC9">
        <f>INDEX('[1]BASCPR_Y6_w_AgeAtAssmnt 17NOV20'!$L:$L,FA9)</f>
        <v>57</v>
      </c>
      <c r="FD9">
        <f>MATCH(A9,'[2]BASC2_BRIEF_6yr_DEMOS_ScanInfo '!$H:$H,0)</f>
        <v>47</v>
      </c>
      <c r="FE9">
        <f>INDEX('[2]BASC2_BRIEF_6yr_DEMOS_ScanInfo '!$AK:$AK,FD9)</f>
        <v>383</v>
      </c>
      <c r="FF9">
        <f t="shared" si="2"/>
        <v>1.0493150684931507</v>
      </c>
    </row>
    <row r="10" spans="1:162" x14ac:dyDescent="0.35">
      <c r="A10" t="s">
        <v>15</v>
      </c>
      <c r="B10">
        <v>0.23145111012885039</v>
      </c>
      <c r="C10">
        <v>0.28313019623557589</v>
      </c>
      <c r="D10">
        <v>0.49280606783922548</v>
      </c>
      <c r="E10">
        <v>0.57293020238410541</v>
      </c>
      <c r="F10">
        <v>0.58779668828324305</v>
      </c>
      <c r="G10">
        <v>0.45005972232940311</v>
      </c>
      <c r="H10">
        <v>0.65835260030992504</v>
      </c>
      <c r="I10">
        <v>0.34697705505592941</v>
      </c>
      <c r="J10">
        <v>0.30206797486315112</v>
      </c>
      <c r="K10">
        <v>0.54780348380628452</v>
      </c>
      <c r="L10">
        <v>0.49265615863412232</v>
      </c>
      <c r="M10">
        <v>0.40128991465579528</v>
      </c>
      <c r="N10">
        <v>0.34942304024874932</v>
      </c>
      <c r="O10">
        <v>0.56609363348238784</v>
      </c>
      <c r="P10">
        <v>0.26057279148914381</v>
      </c>
      <c r="Q10">
        <v>0.25133842845117088</v>
      </c>
      <c r="R10">
        <v>0.37887171252913598</v>
      </c>
      <c r="S10">
        <v>0.5030327137542232</v>
      </c>
      <c r="T10">
        <v>0.44322527156840758</v>
      </c>
      <c r="U10">
        <v>0.74206891154993071</v>
      </c>
      <c r="V10">
        <v>0.3391261080329615</v>
      </c>
      <c r="W10">
        <v>0.80090432943519296</v>
      </c>
      <c r="X10">
        <v>0.59647839915900847</v>
      </c>
      <c r="Y10">
        <v>0.29748606451724607</v>
      </c>
      <c r="Z10">
        <v>0.31249862377713361</v>
      </c>
      <c r="AA10">
        <v>0.29061263062902748</v>
      </c>
      <c r="AB10">
        <v>0.4108120302717379</v>
      </c>
      <c r="AC10">
        <v>0.44471907852287412</v>
      </c>
      <c r="AD10">
        <v>0.27554489049370617</v>
      </c>
      <c r="AE10">
        <v>0.45081420863464111</v>
      </c>
      <c r="AF10">
        <v>0.34110246885135131</v>
      </c>
      <c r="AG10">
        <v>6.0363483740745183E-2</v>
      </c>
      <c r="AH10">
        <v>0.69426915712683634</v>
      </c>
      <c r="AI10">
        <v>0.34892886035116483</v>
      </c>
      <c r="AJ10">
        <v>0.45674892856253713</v>
      </c>
      <c r="AK10">
        <v>0.44091549819407633</v>
      </c>
      <c r="AL10">
        <v>0.40691818067289398</v>
      </c>
      <c r="AM10">
        <v>0.47765305536861102</v>
      </c>
      <c r="AN10">
        <v>0.38694722671364279</v>
      </c>
      <c r="AO10">
        <v>7.2867912166550544E-2</v>
      </c>
      <c r="AP10">
        <v>0.24905538112694339</v>
      </c>
      <c r="AQ10">
        <v>0.41364287047673542</v>
      </c>
      <c r="AR10">
        <v>0.35989208866172367</v>
      </c>
      <c r="AS10">
        <v>0.12636655777050521</v>
      </c>
      <c r="AT10">
        <v>0.16079061816438259</v>
      </c>
      <c r="AU10">
        <v>0.38672693771137578</v>
      </c>
      <c r="AV10">
        <v>0.41743857019223829</v>
      </c>
      <c r="AW10">
        <v>0.48893341442299038</v>
      </c>
      <c r="AX10">
        <v>0.48928654003139632</v>
      </c>
      <c r="AY10">
        <v>0.39825842209878881</v>
      </c>
      <c r="AZ10">
        <v>6.772440416207913E-2</v>
      </c>
      <c r="BA10">
        <v>0.29863159910087328</v>
      </c>
      <c r="BB10">
        <v>0.2002897837594978</v>
      </c>
      <c r="BC10">
        <v>0.30766928812464373</v>
      </c>
      <c r="BD10">
        <v>1.7608324749086499E-2</v>
      </c>
      <c r="BE10">
        <v>0.35852353820826771</v>
      </c>
      <c r="BF10">
        <v>6.3836587385716376E-2</v>
      </c>
      <c r="BG10">
        <v>0.34177137877027042</v>
      </c>
      <c r="BH10">
        <v>0.33920899443041341</v>
      </c>
      <c r="BI10">
        <v>0.2656669217567722</v>
      </c>
      <c r="BJ10">
        <v>0.49799175867166029</v>
      </c>
      <c r="BK10">
        <v>0.51279673539476589</v>
      </c>
      <c r="BL10">
        <v>0.3073392261580109</v>
      </c>
      <c r="BM10">
        <v>7.3592221833755245E-2</v>
      </c>
      <c r="BN10">
        <v>0.72653490089803585</v>
      </c>
      <c r="BO10">
        <v>0.48186701486951478</v>
      </c>
      <c r="BP10">
        <v>0.4152168327807565</v>
      </c>
      <c r="BQ10">
        <v>0.26325578833951951</v>
      </c>
      <c r="BR10">
        <v>9.8835945803170205E-2</v>
      </c>
      <c r="BS10">
        <v>0.34790368635046798</v>
      </c>
      <c r="BT10">
        <v>0.53613545483807989</v>
      </c>
      <c r="BU10">
        <v>0.1299920569297828</v>
      </c>
      <c r="BV10">
        <v>0.38294608963649551</v>
      </c>
      <c r="BW10">
        <v>0.27162247980965287</v>
      </c>
      <c r="BX10">
        <v>5.4642785316001641E-2</v>
      </c>
      <c r="BY10">
        <v>1.2402466188743629E-2</v>
      </c>
      <c r="BZ10">
        <v>0.63615938834120445</v>
      </c>
      <c r="CA10">
        <v>0.39601207683549022</v>
      </c>
      <c r="CB10">
        <v>0.26347182069036079</v>
      </c>
      <c r="CC10">
        <v>0.32951776127539018</v>
      </c>
      <c r="CD10">
        <v>0.15108947868412509</v>
      </c>
      <c r="CE10">
        <v>0.7151408090731991</v>
      </c>
      <c r="CF10">
        <v>0.2374314982229023</v>
      </c>
      <c r="CG10">
        <v>0.55286468497671137</v>
      </c>
      <c r="CH10">
        <v>0.53136278245712276</v>
      </c>
      <c r="CI10">
        <v>0.34797127536520511</v>
      </c>
      <c r="CJ10">
        <v>0.2141295432969571</v>
      </c>
      <c r="CK10">
        <v>0.44484758893552367</v>
      </c>
      <c r="CL10">
        <v>0.58154937527411699</v>
      </c>
      <c r="CM10">
        <v>0.46610640339758758</v>
      </c>
      <c r="CN10">
        <v>0.40133867274339019</v>
      </c>
      <c r="CO10">
        <v>0.38725263489311978</v>
      </c>
      <c r="CP10">
        <v>0.31363972064395462</v>
      </c>
      <c r="CQ10">
        <v>0.54729430659674883</v>
      </c>
      <c r="CR10">
        <v>0.37820580368850187</v>
      </c>
      <c r="CS10">
        <v>0.52691027871035723</v>
      </c>
      <c r="CT10">
        <v>0.62559711790252615</v>
      </c>
      <c r="CU10">
        <v>0.30722946568782161</v>
      </c>
      <c r="CV10">
        <v>0.41570085733934081</v>
      </c>
      <c r="CW10">
        <v>0.48337595298259561</v>
      </c>
      <c r="CX10">
        <v>0.43322940622658279</v>
      </c>
      <c r="CY10">
        <v>0.47345878078881448</v>
      </c>
      <c r="CZ10">
        <v>0.3872389270868819</v>
      </c>
      <c r="DA10">
        <v>0.50599858794817643</v>
      </c>
      <c r="DB10">
        <v>0.54827901534489742</v>
      </c>
      <c r="DC10">
        <v>5.0259499695286508E-2</v>
      </c>
      <c r="DD10">
        <v>0.70082230216411245</v>
      </c>
      <c r="DE10">
        <v>0.83546142499779563</v>
      </c>
      <c r="DF10">
        <v>0.35489766224201619</v>
      </c>
      <c r="DG10">
        <v>0.92965113547477451</v>
      </c>
      <c r="DH10">
        <v>0.2089894356031036</v>
      </c>
      <c r="DI10">
        <v>0.25890638786215198</v>
      </c>
      <c r="DJ10">
        <v>0.34753966847776557</v>
      </c>
      <c r="DK10">
        <v>0.24513797829913159</v>
      </c>
      <c r="DL10">
        <v>0.43843482784615562</v>
      </c>
      <c r="DM10">
        <v>0.63212343379524549</v>
      </c>
      <c r="DN10">
        <v>0.34036956728499379</v>
      </c>
      <c r="DO10">
        <v>0.28440367840021269</v>
      </c>
      <c r="DP10">
        <v>0.27997857340872412</v>
      </c>
      <c r="DQ10">
        <v>0.63398494741613831</v>
      </c>
      <c r="DR10">
        <v>0.33884214361343212</v>
      </c>
      <c r="DS10">
        <v>0.35653223165142078</v>
      </c>
      <c r="DT10">
        <v>0.18535353899421481</v>
      </c>
      <c r="DU10">
        <v>0.3622791276072862</v>
      </c>
      <c r="DV10">
        <v>0.2353080684229705</v>
      </c>
      <c r="DW10">
        <v>0.52981870178474522</v>
      </c>
      <c r="DX10">
        <v>0.23751819283150111</v>
      </c>
      <c r="DY10">
        <v>0.18602491405963131</v>
      </c>
      <c r="DZ10">
        <v>0.1870749569191012</v>
      </c>
      <c r="EA10">
        <v>0.5330253897445858</v>
      </c>
      <c r="EB10">
        <v>0.1538490528717813</v>
      </c>
      <c r="EC10">
        <v>0.27925901403297199</v>
      </c>
      <c r="ED10">
        <v>1.300809140287996E-2</v>
      </c>
      <c r="EE10">
        <v>0.31466503933175538</v>
      </c>
      <c r="EF10">
        <v>0.28270890501878843</v>
      </c>
      <c r="EG10">
        <v>0.26988343720905439</v>
      </c>
      <c r="EH10">
        <v>0.2441862123836607</v>
      </c>
      <c r="EI10">
        <v>0.1658947435786976</v>
      </c>
      <c r="EJ10">
        <v>0.57244641886872527</v>
      </c>
      <c r="EK10">
        <v>0.22899282034918969</v>
      </c>
      <c r="EL10">
        <v>0.2036370255961974</v>
      </c>
      <c r="EM10">
        <v>0.15388702821606839</v>
      </c>
      <c r="EN10">
        <v>0.16291540210366601</v>
      </c>
      <c r="EO10">
        <v>0.46410787923604102</v>
      </c>
      <c r="EP10">
        <v>0.3926431496036108</v>
      </c>
      <c r="EQ10">
        <v>0.1088521812309656</v>
      </c>
      <c r="ER10">
        <v>0.3935589964852626</v>
      </c>
      <c r="ES10">
        <v>0.32464036365470089</v>
      </c>
      <c r="ET10">
        <v>53</v>
      </c>
      <c r="EU10">
        <v>1</v>
      </c>
      <c r="EV10">
        <v>1</v>
      </c>
      <c r="EW10">
        <v>39</v>
      </c>
      <c r="EX10">
        <f t="shared" si="0"/>
        <v>0.75</v>
      </c>
      <c r="EY10">
        <v>9</v>
      </c>
      <c r="EZ10">
        <f t="shared" si="1"/>
        <v>9</v>
      </c>
      <c r="FA10">
        <f>MATCH(A10,'[1]BASCPR_Y6_w_AgeAtAssmnt 17NOV20'!$A:$A,0)</f>
        <v>17</v>
      </c>
      <c r="FB10">
        <f>INDEX('[1]BASCPR_Y6_w_AgeAtAssmnt 17NOV20'!$AJ:$AJ,FA10)</f>
        <v>41</v>
      </c>
      <c r="FC10">
        <f>INDEX('[1]BASCPR_Y6_w_AgeAtAssmnt 17NOV20'!$L:$L,FA10)</f>
        <v>43</v>
      </c>
      <c r="FD10">
        <f>MATCH(A10,'[2]BASC2_BRIEF_6yr_DEMOS_ScanInfo '!$H:$H,0)</f>
        <v>53</v>
      </c>
      <c r="FE10">
        <f>INDEX('[2]BASC2_BRIEF_6yr_DEMOS_ScanInfo '!$AK:$AK,FD10)</f>
        <v>402</v>
      </c>
      <c r="FF10">
        <f t="shared" si="2"/>
        <v>1.1013698630136985</v>
      </c>
    </row>
    <row r="11" spans="1:162" x14ac:dyDescent="0.35">
      <c r="A11" t="s">
        <v>16</v>
      </c>
      <c r="B11">
        <v>0.64101131712603654</v>
      </c>
      <c r="C11">
        <v>0.2809575643345113</v>
      </c>
      <c r="D11">
        <v>0.41494219622963141</v>
      </c>
      <c r="E11">
        <v>0.56478108205807387</v>
      </c>
      <c r="F11">
        <v>0.3843988222495423</v>
      </c>
      <c r="G11">
        <v>0.88132438852607675</v>
      </c>
      <c r="H11">
        <v>0.52577357261956881</v>
      </c>
      <c r="I11">
        <v>0.40992977688028259</v>
      </c>
      <c r="J11">
        <v>0.65586942851453889</v>
      </c>
      <c r="K11">
        <v>0.32986500740629632</v>
      </c>
      <c r="L11">
        <v>0.76566303850110096</v>
      </c>
      <c r="M11">
        <v>0.5965889714666448</v>
      </c>
      <c r="N11">
        <v>0.65627364016420953</v>
      </c>
      <c r="O11">
        <v>0.67819278372965874</v>
      </c>
      <c r="P11">
        <v>0.58920564149082966</v>
      </c>
      <c r="Q11">
        <v>0.55253156328917741</v>
      </c>
      <c r="R11">
        <v>0.4453039183928118</v>
      </c>
      <c r="S11">
        <v>0.33663691428113629</v>
      </c>
      <c r="T11">
        <v>0.53110169859896184</v>
      </c>
      <c r="U11">
        <v>0.82940857555296355</v>
      </c>
      <c r="V11">
        <v>0.55758691653407322</v>
      </c>
      <c r="W11">
        <v>0.95295665550437825</v>
      </c>
      <c r="X11">
        <v>0.69951377647528734</v>
      </c>
      <c r="Y11">
        <v>0.82577106008261014</v>
      </c>
      <c r="Z11">
        <v>0.33048362333446862</v>
      </c>
      <c r="AA11">
        <v>0.43516920989372337</v>
      </c>
      <c r="AB11">
        <v>0.71594104438451334</v>
      </c>
      <c r="AC11">
        <v>0.49338514848611958</v>
      </c>
      <c r="AD11">
        <v>0.4713323727394938</v>
      </c>
      <c r="AE11">
        <v>0.69476427007537012</v>
      </c>
      <c r="AF11">
        <v>0.30725236291489488</v>
      </c>
      <c r="AG11">
        <v>0.1113131967239844</v>
      </c>
      <c r="AH11">
        <v>0.56853625694977084</v>
      </c>
      <c r="AI11">
        <v>0.72257244799320786</v>
      </c>
      <c r="AJ11">
        <v>0.66758727266697304</v>
      </c>
      <c r="AK11">
        <v>0.5381792755353163</v>
      </c>
      <c r="AL11">
        <v>0.71828381187346169</v>
      </c>
      <c r="AM11">
        <v>0.48409025554282797</v>
      </c>
      <c r="AN11">
        <v>0.35423186190571437</v>
      </c>
      <c r="AO11">
        <v>0.64257297603390651</v>
      </c>
      <c r="AP11">
        <v>0.28952244176476788</v>
      </c>
      <c r="AQ11">
        <v>0.44863360143328013</v>
      </c>
      <c r="AR11">
        <v>0.66202054952236533</v>
      </c>
      <c r="AS11">
        <v>0.19163565282542969</v>
      </c>
      <c r="AT11">
        <v>0.24740733806718729</v>
      </c>
      <c r="AU11">
        <v>0.59765175625625888</v>
      </c>
      <c r="AV11">
        <v>0.83549970731199785</v>
      </c>
      <c r="AW11">
        <v>0.68633952025744138</v>
      </c>
      <c r="AX11">
        <v>0.54073252713851405</v>
      </c>
      <c r="AY11">
        <v>1.064972534412334</v>
      </c>
      <c r="AZ11">
        <v>0.2367985240100807</v>
      </c>
      <c r="BA11">
        <v>0.98439876460818887</v>
      </c>
      <c r="BB11">
        <v>0.50824642147071319</v>
      </c>
      <c r="BC11">
        <v>0.67963914689116134</v>
      </c>
      <c r="BD11">
        <v>0.13753230113523551</v>
      </c>
      <c r="BE11">
        <v>0.556375999274349</v>
      </c>
      <c r="BF11">
        <v>0.25999634316210313</v>
      </c>
      <c r="BG11">
        <v>0.38590736064009867</v>
      </c>
      <c r="BH11">
        <v>0.2887343556721042</v>
      </c>
      <c r="BI11">
        <v>0.59702903288563913</v>
      </c>
      <c r="BJ11">
        <v>0.71978824359815452</v>
      </c>
      <c r="BK11">
        <v>0.18208966478761909</v>
      </c>
      <c r="BL11">
        <v>0.2084571141554869</v>
      </c>
      <c r="BM11">
        <v>0.73422263210036143</v>
      </c>
      <c r="BN11">
        <v>0.90193717502679005</v>
      </c>
      <c r="BO11">
        <v>0.30838464510020053</v>
      </c>
      <c r="BP11">
        <v>0.51664732624841403</v>
      </c>
      <c r="BQ11">
        <v>0.1031628625818491</v>
      </c>
      <c r="BR11">
        <v>0.29654245198158691</v>
      </c>
      <c r="BS11">
        <v>0.40820273919910638</v>
      </c>
      <c r="BT11">
        <v>0.72029007471811246</v>
      </c>
      <c r="BU11">
        <v>0.13254772377475479</v>
      </c>
      <c r="BV11">
        <v>0.66581474323398293</v>
      </c>
      <c r="BW11">
        <v>0.28320960381389249</v>
      </c>
      <c r="BX11">
        <v>0.34823887612060078</v>
      </c>
      <c r="BY11">
        <v>0.49702996043506209</v>
      </c>
      <c r="BZ11">
        <v>0.59698861795394031</v>
      </c>
      <c r="CA11">
        <v>0.50021887063441772</v>
      </c>
      <c r="CB11">
        <v>0.66092899760391965</v>
      </c>
      <c r="CC11">
        <v>0.60057272812480933</v>
      </c>
      <c r="CD11">
        <v>0.69272033983360148</v>
      </c>
      <c r="CE11">
        <v>0.27385772920142232</v>
      </c>
      <c r="CF11">
        <v>0.56059866973587136</v>
      </c>
      <c r="CG11">
        <v>0.72911997274645679</v>
      </c>
      <c r="CH11">
        <v>0.82986209740778794</v>
      </c>
      <c r="CI11">
        <v>0.36672065747266358</v>
      </c>
      <c r="CJ11">
        <v>1.006608522589604</v>
      </c>
      <c r="CK11">
        <v>0.58559435883363653</v>
      </c>
      <c r="CL11">
        <v>0.97155084994612717</v>
      </c>
      <c r="CM11">
        <v>0.60342956667672276</v>
      </c>
      <c r="CN11">
        <v>0.27315414655796583</v>
      </c>
      <c r="CO11">
        <v>0.4794041862840388</v>
      </c>
      <c r="CP11">
        <v>0.29056117606730658</v>
      </c>
      <c r="CQ11">
        <v>0.48311362582016582</v>
      </c>
      <c r="CR11">
        <v>0.64805528547403402</v>
      </c>
      <c r="CS11">
        <v>0.77894262832439409</v>
      </c>
      <c r="CT11">
        <v>0.41140344854150718</v>
      </c>
      <c r="CU11">
        <v>0.94326138674398918</v>
      </c>
      <c r="CV11">
        <v>0.79370789609657022</v>
      </c>
      <c r="CW11">
        <v>0.66706560896092171</v>
      </c>
      <c r="CX11">
        <v>0.91676124748215959</v>
      </c>
      <c r="CY11">
        <v>0.7122012966494351</v>
      </c>
      <c r="CZ11">
        <v>0.60581117455656108</v>
      </c>
      <c r="DA11">
        <v>0.92774611168376697</v>
      </c>
      <c r="DB11">
        <v>1.0761600785562091</v>
      </c>
      <c r="DC11">
        <v>0.2819129183200908</v>
      </c>
      <c r="DD11">
        <v>0.50716064937428107</v>
      </c>
      <c r="DE11">
        <v>0.75458557489189015</v>
      </c>
      <c r="DF11">
        <v>0.74094630711602338</v>
      </c>
      <c r="DG11">
        <v>0.53723854890817402</v>
      </c>
      <c r="DH11">
        <v>0.78567999215922246</v>
      </c>
      <c r="DI11">
        <v>0.48920252821768367</v>
      </c>
      <c r="DJ11">
        <v>0.5657726525442538</v>
      </c>
      <c r="DK11">
        <v>0.29134150848503299</v>
      </c>
      <c r="DL11">
        <v>0.27553554922585771</v>
      </c>
      <c r="DM11">
        <v>0.73342515742664638</v>
      </c>
      <c r="DN11">
        <v>0.5249776023900401</v>
      </c>
      <c r="DO11">
        <v>0.6009920298834176</v>
      </c>
      <c r="DP11">
        <v>0.47243896597374208</v>
      </c>
      <c r="DQ11">
        <v>0.47162935035956682</v>
      </c>
      <c r="DR11">
        <v>0.8036753587902834</v>
      </c>
      <c r="DS11">
        <v>0.32672077172076508</v>
      </c>
      <c r="DT11">
        <v>0.16794974124071479</v>
      </c>
      <c r="DU11">
        <v>0.7813958684629938</v>
      </c>
      <c r="DV11">
        <v>0.1146454231482235</v>
      </c>
      <c r="DW11">
        <v>0.81774508695262671</v>
      </c>
      <c r="DX11">
        <v>0.50568455042153704</v>
      </c>
      <c r="DY11">
        <v>0.58771276633377822</v>
      </c>
      <c r="DZ11">
        <v>0.42156295528115473</v>
      </c>
      <c r="EA11">
        <v>0.41186343451210311</v>
      </c>
      <c r="EB11">
        <v>0.16610728199332439</v>
      </c>
      <c r="EC11">
        <v>0.326477645281818</v>
      </c>
      <c r="ED11">
        <v>0.16579206418296349</v>
      </c>
      <c r="EE11">
        <v>0.68789869851312468</v>
      </c>
      <c r="EF11">
        <v>0.68650517351561202</v>
      </c>
      <c r="EG11">
        <v>0.63141981790571033</v>
      </c>
      <c r="EH11">
        <v>0.15577041582282949</v>
      </c>
      <c r="EI11">
        <v>0.79997876546634705</v>
      </c>
      <c r="EJ11">
        <v>0.82737618263250345</v>
      </c>
      <c r="EK11">
        <v>0.41696905860850397</v>
      </c>
      <c r="EL11">
        <v>0.57289393351775653</v>
      </c>
      <c r="EM11">
        <v>0.25672422249962579</v>
      </c>
      <c r="EN11">
        <v>0.18834266309943801</v>
      </c>
      <c r="EO11">
        <v>0.55098127576413214</v>
      </c>
      <c r="EP11">
        <v>1.194457888069629</v>
      </c>
      <c r="EQ11">
        <v>0.25088189089360707</v>
      </c>
      <c r="ER11">
        <v>0.42062556517697353</v>
      </c>
      <c r="ES11">
        <v>0.7388979099822236</v>
      </c>
      <c r="ET11">
        <v>57</v>
      </c>
      <c r="EU11">
        <v>1</v>
      </c>
      <c r="EV11">
        <v>1</v>
      </c>
      <c r="EW11">
        <v>40</v>
      </c>
      <c r="EX11">
        <f t="shared" si="0"/>
        <v>0.83333333333333337</v>
      </c>
      <c r="EY11">
        <v>19</v>
      </c>
      <c r="EZ11">
        <f t="shared" si="1"/>
        <v>19</v>
      </c>
      <c r="FA11" t="e">
        <f>MATCH(A11,'[1]BASCPR_Y6_w_AgeAtAssmnt 17NOV20'!$A:$A,0)</f>
        <v>#N/A</v>
      </c>
      <c r="FB11" t="e">
        <f>INDEX('[1]BASCPR_Y6_w_AgeAtAssmnt 17NOV20'!$AJ:$AJ,FA11)</f>
        <v>#N/A</v>
      </c>
      <c r="FC11" t="e">
        <f>INDEX('[1]BASCPR_Y6_w_AgeAtAssmnt 17NOV20'!$L:$L,FA11)</f>
        <v>#N/A</v>
      </c>
      <c r="FD11">
        <f>MATCH(A11,'[2]BASC2_BRIEF_6yr_DEMOS_ScanInfo '!$H:$H,0)</f>
        <v>57</v>
      </c>
      <c r="FE11">
        <f>INDEX('[2]BASC2_BRIEF_6yr_DEMOS_ScanInfo '!$AK:$AK,FD11)</f>
        <v>402</v>
      </c>
      <c r="FF11">
        <f t="shared" si="2"/>
        <v>1.1013698630136985</v>
      </c>
    </row>
    <row r="12" spans="1:162" x14ac:dyDescent="0.35">
      <c r="A12" t="s">
        <v>17</v>
      </c>
      <c r="B12">
        <v>0.3100308442528088</v>
      </c>
      <c r="C12">
        <v>0.37645980342410168</v>
      </c>
      <c r="D12">
        <v>0.40835030289882762</v>
      </c>
      <c r="E12">
        <v>0.24684933253183861</v>
      </c>
      <c r="F12">
        <v>0.48090197243261551</v>
      </c>
      <c r="G12">
        <v>0.51877294539113084</v>
      </c>
      <c r="H12">
        <v>0.27673657001250129</v>
      </c>
      <c r="I12">
        <v>0.63485726636114348</v>
      </c>
      <c r="J12">
        <v>0.52002303407749617</v>
      </c>
      <c r="K12">
        <v>0.18855040442879961</v>
      </c>
      <c r="L12">
        <v>0.43954122637130899</v>
      </c>
      <c r="M12">
        <v>0.46185245355105342</v>
      </c>
      <c r="N12">
        <v>0.41802851334107122</v>
      </c>
      <c r="O12">
        <v>0.5781345476838271</v>
      </c>
      <c r="P12">
        <v>0.52555004112418346</v>
      </c>
      <c r="Q12">
        <v>0.45816375734283882</v>
      </c>
      <c r="R12">
        <v>0.32231437887954101</v>
      </c>
      <c r="S12">
        <v>0.47642677236556291</v>
      </c>
      <c r="T12">
        <v>0.14621586713054741</v>
      </c>
      <c r="U12">
        <v>0.39656858349673912</v>
      </c>
      <c r="V12">
        <v>0.56320050452855464</v>
      </c>
      <c r="W12">
        <v>0.42141675239138709</v>
      </c>
      <c r="X12">
        <v>0.3524261722665889</v>
      </c>
      <c r="Y12">
        <v>0.49823290587231422</v>
      </c>
      <c r="Z12">
        <v>0.60984715555720848</v>
      </c>
      <c r="AA12">
        <v>0.33477249128226549</v>
      </c>
      <c r="AB12">
        <v>0.4365179789773686</v>
      </c>
      <c r="AC12">
        <v>0.38173825729600369</v>
      </c>
      <c r="AD12">
        <v>0.22594193107358759</v>
      </c>
      <c r="AE12">
        <v>0.20597045456680571</v>
      </c>
      <c r="AF12">
        <v>0.2430833495188929</v>
      </c>
      <c r="AG12">
        <v>0.1607480297629095</v>
      </c>
      <c r="AH12">
        <v>0.56083469236858474</v>
      </c>
      <c r="AI12">
        <v>0.51498268684356896</v>
      </c>
      <c r="AJ12">
        <v>0.33496138543785797</v>
      </c>
      <c r="AK12">
        <v>0.34341055131744602</v>
      </c>
      <c r="AL12">
        <v>0.33758489492873323</v>
      </c>
      <c r="AM12">
        <v>0.32960429223913412</v>
      </c>
      <c r="AN12">
        <v>0.34021332778868979</v>
      </c>
      <c r="AO12">
        <v>0.35774367990023098</v>
      </c>
      <c r="AP12">
        <v>0.17716095871970919</v>
      </c>
      <c r="AQ12">
        <v>0.30085532733124731</v>
      </c>
      <c r="AR12">
        <v>0.42461614004649689</v>
      </c>
      <c r="AS12">
        <v>0.12431347622147459</v>
      </c>
      <c r="AT12">
        <v>0.2229023302893911</v>
      </c>
      <c r="AU12">
        <v>0.50932205105277073</v>
      </c>
      <c r="AV12">
        <v>0.47017969131196669</v>
      </c>
      <c r="AW12">
        <v>0.4497334268694968</v>
      </c>
      <c r="AX12">
        <v>0.36437943799057992</v>
      </c>
      <c r="AY12">
        <v>9.9446998388220451E-2</v>
      </c>
      <c r="AZ12">
        <v>8.4236907732192459E-2</v>
      </c>
      <c r="BA12">
        <v>0.33124549793163921</v>
      </c>
      <c r="BB12">
        <v>0.34940291696265441</v>
      </c>
      <c r="BC12">
        <v>0.4067544122349282</v>
      </c>
      <c r="BD12">
        <v>9.6839057131545545E-2</v>
      </c>
      <c r="BE12">
        <v>0.31650982783012838</v>
      </c>
      <c r="BF12">
        <v>0.21257421682387981</v>
      </c>
      <c r="BG12">
        <v>0.2453082400471632</v>
      </c>
      <c r="BH12">
        <v>0.20867681541354491</v>
      </c>
      <c r="BI12">
        <v>0.2156529390576902</v>
      </c>
      <c r="BJ12">
        <v>0.38028311281070809</v>
      </c>
      <c r="BK12">
        <v>0.1791755213555839</v>
      </c>
      <c r="BL12">
        <v>0.41855067320005229</v>
      </c>
      <c r="BM12">
        <v>0.1722552298144755</v>
      </c>
      <c r="BN12">
        <v>0.43595222642272191</v>
      </c>
      <c r="BO12">
        <v>0.72915636896859204</v>
      </c>
      <c r="BP12">
        <v>0.187796482733667</v>
      </c>
      <c r="BQ12">
        <v>0.11822491212959781</v>
      </c>
      <c r="BR12">
        <v>0.22825735371832559</v>
      </c>
      <c r="BS12">
        <v>8.5302995742282395E-2</v>
      </c>
      <c r="BT12">
        <v>0.34980758288880631</v>
      </c>
      <c r="BU12">
        <v>7.6234507613882813E-2</v>
      </c>
      <c r="BV12">
        <v>0.41360321996174398</v>
      </c>
      <c r="BW12">
        <v>0.53669887021921903</v>
      </c>
      <c r="BX12">
        <v>0.38546102675750721</v>
      </c>
      <c r="BY12">
        <v>0.26733892663738001</v>
      </c>
      <c r="BZ12">
        <v>0.41995223125699221</v>
      </c>
      <c r="CA12">
        <v>0.42842466889710468</v>
      </c>
      <c r="CB12">
        <v>0.50193850333999546</v>
      </c>
      <c r="CC12">
        <v>0.62136450069733706</v>
      </c>
      <c r="CD12">
        <v>0.5297034678672019</v>
      </c>
      <c r="CE12">
        <v>0.90465646065066629</v>
      </c>
      <c r="CF12">
        <v>0.4359840959718006</v>
      </c>
      <c r="CG12">
        <v>0.47089100414003959</v>
      </c>
      <c r="CH12">
        <v>0.26783997831272499</v>
      </c>
      <c r="CI12">
        <v>0.30249205134915652</v>
      </c>
      <c r="CJ12">
        <v>0.40256174980019388</v>
      </c>
      <c r="CK12">
        <v>0.45183486840998621</v>
      </c>
      <c r="CL12">
        <v>0.47879908790467729</v>
      </c>
      <c r="CM12">
        <v>0.46539129739432761</v>
      </c>
      <c r="CN12">
        <v>0.24697881006304989</v>
      </c>
      <c r="CO12">
        <v>0.29879540150919143</v>
      </c>
      <c r="CP12">
        <v>0.34529043415748811</v>
      </c>
      <c r="CQ12">
        <v>0.507279321385814</v>
      </c>
      <c r="CR12">
        <v>0.37020120037816229</v>
      </c>
      <c r="CS12">
        <v>0.40052612864596948</v>
      </c>
      <c r="CT12">
        <v>0.10848040339975849</v>
      </c>
      <c r="CU12">
        <v>0.65198247876834947</v>
      </c>
      <c r="CV12">
        <v>0.39383371130473549</v>
      </c>
      <c r="CW12">
        <v>0.62377916109271148</v>
      </c>
      <c r="CX12">
        <v>0.5484652681618839</v>
      </c>
      <c r="CY12">
        <v>0.43100807447097539</v>
      </c>
      <c r="CZ12">
        <v>0.50444460754586573</v>
      </c>
      <c r="DA12">
        <v>0.39323801382879842</v>
      </c>
      <c r="DB12">
        <v>0.25773004866540428</v>
      </c>
      <c r="DC12">
        <v>3.9837399417165048E-2</v>
      </c>
      <c r="DD12">
        <v>0.52914693476860908</v>
      </c>
      <c r="DE12">
        <v>0.40717623223043148</v>
      </c>
      <c r="DF12">
        <v>0.51375934749414509</v>
      </c>
      <c r="DG12">
        <v>0.43390312260518288</v>
      </c>
      <c r="DH12">
        <v>0.40181815471808069</v>
      </c>
      <c r="DI12">
        <v>0.50436733699622205</v>
      </c>
      <c r="DJ12">
        <v>0.345129601880384</v>
      </c>
      <c r="DK12">
        <v>0.40621003160438052</v>
      </c>
      <c r="DL12">
        <v>0.14813620217711601</v>
      </c>
      <c r="DM12">
        <v>0.27281274158577801</v>
      </c>
      <c r="DN12">
        <v>0.31849937877092971</v>
      </c>
      <c r="DO12">
        <v>0.25336858002826051</v>
      </c>
      <c r="DP12">
        <v>0.39157990056990838</v>
      </c>
      <c r="DQ12">
        <v>0.47050908471654213</v>
      </c>
      <c r="DR12">
        <v>0.37105671452994832</v>
      </c>
      <c r="DS12">
        <v>0.27534226664539768</v>
      </c>
      <c r="DT12">
        <v>0.20738987031683939</v>
      </c>
      <c r="DU12">
        <v>0.18180046915912021</v>
      </c>
      <c r="DV12">
        <v>0.19755181920087911</v>
      </c>
      <c r="DW12">
        <v>0.48945564693427129</v>
      </c>
      <c r="DX12">
        <v>0.17566864826980591</v>
      </c>
      <c r="DY12">
        <v>0.46619301251490031</v>
      </c>
      <c r="DZ12">
        <v>0.40243472940368941</v>
      </c>
      <c r="EA12">
        <v>0.2422543720824856</v>
      </c>
      <c r="EB12">
        <v>0.1201119937234007</v>
      </c>
      <c r="EC12">
        <v>8.1045042185868402E-2</v>
      </c>
      <c r="ED12">
        <v>0.111289714254804</v>
      </c>
      <c r="EE12">
        <v>0.233624353648206</v>
      </c>
      <c r="EF12">
        <v>0.21059627599263411</v>
      </c>
      <c r="EG12">
        <v>0.291582361577022</v>
      </c>
      <c r="EH12">
        <v>8.0314785698056751E-2</v>
      </c>
      <c r="EI12">
        <v>0.195306422631361</v>
      </c>
      <c r="EJ12">
        <v>0.58465944006247939</v>
      </c>
      <c r="EK12">
        <v>0.64197014190845558</v>
      </c>
      <c r="EL12">
        <v>0.27703090870257763</v>
      </c>
      <c r="EM12">
        <v>0.31321331717122142</v>
      </c>
      <c r="EN12">
        <v>0.16156881082299709</v>
      </c>
      <c r="EO12">
        <v>0.21711378460764949</v>
      </c>
      <c r="EP12">
        <v>0.31034365675882591</v>
      </c>
      <c r="EQ12">
        <v>0.28500117810348252</v>
      </c>
      <c r="ER12">
        <v>0.35721886959022708</v>
      </c>
      <c r="ES12">
        <v>0.27555084847615002</v>
      </c>
      <c r="ET12">
        <v>59</v>
      </c>
      <c r="EU12">
        <v>0</v>
      </c>
      <c r="EV12">
        <v>0</v>
      </c>
      <c r="EW12">
        <v>40</v>
      </c>
      <c r="EX12">
        <f t="shared" si="0"/>
        <v>0.83333333333333337</v>
      </c>
      <c r="EY12">
        <v>14</v>
      </c>
      <c r="EZ12">
        <f t="shared" si="1"/>
        <v>14</v>
      </c>
      <c r="FA12">
        <f>MATCH(A12,'[1]BASCPR_Y6_w_AgeAtAssmnt 17NOV20'!$A:$A,0)</f>
        <v>21</v>
      </c>
      <c r="FB12">
        <f>INDEX('[1]BASCPR_Y6_w_AgeAtAssmnt 17NOV20'!$AJ:$AJ,FA12)</f>
        <v>52</v>
      </c>
      <c r="FC12">
        <f>INDEX('[1]BASCPR_Y6_w_AgeAtAssmnt 17NOV20'!$L:$L,FA12)</f>
        <v>45</v>
      </c>
      <c r="FD12">
        <f>MATCH(A12,'[2]BASC2_BRIEF_6yr_DEMOS_ScanInfo '!$H:$H,0)</f>
        <v>59</v>
      </c>
      <c r="FE12">
        <f>INDEX('[2]BASC2_BRIEF_6yr_DEMOS_ScanInfo '!$AK:$AK,FD12)</f>
        <v>358</v>
      </c>
      <c r="FF12">
        <f t="shared" si="2"/>
        <v>0.98082191780821915</v>
      </c>
    </row>
    <row r="13" spans="1:162" x14ac:dyDescent="0.35">
      <c r="A13" t="s">
        <v>18</v>
      </c>
      <c r="B13">
        <v>0.24280438676115951</v>
      </c>
      <c r="C13">
        <v>0.41065524892883692</v>
      </c>
      <c r="D13">
        <v>0.58793088852322384</v>
      </c>
      <c r="E13">
        <v>0.45871905357106407</v>
      </c>
      <c r="F13">
        <v>0.49331245238481691</v>
      </c>
      <c r="G13">
        <v>0.39781699537170179</v>
      </c>
      <c r="H13">
        <v>0.45702547592438453</v>
      </c>
      <c r="I13">
        <v>0.25127583708908913</v>
      </c>
      <c r="J13">
        <v>0.44002676097167442</v>
      </c>
      <c r="K13">
        <v>0.38606712625110812</v>
      </c>
      <c r="L13">
        <v>0.31918272324163882</v>
      </c>
      <c r="M13">
        <v>0.366458099857424</v>
      </c>
      <c r="N13">
        <v>0.48972182085900462</v>
      </c>
      <c r="O13">
        <v>0.65753785991342029</v>
      </c>
      <c r="P13">
        <v>0.4122180486712812</v>
      </c>
      <c r="Q13">
        <v>0.45401043323288143</v>
      </c>
      <c r="R13">
        <v>0.29524133695638283</v>
      </c>
      <c r="S13">
        <v>0.38505563066450771</v>
      </c>
      <c r="T13">
        <v>0.3211008019622254</v>
      </c>
      <c r="U13">
        <v>0.4410995081840523</v>
      </c>
      <c r="V13">
        <v>0.57943459638791328</v>
      </c>
      <c r="W13">
        <v>0.78738277106044463</v>
      </c>
      <c r="X13">
        <v>0.3974520384109973</v>
      </c>
      <c r="Y13">
        <v>0.5236905124431227</v>
      </c>
      <c r="Z13">
        <v>0.43145961944727351</v>
      </c>
      <c r="AA13">
        <v>0.56808419666444165</v>
      </c>
      <c r="AB13">
        <v>0.64337615383721491</v>
      </c>
      <c r="AC13">
        <v>0.47301151581648171</v>
      </c>
      <c r="AD13">
        <v>0.35194365426449459</v>
      </c>
      <c r="AE13">
        <v>0.83356332856947202</v>
      </c>
      <c r="AF13">
        <v>0.25231349946576848</v>
      </c>
      <c r="AG13">
        <v>2.9782591608545409E-2</v>
      </c>
      <c r="AH13">
        <v>0.4974610760046605</v>
      </c>
      <c r="AI13">
        <v>0.71133449849943031</v>
      </c>
      <c r="AJ13">
        <v>0.33976676872126499</v>
      </c>
      <c r="AK13">
        <v>0.33661088418343699</v>
      </c>
      <c r="AL13">
        <v>0.71085516094762735</v>
      </c>
      <c r="AM13">
        <v>0.36902464128957763</v>
      </c>
      <c r="AN13">
        <v>0.25963032210819148</v>
      </c>
      <c r="AO13">
        <v>0.50756034721994325</v>
      </c>
      <c r="AP13">
        <v>0.1431647198609011</v>
      </c>
      <c r="AQ13">
        <v>0.37036134364808931</v>
      </c>
      <c r="AR13">
        <v>0.49766748133575661</v>
      </c>
      <c r="AS13">
        <v>4.105899803575605E-2</v>
      </c>
      <c r="AT13">
        <v>0.18919459588770859</v>
      </c>
      <c r="AU13">
        <v>0.8284109155613153</v>
      </c>
      <c r="AV13">
        <v>0.37538157230208918</v>
      </c>
      <c r="AW13">
        <v>0.19860962052709771</v>
      </c>
      <c r="AX13">
        <v>0.41009480109556001</v>
      </c>
      <c r="AY13">
        <v>0.31650989814269298</v>
      </c>
      <c r="AZ13">
        <v>0.13578127187611999</v>
      </c>
      <c r="BA13">
        <v>0.56641253514117107</v>
      </c>
      <c r="BB13">
        <v>0.53256930929044688</v>
      </c>
      <c r="BC13">
        <v>0.28148202411415901</v>
      </c>
      <c r="BD13">
        <v>8.593578823543116E-2</v>
      </c>
      <c r="BE13">
        <v>0.43229070353879462</v>
      </c>
      <c r="BF13">
        <v>0.40841783285864941</v>
      </c>
      <c r="BG13">
        <v>0.26976781953951062</v>
      </c>
      <c r="BH13">
        <v>0.27200421025257482</v>
      </c>
      <c r="BI13">
        <v>0.47192917921388439</v>
      </c>
      <c r="BJ13">
        <v>0.52086575178510042</v>
      </c>
      <c r="BK13">
        <v>0.19607972904306431</v>
      </c>
      <c r="BL13">
        <v>0.20746816314683411</v>
      </c>
      <c r="BM13">
        <v>0.31295941928609738</v>
      </c>
      <c r="BN13">
        <v>0.23816637418706779</v>
      </c>
      <c r="BO13">
        <v>0.38531311024309922</v>
      </c>
      <c r="BP13">
        <v>0.2456102202072068</v>
      </c>
      <c r="BQ13">
        <v>0.1994325255777063</v>
      </c>
      <c r="BR13">
        <v>0.19653005553651701</v>
      </c>
      <c r="BS13">
        <v>0.23283672201646399</v>
      </c>
      <c r="BT13">
        <v>0.55642635488934644</v>
      </c>
      <c r="BU13">
        <v>0.28284788797418697</v>
      </c>
      <c r="BV13">
        <v>0.12211358422525941</v>
      </c>
      <c r="BW13">
        <v>0.32033687159461433</v>
      </c>
      <c r="BX13">
        <v>0.4815411112324598</v>
      </c>
      <c r="BY13">
        <v>0.44174423981437599</v>
      </c>
      <c r="BZ13">
        <v>0.55558867852260008</v>
      </c>
      <c r="CA13">
        <v>0.56638053111872377</v>
      </c>
      <c r="CB13">
        <v>0.72151534459666822</v>
      </c>
      <c r="CC13">
        <v>0.23273752875031481</v>
      </c>
      <c r="CD13">
        <v>0.41965956693194639</v>
      </c>
      <c r="CE13">
        <v>0.27100217098833129</v>
      </c>
      <c r="CF13">
        <v>0.24244824152144931</v>
      </c>
      <c r="CG13">
        <v>0.36359501255408722</v>
      </c>
      <c r="CH13">
        <v>0.52329901416640179</v>
      </c>
      <c r="CI13">
        <v>0.6681757852083422</v>
      </c>
      <c r="CJ13">
        <v>0.39561330023796032</v>
      </c>
      <c r="CK13">
        <v>0.69683621019778841</v>
      </c>
      <c r="CL13">
        <v>0.29982466244654249</v>
      </c>
      <c r="CM13">
        <v>0.6282614883814156</v>
      </c>
      <c r="CN13">
        <v>0.23055678509802099</v>
      </c>
      <c r="CO13">
        <v>0.36548294644898349</v>
      </c>
      <c r="CP13">
        <v>0.46184278211745883</v>
      </c>
      <c r="CQ13">
        <v>0.82248233079836219</v>
      </c>
      <c r="CR13">
        <v>0.55202453998251855</v>
      </c>
      <c r="CS13">
        <v>0.59598604228336027</v>
      </c>
      <c r="CT13">
        <v>0.36462197378018829</v>
      </c>
      <c r="CU13">
        <v>0.72980487514658954</v>
      </c>
      <c r="CV13">
        <v>0.72654165792830105</v>
      </c>
      <c r="CW13">
        <v>0.14337102684181621</v>
      </c>
      <c r="CX13">
        <v>0.6187933069220054</v>
      </c>
      <c r="CY13">
        <v>0.51225466946963771</v>
      </c>
      <c r="CZ13">
        <v>0.48495838942323222</v>
      </c>
      <c r="DA13">
        <v>0.53702901171404716</v>
      </c>
      <c r="DB13">
        <v>0.44503268591321749</v>
      </c>
      <c r="DC13">
        <v>0.29530705217403791</v>
      </c>
      <c r="DD13">
        <v>0.55109388737086551</v>
      </c>
      <c r="DE13">
        <v>0.6472717969420132</v>
      </c>
      <c r="DF13">
        <v>0.74738142932483309</v>
      </c>
      <c r="DG13">
        <v>0.25556868237259822</v>
      </c>
      <c r="DH13">
        <v>0.44486180115765211</v>
      </c>
      <c r="DI13">
        <v>0.3160382251579088</v>
      </c>
      <c r="DJ13">
        <v>0.1909648759088052</v>
      </c>
      <c r="DK13">
        <v>0.28632157281086618</v>
      </c>
      <c r="DL13">
        <v>5.7924444418997689E-2</v>
      </c>
      <c r="DM13">
        <v>0.47188824648823091</v>
      </c>
      <c r="DN13">
        <v>0.30206526188223332</v>
      </c>
      <c r="DO13">
        <v>0.35485176155868919</v>
      </c>
      <c r="DP13">
        <v>0.33724322393948158</v>
      </c>
      <c r="DQ13">
        <v>0.49335138130177048</v>
      </c>
      <c r="DR13">
        <v>0.23758318120571509</v>
      </c>
      <c r="DS13">
        <v>0.1987574631181383</v>
      </c>
      <c r="DT13">
        <v>0.1448167536542522</v>
      </c>
      <c r="DU13">
        <v>0.82684052844681666</v>
      </c>
      <c r="DV13">
        <v>9.3753928749628332E-2</v>
      </c>
      <c r="DW13">
        <v>0.33296406931185779</v>
      </c>
      <c r="DX13">
        <v>0.17271179093385289</v>
      </c>
      <c r="DY13">
        <v>0.5823841829171128</v>
      </c>
      <c r="DZ13">
        <v>9.7664906602936072E-3</v>
      </c>
      <c r="EA13">
        <v>0.66490717384964115</v>
      </c>
      <c r="EB13">
        <v>0.14338868196758089</v>
      </c>
      <c r="EC13">
        <v>0.37258577982830632</v>
      </c>
      <c r="ED13">
        <v>5.6448048243761581E-2</v>
      </c>
      <c r="EE13">
        <v>0.27601477701641008</v>
      </c>
      <c r="EF13">
        <v>0.34278987589093052</v>
      </c>
      <c r="EG13">
        <v>0.47219439974611782</v>
      </c>
      <c r="EH13">
        <v>8.9605744210108057E-2</v>
      </c>
      <c r="EI13">
        <v>0.50152051322009794</v>
      </c>
      <c r="EJ13">
        <v>0.50780738735799069</v>
      </c>
      <c r="EK13">
        <v>0.15472806821271831</v>
      </c>
      <c r="EL13">
        <v>0.19637983296280609</v>
      </c>
      <c r="EM13">
        <v>0.1444012030918293</v>
      </c>
      <c r="EN13">
        <v>0.36010113890568918</v>
      </c>
      <c r="EO13">
        <v>0.34690076118851698</v>
      </c>
      <c r="EP13">
        <v>0.51250938534786294</v>
      </c>
      <c r="EQ13">
        <v>0.31498138968523909</v>
      </c>
      <c r="ER13">
        <v>0.37363740009363239</v>
      </c>
      <c r="ES13">
        <v>0.69131878482518005</v>
      </c>
      <c r="ET13">
        <v>68</v>
      </c>
      <c r="EU13">
        <v>1</v>
      </c>
      <c r="EV13">
        <v>1</v>
      </c>
      <c r="EW13">
        <v>40</v>
      </c>
      <c r="EX13">
        <f t="shared" si="0"/>
        <v>0.83333333333333337</v>
      </c>
      <c r="EY13">
        <v>12</v>
      </c>
      <c r="EZ13">
        <f t="shared" si="1"/>
        <v>12</v>
      </c>
      <c r="FA13">
        <f>MATCH(A13,'[1]BASCPR_Y6_w_AgeAtAssmnt 17NOV20'!$A:$A,0)</f>
        <v>24</v>
      </c>
      <c r="FB13">
        <f>INDEX('[1]BASCPR_Y6_w_AgeAtAssmnt 17NOV20'!$AJ:$AJ,FA13)</f>
        <v>46</v>
      </c>
      <c r="FC13">
        <f>INDEX('[1]BASCPR_Y6_w_AgeAtAssmnt 17NOV20'!$L:$L,FA13)</f>
        <v>37</v>
      </c>
      <c r="FD13">
        <f>MATCH(A13,'[2]BASC2_BRIEF_6yr_DEMOS_ScanInfo '!$H:$H,0)</f>
        <v>68</v>
      </c>
      <c r="FE13">
        <f>INDEX('[2]BASC2_BRIEF_6yr_DEMOS_ScanInfo '!$AK:$AK,FD13)</f>
        <v>392</v>
      </c>
      <c r="FF13">
        <f t="shared" si="2"/>
        <v>1.0739726027397261</v>
      </c>
    </row>
    <row r="14" spans="1:162" x14ac:dyDescent="0.35">
      <c r="A14" t="s">
        <v>19</v>
      </c>
      <c r="B14">
        <v>8.2058823831769989E-2</v>
      </c>
      <c r="C14">
        <v>0.2156034088621859</v>
      </c>
      <c r="D14">
        <v>0.42514607977658708</v>
      </c>
      <c r="E14">
        <v>0.18789270206826239</v>
      </c>
      <c r="F14">
        <v>0.18346579291812129</v>
      </c>
      <c r="G14">
        <v>0.14376210446567081</v>
      </c>
      <c r="H14">
        <v>0.20621415752999461</v>
      </c>
      <c r="I14">
        <v>0.43546823333386903</v>
      </c>
      <c r="J14">
        <v>0.24770094235068399</v>
      </c>
      <c r="K14">
        <v>0.17131344734914741</v>
      </c>
      <c r="L14">
        <v>0.42963205362758611</v>
      </c>
      <c r="M14">
        <v>0.33844199124111513</v>
      </c>
      <c r="N14">
        <v>0.38548374008842617</v>
      </c>
      <c r="O14">
        <v>0.26247063324475861</v>
      </c>
      <c r="P14">
        <v>0.15124174535113499</v>
      </c>
      <c r="Q14">
        <v>0.12579007627240679</v>
      </c>
      <c r="R14">
        <v>0.14765320350753619</v>
      </c>
      <c r="S14">
        <v>0.19056318285935919</v>
      </c>
      <c r="T14">
        <v>0.14604430267764329</v>
      </c>
      <c r="U14">
        <v>0.45145868739814349</v>
      </c>
      <c r="V14">
        <v>0.40506660542960099</v>
      </c>
      <c r="W14">
        <v>0.78682086825576292</v>
      </c>
      <c r="X14">
        <v>0.28961896773460089</v>
      </c>
      <c r="Y14">
        <v>0.18250605683882029</v>
      </c>
      <c r="Z14">
        <v>0.4901963537023919</v>
      </c>
      <c r="AA14">
        <v>0.1631164699449448</v>
      </c>
      <c r="AB14">
        <v>0.42399995453663958</v>
      </c>
      <c r="AC14">
        <v>0.31099379817249928</v>
      </c>
      <c r="AD14">
        <v>0.2451543812956124</v>
      </c>
      <c r="AE14">
        <v>0.28547570101621789</v>
      </c>
      <c r="AF14">
        <v>0.1835491891498334</v>
      </c>
      <c r="AG14">
        <v>9.8448497253073253E-2</v>
      </c>
      <c r="AH14">
        <v>0.38369972469667468</v>
      </c>
      <c r="AI14">
        <v>0.50117251530502394</v>
      </c>
      <c r="AJ14">
        <v>0.43075469892266732</v>
      </c>
      <c r="AK14">
        <v>0.3827372866036311</v>
      </c>
      <c r="AL14">
        <v>0.17507973534948201</v>
      </c>
      <c r="AM14">
        <v>0.23419130608779129</v>
      </c>
      <c r="AN14">
        <v>0.38358371942451569</v>
      </c>
      <c r="AO14">
        <v>3.9329044056675158E-2</v>
      </c>
      <c r="AP14">
        <v>0.1056487622416843</v>
      </c>
      <c r="AQ14">
        <v>0.40374444449573649</v>
      </c>
      <c r="AR14">
        <v>0.16276572906439099</v>
      </c>
      <c r="AS14">
        <v>8.1625462556509459E-2</v>
      </c>
      <c r="AT14">
        <v>0.1984786059525647</v>
      </c>
      <c r="AU14">
        <v>0.27810322995370018</v>
      </c>
      <c r="AV14">
        <v>0.33086476718237068</v>
      </c>
      <c r="AW14">
        <v>0.20887042915854931</v>
      </c>
      <c r="AX14">
        <v>0.10151259434182749</v>
      </c>
      <c r="AY14">
        <v>3.6011305784706807E-2</v>
      </c>
      <c r="AZ14">
        <v>0.14474826143814051</v>
      </c>
      <c r="BA14">
        <v>0.13860521455595029</v>
      </c>
      <c r="BB14">
        <v>0.31061994079126543</v>
      </c>
      <c r="BC14">
        <v>0.42011868373138828</v>
      </c>
      <c r="BD14">
        <v>5.1548925602749859E-2</v>
      </c>
      <c r="BE14">
        <v>0.33126525743278412</v>
      </c>
      <c r="BF14">
        <v>6.7803516248442608E-2</v>
      </c>
      <c r="BG14">
        <v>0.18347600629934521</v>
      </c>
      <c r="BH14">
        <v>5.5846374768344337E-2</v>
      </c>
      <c r="BI14">
        <v>0.33030639258492328</v>
      </c>
      <c r="BJ14">
        <v>0.30970142140189932</v>
      </c>
      <c r="BK14">
        <v>1.8078773980665281E-2</v>
      </c>
      <c r="BL14">
        <v>0.23550090081655459</v>
      </c>
      <c r="BM14">
        <v>8.4816144644250913E-2</v>
      </c>
      <c r="BN14">
        <v>0.35676831520112812</v>
      </c>
      <c r="BO14">
        <v>0.34711615044341709</v>
      </c>
      <c r="BP14">
        <v>0.18959809568609809</v>
      </c>
      <c r="BQ14">
        <v>0.12699787648345329</v>
      </c>
      <c r="BR14">
        <v>7.2378471278631201E-2</v>
      </c>
      <c r="BS14">
        <v>0.2210097655672045</v>
      </c>
      <c r="BT14">
        <v>0.26725814134864262</v>
      </c>
      <c r="BU14">
        <v>3.513032398686175E-2</v>
      </c>
      <c r="BV14">
        <v>0.30461398499468761</v>
      </c>
      <c r="BW14">
        <v>0.26482251305287141</v>
      </c>
      <c r="BX14">
        <v>0.31986806254285721</v>
      </c>
      <c r="BY14">
        <v>0.58439223508061522</v>
      </c>
      <c r="BZ14">
        <v>0.48339849222213371</v>
      </c>
      <c r="CA14">
        <v>0.23478040734012229</v>
      </c>
      <c r="CB14">
        <v>0.54197720810811756</v>
      </c>
      <c r="CC14">
        <v>-2.1277587087948139E-2</v>
      </c>
      <c r="CD14">
        <v>0.18528533264270239</v>
      </c>
      <c r="CE14">
        <v>0.2103210678463622</v>
      </c>
      <c r="CF14">
        <v>0.23529549172219649</v>
      </c>
      <c r="CG14">
        <v>0.1689476747107935</v>
      </c>
      <c r="CH14">
        <v>0.32218049680581401</v>
      </c>
      <c r="CI14">
        <v>0.2063336553113764</v>
      </c>
      <c r="CJ14">
        <v>0.29062551296735101</v>
      </c>
      <c r="CK14">
        <v>0.23190740495321829</v>
      </c>
      <c r="CL14">
        <v>0.25887983047162311</v>
      </c>
      <c r="CM14">
        <v>0.16827387198397381</v>
      </c>
      <c r="CN14">
        <v>0.22019500075691939</v>
      </c>
      <c r="CO14">
        <v>5.4103158881031232E-2</v>
      </c>
      <c r="CP14">
        <v>0.18840280735473089</v>
      </c>
      <c r="CQ14">
        <v>0.66362651763173131</v>
      </c>
      <c r="CR14">
        <v>0.38240920372270748</v>
      </c>
      <c r="CS14">
        <v>0.27395118318815948</v>
      </c>
      <c r="CT14">
        <v>5.711362489338101E-2</v>
      </c>
      <c r="CU14">
        <v>6.9225366800221622E-2</v>
      </c>
      <c r="CV14">
        <v>0.31126274814726718</v>
      </c>
      <c r="CW14">
        <v>0.1845339822912829</v>
      </c>
      <c r="CX14">
        <v>0.60093818635864193</v>
      </c>
      <c r="CY14">
        <v>0.45631249982633321</v>
      </c>
      <c r="CZ14">
        <v>0.31031431784334718</v>
      </c>
      <c r="DA14">
        <v>0.45916944516473529</v>
      </c>
      <c r="DB14">
        <v>0.21325043822363901</v>
      </c>
      <c r="DC14">
        <v>7.9973668673483017E-2</v>
      </c>
      <c r="DD14">
        <v>0.51265456891290206</v>
      </c>
      <c r="DE14">
        <v>0.26320435544891629</v>
      </c>
      <c r="DF14">
        <v>0.22020187187597429</v>
      </c>
      <c r="DG14">
        <v>0.2464231492455769</v>
      </c>
      <c r="DH14">
        <v>0.23397732889843259</v>
      </c>
      <c r="DI14">
        <v>0.43811845094638979</v>
      </c>
      <c r="DJ14">
        <v>0.38305432472056039</v>
      </c>
      <c r="DK14">
        <v>0.25307311834980301</v>
      </c>
      <c r="DL14">
        <v>1.192028712313609E-2</v>
      </c>
      <c r="DM14">
        <v>0.23204793021000431</v>
      </c>
      <c r="DN14">
        <v>0.38493520515903201</v>
      </c>
      <c r="DO14">
        <v>7.7402518762078154E-2</v>
      </c>
      <c r="DP14">
        <v>0.1880423962048865</v>
      </c>
      <c r="DQ14">
        <v>0.26536046846928762</v>
      </c>
      <c r="DR14">
        <v>0.1295546043528259</v>
      </c>
      <c r="DS14">
        <v>9.8182088296965064E-2</v>
      </c>
      <c r="DT14">
        <v>1.961475907047994E-2</v>
      </c>
      <c r="DU14">
        <v>0.13041037256837881</v>
      </c>
      <c r="DV14">
        <v>0.31711223570688479</v>
      </c>
      <c r="DW14">
        <v>0.2224166500976455</v>
      </c>
      <c r="DX14">
        <v>9.0941096919435666E-2</v>
      </c>
      <c r="DY14">
        <v>0.26201307049689748</v>
      </c>
      <c r="DZ14">
        <v>0.13385070451802089</v>
      </c>
      <c r="EA14">
        <v>0.33197817414593561</v>
      </c>
      <c r="EB14">
        <v>0.1053495282278251</v>
      </c>
      <c r="EC14">
        <v>0.3076126019020215</v>
      </c>
      <c r="ED14">
        <v>0.34630728237733932</v>
      </c>
      <c r="EE14">
        <v>0.1072733857898639</v>
      </c>
      <c r="EF14">
        <v>0.12361549197500921</v>
      </c>
      <c r="EG14">
        <v>0.176070148558294</v>
      </c>
      <c r="EH14">
        <v>9.9464201831230808E-2</v>
      </c>
      <c r="EI14">
        <v>7.7634559078055831E-2</v>
      </c>
      <c r="EJ14">
        <v>0.33668322852920901</v>
      </c>
      <c r="EK14">
        <v>0.47578075737752168</v>
      </c>
      <c r="EL14">
        <v>0.16374089333070749</v>
      </c>
      <c r="EM14">
        <v>0.1182622068206559</v>
      </c>
      <c r="EN14">
        <v>0.13022260541761621</v>
      </c>
      <c r="EO14">
        <v>9.714215663770373E-2</v>
      </c>
      <c r="EP14">
        <v>0.246308091681706</v>
      </c>
      <c r="EQ14">
        <v>8.7818829979323054E-2</v>
      </c>
      <c r="ER14">
        <v>7.6161410308281718E-2</v>
      </c>
      <c r="ES14">
        <v>0.15608680115750961</v>
      </c>
      <c r="ET14">
        <v>76</v>
      </c>
      <c r="EU14">
        <v>0</v>
      </c>
      <c r="EV14">
        <v>0</v>
      </c>
      <c r="EW14">
        <v>37</v>
      </c>
      <c r="EX14">
        <f t="shared" si="0"/>
        <v>0.58333333333333337</v>
      </c>
      <c r="EY14">
        <v>14</v>
      </c>
      <c r="EZ14">
        <f t="shared" si="1"/>
        <v>14</v>
      </c>
      <c r="FA14">
        <f>MATCH(A14,'[1]BASCPR_Y6_w_AgeAtAssmnt 17NOV20'!$A:$A,0)</f>
        <v>27</v>
      </c>
      <c r="FB14">
        <f>INDEX('[1]BASCPR_Y6_w_AgeAtAssmnt 17NOV20'!$AJ:$AJ,FA14)</f>
        <v>47</v>
      </c>
      <c r="FC14">
        <f>INDEX('[1]BASCPR_Y6_w_AgeAtAssmnt 17NOV20'!$L:$L,FA14)</f>
        <v>59</v>
      </c>
      <c r="FD14">
        <f>MATCH(A14,'[2]BASC2_BRIEF_6yr_DEMOS_ScanInfo '!$H:$H,0)</f>
        <v>76</v>
      </c>
      <c r="FE14">
        <f>INDEX('[2]BASC2_BRIEF_6yr_DEMOS_ScanInfo '!$AK:$AK,FD14)</f>
        <v>379</v>
      </c>
      <c r="FF14">
        <f t="shared" si="2"/>
        <v>1.0383561643835617</v>
      </c>
    </row>
    <row r="15" spans="1:162" x14ac:dyDescent="0.35">
      <c r="A15" t="s">
        <v>20</v>
      </c>
      <c r="B15">
        <v>0.21673543573526929</v>
      </c>
      <c r="C15">
        <v>0.41698622605883451</v>
      </c>
      <c r="D15">
        <v>0.70059534695978076</v>
      </c>
      <c r="E15">
        <v>0.37989066763117629</v>
      </c>
      <c r="F15">
        <v>0.31143688420314791</v>
      </c>
      <c r="G15">
        <v>0.52428535656919262</v>
      </c>
      <c r="H15">
        <v>0.40457010885982592</v>
      </c>
      <c r="I15">
        <v>0.34049587049128011</v>
      </c>
      <c r="J15">
        <v>0.2057662904873557</v>
      </c>
      <c r="K15">
        <v>0.38897731974274818</v>
      </c>
      <c r="L15">
        <v>0.59283616274413786</v>
      </c>
      <c r="M15">
        <v>0.54850143792603623</v>
      </c>
      <c r="N15">
        <v>0.51214857704467065</v>
      </c>
      <c r="O15">
        <v>0.32262014621973523</v>
      </c>
      <c r="P15">
        <v>0.32834294303568412</v>
      </c>
      <c r="Q15">
        <v>0.2081287693975428</v>
      </c>
      <c r="R15">
        <v>0.2218184036481726</v>
      </c>
      <c r="S15">
        <v>0.25461080504474659</v>
      </c>
      <c r="T15">
        <v>0.36199191478949289</v>
      </c>
      <c r="U15">
        <v>0.67098452090657046</v>
      </c>
      <c r="V15">
        <v>0.69154294228813296</v>
      </c>
      <c r="W15">
        <v>0.91465822939090247</v>
      </c>
      <c r="X15">
        <v>0.57359570616944267</v>
      </c>
      <c r="Y15">
        <v>0.60184671752854546</v>
      </c>
      <c r="Z15">
        <v>0.54732750876202374</v>
      </c>
      <c r="AA15">
        <v>0.53346327987105768</v>
      </c>
      <c r="AB15">
        <v>0.72870100298827589</v>
      </c>
      <c r="AC15">
        <v>0.38613778571988921</v>
      </c>
      <c r="AD15">
        <v>0.39261970790918271</v>
      </c>
      <c r="AE15">
        <v>0.4143286829770374</v>
      </c>
      <c r="AF15">
        <v>0.3075679958446722</v>
      </c>
      <c r="AG15">
        <v>4.6800704589199847E-2</v>
      </c>
      <c r="AH15">
        <v>0.53032095509135502</v>
      </c>
      <c r="AI15">
        <v>0.36295440073069268</v>
      </c>
      <c r="AJ15">
        <v>0.26653722154454262</v>
      </c>
      <c r="AK15">
        <v>0.29185526609050061</v>
      </c>
      <c r="AL15">
        <v>0.56976167865463678</v>
      </c>
      <c r="AM15">
        <v>0.4513895715260442</v>
      </c>
      <c r="AN15">
        <v>0.28070968516613348</v>
      </c>
      <c r="AO15">
        <v>0.39800028457634168</v>
      </c>
      <c r="AP15">
        <v>0.2241036289892758</v>
      </c>
      <c r="AQ15">
        <v>0.60627676598597191</v>
      </c>
      <c r="AR15">
        <v>0.48289141253197382</v>
      </c>
      <c r="AS15">
        <v>0.39344873362455418</v>
      </c>
      <c r="AT15">
        <v>0.17532893804824229</v>
      </c>
      <c r="AU15">
        <v>0.54212777291357472</v>
      </c>
      <c r="AV15">
        <v>0.40849657698671149</v>
      </c>
      <c r="AW15">
        <v>3.5842811465017781E-3</v>
      </c>
      <c r="AX15">
        <v>0.2207287135174848</v>
      </c>
      <c r="AY15">
        <v>0.25578458292192291</v>
      </c>
      <c r="AZ15">
        <v>0.18248958370716051</v>
      </c>
      <c r="BA15">
        <v>0.2613684936751135</v>
      </c>
      <c r="BB15">
        <v>0.22626921183785029</v>
      </c>
      <c r="BC15">
        <v>0.66449773184224514</v>
      </c>
      <c r="BD15">
        <v>0.12597660976431049</v>
      </c>
      <c r="BE15">
        <v>0.42627154744158208</v>
      </c>
      <c r="BF15">
        <v>0.17811281611724911</v>
      </c>
      <c r="BG15">
        <v>0.34979437342285891</v>
      </c>
      <c r="BH15">
        <v>0.1441248733591397</v>
      </c>
      <c r="BI15">
        <v>0.44080466068661628</v>
      </c>
      <c r="BJ15">
        <v>0.35704704188265007</v>
      </c>
      <c r="BK15">
        <v>8.2297897352981694E-2</v>
      </c>
      <c r="BL15">
        <v>0.20829969632862991</v>
      </c>
      <c r="BM15">
        <v>0.18853585029842351</v>
      </c>
      <c r="BN15">
        <v>0.55067908994559778</v>
      </c>
      <c r="BO15">
        <v>0.52119799815122314</v>
      </c>
      <c r="BP15">
        <v>0.25050721879041982</v>
      </c>
      <c r="BQ15">
        <v>0.33033814458787297</v>
      </c>
      <c r="BR15">
        <v>0.37357784053034598</v>
      </c>
      <c r="BS15">
        <v>0.19522868193292989</v>
      </c>
      <c r="BT15">
        <v>0.44693056507283041</v>
      </c>
      <c r="BU15">
        <v>0.40643721010447798</v>
      </c>
      <c r="BV15">
        <v>0.54131885311666839</v>
      </c>
      <c r="BW15">
        <v>0.39068713222609119</v>
      </c>
      <c r="BX15">
        <v>1.2488702374296669E-2</v>
      </c>
      <c r="BY15">
        <v>0.55145104338442807</v>
      </c>
      <c r="BZ15">
        <v>0.20115296015951581</v>
      </c>
      <c r="CA15">
        <v>0.24174902237582349</v>
      </c>
      <c r="CB15">
        <v>0.66620920059239308</v>
      </c>
      <c r="CC15">
        <v>0.2248179719510208</v>
      </c>
      <c r="CD15">
        <v>0.24551598619917051</v>
      </c>
      <c r="CE15">
        <v>3.1838896541491753E-2</v>
      </c>
      <c r="CF15">
        <v>0.54061778329922738</v>
      </c>
      <c r="CG15">
        <v>0.73460367813747385</v>
      </c>
      <c r="CH15">
        <v>0.73823644592179161</v>
      </c>
      <c r="CI15">
        <v>0.29852973318878001</v>
      </c>
      <c r="CJ15">
        <v>0.27055482094328009</v>
      </c>
      <c r="CK15">
        <v>0.34034658482308627</v>
      </c>
      <c r="CL15">
        <v>0.77743160438836845</v>
      </c>
      <c r="CM15">
        <v>0.34245187271819999</v>
      </c>
      <c r="CN15">
        <v>0.2242327307667368</v>
      </c>
      <c r="CO15">
        <v>0.13173118517801699</v>
      </c>
      <c r="CP15">
        <v>0.76450288503249131</v>
      </c>
      <c r="CQ15">
        <v>0.64710161492732166</v>
      </c>
      <c r="CR15">
        <v>0.37862891905630691</v>
      </c>
      <c r="CS15">
        <v>0.54760134500195057</v>
      </c>
      <c r="CT15">
        <v>0.20781124682486199</v>
      </c>
      <c r="CU15">
        <v>0.32642011253145248</v>
      </c>
      <c r="CV15">
        <v>0.69635065914872629</v>
      </c>
      <c r="CW15">
        <v>0.3370525215012195</v>
      </c>
      <c r="CX15">
        <v>0.59237916072149976</v>
      </c>
      <c r="CY15">
        <v>0.52289148937533358</v>
      </c>
      <c r="CZ15">
        <v>0.5032493783349069</v>
      </c>
      <c r="DA15">
        <v>0.61775492003541854</v>
      </c>
      <c r="DB15">
        <v>0.37632191193731213</v>
      </c>
      <c r="DC15">
        <v>0.15022703742434221</v>
      </c>
      <c r="DD15">
        <v>0.4772084988661483</v>
      </c>
      <c r="DE15">
        <v>0.63359780101183083</v>
      </c>
      <c r="DF15">
        <v>0.65543458284380529</v>
      </c>
      <c r="DG15">
        <v>0.2902596116712195</v>
      </c>
      <c r="DH15">
        <v>0.56050053837176095</v>
      </c>
      <c r="DI15">
        <v>0.54148482801888376</v>
      </c>
      <c r="DJ15">
        <v>0.1208117885985717</v>
      </c>
      <c r="DK15">
        <v>1.369461053819168E-2</v>
      </c>
      <c r="DL15">
        <v>0.22963249146907189</v>
      </c>
      <c r="DM15">
        <v>0.91814401209370944</v>
      </c>
      <c r="DN15">
        <v>0.1188212576394964</v>
      </c>
      <c r="DO15">
        <v>0.60369535724905699</v>
      </c>
      <c r="DP15">
        <v>0.30952917873390479</v>
      </c>
      <c r="DQ15">
        <v>0.27258224441444368</v>
      </c>
      <c r="DR15">
        <v>0.28325431062506551</v>
      </c>
      <c r="DS15">
        <v>0.1785656279703372</v>
      </c>
      <c r="DT15">
        <v>7.2109580400659901E-2</v>
      </c>
      <c r="DU15">
        <v>0.75718160117331501</v>
      </c>
      <c r="DV15">
        <v>0.38105949766827762</v>
      </c>
      <c r="DW15">
        <v>0.51339471863807784</v>
      </c>
      <c r="DX15">
        <v>0.52136879597180374</v>
      </c>
      <c r="DY15">
        <v>0.1863764123099865</v>
      </c>
      <c r="DZ15">
        <v>4.6997322338835107E-2</v>
      </c>
      <c r="EA15">
        <v>0.49775720725670791</v>
      </c>
      <c r="EB15">
        <v>0.43889461604170438</v>
      </c>
      <c r="EC15">
        <v>0.18849296553078779</v>
      </c>
      <c r="ED15">
        <v>0.47127209036906581</v>
      </c>
      <c r="EE15">
        <v>0.13209525448275511</v>
      </c>
      <c r="EF15">
        <v>0.31359953042212618</v>
      </c>
      <c r="EG15">
        <v>0.1020949248774629</v>
      </c>
      <c r="EH15">
        <v>0.16964707638106299</v>
      </c>
      <c r="EI15">
        <v>0.2737878614571001</v>
      </c>
      <c r="EJ15">
        <v>0.74768805055006737</v>
      </c>
      <c r="EK15">
        <v>0.35020790967555698</v>
      </c>
      <c r="EL15">
        <v>0.38437420520246102</v>
      </c>
      <c r="EM15">
        <v>0.24407166961819371</v>
      </c>
      <c r="EN15">
        <v>0.16924547586019081</v>
      </c>
      <c r="EO15">
        <v>0.1290161076085769</v>
      </c>
      <c r="EP15">
        <v>0.6821804086351968</v>
      </c>
      <c r="EQ15">
        <v>0.24190885364439271</v>
      </c>
      <c r="ER15">
        <v>0.36927706607017952</v>
      </c>
      <c r="ES15">
        <v>0.42368859243073259</v>
      </c>
      <c r="ET15">
        <v>86</v>
      </c>
      <c r="EU15">
        <v>0</v>
      </c>
      <c r="EV15">
        <v>0</v>
      </c>
      <c r="EW15">
        <v>39</v>
      </c>
      <c r="EX15">
        <f t="shared" si="0"/>
        <v>0.75</v>
      </c>
      <c r="EY15">
        <v>16</v>
      </c>
      <c r="EZ15">
        <f t="shared" si="1"/>
        <v>16</v>
      </c>
      <c r="FA15">
        <f>MATCH(A15,'[1]BASCPR_Y6_w_AgeAtAssmnt 17NOV20'!$A:$A,0)</f>
        <v>33</v>
      </c>
      <c r="FB15">
        <f>INDEX('[1]BASCPR_Y6_w_AgeAtAssmnt 17NOV20'!$AJ:$AJ,FA15)</f>
        <v>47</v>
      </c>
      <c r="FC15">
        <f>INDEX('[1]BASCPR_Y6_w_AgeAtAssmnt 17NOV20'!$L:$L,FA15)</f>
        <v>50</v>
      </c>
      <c r="FD15">
        <f>MATCH(A15,'[2]BASC2_BRIEF_6yr_DEMOS_ScanInfo '!$H:$H,0)</f>
        <v>86</v>
      </c>
      <c r="FE15">
        <f>INDEX('[2]BASC2_BRIEF_6yr_DEMOS_ScanInfo '!$AK:$AK,FD15)</f>
        <v>395</v>
      </c>
      <c r="FF15">
        <f t="shared" si="2"/>
        <v>1.0821917808219179</v>
      </c>
    </row>
    <row r="16" spans="1:162" x14ac:dyDescent="0.35">
      <c r="A16" t="s">
        <v>21</v>
      </c>
      <c r="B16">
        <v>0.45977961878147211</v>
      </c>
      <c r="C16">
        <v>0.20007817703062081</v>
      </c>
      <c r="D16">
        <v>0.46214616684385829</v>
      </c>
      <c r="E16">
        <v>0.41216314135506837</v>
      </c>
      <c r="F16">
        <v>7.714010769438312E-2</v>
      </c>
      <c r="G16">
        <v>0.29538639884828383</v>
      </c>
      <c r="H16">
        <v>0.1817632301502774</v>
      </c>
      <c r="I16">
        <v>0.45935606189204969</v>
      </c>
      <c r="J16">
        <v>0.35761109817738013</v>
      </c>
      <c r="K16">
        <v>0.23289756407538531</v>
      </c>
      <c r="L16">
        <v>0.31817785216059841</v>
      </c>
      <c r="M16">
        <v>0.22866485230810299</v>
      </c>
      <c r="N16">
        <v>0.45000748443262589</v>
      </c>
      <c r="O16">
        <v>0.36080585456995201</v>
      </c>
      <c r="P16">
        <v>0.33349472679957748</v>
      </c>
      <c r="Q16">
        <v>0.33668765329195849</v>
      </c>
      <c r="R16">
        <v>0.13886091203280809</v>
      </c>
      <c r="S16">
        <v>0.17413108247875009</v>
      </c>
      <c r="T16">
        <v>0.50720302979303611</v>
      </c>
      <c r="U16">
        <v>0.4038298419839097</v>
      </c>
      <c r="V16">
        <v>0.39862688605600283</v>
      </c>
      <c r="W16">
        <v>0.48921107128789593</v>
      </c>
      <c r="X16">
        <v>0.62829663738796049</v>
      </c>
      <c r="Y16">
        <v>0.69103956093647934</v>
      </c>
      <c r="Z16">
        <v>0.55008495537576585</v>
      </c>
      <c r="AA16">
        <v>0.33490391071834752</v>
      </c>
      <c r="AB16">
        <v>0.2368850349090775</v>
      </c>
      <c r="AC16">
        <v>0.44315521342067399</v>
      </c>
      <c r="AD16">
        <v>0.49840827054990822</v>
      </c>
      <c r="AE16">
        <v>0.27272401244222411</v>
      </c>
      <c r="AF16">
        <v>0.29623618293501908</v>
      </c>
      <c r="AG16">
        <v>0.20985414019049031</v>
      </c>
      <c r="AH16">
        <v>0.66960212399941832</v>
      </c>
      <c r="AI16">
        <v>0.59843924210453125</v>
      </c>
      <c r="AJ16">
        <v>0.46249672343864179</v>
      </c>
      <c r="AK16">
        <v>0.37929621270034752</v>
      </c>
      <c r="AL16">
        <v>0.32189626569144802</v>
      </c>
      <c r="AM16">
        <v>0.2892649707385998</v>
      </c>
      <c r="AN16">
        <v>0.20027424128191951</v>
      </c>
      <c r="AO16">
        <v>8.3612449404017838E-2</v>
      </c>
      <c r="AP16">
        <v>0.30980960897434889</v>
      </c>
      <c r="AQ16">
        <v>0.29548868729601951</v>
      </c>
      <c r="AR16">
        <v>0.66966508791852408</v>
      </c>
      <c r="AS16">
        <v>0.1068897879932567</v>
      </c>
      <c r="AT16">
        <v>0.2292666516014131</v>
      </c>
      <c r="AU16">
        <v>0.353371156933806</v>
      </c>
      <c r="AV16">
        <v>0.23013404691176739</v>
      </c>
      <c r="AW16">
        <v>0.20661489479439751</v>
      </c>
      <c r="AX16">
        <v>0.38352754367213249</v>
      </c>
      <c r="AY16">
        <v>0.20202203403243299</v>
      </c>
      <c r="AZ16">
        <v>0.16842097033446821</v>
      </c>
      <c r="BA16">
        <v>0.40840098126419871</v>
      </c>
      <c r="BB16">
        <v>0.49085038396658681</v>
      </c>
      <c r="BC16">
        <v>0.69110594413917337</v>
      </c>
      <c r="BD16">
        <v>0.1709918546741481</v>
      </c>
      <c r="BE16">
        <v>0.45235135530668258</v>
      </c>
      <c r="BF16">
        <v>0.3435820301362727</v>
      </c>
      <c r="BG16">
        <v>0.26824693253880622</v>
      </c>
      <c r="BH16">
        <v>0.46296259872134171</v>
      </c>
      <c r="BI16">
        <v>0.148464343378056</v>
      </c>
      <c r="BJ16">
        <v>0.51475489292369736</v>
      </c>
      <c r="BK16">
        <v>0.39848899855318598</v>
      </c>
      <c r="BL16">
        <v>0.28503713121968521</v>
      </c>
      <c r="BM16">
        <v>0.28662531105814992</v>
      </c>
      <c r="BN16">
        <v>0.3702117984823724</v>
      </c>
      <c r="BO16">
        <v>0.25039359052339788</v>
      </c>
      <c r="BP16">
        <v>0.37123005315165358</v>
      </c>
      <c r="BQ16">
        <v>0.22184727554040751</v>
      </c>
      <c r="BR16">
        <v>0.33237292722140699</v>
      </c>
      <c r="BS16">
        <v>0.43430629338058813</v>
      </c>
      <c r="BT16">
        <v>0.78385146976786313</v>
      </c>
      <c r="BU16">
        <v>0.45305412198970207</v>
      </c>
      <c r="BV16">
        <v>0.44345424359402802</v>
      </c>
      <c r="BW16">
        <v>0.35911570738536841</v>
      </c>
      <c r="BX16">
        <v>0.24476459302530779</v>
      </c>
      <c r="BY16">
        <v>0.1561240012307635</v>
      </c>
      <c r="BZ16">
        <v>0.36944766422949671</v>
      </c>
      <c r="CA16">
        <v>0.2352689194337986</v>
      </c>
      <c r="CB16">
        <v>0.42596311324577291</v>
      </c>
      <c r="CC16">
        <v>0.4930539236752568</v>
      </c>
      <c r="CD16">
        <v>1.4598219097545049E-2</v>
      </c>
      <c r="CE16">
        <v>0.41896435738791671</v>
      </c>
      <c r="CF16">
        <v>0.42895309675263849</v>
      </c>
      <c r="CG16">
        <v>0.47205123631828322</v>
      </c>
      <c r="CH16">
        <v>0.40040068497332792</v>
      </c>
      <c r="CI16">
        <v>0.61323345487593983</v>
      </c>
      <c r="CJ16">
        <v>0.37280608272228061</v>
      </c>
      <c r="CK16">
        <v>0.50242753826518838</v>
      </c>
      <c r="CL16">
        <v>0.66000482103584757</v>
      </c>
      <c r="CM16">
        <v>0.44535827985442189</v>
      </c>
      <c r="CN16">
        <v>0.1902986207571413</v>
      </c>
      <c r="CO16">
        <v>0.19246785065891531</v>
      </c>
      <c r="CP16">
        <v>0.21384342400455919</v>
      </c>
      <c r="CQ16">
        <v>0.28722395918006249</v>
      </c>
      <c r="CR16">
        <v>0.46340329984037498</v>
      </c>
      <c r="CS16">
        <v>0.36873066366874419</v>
      </c>
      <c r="CT16">
        <v>0.26700155177354212</v>
      </c>
      <c r="CU16">
        <v>0.38799796419733612</v>
      </c>
      <c r="CV16">
        <v>0.62865784847574147</v>
      </c>
      <c r="CW16">
        <v>0.72155478661736328</v>
      </c>
      <c r="CX16">
        <v>0.2432738539127236</v>
      </c>
      <c r="CY16">
        <v>0.51307046568147796</v>
      </c>
      <c r="CZ16">
        <v>0.52856827246707661</v>
      </c>
      <c r="DA16">
        <v>0.37721116310076852</v>
      </c>
      <c r="DB16">
        <v>0.5241718830704224</v>
      </c>
      <c r="DC16">
        <v>0.27823008207197092</v>
      </c>
      <c r="DD16">
        <v>0.51724526764466949</v>
      </c>
      <c r="DE16">
        <v>0.49040383345282312</v>
      </c>
      <c r="DF16">
        <v>0.45699475787630978</v>
      </c>
      <c r="DG16">
        <v>0.47039707080108761</v>
      </c>
      <c r="DH16">
        <v>0.45087174374288391</v>
      </c>
      <c r="DI16">
        <v>0.33196783025894611</v>
      </c>
      <c r="DJ16">
        <v>0.22788505872189679</v>
      </c>
      <c r="DK16">
        <v>0.13179477508624249</v>
      </c>
      <c r="DL16">
        <v>0.28784029711414971</v>
      </c>
      <c r="DM16">
        <v>0.33150955607238419</v>
      </c>
      <c r="DN16">
        <v>0.52510182549794893</v>
      </c>
      <c r="DO16">
        <v>0.20049615093475581</v>
      </c>
      <c r="DP16">
        <v>0.40296533023882819</v>
      </c>
      <c r="DQ16">
        <v>0.37106397262198582</v>
      </c>
      <c r="DR16">
        <v>0.33909545260798318</v>
      </c>
      <c r="DS16">
        <v>0.21980960652572279</v>
      </c>
      <c r="DT16">
        <v>0.13078231290958059</v>
      </c>
      <c r="DU16">
        <v>0.11959202113566531</v>
      </c>
      <c r="DV16">
        <v>0.17285212672471281</v>
      </c>
      <c r="DW16">
        <v>0.57356527215880193</v>
      </c>
      <c r="DX16">
        <v>0.35527645641676281</v>
      </c>
      <c r="DY16">
        <v>0.33523372295483073</v>
      </c>
      <c r="DZ16">
        <v>0.57207994897698977</v>
      </c>
      <c r="EA16">
        <v>0.27030124869641547</v>
      </c>
      <c r="EB16">
        <v>9.753436853502491E-2</v>
      </c>
      <c r="EC16">
        <v>0.30371629057344812</v>
      </c>
      <c r="ED16">
        <v>0.14135259218814611</v>
      </c>
      <c r="EE16">
        <v>0.24779598487339261</v>
      </c>
      <c r="EF16">
        <v>0.41555746173471719</v>
      </c>
      <c r="EG16">
        <v>0.22705315058952091</v>
      </c>
      <c r="EH16">
        <v>0.17483539767863979</v>
      </c>
      <c r="EI16">
        <v>0.45803132114573458</v>
      </c>
      <c r="EJ16">
        <v>0.35176598511991869</v>
      </c>
      <c r="EK16">
        <v>0.25131164950441748</v>
      </c>
      <c r="EL16">
        <v>0.39699056397414573</v>
      </c>
      <c r="EM16">
        <v>0.22694798965523599</v>
      </c>
      <c r="EN16">
        <v>0.12838450759610839</v>
      </c>
      <c r="EO16">
        <v>0.41428493279387107</v>
      </c>
      <c r="EP16">
        <v>0.54736867621276297</v>
      </c>
      <c r="EQ16">
        <v>0.24447714303552401</v>
      </c>
      <c r="ER16">
        <v>0.57003980405746368</v>
      </c>
      <c r="ES16">
        <v>0.51684565519691839</v>
      </c>
      <c r="ET16">
        <v>88</v>
      </c>
      <c r="EU16">
        <v>1</v>
      </c>
      <c r="EV16">
        <v>1</v>
      </c>
      <c r="EW16">
        <v>40</v>
      </c>
      <c r="EX16">
        <f t="shared" si="0"/>
        <v>0.83333333333333337</v>
      </c>
      <c r="EY16">
        <v>12</v>
      </c>
      <c r="EZ16">
        <f t="shared" si="1"/>
        <v>12</v>
      </c>
      <c r="FA16">
        <f>MATCH(A16,'[1]BASCPR_Y6_w_AgeAtAssmnt 17NOV20'!$A:$A,0)</f>
        <v>34</v>
      </c>
      <c r="FB16">
        <f>INDEX('[1]BASCPR_Y6_w_AgeAtAssmnt 17NOV20'!$AJ:$AJ,FA16)</f>
        <v>52</v>
      </c>
      <c r="FC16">
        <f>INDEX('[1]BASCPR_Y6_w_AgeAtAssmnt 17NOV20'!$L:$L,FA16)</f>
        <v>52</v>
      </c>
      <c r="FD16">
        <f>MATCH(A16,'[2]BASC2_BRIEF_6yr_DEMOS_ScanInfo '!$H:$H,0)</f>
        <v>88</v>
      </c>
      <c r="FE16">
        <f>INDEX('[2]BASC2_BRIEF_6yr_DEMOS_ScanInfo '!$AK:$AK,FD16)</f>
        <v>390</v>
      </c>
      <c r="FF16">
        <f t="shared" si="2"/>
        <v>1.0684931506849316</v>
      </c>
    </row>
    <row r="17" spans="1:162" x14ac:dyDescent="0.35">
      <c r="A17" t="s">
        <v>22</v>
      </c>
      <c r="B17">
        <v>0.25082592685428501</v>
      </c>
      <c r="C17">
        <v>0.37561626265576442</v>
      </c>
      <c r="D17">
        <v>0.42387350837124249</v>
      </c>
      <c r="E17">
        <v>0.45719166080488999</v>
      </c>
      <c r="F17">
        <v>0.31894857556589201</v>
      </c>
      <c r="G17">
        <v>0.40547733137364939</v>
      </c>
      <c r="H17">
        <v>0.532606822301528</v>
      </c>
      <c r="I17">
        <v>0.55145959024006119</v>
      </c>
      <c r="J17">
        <v>0.50811731949977246</v>
      </c>
      <c r="K17">
        <v>0.34071622425746878</v>
      </c>
      <c r="L17">
        <v>0.37469385210313277</v>
      </c>
      <c r="M17">
        <v>0.34678031483312161</v>
      </c>
      <c r="N17">
        <v>0.49435722224820411</v>
      </c>
      <c r="O17">
        <v>0.50237842604258431</v>
      </c>
      <c r="P17">
        <v>0.41105525534257492</v>
      </c>
      <c r="Q17">
        <v>0.59556720316849043</v>
      </c>
      <c r="R17">
        <v>0.31880131862622502</v>
      </c>
      <c r="S17">
        <v>0.71539919266831142</v>
      </c>
      <c r="T17">
        <v>0.37101726584226857</v>
      </c>
      <c r="U17">
        <v>1.004970406766845</v>
      </c>
      <c r="V17">
        <v>0.72839783308319728</v>
      </c>
      <c r="W17">
        <v>0.5501745861497831</v>
      </c>
      <c r="X17">
        <v>0.41680532390617192</v>
      </c>
      <c r="Y17">
        <v>0.6377191724494945</v>
      </c>
      <c r="Z17">
        <v>0.7879545886668653</v>
      </c>
      <c r="AA17">
        <v>0.60966772515635048</v>
      </c>
      <c r="AB17">
        <v>0.49678351088350059</v>
      </c>
      <c r="AC17">
        <v>0.5239451492311421</v>
      </c>
      <c r="AD17">
        <v>0.41739055623891352</v>
      </c>
      <c r="AE17">
        <v>0.51369090167260401</v>
      </c>
      <c r="AF17">
        <v>0.55367875032202063</v>
      </c>
      <c r="AG17">
        <v>0.1712275549326947</v>
      </c>
      <c r="AH17">
        <v>0.52642185439448663</v>
      </c>
      <c r="AI17">
        <v>0.5124943535751092</v>
      </c>
      <c r="AJ17">
        <v>0.33021811154151431</v>
      </c>
      <c r="AK17">
        <v>0.51694897267211259</v>
      </c>
      <c r="AL17">
        <v>0.57889187036025691</v>
      </c>
      <c r="AM17">
        <v>0.4559039824342207</v>
      </c>
      <c r="AN17">
        <v>0.39246066575395178</v>
      </c>
      <c r="AO17">
        <v>0.56391296287359616</v>
      </c>
      <c r="AP17">
        <v>0.2647386267964848</v>
      </c>
      <c r="AQ17">
        <v>0.38893337592455579</v>
      </c>
      <c r="AR17">
        <v>0.36742154338948552</v>
      </c>
      <c r="AS17">
        <v>0.10956781959822259</v>
      </c>
      <c r="AT17">
        <v>0.26230478703848509</v>
      </c>
      <c r="AU17">
        <v>0.75459858426225468</v>
      </c>
      <c r="AV17">
        <v>0.52890943694668713</v>
      </c>
      <c r="AW17">
        <v>0.34654613186170002</v>
      </c>
      <c r="AX17">
        <v>0.58242665773739855</v>
      </c>
      <c r="AY17">
        <v>0.37206401224239311</v>
      </c>
      <c r="AZ17">
        <v>8.8338211941348596E-2</v>
      </c>
      <c r="BA17">
        <v>0.32445688424316771</v>
      </c>
      <c r="BB17">
        <v>0.30219469982499858</v>
      </c>
      <c r="BC17">
        <v>0.52209624126037224</v>
      </c>
      <c r="BD17">
        <v>0.13557374037779801</v>
      </c>
      <c r="BE17">
        <v>0.46690284476572957</v>
      </c>
      <c r="BF17">
        <v>9.1934688261711972E-2</v>
      </c>
      <c r="BG17">
        <v>0.41577602597842978</v>
      </c>
      <c r="BH17">
        <v>0.40896735116955002</v>
      </c>
      <c r="BI17">
        <v>0.41834141353362481</v>
      </c>
      <c r="BJ17">
        <v>0.44871520266922332</v>
      </c>
      <c r="BK17">
        <v>0.14510519979338399</v>
      </c>
      <c r="BL17">
        <v>0.3756837177015695</v>
      </c>
      <c r="BM17">
        <v>0.73357035889795286</v>
      </c>
      <c r="BN17">
        <v>0.99847606569828973</v>
      </c>
      <c r="BO17">
        <v>0.58809867971927177</v>
      </c>
      <c r="BP17">
        <v>0.36672676648798519</v>
      </c>
      <c r="BQ17">
        <v>0.30650404040970319</v>
      </c>
      <c r="BR17">
        <v>0.19215421492342721</v>
      </c>
      <c r="BS17">
        <v>0.43567809336043323</v>
      </c>
      <c r="BT17">
        <v>0.42306492382864791</v>
      </c>
      <c r="BU17">
        <v>0.19753796797952361</v>
      </c>
      <c r="BV17">
        <v>0.39503502390531497</v>
      </c>
      <c r="BW17">
        <v>0.35043761662343059</v>
      </c>
      <c r="BX17">
        <v>0.51293981820265089</v>
      </c>
      <c r="BY17">
        <v>0.348063340483448</v>
      </c>
      <c r="BZ17">
        <v>0.22532256583077409</v>
      </c>
      <c r="CA17">
        <v>0.32786627524235012</v>
      </c>
      <c r="CB17">
        <v>0.33354875542552143</v>
      </c>
      <c r="CC17">
        <v>0.59816964808508566</v>
      </c>
      <c r="CD17">
        <v>0.39334313486360689</v>
      </c>
      <c r="CE17">
        <v>0.72853341664362559</v>
      </c>
      <c r="CF17">
        <v>0.41611116881344862</v>
      </c>
      <c r="CG17">
        <v>0.72379443510211638</v>
      </c>
      <c r="CH17">
        <v>0.48982277310828548</v>
      </c>
      <c r="CI17">
        <v>0.26731973527479858</v>
      </c>
      <c r="CJ17">
        <v>0.48684686238096631</v>
      </c>
      <c r="CK17">
        <v>0.38146912121284648</v>
      </c>
      <c r="CL17">
        <v>0.51867238525695503</v>
      </c>
      <c r="CM17">
        <v>0.5476722480666848</v>
      </c>
      <c r="CN17">
        <v>0.32587447056378971</v>
      </c>
      <c r="CO17">
        <v>0.48732631482735389</v>
      </c>
      <c r="CP17">
        <v>0.55942245139642521</v>
      </c>
      <c r="CQ17">
        <v>0.78386191745191813</v>
      </c>
      <c r="CR17">
        <v>0.30258550381962313</v>
      </c>
      <c r="CS17">
        <v>0.58563379036321517</v>
      </c>
      <c r="CT17">
        <v>0.39749545304862682</v>
      </c>
      <c r="CU17">
        <v>0.68422557752929469</v>
      </c>
      <c r="CV17">
        <v>0.67805750507962204</v>
      </c>
      <c r="CW17">
        <v>0.51348360216604116</v>
      </c>
      <c r="CX17">
        <v>0.48400159776300838</v>
      </c>
      <c r="CY17">
        <v>0.77146248073917345</v>
      </c>
      <c r="CZ17">
        <v>0.57917237645992081</v>
      </c>
      <c r="DA17">
        <v>0.43061721117998808</v>
      </c>
      <c r="DB17">
        <v>0.73027742552161923</v>
      </c>
      <c r="DC17">
        <v>0.173964423297225</v>
      </c>
      <c r="DD17">
        <v>0.69456013177860321</v>
      </c>
      <c r="DE17">
        <v>0.77588671678977739</v>
      </c>
      <c r="DF17">
        <v>0.60113576234254928</v>
      </c>
      <c r="DG17">
        <v>0.51367543051711495</v>
      </c>
      <c r="DH17">
        <v>0.46162672284502948</v>
      </c>
      <c r="DI17">
        <v>0.57084269902399487</v>
      </c>
      <c r="DJ17">
        <v>0.35797299222939899</v>
      </c>
      <c r="DK17">
        <v>0.27012785274648399</v>
      </c>
      <c r="DL17">
        <v>0.51916960984815907</v>
      </c>
      <c r="DM17">
        <v>0.75902812137170383</v>
      </c>
      <c r="DN17">
        <v>0.61390850244792783</v>
      </c>
      <c r="DO17">
        <v>0.14217650346121249</v>
      </c>
      <c r="DP17">
        <v>0.53830203352142203</v>
      </c>
      <c r="DQ17">
        <v>0.43914638777428711</v>
      </c>
      <c r="DR17">
        <v>0.4219130062574879</v>
      </c>
      <c r="DS17">
        <v>0.30238512083890667</v>
      </c>
      <c r="DT17">
        <v>0.21826015275761099</v>
      </c>
      <c r="DU17">
        <v>0.20009690673655289</v>
      </c>
      <c r="DV17">
        <v>0.25397597234240438</v>
      </c>
      <c r="DW17">
        <v>0.67716865311665841</v>
      </c>
      <c r="DX17">
        <v>0.26268776959590762</v>
      </c>
      <c r="DY17">
        <v>0.69662731633647146</v>
      </c>
      <c r="DZ17">
        <v>5.761791162527817E-2</v>
      </c>
      <c r="EA17">
        <v>0.3920570949396659</v>
      </c>
      <c r="EB17">
        <v>0.32535427347126861</v>
      </c>
      <c r="EC17">
        <v>0.46916192631291898</v>
      </c>
      <c r="ED17">
        <v>0.32662114848934942</v>
      </c>
      <c r="EE17">
        <v>8.0487053740931208E-2</v>
      </c>
      <c r="EF17">
        <v>0.55700517686423989</v>
      </c>
      <c r="EG17">
        <v>0.13634966616068109</v>
      </c>
      <c r="EH17">
        <v>0.65330274823732315</v>
      </c>
      <c r="EI17">
        <v>0.6189803841647612</v>
      </c>
      <c r="EJ17">
        <v>1.1498129775629189</v>
      </c>
      <c r="EK17">
        <v>0.59231951664681803</v>
      </c>
      <c r="EL17">
        <v>0.4698974650535353</v>
      </c>
      <c r="EM17">
        <v>0.21910164574881341</v>
      </c>
      <c r="EN17">
        <v>0.26101856441298249</v>
      </c>
      <c r="EO17">
        <v>0.42044113568788211</v>
      </c>
      <c r="EP17">
        <v>0.21296523682697799</v>
      </c>
      <c r="EQ17">
        <v>0.27955942434998432</v>
      </c>
      <c r="ER17">
        <v>0.26007985117274951</v>
      </c>
      <c r="ES17">
        <v>0.37583504130134371</v>
      </c>
      <c r="ET17">
        <v>90</v>
      </c>
      <c r="EU17">
        <v>0</v>
      </c>
      <c r="EV17">
        <v>0</v>
      </c>
      <c r="EW17">
        <v>39</v>
      </c>
      <c r="EX17">
        <f t="shared" si="0"/>
        <v>0.75</v>
      </c>
      <c r="EY17">
        <v>14</v>
      </c>
      <c r="EZ17">
        <f t="shared" si="1"/>
        <v>14</v>
      </c>
      <c r="FA17" t="e">
        <f>MATCH(A17,'[1]BASCPR_Y6_w_AgeAtAssmnt 17NOV20'!$A:$A,0)</f>
        <v>#N/A</v>
      </c>
      <c r="FB17" t="e">
        <f>INDEX('[1]BASCPR_Y6_w_AgeAtAssmnt 17NOV20'!$AJ:$AJ,FA17)</f>
        <v>#N/A</v>
      </c>
      <c r="FC17" t="e">
        <f>INDEX('[1]BASCPR_Y6_w_AgeAtAssmnt 17NOV20'!$L:$L,FA17)</f>
        <v>#N/A</v>
      </c>
      <c r="FD17">
        <f>MATCH(A17,'[2]BASC2_BRIEF_6yr_DEMOS_ScanInfo '!$H:$H,0)</f>
        <v>90</v>
      </c>
      <c r="FE17">
        <f>INDEX('[2]BASC2_BRIEF_6yr_DEMOS_ScanInfo '!$AK:$AK,FD17)</f>
        <v>389</v>
      </c>
      <c r="FF17">
        <f t="shared" si="2"/>
        <v>1.0657534246575342</v>
      </c>
    </row>
    <row r="18" spans="1:162" x14ac:dyDescent="0.35">
      <c r="A18" t="s">
        <v>23</v>
      </c>
      <c r="B18">
        <v>0.4018947193113509</v>
      </c>
      <c r="C18">
        <v>0.11484051447176979</v>
      </c>
      <c r="D18">
        <v>0.32623498591126482</v>
      </c>
      <c r="E18">
        <v>0.35829350084564399</v>
      </c>
      <c r="F18">
        <v>0.39010912929192992</v>
      </c>
      <c r="G18">
        <v>0.47141286959810741</v>
      </c>
      <c r="H18">
        <v>0.49256119487876732</v>
      </c>
      <c r="I18">
        <v>0.58190493197283344</v>
      </c>
      <c r="J18">
        <v>0.48558948367110549</v>
      </c>
      <c r="K18">
        <v>0.40498553255184438</v>
      </c>
      <c r="L18">
        <v>0.42675926826723831</v>
      </c>
      <c r="M18">
        <v>0.56512214847219377</v>
      </c>
      <c r="N18">
        <v>0.45004852143147273</v>
      </c>
      <c r="O18">
        <v>0.53436213258921694</v>
      </c>
      <c r="P18">
        <v>0.42704852518987718</v>
      </c>
      <c r="Q18">
        <v>0.37706593561369273</v>
      </c>
      <c r="R18">
        <v>0.34685174957407228</v>
      </c>
      <c r="S18">
        <v>0.51924590183624098</v>
      </c>
      <c r="T18">
        <v>0.23984448851630299</v>
      </c>
      <c r="U18">
        <v>0.60146568358945296</v>
      </c>
      <c r="V18">
        <v>0.36258896658014378</v>
      </c>
      <c r="W18">
        <v>0.628595066451898</v>
      </c>
      <c r="X18">
        <v>0.50478490478957749</v>
      </c>
      <c r="Y18">
        <v>0.61919162802694283</v>
      </c>
      <c r="Z18">
        <v>0.26988381033080439</v>
      </c>
      <c r="AA18">
        <v>0.34713040698334979</v>
      </c>
      <c r="AB18">
        <v>0.55098441595139702</v>
      </c>
      <c r="AC18">
        <v>0.34106166178065539</v>
      </c>
      <c r="AD18">
        <v>0.27250024242554399</v>
      </c>
      <c r="AE18">
        <v>0.54176581207734309</v>
      </c>
      <c r="AF18">
        <v>0.2282211540586282</v>
      </c>
      <c r="AG18">
        <v>0.31539852883790942</v>
      </c>
      <c r="AH18">
        <v>0.49509006703006109</v>
      </c>
      <c r="AI18">
        <v>0.60277076855316492</v>
      </c>
      <c r="AJ18">
        <v>0.50595826687804479</v>
      </c>
      <c r="AK18">
        <v>0.55911884637515796</v>
      </c>
      <c r="AL18">
        <v>0.13299600450308191</v>
      </c>
      <c r="AM18">
        <v>0.49982132328939138</v>
      </c>
      <c r="AN18">
        <v>0.33266600349642839</v>
      </c>
      <c r="AO18">
        <v>0.1150184061269065</v>
      </c>
      <c r="AP18">
        <v>0.35921442603796139</v>
      </c>
      <c r="AQ18">
        <v>0.28416133685459471</v>
      </c>
      <c r="AR18">
        <v>0.41274306317408171</v>
      </c>
      <c r="AS18">
        <v>0.20721690575842161</v>
      </c>
      <c r="AT18">
        <v>0.17600740535812909</v>
      </c>
      <c r="AU18">
        <v>0.70714357939946582</v>
      </c>
      <c r="AV18">
        <v>0.43563234360827341</v>
      </c>
      <c r="AW18">
        <v>0.53053410853654581</v>
      </c>
      <c r="AX18">
        <v>0.40475528701693342</v>
      </c>
      <c r="AY18">
        <v>1.09578278380318E-2</v>
      </c>
      <c r="AZ18">
        <v>0.1759144132245242</v>
      </c>
      <c r="BA18">
        <v>0.46936484978961968</v>
      </c>
      <c r="BB18">
        <v>0.55943701255339739</v>
      </c>
      <c r="BC18">
        <v>0.46703578012286379</v>
      </c>
      <c r="BD18">
        <v>2.0378957775831281E-2</v>
      </c>
      <c r="BE18">
        <v>0.40646682280966351</v>
      </c>
      <c r="BF18">
        <v>-5.6262089732400664E-3</v>
      </c>
      <c r="BG18">
        <v>0.32726832174676979</v>
      </c>
      <c r="BH18">
        <v>0.34136955973467681</v>
      </c>
      <c r="BI18">
        <v>0.23759306559757601</v>
      </c>
      <c r="BJ18">
        <v>0.43606717956825319</v>
      </c>
      <c r="BK18">
        <v>0.1151895439394941</v>
      </c>
      <c r="BL18">
        <v>0.30552578036078248</v>
      </c>
      <c r="BM18">
        <v>0.3530948874121862</v>
      </c>
      <c r="BN18">
        <v>0.41244302314673609</v>
      </c>
      <c r="BO18">
        <v>0.38701252563115818</v>
      </c>
      <c r="BP18">
        <v>0.52430377484666746</v>
      </c>
      <c r="BQ18">
        <v>0.2063054861244088</v>
      </c>
      <c r="BR18">
        <v>0.18305722777528929</v>
      </c>
      <c r="BS18">
        <v>0.28388288687979762</v>
      </c>
      <c r="BT18">
        <v>0.36225824021571101</v>
      </c>
      <c r="BU18">
        <v>0.16887921608252679</v>
      </c>
      <c r="BV18">
        <v>0.36362691083633908</v>
      </c>
      <c r="BW18">
        <v>0.23707001994449961</v>
      </c>
      <c r="BX18">
        <v>0.29338459713361381</v>
      </c>
      <c r="BY18">
        <v>0.4863872763726923</v>
      </c>
      <c r="BZ18">
        <v>0.8989194810928256</v>
      </c>
      <c r="CA18">
        <v>0.23632605671936871</v>
      </c>
      <c r="CB18">
        <v>0.23575639629435319</v>
      </c>
      <c r="CC18">
        <v>0.56443027000596191</v>
      </c>
      <c r="CD18">
        <v>0.26214112573812848</v>
      </c>
      <c r="CE18">
        <v>0.54271350765474813</v>
      </c>
      <c r="CF18">
        <v>0.40421237235516649</v>
      </c>
      <c r="CG18">
        <v>0.49491526491932541</v>
      </c>
      <c r="CH18">
        <v>0.42380492417687787</v>
      </c>
      <c r="CI18">
        <v>0.2820471918777111</v>
      </c>
      <c r="CJ18">
        <v>0.38294010723762778</v>
      </c>
      <c r="CK18">
        <v>0.38283370774377012</v>
      </c>
      <c r="CL18">
        <v>0.40195912532021078</v>
      </c>
      <c r="CM18">
        <v>0.56735018508835366</v>
      </c>
      <c r="CN18">
        <v>0.14854217981962131</v>
      </c>
      <c r="CO18">
        <v>0.29951076232079821</v>
      </c>
      <c r="CP18">
        <v>0.1139532348219047</v>
      </c>
      <c r="CQ18">
        <v>0.48679131116448071</v>
      </c>
      <c r="CR18">
        <v>0.22062135582349929</v>
      </c>
      <c r="CS18">
        <v>0.38566882728711172</v>
      </c>
      <c r="CT18">
        <v>0.2621318110949733</v>
      </c>
      <c r="CU18">
        <v>0.58020681663390117</v>
      </c>
      <c r="CV18">
        <v>0.35487408911445711</v>
      </c>
      <c r="CW18">
        <v>0.3645331407809706</v>
      </c>
      <c r="CX18">
        <v>0.61610840783752396</v>
      </c>
      <c r="CY18">
        <v>0.37791762113383431</v>
      </c>
      <c r="CZ18">
        <v>0.61811401215092432</v>
      </c>
      <c r="DA18">
        <v>0.35563402255757998</v>
      </c>
      <c r="DB18">
        <v>0.34443993102831799</v>
      </c>
      <c r="DC18">
        <v>0.81323892410298604</v>
      </c>
      <c r="DD18">
        <v>0.55855026095355242</v>
      </c>
      <c r="DE18">
        <v>0.64833761788783972</v>
      </c>
      <c r="DF18">
        <v>0.5938034604464939</v>
      </c>
      <c r="DG18">
        <v>0.49008812191573198</v>
      </c>
      <c r="DH18">
        <v>4.3208638675022032E-2</v>
      </c>
      <c r="DI18">
        <v>0.56208733070386352</v>
      </c>
      <c r="DJ18">
        <v>0.2818709378688341</v>
      </c>
      <c r="DK18">
        <v>0.13789896757928491</v>
      </c>
      <c r="DL18">
        <v>0.24787723872679979</v>
      </c>
      <c r="DM18">
        <v>0.61797774207357459</v>
      </c>
      <c r="DN18">
        <v>0.46985007017993108</v>
      </c>
      <c r="DO18">
        <v>0.35301643909988167</v>
      </c>
      <c r="DP18">
        <v>0.43141225042531561</v>
      </c>
      <c r="DQ18">
        <v>0.4380882300491753</v>
      </c>
      <c r="DR18">
        <v>0.47731736107755968</v>
      </c>
      <c r="DS18">
        <v>0.27244268268947308</v>
      </c>
      <c r="DT18">
        <v>9.7011958613858917E-2</v>
      </c>
      <c r="DU18">
        <v>0.38076516434538038</v>
      </c>
      <c r="DV18">
        <v>0.21641555186308559</v>
      </c>
      <c r="DW18">
        <v>0.53388780372605149</v>
      </c>
      <c r="DX18">
        <v>0.24122722896199289</v>
      </c>
      <c r="DY18">
        <v>0.58500567171825046</v>
      </c>
      <c r="DZ18">
        <v>3.9671308290590721E-2</v>
      </c>
      <c r="EA18">
        <v>0.47219757572355908</v>
      </c>
      <c r="EB18">
        <v>9.4413593866728193E-2</v>
      </c>
      <c r="EC18">
        <v>0.27949125638729871</v>
      </c>
      <c r="ED18">
        <v>0.2383195184339284</v>
      </c>
      <c r="EE18">
        <v>5.8242420019273787E-2</v>
      </c>
      <c r="EF18">
        <v>0.1128143101209529</v>
      </c>
      <c r="EG18">
        <v>0.28764464678578489</v>
      </c>
      <c r="EH18">
        <v>0.19024411472497729</v>
      </c>
      <c r="EI18">
        <v>0.36063887661069222</v>
      </c>
      <c r="EJ18">
        <v>0.44850138551630842</v>
      </c>
      <c r="EK18">
        <v>0.41601636997950958</v>
      </c>
      <c r="EL18">
        <v>0.32009434284593891</v>
      </c>
      <c r="EM18">
        <v>0.20482355330102731</v>
      </c>
      <c r="EN18">
        <v>0.2257649181776698</v>
      </c>
      <c r="EO18">
        <v>5.172118319035876E-2</v>
      </c>
      <c r="EP18">
        <v>0.21578702984224329</v>
      </c>
      <c r="EQ18">
        <v>0.37084417545466059</v>
      </c>
      <c r="ER18">
        <v>0.36055812837994788</v>
      </c>
      <c r="ES18">
        <v>0.3681337387506306</v>
      </c>
      <c r="ET18">
        <v>95</v>
      </c>
      <c r="EU18">
        <v>1</v>
      </c>
      <c r="EV18">
        <v>1</v>
      </c>
      <c r="EW18">
        <v>32</v>
      </c>
      <c r="EX18">
        <f t="shared" si="0"/>
        <v>0.16666666666666666</v>
      </c>
      <c r="EY18">
        <v>8</v>
      </c>
      <c r="EZ18">
        <f t="shared" si="1"/>
        <v>8</v>
      </c>
      <c r="FA18">
        <f>MATCH(A18,'[1]BASCPR_Y6_w_AgeAtAssmnt 17NOV20'!$A:$A,0)</f>
        <v>37</v>
      </c>
      <c r="FB18">
        <f>INDEX('[1]BASCPR_Y6_w_AgeAtAssmnt 17NOV20'!$AJ:$AJ,FA18)</f>
        <v>65</v>
      </c>
      <c r="FC18">
        <f>INDEX('[1]BASCPR_Y6_w_AgeAtAssmnt 17NOV20'!$L:$L,FA18)</f>
        <v>52</v>
      </c>
      <c r="FD18">
        <f>MATCH(A18,'[2]BASC2_BRIEF_6yr_DEMOS_ScanInfo '!$H:$H,0)</f>
        <v>95</v>
      </c>
      <c r="FE18">
        <f>INDEX('[2]BASC2_BRIEF_6yr_DEMOS_ScanInfo '!$AK:$AK,FD18)</f>
        <v>420</v>
      </c>
      <c r="FF18">
        <f t="shared" si="2"/>
        <v>1.1506849315068493</v>
      </c>
    </row>
    <row r="19" spans="1:162" x14ac:dyDescent="0.35">
      <c r="A19" t="s">
        <v>24</v>
      </c>
      <c r="B19">
        <v>0.16421285742043079</v>
      </c>
      <c r="C19">
        <v>0.30139843040752418</v>
      </c>
      <c r="D19">
        <v>0.25877915576281341</v>
      </c>
      <c r="E19">
        <v>0.147462949403973</v>
      </c>
      <c r="F19">
        <v>0.25189624106240982</v>
      </c>
      <c r="G19">
        <v>0.26084605455420112</v>
      </c>
      <c r="H19">
        <v>0.33319229160811448</v>
      </c>
      <c r="I19">
        <v>0.43131669617712037</v>
      </c>
      <c r="J19">
        <v>0.33011189145576242</v>
      </c>
      <c r="K19">
        <v>7.4335371492548763E-2</v>
      </c>
      <c r="L19">
        <v>0.35564021564466758</v>
      </c>
      <c r="M19">
        <v>0.23131128893028241</v>
      </c>
      <c r="N19">
        <v>0.32724112605089262</v>
      </c>
      <c r="O19">
        <v>0.2981444535570128</v>
      </c>
      <c r="P19">
        <v>0.16901432858910781</v>
      </c>
      <c r="Q19">
        <v>0.2106752832231723</v>
      </c>
      <c r="R19">
        <v>0.21624999915581691</v>
      </c>
      <c r="S19">
        <v>0.43663325216174442</v>
      </c>
      <c r="T19">
        <v>0.47578437353050729</v>
      </c>
      <c r="U19">
        <v>0.29533489454657202</v>
      </c>
      <c r="V19">
        <v>0.32753693091454028</v>
      </c>
      <c r="W19">
        <v>0.51524280558963342</v>
      </c>
      <c r="X19">
        <v>0.48170277049945243</v>
      </c>
      <c r="Y19">
        <v>0.31151723185724373</v>
      </c>
      <c r="Z19">
        <v>0.12551638536665599</v>
      </c>
      <c r="AA19">
        <v>0.2512055588691437</v>
      </c>
      <c r="AB19">
        <v>0.65933837546563012</v>
      </c>
      <c r="AC19">
        <v>0.43414896589004093</v>
      </c>
      <c r="AD19">
        <v>0.27570432709878112</v>
      </c>
      <c r="AE19">
        <v>0.2870650906513984</v>
      </c>
      <c r="AF19">
        <v>0.56659959601887366</v>
      </c>
      <c r="AG19">
        <v>-4.2411145468019412E-3</v>
      </c>
      <c r="AH19">
        <v>0.57010598568697135</v>
      </c>
      <c r="AI19">
        <v>0.48409317624042142</v>
      </c>
      <c r="AJ19">
        <v>0.1736102917453527</v>
      </c>
      <c r="AK19">
        <v>0.2040872613886289</v>
      </c>
      <c r="AL19">
        <v>0.3453285713521187</v>
      </c>
      <c r="AM19">
        <v>0.33225896797593818</v>
      </c>
      <c r="AN19">
        <v>0.2192904751636148</v>
      </c>
      <c r="AO19">
        <v>0.20530986889266969</v>
      </c>
      <c r="AP19">
        <v>0.14417793301876891</v>
      </c>
      <c r="AQ19">
        <v>0.25777727138476791</v>
      </c>
      <c r="AR19">
        <v>0.21616524347859439</v>
      </c>
      <c r="AS19">
        <v>4.239396488789518E-2</v>
      </c>
      <c r="AT19">
        <v>0.15441970393778021</v>
      </c>
      <c r="AU19">
        <v>0.32116422763415642</v>
      </c>
      <c r="AV19">
        <v>0.4872531360075909</v>
      </c>
      <c r="AW19">
        <v>0.18742116526400721</v>
      </c>
      <c r="AX19">
        <v>0.30851002672099848</v>
      </c>
      <c r="AY19">
        <v>4.2145190731931667E-2</v>
      </c>
      <c r="AZ19">
        <v>0.24181252848927881</v>
      </c>
      <c r="BA19">
        <v>0.2091072273759447</v>
      </c>
      <c r="BB19">
        <v>0.1912035668978565</v>
      </c>
      <c r="BC19">
        <v>0.2037161041396755</v>
      </c>
      <c r="BD19">
        <v>8.5112620193360203E-2</v>
      </c>
      <c r="BE19">
        <v>0.22152739626918841</v>
      </c>
      <c r="BF19">
        <v>0.1816938496176139</v>
      </c>
      <c r="BG19">
        <v>0.28565578865049768</v>
      </c>
      <c r="BH19">
        <v>0.59670412823519725</v>
      </c>
      <c r="BI19">
        <v>0.32610581755521989</v>
      </c>
      <c r="BJ19">
        <v>0.38776938342798978</v>
      </c>
      <c r="BK19">
        <v>-3.1870462305207001E-2</v>
      </c>
      <c r="BL19">
        <v>0.25172836101506141</v>
      </c>
      <c r="BM19">
        <v>2.3332033295245191E-2</v>
      </c>
      <c r="BN19">
        <v>0.44619362806585638</v>
      </c>
      <c r="BO19">
        <v>8.0879795072122174E-2</v>
      </c>
      <c r="BP19">
        <v>0.33891872243145399</v>
      </c>
      <c r="BQ19">
        <v>9.5516711379065394E-2</v>
      </c>
      <c r="BR19">
        <v>9.6294364135218885E-2</v>
      </c>
      <c r="BS19">
        <v>0.17170243717953201</v>
      </c>
      <c r="BT19">
        <v>0.27897549347902151</v>
      </c>
      <c r="BU19">
        <v>0.16476815623459631</v>
      </c>
      <c r="BV19">
        <v>0.18612231792596681</v>
      </c>
      <c r="BW19">
        <v>0.18668224565608321</v>
      </c>
      <c r="BX19">
        <v>0.32537119656664321</v>
      </c>
      <c r="BY19">
        <v>0.34513054341992072</v>
      </c>
      <c r="BZ19">
        <v>0.34708009548930291</v>
      </c>
      <c r="CA19">
        <v>0.30407094056533462</v>
      </c>
      <c r="CB19">
        <v>0.64357773850223865</v>
      </c>
      <c r="CC19">
        <v>0.24056496099290839</v>
      </c>
      <c r="CD19">
        <v>4.5233285553206659E-2</v>
      </c>
      <c r="CE19">
        <v>0.51214270884266144</v>
      </c>
      <c r="CF19">
        <v>0.20049592408853381</v>
      </c>
      <c r="CG19">
        <v>0.35682515963872691</v>
      </c>
      <c r="CH19">
        <v>0.21129421013094701</v>
      </c>
      <c r="CI19">
        <v>0.18979398838056791</v>
      </c>
      <c r="CJ19">
        <v>0.41005309042966459</v>
      </c>
      <c r="CK19">
        <v>0.28016482115900843</v>
      </c>
      <c r="CL19">
        <v>0.37159897767869338</v>
      </c>
      <c r="CM19">
        <v>0.2273978622282157</v>
      </c>
      <c r="CN19">
        <v>0.15139437605987549</v>
      </c>
      <c r="CO19">
        <v>0.40303076362013401</v>
      </c>
      <c r="CP19">
        <v>0.23865457983654731</v>
      </c>
      <c r="CQ19">
        <v>0.17312437735545769</v>
      </c>
      <c r="CR19">
        <v>0.2125815314121203</v>
      </c>
      <c r="CS19">
        <v>0.184046453817198</v>
      </c>
      <c r="CT19">
        <v>0.29194698673082148</v>
      </c>
      <c r="CU19">
        <v>0.28954409997191832</v>
      </c>
      <c r="CV19">
        <v>0.51961853105876765</v>
      </c>
      <c r="CW19">
        <v>0.49970232203104409</v>
      </c>
      <c r="CX19">
        <v>0.51957865184871777</v>
      </c>
      <c r="CY19">
        <v>0.63017610015358283</v>
      </c>
      <c r="CZ19">
        <v>0.42322908841705897</v>
      </c>
      <c r="DA19">
        <v>0.4898290666148436</v>
      </c>
      <c r="DB19">
        <v>0.212274242081538</v>
      </c>
      <c r="DC19">
        <v>8.784586984496856E-3</v>
      </c>
      <c r="DD19">
        <v>0.24882654058064249</v>
      </c>
      <c r="DE19">
        <v>0.39199775893700012</v>
      </c>
      <c r="DF19">
        <v>0.46141356233022418</v>
      </c>
      <c r="DG19">
        <v>0.27477055716912158</v>
      </c>
      <c r="DH19">
        <v>0.27781859605925141</v>
      </c>
      <c r="DI19">
        <v>0.43944981832261798</v>
      </c>
      <c r="DJ19">
        <v>7.077115430337666E-2</v>
      </c>
      <c r="DK19">
        <v>0.1058523329139399</v>
      </c>
      <c r="DL19">
        <v>9.9640473777076799E-2</v>
      </c>
      <c r="DM19">
        <v>0.56270929652037593</v>
      </c>
      <c r="DN19">
        <v>0.55570176401462312</v>
      </c>
      <c r="DO19">
        <v>8.11282438417531E-2</v>
      </c>
      <c r="DP19">
        <v>0.19551734649470451</v>
      </c>
      <c r="DQ19">
        <v>0.29266585899998188</v>
      </c>
      <c r="DR19">
        <v>0.34461463903509942</v>
      </c>
      <c r="DS19">
        <v>0.13107946453565689</v>
      </c>
      <c r="DT19">
        <v>5.0888781343758682E-2</v>
      </c>
      <c r="DU19">
        <v>3.7248936692955932E-2</v>
      </c>
      <c r="DV19">
        <v>0.38658549518204871</v>
      </c>
      <c r="DW19">
        <v>0.21171180699488451</v>
      </c>
      <c r="DX19">
        <v>0.27153919039922081</v>
      </c>
      <c r="DY19">
        <v>0.17279449662216009</v>
      </c>
      <c r="DZ19">
        <v>0.11336277770919299</v>
      </c>
      <c r="EA19">
        <v>0.38249693511933058</v>
      </c>
      <c r="EB19">
        <v>0.2122471412265472</v>
      </c>
      <c r="EC19">
        <v>0.19907453787449961</v>
      </c>
      <c r="ED19">
        <v>4.1121977396034667E-2</v>
      </c>
      <c r="EE19">
        <v>0.27907078058676849</v>
      </c>
      <c r="EF19">
        <v>-5.5772956644113858E-2</v>
      </c>
      <c r="EG19">
        <v>0.1092971026412913</v>
      </c>
      <c r="EH19">
        <v>0.45509411604465572</v>
      </c>
      <c r="EI19">
        <v>0.2762946383481234</v>
      </c>
      <c r="EJ19">
        <v>0.47007551856747082</v>
      </c>
      <c r="EK19">
        <v>0.32129301846086228</v>
      </c>
      <c r="EL19">
        <v>0.26645968717889601</v>
      </c>
      <c r="EM19">
        <v>0.15357555506256121</v>
      </c>
      <c r="EN19">
        <v>0.1001611330044609</v>
      </c>
      <c r="EO19">
        <v>9.9860041321714305E-2</v>
      </c>
      <c r="EP19">
        <v>0.34871258593649063</v>
      </c>
      <c r="EQ19">
        <v>0.14963372532466079</v>
      </c>
      <c r="ER19">
        <v>0.30554753536676421</v>
      </c>
      <c r="ES19">
        <v>0.65122720582851878</v>
      </c>
      <c r="ET19">
        <v>97</v>
      </c>
      <c r="EU19">
        <v>0</v>
      </c>
      <c r="EV19">
        <v>0</v>
      </c>
      <c r="EW19">
        <v>39</v>
      </c>
      <c r="EX19">
        <f t="shared" si="0"/>
        <v>0.75</v>
      </c>
      <c r="EY19">
        <v>12</v>
      </c>
      <c r="EZ19">
        <f t="shared" si="1"/>
        <v>12</v>
      </c>
      <c r="FA19" t="e">
        <f>MATCH(A19,'[1]BASCPR_Y6_w_AgeAtAssmnt 17NOV20'!$A:$A,0)</f>
        <v>#N/A</v>
      </c>
      <c r="FB19" t="e">
        <f>INDEX('[1]BASCPR_Y6_w_AgeAtAssmnt 17NOV20'!$AJ:$AJ,FA19)</f>
        <v>#N/A</v>
      </c>
      <c r="FC19" t="e">
        <f>INDEX('[1]BASCPR_Y6_w_AgeAtAssmnt 17NOV20'!$L:$L,FA19)</f>
        <v>#N/A</v>
      </c>
      <c r="FD19">
        <f>MATCH(A19,'[2]BASC2_BRIEF_6yr_DEMOS_ScanInfo '!$H:$H,0)</f>
        <v>97</v>
      </c>
      <c r="FE19">
        <f>INDEX('[2]BASC2_BRIEF_6yr_DEMOS_ScanInfo '!$AK:$AK,FD19)</f>
        <v>439</v>
      </c>
      <c r="FF19">
        <f t="shared" si="2"/>
        <v>1.2027397260273973</v>
      </c>
    </row>
    <row r="20" spans="1:162" x14ac:dyDescent="0.35">
      <c r="A20" t="s">
        <v>25</v>
      </c>
      <c r="B20">
        <v>0.51743356029741294</v>
      </c>
      <c r="C20">
        <v>0.38700306646612848</v>
      </c>
      <c r="D20">
        <v>0.41346479573051609</v>
      </c>
      <c r="E20">
        <v>0.1918571626693831</v>
      </c>
      <c r="F20">
        <v>0.28623129735504887</v>
      </c>
      <c r="G20">
        <v>0.13410471045321509</v>
      </c>
      <c r="H20">
        <v>0.35468810694056069</v>
      </c>
      <c r="I20">
        <v>0.19258012829066681</v>
      </c>
      <c r="J20">
        <v>0.2420247988927228</v>
      </c>
      <c r="K20">
        <v>0.15886404893187209</v>
      </c>
      <c r="L20">
        <v>0.56418551048209875</v>
      </c>
      <c r="M20">
        <v>0.42614979165606037</v>
      </c>
      <c r="N20">
        <v>0.41930229452208811</v>
      </c>
      <c r="O20">
        <v>0.50206091305100253</v>
      </c>
      <c r="P20">
        <v>0.26886004071770442</v>
      </c>
      <c r="Q20">
        <v>0.2744470279689829</v>
      </c>
      <c r="R20">
        <v>0.27333578604390152</v>
      </c>
      <c r="S20">
        <v>0.30447874278118747</v>
      </c>
      <c r="T20">
        <v>0.28124328864499759</v>
      </c>
      <c r="U20">
        <v>0.40029315514542613</v>
      </c>
      <c r="V20">
        <v>0.32630694321969278</v>
      </c>
      <c r="W20">
        <v>0.5155421498301791</v>
      </c>
      <c r="X20">
        <v>0.26735759762008071</v>
      </c>
      <c r="Y20">
        <v>0.63569680044977173</v>
      </c>
      <c r="Z20">
        <v>0.2986013015802812</v>
      </c>
      <c r="AA20">
        <v>0.1715291841497622</v>
      </c>
      <c r="AB20">
        <v>0.55458271167137196</v>
      </c>
      <c r="AC20">
        <v>0.25668502120670222</v>
      </c>
      <c r="AD20">
        <v>0.23789548670687349</v>
      </c>
      <c r="AE20">
        <v>0.41978127489207873</v>
      </c>
      <c r="AF20">
        <v>0.47169062455562688</v>
      </c>
      <c r="AG20">
        <v>0.2366247054254374</v>
      </c>
      <c r="AH20">
        <v>0.44883855580414039</v>
      </c>
      <c r="AI20">
        <v>0.58577491371082502</v>
      </c>
      <c r="AJ20">
        <v>0.52448505201847906</v>
      </c>
      <c r="AK20">
        <v>0.27697896308655728</v>
      </c>
      <c r="AL20">
        <v>0.3547841152163913</v>
      </c>
      <c r="AM20">
        <v>6.4667487601706375E-2</v>
      </c>
      <c r="AN20">
        <v>0.57514685856216374</v>
      </c>
      <c r="AO20">
        <v>9.0278500429418609E-2</v>
      </c>
      <c r="AP20">
        <v>0.20496303604618291</v>
      </c>
      <c r="AQ20">
        <v>0.30483729382852798</v>
      </c>
      <c r="AR20">
        <v>0.29569319022696039</v>
      </c>
      <c r="AS20">
        <v>9.5575244469083803E-2</v>
      </c>
      <c r="AT20">
        <v>0.14467653335143199</v>
      </c>
      <c r="AU20">
        <v>0.26701397755018169</v>
      </c>
      <c r="AV20">
        <v>0.29327742497328019</v>
      </c>
      <c r="AW20">
        <v>0.44831513028430631</v>
      </c>
      <c r="AX20">
        <v>0.46572195337185518</v>
      </c>
      <c r="AY20">
        <v>-1.8729483357410089E-2</v>
      </c>
      <c r="AZ20">
        <v>0.24245021057559499</v>
      </c>
      <c r="BA20">
        <v>0.23709153189299351</v>
      </c>
      <c r="BB20">
        <v>0.4440408259246571</v>
      </c>
      <c r="BC20">
        <v>0.39772276619812469</v>
      </c>
      <c r="BD20">
        <v>0.1018888224955975</v>
      </c>
      <c r="BE20">
        <v>0.41816662534643761</v>
      </c>
      <c r="BF20">
        <v>5.9463792973120523E-2</v>
      </c>
      <c r="BG20">
        <v>0.19647854407275961</v>
      </c>
      <c r="BH20">
        <v>0.13789660146082949</v>
      </c>
      <c r="BI20">
        <v>0.27799379765569038</v>
      </c>
      <c r="BJ20">
        <v>0.32228833493988007</v>
      </c>
      <c r="BK20">
        <v>0.23775948497850019</v>
      </c>
      <c r="BL20">
        <v>0.38552753499340292</v>
      </c>
      <c r="BM20">
        <v>0.49903802593363072</v>
      </c>
      <c r="BN20">
        <v>0.49469162723615218</v>
      </c>
      <c r="BO20">
        <v>0.32244103846117522</v>
      </c>
      <c r="BP20">
        <v>0.22234788137041539</v>
      </c>
      <c r="BQ20">
        <v>0.10329397415110531</v>
      </c>
      <c r="BR20">
        <v>0.1406030930083009</v>
      </c>
      <c r="BS20">
        <v>0.26285533933153271</v>
      </c>
      <c r="BT20">
        <v>0.48142537541888331</v>
      </c>
      <c r="BU20">
        <v>0.28503071536042462</v>
      </c>
      <c r="BV20">
        <v>0.2237820993267797</v>
      </c>
      <c r="BW20">
        <v>0.1936536120040433</v>
      </c>
      <c r="BX20">
        <v>0.30612351703192592</v>
      </c>
      <c r="BY20">
        <v>0.21494993426847361</v>
      </c>
      <c r="BZ20">
        <v>0.55486534277985378</v>
      </c>
      <c r="CA20">
        <v>0.25825713477518869</v>
      </c>
      <c r="CB20">
        <v>6.828282783517986E-2</v>
      </c>
      <c r="CC20">
        <v>0.39358229981003701</v>
      </c>
      <c r="CD20">
        <v>0.50603387372104636</v>
      </c>
      <c r="CE20">
        <v>0.3477550056477281</v>
      </c>
      <c r="CF20">
        <v>0.32358126024051348</v>
      </c>
      <c r="CG20">
        <v>0.41092598938670721</v>
      </c>
      <c r="CH20">
        <v>0.36450884306241549</v>
      </c>
      <c r="CI20">
        <v>0.31100461125112949</v>
      </c>
      <c r="CJ20">
        <v>0.34597236519767338</v>
      </c>
      <c r="CK20">
        <v>0.17331894548733789</v>
      </c>
      <c r="CL20">
        <v>0.68792350717640094</v>
      </c>
      <c r="CM20">
        <v>0.31337514898716767</v>
      </c>
      <c r="CN20">
        <v>0.34439971396927099</v>
      </c>
      <c r="CO20">
        <v>0.55286704352503935</v>
      </c>
      <c r="CP20">
        <v>0.41746647664980779</v>
      </c>
      <c r="CQ20">
        <v>0.19547043564732261</v>
      </c>
      <c r="CR20">
        <v>0.1779609282538053</v>
      </c>
      <c r="CS20">
        <v>0.36606232245904102</v>
      </c>
      <c r="CT20">
        <v>4.3430551121783963E-2</v>
      </c>
      <c r="CU20">
        <v>0.31081939019864158</v>
      </c>
      <c r="CV20">
        <v>0.18354751611647441</v>
      </c>
      <c r="CW20">
        <v>0.37327053579641412</v>
      </c>
      <c r="CX20">
        <v>0.48362878914911539</v>
      </c>
      <c r="CY20">
        <v>0.41922634570824241</v>
      </c>
      <c r="CZ20">
        <v>0.34120886901730568</v>
      </c>
      <c r="DA20">
        <v>0.39762666143987341</v>
      </c>
      <c r="DB20">
        <v>0.8054997374997207</v>
      </c>
      <c r="DC20">
        <v>0.25740516156372878</v>
      </c>
      <c r="DD20">
        <v>0.5545779356364946</v>
      </c>
      <c r="DE20">
        <v>0.23372065354698959</v>
      </c>
      <c r="DF20">
        <v>0.54773422595497068</v>
      </c>
      <c r="DG20">
        <v>0.29122272761654322</v>
      </c>
      <c r="DH20">
        <v>0.20231544777998511</v>
      </c>
      <c r="DI20">
        <v>0.22885772863517431</v>
      </c>
      <c r="DJ20">
        <v>0.28591545567928461</v>
      </c>
      <c r="DK20">
        <v>0.15469866713342359</v>
      </c>
      <c r="DL20">
        <v>0.14307195093822159</v>
      </c>
      <c r="DM20">
        <v>0.57154668712651113</v>
      </c>
      <c r="DN20">
        <v>0.23899931396982399</v>
      </c>
      <c r="DO20">
        <v>0.34762384029231219</v>
      </c>
      <c r="DP20">
        <v>0.29682726742336718</v>
      </c>
      <c r="DQ20">
        <v>0.32338737465837952</v>
      </c>
      <c r="DR20">
        <v>0.37262091572731709</v>
      </c>
      <c r="DS20">
        <v>0.34558655967889113</v>
      </c>
      <c r="DT20">
        <v>0.1131563017688222</v>
      </c>
      <c r="DU20">
        <v>6.8675952089973985E-2</v>
      </c>
      <c r="DV20">
        <v>0.11137197684069761</v>
      </c>
      <c r="DW20">
        <v>0.39287539034622437</v>
      </c>
      <c r="DX20">
        <v>0.25892491802660578</v>
      </c>
      <c r="DY20">
        <v>0.33039050121165742</v>
      </c>
      <c r="DZ20">
        <v>4.906910555040922E-2</v>
      </c>
      <c r="EA20">
        <v>0.33119429387491289</v>
      </c>
      <c r="EB20">
        <v>0.12550666657123599</v>
      </c>
      <c r="EC20">
        <v>0.12718053195661219</v>
      </c>
      <c r="ED20">
        <v>0.14317854315524239</v>
      </c>
      <c r="EE20">
        <v>0.22277753893647059</v>
      </c>
      <c r="EF20">
        <v>0.36957650643576878</v>
      </c>
      <c r="EG20">
        <v>7.0682735219305459E-2</v>
      </c>
      <c r="EH20">
        <v>0.25884295184887152</v>
      </c>
      <c r="EI20">
        <v>0.23981150613828209</v>
      </c>
      <c r="EJ20">
        <v>0.44672035897972617</v>
      </c>
      <c r="EK20">
        <v>0.55930298264428346</v>
      </c>
      <c r="EL20">
        <v>0.48815698862276408</v>
      </c>
      <c r="EM20">
        <v>0.21044519544074311</v>
      </c>
      <c r="EN20">
        <v>6.2580374099813096E-2</v>
      </c>
      <c r="EO20">
        <v>0.28481566808815512</v>
      </c>
      <c r="EP20">
        <v>0.40786309592961179</v>
      </c>
      <c r="EQ20">
        <v>0.20810324462718621</v>
      </c>
      <c r="ER20">
        <v>0.47555565540583222</v>
      </c>
      <c r="ES20">
        <v>8.6871218711330495E-2</v>
      </c>
      <c r="ET20">
        <v>100</v>
      </c>
      <c r="EU20">
        <v>0</v>
      </c>
      <c r="EV20">
        <v>0</v>
      </c>
      <c r="EW20">
        <v>39</v>
      </c>
      <c r="EX20">
        <f t="shared" si="0"/>
        <v>0.75</v>
      </c>
      <c r="EY20">
        <v>14</v>
      </c>
      <c r="EZ20">
        <f t="shared" si="1"/>
        <v>14</v>
      </c>
      <c r="FA20">
        <f>MATCH(A20,'[1]BASCPR_Y6_w_AgeAtAssmnt 17NOV20'!$A:$A,0)</f>
        <v>39</v>
      </c>
      <c r="FB20">
        <f>INDEX('[1]BASCPR_Y6_w_AgeAtAssmnt 17NOV20'!$AJ:$AJ,FA20)</f>
        <v>69</v>
      </c>
      <c r="FC20">
        <f>INDEX('[1]BASCPR_Y6_w_AgeAtAssmnt 17NOV20'!$L:$L,FA20)</f>
        <v>57</v>
      </c>
      <c r="FD20">
        <f>MATCH(A20,'[2]BASC2_BRIEF_6yr_DEMOS_ScanInfo '!$H:$H,0)</f>
        <v>100</v>
      </c>
      <c r="FE20">
        <f>INDEX('[2]BASC2_BRIEF_6yr_DEMOS_ScanInfo '!$AK:$AK,FD20)</f>
        <v>362</v>
      </c>
      <c r="FF20">
        <f t="shared" si="2"/>
        <v>0.99178082191780825</v>
      </c>
    </row>
    <row r="21" spans="1:162" x14ac:dyDescent="0.35">
      <c r="A21" t="s">
        <v>26</v>
      </c>
      <c r="B21">
        <v>0.41624848347854337</v>
      </c>
      <c r="C21">
        <v>0.38903728851134811</v>
      </c>
      <c r="D21">
        <v>0.46953299035821178</v>
      </c>
      <c r="E21">
        <v>0.48684832835455899</v>
      </c>
      <c r="F21">
        <v>0.33763363007213137</v>
      </c>
      <c r="G21">
        <v>0.76806331634256397</v>
      </c>
      <c r="H21">
        <v>0.36508624783998289</v>
      </c>
      <c r="I21">
        <v>0.54447134258934471</v>
      </c>
      <c r="J21">
        <v>0.40122458367399427</v>
      </c>
      <c r="K21">
        <v>0.27330704272775791</v>
      </c>
      <c r="L21">
        <v>0.54602460807748976</v>
      </c>
      <c r="M21">
        <v>0.48448217861240389</v>
      </c>
      <c r="N21">
        <v>0.46394717188600909</v>
      </c>
      <c r="O21">
        <v>0.54678388729385707</v>
      </c>
      <c r="P21">
        <v>0.45514282584531152</v>
      </c>
      <c r="Q21">
        <v>0.5854333037560393</v>
      </c>
      <c r="R21">
        <v>0.32488497542054662</v>
      </c>
      <c r="S21">
        <v>0.39234599732871639</v>
      </c>
      <c r="T21">
        <v>0.53334546857911236</v>
      </c>
      <c r="U21">
        <v>0.64914658626001709</v>
      </c>
      <c r="V21">
        <v>0.57167444759737818</v>
      </c>
      <c r="W21">
        <v>0.78547596518193474</v>
      </c>
      <c r="X21">
        <v>0.57475535460812133</v>
      </c>
      <c r="Y21">
        <v>0.6050552680693132</v>
      </c>
      <c r="Z21">
        <v>0.5238017558554604</v>
      </c>
      <c r="AA21">
        <v>0.91469354550919379</v>
      </c>
      <c r="AB21">
        <v>0.79472402998802605</v>
      </c>
      <c r="AC21">
        <v>0.57429589021419225</v>
      </c>
      <c r="AD21">
        <v>0.47866128331685331</v>
      </c>
      <c r="AE21">
        <v>0.83677259646874569</v>
      </c>
      <c r="AF21">
        <v>0.65439444080089704</v>
      </c>
      <c r="AG21">
        <v>0.3144956398853056</v>
      </c>
      <c r="AH21">
        <v>0.48829230443292199</v>
      </c>
      <c r="AI21">
        <v>0.53405356680918104</v>
      </c>
      <c r="AJ21">
        <v>0.30261677732548498</v>
      </c>
      <c r="AK21">
        <v>0.45692781194623161</v>
      </c>
      <c r="AL21">
        <v>0.63399103812210955</v>
      </c>
      <c r="AM21">
        <v>0.67076698429044523</v>
      </c>
      <c r="AN21">
        <v>0.36402539318094712</v>
      </c>
      <c r="AO21">
        <v>0.44999286121313342</v>
      </c>
      <c r="AP21">
        <v>0.35795056231983963</v>
      </c>
      <c r="AQ21">
        <v>0.34529765067991552</v>
      </c>
      <c r="AR21">
        <v>0.39528795432456248</v>
      </c>
      <c r="AS21">
        <v>0.193784582802426</v>
      </c>
      <c r="AT21">
        <v>0.33634346087787492</v>
      </c>
      <c r="AU21">
        <v>1.0997518683288809</v>
      </c>
      <c r="AV21">
        <v>0.65798951480018886</v>
      </c>
      <c r="AW21">
        <v>0.35966211702024481</v>
      </c>
      <c r="AX21">
        <v>0.64996273950365657</v>
      </c>
      <c r="AY21">
        <v>0.27550095240262629</v>
      </c>
      <c r="AZ21">
        <v>0.1541964514605593</v>
      </c>
      <c r="BA21">
        <v>0.50907808365592966</v>
      </c>
      <c r="BB21">
        <v>0.1545682847690269</v>
      </c>
      <c r="BC21">
        <v>0.45995037503314512</v>
      </c>
      <c r="BD21">
        <v>8.2989934197016557E-2</v>
      </c>
      <c r="BE21">
        <v>0.24514026849206899</v>
      </c>
      <c r="BF21">
        <v>0.17833978571161471</v>
      </c>
      <c r="BG21">
        <v>0.40499468082545881</v>
      </c>
      <c r="BH21">
        <v>0.22258901987275009</v>
      </c>
      <c r="BI21">
        <v>0.37071964689451931</v>
      </c>
      <c r="BJ21">
        <v>0.44204873884408108</v>
      </c>
      <c r="BK21">
        <v>0.21677732024921509</v>
      </c>
      <c r="BL21">
        <v>0.37281317903229561</v>
      </c>
      <c r="BM21">
        <v>0.46399081395038172</v>
      </c>
      <c r="BN21">
        <v>0.86325805376424036</v>
      </c>
      <c r="BO21">
        <v>0.53157167797327598</v>
      </c>
      <c r="BP21">
        <v>0.53616358391010199</v>
      </c>
      <c r="BQ21">
        <v>0.32614684450207948</v>
      </c>
      <c r="BR21">
        <v>0.33338410191571449</v>
      </c>
      <c r="BS21">
        <v>0.45002805962945691</v>
      </c>
      <c r="BT21">
        <v>0.93432348516365704</v>
      </c>
      <c r="BU21">
        <v>0.18275393873133339</v>
      </c>
      <c r="BV21">
        <v>0.47086251967187392</v>
      </c>
      <c r="BW21">
        <v>0.16562128251202779</v>
      </c>
      <c r="BX21">
        <v>0.44864650878802281</v>
      </c>
      <c r="BY21">
        <v>0.3398339969119345</v>
      </c>
      <c r="BZ21">
        <v>0.65455597197881943</v>
      </c>
      <c r="CA21">
        <v>0.54040156096999636</v>
      </c>
      <c r="CB21">
        <v>0.8296790011437265</v>
      </c>
      <c r="CC21">
        <v>0.4183386572006017</v>
      </c>
      <c r="CD21">
        <v>0.47876358267044289</v>
      </c>
      <c r="CE21">
        <v>0.25050192891495521</v>
      </c>
      <c r="CF21">
        <v>0.24936823285876411</v>
      </c>
      <c r="CG21">
        <v>0.58089929163062481</v>
      </c>
      <c r="CH21">
        <v>0.80803444121697043</v>
      </c>
      <c r="CI21">
        <v>0.31853934108928311</v>
      </c>
      <c r="CJ21">
        <v>0.99257671167516737</v>
      </c>
      <c r="CK21">
        <v>0.44703119392054169</v>
      </c>
      <c r="CL21">
        <v>0.45430402896090399</v>
      </c>
      <c r="CM21">
        <v>0.61459535485090389</v>
      </c>
      <c r="CN21">
        <v>0.29348444801362761</v>
      </c>
      <c r="CO21">
        <v>0.3026947113136591</v>
      </c>
      <c r="CP21">
        <v>0.43515205433938042</v>
      </c>
      <c r="CQ21">
        <v>0.51033269603368447</v>
      </c>
      <c r="CR21">
        <v>0.58998693969367144</v>
      </c>
      <c r="CS21">
        <v>0.45378420658501623</v>
      </c>
      <c r="CT21">
        <v>0.34731909323911059</v>
      </c>
      <c r="CU21">
        <v>0.83291735562517477</v>
      </c>
      <c r="CV21">
        <v>0.83825592999552989</v>
      </c>
      <c r="CW21">
        <v>1.0186853762539361</v>
      </c>
      <c r="CX21">
        <v>0.80935842882532305</v>
      </c>
      <c r="CY21">
        <v>0.58332756111200856</v>
      </c>
      <c r="CZ21">
        <v>0.55007945319141482</v>
      </c>
      <c r="DA21">
        <v>0.75251621511294597</v>
      </c>
      <c r="DB21">
        <v>0.42272692892635172</v>
      </c>
      <c r="DC21">
        <v>0.28166588048395508</v>
      </c>
      <c r="DD21">
        <v>0.42148585847867959</v>
      </c>
      <c r="DE21">
        <v>0.46940642958296541</v>
      </c>
      <c r="DF21">
        <v>0.65938644450873984</v>
      </c>
      <c r="DG21">
        <v>0.60368811419215584</v>
      </c>
      <c r="DH21">
        <v>0.5547583983788158</v>
      </c>
      <c r="DI21">
        <v>0.6080889561952314</v>
      </c>
      <c r="DJ21">
        <v>0.45893621226908632</v>
      </c>
      <c r="DK21">
        <v>0.1271403913579765</v>
      </c>
      <c r="DL21">
        <v>0.26061591173564341</v>
      </c>
      <c r="DM21">
        <v>0.46404299749083427</v>
      </c>
      <c r="DN21">
        <v>0.46672176391408388</v>
      </c>
      <c r="DO21">
        <v>0.53192152254282432</v>
      </c>
      <c r="DP21">
        <v>0.48493264269852149</v>
      </c>
      <c r="DQ21">
        <v>0.6869431837548019</v>
      </c>
      <c r="DR21">
        <v>0.63439510098223839</v>
      </c>
      <c r="DS21">
        <v>0.22224392152040309</v>
      </c>
      <c r="DT21">
        <v>9.3830240285246447E-2</v>
      </c>
      <c r="DU21">
        <v>0.2969264964671986</v>
      </c>
      <c r="DV21">
        <v>0.20117469613190869</v>
      </c>
      <c r="DW21">
        <v>0.48414987058072723</v>
      </c>
      <c r="DX21">
        <v>0.35715355148061723</v>
      </c>
      <c r="DY21">
        <v>0.29931292147256411</v>
      </c>
      <c r="DZ21">
        <v>0.23325232700786691</v>
      </c>
      <c r="EA21">
        <v>0.95694925140329667</v>
      </c>
      <c r="EB21">
        <v>0.24024273962735951</v>
      </c>
      <c r="EC21">
        <v>0.4044203637288909</v>
      </c>
      <c r="ED21">
        <v>0.14355648183158609</v>
      </c>
      <c r="EE21">
        <v>0.44571317322333981</v>
      </c>
      <c r="EF21">
        <v>0.48049518760154702</v>
      </c>
      <c r="EG21">
        <v>0.3603624510282778</v>
      </c>
      <c r="EH21">
        <v>0.2291515774073225</v>
      </c>
      <c r="EI21">
        <v>0.43647183607504991</v>
      </c>
      <c r="EJ21">
        <v>0.76424729790969437</v>
      </c>
      <c r="EK21">
        <v>0.34994356472530203</v>
      </c>
      <c r="EL21">
        <v>0.62359386474098732</v>
      </c>
      <c r="EM21">
        <v>0.37690993875722711</v>
      </c>
      <c r="EN21">
        <v>0.23438276800482369</v>
      </c>
      <c r="EO21">
        <v>0.51600641797504931</v>
      </c>
      <c r="EP21">
        <v>0.50160681832348408</v>
      </c>
      <c r="EQ21">
        <v>0.43669858003550022</v>
      </c>
      <c r="ER21">
        <v>0.45423494204609632</v>
      </c>
      <c r="ES21">
        <v>0.31729401417268022</v>
      </c>
      <c r="ET21">
        <v>101</v>
      </c>
      <c r="EU21">
        <v>1</v>
      </c>
      <c r="EV21">
        <v>1</v>
      </c>
      <c r="EW21">
        <v>39</v>
      </c>
      <c r="EX21">
        <f t="shared" si="0"/>
        <v>0.75</v>
      </c>
      <c r="EY21">
        <v>9</v>
      </c>
      <c r="EZ21">
        <f t="shared" si="1"/>
        <v>9</v>
      </c>
      <c r="FA21">
        <f>MATCH(A21,'[1]BASCPR_Y6_w_AgeAtAssmnt 17NOV20'!$A:$A,0)</f>
        <v>40</v>
      </c>
      <c r="FB21">
        <f>INDEX('[1]BASCPR_Y6_w_AgeAtAssmnt 17NOV20'!$AJ:$AJ,FA21)</f>
        <v>97</v>
      </c>
      <c r="FC21">
        <f>INDEX('[1]BASCPR_Y6_w_AgeAtAssmnt 17NOV20'!$L:$L,FA21)</f>
        <v>64</v>
      </c>
      <c r="FD21">
        <f>MATCH(A21,'[2]BASC2_BRIEF_6yr_DEMOS_ScanInfo '!$H:$H,0)</f>
        <v>101</v>
      </c>
      <c r="FE21">
        <f>INDEX('[2]BASC2_BRIEF_6yr_DEMOS_ScanInfo '!$AK:$AK,FD21)</f>
        <v>371</v>
      </c>
      <c r="FF21">
        <f t="shared" si="2"/>
        <v>1.0164383561643835</v>
      </c>
    </row>
    <row r="22" spans="1:162" x14ac:dyDescent="0.35">
      <c r="A22" t="s">
        <v>27</v>
      </c>
      <c r="B22">
        <v>7.4510075344188631E-2</v>
      </c>
      <c r="C22">
        <v>0.38686801123512338</v>
      </c>
      <c r="D22">
        <v>0.28959448703460849</v>
      </c>
      <c r="E22">
        <v>0.13545236315843059</v>
      </c>
      <c r="F22">
        <v>0.47866429968789248</v>
      </c>
      <c r="G22">
        <v>-3.4928407556618191E-2</v>
      </c>
      <c r="H22">
        <v>0.37227011557894291</v>
      </c>
      <c r="I22">
        <v>0.36565670249600379</v>
      </c>
      <c r="J22">
        <v>0.47654340721764532</v>
      </c>
      <c r="K22">
        <v>0.41392247733595572</v>
      </c>
      <c r="L22">
        <v>0.44194017330775431</v>
      </c>
      <c r="M22">
        <v>0.22407310523399801</v>
      </c>
      <c r="N22">
        <v>0.48855840378373572</v>
      </c>
      <c r="O22">
        <v>0.48908005264882098</v>
      </c>
      <c r="P22">
        <v>0.20535736997702059</v>
      </c>
      <c r="Q22">
        <v>0.32177565605775382</v>
      </c>
      <c r="R22">
        <v>0.2476049779265298</v>
      </c>
      <c r="S22">
        <v>0.50993783864569697</v>
      </c>
      <c r="T22">
        <v>0.48906413378989771</v>
      </c>
      <c r="U22">
        <v>0.44465075509806129</v>
      </c>
      <c r="V22">
        <v>0.30906557763897918</v>
      </c>
      <c r="W22">
        <v>0.41782114955043681</v>
      </c>
      <c r="X22">
        <v>0.34784958692279488</v>
      </c>
      <c r="Y22">
        <v>0.44419931602134077</v>
      </c>
      <c r="Z22">
        <v>0.28026907480531682</v>
      </c>
      <c r="AA22">
        <v>0.15220393737097271</v>
      </c>
      <c r="AB22">
        <v>0.29992627572767061</v>
      </c>
      <c r="AC22">
        <v>0.42207607212333581</v>
      </c>
      <c r="AD22">
        <v>0.2134356828575629</v>
      </c>
      <c r="AE22">
        <v>0.47429639775572119</v>
      </c>
      <c r="AF22">
        <v>0.12864430087182699</v>
      </c>
      <c r="AG22">
        <v>0.17378402388453551</v>
      </c>
      <c r="AH22">
        <v>0.38133256526543252</v>
      </c>
      <c r="AI22">
        <v>0.35676507220581022</v>
      </c>
      <c r="AJ22">
        <v>0.13937402390030601</v>
      </c>
      <c r="AK22">
        <v>0.23712203018365749</v>
      </c>
      <c r="AL22">
        <v>0.1394937495255395</v>
      </c>
      <c r="AM22">
        <v>0.19351801644390271</v>
      </c>
      <c r="AN22">
        <v>0.45188111074546222</v>
      </c>
      <c r="AO22">
        <v>0.14017838276422079</v>
      </c>
      <c r="AP22">
        <v>0.15269063164366739</v>
      </c>
      <c r="AQ22">
        <v>0.46921283332371838</v>
      </c>
      <c r="AR22">
        <v>0.25469455435044758</v>
      </c>
      <c r="AS22">
        <v>0.24816076037501059</v>
      </c>
      <c r="AT22">
        <v>0.159091279845192</v>
      </c>
      <c r="AU22">
        <v>0.4349743061808537</v>
      </c>
      <c r="AV22">
        <v>0.70101980593672142</v>
      </c>
      <c r="AW22">
        <v>0.21992625188014861</v>
      </c>
      <c r="AX22">
        <v>0.37822551594909581</v>
      </c>
      <c r="AY22">
        <v>4.4740216896013332E-2</v>
      </c>
      <c r="AZ22">
        <v>0.54827827233172366</v>
      </c>
      <c r="BA22">
        <v>0.29369543816856092</v>
      </c>
      <c r="BB22">
        <v>0.26721253308849879</v>
      </c>
      <c r="BC22">
        <v>0.28098905867304569</v>
      </c>
      <c r="BD22">
        <v>4.0235034148502498E-2</v>
      </c>
      <c r="BE22">
        <v>0.27797323829938297</v>
      </c>
      <c r="BF22">
        <v>0.39177836253211851</v>
      </c>
      <c r="BG22">
        <v>0.2245748194633593</v>
      </c>
      <c r="BH22">
        <v>0.45374557357776713</v>
      </c>
      <c r="BI22">
        <v>0.2115425882728956</v>
      </c>
      <c r="BJ22">
        <v>0.25024496709313088</v>
      </c>
      <c r="BK22">
        <v>0.10368875406014939</v>
      </c>
      <c r="BL22">
        <v>0.27106234472003837</v>
      </c>
      <c r="BM22">
        <v>0.50787605065635311</v>
      </c>
      <c r="BN22">
        <v>0.58282184773811752</v>
      </c>
      <c r="BO22">
        <v>0.30869772766057202</v>
      </c>
      <c r="BP22">
        <v>0.32045611644224059</v>
      </c>
      <c r="BQ22">
        <v>0.42710152748761449</v>
      </c>
      <c r="BR22">
        <v>0.2167345072488272</v>
      </c>
      <c r="BS22">
        <v>-5.90840527388653E-3</v>
      </c>
      <c r="BT22">
        <v>0.57037542420947074</v>
      </c>
      <c r="BU22">
        <v>4.9517570146948943E-2</v>
      </c>
      <c r="BV22">
        <v>0.17149290458329669</v>
      </c>
      <c r="BW22">
        <v>0.20168223707853891</v>
      </c>
      <c r="BX22">
        <v>0.30825668037030263</v>
      </c>
      <c r="BY22">
        <v>0.2029982207852945</v>
      </c>
      <c r="BZ22">
        <v>0.4028012852196019</v>
      </c>
      <c r="CA22">
        <v>0.30914299206460422</v>
      </c>
      <c r="CB22">
        <v>0.162399234264689</v>
      </c>
      <c r="CC22">
        <v>0.30635975479567062</v>
      </c>
      <c r="CD22">
        <v>0.3856634488693414</v>
      </c>
      <c r="CE22">
        <v>0.29780472572006172</v>
      </c>
      <c r="CF22">
        <v>0.32838319796472748</v>
      </c>
      <c r="CG22">
        <v>0.47659007355962668</v>
      </c>
      <c r="CH22">
        <v>0.47989104860255172</v>
      </c>
      <c r="CI22">
        <v>0.37033403292281492</v>
      </c>
      <c r="CJ22">
        <v>0.2054446185402535</v>
      </c>
      <c r="CK22">
        <v>0.44019523622726359</v>
      </c>
      <c r="CL22">
        <v>0.2341708692029901</v>
      </c>
      <c r="CM22">
        <v>0.25037579359000789</v>
      </c>
      <c r="CN22">
        <v>0.27035303470324878</v>
      </c>
      <c r="CO22">
        <v>0.53207355893173469</v>
      </c>
      <c r="CP22">
        <v>0.34312070402234179</v>
      </c>
      <c r="CQ22">
        <v>0.30334365502863447</v>
      </c>
      <c r="CR22">
        <v>0.31474258494384633</v>
      </c>
      <c r="CS22">
        <v>0.31645859923674818</v>
      </c>
      <c r="CT22">
        <v>0.2789456368248131</v>
      </c>
      <c r="CU22">
        <v>0.33170756733783091</v>
      </c>
      <c r="CV22">
        <v>0.48164806542694832</v>
      </c>
      <c r="CW22">
        <v>0.32552090358837799</v>
      </c>
      <c r="CX22">
        <v>0.50689084486663516</v>
      </c>
      <c r="CY22">
        <v>0.3932234016817891</v>
      </c>
      <c r="CZ22">
        <v>0.34024419402162642</v>
      </c>
      <c r="DA22">
        <v>0.30115409451822889</v>
      </c>
      <c r="DB22">
        <v>0.22997214151699899</v>
      </c>
      <c r="DC22">
        <v>2.6601766231664579E-2</v>
      </c>
      <c r="DD22">
        <v>0.33550477636551868</v>
      </c>
      <c r="DE22">
        <v>8.0508549280615682E-2</v>
      </c>
      <c r="DF22">
        <v>0.35497801838114618</v>
      </c>
      <c r="DG22">
        <v>0.35551160446488123</v>
      </c>
      <c r="DH22">
        <v>0.16956542178515061</v>
      </c>
      <c r="DI22">
        <v>8.1970939476036009E-2</v>
      </c>
      <c r="DJ22">
        <v>0.35871118683455699</v>
      </c>
      <c r="DK22">
        <v>5.9559096729044532E-2</v>
      </c>
      <c r="DL22">
        <v>2.422657526372524E-2</v>
      </c>
      <c r="DM22">
        <v>0.88009458408002916</v>
      </c>
      <c r="DN22">
        <v>0.21595786769639011</v>
      </c>
      <c r="DO22">
        <v>0.36751803882608869</v>
      </c>
      <c r="DP22">
        <v>0.1782591556710261</v>
      </c>
      <c r="DQ22">
        <v>0.2104769340859505</v>
      </c>
      <c r="DR22">
        <v>0.42992909164056198</v>
      </c>
      <c r="DS22">
        <v>0.20440765096865959</v>
      </c>
      <c r="DT22">
        <v>0.16184734634837339</v>
      </c>
      <c r="DU22">
        <v>0.59436945813809439</v>
      </c>
      <c r="DV22">
        <v>0.17114255967972589</v>
      </c>
      <c r="DW22">
        <v>0.4796743943577696</v>
      </c>
      <c r="DX22">
        <v>0.16289379757170991</v>
      </c>
      <c r="DY22">
        <v>0.66593030394230235</v>
      </c>
      <c r="DZ22">
        <v>0.12838188625150251</v>
      </c>
      <c r="EA22">
        <v>0.54292519050883847</v>
      </c>
      <c r="EB22">
        <v>0.16302634018989959</v>
      </c>
      <c r="EC22">
        <v>9.6829356541492398E-2</v>
      </c>
      <c r="ED22">
        <v>0.1241633248542142</v>
      </c>
      <c r="EE22">
        <v>0.15555319042388011</v>
      </c>
      <c r="EF22">
        <v>8.7905423052658915E-2</v>
      </c>
      <c r="EG22">
        <v>9.1525142749439625E-2</v>
      </c>
      <c r="EH22">
        <v>0.26320811712203818</v>
      </c>
      <c r="EI22">
        <v>4.2700498074677629E-2</v>
      </c>
      <c r="EJ22">
        <v>0.59534858475658248</v>
      </c>
      <c r="EK22">
        <v>0.31954998973456539</v>
      </c>
      <c r="EL22">
        <v>0.45147093762458101</v>
      </c>
      <c r="EM22">
        <v>0.1461608324097495</v>
      </c>
      <c r="EN22">
        <v>0.10008064328246639</v>
      </c>
      <c r="EO22">
        <v>3.0287709940946681E-2</v>
      </c>
      <c r="EP22">
        <v>0.49539661268795598</v>
      </c>
      <c r="EQ22">
        <v>2.1088011881549851E-2</v>
      </c>
      <c r="ER22">
        <v>0.286507349705866</v>
      </c>
      <c r="ES22">
        <v>0.1901191898754504</v>
      </c>
      <c r="ET22">
        <v>115</v>
      </c>
      <c r="EU22">
        <v>1</v>
      </c>
      <c r="EV22">
        <v>1</v>
      </c>
      <c r="EW22">
        <v>36</v>
      </c>
      <c r="EX22">
        <f t="shared" si="0"/>
        <v>0.5</v>
      </c>
      <c r="EY22">
        <v>12</v>
      </c>
      <c r="EZ22">
        <f t="shared" si="1"/>
        <v>12</v>
      </c>
      <c r="FA22">
        <f>MATCH(A22,'[1]BASCPR_Y6_w_AgeAtAssmnt 17NOV20'!$A:$A,0)</f>
        <v>46</v>
      </c>
      <c r="FB22">
        <f>INDEX('[1]BASCPR_Y6_w_AgeAtAssmnt 17NOV20'!$AJ:$AJ,FA22)</f>
        <v>52</v>
      </c>
      <c r="FC22">
        <f>INDEX('[1]BASCPR_Y6_w_AgeAtAssmnt 17NOV20'!$L:$L,FA22)</f>
        <v>54</v>
      </c>
      <c r="FD22">
        <f>MATCH(A22,'[2]BASC2_BRIEF_6yr_DEMOS_ScanInfo '!$H:$H,0)</f>
        <v>115</v>
      </c>
      <c r="FE22">
        <f>INDEX('[2]BASC2_BRIEF_6yr_DEMOS_ScanInfo '!$AK:$AK,FD22)</f>
        <v>371</v>
      </c>
      <c r="FF22">
        <f t="shared" si="2"/>
        <v>1.0164383561643835</v>
      </c>
    </row>
    <row r="23" spans="1:162" x14ac:dyDescent="0.35">
      <c r="A23" t="s">
        <v>28</v>
      </c>
      <c r="B23">
        <v>0.3441569112675672</v>
      </c>
      <c r="C23">
        <v>0.42137695274739317</v>
      </c>
      <c r="D23">
        <v>0.44799421109065851</v>
      </c>
      <c r="E23">
        <v>0.52181316568517522</v>
      </c>
      <c r="F23">
        <v>0.34114236490384808</v>
      </c>
      <c r="G23">
        <v>0.83403216741929687</v>
      </c>
      <c r="H23">
        <v>0.61034023030403162</v>
      </c>
      <c r="I23">
        <v>0.42666236259693402</v>
      </c>
      <c r="J23">
        <v>0.48396260198885421</v>
      </c>
      <c r="K23">
        <v>0.47801016097386639</v>
      </c>
      <c r="L23">
        <v>0.56021797556101682</v>
      </c>
      <c r="M23">
        <v>0.42561342927370521</v>
      </c>
      <c r="N23">
        <v>0.49756460870939379</v>
      </c>
      <c r="O23">
        <v>0.35899650863930149</v>
      </c>
      <c r="P23">
        <v>0.95231968070576112</v>
      </c>
      <c r="Q23">
        <v>0.62236166841253349</v>
      </c>
      <c r="R23">
        <v>0.38069754757254498</v>
      </c>
      <c r="S23">
        <v>0.527217522541366</v>
      </c>
      <c r="T23">
        <v>0.53188640754235994</v>
      </c>
      <c r="U23">
        <v>0.89879509875909014</v>
      </c>
      <c r="V23">
        <v>0.51751033527307555</v>
      </c>
      <c r="W23">
        <v>0.78854896433399713</v>
      </c>
      <c r="X23">
        <v>0.3161879941405028</v>
      </c>
      <c r="Y23">
        <v>0.87828924982031886</v>
      </c>
      <c r="Z23">
        <v>0.51786243193029757</v>
      </c>
      <c r="AA23">
        <v>0.32314018792300131</v>
      </c>
      <c r="AB23">
        <v>0.52835231482684475</v>
      </c>
      <c r="AC23">
        <v>0.54458680656113112</v>
      </c>
      <c r="AD23">
        <v>0.54255089752077512</v>
      </c>
      <c r="AE23">
        <v>0.65440887540428549</v>
      </c>
      <c r="AF23">
        <v>0.72951295667956306</v>
      </c>
      <c r="AG23">
        <v>0.1665311564852188</v>
      </c>
      <c r="AH23">
        <v>0.74746099679698308</v>
      </c>
      <c r="AI23">
        <v>0.70814526411012801</v>
      </c>
      <c r="AJ23">
        <v>0.86198230166180656</v>
      </c>
      <c r="AK23">
        <v>0.26919957867039079</v>
      </c>
      <c r="AL23">
        <v>0.67182007031594682</v>
      </c>
      <c r="AM23">
        <v>0.56129939342843793</v>
      </c>
      <c r="AN23">
        <v>0.33192140620777849</v>
      </c>
      <c r="AO23">
        <v>5.4155277788248399E-2</v>
      </c>
      <c r="AP23">
        <v>0.1833305857418607</v>
      </c>
      <c r="AQ23">
        <v>0.62390818828898098</v>
      </c>
      <c r="AR23">
        <v>0.4444728962157295</v>
      </c>
      <c r="AS23">
        <v>0.20072419669709729</v>
      </c>
      <c r="AT23">
        <v>0.33191451006145922</v>
      </c>
      <c r="AU23">
        <v>0.71725992645672143</v>
      </c>
      <c r="AV23">
        <v>0.55664651604279491</v>
      </c>
      <c r="AW23">
        <v>0.68182791705206447</v>
      </c>
      <c r="AX23">
        <v>0.48940324025518461</v>
      </c>
      <c r="AY23">
        <v>0.17136654093041689</v>
      </c>
      <c r="AZ23">
        <v>0.2876911679757348</v>
      </c>
      <c r="BA23">
        <v>0.30680015514579367</v>
      </c>
      <c r="BB23">
        <v>0.8677287047006853</v>
      </c>
      <c r="BC23">
        <v>0.38215122352230219</v>
      </c>
      <c r="BD23">
        <v>0.20420447551440621</v>
      </c>
      <c r="BE23">
        <v>0.37294846560897749</v>
      </c>
      <c r="BF23">
        <v>0.21109593450432751</v>
      </c>
      <c r="BG23">
        <v>0.75663849866450206</v>
      </c>
      <c r="BH23">
        <v>0.44374614476816349</v>
      </c>
      <c r="BI23">
        <v>0.35409984436122027</v>
      </c>
      <c r="BJ23">
        <v>0.50212004012716105</v>
      </c>
      <c r="BK23">
        <v>0.1336288168156417</v>
      </c>
      <c r="BL23">
        <v>0.21672725456966471</v>
      </c>
      <c r="BM23">
        <v>0.60336162162065798</v>
      </c>
      <c r="BN23">
        <v>0.88899568158758491</v>
      </c>
      <c r="BO23">
        <v>0.63966310583618236</v>
      </c>
      <c r="BP23">
        <v>0.2471666735226162</v>
      </c>
      <c r="BQ23">
        <v>0.1947541707046192</v>
      </c>
      <c r="BR23">
        <v>0.1594901083970075</v>
      </c>
      <c r="BS23">
        <v>0.68851539567999198</v>
      </c>
      <c r="BT23">
        <v>0.47155391739273761</v>
      </c>
      <c r="BU23">
        <v>0.250851233385468</v>
      </c>
      <c r="BV23">
        <v>0.69218985959396662</v>
      </c>
      <c r="BW23">
        <v>0.28499888841086668</v>
      </c>
      <c r="BX23">
        <v>0.50442216329093414</v>
      </c>
      <c r="BY23">
        <v>0.4557799338470927</v>
      </c>
      <c r="BZ23">
        <v>0.47998234901403541</v>
      </c>
      <c r="CA23">
        <v>0.35482599342847237</v>
      </c>
      <c r="CB23">
        <v>0.50913254793894025</v>
      </c>
      <c r="CC23">
        <v>1.0754757404528761</v>
      </c>
      <c r="CD23">
        <v>0.84288727498003491</v>
      </c>
      <c r="CE23">
        <v>0.18694546585188379</v>
      </c>
      <c r="CF23">
        <v>0.33830427335452801</v>
      </c>
      <c r="CG23">
        <v>1.2758523214935</v>
      </c>
      <c r="CH23">
        <v>1.1061595448712509</v>
      </c>
      <c r="CI23">
        <v>0.29881220551443832</v>
      </c>
      <c r="CJ23">
        <v>0.60377657325020051</v>
      </c>
      <c r="CK23">
        <v>0.30019714203102438</v>
      </c>
      <c r="CL23">
        <v>1.0169106973060911</v>
      </c>
      <c r="CM23">
        <v>0.67787380842719303</v>
      </c>
      <c r="CN23">
        <v>0.36144795829596621</v>
      </c>
      <c r="CO23">
        <v>0.43503903074039801</v>
      </c>
      <c r="CP23">
        <v>0.35041043582952269</v>
      </c>
      <c r="CQ23">
        <v>0.60457575644175887</v>
      </c>
      <c r="CR23">
        <v>0.72334170243999973</v>
      </c>
      <c r="CS23">
        <v>0.42944088574984268</v>
      </c>
      <c r="CT23">
        <v>0.19711807997272721</v>
      </c>
      <c r="CU23">
        <v>0.90600970295440608</v>
      </c>
      <c r="CV23">
        <v>0.88063453568561267</v>
      </c>
      <c r="CW23">
        <v>0.2763456562356264</v>
      </c>
      <c r="CX23">
        <v>0.57812822350234649</v>
      </c>
      <c r="CY23">
        <v>0.77021368615419039</v>
      </c>
      <c r="CZ23">
        <v>0.72853941893723562</v>
      </c>
      <c r="DA23">
        <v>0.63768061756443062</v>
      </c>
      <c r="DB23">
        <v>0.78615096412221919</v>
      </c>
      <c r="DC23">
        <v>0.1879795614355986</v>
      </c>
      <c r="DD23">
        <v>0.77891291657101047</v>
      </c>
      <c r="DE23">
        <v>0.60808899054458543</v>
      </c>
      <c r="DF23">
        <v>0.72620239144909893</v>
      </c>
      <c r="DG23">
        <v>0.51508556269970962</v>
      </c>
      <c r="DH23">
        <v>0.62397499677799007</v>
      </c>
      <c r="DI23">
        <v>0.36306659851017048</v>
      </c>
      <c r="DJ23">
        <v>0.40104606691829681</v>
      </c>
      <c r="DK23">
        <v>9.6600344886656281E-2</v>
      </c>
      <c r="DL23">
        <v>0.1939787968384093</v>
      </c>
      <c r="DM23">
        <v>0.38522850598484171</v>
      </c>
      <c r="DN23">
        <v>0.58034189183807094</v>
      </c>
      <c r="DO23">
        <v>0.49377633442765573</v>
      </c>
      <c r="DP23">
        <v>0.6507481520418571</v>
      </c>
      <c r="DQ23">
        <v>0.36522094504387009</v>
      </c>
      <c r="DR23">
        <v>0.50879681823068523</v>
      </c>
      <c r="DS23">
        <v>0.37667899067587968</v>
      </c>
      <c r="DT23">
        <v>0.11073147776626829</v>
      </c>
      <c r="DU23">
        <v>0.29886802033003401</v>
      </c>
      <c r="DV23">
        <v>0.52458791800669036</v>
      </c>
      <c r="DW23">
        <v>0.28971333071357391</v>
      </c>
      <c r="DX23">
        <v>0.43082398775217118</v>
      </c>
      <c r="DY23">
        <v>0.49539848432850631</v>
      </c>
      <c r="DZ23">
        <v>7.0497193956451959E-2</v>
      </c>
      <c r="EA23">
        <v>0.64886491601129614</v>
      </c>
      <c r="EB23">
        <v>2.9165678547193499E-2</v>
      </c>
      <c r="EC23">
        <v>0.31725396235619829</v>
      </c>
      <c r="ED23">
        <v>0.46005337577123773</v>
      </c>
      <c r="EE23">
        <v>0.41041678480009403</v>
      </c>
      <c r="EF23">
        <v>0.38176855489979239</v>
      </c>
      <c r="EG23">
        <v>0.42311145368636449</v>
      </c>
      <c r="EH23">
        <v>0.15524522940563451</v>
      </c>
      <c r="EI23">
        <v>0.71520452294707715</v>
      </c>
      <c r="EJ23">
        <v>0.89016987840065998</v>
      </c>
      <c r="EK23">
        <v>0.6636795940258382</v>
      </c>
      <c r="EL23">
        <v>0.38649087167714807</v>
      </c>
      <c r="EM23">
        <v>0.2453653715747377</v>
      </c>
      <c r="EN23">
        <v>0.23953591066161231</v>
      </c>
      <c r="EO23">
        <v>0.29582815524422018</v>
      </c>
      <c r="EP23">
        <v>0.7240811558505853</v>
      </c>
      <c r="EQ23">
        <v>0.49519919512264299</v>
      </c>
      <c r="ER23">
        <v>0.68120154232602959</v>
      </c>
      <c r="ES23">
        <v>0.14633578647448561</v>
      </c>
      <c r="ET23">
        <v>116</v>
      </c>
      <c r="EU23">
        <v>1</v>
      </c>
      <c r="EV23">
        <v>1</v>
      </c>
      <c r="EW23">
        <v>40</v>
      </c>
      <c r="EX23">
        <f t="shared" si="0"/>
        <v>0.83333333333333337</v>
      </c>
      <c r="EY23">
        <v>13</v>
      </c>
      <c r="EZ23">
        <f t="shared" si="1"/>
        <v>13</v>
      </c>
      <c r="FA23" t="e">
        <f>MATCH(A23,'[1]BASCPR_Y6_w_AgeAtAssmnt 17NOV20'!$A:$A,0)</f>
        <v>#N/A</v>
      </c>
      <c r="FB23" t="e">
        <f>INDEX('[1]BASCPR_Y6_w_AgeAtAssmnt 17NOV20'!$AJ:$AJ,FA23)</f>
        <v>#N/A</v>
      </c>
      <c r="FC23" t="e">
        <f>INDEX('[1]BASCPR_Y6_w_AgeAtAssmnt 17NOV20'!$L:$L,FA23)</f>
        <v>#N/A</v>
      </c>
      <c r="FD23">
        <f>MATCH(A23,'[2]BASC2_BRIEF_6yr_DEMOS_ScanInfo '!$H:$H,0)</f>
        <v>116</v>
      </c>
      <c r="FE23">
        <f>INDEX('[2]BASC2_BRIEF_6yr_DEMOS_ScanInfo '!$AK:$AK,FD23)</f>
        <v>377</v>
      </c>
      <c r="FF23">
        <f t="shared" si="2"/>
        <v>1.0328767123287672</v>
      </c>
    </row>
    <row r="24" spans="1:162" x14ac:dyDescent="0.35">
      <c r="A24" t="s">
        <v>29</v>
      </c>
      <c r="B24">
        <v>0.4089005390442052</v>
      </c>
      <c r="C24">
        <v>0.38774539300969169</v>
      </c>
      <c r="D24">
        <v>0.35893005255470539</v>
      </c>
      <c r="E24">
        <v>-4.801763859398922E-2</v>
      </c>
      <c r="F24">
        <v>0.45680024292931609</v>
      </c>
      <c r="G24">
        <v>0.2868780282357648</v>
      </c>
      <c r="H24">
        <v>0.78668973406317344</v>
      </c>
      <c r="I24">
        <v>0.4219782119906994</v>
      </c>
      <c r="J24">
        <v>0.2965649707854181</v>
      </c>
      <c r="K24">
        <v>0.33681797937469787</v>
      </c>
      <c r="L24">
        <v>0.59777731723389294</v>
      </c>
      <c r="M24">
        <v>0.28326938492458897</v>
      </c>
      <c r="N24">
        <v>0.44229775814309902</v>
      </c>
      <c r="O24">
        <v>0.56952373003420331</v>
      </c>
      <c r="P24">
        <v>0.48977953752590159</v>
      </c>
      <c r="Q24">
        <v>0.30884553278386517</v>
      </c>
      <c r="R24">
        <v>0.34927022351190529</v>
      </c>
      <c r="S24">
        <v>0.23043412562678231</v>
      </c>
      <c r="T24">
        <v>0.24634438487397131</v>
      </c>
      <c r="U24">
        <v>0.7486975508651984</v>
      </c>
      <c r="V24">
        <v>0.43170843626291328</v>
      </c>
      <c r="W24">
        <v>0.1904047174206964</v>
      </c>
      <c r="X24">
        <v>0.36072375309735388</v>
      </c>
      <c r="Y24">
        <v>0.52722143977866642</v>
      </c>
      <c r="Z24">
        <v>0.26955108836083491</v>
      </c>
      <c r="AA24">
        <v>0.58143405479792509</v>
      </c>
      <c r="AB24">
        <v>0.43655038245950112</v>
      </c>
      <c r="AC24">
        <v>0.48319197031547989</v>
      </c>
      <c r="AD24">
        <v>0.19797934110555709</v>
      </c>
      <c r="AE24">
        <v>0.52738180350071595</v>
      </c>
      <c r="AF24">
        <v>0.57157602843192445</v>
      </c>
      <c r="AG24">
        <v>0.15917706556368719</v>
      </c>
      <c r="AH24">
        <v>0.67579453484174723</v>
      </c>
      <c r="AI24">
        <v>0.33398799396924961</v>
      </c>
      <c r="AJ24">
        <v>0.30248623796991281</v>
      </c>
      <c r="AK24">
        <v>0.28961077930961621</v>
      </c>
      <c r="AL24">
        <v>0.28960642750080701</v>
      </c>
      <c r="AM24">
        <v>0.1221912682669458</v>
      </c>
      <c r="AN24">
        <v>0.34893724037837248</v>
      </c>
      <c r="AO24">
        <v>0.43460627828654952</v>
      </c>
      <c r="AP24">
        <v>0.41346923439142219</v>
      </c>
      <c r="AQ24">
        <v>0.38433485757312358</v>
      </c>
      <c r="AR24">
        <v>0.56141924352470463</v>
      </c>
      <c r="AS24">
        <v>0.23799777866297939</v>
      </c>
      <c r="AT24">
        <v>0.2009574543182274</v>
      </c>
      <c r="AU24">
        <v>0.69809689796064744</v>
      </c>
      <c r="AV24">
        <v>0.2297168611692457</v>
      </c>
      <c r="AW24">
        <v>0.39190107516736172</v>
      </c>
      <c r="AX24">
        <v>0.44760930565483059</v>
      </c>
      <c r="AY24">
        <v>0.1241508205662141</v>
      </c>
      <c r="AZ24">
        <v>0.49585479466846749</v>
      </c>
      <c r="BA24">
        <v>0.44972592263576128</v>
      </c>
      <c r="BB24">
        <v>0.31489669014828042</v>
      </c>
      <c r="BC24">
        <v>0.45545784313874083</v>
      </c>
      <c r="BD24">
        <v>0.12301304602741669</v>
      </c>
      <c r="BE24">
        <v>0.44731782111398122</v>
      </c>
      <c r="BF24">
        <v>5.4237879678484147E-2</v>
      </c>
      <c r="BG24">
        <v>0.34457556066598333</v>
      </c>
      <c r="BH24">
        <v>0.1193790031800025</v>
      </c>
      <c r="BI24">
        <v>0.26519431348707251</v>
      </c>
      <c r="BJ24">
        <v>0.30676879572228039</v>
      </c>
      <c r="BK24">
        <v>0.4466736970918006</v>
      </c>
      <c r="BL24">
        <v>0.24471664557576381</v>
      </c>
      <c r="BM24">
        <v>0.2270176838043905</v>
      </c>
      <c r="BN24">
        <v>0.58120711539026026</v>
      </c>
      <c r="BO24">
        <v>0.31832305441365649</v>
      </c>
      <c r="BP24">
        <v>0.32866501399565051</v>
      </c>
      <c r="BQ24">
        <v>3.4537952016015778E-3</v>
      </c>
      <c r="BR24">
        <v>0.18041514574539291</v>
      </c>
      <c r="BS24">
        <v>0.22271056109180601</v>
      </c>
      <c r="BT24">
        <v>0.57437697635200791</v>
      </c>
      <c r="BU24">
        <v>0.1021263765697797</v>
      </c>
      <c r="BV24">
        <v>0.31605701789909058</v>
      </c>
      <c r="BW24">
        <v>0.20556877513538871</v>
      </c>
      <c r="BX24">
        <v>0.74482365887632762</v>
      </c>
      <c r="BY24">
        <v>0.20479337953941659</v>
      </c>
      <c r="BZ24">
        <v>0.48132697726926188</v>
      </c>
      <c r="CA24">
        <v>0.4825959180479184</v>
      </c>
      <c r="CB24">
        <v>0.48549047137920359</v>
      </c>
      <c r="CC24">
        <v>0.33036417063130402</v>
      </c>
      <c r="CD24">
        <v>0.3276672630699336</v>
      </c>
      <c r="CE24">
        <v>0.61386754033763535</v>
      </c>
      <c r="CF24">
        <v>0.29431858574060971</v>
      </c>
      <c r="CG24">
        <v>0.37844865726550497</v>
      </c>
      <c r="CH24">
        <v>0.52535096279086857</v>
      </c>
      <c r="CI24">
        <v>0.35082334354837258</v>
      </c>
      <c r="CJ24">
        <v>0.28892014452737369</v>
      </c>
      <c r="CK24">
        <v>0.4039127589426631</v>
      </c>
      <c r="CL24">
        <v>0.49227285187253972</v>
      </c>
      <c r="CM24">
        <v>0.36045915536984702</v>
      </c>
      <c r="CN24">
        <v>0.26343733697681099</v>
      </c>
      <c r="CO24">
        <v>0.1404533995820301</v>
      </c>
      <c r="CP24">
        <v>0.15389118474860611</v>
      </c>
      <c r="CQ24">
        <v>0.27674761559150368</v>
      </c>
      <c r="CR24">
        <v>0.238568221642628</v>
      </c>
      <c r="CS24">
        <v>0.17187257753893209</v>
      </c>
      <c r="CT24">
        <v>0.24841380647189271</v>
      </c>
      <c r="CU24">
        <v>0.6033698093579869</v>
      </c>
      <c r="CV24">
        <v>0.36199814788065632</v>
      </c>
      <c r="CW24">
        <v>0.40749719081307961</v>
      </c>
      <c r="CX24">
        <v>0.61062333944560476</v>
      </c>
      <c r="CY24">
        <v>0.57250986059629572</v>
      </c>
      <c r="CZ24">
        <v>0.44348974823159981</v>
      </c>
      <c r="DA24">
        <v>0.6396850005892657</v>
      </c>
      <c r="DB24">
        <v>0.41672182898329652</v>
      </c>
      <c r="DC24">
        <v>0.53899766861727816</v>
      </c>
      <c r="DD24">
        <v>0.6944412733559151</v>
      </c>
      <c r="DE24">
        <v>0.36055248784088878</v>
      </c>
      <c r="DF24">
        <v>0.41015135803398689</v>
      </c>
      <c r="DG24">
        <v>0.48428498470660503</v>
      </c>
      <c r="DH24">
        <v>0.37657737640143341</v>
      </c>
      <c r="DI24">
        <v>0.33389676013851649</v>
      </c>
      <c r="DJ24">
        <v>0.15244655740671889</v>
      </c>
      <c r="DK24">
        <v>4.358815515469272E-2</v>
      </c>
      <c r="DL24">
        <v>0.14603218476794949</v>
      </c>
      <c r="DM24">
        <v>0.36749970880416438</v>
      </c>
      <c r="DN24">
        <v>0.56965895797750199</v>
      </c>
      <c r="DO24">
        <v>0.42092735655807922</v>
      </c>
      <c r="DP24">
        <v>0.221450929217097</v>
      </c>
      <c r="DQ24">
        <v>0.48898732815059448</v>
      </c>
      <c r="DR24">
        <v>0.33807218892312779</v>
      </c>
      <c r="DS24">
        <v>0.257616847394258</v>
      </c>
      <c r="DT24">
        <v>8.759928092626007E-2</v>
      </c>
      <c r="DU24">
        <v>0.22947831437878499</v>
      </c>
      <c r="DV24">
        <v>1.589333620661924E-2</v>
      </c>
      <c r="DW24">
        <v>0.37208606185827281</v>
      </c>
      <c r="DX24">
        <v>0.2724557519051003</v>
      </c>
      <c r="DY24">
        <v>0.23774325917660671</v>
      </c>
      <c r="DZ24">
        <v>0.10918585671630469</v>
      </c>
      <c r="EA24">
        <v>0.41773445633327427</v>
      </c>
      <c r="EB24">
        <v>3.2845539116897547E-2</v>
      </c>
      <c r="EC24">
        <v>0.4144696174070005</v>
      </c>
      <c r="ED24">
        <v>0.2335997015424198</v>
      </c>
      <c r="EE24">
        <v>0.25010353560938198</v>
      </c>
      <c r="EF24">
        <v>0.41925740496177061</v>
      </c>
      <c r="EG24">
        <v>0.14276688127894341</v>
      </c>
      <c r="EH24">
        <v>0.24120527411997911</v>
      </c>
      <c r="EI24">
        <v>0.31036887957069098</v>
      </c>
      <c r="EJ24">
        <v>0.51803178738528111</v>
      </c>
      <c r="EK24">
        <v>0.26186823218576949</v>
      </c>
      <c r="EL24">
        <v>0.38562229811037979</v>
      </c>
      <c r="EM24">
        <v>0.48307313758968562</v>
      </c>
      <c r="EN24">
        <v>0.17281845111077049</v>
      </c>
      <c r="EO24">
        <v>0.16497305573689111</v>
      </c>
      <c r="EP24">
        <v>0.33932520315650128</v>
      </c>
      <c r="EQ24">
        <v>0.33419746393291611</v>
      </c>
      <c r="ER24">
        <v>0.27699456557241747</v>
      </c>
      <c r="ES24">
        <v>0.3170463493036344</v>
      </c>
      <c r="ET24">
        <v>117</v>
      </c>
      <c r="EU24">
        <v>0</v>
      </c>
      <c r="EV24">
        <v>0</v>
      </c>
      <c r="EW24">
        <v>40</v>
      </c>
      <c r="EX24">
        <f t="shared" si="0"/>
        <v>0.83333333333333337</v>
      </c>
      <c r="EY24">
        <v>14</v>
      </c>
      <c r="EZ24">
        <f t="shared" si="1"/>
        <v>14</v>
      </c>
      <c r="FA24">
        <f>MATCH(A24,'[1]BASCPR_Y6_w_AgeAtAssmnt 17NOV20'!$A:$A,0)</f>
        <v>47</v>
      </c>
      <c r="FB24">
        <f>INDEX('[1]BASCPR_Y6_w_AgeAtAssmnt 17NOV20'!$AJ:$AJ,FA24)</f>
        <v>41</v>
      </c>
      <c r="FC24">
        <f>INDEX('[1]BASCPR_Y6_w_AgeAtAssmnt 17NOV20'!$L:$L,FA24)</f>
        <v>52</v>
      </c>
      <c r="FD24">
        <f>MATCH(A24,'[2]BASC2_BRIEF_6yr_DEMOS_ScanInfo '!$H:$H,0)</f>
        <v>117</v>
      </c>
      <c r="FE24">
        <f>INDEX('[2]BASC2_BRIEF_6yr_DEMOS_ScanInfo '!$AK:$AK,FD24)</f>
        <v>403</v>
      </c>
      <c r="FF24">
        <f t="shared" si="2"/>
        <v>1.1041095890410959</v>
      </c>
    </row>
    <row r="25" spans="1:162" x14ac:dyDescent="0.35">
      <c r="A25" t="s">
        <v>30</v>
      </c>
      <c r="B25">
        <v>0.1615315065973576</v>
      </c>
      <c r="C25">
        <v>0.30392294701460593</v>
      </c>
      <c r="D25">
        <v>0.31259806354020969</v>
      </c>
      <c r="E25">
        <v>0.36267135906265868</v>
      </c>
      <c r="F25">
        <v>0.32771596204203041</v>
      </c>
      <c r="G25">
        <v>0.31329234557063429</v>
      </c>
      <c r="H25">
        <v>0.24512890267486109</v>
      </c>
      <c r="I25">
        <v>0.33318482004525057</v>
      </c>
      <c r="J25">
        <v>0.46629914137642209</v>
      </c>
      <c r="K25">
        <v>0.94440151711136722</v>
      </c>
      <c r="L25">
        <v>0.27159163330661862</v>
      </c>
      <c r="M25">
        <v>0.36282062349139432</v>
      </c>
      <c r="N25">
        <v>0.36265652816268679</v>
      </c>
      <c r="O25">
        <v>0.46938484636192029</v>
      </c>
      <c r="P25">
        <v>0.34298875162917769</v>
      </c>
      <c r="Q25">
        <v>0.26380752556869358</v>
      </c>
      <c r="R25">
        <v>0.23906631074407461</v>
      </c>
      <c r="S25">
        <v>0.37716936833575659</v>
      </c>
      <c r="T25">
        <v>0.32894536524701162</v>
      </c>
      <c r="U25">
        <v>0.3173302897359247</v>
      </c>
      <c r="V25">
        <v>0.66460622656514623</v>
      </c>
      <c r="W25">
        <v>0.64259971639640301</v>
      </c>
      <c r="X25">
        <v>0.44515901455038348</v>
      </c>
      <c r="Y25">
        <v>0.51699731320716047</v>
      </c>
      <c r="Z25">
        <v>0.3404394319755375</v>
      </c>
      <c r="AA25">
        <v>0.35304920671872608</v>
      </c>
      <c r="AB25">
        <v>0.62738960740303451</v>
      </c>
      <c r="AC25">
        <v>0.28247884317151861</v>
      </c>
      <c r="AD25">
        <v>0.26918732267293161</v>
      </c>
      <c r="AE25">
        <v>0.31085970329229479</v>
      </c>
      <c r="AF25">
        <v>0.52203582293741957</v>
      </c>
      <c r="AG25">
        <v>0.78976958380725126</v>
      </c>
      <c r="AH25">
        <v>0.49005928908145541</v>
      </c>
      <c r="AI25">
        <v>0.92151965365053434</v>
      </c>
      <c r="AJ25">
        <v>0.23829486427760829</v>
      </c>
      <c r="AK25">
        <v>0.45632251740578939</v>
      </c>
      <c r="AL25">
        <v>0.29354712916633091</v>
      </c>
      <c r="AM25">
        <v>0.1135274389569909</v>
      </c>
      <c r="AN25">
        <v>0.28012062528948461</v>
      </c>
      <c r="AO25">
        <v>0.1541789098153806</v>
      </c>
      <c r="AP25">
        <v>0.3250235674359308</v>
      </c>
      <c r="AQ25">
        <v>0.37833598335132729</v>
      </c>
      <c r="AR25">
        <v>0.33232210809364332</v>
      </c>
      <c r="AS25">
        <v>0.23100030821540729</v>
      </c>
      <c r="AT25">
        <v>0.1226211531305758</v>
      </c>
      <c r="AU25">
        <v>0.23108778741293959</v>
      </c>
      <c r="AV25">
        <v>0.3961903362256376</v>
      </c>
      <c r="AW25">
        <v>8.0774734635965295E-2</v>
      </c>
      <c r="AX25">
        <v>0.3420785793112654</v>
      </c>
      <c r="AY25">
        <v>0.3883809952068667</v>
      </c>
      <c r="AZ25">
        <v>0.55272872570143239</v>
      </c>
      <c r="BA25">
        <v>0.28600128995840329</v>
      </c>
      <c r="BB25">
        <v>0.15392471278601921</v>
      </c>
      <c r="BC25">
        <v>0.36534139943745148</v>
      </c>
      <c r="BD25">
        <v>3.332616021301326E-2</v>
      </c>
      <c r="BE25">
        <v>0.28569867911858698</v>
      </c>
      <c r="BF25">
        <v>5.351237013778129E-2</v>
      </c>
      <c r="BG25">
        <v>0.317760839337006</v>
      </c>
      <c r="BH25">
        <v>0.38874500442474719</v>
      </c>
      <c r="BI25">
        <v>0.1960961207034313</v>
      </c>
      <c r="BJ25">
        <v>0.29797697604908818</v>
      </c>
      <c r="BK25">
        <v>0.42827455785088581</v>
      </c>
      <c r="BL25">
        <v>0.156061602728152</v>
      </c>
      <c r="BM25">
        <v>0.29323391712990809</v>
      </c>
      <c r="BN25">
        <v>0.21538674789471149</v>
      </c>
      <c r="BO25">
        <v>0.31577763610266169</v>
      </c>
      <c r="BP25">
        <v>0.16433900778986771</v>
      </c>
      <c r="BQ25">
        <v>0.16885958007915899</v>
      </c>
      <c r="BR25">
        <v>9.2493569745165233E-2</v>
      </c>
      <c r="BS25">
        <v>0.28639283593714032</v>
      </c>
      <c r="BT25">
        <v>0.32564404978895117</v>
      </c>
      <c r="BU25">
        <v>8.7222742529566272E-2</v>
      </c>
      <c r="BV25">
        <v>0.18835282746722379</v>
      </c>
      <c r="BW25">
        <v>0.20772581302073559</v>
      </c>
      <c r="BX25">
        <v>0.1800635383612946</v>
      </c>
      <c r="BY25">
        <v>0.49366483739636341</v>
      </c>
      <c r="BZ25">
        <v>0.26643055862509613</v>
      </c>
      <c r="CA25">
        <v>0.33360130624203022</v>
      </c>
      <c r="CB25">
        <v>0.25453386502950259</v>
      </c>
      <c r="CC25">
        <v>0.22607598046793489</v>
      </c>
      <c r="CD25">
        <v>0.12766557426139929</v>
      </c>
      <c r="CE25">
        <v>0.62522279836541561</v>
      </c>
      <c r="CF25">
        <v>0.33164588123659672</v>
      </c>
      <c r="CG25">
        <v>0.52827802889461251</v>
      </c>
      <c r="CH25">
        <v>0.337917075460823</v>
      </c>
      <c r="CI25">
        <v>0.21678211346127141</v>
      </c>
      <c r="CJ25">
        <v>0.48363423555755802</v>
      </c>
      <c r="CK25">
        <v>0.3151672615120924</v>
      </c>
      <c r="CL25">
        <v>0.50580046329631245</v>
      </c>
      <c r="CM25">
        <v>0.33521573798820981</v>
      </c>
      <c r="CN25">
        <v>0.17103632229893151</v>
      </c>
      <c r="CO25">
        <v>0.3552887796036428</v>
      </c>
      <c r="CP25">
        <v>0.30985717718547973</v>
      </c>
      <c r="CQ25">
        <v>0.43329643223395647</v>
      </c>
      <c r="CR25">
        <v>0.32756255491895231</v>
      </c>
      <c r="CS25">
        <v>0.2974370638299092</v>
      </c>
      <c r="CT25">
        <v>0.45921510873600102</v>
      </c>
      <c r="CU25">
        <v>0.36469032562497428</v>
      </c>
      <c r="CV25">
        <v>0.33461894525515989</v>
      </c>
      <c r="CW25">
        <v>0.18723976512740051</v>
      </c>
      <c r="CX25">
        <v>0.58974250247922444</v>
      </c>
      <c r="CY25">
        <v>0.34468378440596098</v>
      </c>
      <c r="CZ25">
        <v>0.39149862737998548</v>
      </c>
      <c r="DA25">
        <v>0.47593240968815492</v>
      </c>
      <c r="DB25">
        <v>0.38013872644100438</v>
      </c>
      <c r="DC25">
        <v>7.7404003442217262E-2</v>
      </c>
      <c r="DD25">
        <v>0.49132942991125023</v>
      </c>
      <c r="DE25">
        <v>0.60889161763995836</v>
      </c>
      <c r="DF25">
        <v>0.49345947574620252</v>
      </c>
      <c r="DG25">
        <v>0.43556144006252911</v>
      </c>
      <c r="DH25">
        <v>0.36772690488936088</v>
      </c>
      <c r="DI25">
        <v>0.42611446189778618</v>
      </c>
      <c r="DJ25">
        <v>0.26218335543298532</v>
      </c>
      <c r="DK25">
        <v>0.17665828324579139</v>
      </c>
      <c r="DL25">
        <v>0.19443317126605439</v>
      </c>
      <c r="DM25">
        <v>0.37281441367978202</v>
      </c>
      <c r="DN25">
        <v>0.1907546257386217</v>
      </c>
      <c r="DO25">
        <v>0.11513033329628659</v>
      </c>
      <c r="DP25">
        <v>0.24569718029801729</v>
      </c>
      <c r="DQ25">
        <v>0.43577117801540732</v>
      </c>
      <c r="DR25">
        <v>0.41402891044681528</v>
      </c>
      <c r="DS25">
        <v>8.2772306740246271E-2</v>
      </c>
      <c r="DT25">
        <v>0.1086199120617103</v>
      </c>
      <c r="DU25">
        <v>9.8701063111482551E-2</v>
      </c>
      <c r="DV25">
        <v>0.19759693820608659</v>
      </c>
      <c r="DW25">
        <v>0.3859408216113478</v>
      </c>
      <c r="DX25">
        <v>0.49576538994415709</v>
      </c>
      <c r="DY25">
        <v>0.28861729996388019</v>
      </c>
      <c r="DZ25">
        <v>3.2945270423327663E-2</v>
      </c>
      <c r="EA25">
        <v>0.52919820799746964</v>
      </c>
      <c r="EB25">
        <v>6.7638427911870705E-2</v>
      </c>
      <c r="EC25">
        <v>0.31352844619910902</v>
      </c>
      <c r="ED25">
        <v>0.24960726043443429</v>
      </c>
      <c r="EE25">
        <v>0.44761057283619399</v>
      </c>
      <c r="EF25">
        <v>0.20936802857414011</v>
      </c>
      <c r="EG25">
        <v>8.8565457729467112E-2</v>
      </c>
      <c r="EH25">
        <v>0.18377568465335589</v>
      </c>
      <c r="EI25">
        <v>0.266330628680298</v>
      </c>
      <c r="EJ25">
        <v>0.81606536492302895</v>
      </c>
      <c r="EK25">
        <v>0.35687649169647978</v>
      </c>
      <c r="EL25">
        <v>0.28095511566564518</v>
      </c>
      <c r="EM25">
        <v>0.18028637825205321</v>
      </c>
      <c r="EN25">
        <v>0.15366636624807381</v>
      </c>
      <c r="EO25">
        <v>8.3605902786832581E-2</v>
      </c>
      <c r="EP25">
        <v>0.68775334813437572</v>
      </c>
      <c r="EQ25">
        <v>0.12976834371961651</v>
      </c>
      <c r="ER25">
        <v>0.41660306269470038</v>
      </c>
      <c r="ES25">
        <v>0.48394579858685638</v>
      </c>
      <c r="ET25">
        <v>121</v>
      </c>
      <c r="EU25">
        <v>0</v>
      </c>
      <c r="EV25">
        <v>0</v>
      </c>
      <c r="EW25">
        <v>36</v>
      </c>
      <c r="EX25">
        <f t="shared" si="0"/>
        <v>0.5</v>
      </c>
      <c r="EY25">
        <v>12</v>
      </c>
      <c r="EZ25">
        <f t="shared" si="1"/>
        <v>12</v>
      </c>
      <c r="FA25" t="e">
        <f>MATCH(A25,'[1]BASCPR_Y6_w_AgeAtAssmnt 17NOV20'!$A:$A,0)</f>
        <v>#N/A</v>
      </c>
      <c r="FB25" t="e">
        <f>INDEX('[1]BASCPR_Y6_w_AgeAtAssmnt 17NOV20'!$AJ:$AJ,FA25)</f>
        <v>#N/A</v>
      </c>
      <c r="FC25" t="e">
        <f>INDEX('[1]BASCPR_Y6_w_AgeAtAssmnt 17NOV20'!$L:$L,FA25)</f>
        <v>#N/A</v>
      </c>
      <c r="FD25">
        <f>MATCH(A25,'[2]BASC2_BRIEF_6yr_DEMOS_ScanInfo '!$H:$H,0)</f>
        <v>121</v>
      </c>
      <c r="FE25">
        <f>INDEX('[2]BASC2_BRIEF_6yr_DEMOS_ScanInfo '!$AK:$AK,FD25)</f>
        <v>382</v>
      </c>
      <c r="FF25">
        <f t="shared" si="2"/>
        <v>1.0465753424657533</v>
      </c>
    </row>
    <row r="26" spans="1:162" x14ac:dyDescent="0.35">
      <c r="A26" t="s">
        <v>31</v>
      </c>
      <c r="B26">
        <v>0.22199629266026971</v>
      </c>
      <c r="C26">
        <v>0.3786415447457569</v>
      </c>
      <c r="D26">
        <v>0.44242516561484629</v>
      </c>
      <c r="E26">
        <v>0.49810736224146668</v>
      </c>
      <c r="F26">
        <v>0.50593970796179111</v>
      </c>
      <c r="G26">
        <v>0.1588387118777439</v>
      </c>
      <c r="H26">
        <v>0.42041534360870148</v>
      </c>
      <c r="I26">
        <v>0.64287931148320887</v>
      </c>
      <c r="J26">
        <v>0.26615756987213079</v>
      </c>
      <c r="K26">
        <v>0.23228612018188161</v>
      </c>
      <c r="L26">
        <v>0.53243008506733402</v>
      </c>
      <c r="M26">
        <v>0.39312167120308911</v>
      </c>
      <c r="N26">
        <v>0.58256436284098445</v>
      </c>
      <c r="O26">
        <v>0.61125651978649531</v>
      </c>
      <c r="P26">
        <v>0.36912963439669211</v>
      </c>
      <c r="Q26">
        <v>9.3043556920055726E-2</v>
      </c>
      <c r="R26">
        <v>0.23330955903139169</v>
      </c>
      <c r="S26">
        <v>0.32140408941076037</v>
      </c>
      <c r="T26">
        <v>0.70105887953760093</v>
      </c>
      <c r="U26">
        <v>0.54484434221470568</v>
      </c>
      <c r="V26">
        <v>0.63072586488862659</v>
      </c>
      <c r="W26">
        <v>0.93422375747104835</v>
      </c>
      <c r="X26">
        <v>0.43241865845969912</v>
      </c>
      <c r="Y26">
        <v>0.50002018726818764</v>
      </c>
      <c r="Z26">
        <v>0.41463581280052703</v>
      </c>
      <c r="AA26">
        <v>0.31096051139068281</v>
      </c>
      <c r="AB26">
        <v>0.38061712509314172</v>
      </c>
      <c r="AC26">
        <v>0.55190395219985677</v>
      </c>
      <c r="AD26">
        <v>0.47909491232911311</v>
      </c>
      <c r="AE26">
        <v>0.76560181801064064</v>
      </c>
      <c r="AF26">
        <v>0.26470448262359358</v>
      </c>
      <c r="AG26">
        <v>2.5237912405144249E-2</v>
      </c>
      <c r="AH26">
        <v>0.49699355560108449</v>
      </c>
      <c r="AI26">
        <v>0.33763685794190962</v>
      </c>
      <c r="AJ26">
        <v>0.16791428693966509</v>
      </c>
      <c r="AK26">
        <v>0.29741722923989172</v>
      </c>
      <c r="AL26">
        <v>0.43393660120830518</v>
      </c>
      <c r="AM26">
        <v>0.15963293174385679</v>
      </c>
      <c r="AN26">
        <v>0.31998736421611013</v>
      </c>
      <c r="AO26">
        <v>0.18046249623642779</v>
      </c>
      <c r="AP26">
        <v>0.2207027524976008</v>
      </c>
      <c r="AQ26">
        <v>0.26405905279933423</v>
      </c>
      <c r="AR26">
        <v>0.46157757702567348</v>
      </c>
      <c r="AS26">
        <v>0.26911781709001259</v>
      </c>
      <c r="AT26">
        <v>0.22370997204955209</v>
      </c>
      <c r="AU26">
        <v>0.46372867140562107</v>
      </c>
      <c r="AV26">
        <v>0.37213238264703857</v>
      </c>
      <c r="AW26">
        <v>0.36406608476572577</v>
      </c>
      <c r="AX26">
        <v>0.5308754967767787</v>
      </c>
      <c r="AY26">
        <v>0.35865854872397729</v>
      </c>
      <c r="AZ26">
        <v>0.1080536302122392</v>
      </c>
      <c r="BA26">
        <v>0.41122271254549431</v>
      </c>
      <c r="BB26">
        <v>0.40813620523589927</v>
      </c>
      <c r="BC26">
        <v>0.19341975413661261</v>
      </c>
      <c r="BD26">
        <v>0.13889799035985601</v>
      </c>
      <c r="BE26">
        <v>0.41016015315705312</v>
      </c>
      <c r="BF26">
        <v>0.69342310439002075</v>
      </c>
      <c r="BG26">
        <v>0.32313221240154211</v>
      </c>
      <c r="BH26">
        <v>0.41955927860180059</v>
      </c>
      <c r="BI26">
        <v>0.32561680940502852</v>
      </c>
      <c r="BJ26">
        <v>0.54893756550324913</v>
      </c>
      <c r="BK26">
        <v>0.16166670420619281</v>
      </c>
      <c r="BL26">
        <v>0.11904813073520699</v>
      </c>
      <c r="BM26">
        <v>0.29110573843774901</v>
      </c>
      <c r="BN26">
        <v>0.57681270676911567</v>
      </c>
      <c r="BO26">
        <v>0.31786134263834992</v>
      </c>
      <c r="BP26">
        <v>0.26688900447998559</v>
      </c>
      <c r="BQ26">
        <v>0.14125623179139271</v>
      </c>
      <c r="BR26">
        <v>0.4114562310403288</v>
      </c>
      <c r="BS26">
        <v>0.1730557388989977</v>
      </c>
      <c r="BT26">
        <v>0.78877094765722733</v>
      </c>
      <c r="BU26">
        <v>0.1551647823009521</v>
      </c>
      <c r="BV26">
        <v>0.26589608317533808</v>
      </c>
      <c r="BW26">
        <v>0.24694430310430279</v>
      </c>
      <c r="BX26">
        <v>0.35740979281003937</v>
      </c>
      <c r="BY26">
        <v>0.21184177652518671</v>
      </c>
      <c r="BZ26">
        <v>0.29978083631848312</v>
      </c>
      <c r="CA26">
        <v>0.21066436865874641</v>
      </c>
      <c r="CB26">
        <v>0.45365816696681288</v>
      </c>
      <c r="CC26">
        <v>0.22963983361223289</v>
      </c>
      <c r="CD26">
        <v>0.557046049172508</v>
      </c>
      <c r="CE26">
        <v>0.74818965020212447</v>
      </c>
      <c r="CF26">
        <v>0.48315300960301433</v>
      </c>
      <c r="CG26">
        <v>0.49245779904726411</v>
      </c>
      <c r="CH26">
        <v>0.56096601183425943</v>
      </c>
      <c r="CI26">
        <v>0.34875396835628553</v>
      </c>
      <c r="CJ26">
        <v>0.59703527034358372</v>
      </c>
      <c r="CK26">
        <v>0.29786148606381579</v>
      </c>
      <c r="CL26">
        <v>0.57597024334223534</v>
      </c>
      <c r="CM26">
        <v>0.38734919351949321</v>
      </c>
      <c r="CN26">
        <v>0.32542874325012577</v>
      </c>
      <c r="CO26">
        <v>0.52088043176028331</v>
      </c>
      <c r="CP26">
        <v>0.5091213204544569</v>
      </c>
      <c r="CQ26">
        <v>0.40623384214363878</v>
      </c>
      <c r="CR26">
        <v>0.55364002826710879</v>
      </c>
      <c r="CS26">
        <v>0.42366843519493752</v>
      </c>
      <c r="CT26">
        <v>0.25634297241589737</v>
      </c>
      <c r="CU26">
        <v>0.43046591107387039</v>
      </c>
      <c r="CV26">
        <v>0.43574222370567622</v>
      </c>
      <c r="CW26">
        <v>0.57338975553223026</v>
      </c>
      <c r="CX26">
        <v>0.69691520385543093</v>
      </c>
      <c r="CY26">
        <v>0.45231594971732803</v>
      </c>
      <c r="CZ26">
        <v>0.44849742546414301</v>
      </c>
      <c r="DA26">
        <v>1.033182126842672</v>
      </c>
      <c r="DB26">
        <v>0.47762901537427233</v>
      </c>
      <c r="DC26">
        <v>0.17779948588782571</v>
      </c>
      <c r="DD26">
        <v>0.32143550544528032</v>
      </c>
      <c r="DE26">
        <v>0.85390576440882526</v>
      </c>
      <c r="DF26">
        <v>0.58939525527538916</v>
      </c>
      <c r="DG26">
        <v>0.29524100429405842</v>
      </c>
      <c r="DH26">
        <v>0.52053209139431966</v>
      </c>
      <c r="DI26">
        <v>0.304422302251528</v>
      </c>
      <c r="DJ26">
        <v>0.34900418409064521</v>
      </c>
      <c r="DK26">
        <v>0.25949011325542959</v>
      </c>
      <c r="DL26">
        <v>0.18493233798499711</v>
      </c>
      <c r="DM26">
        <v>0.62042488604436707</v>
      </c>
      <c r="DN26">
        <v>0.22014239507329109</v>
      </c>
      <c r="DO26">
        <v>0.37458912139571238</v>
      </c>
      <c r="DP26">
        <v>0.2205326292362593</v>
      </c>
      <c r="DQ26">
        <v>0.31091340233589421</v>
      </c>
      <c r="DR26">
        <v>0.46858097537703808</v>
      </c>
      <c r="DS26">
        <v>0.21574069970742851</v>
      </c>
      <c r="DT26">
        <v>0.13710880262039951</v>
      </c>
      <c r="DU26">
        <v>0.33981322781226397</v>
      </c>
      <c r="DV26">
        <v>0.13589532717458111</v>
      </c>
      <c r="DW26">
        <v>0.54495366799934941</v>
      </c>
      <c r="DX26">
        <v>0.25477773114602348</v>
      </c>
      <c r="DY26">
        <v>0.53252102838611437</v>
      </c>
      <c r="DZ26">
        <v>5.2164416614293017E-2</v>
      </c>
      <c r="EA26">
        <v>0.52007188570559926</v>
      </c>
      <c r="EB26">
        <v>0.20900158173296959</v>
      </c>
      <c r="EC26">
        <v>0.26267015570171109</v>
      </c>
      <c r="ED26">
        <v>0.10665823854391859</v>
      </c>
      <c r="EE26">
        <v>0.30915237818135438</v>
      </c>
      <c r="EF26">
        <v>0.30379144899231447</v>
      </c>
      <c r="EG26">
        <v>0.19410035899150979</v>
      </c>
      <c r="EH26">
        <v>5.3206188045163999E-2</v>
      </c>
      <c r="EI26">
        <v>0.31516855341817712</v>
      </c>
      <c r="EJ26">
        <v>0.58039953229914865</v>
      </c>
      <c r="EK26">
        <v>0.38675948345708833</v>
      </c>
      <c r="EL26">
        <v>0.23477228580674731</v>
      </c>
      <c r="EM26">
        <v>8.6526602004059316E-2</v>
      </c>
      <c r="EN26">
        <v>0.2035326345648964</v>
      </c>
      <c r="EO26">
        <v>0.20887038092155849</v>
      </c>
      <c r="EP26">
        <v>0.41214785108552671</v>
      </c>
      <c r="EQ26">
        <v>0.50291148864433055</v>
      </c>
      <c r="ER26">
        <v>0.71551904706463998</v>
      </c>
      <c r="ES26">
        <v>0.66627845925196583</v>
      </c>
      <c r="ET26">
        <v>125</v>
      </c>
      <c r="EU26">
        <v>0</v>
      </c>
      <c r="EV26">
        <v>0</v>
      </c>
      <c r="EW26">
        <v>38</v>
      </c>
      <c r="EX26">
        <f t="shared" si="0"/>
        <v>0.66666666666666663</v>
      </c>
      <c r="EY26">
        <v>17</v>
      </c>
      <c r="EZ26">
        <f t="shared" si="1"/>
        <v>17</v>
      </c>
      <c r="FA26">
        <f>MATCH(A26,'[1]BASCPR_Y6_w_AgeAtAssmnt 17NOV20'!$A:$A,0)</f>
        <v>53</v>
      </c>
      <c r="FB26">
        <f>INDEX('[1]BASCPR_Y6_w_AgeAtAssmnt 17NOV20'!$AJ:$AJ,FA26)</f>
        <v>47</v>
      </c>
      <c r="FC26">
        <f>INDEX('[1]BASCPR_Y6_w_AgeAtAssmnt 17NOV20'!$L:$L,FA26)</f>
        <v>55</v>
      </c>
      <c r="FD26">
        <f>MATCH(A26,'[2]BASC2_BRIEF_6yr_DEMOS_ScanInfo '!$H:$H,0)</f>
        <v>125</v>
      </c>
      <c r="FE26">
        <f>INDEX('[2]BASC2_BRIEF_6yr_DEMOS_ScanInfo '!$AK:$AK,FD26)</f>
        <v>378</v>
      </c>
      <c r="FF26">
        <f t="shared" si="2"/>
        <v>1.0356164383561643</v>
      </c>
    </row>
    <row r="27" spans="1:162" x14ac:dyDescent="0.35">
      <c r="A27" t="s">
        <v>32</v>
      </c>
      <c r="B27">
        <v>0.23062404982176071</v>
      </c>
      <c r="C27">
        <v>0.58631768025045461</v>
      </c>
      <c r="D27">
        <v>0.65674081602375745</v>
      </c>
      <c r="E27">
        <v>0.74603171117676981</v>
      </c>
      <c r="F27">
        <v>0.37293600825690187</v>
      </c>
      <c r="G27">
        <v>0.46957907994352321</v>
      </c>
      <c r="H27">
        <v>0.19774515372891771</v>
      </c>
      <c r="I27">
        <v>0.61508091298211742</v>
      </c>
      <c r="J27">
        <v>0.30250224248896967</v>
      </c>
      <c r="K27">
        <v>0.56206650135114333</v>
      </c>
      <c r="L27">
        <v>0.53754731234309916</v>
      </c>
      <c r="M27">
        <v>0.66776925553865141</v>
      </c>
      <c r="N27">
        <v>0.56579689932370791</v>
      </c>
      <c r="O27">
        <v>0.59617975040289417</v>
      </c>
      <c r="P27">
        <v>0.44547215169266102</v>
      </c>
      <c r="Q27">
        <v>0.52465593536413868</v>
      </c>
      <c r="R27">
        <v>0.42689095069037708</v>
      </c>
      <c r="S27">
        <v>0.72369598814057512</v>
      </c>
      <c r="T27">
        <v>0.42845677755905798</v>
      </c>
      <c r="U27">
        <v>0.80597757839637707</v>
      </c>
      <c r="V27">
        <v>0.72296363678693298</v>
      </c>
      <c r="W27">
        <v>0.67762715675548457</v>
      </c>
      <c r="X27">
        <v>0.3621563273612558</v>
      </c>
      <c r="Y27">
        <v>0.64251384737760364</v>
      </c>
      <c r="Z27">
        <v>0.17064999013278681</v>
      </c>
      <c r="AA27">
        <v>0.52392682973864324</v>
      </c>
      <c r="AB27">
        <v>0.79090263851298626</v>
      </c>
      <c r="AC27">
        <v>0.42224954852449698</v>
      </c>
      <c r="AD27">
        <v>0.2754317378108746</v>
      </c>
      <c r="AE27">
        <v>0.81308488511376675</v>
      </c>
      <c r="AF27">
        <v>0.73490773082499805</v>
      </c>
      <c r="AG27">
        <v>0.15423547204182669</v>
      </c>
      <c r="AH27">
        <v>0.53738132734164779</v>
      </c>
      <c r="AI27">
        <v>0.59487673918289952</v>
      </c>
      <c r="AJ27">
        <v>0.44919428583744297</v>
      </c>
      <c r="AK27">
        <v>0.40130514299042652</v>
      </c>
      <c r="AL27">
        <v>0.7131193385334974</v>
      </c>
      <c r="AM27">
        <v>0.56163203929355043</v>
      </c>
      <c r="AN27">
        <v>0.40815816592169718</v>
      </c>
      <c r="AO27">
        <v>0.79779973241575797</v>
      </c>
      <c r="AP27">
        <v>0.2443186937248383</v>
      </c>
      <c r="AQ27">
        <v>0.68620082665138094</v>
      </c>
      <c r="AR27">
        <v>0.50105353271373276</v>
      </c>
      <c r="AS27">
        <v>0.23412818440885491</v>
      </c>
      <c r="AT27">
        <v>0.2163714066093663</v>
      </c>
      <c r="AU27">
        <v>0.55519500526503385</v>
      </c>
      <c r="AV27">
        <v>0.57986877994213271</v>
      </c>
      <c r="AW27">
        <v>0.29019181483613382</v>
      </c>
      <c r="AX27">
        <v>0.77390662006078947</v>
      </c>
      <c r="AY27">
        <v>0.26148489236579642</v>
      </c>
      <c r="AZ27">
        <v>0.13077736936973691</v>
      </c>
      <c r="BA27">
        <v>0.47854470600321358</v>
      </c>
      <c r="BB27">
        <v>0.68981617375232984</v>
      </c>
      <c r="BC27">
        <v>0.59452350329930059</v>
      </c>
      <c r="BD27">
        <v>8.5115183383029216E-2</v>
      </c>
      <c r="BE27">
        <v>0.41204076600887463</v>
      </c>
      <c r="BF27">
        <v>0.27274658978387623</v>
      </c>
      <c r="BG27">
        <v>0.33902746136123502</v>
      </c>
      <c r="BH27">
        <v>0.24584483046969949</v>
      </c>
      <c r="BI27">
        <v>0.2919339095210628</v>
      </c>
      <c r="BJ27">
        <v>0.5412395144419222</v>
      </c>
      <c r="BK27">
        <v>0.25201326562915449</v>
      </c>
      <c r="BL27">
        <v>0.46872021708989858</v>
      </c>
      <c r="BM27">
        <v>0.53039576595031013</v>
      </c>
      <c r="BN27">
        <v>0.67194022572517065</v>
      </c>
      <c r="BO27">
        <v>0.5519513404228189</v>
      </c>
      <c r="BP27">
        <v>0.45899027004897869</v>
      </c>
      <c r="BQ27">
        <v>0.14599230768810159</v>
      </c>
      <c r="BR27">
        <v>0.14648244254494661</v>
      </c>
      <c r="BS27">
        <v>0.64277292325545299</v>
      </c>
      <c r="BT27">
        <v>1.0237047434116</v>
      </c>
      <c r="BU27">
        <v>0.51581054459694398</v>
      </c>
      <c r="BV27">
        <v>0.44696372963802078</v>
      </c>
      <c r="BW27">
        <v>0.66209373357938373</v>
      </c>
      <c r="BX27">
        <v>0.54703492645580398</v>
      </c>
      <c r="BY27">
        <v>0.62421227464511708</v>
      </c>
      <c r="BZ27">
        <v>0.41503239362683042</v>
      </c>
      <c r="CA27">
        <v>0.48350153489458542</v>
      </c>
      <c r="CB27">
        <v>0.84212283583818959</v>
      </c>
      <c r="CC27">
        <v>0.56111873076370233</v>
      </c>
      <c r="CD27">
        <v>0.51875042840999552</v>
      </c>
      <c r="CE27">
        <v>0.38154130324366048</v>
      </c>
      <c r="CF27">
        <v>0.28555235041196181</v>
      </c>
      <c r="CG27">
        <v>0.64601590126992048</v>
      </c>
      <c r="CH27">
        <v>0.45107015017677932</v>
      </c>
      <c r="CI27">
        <v>0.32851558222966482</v>
      </c>
      <c r="CJ27">
        <v>0.2001642904102898</v>
      </c>
      <c r="CK27">
        <v>0.42966290834464388</v>
      </c>
      <c r="CL27">
        <v>0.74135291642911527</v>
      </c>
      <c r="CM27">
        <v>0.49979683431152278</v>
      </c>
      <c r="CN27">
        <v>0.34005226767586438</v>
      </c>
      <c r="CO27">
        <v>0.33899618325001551</v>
      </c>
      <c r="CP27">
        <v>0.72463453633099073</v>
      </c>
      <c r="CQ27">
        <v>0.34238813096040932</v>
      </c>
      <c r="CR27">
        <v>0.58818075152500016</v>
      </c>
      <c r="CS27">
        <v>0.32710730483884631</v>
      </c>
      <c r="CT27">
        <v>0.27108527962232881</v>
      </c>
      <c r="CU27">
        <v>0.64637865752971591</v>
      </c>
      <c r="CV27">
        <v>0.74059007357489826</v>
      </c>
      <c r="CW27">
        <v>0.4014259782130673</v>
      </c>
      <c r="CX27">
        <v>0.99141158107091409</v>
      </c>
      <c r="CY27">
        <v>0.4968158392779542</v>
      </c>
      <c r="CZ27">
        <v>0.82966248568295131</v>
      </c>
      <c r="DA27">
        <v>1.2742514775482789</v>
      </c>
      <c r="DB27">
        <v>0.61195445707041463</v>
      </c>
      <c r="DC27">
        <v>0.38530366670159671</v>
      </c>
      <c r="DD27">
        <v>0.86524065474957079</v>
      </c>
      <c r="DE27">
        <v>0.40808006528303897</v>
      </c>
      <c r="DF27">
        <v>0.50021283750536805</v>
      </c>
      <c r="DG27">
        <v>0.41794468377522898</v>
      </c>
      <c r="DH27">
        <v>0.52719694870208211</v>
      </c>
      <c r="DI27">
        <v>0.42417161748981808</v>
      </c>
      <c r="DJ27">
        <v>0.26506840803277892</v>
      </c>
      <c r="DK27">
        <v>0.30399921397872298</v>
      </c>
      <c r="DL27">
        <v>0.28764101468396508</v>
      </c>
      <c r="DM27">
        <v>1.0506187733877881</v>
      </c>
      <c r="DN27">
        <v>0.71409132666709985</v>
      </c>
      <c r="DO27">
        <v>0.37064906333247433</v>
      </c>
      <c r="DP27">
        <v>0.50464430827413553</v>
      </c>
      <c r="DQ27">
        <v>0.47480979727357192</v>
      </c>
      <c r="DR27">
        <v>0.25498526518903292</v>
      </c>
      <c r="DS27">
        <v>0.28056678550160002</v>
      </c>
      <c r="DT27">
        <v>0.1477800350916042</v>
      </c>
      <c r="DU27">
        <v>0.40378927893002431</v>
      </c>
      <c r="DV27">
        <v>0.29301893448725908</v>
      </c>
      <c r="DW27">
        <v>0.42027917958747119</v>
      </c>
      <c r="DX27">
        <v>0.26513415591465278</v>
      </c>
      <c r="DY27">
        <v>0.52490105296506884</v>
      </c>
      <c r="DZ27">
        <v>0.10607737647335</v>
      </c>
      <c r="EA27">
        <v>0.46319834219031492</v>
      </c>
      <c r="EB27">
        <v>0.40270331262605441</v>
      </c>
      <c r="EC27">
        <v>0.2410908499800386</v>
      </c>
      <c r="ED27">
        <v>0.22259878800163899</v>
      </c>
      <c r="EE27">
        <v>7.332197200295007E-2</v>
      </c>
      <c r="EF27">
        <v>0.4321472716339424</v>
      </c>
      <c r="EG27">
        <v>0.20908788651981819</v>
      </c>
      <c r="EH27">
        <v>0.188201856297914</v>
      </c>
      <c r="EI27">
        <v>0.88185596269981037</v>
      </c>
      <c r="EJ27">
        <v>0.6418332749526543</v>
      </c>
      <c r="EK27">
        <v>0.51733458128300214</v>
      </c>
      <c r="EL27">
        <v>0.42187373998317018</v>
      </c>
      <c r="EM27">
        <v>0.26752784057876938</v>
      </c>
      <c r="EN27">
        <v>0.32102808094322899</v>
      </c>
      <c r="EO27">
        <v>0.40981166235047523</v>
      </c>
      <c r="EP27">
        <v>0.59075742088445182</v>
      </c>
      <c r="EQ27">
        <v>0.50432305762043783</v>
      </c>
      <c r="ER27">
        <v>0.58439673818030302</v>
      </c>
      <c r="ES27">
        <v>0.24648679433050411</v>
      </c>
      <c r="ET27">
        <v>126</v>
      </c>
      <c r="EU27">
        <v>0</v>
      </c>
      <c r="EV27">
        <v>0</v>
      </c>
      <c r="EW27">
        <v>39</v>
      </c>
      <c r="EX27">
        <f t="shared" si="0"/>
        <v>0.75</v>
      </c>
      <c r="EY27">
        <v>17</v>
      </c>
      <c r="EZ27">
        <f t="shared" si="1"/>
        <v>17</v>
      </c>
      <c r="FA27">
        <f>MATCH(A27,'[1]BASCPR_Y6_w_AgeAtAssmnt 17NOV20'!$A:$A,0)</f>
        <v>54</v>
      </c>
      <c r="FB27">
        <f>INDEX('[1]BASCPR_Y6_w_AgeAtAssmnt 17NOV20'!$AJ:$AJ,FA27)</f>
        <v>47</v>
      </c>
      <c r="FC27">
        <f>INDEX('[1]BASCPR_Y6_w_AgeAtAssmnt 17NOV20'!$L:$L,FA27)</f>
        <v>57</v>
      </c>
      <c r="FD27">
        <f>MATCH(A27,'[2]BASC2_BRIEF_6yr_DEMOS_ScanInfo '!$H:$H,0)</f>
        <v>126</v>
      </c>
      <c r="FE27">
        <f>INDEX('[2]BASC2_BRIEF_6yr_DEMOS_ScanInfo '!$AK:$AK,FD27)</f>
        <v>365</v>
      </c>
      <c r="FF27">
        <f t="shared" si="2"/>
        <v>1</v>
      </c>
    </row>
    <row r="28" spans="1:162" x14ac:dyDescent="0.35">
      <c r="A28" t="s">
        <v>33</v>
      </c>
      <c r="B28">
        <v>0.30736896187892099</v>
      </c>
      <c r="C28">
        <v>0.51699856875859029</v>
      </c>
      <c r="D28">
        <v>0.43493375740628748</v>
      </c>
      <c r="E28">
        <v>0.46546376546102852</v>
      </c>
      <c r="F28">
        <v>0.56980829865025484</v>
      </c>
      <c r="G28">
        <v>0.34358715398265077</v>
      </c>
      <c r="H28">
        <v>0.35212481539596618</v>
      </c>
      <c r="I28">
        <v>0.47130658701759731</v>
      </c>
      <c r="J28">
        <v>0.33894798065738241</v>
      </c>
      <c r="K28">
        <v>0.26336903214463031</v>
      </c>
      <c r="L28">
        <v>0.58174770912829188</v>
      </c>
      <c r="M28">
        <v>0.46873257379617927</v>
      </c>
      <c r="N28">
        <v>0.49248738773792061</v>
      </c>
      <c r="O28">
        <v>0.3445127174950795</v>
      </c>
      <c r="P28">
        <v>0.4644377300598832</v>
      </c>
      <c r="Q28">
        <v>0.24251894722041631</v>
      </c>
      <c r="R28">
        <v>0.20678492766808229</v>
      </c>
      <c r="S28">
        <v>0.25497972356032189</v>
      </c>
      <c r="T28">
        <v>0.40530404016160138</v>
      </c>
      <c r="U28">
        <v>0.6690035988504045</v>
      </c>
      <c r="V28">
        <v>0.58689015777578513</v>
      </c>
      <c r="W28">
        <v>0.35922319650549139</v>
      </c>
      <c r="X28">
        <v>0.58308766762834263</v>
      </c>
      <c r="Y28">
        <v>0.58659141980114182</v>
      </c>
      <c r="Z28">
        <v>0.28903496028843417</v>
      </c>
      <c r="AA28">
        <v>0.21319079124781401</v>
      </c>
      <c r="AB28">
        <v>0.15512549206988049</v>
      </c>
      <c r="AC28">
        <v>0.8352537405800452</v>
      </c>
      <c r="AD28">
        <v>0.37589494474456298</v>
      </c>
      <c r="AE28">
        <v>0.3912847042016756</v>
      </c>
      <c r="AF28">
        <v>0.46787809469057812</v>
      </c>
      <c r="AG28">
        <v>3.9326077899249828E-2</v>
      </c>
      <c r="AH28">
        <v>0.41196984191108782</v>
      </c>
      <c r="AI28">
        <v>0.35986646217925222</v>
      </c>
      <c r="AJ28">
        <v>0.38738415895693679</v>
      </c>
      <c r="AK28">
        <v>0.27101264708313322</v>
      </c>
      <c r="AL28">
        <v>0.4819420800234171</v>
      </c>
      <c r="AM28">
        <v>0.22442967985544879</v>
      </c>
      <c r="AN28">
        <v>0.4782542521696454</v>
      </c>
      <c r="AO28">
        <v>0.44067501759373401</v>
      </c>
      <c r="AP28">
        <v>0.13111089947989629</v>
      </c>
      <c r="AQ28">
        <v>0.56966317412813805</v>
      </c>
      <c r="AR28">
        <v>0.43655755678267483</v>
      </c>
      <c r="AS28">
        <v>0.1350399290997383</v>
      </c>
      <c r="AT28">
        <v>0.20511187539359041</v>
      </c>
      <c r="AU28">
        <v>0.50723362501127833</v>
      </c>
      <c r="AV28">
        <v>0.43974401864918972</v>
      </c>
      <c r="AW28">
        <v>0.15033108762892369</v>
      </c>
      <c r="AX28">
        <v>0.29087717699321858</v>
      </c>
      <c r="AY28">
        <v>8.4597889905973486E-2</v>
      </c>
      <c r="AZ28">
        <v>0.46969600653457289</v>
      </c>
      <c r="BA28">
        <v>0.38730629613777823</v>
      </c>
      <c r="BB28">
        <v>0.53349313784890251</v>
      </c>
      <c r="BC28">
        <v>0.31972645639744052</v>
      </c>
      <c r="BD28">
        <v>9.7183945932971166E-2</v>
      </c>
      <c r="BE28">
        <v>9.2110995517719924E-2</v>
      </c>
      <c r="BF28">
        <v>8.4612496788811054E-2</v>
      </c>
      <c r="BG28">
        <v>0.2493734658220578</v>
      </c>
      <c r="BH28">
        <v>7.847196456467051E-2</v>
      </c>
      <c r="BI28">
        <v>0.20223297732815429</v>
      </c>
      <c r="BJ28">
        <v>0.35692810315309043</v>
      </c>
      <c r="BK28">
        <v>0.1141861059255653</v>
      </c>
      <c r="BL28">
        <v>0.120300482257873</v>
      </c>
      <c r="BM28">
        <v>0.42929633715501619</v>
      </c>
      <c r="BN28">
        <v>0.6482814217821703</v>
      </c>
      <c r="BO28">
        <v>0.36507052967001719</v>
      </c>
      <c r="BP28">
        <v>0.46160511806831439</v>
      </c>
      <c r="BQ28">
        <v>0.17994259215387359</v>
      </c>
      <c r="BR28">
        <v>0.14383140755883009</v>
      </c>
      <c r="BS28">
        <v>0.39554908924844562</v>
      </c>
      <c r="BT28">
        <v>0.58905865022140858</v>
      </c>
      <c r="BU28">
        <v>0.14797976645845101</v>
      </c>
      <c r="BV28">
        <v>0.54442157485550458</v>
      </c>
      <c r="BW28">
        <v>0.27494129063629202</v>
      </c>
      <c r="BX28">
        <v>0.1105617213933633</v>
      </c>
      <c r="BY28">
        <v>0.37394581146033617</v>
      </c>
      <c r="BZ28">
        <v>0.34832334502044321</v>
      </c>
      <c r="CA28">
        <v>0.3484334848329495</v>
      </c>
      <c r="CB28">
        <v>0.33086256945348952</v>
      </c>
      <c r="CC28">
        <v>0.54920659937018212</v>
      </c>
      <c r="CD28">
        <v>0.22407689315556209</v>
      </c>
      <c r="CE28">
        <v>0.40629330729407043</v>
      </c>
      <c r="CF28">
        <v>0.34473116516436991</v>
      </c>
      <c r="CG28">
        <v>0.27202737204433453</v>
      </c>
      <c r="CH28">
        <v>0.44635557817743282</v>
      </c>
      <c r="CI28">
        <v>0.28863025699356182</v>
      </c>
      <c r="CJ28">
        <v>0.55369516193214241</v>
      </c>
      <c r="CK28">
        <v>0.21922957912436181</v>
      </c>
      <c r="CL28">
        <v>0.61224117564408131</v>
      </c>
      <c r="CM28">
        <v>0.47777094198522507</v>
      </c>
      <c r="CN28">
        <v>0.12567141610295299</v>
      </c>
      <c r="CO28">
        <v>0.16330028902938021</v>
      </c>
      <c r="CP28">
        <v>0.49974642333193492</v>
      </c>
      <c r="CQ28">
        <v>0.46698408646270528</v>
      </c>
      <c r="CR28">
        <v>0.22417798163350641</v>
      </c>
      <c r="CS28">
        <v>0.58540828871819128</v>
      </c>
      <c r="CT28">
        <v>0.39001748108469769</v>
      </c>
      <c r="CU28">
        <v>0.50156993431948949</v>
      </c>
      <c r="CV28">
        <v>0.71597131470893571</v>
      </c>
      <c r="CW28">
        <v>0.25180035117248589</v>
      </c>
      <c r="CX28">
        <v>0.47598314884766391</v>
      </c>
      <c r="CY28">
        <v>0.43684400990360939</v>
      </c>
      <c r="CZ28">
        <v>0.58498817965586625</v>
      </c>
      <c r="DA28">
        <v>0.43013410873430902</v>
      </c>
      <c r="DB28">
        <v>0.35929624955360973</v>
      </c>
      <c r="DC28">
        <v>4.7807780548741567E-2</v>
      </c>
      <c r="DD28">
        <v>0.30294806111593181</v>
      </c>
      <c r="DE28">
        <v>0.25533607289925292</v>
      </c>
      <c r="DF28">
        <v>0.37799407382868788</v>
      </c>
      <c r="DG28">
        <v>0.31970242771628782</v>
      </c>
      <c r="DH28">
        <v>0.49454218415888079</v>
      </c>
      <c r="DI28">
        <v>0.19340250479925991</v>
      </c>
      <c r="DJ28">
        <v>0.32729678483698721</v>
      </c>
      <c r="DK28">
        <v>0.15932405967006069</v>
      </c>
      <c r="DL28">
        <v>1.024308345689412E-2</v>
      </c>
      <c r="DM28">
        <v>0.91373915798861383</v>
      </c>
      <c r="DN28">
        <v>0.46274535736313221</v>
      </c>
      <c r="DO28">
        <v>0.29962387729954421</v>
      </c>
      <c r="DP28">
        <v>0.34646321711107969</v>
      </c>
      <c r="DQ28">
        <v>0.55734728509790488</v>
      </c>
      <c r="DR28">
        <v>0.43442358052319019</v>
      </c>
      <c r="DS28">
        <v>0.1672199309449188</v>
      </c>
      <c r="DT28">
        <v>3.8916702787195168E-2</v>
      </c>
      <c r="DU28">
        <v>0.32286606868946488</v>
      </c>
      <c r="DV28">
        <v>0.1298547835975036</v>
      </c>
      <c r="DW28">
        <v>0.3246215076058192</v>
      </c>
      <c r="DX28">
        <v>0.30243120987268007</v>
      </c>
      <c r="DY28">
        <v>0.54610385642615744</v>
      </c>
      <c r="DZ28">
        <v>4.0261328927173302E-2</v>
      </c>
      <c r="EA28">
        <v>0.48907773607747751</v>
      </c>
      <c r="EB28">
        <v>0.26222123013299231</v>
      </c>
      <c r="EC28">
        <v>0.18238637832939031</v>
      </c>
      <c r="ED28">
        <v>0.17259012198780441</v>
      </c>
      <c r="EE28">
        <v>0.25275677043345529</v>
      </c>
      <c r="EF28">
        <v>0.1089119175906987</v>
      </c>
      <c r="EG28">
        <v>0.16331370847998031</v>
      </c>
      <c r="EH28">
        <v>0.35192766860168162</v>
      </c>
      <c r="EI28">
        <v>0.51385908494699306</v>
      </c>
      <c r="EJ28">
        <v>0.64949641548284376</v>
      </c>
      <c r="EK28">
        <v>0.25395565868653391</v>
      </c>
      <c r="EL28">
        <v>0.28295443429956002</v>
      </c>
      <c r="EM28">
        <v>0.4074243776623887</v>
      </c>
      <c r="EN28">
        <v>0.30713901436141372</v>
      </c>
      <c r="EO28">
        <v>0.19597967914993339</v>
      </c>
      <c r="EP28">
        <v>0.44293800345055229</v>
      </c>
      <c r="EQ28">
        <v>4.899943417226077E-2</v>
      </c>
      <c r="ER28">
        <v>0.42940844366621872</v>
      </c>
      <c r="ES28">
        <v>0.2059896987395371</v>
      </c>
      <c r="ET28">
        <v>130</v>
      </c>
      <c r="EU28">
        <v>1</v>
      </c>
      <c r="EV28">
        <v>1</v>
      </c>
      <c r="EW28">
        <v>39</v>
      </c>
      <c r="EX28">
        <f t="shared" si="0"/>
        <v>0.75</v>
      </c>
      <c r="EY28">
        <v>16</v>
      </c>
      <c r="EZ28">
        <f t="shared" si="1"/>
        <v>16</v>
      </c>
      <c r="FA28">
        <f>MATCH(A28,'[1]BASCPR_Y6_w_AgeAtAssmnt 17NOV20'!$A:$A,0)</f>
        <v>56</v>
      </c>
      <c r="FB28">
        <f>INDEX('[1]BASCPR_Y6_w_AgeAtAssmnt 17NOV20'!$AJ:$AJ,FA28)</f>
        <v>52</v>
      </c>
      <c r="FC28">
        <f>INDEX('[1]BASCPR_Y6_w_AgeAtAssmnt 17NOV20'!$L:$L,FA28)</f>
        <v>54</v>
      </c>
      <c r="FD28">
        <f>MATCH(A28,'[2]BASC2_BRIEF_6yr_DEMOS_ScanInfo '!$H:$H,0)</f>
        <v>130</v>
      </c>
      <c r="FE28">
        <f>INDEX('[2]BASC2_BRIEF_6yr_DEMOS_ScanInfo '!$AK:$AK,FD28)</f>
        <v>369</v>
      </c>
      <c r="FF28">
        <f t="shared" si="2"/>
        <v>1.010958904109589</v>
      </c>
    </row>
    <row r="29" spans="1:162" x14ac:dyDescent="0.35">
      <c r="A29" t="s">
        <v>34</v>
      </c>
      <c r="B29">
        <v>0.1074959697787201</v>
      </c>
      <c r="C29">
        <v>0.76920420493038555</v>
      </c>
      <c r="D29">
        <v>0.460717747539234</v>
      </c>
      <c r="E29">
        <v>0.35440098628629602</v>
      </c>
      <c r="F29">
        <v>0.8156110589246186</v>
      </c>
      <c r="G29">
        <v>0.34937437291581352</v>
      </c>
      <c r="H29">
        <v>0.89065593333915605</v>
      </c>
      <c r="I29">
        <v>0.1215466699269185</v>
      </c>
      <c r="J29">
        <v>0.243358468831818</v>
      </c>
      <c r="K29">
        <v>0.33339905758990451</v>
      </c>
      <c r="L29">
        <v>0.95818409798577386</v>
      </c>
      <c r="M29">
        <v>0.61726327063988928</v>
      </c>
      <c r="N29">
        <v>0.50690847913529691</v>
      </c>
      <c r="O29">
        <v>0.70263868471741286</v>
      </c>
      <c r="P29">
        <v>0.67980240031601513</v>
      </c>
      <c r="Q29">
        <v>0.57307160987676165</v>
      </c>
      <c r="R29">
        <v>0.26989637038528841</v>
      </c>
      <c r="S29">
        <v>0.33553422341899969</v>
      </c>
      <c r="T29">
        <v>0.48532299078217761</v>
      </c>
      <c r="U29">
        <v>1.1497142655204731</v>
      </c>
      <c r="V29">
        <v>0.70546734291704816</v>
      </c>
      <c r="W29">
        <v>0.85842236620849532</v>
      </c>
      <c r="X29">
        <v>0.48089539901870509</v>
      </c>
      <c r="Y29">
        <v>0.44975586968159759</v>
      </c>
      <c r="Z29">
        <v>0.39252827883520208</v>
      </c>
      <c r="AA29">
        <v>0.44605682389625251</v>
      </c>
      <c r="AB29">
        <v>0.40658153817652659</v>
      </c>
      <c r="AC29">
        <v>0.38515741647546131</v>
      </c>
      <c r="AD29">
        <v>0.4371892760327416</v>
      </c>
      <c r="AE29">
        <v>0.51504824014503681</v>
      </c>
      <c r="AF29">
        <v>0.71132713439303208</v>
      </c>
      <c r="AG29">
        <v>0.26319980669210341</v>
      </c>
      <c r="AH29">
        <v>0.65137980167090581</v>
      </c>
      <c r="AI29">
        <v>0.61863981676601321</v>
      </c>
      <c r="AJ29">
        <v>0.6613536314640277</v>
      </c>
      <c r="AK29">
        <v>0.42551304752260988</v>
      </c>
      <c r="AL29">
        <v>0.53604716640286387</v>
      </c>
      <c r="AM29">
        <v>0.48118637953309268</v>
      </c>
      <c r="AN29">
        <v>0.35154557645035378</v>
      </c>
      <c r="AO29">
        <v>0.59890286739534859</v>
      </c>
      <c r="AP29">
        <v>0.26349047241135992</v>
      </c>
      <c r="AQ29">
        <v>0.39441570572434093</v>
      </c>
      <c r="AR29">
        <v>0.38886885307585839</v>
      </c>
      <c r="AS29">
        <v>0.23652442613443539</v>
      </c>
      <c r="AT29">
        <v>0.24305578106662029</v>
      </c>
      <c r="AU29">
        <v>0.5041142677609296</v>
      </c>
      <c r="AV29">
        <v>0.5407643211892601</v>
      </c>
      <c r="AW29">
        <v>0.55895517360617863</v>
      </c>
      <c r="AX29">
        <v>0.78992263128360907</v>
      </c>
      <c r="AY29">
        <v>0.31933622332988998</v>
      </c>
      <c r="AZ29">
        <v>0.57198193363757355</v>
      </c>
      <c r="BA29">
        <v>0.61425315398319835</v>
      </c>
      <c r="BB29">
        <v>0.47577176942281302</v>
      </c>
      <c r="BC29">
        <v>0.61477528957228489</v>
      </c>
      <c r="BD29">
        <v>0.11975986746847921</v>
      </c>
      <c r="BE29">
        <v>0.31954089159534732</v>
      </c>
      <c r="BF29">
        <v>0.15437811494990869</v>
      </c>
      <c r="BG29">
        <v>0.54179808830319465</v>
      </c>
      <c r="BH29">
        <v>0.35762332884817549</v>
      </c>
      <c r="BI29">
        <v>0.26655713999847092</v>
      </c>
      <c r="BJ29">
        <v>0.52052408713037557</v>
      </c>
      <c r="BK29">
        <v>0.32407257632430031</v>
      </c>
      <c r="BL29">
        <v>0.13293276147223679</v>
      </c>
      <c r="BM29">
        <v>0.45078410508789402</v>
      </c>
      <c r="BN29">
        <v>0.83011841852160317</v>
      </c>
      <c r="BO29">
        <v>0.24275327263798749</v>
      </c>
      <c r="BP29">
        <v>0.29449211733056169</v>
      </c>
      <c r="BQ29">
        <v>0.25278227240005169</v>
      </c>
      <c r="BR29">
        <v>0.16676745127252349</v>
      </c>
      <c r="BS29">
        <v>0.55174595570962059</v>
      </c>
      <c r="BT29">
        <v>0.55884148595912952</v>
      </c>
      <c r="BU29">
        <v>6.228509444402458E-2</v>
      </c>
      <c r="BV29">
        <v>0.62347774878347084</v>
      </c>
      <c r="BW29">
        <v>0.21175358713148321</v>
      </c>
      <c r="BX29">
        <v>0.61677071247918935</v>
      </c>
      <c r="BY29">
        <v>1.1564014091645549</v>
      </c>
      <c r="BZ29">
        <v>0.4807333240607059</v>
      </c>
      <c r="CA29">
        <v>0.16665760303711141</v>
      </c>
      <c r="CB29">
        <v>0.7519259953462214</v>
      </c>
      <c r="CC29">
        <v>0.26787962451883451</v>
      </c>
      <c r="CD29">
        <v>0.35408507419274049</v>
      </c>
      <c r="CE29">
        <v>0.18988892688519399</v>
      </c>
      <c r="CF29">
        <v>0.41986670966012779</v>
      </c>
      <c r="CG29">
        <v>0.68725409780128399</v>
      </c>
      <c r="CH29">
        <v>0.82683433004435014</v>
      </c>
      <c r="CI29">
        <v>0.43571345449445359</v>
      </c>
      <c r="CJ29">
        <v>0.39292056749569321</v>
      </c>
      <c r="CK29">
        <v>0.48534526292526309</v>
      </c>
      <c r="CL29">
        <v>0.91554027330683807</v>
      </c>
      <c r="CM29">
        <v>0.61259142035385128</v>
      </c>
      <c r="CN29">
        <v>0.45891889188317558</v>
      </c>
      <c r="CO29">
        <v>0.23777067086138201</v>
      </c>
      <c r="CP29">
        <v>0.60763394042919572</v>
      </c>
      <c r="CQ29">
        <v>0.78943333028772256</v>
      </c>
      <c r="CR29">
        <v>0.4576207880109468</v>
      </c>
      <c r="CS29">
        <v>0.4904652439031334</v>
      </c>
      <c r="CT29">
        <v>0.30796520852552423</v>
      </c>
      <c r="CU29">
        <v>0.45055286147964663</v>
      </c>
      <c r="CV29">
        <v>0.57455481763709282</v>
      </c>
      <c r="CW29">
        <v>0.41794954137233331</v>
      </c>
      <c r="CX29">
        <v>0.53461930011809466</v>
      </c>
      <c r="CY29">
        <v>0.41243195748307598</v>
      </c>
      <c r="CZ29">
        <v>0.55261610176065923</v>
      </c>
      <c r="DA29">
        <v>0.68600077297762752</v>
      </c>
      <c r="DB29">
        <v>0.86139706480089939</v>
      </c>
      <c r="DC29">
        <v>0.15401751734816621</v>
      </c>
      <c r="DD29">
        <v>0.56095925112684975</v>
      </c>
      <c r="DE29">
        <v>1.289527033025708</v>
      </c>
      <c r="DF29">
        <v>0.53577698182898725</v>
      </c>
      <c r="DG29">
        <v>0.38955700072228788</v>
      </c>
      <c r="DH29">
        <v>0.46705310370708908</v>
      </c>
      <c r="DI29">
        <v>0.3796286091964407</v>
      </c>
      <c r="DJ29">
        <v>0.71889912294567226</v>
      </c>
      <c r="DK29">
        <v>0.34377771524471989</v>
      </c>
      <c r="DL29">
        <v>0.18598714863790819</v>
      </c>
      <c r="DM29">
        <v>0.83604137887310892</v>
      </c>
      <c r="DN29">
        <v>0.50987726440189074</v>
      </c>
      <c r="DO29">
        <v>0.6132226529278354</v>
      </c>
      <c r="DP29">
        <v>0.33645295645483331</v>
      </c>
      <c r="DQ29">
        <v>0.33053661234826331</v>
      </c>
      <c r="DR29">
        <v>0.56044183517462676</v>
      </c>
      <c r="DS29">
        <v>0.30535154250990498</v>
      </c>
      <c r="DT29">
        <v>0.23047822162930459</v>
      </c>
      <c r="DU29">
        <v>1.2010788871120279</v>
      </c>
      <c r="DV29">
        <v>0.3711533178931693</v>
      </c>
      <c r="DW29">
        <v>0.60747332189788672</v>
      </c>
      <c r="DX29">
        <v>0.7978107270084166</v>
      </c>
      <c r="DY29">
        <v>0.42429862371627591</v>
      </c>
      <c r="DZ29">
        <v>9.6232359593458272E-2</v>
      </c>
      <c r="EA29">
        <v>0.7261077205000589</v>
      </c>
      <c r="EB29">
        <v>0.1420740299054134</v>
      </c>
      <c r="EC29">
        <v>0.1157506414457843</v>
      </c>
      <c r="ED29">
        <v>0.24303345484576969</v>
      </c>
      <c r="EE29">
        <v>7.1824237962856169E-2</v>
      </c>
      <c r="EF29">
        <v>0.30810025576836442</v>
      </c>
      <c r="EG29">
        <v>0.1792920606694908</v>
      </c>
      <c r="EH29">
        <v>0.27077874460611062</v>
      </c>
      <c r="EI29">
        <v>0.38966992793340233</v>
      </c>
      <c r="EJ29">
        <v>0.74336584704036168</v>
      </c>
      <c r="EK29">
        <v>0.3742178935529249</v>
      </c>
      <c r="EL29">
        <v>0.30543889457631829</v>
      </c>
      <c r="EM29">
        <v>0.22300598770421601</v>
      </c>
      <c r="EN29">
        <v>0.24746340077016199</v>
      </c>
      <c r="EO29">
        <v>0.38094168393632449</v>
      </c>
      <c r="EP29">
        <v>0.71613846725435681</v>
      </c>
      <c r="EQ29">
        <v>0.14088340575151631</v>
      </c>
      <c r="ER29">
        <v>0.44062099012004208</v>
      </c>
      <c r="ES29">
        <v>7.8344056323469718E-2</v>
      </c>
      <c r="ET29">
        <v>131</v>
      </c>
      <c r="EU29">
        <v>1</v>
      </c>
      <c r="EV29">
        <v>1</v>
      </c>
      <c r="EW29">
        <v>39</v>
      </c>
      <c r="EX29">
        <f t="shared" si="0"/>
        <v>0.75</v>
      </c>
      <c r="EY29">
        <v>16</v>
      </c>
      <c r="EZ29">
        <f t="shared" si="1"/>
        <v>16</v>
      </c>
      <c r="FA29" t="e">
        <f>MATCH(A29,'[1]BASCPR_Y6_w_AgeAtAssmnt 17NOV20'!$A:$A,0)</f>
        <v>#N/A</v>
      </c>
      <c r="FB29" t="e">
        <f>INDEX('[1]BASCPR_Y6_w_AgeAtAssmnt 17NOV20'!$AJ:$AJ,FA29)</f>
        <v>#N/A</v>
      </c>
      <c r="FC29" t="e">
        <f>INDEX('[1]BASCPR_Y6_w_AgeAtAssmnt 17NOV20'!$L:$L,FA29)</f>
        <v>#N/A</v>
      </c>
      <c r="FD29">
        <f>MATCH(A29,'[2]BASC2_BRIEF_6yr_DEMOS_ScanInfo '!$H:$H,0)</f>
        <v>131</v>
      </c>
      <c r="FE29">
        <f>INDEX('[2]BASC2_BRIEF_6yr_DEMOS_ScanInfo '!$AK:$AK,FD29)</f>
        <v>385</v>
      </c>
      <c r="FF29">
        <f t="shared" si="2"/>
        <v>1.0547945205479452</v>
      </c>
    </row>
    <row r="30" spans="1:162" x14ac:dyDescent="0.35">
      <c r="A30" t="s">
        <v>35</v>
      </c>
      <c r="B30">
        <v>0.1559238956653671</v>
      </c>
      <c r="C30">
        <v>0.46955927492695321</v>
      </c>
      <c r="D30">
        <v>0.37374701303919883</v>
      </c>
      <c r="E30">
        <v>0.13453267239938829</v>
      </c>
      <c r="F30">
        <v>0.19760431383702001</v>
      </c>
      <c r="G30">
        <v>0.18506691296974631</v>
      </c>
      <c r="H30">
        <v>0.1484579198959862</v>
      </c>
      <c r="I30">
        <v>9.0487449705280665E-2</v>
      </c>
      <c r="J30">
        <v>0.18026852634374099</v>
      </c>
      <c r="K30">
        <v>0.20859059130056359</v>
      </c>
      <c r="L30">
        <v>0.61197584000169503</v>
      </c>
      <c r="M30">
        <v>0.41910831296163642</v>
      </c>
      <c r="N30">
        <v>0.38990204485894803</v>
      </c>
      <c r="O30">
        <v>0.5444956657776846</v>
      </c>
      <c r="P30">
        <v>0.1116616375288418</v>
      </c>
      <c r="Q30">
        <v>0.10246193336648329</v>
      </c>
      <c r="R30">
        <v>6.4844716163881877E-2</v>
      </c>
      <c r="S30">
        <v>0.17773723193503721</v>
      </c>
      <c r="T30">
        <v>0.52437595992410801</v>
      </c>
      <c r="U30">
        <v>1.0118593783914001</v>
      </c>
      <c r="V30">
        <v>0.45058137741406529</v>
      </c>
      <c r="W30">
        <v>0.45137112420851289</v>
      </c>
      <c r="X30">
        <v>0.46111726358561139</v>
      </c>
      <c r="Y30">
        <v>0.1963233096051846</v>
      </c>
      <c r="Z30">
        <v>0.15599149515967459</v>
      </c>
      <c r="AA30">
        <v>0.4903763454488293</v>
      </c>
      <c r="AB30">
        <v>0.27440319807092911</v>
      </c>
      <c r="AC30">
        <v>0.32515669293230492</v>
      </c>
      <c r="AD30">
        <v>0.13458432362192421</v>
      </c>
      <c r="AE30">
        <v>0.32499649070244258</v>
      </c>
      <c r="AF30">
        <v>0.14471015080941491</v>
      </c>
      <c r="AG30">
        <v>0.1574167087353873</v>
      </c>
      <c r="AH30">
        <v>0.39355968841532368</v>
      </c>
      <c r="AI30">
        <v>0.47015082790523433</v>
      </c>
      <c r="AJ30">
        <v>0.2313800836802965</v>
      </c>
      <c r="AK30">
        <v>0.52084151713099835</v>
      </c>
      <c r="AL30">
        <v>0.26517314216500287</v>
      </c>
      <c r="AM30">
        <v>0.23946210386192121</v>
      </c>
      <c r="AN30">
        <v>0.27523319895160958</v>
      </c>
      <c r="AO30">
        <v>0.16316345973946039</v>
      </c>
      <c r="AP30">
        <v>0.44750566533283981</v>
      </c>
      <c r="AQ30">
        <v>0.40578312165954838</v>
      </c>
      <c r="AR30">
        <v>0.37380380341676439</v>
      </c>
      <c r="AS30">
        <v>0.10532700950970619</v>
      </c>
      <c r="AT30">
        <v>6.0466742645799647E-2</v>
      </c>
      <c r="AU30">
        <v>0.29626527444415379</v>
      </c>
      <c r="AV30">
        <v>0.15812983549908291</v>
      </c>
      <c r="AW30">
        <v>0.2172983103365709</v>
      </c>
      <c r="AX30">
        <v>0.25965285553959627</v>
      </c>
      <c r="AY30">
        <v>8.5640134322890013E-2</v>
      </c>
      <c r="AZ30">
        <v>0.44270517998670988</v>
      </c>
      <c r="BA30">
        <v>0.37441436995882249</v>
      </c>
      <c r="BB30">
        <v>0.15033123590287259</v>
      </c>
      <c r="BC30">
        <v>0.1692587191488413</v>
      </c>
      <c r="BD30">
        <v>5.9751986228737293E-2</v>
      </c>
      <c r="BE30">
        <v>0.27722252908209261</v>
      </c>
      <c r="BF30">
        <v>0.42781248552278822</v>
      </c>
      <c r="BG30">
        <v>0.36206919536358112</v>
      </c>
      <c r="BH30">
        <v>0.3459795581864098</v>
      </c>
      <c r="BI30">
        <v>0.20525808647679619</v>
      </c>
      <c r="BJ30">
        <v>0.38951768856291652</v>
      </c>
      <c r="BK30">
        <v>6.6259622515988117E-2</v>
      </c>
      <c r="BL30">
        <v>0.28170806582866059</v>
      </c>
      <c r="BM30">
        <v>0.18066223100460899</v>
      </c>
      <c r="BN30">
        <v>0.57392622078842781</v>
      </c>
      <c r="BO30">
        <v>0.25493885817040213</v>
      </c>
      <c r="BP30">
        <v>0.23647721082898901</v>
      </c>
      <c r="BQ30">
        <v>0.15394839609524161</v>
      </c>
      <c r="BR30">
        <v>7.4378232574201064E-2</v>
      </c>
      <c r="BS30">
        <v>0.19279479324306081</v>
      </c>
      <c r="BT30">
        <v>0.29025233311356291</v>
      </c>
      <c r="BU30">
        <v>0.16076529356185629</v>
      </c>
      <c r="BV30">
        <v>0.1415131935510873</v>
      </c>
      <c r="BW30">
        <v>0.15751298879897299</v>
      </c>
      <c r="BX30">
        <v>0.1094797762760575</v>
      </c>
      <c r="BY30">
        <v>9.2487179810625597E-2</v>
      </c>
      <c r="BZ30">
        <v>0.41837737237621458</v>
      </c>
      <c r="CA30">
        <v>0.16653602436544421</v>
      </c>
      <c r="CB30">
        <v>0.22868743813513859</v>
      </c>
      <c r="CC30">
        <v>0.17434639053917531</v>
      </c>
      <c r="CD30">
        <v>0.17870794485844221</v>
      </c>
      <c r="CE30">
        <v>-3.225684875206114E-2</v>
      </c>
      <c r="CF30">
        <v>0.23741606164299409</v>
      </c>
      <c r="CG30">
        <v>0.33145180315363088</v>
      </c>
      <c r="CH30">
        <v>0.53668460464426904</v>
      </c>
      <c r="CI30">
        <v>0.40554866086676811</v>
      </c>
      <c r="CJ30">
        <v>0.37166162062076458</v>
      </c>
      <c r="CK30">
        <v>0.34158613852633651</v>
      </c>
      <c r="CL30">
        <v>0.29325997332162212</v>
      </c>
      <c r="CM30">
        <v>0.1142505883935141</v>
      </c>
      <c r="CN30">
        <v>0.1269751226387005</v>
      </c>
      <c r="CO30">
        <v>4.0326735875602093E-3</v>
      </c>
      <c r="CP30">
        <v>0.5850246445484204</v>
      </c>
      <c r="CQ30">
        <v>0.53455146209899662</v>
      </c>
      <c r="CR30">
        <v>0.20587907507173681</v>
      </c>
      <c r="CS30">
        <v>0.41046341838349931</v>
      </c>
      <c r="CT30">
        <v>0.6266386570069562</v>
      </c>
      <c r="CU30">
        <v>4.5685126577227557E-2</v>
      </c>
      <c r="CV30">
        <v>0.34607234761848471</v>
      </c>
      <c r="CW30">
        <v>0.3205012318997032</v>
      </c>
      <c r="CX30">
        <v>0.42399456870665791</v>
      </c>
      <c r="CY30">
        <v>0.2235364493655278</v>
      </c>
      <c r="CZ30">
        <v>0.24896524824792221</v>
      </c>
      <c r="DA30">
        <v>0.51613750800584446</v>
      </c>
      <c r="DB30">
        <v>0.1775850913740494</v>
      </c>
      <c r="DC30">
        <v>0.1015830950192598</v>
      </c>
      <c r="DD30">
        <v>0.44041290122903659</v>
      </c>
      <c r="DE30">
        <v>0.59467470393139021</v>
      </c>
      <c r="DF30">
        <v>0.27004147489427999</v>
      </c>
      <c r="DG30">
        <v>0.35900017836801851</v>
      </c>
      <c r="DH30">
        <v>0.36983899400909609</v>
      </c>
      <c r="DI30">
        <v>0.34588906455109369</v>
      </c>
      <c r="DJ30">
        <v>0.23217097476817111</v>
      </c>
      <c r="DK30">
        <v>0.13086127418234289</v>
      </c>
      <c r="DL30">
        <v>0.2489860892954113</v>
      </c>
      <c r="DM30">
        <v>0.95687591957752649</v>
      </c>
      <c r="DN30">
        <v>0.52021264915410304</v>
      </c>
      <c r="DO30">
        <v>0.23813629462277919</v>
      </c>
      <c r="DP30">
        <v>8.2315921907205269E-2</v>
      </c>
      <c r="DQ30">
        <v>0.40561773645810251</v>
      </c>
      <c r="DR30">
        <v>0.29700083465084698</v>
      </c>
      <c r="DS30">
        <v>0.1247439193628215</v>
      </c>
      <c r="DT30">
        <v>0.11021743803664109</v>
      </c>
      <c r="DU30">
        <v>0.46355439671922472</v>
      </c>
      <c r="DV30">
        <v>0.1037514153706694</v>
      </c>
      <c r="DW30">
        <v>0.49637693058956361</v>
      </c>
      <c r="DX30">
        <v>1.4646964093030009E-2</v>
      </c>
      <c r="DY30">
        <v>0.242580647689117</v>
      </c>
      <c r="DZ30">
        <v>2.3210778373053461E-2</v>
      </c>
      <c r="EA30">
        <v>0.53786433911933318</v>
      </c>
      <c r="EB30">
        <v>0.2561223159569192</v>
      </c>
      <c r="EC30">
        <v>0.37505057885644982</v>
      </c>
      <c r="ED30">
        <v>0.13918038766088831</v>
      </c>
      <c r="EE30">
        <v>0.21347861979869359</v>
      </c>
      <c r="EF30">
        <v>0.1049012682878312</v>
      </c>
      <c r="EG30">
        <v>0.1520699337453344</v>
      </c>
      <c r="EH30">
        <v>5.7919601279185863E-2</v>
      </c>
      <c r="EI30">
        <v>0.13846388959133449</v>
      </c>
      <c r="EJ30">
        <v>0.40309275062833699</v>
      </c>
      <c r="EK30">
        <v>0.19264558143118629</v>
      </c>
      <c r="EL30">
        <v>0.1445926574939789</v>
      </c>
      <c r="EM30">
        <v>0.23431674431572569</v>
      </c>
      <c r="EN30">
        <v>4.4584335126783808E-2</v>
      </c>
      <c r="EO30">
        <v>0.26301738373934319</v>
      </c>
      <c r="EP30">
        <v>0.34143650173713919</v>
      </c>
      <c r="EQ30">
        <v>0.58153140145178972</v>
      </c>
      <c r="ER30">
        <v>0.46976283324983981</v>
      </c>
      <c r="ES30">
        <v>0.53148475438594511</v>
      </c>
      <c r="ET30">
        <v>132</v>
      </c>
      <c r="EU30">
        <v>0</v>
      </c>
      <c r="EV30">
        <v>0</v>
      </c>
      <c r="EW30">
        <v>36</v>
      </c>
      <c r="EX30">
        <f t="shared" si="0"/>
        <v>0.5</v>
      </c>
      <c r="EY30">
        <v>14</v>
      </c>
      <c r="EZ30">
        <f t="shared" si="1"/>
        <v>14</v>
      </c>
      <c r="FA30">
        <f>MATCH(A30,'[1]BASCPR_Y6_w_AgeAtAssmnt 17NOV20'!$A:$A,0)</f>
        <v>57</v>
      </c>
      <c r="FB30">
        <f>INDEX('[1]BASCPR_Y6_w_AgeAtAssmnt 17NOV20'!$AJ:$AJ,FA30)</f>
        <v>58</v>
      </c>
      <c r="FC30">
        <f>INDEX('[1]BASCPR_Y6_w_AgeAtAssmnt 17NOV20'!$L:$L,FA30)</f>
        <v>59</v>
      </c>
      <c r="FD30">
        <f>MATCH(A30,'[2]BASC2_BRIEF_6yr_DEMOS_ScanInfo '!$H:$H,0)</f>
        <v>132</v>
      </c>
      <c r="FE30">
        <f>INDEX('[2]BASC2_BRIEF_6yr_DEMOS_ScanInfo '!$AK:$AK,FD30)</f>
        <v>378</v>
      </c>
      <c r="FF30">
        <f t="shared" si="2"/>
        <v>1.0356164383561643</v>
      </c>
    </row>
    <row r="31" spans="1:162" x14ac:dyDescent="0.35">
      <c r="A31" t="s">
        <v>36</v>
      </c>
      <c r="B31">
        <v>0.35350332054760558</v>
      </c>
      <c r="C31">
        <v>0.37727263323365318</v>
      </c>
      <c r="D31">
        <v>0.37194180843152103</v>
      </c>
      <c r="E31">
        <v>0.27004037122771229</v>
      </c>
      <c r="F31">
        <v>0.80345591212281353</v>
      </c>
      <c r="G31">
        <v>0.62669310520566734</v>
      </c>
      <c r="H31">
        <v>0.34748247454882308</v>
      </c>
      <c r="I31">
        <v>0.48631573870618777</v>
      </c>
      <c r="J31">
        <v>0.27859202859931081</v>
      </c>
      <c r="K31">
        <v>0.23766761467583289</v>
      </c>
      <c r="L31">
        <v>0.71647517921355841</v>
      </c>
      <c r="M31">
        <v>0.54817827560340371</v>
      </c>
      <c r="N31">
        <v>0.65424361609471104</v>
      </c>
      <c r="O31">
        <v>0.66534718453530151</v>
      </c>
      <c r="P31">
        <v>0.36031527011826819</v>
      </c>
      <c r="Q31">
        <v>0.55475013324389844</v>
      </c>
      <c r="R31">
        <v>0.161803516045292</v>
      </c>
      <c r="S31">
        <v>0.31025285305600581</v>
      </c>
      <c r="T31">
        <v>0.53600715979774227</v>
      </c>
      <c r="U31">
        <v>0.60870170358954334</v>
      </c>
      <c r="V31">
        <v>0.47557108110241308</v>
      </c>
      <c r="W31">
        <v>0.73447785407197563</v>
      </c>
      <c r="X31">
        <v>0.30536309726268901</v>
      </c>
      <c r="Y31">
        <v>0.52721453388713868</v>
      </c>
      <c r="Z31">
        <v>0.57895609981497587</v>
      </c>
      <c r="AA31">
        <v>0.63674517878727421</v>
      </c>
      <c r="AB31">
        <v>0.49383435012613452</v>
      </c>
      <c r="AC31">
        <v>0.51373776468457732</v>
      </c>
      <c r="AD31">
        <v>0.26141656095007931</v>
      </c>
      <c r="AE31">
        <v>0.55398833397813652</v>
      </c>
      <c r="AF31">
        <v>0.27222112206698679</v>
      </c>
      <c r="AG31">
        <v>9.8114608823082344E-2</v>
      </c>
      <c r="AH31">
        <v>0.71088697208506002</v>
      </c>
      <c r="AI31">
        <v>0.55938655007735449</v>
      </c>
      <c r="AJ31">
        <v>0.22965966010821759</v>
      </c>
      <c r="AK31">
        <v>0.52586283675813839</v>
      </c>
      <c r="AL31">
        <v>0.4359914509324806</v>
      </c>
      <c r="AM31">
        <v>0.19396129656454719</v>
      </c>
      <c r="AN31">
        <v>0.54248026804279781</v>
      </c>
      <c r="AO31">
        <v>0.48952359898025649</v>
      </c>
      <c r="AP31">
        <v>0.38920561315169938</v>
      </c>
      <c r="AQ31">
        <v>0.49365250666039939</v>
      </c>
      <c r="AR31">
        <v>0.28681925665996622</v>
      </c>
      <c r="AS31">
        <v>0.34855034987593952</v>
      </c>
      <c r="AT31">
        <v>0.170594126560423</v>
      </c>
      <c r="AU31">
        <v>0.79845320807904718</v>
      </c>
      <c r="AV31">
        <v>0.60558743096059064</v>
      </c>
      <c r="AW31">
        <v>0.27146406708666793</v>
      </c>
      <c r="AX31">
        <v>0.52684783412939551</v>
      </c>
      <c r="AY31">
        <v>0.13905057330669271</v>
      </c>
      <c r="AZ31">
        <v>0.13170728301444079</v>
      </c>
      <c r="BA31">
        <v>0.69853136314548592</v>
      </c>
      <c r="BB31">
        <v>0.47718481799716828</v>
      </c>
      <c r="BC31">
        <v>0.3545365953086716</v>
      </c>
      <c r="BD31">
        <v>0.22940013909182241</v>
      </c>
      <c r="BE31">
        <v>0.31651272920097751</v>
      </c>
      <c r="BF31">
        <v>6.3707987713078507E-2</v>
      </c>
      <c r="BG31">
        <v>0.25094896751381368</v>
      </c>
      <c r="BH31">
        <v>0.2001155905737447</v>
      </c>
      <c r="BI31">
        <v>0.54468634186335652</v>
      </c>
      <c r="BJ31">
        <v>0.36604427608208467</v>
      </c>
      <c r="BK31">
        <v>0.12802444826229351</v>
      </c>
      <c r="BL31">
        <v>0.26865427767839278</v>
      </c>
      <c r="BM31">
        <v>0.39620735494172432</v>
      </c>
      <c r="BN31">
        <v>0.72748640296451461</v>
      </c>
      <c r="BO31">
        <v>0.49384149794745302</v>
      </c>
      <c r="BP31">
        <v>0.48794747135180588</v>
      </c>
      <c r="BQ31">
        <v>0.16393675095742191</v>
      </c>
      <c r="BR31">
        <v>0.34195353073113888</v>
      </c>
      <c r="BS31">
        <v>0.35556569164117868</v>
      </c>
      <c r="BT31">
        <v>0.54018021356101631</v>
      </c>
      <c r="BU31">
        <v>0.1142128290439966</v>
      </c>
      <c r="BV31">
        <v>0.42223267605685921</v>
      </c>
      <c r="BW31">
        <v>0.25453310333912832</v>
      </c>
      <c r="BX31">
        <v>0.30698124871742039</v>
      </c>
      <c r="BY31">
        <v>0.48963335519779649</v>
      </c>
      <c r="BZ31">
        <v>0.36817818747006459</v>
      </c>
      <c r="CA31">
        <v>0.26494466622905638</v>
      </c>
      <c r="CB31">
        <v>0.50269935043535652</v>
      </c>
      <c r="CC31">
        <v>0.65695245865545548</v>
      </c>
      <c r="CD31">
        <v>0.33787052387198191</v>
      </c>
      <c r="CE31">
        <v>0.20216373327693121</v>
      </c>
      <c r="CF31">
        <v>0.2844200603390134</v>
      </c>
      <c r="CG31">
        <v>0.41551710626971489</v>
      </c>
      <c r="CH31">
        <v>0.89651560483048587</v>
      </c>
      <c r="CI31">
        <v>0.58017478673194922</v>
      </c>
      <c r="CJ31">
        <v>0.67507476064752514</v>
      </c>
      <c r="CK31">
        <v>0.30476474398097902</v>
      </c>
      <c r="CL31">
        <v>0.70604784683643396</v>
      </c>
      <c r="CM31">
        <v>0.48487202063310642</v>
      </c>
      <c r="CN31">
        <v>0.24383079212521891</v>
      </c>
      <c r="CO31">
        <v>0.51565525140418478</v>
      </c>
      <c r="CP31">
        <v>0.39817897392594809</v>
      </c>
      <c r="CQ31">
        <v>0.87331091193522825</v>
      </c>
      <c r="CR31">
        <v>0.40970248004674842</v>
      </c>
      <c r="CS31">
        <v>0.74178086492639528</v>
      </c>
      <c r="CT31">
        <v>0.18718789814133621</v>
      </c>
      <c r="CU31">
        <v>0.54876010453375357</v>
      </c>
      <c r="CV31">
        <v>0.31659686448184848</v>
      </c>
      <c r="CW31">
        <v>0.48041720698013618</v>
      </c>
      <c r="CX31">
        <v>0.62132535870644356</v>
      </c>
      <c r="CY31">
        <v>0.43253346520869179</v>
      </c>
      <c r="CZ31">
        <v>0.55197196931940828</v>
      </c>
      <c r="DA31">
        <v>0.45097117114398549</v>
      </c>
      <c r="DB31">
        <v>0.43364865825404558</v>
      </c>
      <c r="DC31">
        <v>5.6616565126684497E-2</v>
      </c>
      <c r="DD31">
        <v>0.78828702178112287</v>
      </c>
      <c r="DE31">
        <v>0.5609898047365427</v>
      </c>
      <c r="DF31">
        <v>0.47328909277346631</v>
      </c>
      <c r="DG31">
        <v>0.57263303633692941</v>
      </c>
      <c r="DH31">
        <v>0.45407178380282609</v>
      </c>
      <c r="DI31">
        <v>0.20332764222263811</v>
      </c>
      <c r="DJ31">
        <v>0.36350153077334052</v>
      </c>
      <c r="DK31">
        <v>0.24780692080483449</v>
      </c>
      <c r="DL31">
        <v>0.29012357367363861</v>
      </c>
      <c r="DM31">
        <v>0.90375672969887333</v>
      </c>
      <c r="DN31">
        <v>0.59134478375077104</v>
      </c>
      <c r="DO31">
        <v>0.55677974921144202</v>
      </c>
      <c r="DP31">
        <v>0.39190419510942431</v>
      </c>
      <c r="DQ31">
        <v>0.80304061390739778</v>
      </c>
      <c r="DR31">
        <v>0.40525764657627289</v>
      </c>
      <c r="DS31">
        <v>0.25212025755786382</v>
      </c>
      <c r="DT31">
        <v>0.1616025285193656</v>
      </c>
      <c r="DU31">
        <v>0.21606986529400099</v>
      </c>
      <c r="DV31">
        <v>0.18748377371748781</v>
      </c>
      <c r="DW31">
        <v>0.44814888316025647</v>
      </c>
      <c r="DX31">
        <v>0.74662404495597245</v>
      </c>
      <c r="DY31">
        <v>0.34308180584183912</v>
      </c>
      <c r="DZ31">
        <v>7.6706901578168216E-2</v>
      </c>
      <c r="EA31">
        <v>0.43413471923257818</v>
      </c>
      <c r="EB31">
        <v>0.34213310464554408</v>
      </c>
      <c r="EC31">
        <v>0.35665340313414817</v>
      </c>
      <c r="ED31">
        <v>0.3596904601114706</v>
      </c>
      <c r="EE31">
        <v>0.50753268191625645</v>
      </c>
      <c r="EF31">
        <v>0.40575916509452398</v>
      </c>
      <c r="EG31">
        <v>0.19772786733583311</v>
      </c>
      <c r="EH31">
        <v>0.21245906844562351</v>
      </c>
      <c r="EI31">
        <v>0.4950570850617193</v>
      </c>
      <c r="EJ31">
        <v>0.7699404764897344</v>
      </c>
      <c r="EK31">
        <v>0.2106851317232</v>
      </c>
      <c r="EL31">
        <v>0.34139465672944908</v>
      </c>
      <c r="EM31">
        <v>0.4131884394712112</v>
      </c>
      <c r="EN31">
        <v>0.2189147235992695</v>
      </c>
      <c r="EO31">
        <v>0.29541092297432942</v>
      </c>
      <c r="EP31">
        <v>0.72758860357323052</v>
      </c>
      <c r="EQ31">
        <v>0.24763940896286579</v>
      </c>
      <c r="ER31">
        <v>0.28884761590893693</v>
      </c>
      <c r="ES31">
        <v>0.42336199615845582</v>
      </c>
      <c r="ET31">
        <v>141</v>
      </c>
      <c r="EU31">
        <v>1</v>
      </c>
      <c r="EV31">
        <v>1</v>
      </c>
      <c r="EW31">
        <v>39</v>
      </c>
      <c r="EX31">
        <f t="shared" si="0"/>
        <v>0.75</v>
      </c>
      <c r="EY31">
        <v>16</v>
      </c>
      <c r="EZ31">
        <f t="shared" si="1"/>
        <v>16</v>
      </c>
      <c r="FA31">
        <f>MATCH(A31,'[1]BASCPR_Y6_w_AgeAtAssmnt 17NOV20'!$A:$A,0)</f>
        <v>63</v>
      </c>
      <c r="FB31">
        <f>INDEX('[1]BASCPR_Y6_w_AgeAtAssmnt 17NOV20'!$AJ:$AJ,FA31)</f>
        <v>44</v>
      </c>
      <c r="FC31">
        <f>INDEX('[1]BASCPR_Y6_w_AgeAtAssmnt 17NOV20'!$L:$L,FA31)</f>
        <v>83</v>
      </c>
      <c r="FD31">
        <f>MATCH(A31,'[2]BASC2_BRIEF_6yr_DEMOS_ScanInfo '!$H:$H,0)</f>
        <v>141</v>
      </c>
      <c r="FE31">
        <f>INDEX('[2]BASC2_BRIEF_6yr_DEMOS_ScanInfo '!$AK:$AK,FD31)</f>
        <v>420</v>
      </c>
      <c r="FF31">
        <f t="shared" si="2"/>
        <v>1.1506849315068493</v>
      </c>
    </row>
    <row r="32" spans="1:162" x14ac:dyDescent="0.35">
      <c r="A32" t="s">
        <v>37</v>
      </c>
      <c r="B32">
        <v>0.26912595201288092</v>
      </c>
      <c r="C32">
        <v>0.40681279987834917</v>
      </c>
      <c r="D32">
        <v>0.78627407567675478</v>
      </c>
      <c r="E32">
        <v>0.35407240904737591</v>
      </c>
      <c r="F32">
        <v>0.38965863773207671</v>
      </c>
      <c r="G32">
        <v>0.35564519614547507</v>
      </c>
      <c r="H32">
        <v>0.518830875394242</v>
      </c>
      <c r="I32">
        <v>0.146444010708111</v>
      </c>
      <c r="J32">
        <v>0.34918824239701363</v>
      </c>
      <c r="K32">
        <v>0.1479995843956913</v>
      </c>
      <c r="L32">
        <v>0.80316380437572543</v>
      </c>
      <c r="M32">
        <v>0.36511836493569599</v>
      </c>
      <c r="N32">
        <v>0.58995196684752849</v>
      </c>
      <c r="O32">
        <v>0.65303056265833004</v>
      </c>
      <c r="P32">
        <v>0.30705288236941569</v>
      </c>
      <c r="Q32">
        <v>0.54161931450393008</v>
      </c>
      <c r="R32">
        <v>0.39256898347760022</v>
      </c>
      <c r="S32">
        <v>0.4767399466353428</v>
      </c>
      <c r="T32">
        <v>0.5304000244085707</v>
      </c>
      <c r="U32">
        <v>1.0452906619415421</v>
      </c>
      <c r="V32">
        <v>0.56631429614610695</v>
      </c>
      <c r="W32">
        <v>1.1229147876468559</v>
      </c>
      <c r="X32">
        <v>0.44733024385021319</v>
      </c>
      <c r="Y32">
        <v>0.84347907991298154</v>
      </c>
      <c r="Z32">
        <v>0.20795123468507259</v>
      </c>
      <c r="AA32">
        <v>0.82672363181934694</v>
      </c>
      <c r="AB32">
        <v>0.82243140418114735</v>
      </c>
      <c r="AC32">
        <v>0.7238681673995101</v>
      </c>
      <c r="AD32">
        <v>0.58547505548894563</v>
      </c>
      <c r="AE32">
        <v>1.0062633644717209</v>
      </c>
      <c r="AF32">
        <v>0.69267189338775537</v>
      </c>
      <c r="AG32">
        <v>0.53365049177072443</v>
      </c>
      <c r="AH32">
        <v>0.70902742140545727</v>
      </c>
      <c r="AI32">
        <v>0.54665651536414761</v>
      </c>
      <c r="AJ32">
        <v>0.4901334658099129</v>
      </c>
      <c r="AK32">
        <v>0.47959760010407521</v>
      </c>
      <c r="AL32">
        <v>0.63554959516272735</v>
      </c>
      <c r="AM32">
        <v>0.31931101180233762</v>
      </c>
      <c r="AN32">
        <v>0.46328320411951818</v>
      </c>
      <c r="AO32">
        <v>0.29086899955444218</v>
      </c>
      <c r="AP32">
        <v>0.63945852282673665</v>
      </c>
      <c r="AQ32">
        <v>0.68241831059334945</v>
      </c>
      <c r="AR32">
        <v>0.33151286538185298</v>
      </c>
      <c r="AS32">
        <v>0.22278390204250181</v>
      </c>
      <c r="AT32">
        <v>0.33650548321229751</v>
      </c>
      <c r="AU32">
        <v>0.60956488500646477</v>
      </c>
      <c r="AV32">
        <v>0.58915318545953732</v>
      </c>
      <c r="AW32">
        <v>0.41504771490674769</v>
      </c>
      <c r="AX32">
        <v>0.386515096763418</v>
      </c>
      <c r="AY32">
        <v>0.62143038747568335</v>
      </c>
      <c r="AZ32">
        <v>0.47299711311477649</v>
      </c>
      <c r="BA32">
        <v>0.42923480178527479</v>
      </c>
      <c r="BB32">
        <v>0.21779481122621019</v>
      </c>
      <c r="BC32">
        <v>0.50567899084245815</v>
      </c>
      <c r="BD32">
        <v>0.14598357071917961</v>
      </c>
      <c r="BE32">
        <v>0.24391627520401429</v>
      </c>
      <c r="BF32">
        <v>0.2373392658457614</v>
      </c>
      <c r="BG32">
        <v>0.40436826567008338</v>
      </c>
      <c r="BH32">
        <v>0.112831426865405</v>
      </c>
      <c r="BI32">
        <v>0.22184548768438639</v>
      </c>
      <c r="BJ32">
        <v>0.47534515224463392</v>
      </c>
      <c r="BK32">
        <v>0.4025236695488057</v>
      </c>
      <c r="BL32">
        <v>0.27173393419999092</v>
      </c>
      <c r="BM32">
        <v>0.67100182754639459</v>
      </c>
      <c r="BN32">
        <v>1.018318878790974</v>
      </c>
      <c r="BO32">
        <v>0.25277242778492232</v>
      </c>
      <c r="BP32">
        <v>0.83758500626712507</v>
      </c>
      <c r="BQ32">
        <v>4.7323648298444633E-2</v>
      </c>
      <c r="BR32">
        <v>0.37167364273683617</v>
      </c>
      <c r="BS32">
        <v>0.32163246342007612</v>
      </c>
      <c r="BT32">
        <v>0.76776418074098363</v>
      </c>
      <c r="BU32">
        <v>0.20127575555940891</v>
      </c>
      <c r="BV32">
        <v>0.2161542706094142</v>
      </c>
      <c r="BW32">
        <v>0.22063412476468411</v>
      </c>
      <c r="BX32">
        <v>0.67257835480928219</v>
      </c>
      <c r="BY32">
        <v>0.61204781800032759</v>
      </c>
      <c r="BZ32">
        <v>0.45997288428265581</v>
      </c>
      <c r="CA32">
        <v>0.47207612554754003</v>
      </c>
      <c r="CB32">
        <v>0.69757932444486537</v>
      </c>
      <c r="CC32">
        <v>0.80387179021469934</v>
      </c>
      <c r="CD32">
        <v>0.40020080591610041</v>
      </c>
      <c r="CE32">
        <v>0.39235363825072939</v>
      </c>
      <c r="CF32">
        <v>0.43941696874692049</v>
      </c>
      <c r="CG32">
        <v>0.31475166579708208</v>
      </c>
      <c r="CH32">
        <v>0.79641426465316201</v>
      </c>
      <c r="CI32">
        <v>0.35702950825594909</v>
      </c>
      <c r="CJ32">
        <v>0.33067786334388122</v>
      </c>
      <c r="CK32">
        <v>0.475613283436497</v>
      </c>
      <c r="CL32">
        <v>0.58814922887024523</v>
      </c>
      <c r="CM32">
        <v>0.59692603143464373</v>
      </c>
      <c r="CN32">
        <v>0.31259436459289652</v>
      </c>
      <c r="CO32">
        <v>0.38452534473886368</v>
      </c>
      <c r="CP32">
        <v>0.634438750010476</v>
      </c>
      <c r="CQ32">
        <v>0.54148932814320427</v>
      </c>
      <c r="CR32">
        <v>0.6602906046310566</v>
      </c>
      <c r="CS32">
        <v>0.8838477022050466</v>
      </c>
      <c r="CT32">
        <v>0.19521730143700999</v>
      </c>
      <c r="CU32">
        <v>0.76620007007098212</v>
      </c>
      <c r="CV32">
        <v>0.61295285509168673</v>
      </c>
      <c r="CW32">
        <v>0.41791695819186148</v>
      </c>
      <c r="CX32">
        <v>1.1026133237349729</v>
      </c>
      <c r="CY32">
        <v>0.73838695475266958</v>
      </c>
      <c r="CZ32">
        <v>0.79600899429015493</v>
      </c>
      <c r="DA32">
        <v>0.72904995353665492</v>
      </c>
      <c r="DB32">
        <v>0.57960498694296658</v>
      </c>
      <c r="DC32">
        <v>0.30823717432508602</v>
      </c>
      <c r="DD32">
        <v>0.70677250502533484</v>
      </c>
      <c r="DE32">
        <v>0.46223821212147098</v>
      </c>
      <c r="DF32">
        <v>0.58709166040711258</v>
      </c>
      <c r="DG32">
        <v>0.33280010714065311</v>
      </c>
      <c r="DH32">
        <v>0.57871044750678946</v>
      </c>
      <c r="DI32">
        <v>0.34569085549972323</v>
      </c>
      <c r="DJ32">
        <v>0.22808924670334321</v>
      </c>
      <c r="DK32">
        <v>6.9400033854321447E-2</v>
      </c>
      <c r="DL32">
        <v>0.24651067445469041</v>
      </c>
      <c r="DM32">
        <v>0.86231709058991113</v>
      </c>
      <c r="DN32">
        <v>0.51397102005477957</v>
      </c>
      <c r="DO32">
        <v>0.32703207088257591</v>
      </c>
      <c r="DP32">
        <v>0.69230534484888462</v>
      </c>
      <c r="DQ32">
        <v>0.43006085277487821</v>
      </c>
      <c r="DR32">
        <v>0.79166529464408009</v>
      </c>
      <c r="DS32">
        <v>0.27275560007517768</v>
      </c>
      <c r="DT32">
        <v>0.19816663093931819</v>
      </c>
      <c r="DU32">
        <v>0.49053963973453962</v>
      </c>
      <c r="DV32">
        <v>0.20180772182646489</v>
      </c>
      <c r="DW32">
        <v>0.46537102903219701</v>
      </c>
      <c r="DX32">
        <v>0.24741336351649459</v>
      </c>
      <c r="DY32">
        <v>0.49082095119793068</v>
      </c>
      <c r="DZ32">
        <v>0.47832168679949028</v>
      </c>
      <c r="EA32">
        <v>0.5345906110506945</v>
      </c>
      <c r="EB32">
        <v>0.49613012453336991</v>
      </c>
      <c r="EC32">
        <v>0.18971617858895279</v>
      </c>
      <c r="ED32">
        <v>0.28877319036689542</v>
      </c>
      <c r="EE32">
        <v>0.63684385412908862</v>
      </c>
      <c r="EF32">
        <v>0.33840299139726382</v>
      </c>
      <c r="EG32">
        <v>0.14684453980847759</v>
      </c>
      <c r="EH32">
        <v>0.14055830381760059</v>
      </c>
      <c r="EI32">
        <v>0.44556538042370503</v>
      </c>
      <c r="EJ32">
        <v>0.87635969772001721</v>
      </c>
      <c r="EK32">
        <v>0.1843618989223903</v>
      </c>
      <c r="EL32">
        <v>0.4597964484227744</v>
      </c>
      <c r="EM32">
        <v>0.2047448575011053</v>
      </c>
      <c r="EN32">
        <v>0.42280383799727339</v>
      </c>
      <c r="EO32">
        <v>0.36682895520532999</v>
      </c>
      <c r="EP32">
        <v>0.73044337279332927</v>
      </c>
      <c r="EQ32">
        <v>0.26390898866570561</v>
      </c>
      <c r="ER32">
        <v>0.4102636126254916</v>
      </c>
      <c r="ES32">
        <v>0.38867439811716181</v>
      </c>
      <c r="ET32">
        <v>142</v>
      </c>
      <c r="EU32">
        <v>1</v>
      </c>
      <c r="EV32">
        <v>1</v>
      </c>
      <c r="EW32">
        <v>41</v>
      </c>
      <c r="EX32">
        <f t="shared" si="0"/>
        <v>0.91666666666666663</v>
      </c>
      <c r="EY32">
        <v>16</v>
      </c>
      <c r="EZ32">
        <f t="shared" si="1"/>
        <v>16</v>
      </c>
      <c r="FA32">
        <f>MATCH(A32,'[1]BASCPR_Y6_w_AgeAtAssmnt 17NOV20'!$A:$A,0)</f>
        <v>64</v>
      </c>
      <c r="FB32">
        <f>INDEX('[1]BASCPR_Y6_w_AgeAtAssmnt 17NOV20'!$AJ:$AJ,FA32)</f>
        <v>49</v>
      </c>
      <c r="FC32">
        <f>INDEX('[1]BASCPR_Y6_w_AgeAtAssmnt 17NOV20'!$L:$L,FA32)</f>
        <v>58</v>
      </c>
      <c r="FD32">
        <f>MATCH(A32,'[2]BASC2_BRIEF_6yr_DEMOS_ScanInfo '!$H:$H,0)</f>
        <v>142</v>
      </c>
      <c r="FE32">
        <f>INDEX('[2]BASC2_BRIEF_6yr_DEMOS_ScanInfo '!$AK:$AK,FD32)</f>
        <v>411</v>
      </c>
      <c r="FF32">
        <f t="shared" si="2"/>
        <v>1.1260273972602739</v>
      </c>
    </row>
    <row r="33" spans="1:162" x14ac:dyDescent="0.35">
      <c r="A33" t="s">
        <v>38</v>
      </c>
      <c r="B33">
        <v>0.40246168240562602</v>
      </c>
      <c r="C33">
        <v>0.62198026180549482</v>
      </c>
      <c r="D33">
        <v>0.42129264389161131</v>
      </c>
      <c r="E33">
        <v>0.14854170184411569</v>
      </c>
      <c r="F33">
        <v>0.27751115408526378</v>
      </c>
      <c r="G33">
        <v>0.26044356304949118</v>
      </c>
      <c r="H33">
        <v>0.19813371095249441</v>
      </c>
      <c r="I33">
        <v>0.40010171796333871</v>
      </c>
      <c r="J33">
        <v>0.2738763119902804</v>
      </c>
      <c r="K33">
        <v>0.27172212112440658</v>
      </c>
      <c r="L33">
        <v>0.48135228321382961</v>
      </c>
      <c r="M33">
        <v>0.3834327500902745</v>
      </c>
      <c r="N33">
        <v>0.74779457288775553</v>
      </c>
      <c r="O33">
        <v>0.35936885070357599</v>
      </c>
      <c r="P33">
        <v>0.28561286904321642</v>
      </c>
      <c r="Q33">
        <v>0.29774994058774212</v>
      </c>
      <c r="R33">
        <v>0.2275145557861035</v>
      </c>
      <c r="S33">
        <v>0.53902659261154651</v>
      </c>
      <c r="T33">
        <v>0.57741608741883033</v>
      </c>
      <c r="U33">
        <v>0.45999521825377071</v>
      </c>
      <c r="V33">
        <v>0.59627534804287829</v>
      </c>
      <c r="W33">
        <v>0.14294861751193871</v>
      </c>
      <c r="X33">
        <v>0.61757123911749245</v>
      </c>
      <c r="Y33">
        <v>0.34784737015564832</v>
      </c>
      <c r="Z33">
        <v>0.55752698816907542</v>
      </c>
      <c r="AA33">
        <v>0.21991166724263569</v>
      </c>
      <c r="AB33">
        <v>0.42700634960888451</v>
      </c>
      <c r="AC33">
        <v>0.31909481163622982</v>
      </c>
      <c r="AD33">
        <v>0.21661492409952349</v>
      </c>
      <c r="AE33">
        <v>0.69664146514873393</v>
      </c>
      <c r="AF33">
        <v>0.21400879494050001</v>
      </c>
      <c r="AG33">
        <v>0.17699806238683019</v>
      </c>
      <c r="AH33">
        <v>0.1699098078318555</v>
      </c>
      <c r="AI33">
        <v>0.32842220684168622</v>
      </c>
      <c r="AJ33">
        <v>0.56576025473923497</v>
      </c>
      <c r="AK33">
        <v>0.16944656426511531</v>
      </c>
      <c r="AL33">
        <v>0.64600289811366107</v>
      </c>
      <c r="AM33">
        <v>0.82634449374665631</v>
      </c>
      <c r="AN33">
        <v>0.52615536997938173</v>
      </c>
      <c r="AO33">
        <v>0.38473455787418959</v>
      </c>
      <c r="AP33">
        <v>5.1220297175853413E-2</v>
      </c>
      <c r="AQ33">
        <v>0.34128727189488939</v>
      </c>
      <c r="AR33">
        <v>0.35891769253330053</v>
      </c>
      <c r="AS33">
        <v>4.1494074039075707E-2</v>
      </c>
      <c r="AT33">
        <v>0.17140023191866119</v>
      </c>
      <c r="AU33">
        <v>0.8087376230829606</v>
      </c>
      <c r="AV33">
        <v>0.4394987436146891</v>
      </c>
      <c r="AW33">
        <v>0.22776592048187869</v>
      </c>
      <c r="AX33">
        <v>0.57567439373392471</v>
      </c>
      <c r="AY33">
        <v>6.8859653913909122E-2</v>
      </c>
      <c r="AZ33">
        <v>0.30755126831091378</v>
      </c>
      <c r="BA33">
        <v>0.26835740126203228</v>
      </c>
      <c r="BB33">
        <v>0.47299007904380919</v>
      </c>
      <c r="BC33">
        <v>0.24584230521344699</v>
      </c>
      <c r="BD33">
        <v>0.2171105089851309</v>
      </c>
      <c r="BE33">
        <v>0.42248156210429683</v>
      </c>
      <c r="BF33">
        <v>0.1872647320494322</v>
      </c>
      <c r="BG33">
        <v>0.28152851007826518</v>
      </c>
      <c r="BH33">
        <v>0.27627603521043043</v>
      </c>
      <c r="BI33">
        <v>0.3650217734483015</v>
      </c>
      <c r="BJ33">
        <v>0.36552975727151149</v>
      </c>
      <c r="BK33">
        <v>0.33486611353470541</v>
      </c>
      <c r="BL33">
        <v>0.54954018493434986</v>
      </c>
      <c r="BM33">
        <v>0.23917600961604071</v>
      </c>
      <c r="BN33">
        <v>0.58537567297144966</v>
      </c>
      <c r="BO33">
        <v>0.24517982820655851</v>
      </c>
      <c r="BP33">
        <v>9.6192703944007807E-2</v>
      </c>
      <c r="BQ33">
        <v>4.6980626866332108E-2</v>
      </c>
      <c r="BR33">
        <v>0.3517138202681146</v>
      </c>
      <c r="BS33">
        <v>0.39018747938090792</v>
      </c>
      <c r="BT33">
        <v>0.56461859500699751</v>
      </c>
      <c r="BU33">
        <v>0.1877560086802855</v>
      </c>
      <c r="BV33">
        <v>0.16632586660584511</v>
      </c>
      <c r="BW33">
        <v>-2.158645432175782E-3</v>
      </c>
      <c r="BX33">
        <v>0.33937386791538132</v>
      </c>
      <c r="BY33">
        <v>0.19354080985259511</v>
      </c>
      <c r="BZ33">
        <v>0.36840492943817071</v>
      </c>
      <c r="CA33">
        <v>0.40101431453350711</v>
      </c>
      <c r="CB33">
        <v>0.39996636317383832</v>
      </c>
      <c r="CC33">
        <v>0.34965901602384653</v>
      </c>
      <c r="CD33">
        <v>0.14852370083104399</v>
      </c>
      <c r="CE33">
        <v>0.4549558475753529</v>
      </c>
      <c r="CF33">
        <v>0.35760861175450831</v>
      </c>
      <c r="CG33">
        <v>0.31694989754184938</v>
      </c>
      <c r="CH33">
        <v>0.66045147555811168</v>
      </c>
      <c r="CI33">
        <v>0.25065803490691679</v>
      </c>
      <c r="CJ33">
        <v>0.63090004121423604</v>
      </c>
      <c r="CK33">
        <v>0.25513521035801318</v>
      </c>
      <c r="CL33">
        <v>0.2588936344603206</v>
      </c>
      <c r="CM33">
        <v>0.42336019631983401</v>
      </c>
      <c r="CN33">
        <v>0.230360655908665</v>
      </c>
      <c r="CO33">
        <v>0.44582388716987409</v>
      </c>
      <c r="CP33">
        <v>0.4557474715408496</v>
      </c>
      <c r="CQ33">
        <v>0.46923185039787513</v>
      </c>
      <c r="CR33">
        <v>0.48283701665621609</v>
      </c>
      <c r="CS33">
        <v>0.55179519505129893</v>
      </c>
      <c r="CT33">
        <v>0.44559791372624558</v>
      </c>
      <c r="CU33">
        <v>0.44925587037343662</v>
      </c>
      <c r="CV33">
        <v>0.35299155242257763</v>
      </c>
      <c r="CW33">
        <v>0.43325643452073892</v>
      </c>
      <c r="CX33">
        <v>0.41719266919870113</v>
      </c>
      <c r="CY33">
        <v>0.22847044781448539</v>
      </c>
      <c r="CZ33">
        <v>0.37916676854624659</v>
      </c>
      <c r="DA33">
        <v>0.27770506869934952</v>
      </c>
      <c r="DB33">
        <v>0.64819888002007453</v>
      </c>
      <c r="DC33">
        <v>3.6855659823260001E-2</v>
      </c>
      <c r="DD33">
        <v>0.59917312273579726</v>
      </c>
      <c r="DE33">
        <v>0.47943901937988209</v>
      </c>
      <c r="DF33">
        <v>0.47309230116308232</v>
      </c>
      <c r="DG33">
        <v>0.62631447454238687</v>
      </c>
      <c r="DH33">
        <v>0.10273262485138759</v>
      </c>
      <c r="DI33">
        <v>0.40269089399328001</v>
      </c>
      <c r="DJ33">
        <v>0.6679393690517581</v>
      </c>
      <c r="DK33">
        <v>5.0295431455340087E-2</v>
      </c>
      <c r="DL33">
        <v>0.31276292290560193</v>
      </c>
      <c r="DM33">
        <v>0.54715490363897512</v>
      </c>
      <c r="DN33">
        <v>0.48563456182689929</v>
      </c>
      <c r="DO33">
        <v>0.14932164566050299</v>
      </c>
      <c r="DP33">
        <v>0.14554168338587509</v>
      </c>
      <c r="DQ33">
        <v>0.32332924923291312</v>
      </c>
      <c r="DR33">
        <v>0.46869690385940072</v>
      </c>
      <c r="DS33">
        <v>0.23698806400459271</v>
      </c>
      <c r="DT33">
        <v>0.1617549789823586</v>
      </c>
      <c r="DU33">
        <v>8.9611238848499086E-2</v>
      </c>
      <c r="DV33">
        <v>0.1712112441503775</v>
      </c>
      <c r="DW33">
        <v>0.43758975969022301</v>
      </c>
      <c r="DX33">
        <v>0.32073577235346679</v>
      </c>
      <c r="DY33">
        <v>0.34357766927169958</v>
      </c>
      <c r="DZ33">
        <v>0.1019867772037613</v>
      </c>
      <c r="EA33">
        <v>0.674481281330228</v>
      </c>
      <c r="EB33">
        <v>0.2469660246535558</v>
      </c>
      <c r="EC33">
        <v>0.30324406299481638</v>
      </c>
      <c r="ED33">
        <v>4.7973277113408187E-2</v>
      </c>
      <c r="EE33">
        <v>0.13541284742630011</v>
      </c>
      <c r="EF33">
        <v>0.51314272881736955</v>
      </c>
      <c r="EG33">
        <v>0.35823648435536087</v>
      </c>
      <c r="EH33">
        <v>0.13739379049388539</v>
      </c>
      <c r="EI33">
        <v>0.51630317201221743</v>
      </c>
      <c r="EJ33">
        <v>0.55232829484206025</v>
      </c>
      <c r="EK33">
        <v>0.26303038607430718</v>
      </c>
      <c r="EL33">
        <v>0.1832933920951563</v>
      </c>
      <c r="EM33">
        <v>0.63452999999849458</v>
      </c>
      <c r="EN33">
        <v>0.1124498735798314</v>
      </c>
      <c r="EO33">
        <v>0.11041151488450079</v>
      </c>
      <c r="EP33">
        <v>0.24621479601322679</v>
      </c>
      <c r="EQ33">
        <v>0.14580612937018861</v>
      </c>
      <c r="ER33">
        <v>0.2756275837996921</v>
      </c>
      <c r="ES33">
        <v>0.22372869775524681</v>
      </c>
      <c r="ET33">
        <v>143</v>
      </c>
      <c r="EU33">
        <v>0</v>
      </c>
      <c r="EV33">
        <v>0</v>
      </c>
      <c r="EW33">
        <v>37</v>
      </c>
      <c r="EX33">
        <f t="shared" si="0"/>
        <v>0.58333333333333337</v>
      </c>
      <c r="EY33">
        <v>13</v>
      </c>
      <c r="EZ33">
        <f t="shared" si="1"/>
        <v>13</v>
      </c>
      <c r="FA33">
        <f>MATCH(A33,'[1]BASCPR_Y6_w_AgeAtAssmnt 17NOV20'!$A:$A,0)</f>
        <v>65</v>
      </c>
      <c r="FB33">
        <f>INDEX('[1]BASCPR_Y6_w_AgeAtAssmnt 17NOV20'!$AJ:$AJ,FA33)</f>
        <v>61</v>
      </c>
      <c r="FC33">
        <f>INDEX('[1]BASCPR_Y6_w_AgeAtAssmnt 17NOV20'!$L:$L,FA33)</f>
        <v>55</v>
      </c>
      <c r="FD33">
        <f>MATCH(A33,'[2]BASC2_BRIEF_6yr_DEMOS_ScanInfo '!$H:$H,0)</f>
        <v>143</v>
      </c>
      <c r="FE33">
        <f>INDEX('[2]BASC2_BRIEF_6yr_DEMOS_ScanInfo '!$AK:$AK,FD33)</f>
        <v>420</v>
      </c>
      <c r="FF33">
        <f t="shared" si="2"/>
        <v>1.1506849315068493</v>
      </c>
    </row>
    <row r="34" spans="1:162" x14ac:dyDescent="0.35">
      <c r="A34" t="s">
        <v>39</v>
      </c>
      <c r="B34">
        <v>0.2079908678786655</v>
      </c>
      <c r="C34">
        <v>0.3194745666901006</v>
      </c>
      <c r="D34">
        <v>0.36960771431207579</v>
      </c>
      <c r="E34">
        <v>0.31108844670402402</v>
      </c>
      <c r="F34">
        <v>0.2511099822070369</v>
      </c>
      <c r="G34">
        <v>0.19540309591679339</v>
      </c>
      <c r="H34">
        <v>0.2231052874184736</v>
      </c>
      <c r="I34">
        <v>0.48181780807877528</v>
      </c>
      <c r="J34">
        <v>0.27455589419464288</v>
      </c>
      <c r="K34">
        <v>0.35184499177341821</v>
      </c>
      <c r="L34">
        <v>0.32572915394258389</v>
      </c>
      <c r="M34">
        <v>0.36578045184444102</v>
      </c>
      <c r="N34">
        <v>0.46859030856791162</v>
      </c>
      <c r="O34">
        <v>0.56061798557695863</v>
      </c>
      <c r="P34">
        <v>0.31454120034322391</v>
      </c>
      <c r="Q34">
        <v>0.39613105750894451</v>
      </c>
      <c r="R34">
        <v>0.24156352255133229</v>
      </c>
      <c r="S34">
        <v>0.56743338282964673</v>
      </c>
      <c r="T34">
        <v>0.23164576827257499</v>
      </c>
      <c r="U34">
        <v>0.51279534528674964</v>
      </c>
      <c r="V34">
        <v>0.41487220915974837</v>
      </c>
      <c r="W34">
        <v>0.29331033609031382</v>
      </c>
      <c r="X34">
        <v>0.38441659894757652</v>
      </c>
      <c r="Y34">
        <v>0.52510041436833366</v>
      </c>
      <c r="Z34">
        <v>0.29271235464116091</v>
      </c>
      <c r="AA34">
        <v>0.33558812718466541</v>
      </c>
      <c r="AB34">
        <v>0.39048924985859862</v>
      </c>
      <c r="AC34">
        <v>0.26893879627561212</v>
      </c>
      <c r="AD34">
        <v>0.26899456479106998</v>
      </c>
      <c r="AE34">
        <v>0.55360818154033098</v>
      </c>
      <c r="AF34">
        <v>0.41832512810874589</v>
      </c>
      <c r="AG34">
        <v>0.37364045066965212</v>
      </c>
      <c r="AH34">
        <v>0.37354108951066439</v>
      </c>
      <c r="AI34">
        <v>0.342582868272296</v>
      </c>
      <c r="AJ34">
        <v>0.53571846663215072</v>
      </c>
      <c r="AK34">
        <v>0.36911654193348509</v>
      </c>
      <c r="AL34">
        <v>0.44968293092421718</v>
      </c>
      <c r="AM34">
        <v>0.25652509920301508</v>
      </c>
      <c r="AN34">
        <v>0.37325410976301471</v>
      </c>
      <c r="AO34">
        <v>0.26016131238494028</v>
      </c>
      <c r="AP34">
        <v>0.2510284422950026</v>
      </c>
      <c r="AQ34">
        <v>0.42775413015987018</v>
      </c>
      <c r="AR34">
        <v>0.55634159616200318</v>
      </c>
      <c r="AS34">
        <v>0.24763710388715851</v>
      </c>
      <c r="AT34">
        <v>0.12114705327808969</v>
      </c>
      <c r="AU34">
        <v>0.61554058933102174</v>
      </c>
      <c r="AV34">
        <v>0.41403548136223223</v>
      </c>
      <c r="AW34">
        <v>0.39464397039538102</v>
      </c>
      <c r="AX34">
        <v>0.48557942676776028</v>
      </c>
      <c r="AY34">
        <v>3.6541426495520071E-2</v>
      </c>
      <c r="AZ34">
        <v>0.31109234622183363</v>
      </c>
      <c r="BA34">
        <v>0.39310469408673898</v>
      </c>
      <c r="BB34">
        <v>0.22019319616176311</v>
      </c>
      <c r="BC34">
        <v>0.37037759229504458</v>
      </c>
      <c r="BD34">
        <v>0.1224596360907529</v>
      </c>
      <c r="BE34">
        <v>0.49108522985920211</v>
      </c>
      <c r="BF34">
        <v>0.16140007919905219</v>
      </c>
      <c r="BG34">
        <v>0.32178589933795421</v>
      </c>
      <c r="BH34">
        <v>0.11056317840352869</v>
      </c>
      <c r="BI34">
        <v>0.39083351333699201</v>
      </c>
      <c r="BJ34">
        <v>0.44731090068943891</v>
      </c>
      <c r="BK34">
        <v>9.543757005563204E-2</v>
      </c>
      <c r="BL34">
        <v>0.2839910594875612</v>
      </c>
      <c r="BM34">
        <v>0.32947198722609811</v>
      </c>
      <c r="BN34">
        <v>0.48830547601439472</v>
      </c>
      <c r="BO34">
        <v>0.19318188506578271</v>
      </c>
      <c r="BP34">
        <v>0.2141842240065184</v>
      </c>
      <c r="BQ34">
        <v>6.6620184389544201E-3</v>
      </c>
      <c r="BR34">
        <v>0.47589482977817221</v>
      </c>
      <c r="BS34">
        <v>0.27773121394264599</v>
      </c>
      <c r="BT34">
        <v>0.26147585529609613</v>
      </c>
      <c r="BU34">
        <v>8.3272775337587618E-2</v>
      </c>
      <c r="BV34">
        <v>0.34668180884078659</v>
      </c>
      <c r="BW34">
        <v>0.11019881771763131</v>
      </c>
      <c r="BX34">
        <v>0.39023504405239162</v>
      </c>
      <c r="BY34">
        <v>9.4052260669383658E-2</v>
      </c>
      <c r="BZ34">
        <v>0.53053901747920618</v>
      </c>
      <c r="CA34">
        <v>0.2832571852633437</v>
      </c>
      <c r="CB34">
        <v>0.37434422838336129</v>
      </c>
      <c r="CC34">
        <v>0.42137181164184018</v>
      </c>
      <c r="CD34">
        <v>0.55109371979061161</v>
      </c>
      <c r="CE34">
        <v>0.22747505700045309</v>
      </c>
      <c r="CF34">
        <v>0.27322573325472099</v>
      </c>
      <c r="CG34">
        <v>0.34231028852394713</v>
      </c>
      <c r="CH34">
        <v>0.62930436514682619</v>
      </c>
      <c r="CI34">
        <v>0.20142782228916919</v>
      </c>
      <c r="CJ34">
        <v>0.41690080508302868</v>
      </c>
      <c r="CK34">
        <v>0.25696007359292178</v>
      </c>
      <c r="CL34">
        <v>0.55612599809043806</v>
      </c>
      <c r="CM34">
        <v>0.45543053913700909</v>
      </c>
      <c r="CN34">
        <v>0.32644534086500399</v>
      </c>
      <c r="CO34">
        <v>0.50549228295237225</v>
      </c>
      <c r="CP34">
        <v>0.3200238785345263</v>
      </c>
      <c r="CQ34">
        <v>0.56152964344084344</v>
      </c>
      <c r="CR34">
        <v>0.3093670130456268</v>
      </c>
      <c r="CS34">
        <v>0.2328507585795144</v>
      </c>
      <c r="CT34">
        <v>0.36363141174407693</v>
      </c>
      <c r="CU34">
        <v>0.49838433204328059</v>
      </c>
      <c r="CV34">
        <v>0.25367926246701711</v>
      </c>
      <c r="CW34">
        <v>0.3758364656498277</v>
      </c>
      <c r="CX34">
        <v>0.59460382524472122</v>
      </c>
      <c r="CY34">
        <v>0.39210440796609242</v>
      </c>
      <c r="CZ34">
        <v>0.26497156616591822</v>
      </c>
      <c r="DA34">
        <v>0.2894814198864506</v>
      </c>
      <c r="DB34">
        <v>0.43938940110540953</v>
      </c>
      <c r="DC34">
        <v>0.1207448425226683</v>
      </c>
      <c r="DD34">
        <v>0.56673538058176165</v>
      </c>
      <c r="DE34">
        <v>0.54158761342157935</v>
      </c>
      <c r="DF34">
        <v>0.51815726666173578</v>
      </c>
      <c r="DG34">
        <v>0.33737092592099482</v>
      </c>
      <c r="DH34">
        <v>0.46499636397313582</v>
      </c>
      <c r="DI34">
        <v>0.41722384857815348</v>
      </c>
      <c r="DJ34">
        <v>0.27017002338095258</v>
      </c>
      <c r="DK34">
        <v>0.1590501470420978</v>
      </c>
      <c r="DL34">
        <v>3.5981125368697083E-2</v>
      </c>
      <c r="DM34">
        <v>0.87023972675884753</v>
      </c>
      <c r="DN34">
        <v>0.5009737794419109</v>
      </c>
      <c r="DO34">
        <v>0.42614642426684102</v>
      </c>
      <c r="DP34">
        <v>0.1538807683605703</v>
      </c>
      <c r="DQ34">
        <v>0.87012299676005411</v>
      </c>
      <c r="DR34">
        <v>0.56214943164601894</v>
      </c>
      <c r="DS34">
        <v>0.26287755383633499</v>
      </c>
      <c r="DT34">
        <v>0.1194654359583221</v>
      </c>
      <c r="DU34">
        <v>0.1541102320790092</v>
      </c>
      <c r="DV34">
        <v>0.27490014481514208</v>
      </c>
      <c r="DW34">
        <v>0.38722728905685883</v>
      </c>
      <c r="DX34">
        <v>0.43534176983199768</v>
      </c>
      <c r="DY34">
        <v>0.32832619755640241</v>
      </c>
      <c r="DZ34">
        <v>0.1017880481870195</v>
      </c>
      <c r="EA34">
        <v>0.45134001061077639</v>
      </c>
      <c r="EB34">
        <v>0.12775392884907749</v>
      </c>
      <c r="EC34">
        <v>0.35032612226584958</v>
      </c>
      <c r="ED34">
        <v>7.0679049716670703E-2</v>
      </c>
      <c r="EE34">
        <v>0.29967735501906678</v>
      </c>
      <c r="EF34">
        <v>0.35233151683076508</v>
      </c>
      <c r="EG34">
        <v>0.144700551245658</v>
      </c>
      <c r="EH34">
        <v>0.2271338327179877</v>
      </c>
      <c r="EI34">
        <v>0.30677714532023281</v>
      </c>
      <c r="EJ34">
        <v>0.7099727580865991</v>
      </c>
      <c r="EK34">
        <v>0.28807751837285239</v>
      </c>
      <c r="EL34">
        <v>0.4990033674248871</v>
      </c>
      <c r="EM34">
        <v>0.27303867289436118</v>
      </c>
      <c r="EN34">
        <v>0.20307745851571071</v>
      </c>
      <c r="EO34">
        <v>0.21337054382456239</v>
      </c>
      <c r="EP34">
        <v>0.32410443535920541</v>
      </c>
      <c r="EQ34">
        <v>0.26878423453895101</v>
      </c>
      <c r="ER34">
        <v>0.14782076190028809</v>
      </c>
      <c r="ES34">
        <v>0.16777141913625121</v>
      </c>
      <c r="ET34">
        <v>144</v>
      </c>
      <c r="EU34">
        <v>1</v>
      </c>
      <c r="EV34">
        <v>1</v>
      </c>
      <c r="EW34">
        <v>37</v>
      </c>
      <c r="EX34">
        <f t="shared" si="0"/>
        <v>0.58333333333333337</v>
      </c>
      <c r="EY34">
        <v>13</v>
      </c>
      <c r="EZ34">
        <f t="shared" si="1"/>
        <v>13</v>
      </c>
      <c r="FA34" t="e">
        <f>MATCH(A34,'[1]BASCPR_Y6_w_AgeAtAssmnt 17NOV20'!$A:$A,0)</f>
        <v>#N/A</v>
      </c>
      <c r="FB34" t="e">
        <f>INDEX('[1]BASCPR_Y6_w_AgeAtAssmnt 17NOV20'!$AJ:$AJ,FA34)</f>
        <v>#N/A</v>
      </c>
      <c r="FC34" t="e">
        <f>INDEX('[1]BASCPR_Y6_w_AgeAtAssmnt 17NOV20'!$L:$L,FA34)</f>
        <v>#N/A</v>
      </c>
      <c r="FD34">
        <f>MATCH(A34,'[2]BASC2_BRIEF_6yr_DEMOS_ScanInfo '!$H:$H,0)</f>
        <v>144</v>
      </c>
      <c r="FE34">
        <f>INDEX('[2]BASC2_BRIEF_6yr_DEMOS_ScanInfo '!$AK:$AK,FD34)</f>
        <v>380</v>
      </c>
      <c r="FF34">
        <f t="shared" si="2"/>
        <v>1.0410958904109588</v>
      </c>
    </row>
    <row r="35" spans="1:162" x14ac:dyDescent="0.35">
      <c r="A35" t="s">
        <v>40</v>
      </c>
      <c r="B35">
        <v>0.29366456878553632</v>
      </c>
      <c r="C35">
        <v>0.52309969092465725</v>
      </c>
      <c r="D35">
        <v>0.43587660065493039</v>
      </c>
      <c r="E35">
        <v>0.31701483496688698</v>
      </c>
      <c r="F35">
        <v>0.47329825164873579</v>
      </c>
      <c r="G35">
        <v>0.3722867441561527</v>
      </c>
      <c r="H35">
        <v>0.55441301804085963</v>
      </c>
      <c r="I35">
        <v>0.45094885124298628</v>
      </c>
      <c r="J35">
        <v>0.73411251334105765</v>
      </c>
      <c r="K35">
        <v>0.31189979598349499</v>
      </c>
      <c r="L35">
        <v>0.55572577853259575</v>
      </c>
      <c r="M35">
        <v>0.41884811348181977</v>
      </c>
      <c r="N35">
        <v>0.64379443407863179</v>
      </c>
      <c r="O35">
        <v>0.50442380230950079</v>
      </c>
      <c r="P35">
        <v>0.53612571295034661</v>
      </c>
      <c r="Q35">
        <v>0.58937775499459111</v>
      </c>
      <c r="R35">
        <v>0.34117092923249809</v>
      </c>
      <c r="S35">
        <v>0.51142331956605469</v>
      </c>
      <c r="T35">
        <v>0.35685204831462303</v>
      </c>
      <c r="U35">
        <v>0.72482662156360333</v>
      </c>
      <c r="V35">
        <v>0.37408664172728001</v>
      </c>
      <c r="W35">
        <v>0.26505066142808081</v>
      </c>
      <c r="X35">
        <v>0.39682022108570558</v>
      </c>
      <c r="Y35">
        <v>0.74080581401440082</v>
      </c>
      <c r="Z35">
        <v>0.60918277462675774</v>
      </c>
      <c r="AA35">
        <v>0.72683183067127954</v>
      </c>
      <c r="AB35">
        <v>0.85743914973370572</v>
      </c>
      <c r="AC35">
        <v>0.58107891749593354</v>
      </c>
      <c r="AD35">
        <v>0.43070844505908301</v>
      </c>
      <c r="AE35">
        <v>0.94362090945498645</v>
      </c>
      <c r="AF35">
        <v>0.68026834496491495</v>
      </c>
      <c r="AG35">
        <v>0.29371000605697711</v>
      </c>
      <c r="AH35">
        <v>0.56419693663382464</v>
      </c>
      <c r="AI35">
        <v>0.57180567376924762</v>
      </c>
      <c r="AJ35">
        <v>0.72408037164561667</v>
      </c>
      <c r="AK35">
        <v>0.97302750613578493</v>
      </c>
      <c r="AL35">
        <v>0.52961934970623203</v>
      </c>
      <c r="AM35">
        <v>0.88010559507602826</v>
      </c>
      <c r="AN35">
        <v>0.23767315091139429</v>
      </c>
      <c r="AO35">
        <v>0.33955693399973708</v>
      </c>
      <c r="AP35">
        <v>0.36883164346621827</v>
      </c>
      <c r="AQ35">
        <v>0.68191032806489471</v>
      </c>
      <c r="AR35">
        <v>0.55539392797853526</v>
      </c>
      <c r="AS35">
        <v>0.1225134618255399</v>
      </c>
      <c r="AT35">
        <v>0.29697809170431122</v>
      </c>
      <c r="AU35">
        <v>0.54446203872800303</v>
      </c>
      <c r="AV35">
        <v>0.48518779839776838</v>
      </c>
      <c r="AW35">
        <v>0.60556054658230396</v>
      </c>
      <c r="AX35">
        <v>0.60559876635826082</v>
      </c>
      <c r="AY35">
        <v>6.4194601601848769E-2</v>
      </c>
      <c r="AZ35">
        <v>0.47585240472577472</v>
      </c>
      <c r="BA35">
        <v>0.53161465585038903</v>
      </c>
      <c r="BB35">
        <v>0.6087354465558229</v>
      </c>
      <c r="BC35">
        <v>0.45812462745390897</v>
      </c>
      <c r="BD35">
        <v>0.29821079050843669</v>
      </c>
      <c r="BE35">
        <v>0.37923154810190141</v>
      </c>
      <c r="BF35">
        <v>0.28344326570456352</v>
      </c>
      <c r="BG35">
        <v>0.5327181229215574</v>
      </c>
      <c r="BH35">
        <v>0.85445825251223639</v>
      </c>
      <c r="BI35">
        <v>0.2128147778742796</v>
      </c>
      <c r="BJ35">
        <v>0.33183375261214593</v>
      </c>
      <c r="BK35">
        <v>8.0347614607457804E-2</v>
      </c>
      <c r="BL35">
        <v>0.33059219477607721</v>
      </c>
      <c r="BM35">
        <v>0.50265237026506349</v>
      </c>
      <c r="BN35">
        <v>0.61336447221925516</v>
      </c>
      <c r="BO35">
        <v>0.41191377299185322</v>
      </c>
      <c r="BP35">
        <v>0.5393671724651925</v>
      </c>
      <c r="BQ35">
        <v>0.30043917419370691</v>
      </c>
      <c r="BR35">
        <v>0.13698821449248891</v>
      </c>
      <c r="BS35">
        <v>0.3535871960971102</v>
      </c>
      <c r="BT35">
        <v>0.74331820894979717</v>
      </c>
      <c r="BU35">
        <v>0.214318433223289</v>
      </c>
      <c r="BV35">
        <v>0.4540601634847386</v>
      </c>
      <c r="BW35">
        <v>0.17441044579058279</v>
      </c>
      <c r="BX35">
        <v>0.37511837339437981</v>
      </c>
      <c r="BY35">
        <v>0.28036727844430093</v>
      </c>
      <c r="BZ35">
        <v>0.32595648231806562</v>
      </c>
      <c r="CA35">
        <v>0.65976138833109754</v>
      </c>
      <c r="CB35">
        <v>0.6769189279104364</v>
      </c>
      <c r="CC35">
        <v>0.46520132875525838</v>
      </c>
      <c r="CD35">
        <v>0.61226452443483503</v>
      </c>
      <c r="CE35">
        <v>0.42294177665369359</v>
      </c>
      <c r="CF35">
        <v>0.90390177095202207</v>
      </c>
      <c r="CG35">
        <v>0.77432086740350892</v>
      </c>
      <c r="CH35">
        <v>0.68553158414650062</v>
      </c>
      <c r="CI35">
        <v>0.40220887255604593</v>
      </c>
      <c r="CJ35">
        <v>0.86909546647979741</v>
      </c>
      <c r="CK35">
        <v>0.36116771259717062</v>
      </c>
      <c r="CL35">
        <v>0.60701785342086789</v>
      </c>
      <c r="CM35">
        <v>0.60975864561746385</v>
      </c>
      <c r="CN35">
        <v>0.32095675010652258</v>
      </c>
      <c r="CO35">
        <v>0.4365669567701147</v>
      </c>
      <c r="CP35">
        <v>0.47762429143997659</v>
      </c>
      <c r="CQ35">
        <v>0.68019418550009214</v>
      </c>
      <c r="CR35">
        <v>0.40584648703988829</v>
      </c>
      <c r="CS35">
        <v>0.51917585705527625</v>
      </c>
      <c r="CT35">
        <v>0.37697128875532288</v>
      </c>
      <c r="CU35">
        <v>0.75743575559185294</v>
      </c>
      <c r="CV35">
        <v>0.73146517398558419</v>
      </c>
      <c r="CW35">
        <v>0.76446481531710497</v>
      </c>
      <c r="CX35">
        <v>0.85308502843089906</v>
      </c>
      <c r="CY35">
        <v>0.50630951946121039</v>
      </c>
      <c r="CZ35">
        <v>0.54935504706126381</v>
      </c>
      <c r="DA35">
        <v>0.97320864003370799</v>
      </c>
      <c r="DB35">
        <v>0.83292116516652992</v>
      </c>
      <c r="DC35">
        <v>0.4353555805633687</v>
      </c>
      <c r="DD35">
        <v>0.80491814180128007</v>
      </c>
      <c r="DE35">
        <v>0.71503560509126673</v>
      </c>
      <c r="DF35">
        <v>0.6924859161933119</v>
      </c>
      <c r="DG35">
        <v>0.75760825478885629</v>
      </c>
      <c r="DH35">
        <v>0.5385876893896181</v>
      </c>
      <c r="DI35">
        <v>0.64883290090977763</v>
      </c>
      <c r="DJ35">
        <v>0.35938987661142768</v>
      </c>
      <c r="DK35">
        <v>6.5378704673554139E-2</v>
      </c>
      <c r="DL35">
        <v>0.43372683368644821</v>
      </c>
      <c r="DM35">
        <v>0.21258076428365311</v>
      </c>
      <c r="DN35">
        <v>0.50600284339114343</v>
      </c>
      <c r="DO35">
        <v>0.45013696367662059</v>
      </c>
      <c r="DP35">
        <v>0.41483344660179938</v>
      </c>
      <c r="DQ35">
        <v>0.44118423864119349</v>
      </c>
      <c r="DR35">
        <v>0.47944792751897602</v>
      </c>
      <c r="DS35">
        <v>0.32127530629987527</v>
      </c>
      <c r="DT35">
        <v>0.25459803352379479</v>
      </c>
      <c r="DU35">
        <v>0.18825935013471801</v>
      </c>
      <c r="DV35">
        <v>0.18953950593628949</v>
      </c>
      <c r="DW35">
        <v>0.5572036387002629</v>
      </c>
      <c r="DX35">
        <v>0.40955191196144641</v>
      </c>
      <c r="DY35">
        <v>0.37756825375696501</v>
      </c>
      <c r="DZ35">
        <v>0.15167682478945799</v>
      </c>
      <c r="EA35">
        <v>0.83017526734647418</v>
      </c>
      <c r="EB35">
        <v>0.21414372538560991</v>
      </c>
      <c r="EC35">
        <v>0.52615289063015414</v>
      </c>
      <c r="ED35">
        <v>0.30482347578206281</v>
      </c>
      <c r="EE35">
        <v>0.33518422702413081</v>
      </c>
      <c r="EF35">
        <v>0.41588151881048901</v>
      </c>
      <c r="EG35">
        <v>0.30813902619805528</v>
      </c>
      <c r="EH35">
        <v>0.33416331339678129</v>
      </c>
      <c r="EI35">
        <v>0.39619676004090071</v>
      </c>
      <c r="EJ35">
        <v>0.68335534262028186</v>
      </c>
      <c r="EK35">
        <v>0.44774899905917409</v>
      </c>
      <c r="EL35">
        <v>0.63384374198127214</v>
      </c>
      <c r="EM35">
        <v>0.58541349613362437</v>
      </c>
      <c r="EN35">
        <v>0.23227942544337021</v>
      </c>
      <c r="EO35">
        <v>0.5668732558571945</v>
      </c>
      <c r="EP35">
        <v>0.85902831368361643</v>
      </c>
      <c r="EQ35">
        <v>0.60483436858035922</v>
      </c>
      <c r="ER35">
        <v>0.62663326143798059</v>
      </c>
      <c r="ES35">
        <v>0.2254241216909969</v>
      </c>
      <c r="ET35">
        <v>152</v>
      </c>
      <c r="EU35">
        <v>1</v>
      </c>
      <c r="EV35">
        <v>1</v>
      </c>
      <c r="EW35">
        <v>39</v>
      </c>
      <c r="EX35">
        <f t="shared" si="0"/>
        <v>0.75</v>
      </c>
      <c r="EY35">
        <v>12</v>
      </c>
      <c r="EZ35">
        <f t="shared" si="1"/>
        <v>12</v>
      </c>
      <c r="FA35">
        <f>MATCH(A35,'[1]BASCPR_Y6_w_AgeAtAssmnt 17NOV20'!$A:$A,0)</f>
        <v>69</v>
      </c>
      <c r="FB35">
        <f>INDEX('[1]BASCPR_Y6_w_AgeAtAssmnt 17NOV20'!$AJ:$AJ,FA35)</f>
        <v>52</v>
      </c>
      <c r="FC35">
        <f>INDEX('[1]BASCPR_Y6_w_AgeAtAssmnt 17NOV20'!$L:$L,FA35)</f>
        <v>56</v>
      </c>
      <c r="FD35">
        <f>MATCH(A35,'[2]BASC2_BRIEF_6yr_DEMOS_ScanInfo '!$H:$H,0)</f>
        <v>152</v>
      </c>
      <c r="FE35">
        <f>INDEX('[2]BASC2_BRIEF_6yr_DEMOS_ScanInfo '!$AK:$AK,FD35)</f>
        <v>392</v>
      </c>
      <c r="FF35">
        <f t="shared" si="2"/>
        <v>1.0739726027397261</v>
      </c>
    </row>
    <row r="36" spans="1:162" x14ac:dyDescent="0.35">
      <c r="A36" t="s">
        <v>41</v>
      </c>
      <c r="B36">
        <v>0.77717485561675304</v>
      </c>
      <c r="C36">
        <v>0.52044658972276814</v>
      </c>
      <c r="D36">
        <v>0.33233626188166021</v>
      </c>
      <c r="E36">
        <v>0.38637315623025942</v>
      </c>
      <c r="F36">
        <v>0.28828426468077167</v>
      </c>
      <c r="G36">
        <v>0.53488351744729512</v>
      </c>
      <c r="H36">
        <v>0.23053026891838671</v>
      </c>
      <c r="I36">
        <v>0.54771656122388079</v>
      </c>
      <c r="J36">
        <v>0.48088907388081892</v>
      </c>
      <c r="K36">
        <v>0.4017013098886677</v>
      </c>
      <c r="L36">
        <v>0.5082806995522049</v>
      </c>
      <c r="M36">
        <v>0.4220547211195233</v>
      </c>
      <c r="N36">
        <v>0.32932544243302458</v>
      </c>
      <c r="O36">
        <v>0.53162035571760402</v>
      </c>
      <c r="P36">
        <v>0.45097156826407953</v>
      </c>
      <c r="Q36">
        <v>0.52782951656403365</v>
      </c>
      <c r="R36">
        <v>0.35805238040938048</v>
      </c>
      <c r="S36">
        <v>0.58639384606236633</v>
      </c>
      <c r="T36">
        <v>0.39096390778982287</v>
      </c>
      <c r="U36">
        <v>0.87337848472746449</v>
      </c>
      <c r="V36">
        <v>0.12597407821104559</v>
      </c>
      <c r="W36">
        <v>0.70789088397002464</v>
      </c>
      <c r="X36">
        <v>0.56386506024302696</v>
      </c>
      <c r="Y36">
        <v>0.73402923988890822</v>
      </c>
      <c r="Z36">
        <v>0.32339562101951619</v>
      </c>
      <c r="AA36">
        <v>0.4528356478824585</v>
      </c>
      <c r="AB36">
        <v>0.51138505259234446</v>
      </c>
      <c r="AC36">
        <v>0.56346068384807979</v>
      </c>
      <c r="AD36">
        <v>0.26786885049952419</v>
      </c>
      <c r="AE36">
        <v>0.426325650595618</v>
      </c>
      <c r="AF36">
        <v>0.59806018019401685</v>
      </c>
      <c r="AG36">
        <v>4.9345899084861027E-2</v>
      </c>
      <c r="AH36">
        <v>0.60197688611188982</v>
      </c>
      <c r="AI36">
        <v>0.70520224580775137</v>
      </c>
      <c r="AJ36">
        <v>0.49953397630006402</v>
      </c>
      <c r="AK36">
        <v>0.48687432161906657</v>
      </c>
      <c r="AL36">
        <v>0.39826964355677602</v>
      </c>
      <c r="AM36">
        <v>0.61925353741364664</v>
      </c>
      <c r="AN36">
        <v>0.45269407291273578</v>
      </c>
      <c r="AO36">
        <v>0.50590604460528088</v>
      </c>
      <c r="AP36">
        <v>0.26998735563737419</v>
      </c>
      <c r="AQ36">
        <v>0.35177621671088921</v>
      </c>
      <c r="AR36">
        <v>0.56753559360861849</v>
      </c>
      <c r="AS36">
        <v>0.13241710128710321</v>
      </c>
      <c r="AT36">
        <v>0.21011408888442781</v>
      </c>
      <c r="AU36">
        <v>0.48155447900038723</v>
      </c>
      <c r="AV36">
        <v>0.46356676546981568</v>
      </c>
      <c r="AW36">
        <v>0.30627690236568789</v>
      </c>
      <c r="AX36">
        <v>0.69272300804970011</v>
      </c>
      <c r="AY36">
        <v>8.6778343180039588E-2</v>
      </c>
      <c r="AZ36">
        <v>0.221917398892684</v>
      </c>
      <c r="BA36">
        <v>0.35122347710077051</v>
      </c>
      <c r="BB36">
        <v>0.28321120184828719</v>
      </c>
      <c r="BC36">
        <v>0.54300375778612087</v>
      </c>
      <c r="BD36">
        <v>8.7669838334732714E-2</v>
      </c>
      <c r="BE36">
        <v>0.50634235893582469</v>
      </c>
      <c r="BF36">
        <v>0.32044146053199241</v>
      </c>
      <c r="BG36">
        <v>0.28445681339441192</v>
      </c>
      <c r="BH36">
        <v>0.37048072790429648</v>
      </c>
      <c r="BI36">
        <v>0.48768765006288001</v>
      </c>
      <c r="BJ36">
        <v>0.4440064859226357</v>
      </c>
      <c r="BK36">
        <v>0.22491477021153269</v>
      </c>
      <c r="BL36">
        <v>0.24732932741170571</v>
      </c>
      <c r="BM36">
        <v>0.4398703694518552</v>
      </c>
      <c r="BN36">
        <v>0.73495607889071246</v>
      </c>
      <c r="BO36">
        <v>0.73830677935098499</v>
      </c>
      <c r="BP36">
        <v>0.27407242638628748</v>
      </c>
      <c r="BQ36">
        <v>9.7913089997268304E-2</v>
      </c>
      <c r="BR36">
        <v>0.15368716264429669</v>
      </c>
      <c r="BS36">
        <v>0.12672582288320261</v>
      </c>
      <c r="BT36">
        <v>0.48965720210614372</v>
      </c>
      <c r="BU36">
        <v>0.1150652366764945</v>
      </c>
      <c r="BV36">
        <v>0.32112602171583959</v>
      </c>
      <c r="BW36">
        <v>0.39898004291173372</v>
      </c>
      <c r="BX36">
        <v>0.58475063201127797</v>
      </c>
      <c r="BY36">
        <v>0.24343350060782121</v>
      </c>
      <c r="BZ36">
        <v>0.51012212739621532</v>
      </c>
      <c r="CA36">
        <v>0.35058102244298528</v>
      </c>
      <c r="CB36">
        <v>0.53147073432801106</v>
      </c>
      <c r="CC36">
        <v>0.64825389306215986</v>
      </c>
      <c r="CD36">
        <v>0.561535465576259</v>
      </c>
      <c r="CE36">
        <v>0.34933450617445239</v>
      </c>
      <c r="CF36">
        <v>0.47440192051107871</v>
      </c>
      <c r="CG36">
        <v>0.25771873405484241</v>
      </c>
      <c r="CH36">
        <v>0.60950625523338542</v>
      </c>
      <c r="CI36">
        <v>0.25680103819583228</v>
      </c>
      <c r="CJ36">
        <v>0.54761051855798426</v>
      </c>
      <c r="CK36">
        <v>0.45150681596428621</v>
      </c>
      <c r="CL36">
        <v>0.7167354660855545</v>
      </c>
      <c r="CM36">
        <v>0.60519582373793834</v>
      </c>
      <c r="CN36">
        <v>0.42750410418689128</v>
      </c>
      <c r="CO36">
        <v>0.47986867530768618</v>
      </c>
      <c r="CP36">
        <v>0.3059775933000175</v>
      </c>
      <c r="CQ36">
        <v>0.24730740905801191</v>
      </c>
      <c r="CR36">
        <v>0.30295176191969342</v>
      </c>
      <c r="CS36">
        <v>0.48465176877902683</v>
      </c>
      <c r="CT36">
        <v>0.28326609787546381</v>
      </c>
      <c r="CU36">
        <v>0.71064593912354224</v>
      </c>
      <c r="CV36">
        <v>0.74592693431613899</v>
      </c>
      <c r="CW36">
        <v>0.86346112446810941</v>
      </c>
      <c r="CX36">
        <v>0.65291168488897922</v>
      </c>
      <c r="CY36">
        <v>0.45103661879699619</v>
      </c>
      <c r="CZ36">
        <v>0.53285400802284744</v>
      </c>
      <c r="DA36">
        <v>0.71923571049285895</v>
      </c>
      <c r="DB36">
        <v>0.83593638296488304</v>
      </c>
      <c r="DC36">
        <v>0.20803535761518921</v>
      </c>
      <c r="DD36">
        <v>0.40223561026344401</v>
      </c>
      <c r="DE36">
        <v>0.60587596848955894</v>
      </c>
      <c r="DF36">
        <v>0.49629648082718369</v>
      </c>
      <c r="DG36">
        <v>0.48681898777767568</v>
      </c>
      <c r="DH36">
        <v>0.29611043159417388</v>
      </c>
      <c r="DI36">
        <v>0.38222137398063188</v>
      </c>
      <c r="DJ36">
        <v>0.70015020733410971</v>
      </c>
      <c r="DK36">
        <v>0.2498800573746901</v>
      </c>
      <c r="DL36">
        <v>8.7204837214856612E-2</v>
      </c>
      <c r="DM36">
        <v>0.36711569749831352</v>
      </c>
      <c r="DN36">
        <v>0.56518624502768278</v>
      </c>
      <c r="DO36">
        <v>0.27403405965487088</v>
      </c>
      <c r="DP36">
        <v>0.22101692953419941</v>
      </c>
      <c r="DQ36">
        <v>0.51096803145931169</v>
      </c>
      <c r="DR36">
        <v>0.23100563877585539</v>
      </c>
      <c r="DS36">
        <v>0.26069352779669558</v>
      </c>
      <c r="DT36">
        <v>0.16713454981398029</v>
      </c>
      <c r="DU36">
        <v>1.04075723398972</v>
      </c>
      <c r="DV36">
        <v>0.16041130175748269</v>
      </c>
      <c r="DW36">
        <v>0.3688549778809932</v>
      </c>
      <c r="DX36">
        <v>0.30148009493989159</v>
      </c>
      <c r="DY36">
        <v>0.3115857864349475</v>
      </c>
      <c r="DZ36">
        <v>0.38847383983274508</v>
      </c>
      <c r="EA36">
        <v>0.62616787397385432</v>
      </c>
      <c r="EB36">
        <v>9.6056842866554262E-2</v>
      </c>
      <c r="EC36">
        <v>0.26502796897273168</v>
      </c>
      <c r="ED36">
        <v>0.1037573607057765</v>
      </c>
      <c r="EE36">
        <v>0.1421917879342271</v>
      </c>
      <c r="EF36">
        <v>0.25485027164594798</v>
      </c>
      <c r="EG36">
        <v>0.1680369548419498</v>
      </c>
      <c r="EH36">
        <v>0.2414031039793087</v>
      </c>
      <c r="EI36">
        <v>0.6515743497610571</v>
      </c>
      <c r="EJ36">
        <v>0.81063143662659343</v>
      </c>
      <c r="EK36">
        <v>1.0430640878256969</v>
      </c>
      <c r="EL36">
        <v>0.6141092120796463</v>
      </c>
      <c r="EM36">
        <v>0.15837674416621081</v>
      </c>
      <c r="EN36">
        <v>0.14660068041276611</v>
      </c>
      <c r="EO36">
        <v>0.67727861061592065</v>
      </c>
      <c r="EP36">
        <v>0.64760346918961842</v>
      </c>
      <c r="EQ36">
        <v>0.1766582975489929</v>
      </c>
      <c r="ER36">
        <v>0.34786736293862047</v>
      </c>
      <c r="ES36">
        <v>0.50310675963056162</v>
      </c>
      <c r="ET36">
        <v>155</v>
      </c>
      <c r="EU36">
        <v>0</v>
      </c>
      <c r="EV36">
        <v>0</v>
      </c>
      <c r="EW36">
        <v>39</v>
      </c>
      <c r="EX36">
        <f t="shared" si="0"/>
        <v>0.75</v>
      </c>
      <c r="EY36">
        <v>12</v>
      </c>
      <c r="EZ36">
        <f t="shared" si="1"/>
        <v>12</v>
      </c>
      <c r="FA36">
        <f>MATCH(A36,'[1]BASCPR_Y6_w_AgeAtAssmnt 17NOV20'!$A:$A,0)</f>
        <v>71</v>
      </c>
      <c r="FB36">
        <f>INDEX('[1]BASCPR_Y6_w_AgeAtAssmnt 17NOV20'!$AJ:$AJ,FA36)</f>
        <v>49</v>
      </c>
      <c r="FC36">
        <f>INDEX('[1]BASCPR_Y6_w_AgeAtAssmnt 17NOV20'!$L:$L,FA36)</f>
        <v>59</v>
      </c>
      <c r="FD36">
        <f>MATCH(A36,'[2]BASC2_BRIEF_6yr_DEMOS_ScanInfo '!$H:$H,0)</f>
        <v>155</v>
      </c>
      <c r="FE36">
        <f>INDEX('[2]BASC2_BRIEF_6yr_DEMOS_ScanInfo '!$AK:$AK,FD36)</f>
        <v>369</v>
      </c>
      <c r="FF36">
        <f t="shared" si="2"/>
        <v>1.010958904109589</v>
      </c>
    </row>
    <row r="37" spans="1:162" x14ac:dyDescent="0.35">
      <c r="A37" t="s">
        <v>42</v>
      </c>
      <c r="B37">
        <v>0.39172746440832762</v>
      </c>
      <c r="C37">
        <v>0.24861032061138011</v>
      </c>
      <c r="D37">
        <v>0.52448553536717624</v>
      </c>
      <c r="E37">
        <v>0.36457507052470661</v>
      </c>
      <c r="F37">
        <v>0.72101487904179473</v>
      </c>
      <c r="G37">
        <v>0.32433426194486198</v>
      </c>
      <c r="H37">
        <v>0.51934559382544487</v>
      </c>
      <c r="I37">
        <v>0.28284405527868389</v>
      </c>
      <c r="J37">
        <v>0.5019127866861669</v>
      </c>
      <c r="K37">
        <v>0.36138396342193091</v>
      </c>
      <c r="L37">
        <v>0.44355184565328049</v>
      </c>
      <c r="M37">
        <v>0.41023542305193722</v>
      </c>
      <c r="N37">
        <v>0.55728157679929868</v>
      </c>
      <c r="O37">
        <v>0.47494590963925248</v>
      </c>
      <c r="P37">
        <v>0.42011958873646488</v>
      </c>
      <c r="Q37">
        <v>0.30598364036868181</v>
      </c>
      <c r="R37">
        <v>0.25543032678696759</v>
      </c>
      <c r="S37">
        <v>0.48280897235869119</v>
      </c>
      <c r="T37">
        <v>0.3549612676172002</v>
      </c>
      <c r="U37">
        <v>0.3991230405827132</v>
      </c>
      <c r="V37">
        <v>0.37972407300018562</v>
      </c>
      <c r="W37">
        <v>0.73737427345713868</v>
      </c>
      <c r="X37">
        <v>0.39104401957512369</v>
      </c>
      <c r="Y37">
        <v>0.63920775875826463</v>
      </c>
      <c r="Z37">
        <v>0.50650668811119592</v>
      </c>
      <c r="AA37">
        <v>0.22026919918001039</v>
      </c>
      <c r="AB37">
        <v>0.67005291974519898</v>
      </c>
      <c r="AC37">
        <v>0.52004451631713555</v>
      </c>
      <c r="AD37">
        <v>0.42449001422257759</v>
      </c>
      <c r="AE37">
        <v>0.59648069278578275</v>
      </c>
      <c r="AF37">
        <v>0.31122145271833079</v>
      </c>
      <c r="AG37">
        <v>8.4894294645201346E-2</v>
      </c>
      <c r="AH37">
        <v>0.45855400678021141</v>
      </c>
      <c r="AI37">
        <v>0.60853224746245949</v>
      </c>
      <c r="AJ37">
        <v>0.5277762690712694</v>
      </c>
      <c r="AK37">
        <v>0.32524067652315047</v>
      </c>
      <c r="AL37">
        <v>0.35458386733638908</v>
      </c>
      <c r="AM37">
        <v>0.3982032022592169</v>
      </c>
      <c r="AN37">
        <v>0.39543859891326238</v>
      </c>
      <c r="AO37">
        <v>0.14776877361821139</v>
      </c>
      <c r="AP37">
        <v>0.22280974414055049</v>
      </c>
      <c r="AQ37">
        <v>0.4881396979089071</v>
      </c>
      <c r="AR37">
        <v>0.2770625183344807</v>
      </c>
      <c r="AS37">
        <v>0.22098266210221021</v>
      </c>
      <c r="AT37">
        <v>0.27678006582319342</v>
      </c>
      <c r="AU37">
        <v>0.63625900385146905</v>
      </c>
      <c r="AV37">
        <v>0.35839318522475788</v>
      </c>
      <c r="AW37">
        <v>0.41903511944380051</v>
      </c>
      <c r="AX37">
        <v>0.41612955709943472</v>
      </c>
      <c r="AY37">
        <v>0.1592003262082009</v>
      </c>
      <c r="AZ37">
        <v>0.43218914502946998</v>
      </c>
      <c r="BA37">
        <v>0.44722701702859857</v>
      </c>
      <c r="BB37">
        <v>0.35132675988068918</v>
      </c>
      <c r="BC37">
        <v>0.58349931293345714</v>
      </c>
      <c r="BD37">
        <v>3.7013653227265797E-2</v>
      </c>
      <c r="BE37">
        <v>0.40483878494500553</v>
      </c>
      <c r="BF37">
        <v>0.22803559620551911</v>
      </c>
      <c r="BG37">
        <v>0.43445059456792962</v>
      </c>
      <c r="BH37">
        <v>0.12845572610685529</v>
      </c>
      <c r="BI37">
        <v>0.1858037549245079</v>
      </c>
      <c r="BJ37">
        <v>0.39566591471223828</v>
      </c>
      <c r="BK37">
        <v>8.5951250247335229E-2</v>
      </c>
      <c r="BL37">
        <v>0.135218366147977</v>
      </c>
      <c r="BM37">
        <v>0.20956716314325791</v>
      </c>
      <c r="BN37">
        <v>0.44815781005301569</v>
      </c>
      <c r="BO37">
        <v>0.2951398264863403</v>
      </c>
      <c r="BP37">
        <v>0.28252548928683968</v>
      </c>
      <c r="BQ37">
        <v>0.23161126289841599</v>
      </c>
      <c r="BR37">
        <v>0.24845201007372111</v>
      </c>
      <c r="BS37">
        <v>0.34435197728833772</v>
      </c>
      <c r="BT37">
        <v>0.63215768126794769</v>
      </c>
      <c r="BU37">
        <v>0.28274996486763437</v>
      </c>
      <c r="BV37">
        <v>0.377874253961962</v>
      </c>
      <c r="BW37">
        <v>0.32341455242199468</v>
      </c>
      <c r="BX37">
        <v>0.3124760539604774</v>
      </c>
      <c r="BY37">
        <v>0.52993254165343207</v>
      </c>
      <c r="BZ37">
        <v>0.49668475337992701</v>
      </c>
      <c r="CA37">
        <v>0.29647509163481389</v>
      </c>
      <c r="CB37">
        <v>0.60836018093833977</v>
      </c>
      <c r="CC37">
        <v>0.30861890059409219</v>
      </c>
      <c r="CD37">
        <v>0.33826373536564641</v>
      </c>
      <c r="CE37">
        <v>0.44897607226151048</v>
      </c>
      <c r="CF37">
        <v>0.38142401238707929</v>
      </c>
      <c r="CG37">
        <v>0.48877244499009942</v>
      </c>
      <c r="CH37">
        <v>0.61112067706862017</v>
      </c>
      <c r="CI37">
        <v>0.48590077018124778</v>
      </c>
      <c r="CJ37">
        <v>0.48000540383465129</v>
      </c>
      <c r="CK37">
        <v>0.17242060756519001</v>
      </c>
      <c r="CL37">
        <v>0.55100977577953247</v>
      </c>
      <c r="CM37">
        <v>0.46713336133847239</v>
      </c>
      <c r="CN37">
        <v>0.22768601688636411</v>
      </c>
      <c r="CO37">
        <v>0.2337094352771705</v>
      </c>
      <c r="CP37">
        <v>0.42369170654095262</v>
      </c>
      <c r="CQ37">
        <v>0.47541944577801221</v>
      </c>
      <c r="CR37">
        <v>0.33228601348269821</v>
      </c>
      <c r="CS37">
        <v>0.46008170043338731</v>
      </c>
      <c r="CT37">
        <v>0.22583210973005391</v>
      </c>
      <c r="CU37">
        <v>0.53733298979823618</v>
      </c>
      <c r="CV37">
        <v>0.51191297798096591</v>
      </c>
      <c r="CW37">
        <v>0.52367344295055096</v>
      </c>
      <c r="CX37">
        <v>0.63359241244812459</v>
      </c>
      <c r="CY37">
        <v>0.47951373508456752</v>
      </c>
      <c r="CZ37">
        <v>0.57933190124295786</v>
      </c>
      <c r="DA37">
        <v>0.56856033188004285</v>
      </c>
      <c r="DB37">
        <v>0.45342975345015712</v>
      </c>
      <c r="DC37">
        <v>-1.8551746885056199E-2</v>
      </c>
      <c r="DD37">
        <v>0.43505274758531748</v>
      </c>
      <c r="DE37">
        <v>0.57253251924405069</v>
      </c>
      <c r="DF37">
        <v>0.40697820426962761</v>
      </c>
      <c r="DG37">
        <v>0.40987969906910371</v>
      </c>
      <c r="DH37">
        <v>0.32513035891924191</v>
      </c>
      <c r="DI37">
        <v>0.310748117691657</v>
      </c>
      <c r="DJ37">
        <v>0.25235382726871902</v>
      </c>
      <c r="DK37">
        <v>0.1231871665592041</v>
      </c>
      <c r="DL37">
        <v>0.2156043651169503</v>
      </c>
      <c r="DM37">
        <v>0.6772545128398737</v>
      </c>
      <c r="DN37">
        <v>0.4216154236993872</v>
      </c>
      <c r="DO37">
        <v>0.48294152019594377</v>
      </c>
      <c r="DP37">
        <v>0.50711668808891253</v>
      </c>
      <c r="DQ37">
        <v>0.30557013014916728</v>
      </c>
      <c r="DR37">
        <v>0.5148667929722055</v>
      </c>
      <c r="DS37">
        <v>0.15930964343408549</v>
      </c>
      <c r="DT37">
        <v>0.16290273382742521</v>
      </c>
      <c r="DU37">
        <v>0.27352431001027872</v>
      </c>
      <c r="DV37">
        <v>0.23313616321427549</v>
      </c>
      <c r="DW37">
        <v>0.38141272537343007</v>
      </c>
      <c r="DX37">
        <v>0.40469542873276182</v>
      </c>
      <c r="DY37">
        <v>0.39560700031825202</v>
      </c>
      <c r="DZ37">
        <v>6.9094489483630658E-2</v>
      </c>
      <c r="EA37">
        <v>0.48644812147895211</v>
      </c>
      <c r="EB37">
        <v>0.20769452397401131</v>
      </c>
      <c r="EC37">
        <v>0.28826108464610001</v>
      </c>
      <c r="ED37">
        <v>0.29145610338779698</v>
      </c>
      <c r="EE37">
        <v>0.41814244217368962</v>
      </c>
      <c r="EF37">
        <v>0.1958015626453391</v>
      </c>
      <c r="EG37">
        <v>0.34567858138116708</v>
      </c>
      <c r="EH37">
        <v>4.050076642576933E-2</v>
      </c>
      <c r="EI37">
        <v>0.38674748026090111</v>
      </c>
      <c r="EJ37">
        <v>0.43277690810107089</v>
      </c>
      <c r="EK37">
        <v>0.43476016299569281</v>
      </c>
      <c r="EL37">
        <v>0.3736749985517212</v>
      </c>
      <c r="EM37">
        <v>0.22464077786320721</v>
      </c>
      <c r="EN37">
        <v>0.20412800451572261</v>
      </c>
      <c r="EO37">
        <v>0.28344876777340883</v>
      </c>
      <c r="EP37">
        <v>0.40829871042193172</v>
      </c>
      <c r="EQ37">
        <v>7.5875054594183367E-2</v>
      </c>
      <c r="ER37">
        <v>0.39370500562940192</v>
      </c>
      <c r="ES37">
        <v>0.33399279857599301</v>
      </c>
      <c r="ET37">
        <v>156</v>
      </c>
      <c r="EU37">
        <v>0</v>
      </c>
      <c r="EV37">
        <v>0</v>
      </c>
      <c r="EW37">
        <v>37</v>
      </c>
      <c r="EX37">
        <f t="shared" si="0"/>
        <v>0.58333333333333337</v>
      </c>
      <c r="EY37">
        <v>18</v>
      </c>
      <c r="EZ37">
        <f t="shared" si="1"/>
        <v>18</v>
      </c>
      <c r="FA37">
        <f>MATCH(A37,'[1]BASCPR_Y6_w_AgeAtAssmnt 17NOV20'!$A:$A,0)</f>
        <v>72</v>
      </c>
      <c r="FB37">
        <f>INDEX('[1]BASCPR_Y6_w_AgeAtAssmnt 17NOV20'!$AJ:$AJ,FA37)</f>
        <v>44</v>
      </c>
      <c r="FC37">
        <f>INDEX('[1]BASCPR_Y6_w_AgeAtAssmnt 17NOV20'!$L:$L,FA37)</f>
        <v>38</v>
      </c>
      <c r="FD37">
        <f>MATCH(A37,'[2]BASC2_BRIEF_6yr_DEMOS_ScanInfo '!$H:$H,0)</f>
        <v>156</v>
      </c>
      <c r="FE37">
        <f>INDEX('[2]BASC2_BRIEF_6yr_DEMOS_ScanInfo '!$AK:$AK,FD37)</f>
        <v>393</v>
      </c>
      <c r="FF37">
        <f t="shared" si="2"/>
        <v>1.0767123287671232</v>
      </c>
    </row>
    <row r="38" spans="1:162" x14ac:dyDescent="0.35">
      <c r="A38" t="s">
        <v>43</v>
      </c>
      <c r="B38">
        <v>0.39756571621877879</v>
      </c>
      <c r="C38">
        <v>0.328490254290354</v>
      </c>
      <c r="D38">
        <v>0.67730489338510624</v>
      </c>
      <c r="E38">
        <v>0.33584130710137489</v>
      </c>
      <c r="F38">
        <v>0.36669867652247101</v>
      </c>
      <c r="G38">
        <v>0.40754172268422828</v>
      </c>
      <c r="H38">
        <v>0.42046451980591598</v>
      </c>
      <c r="I38">
        <v>0.68285042404688168</v>
      </c>
      <c r="J38">
        <v>0.56999153564881022</v>
      </c>
      <c r="K38">
        <v>0.49983802410164568</v>
      </c>
      <c r="L38">
        <v>0.51956676813450531</v>
      </c>
      <c r="M38">
        <v>0.36317141647279799</v>
      </c>
      <c r="N38">
        <v>0.50118850255091374</v>
      </c>
      <c r="O38">
        <v>0.81315903780985077</v>
      </c>
      <c r="P38">
        <v>0.48107479281924292</v>
      </c>
      <c r="Q38">
        <v>0.35472396784519172</v>
      </c>
      <c r="R38">
        <v>0.36262042416860762</v>
      </c>
      <c r="S38">
        <v>0.79848011981500888</v>
      </c>
      <c r="T38">
        <v>0.66708827835683171</v>
      </c>
      <c r="U38">
        <v>0.32736877906737039</v>
      </c>
      <c r="V38">
        <v>0.66759068010930167</v>
      </c>
      <c r="W38">
        <v>0.52651414345476955</v>
      </c>
      <c r="X38">
        <v>0.37729729478900043</v>
      </c>
      <c r="Y38">
        <v>0.62082047115922234</v>
      </c>
      <c r="Z38">
        <v>0.34704384228290291</v>
      </c>
      <c r="AA38">
        <v>0.60781706768002741</v>
      </c>
      <c r="AB38">
        <v>0.6386231400567024</v>
      </c>
      <c r="AC38">
        <v>0.51611009153806486</v>
      </c>
      <c r="AD38">
        <v>0.35716421711315949</v>
      </c>
      <c r="AE38">
        <v>0.4055896143193779</v>
      </c>
      <c r="AF38">
        <v>0.73430851455049528</v>
      </c>
      <c r="AG38">
        <v>0.112225638193219</v>
      </c>
      <c r="AH38">
        <v>0.5381594218236545</v>
      </c>
      <c r="AI38">
        <v>0.40441998793452028</v>
      </c>
      <c r="AJ38">
        <v>0.38997082466571997</v>
      </c>
      <c r="AK38">
        <v>0.38116158472520922</v>
      </c>
      <c r="AL38">
        <v>0.67026629221306189</v>
      </c>
      <c r="AM38">
        <v>0.23359121032442751</v>
      </c>
      <c r="AN38">
        <v>0.49397780429466143</v>
      </c>
      <c r="AO38">
        <v>0.61634917834835867</v>
      </c>
      <c r="AP38">
        <v>0.23520394202991479</v>
      </c>
      <c r="AQ38">
        <v>0.33860072162940219</v>
      </c>
      <c r="AR38">
        <v>0.31110672653773569</v>
      </c>
      <c r="AS38">
        <v>0.21073223237068539</v>
      </c>
      <c r="AT38">
        <v>0.24268994237584809</v>
      </c>
      <c r="AU38">
        <v>0.31314216475595708</v>
      </c>
      <c r="AV38">
        <v>0.60288638282537743</v>
      </c>
      <c r="AW38">
        <v>0.3542042427128953</v>
      </c>
      <c r="AX38">
        <v>0.43750721166371542</v>
      </c>
      <c r="AY38">
        <v>0.44280907622307081</v>
      </c>
      <c r="AZ38">
        <v>0.52525373450959378</v>
      </c>
      <c r="BA38">
        <v>0.49943937530356508</v>
      </c>
      <c r="BB38">
        <v>0.41353633403412909</v>
      </c>
      <c r="BC38">
        <v>0.65104150426929963</v>
      </c>
      <c r="BD38">
        <v>0.23149081402917729</v>
      </c>
      <c r="BE38">
        <v>0.5488338529683332</v>
      </c>
      <c r="BF38">
        <v>0.15508373720413979</v>
      </c>
      <c r="BG38">
        <v>0.26133487445023768</v>
      </c>
      <c r="BH38">
        <v>0.27384692506608899</v>
      </c>
      <c r="BI38">
        <v>0.24906006836989181</v>
      </c>
      <c r="BJ38">
        <v>0.38994206143031851</v>
      </c>
      <c r="BK38">
        <v>0.24333284157872681</v>
      </c>
      <c r="BL38">
        <v>0.36971500888767123</v>
      </c>
      <c r="BM38">
        <v>0.35283322928618638</v>
      </c>
      <c r="BN38">
        <v>0.33663655955680227</v>
      </c>
      <c r="BO38">
        <v>1.0205418011065941</v>
      </c>
      <c r="BP38">
        <v>0.4474927721557892</v>
      </c>
      <c r="BQ38">
        <v>-5.5971008009260692E-3</v>
      </c>
      <c r="BR38">
        <v>0.32385088834273618</v>
      </c>
      <c r="BS38">
        <v>0.52108842700084346</v>
      </c>
      <c r="BT38">
        <v>0.56092454915739287</v>
      </c>
      <c r="BU38">
        <v>0.2163974430523613</v>
      </c>
      <c r="BV38">
        <v>0.44876559823230638</v>
      </c>
      <c r="BW38">
        <v>0.16282491872509411</v>
      </c>
      <c r="BX38">
        <v>0.33910542235324509</v>
      </c>
      <c r="BY38">
        <v>0.5939499561489151</v>
      </c>
      <c r="BZ38">
        <v>0.85741662626685788</v>
      </c>
      <c r="CA38">
        <v>0.66093027466614984</v>
      </c>
      <c r="CB38">
        <v>0.42175640189223779</v>
      </c>
      <c r="CC38">
        <v>0.34530157799906691</v>
      </c>
      <c r="CD38">
        <v>0.49733429878809371</v>
      </c>
      <c r="CE38">
        <v>0.4343321853324672</v>
      </c>
      <c r="CF38">
        <v>0.28715794828453872</v>
      </c>
      <c r="CG38">
        <v>0.43993414775549189</v>
      </c>
      <c r="CH38">
        <v>0.68003280028071855</v>
      </c>
      <c r="CI38">
        <v>4.1947813810452872E-2</v>
      </c>
      <c r="CJ38">
        <v>0.74540620572505412</v>
      </c>
      <c r="CK38">
        <v>0.34265116174052018</v>
      </c>
      <c r="CL38">
        <v>0.71101567626884177</v>
      </c>
      <c r="CM38">
        <v>0.58280751320075364</v>
      </c>
      <c r="CN38">
        <v>0.25113553826000279</v>
      </c>
      <c r="CO38">
        <v>0.45844791948450148</v>
      </c>
      <c r="CP38">
        <v>0.47262712857346939</v>
      </c>
      <c r="CQ38">
        <v>0.34658712642424749</v>
      </c>
      <c r="CR38">
        <v>0.34662377453775028</v>
      </c>
      <c r="CS38">
        <v>0.43699154225221098</v>
      </c>
      <c r="CT38">
        <v>0.14563604796882629</v>
      </c>
      <c r="CU38">
        <v>0.51587118060459458</v>
      </c>
      <c r="CV38">
        <v>0.36424477304985708</v>
      </c>
      <c r="CW38">
        <v>0.57665668045726459</v>
      </c>
      <c r="CX38">
        <v>0.4364587243736272</v>
      </c>
      <c r="CY38">
        <v>0.64526549945727263</v>
      </c>
      <c r="CZ38">
        <v>0.64041077062413976</v>
      </c>
      <c r="DA38">
        <v>0.60866257385029721</v>
      </c>
      <c r="DB38">
        <v>0.88699226280073729</v>
      </c>
      <c r="DC38">
        <v>1.172824333750244</v>
      </c>
      <c r="DD38">
        <v>0.56091303796298719</v>
      </c>
      <c r="DE38">
        <v>0.60264148033834841</v>
      </c>
      <c r="DF38">
        <v>0.56039817595692876</v>
      </c>
      <c r="DG38">
        <v>0.50276209566913865</v>
      </c>
      <c r="DH38">
        <v>0.60526418927716741</v>
      </c>
      <c r="DI38">
        <v>0.42354624214707981</v>
      </c>
      <c r="DJ38">
        <v>0.44049930490363443</v>
      </c>
      <c r="DK38">
        <v>0.1732567159707179</v>
      </c>
      <c r="DL38">
        <v>0.37155209186452193</v>
      </c>
      <c r="DM38">
        <v>0.5133993858475554</v>
      </c>
      <c r="DN38">
        <v>0.66936326268422519</v>
      </c>
      <c r="DO38">
        <v>0.49307295059341633</v>
      </c>
      <c r="DP38">
        <v>0.49688673825140339</v>
      </c>
      <c r="DQ38">
        <v>0.33932981343786273</v>
      </c>
      <c r="DR38">
        <v>0.612411053367935</v>
      </c>
      <c r="DS38">
        <v>0.2740394726870749</v>
      </c>
      <c r="DT38">
        <v>0.11453879924238231</v>
      </c>
      <c r="DU38">
        <v>0.75132747511902087</v>
      </c>
      <c r="DV38">
        <v>0.15948392583447529</v>
      </c>
      <c r="DW38">
        <v>0.39600740856033601</v>
      </c>
      <c r="DX38">
        <v>0.47740075140899552</v>
      </c>
      <c r="DY38">
        <v>0.28207273545376582</v>
      </c>
      <c r="DZ38">
        <v>0.2451239479675395</v>
      </c>
      <c r="EA38">
        <v>0.71157715143305955</v>
      </c>
      <c r="EB38">
        <v>0.18604281186823429</v>
      </c>
      <c r="EC38">
        <v>4.3025644766421893E-2</v>
      </c>
      <c r="ED38">
        <v>0.33089978053290192</v>
      </c>
      <c r="EE38">
        <v>0.20238307907622491</v>
      </c>
      <c r="EF38">
        <v>0.2068122593568309</v>
      </c>
      <c r="EG38">
        <v>0.28829993005126231</v>
      </c>
      <c r="EH38">
        <v>0.30648212625554377</v>
      </c>
      <c r="EI38">
        <v>0.36145945531502821</v>
      </c>
      <c r="EJ38">
        <v>0.45069039798728572</v>
      </c>
      <c r="EK38">
        <v>0.2410938906132554</v>
      </c>
      <c r="EL38">
        <v>0.54071819935210486</v>
      </c>
      <c r="EM38">
        <v>0.48206574366734228</v>
      </c>
      <c r="EN38">
        <v>0.14717206580892561</v>
      </c>
      <c r="EO38">
        <v>0.25663531412057339</v>
      </c>
      <c r="EP38">
        <v>0.40119231872147432</v>
      </c>
      <c r="EQ38">
        <v>0.47358523809444808</v>
      </c>
      <c r="ER38">
        <v>0.23945568053257671</v>
      </c>
      <c r="ES38">
        <v>0.40011643749866482</v>
      </c>
      <c r="ET38">
        <v>162</v>
      </c>
      <c r="EU38">
        <v>0</v>
      </c>
      <c r="EV38">
        <v>0</v>
      </c>
      <c r="EW38">
        <v>39</v>
      </c>
      <c r="EX38">
        <f t="shared" si="0"/>
        <v>0.75</v>
      </c>
      <c r="EY38">
        <v>18</v>
      </c>
      <c r="EZ38">
        <f t="shared" si="1"/>
        <v>18</v>
      </c>
      <c r="FA38">
        <f>MATCH(A38,'[1]BASCPR_Y6_w_AgeAtAssmnt 17NOV20'!$A:$A,0)</f>
        <v>76</v>
      </c>
      <c r="FB38">
        <f>INDEX('[1]BASCPR_Y6_w_AgeAtAssmnt 17NOV20'!$AJ:$AJ,FA38)</f>
        <v>41</v>
      </c>
      <c r="FC38">
        <f>INDEX('[1]BASCPR_Y6_w_AgeAtAssmnt 17NOV20'!$L:$L,FA38)</f>
        <v>38</v>
      </c>
      <c r="FD38">
        <f>MATCH(A38,'[2]BASC2_BRIEF_6yr_DEMOS_ScanInfo '!$H:$H,0)</f>
        <v>162</v>
      </c>
      <c r="FE38">
        <f>INDEX('[2]BASC2_BRIEF_6yr_DEMOS_ScanInfo '!$AK:$AK,FD38)</f>
        <v>367</v>
      </c>
      <c r="FF38">
        <f t="shared" si="2"/>
        <v>1.0054794520547945</v>
      </c>
    </row>
    <row r="39" spans="1:162" x14ac:dyDescent="0.35">
      <c r="A39" t="s">
        <v>44</v>
      </c>
      <c r="B39">
        <v>0.44507732498325953</v>
      </c>
      <c r="C39">
        <v>0.25391299995727212</v>
      </c>
      <c r="D39">
        <v>0.62161913688406678</v>
      </c>
      <c r="E39">
        <v>0.43993014027508859</v>
      </c>
      <c r="F39">
        <v>0.47356813277554111</v>
      </c>
      <c r="G39">
        <v>0.2034931472300614</v>
      </c>
      <c r="H39">
        <v>0.34142633931401772</v>
      </c>
      <c r="I39">
        <v>0.67309221932740193</v>
      </c>
      <c r="J39">
        <v>0.25391713267525329</v>
      </c>
      <c r="K39">
        <v>0.17498856880313901</v>
      </c>
      <c r="L39">
        <v>0.39183412335169687</v>
      </c>
      <c r="M39">
        <v>0.50575150682414649</v>
      </c>
      <c r="N39">
        <v>0.38256266840503089</v>
      </c>
      <c r="O39">
        <v>0.43452591994386158</v>
      </c>
      <c r="P39">
        <v>0.30334026961932709</v>
      </c>
      <c r="Q39">
        <v>0.20807646392079321</v>
      </c>
      <c r="R39">
        <v>0.26143041229809749</v>
      </c>
      <c r="S39">
        <v>0.4827166459515928</v>
      </c>
      <c r="T39">
        <v>0.37401802581150462</v>
      </c>
      <c r="U39">
        <v>0.41408435435370822</v>
      </c>
      <c r="V39">
        <v>0.5272801864140656</v>
      </c>
      <c r="W39">
        <v>0.83654245036327457</v>
      </c>
      <c r="X39">
        <v>0.31537891643510518</v>
      </c>
      <c r="Y39">
        <v>0.49991519327132983</v>
      </c>
      <c r="Z39">
        <v>0.50149508155800748</v>
      </c>
      <c r="AA39">
        <v>0.51513743800403144</v>
      </c>
      <c r="AB39">
        <v>0.86391327668709783</v>
      </c>
      <c r="AC39">
        <v>0.37617347847206972</v>
      </c>
      <c r="AD39">
        <v>0.19298417879449639</v>
      </c>
      <c r="AE39">
        <v>0.62541919997397544</v>
      </c>
      <c r="AF39">
        <v>0.26668375664141553</v>
      </c>
      <c r="AG39">
        <v>0.35628520637646288</v>
      </c>
      <c r="AH39">
        <v>0.50200256371829155</v>
      </c>
      <c r="AI39">
        <v>0.4779125568651218</v>
      </c>
      <c r="AJ39">
        <v>0.46904432985054229</v>
      </c>
      <c r="AK39">
        <v>0.53611177647306252</v>
      </c>
      <c r="AL39">
        <v>0.37033419681540369</v>
      </c>
      <c r="AM39">
        <v>0.54060093066066772</v>
      </c>
      <c r="AN39">
        <v>0.2425284080721771</v>
      </c>
      <c r="AO39">
        <v>0.23586742556210771</v>
      </c>
      <c r="AP39">
        <v>0.28795551990926099</v>
      </c>
      <c r="AQ39">
        <v>0.2721806600973431</v>
      </c>
      <c r="AR39">
        <v>0.25961338414382829</v>
      </c>
      <c r="AS39">
        <v>8.5202648132358699E-2</v>
      </c>
      <c r="AT39">
        <v>0.13877259779281531</v>
      </c>
      <c r="AU39">
        <v>0.54862358895166219</v>
      </c>
      <c r="AV39">
        <v>0.32868291711291431</v>
      </c>
      <c r="AW39">
        <v>0.36853842446300478</v>
      </c>
      <c r="AX39">
        <v>0.35739630455258953</v>
      </c>
      <c r="AY39">
        <v>0.17018502988790149</v>
      </c>
      <c r="AZ39">
        <v>0.28386317116779469</v>
      </c>
      <c r="BA39">
        <v>0.51694887325517136</v>
      </c>
      <c r="BB39">
        <v>0.190620291200264</v>
      </c>
      <c r="BC39">
        <v>0.38749442465041561</v>
      </c>
      <c r="BD39">
        <v>8.1778554966266612E-2</v>
      </c>
      <c r="BE39">
        <v>0.60029153365616672</v>
      </c>
      <c r="BF39">
        <v>0.31115676850738949</v>
      </c>
      <c r="BG39">
        <v>0.28636041470218598</v>
      </c>
      <c r="BH39">
        <v>0.70829566137577538</v>
      </c>
      <c r="BI39">
        <v>0.37192775956587831</v>
      </c>
      <c r="BJ39">
        <v>0.52969607551724762</v>
      </c>
      <c r="BK39">
        <v>0.32310471551968989</v>
      </c>
      <c r="BL39">
        <v>0.27659128640056668</v>
      </c>
      <c r="BM39">
        <v>0.38780380621896599</v>
      </c>
      <c r="BN39">
        <v>0.870939553818321</v>
      </c>
      <c r="BO39">
        <v>0.41377315109371993</v>
      </c>
      <c r="BP39">
        <v>0.31038832677753592</v>
      </c>
      <c r="BQ39">
        <v>0.27197812379938441</v>
      </c>
      <c r="BR39">
        <v>9.4816264367499931E-2</v>
      </c>
      <c r="BS39">
        <v>0.35991855411529261</v>
      </c>
      <c r="BT39">
        <v>0.54181603026487557</v>
      </c>
      <c r="BU39">
        <v>0.23962430413491731</v>
      </c>
      <c r="BV39">
        <v>0.52882488392149196</v>
      </c>
      <c r="BW39">
        <v>0.29702834894485058</v>
      </c>
      <c r="BX39">
        <v>0.25331456758813958</v>
      </c>
      <c r="BY39">
        <v>0.73393197217281292</v>
      </c>
      <c r="BZ39">
        <v>0.41110507903976851</v>
      </c>
      <c r="CA39">
        <v>0.52177927464408658</v>
      </c>
      <c r="CB39">
        <v>0.36022816164136101</v>
      </c>
      <c r="CC39">
        <v>0.4488683072339158</v>
      </c>
      <c r="CD39">
        <v>0.31859037024541409</v>
      </c>
      <c r="CE39">
        <v>0.34235042280468908</v>
      </c>
      <c r="CF39">
        <v>0.48869643545867769</v>
      </c>
      <c r="CG39">
        <v>0.3713861598490924</v>
      </c>
      <c r="CH39">
        <v>0.37939960663944777</v>
      </c>
      <c r="CI39">
        <v>0.48026010161930571</v>
      </c>
      <c r="CJ39">
        <v>0.37762340100371372</v>
      </c>
      <c r="CK39">
        <v>0.38339722925226538</v>
      </c>
      <c r="CL39">
        <v>0.49089060850430222</v>
      </c>
      <c r="CM39">
        <v>0.29184045669493319</v>
      </c>
      <c r="CN39">
        <v>0.19671104098692649</v>
      </c>
      <c r="CO39">
        <v>0.31092912965885988</v>
      </c>
      <c r="CP39">
        <v>0.29869128581961152</v>
      </c>
      <c r="CQ39">
        <v>0.76040841162989548</v>
      </c>
      <c r="CR39">
        <v>0.36316374223248449</v>
      </c>
      <c r="CS39">
        <v>0.46244190352309827</v>
      </c>
      <c r="CT39">
        <v>0.23078638490045059</v>
      </c>
      <c r="CU39">
        <v>0.61173072881948132</v>
      </c>
      <c r="CV39">
        <v>0.43351302467691921</v>
      </c>
      <c r="CW39">
        <v>0.81021572848778867</v>
      </c>
      <c r="CX39">
        <v>0.35383136975068608</v>
      </c>
      <c r="CY39">
        <v>0.56480726300115425</v>
      </c>
      <c r="CZ39">
        <v>0.47982419676660348</v>
      </c>
      <c r="DA39">
        <v>0.67031065176270432</v>
      </c>
      <c r="DB39">
        <v>0.66649500339696754</v>
      </c>
      <c r="DC39">
        <v>0.42363889398914439</v>
      </c>
      <c r="DD39">
        <v>0.55592241762087258</v>
      </c>
      <c r="DE39">
        <v>0.3508939103577744</v>
      </c>
      <c r="DF39">
        <v>0.47072453625257671</v>
      </c>
      <c r="DG39">
        <v>0.35138378069204218</v>
      </c>
      <c r="DH39">
        <v>0.36560885805017512</v>
      </c>
      <c r="DI39">
        <v>0.50250063327686356</v>
      </c>
      <c r="DJ39">
        <v>0.2439244572929298</v>
      </c>
      <c r="DK39">
        <v>7.860452238328719E-2</v>
      </c>
      <c r="DL39">
        <v>0.1811859200572378</v>
      </c>
      <c r="DM39">
        <v>0.57506029666163738</v>
      </c>
      <c r="DN39">
        <v>0.47223322786300731</v>
      </c>
      <c r="DO39">
        <v>0.15109310499023271</v>
      </c>
      <c r="DP39">
        <v>0.27424173348027642</v>
      </c>
      <c r="DQ39">
        <v>0.29323910085913008</v>
      </c>
      <c r="DR39">
        <v>0.27732212606991469</v>
      </c>
      <c r="DS39">
        <v>0.21345683598027759</v>
      </c>
      <c r="DT39">
        <v>0.16979398010943231</v>
      </c>
      <c r="DU39">
        <v>8.8542807856020089E-2</v>
      </c>
      <c r="DV39">
        <v>0.2221239312257241</v>
      </c>
      <c r="DW39">
        <v>0.52690500286803565</v>
      </c>
      <c r="DX39">
        <v>0.3132323414932453</v>
      </c>
      <c r="DY39">
        <v>0.28599601498610999</v>
      </c>
      <c r="DZ39">
        <v>0.17233392324374561</v>
      </c>
      <c r="EA39">
        <v>0.49161104108440817</v>
      </c>
      <c r="EB39">
        <v>8.5181802532293113E-2</v>
      </c>
      <c r="EC39">
        <v>0.44177478276860471</v>
      </c>
      <c r="ED39">
        <v>0.26363634807025821</v>
      </c>
      <c r="EE39">
        <v>0.2130224146618368</v>
      </c>
      <c r="EF39">
        <v>0.46311211878996739</v>
      </c>
      <c r="EG39">
        <v>0.24875262017743949</v>
      </c>
      <c r="EH39">
        <v>0.21860421600012869</v>
      </c>
      <c r="EI39">
        <v>0.65256392064836488</v>
      </c>
      <c r="EJ39">
        <v>0.95754129611886385</v>
      </c>
      <c r="EK39">
        <v>0.49976893448071441</v>
      </c>
      <c r="EL39">
        <v>0.75239229138625552</v>
      </c>
      <c r="EM39">
        <v>0.39431983907104301</v>
      </c>
      <c r="EN39">
        <v>0.19663357065259099</v>
      </c>
      <c r="EO39">
        <v>0.2920582714677552</v>
      </c>
      <c r="EP39">
        <v>0.51298892899561355</v>
      </c>
      <c r="EQ39">
        <v>0.18881230096906329</v>
      </c>
      <c r="ER39">
        <v>0.50345633841251014</v>
      </c>
      <c r="ES39">
        <v>0.34518098977762562</v>
      </c>
      <c r="ET39">
        <v>164</v>
      </c>
      <c r="EU39">
        <v>0</v>
      </c>
      <c r="EV39">
        <v>0</v>
      </c>
      <c r="EW39">
        <v>41</v>
      </c>
      <c r="EX39">
        <f t="shared" si="0"/>
        <v>0.91666666666666663</v>
      </c>
      <c r="EY39">
        <v>18</v>
      </c>
      <c r="EZ39">
        <f t="shared" si="1"/>
        <v>18</v>
      </c>
      <c r="FA39" t="e">
        <f>MATCH(A39,'[1]BASCPR_Y6_w_AgeAtAssmnt 17NOV20'!$A:$A,0)</f>
        <v>#N/A</v>
      </c>
      <c r="FB39" t="e">
        <f>INDEX('[1]BASCPR_Y6_w_AgeAtAssmnt 17NOV20'!$AJ:$AJ,FA39)</f>
        <v>#N/A</v>
      </c>
      <c r="FC39" t="e">
        <f>INDEX('[1]BASCPR_Y6_w_AgeAtAssmnt 17NOV20'!$L:$L,FA39)</f>
        <v>#N/A</v>
      </c>
      <c r="FD39">
        <f>MATCH(A39,'[2]BASC2_BRIEF_6yr_DEMOS_ScanInfo '!$H:$H,0)</f>
        <v>164</v>
      </c>
      <c r="FE39">
        <f>INDEX('[2]BASC2_BRIEF_6yr_DEMOS_ScanInfo '!$AK:$AK,FD39)</f>
        <v>369</v>
      </c>
      <c r="FF39">
        <f t="shared" si="2"/>
        <v>1.010958904109589</v>
      </c>
    </row>
    <row r="40" spans="1:162" x14ac:dyDescent="0.35">
      <c r="A40" t="s">
        <v>45</v>
      </c>
      <c r="B40">
        <v>0.36730232903572868</v>
      </c>
      <c r="C40">
        <v>0.53352361915333923</v>
      </c>
      <c r="D40">
        <v>0.47636795510394159</v>
      </c>
      <c r="E40">
        <v>0.38822891757513961</v>
      </c>
      <c r="F40">
        <v>0.1699335023406037</v>
      </c>
      <c r="G40">
        <v>0.3763972410193821</v>
      </c>
      <c r="H40">
        <v>0.27464625530297421</v>
      </c>
      <c r="I40">
        <v>0.69003126686418603</v>
      </c>
      <c r="J40">
        <v>0.2057894027699623</v>
      </c>
      <c r="K40">
        <v>0.40268646373238243</v>
      </c>
      <c r="L40">
        <v>0.82959135222649283</v>
      </c>
      <c r="M40">
        <v>0.43372554929783108</v>
      </c>
      <c r="N40">
        <v>0.43112835863929561</v>
      </c>
      <c r="O40">
        <v>0.51965235839151658</v>
      </c>
      <c r="P40">
        <v>0.3934272950350256</v>
      </c>
      <c r="Q40">
        <v>0.27637898983947368</v>
      </c>
      <c r="R40">
        <v>0.26852778667864491</v>
      </c>
      <c r="S40">
        <v>0.40374846990236751</v>
      </c>
      <c r="T40">
        <v>0.34320458452583241</v>
      </c>
      <c r="U40">
        <v>0.68240603330237837</v>
      </c>
      <c r="V40">
        <v>0.48009109602240091</v>
      </c>
      <c r="W40">
        <v>1.0412841340432419</v>
      </c>
      <c r="X40">
        <v>0.40050106186104389</v>
      </c>
      <c r="Y40">
        <v>0.72320922043826175</v>
      </c>
      <c r="Z40">
        <v>0.60759502499951368</v>
      </c>
      <c r="AA40">
        <v>0.1777812019799743</v>
      </c>
      <c r="AB40">
        <v>0.69221734540708391</v>
      </c>
      <c r="AC40">
        <v>0.3943302441082629</v>
      </c>
      <c r="AD40">
        <v>0.29876779438615941</v>
      </c>
      <c r="AE40">
        <v>0.3522436433248457</v>
      </c>
      <c r="AF40">
        <v>1.015932265400149</v>
      </c>
      <c r="AG40">
        <v>0.1796129239457542</v>
      </c>
      <c r="AH40">
        <v>0.70661937716890522</v>
      </c>
      <c r="AI40">
        <v>0.571274044803465</v>
      </c>
      <c r="AJ40">
        <v>0.48255225084445519</v>
      </c>
      <c r="AK40">
        <v>0.20298308225326961</v>
      </c>
      <c r="AL40">
        <v>0.25886320939544671</v>
      </c>
      <c r="AM40">
        <v>0.42135746355948178</v>
      </c>
      <c r="AN40">
        <v>0.247654767337847</v>
      </c>
      <c r="AO40">
        <v>6.5430375017388256E-2</v>
      </c>
      <c r="AP40">
        <v>0.27392366934547652</v>
      </c>
      <c r="AQ40">
        <v>0.44017480662138381</v>
      </c>
      <c r="AR40">
        <v>0.59589361211684422</v>
      </c>
      <c r="AS40">
        <v>0.34895256887991771</v>
      </c>
      <c r="AT40">
        <v>0.16257821207757281</v>
      </c>
      <c r="AU40">
        <v>0.71059715349806596</v>
      </c>
      <c r="AV40">
        <v>0.46042116769831321</v>
      </c>
      <c r="AW40">
        <v>0.2320150543305044</v>
      </c>
      <c r="AX40">
        <v>0.4078088858679304</v>
      </c>
      <c r="AY40">
        <v>8.0900931368495368E-2</v>
      </c>
      <c r="AZ40">
        <v>0.55889840554605241</v>
      </c>
      <c r="BA40">
        <v>0.58194973114152448</v>
      </c>
      <c r="BB40">
        <v>0.48828797822372189</v>
      </c>
      <c r="BC40">
        <v>0.40598624087120228</v>
      </c>
      <c r="BD40">
        <v>2.195827317289915E-2</v>
      </c>
      <c r="BE40">
        <v>0.56628279560621042</v>
      </c>
      <c r="BF40">
        <v>0.2326669410262279</v>
      </c>
      <c r="BG40">
        <v>0.2268061247432005</v>
      </c>
      <c r="BH40">
        <v>0.46528309583481381</v>
      </c>
      <c r="BI40">
        <v>0.23641067334616381</v>
      </c>
      <c r="BJ40">
        <v>0.5251008897180045</v>
      </c>
      <c r="BK40">
        <v>0.22978091829423369</v>
      </c>
      <c r="BL40">
        <v>0.2407528665875443</v>
      </c>
      <c r="BM40">
        <v>0.61432057971668164</v>
      </c>
      <c r="BN40">
        <v>0.44904525391485289</v>
      </c>
      <c r="BO40">
        <v>0.35937205712874348</v>
      </c>
      <c r="BP40">
        <v>0.31443985649086198</v>
      </c>
      <c r="BQ40">
        <v>0.28882625750136098</v>
      </c>
      <c r="BR40">
        <v>0.1892644474985849</v>
      </c>
      <c r="BS40">
        <v>0.35291107283618922</v>
      </c>
      <c r="BT40">
        <v>0.44624945809640859</v>
      </c>
      <c r="BU40">
        <v>0.103705357680173</v>
      </c>
      <c r="BV40">
        <v>0.32101228623678579</v>
      </c>
      <c r="BW40">
        <v>0.15589447587065891</v>
      </c>
      <c r="BX40">
        <v>0.17747142934060611</v>
      </c>
      <c r="BY40">
        <v>0.50454936526893501</v>
      </c>
      <c r="BZ40">
        <v>0.44853488476707343</v>
      </c>
      <c r="CA40">
        <v>0.34964184062363551</v>
      </c>
      <c r="CB40">
        <v>0.34906142991851391</v>
      </c>
      <c r="CC40">
        <v>0.44210716184417148</v>
      </c>
      <c r="CD40">
        <v>0.21279205788953759</v>
      </c>
      <c r="CE40">
        <v>0.2609914908428933</v>
      </c>
      <c r="CF40">
        <v>0.33357709900322341</v>
      </c>
      <c r="CG40">
        <v>0.51461303416229942</v>
      </c>
      <c r="CH40">
        <v>0.65257281525405908</v>
      </c>
      <c r="CI40">
        <v>0.11822007539774371</v>
      </c>
      <c r="CJ40">
        <v>0.3387231590817591</v>
      </c>
      <c r="CK40">
        <v>0.37422903529304841</v>
      </c>
      <c r="CL40">
        <v>0.64361555945515558</v>
      </c>
      <c r="CM40">
        <v>0.5353835802303103</v>
      </c>
      <c r="CN40">
        <v>0.38161560596751609</v>
      </c>
      <c r="CO40">
        <v>0.45520181839786661</v>
      </c>
      <c r="CP40">
        <v>0.66917372968099587</v>
      </c>
      <c r="CQ40">
        <v>0.42814574363529412</v>
      </c>
      <c r="CR40">
        <v>0.43564653036695072</v>
      </c>
      <c r="CS40">
        <v>0.68457188069921404</v>
      </c>
      <c r="CT40">
        <v>0.38849132791948021</v>
      </c>
      <c r="CU40">
        <v>0.68838718693891732</v>
      </c>
      <c r="CV40">
        <v>0.4858991176684565</v>
      </c>
      <c r="CW40">
        <v>0.52994083088808241</v>
      </c>
      <c r="CX40">
        <v>0.80704599982250858</v>
      </c>
      <c r="CY40">
        <v>0.59835508359291212</v>
      </c>
      <c r="CZ40">
        <v>0.56368681492501249</v>
      </c>
      <c r="DA40">
        <v>0.56131217756263674</v>
      </c>
      <c r="DB40">
        <v>1.111619680647181</v>
      </c>
      <c r="DC40">
        <v>0.21669512511827621</v>
      </c>
      <c r="DD40">
        <v>0.4273662829026556</v>
      </c>
      <c r="DE40">
        <v>0.50797571777763362</v>
      </c>
      <c r="DF40">
        <v>0.58365399449146493</v>
      </c>
      <c r="DG40">
        <v>0.37628122480139509</v>
      </c>
      <c r="DH40">
        <v>0.55414936119903413</v>
      </c>
      <c r="DI40">
        <v>0.46054168102437942</v>
      </c>
      <c r="DJ40">
        <v>0.2350506905648615</v>
      </c>
      <c r="DK40">
        <v>8.6958986424083867E-2</v>
      </c>
      <c r="DL40">
        <v>0.11830528388468239</v>
      </c>
      <c r="DM40">
        <v>0.76824714078239986</v>
      </c>
      <c r="DN40">
        <v>0.41667627618310088</v>
      </c>
      <c r="DO40">
        <v>0.50294972259456039</v>
      </c>
      <c r="DP40">
        <v>0.33868873412907191</v>
      </c>
      <c r="DQ40">
        <v>0.46147352051520962</v>
      </c>
      <c r="DR40">
        <v>0.42870422170491562</v>
      </c>
      <c r="DS40">
        <v>0.19280242908260159</v>
      </c>
      <c r="DT40">
        <v>0.10485058731608821</v>
      </c>
      <c r="DU40">
        <v>0.44885462201894</v>
      </c>
      <c r="DV40">
        <v>4.9766411683193262E-2</v>
      </c>
      <c r="DW40">
        <v>0.44777743857871383</v>
      </c>
      <c r="DX40">
        <v>0.55319388724705743</v>
      </c>
      <c r="DY40">
        <v>0.2378067355968006</v>
      </c>
      <c r="DZ40">
        <v>3.4054310539492358E-2</v>
      </c>
      <c r="EA40">
        <v>0.47730619195477147</v>
      </c>
      <c r="EB40">
        <v>0.19076896267179869</v>
      </c>
      <c r="EC40">
        <v>0.39080144284723262</v>
      </c>
      <c r="ED40">
        <v>0.39704641810175417</v>
      </c>
      <c r="EE40">
        <v>0.33332567073133068</v>
      </c>
      <c r="EF40">
        <v>0.25430724925534132</v>
      </c>
      <c r="EG40">
        <v>0.1996843891300599</v>
      </c>
      <c r="EH40">
        <v>0.48395640147707819</v>
      </c>
      <c r="EI40">
        <v>0.1878932104564015</v>
      </c>
      <c r="EJ40">
        <v>0.46744849184188941</v>
      </c>
      <c r="EK40">
        <v>0.28804098373455977</v>
      </c>
      <c r="EL40">
        <v>0.3950324744181008</v>
      </c>
      <c r="EM40">
        <v>0.2116034047122404</v>
      </c>
      <c r="EN40">
        <v>0.30028041232852909</v>
      </c>
      <c r="EO40">
        <v>0.44751651225127093</v>
      </c>
      <c r="EP40">
        <v>0.42882528307687862</v>
      </c>
      <c r="EQ40">
        <v>0.45325559257551878</v>
      </c>
      <c r="ER40">
        <v>0.14448818558324761</v>
      </c>
      <c r="ES40">
        <v>0.38844161530266308</v>
      </c>
      <c r="ET40">
        <v>170</v>
      </c>
      <c r="EU40">
        <v>1</v>
      </c>
      <c r="EV40">
        <v>1</v>
      </c>
      <c r="EW40">
        <v>38</v>
      </c>
      <c r="EX40">
        <f t="shared" si="0"/>
        <v>0.66666666666666663</v>
      </c>
      <c r="EY40">
        <v>13</v>
      </c>
      <c r="EZ40">
        <f t="shared" si="1"/>
        <v>13</v>
      </c>
      <c r="FA40" t="e">
        <f>MATCH(A40,'[1]BASCPR_Y6_w_AgeAtAssmnt 17NOV20'!$A:$A,0)</f>
        <v>#N/A</v>
      </c>
      <c r="FB40" t="e">
        <f>INDEX('[1]BASCPR_Y6_w_AgeAtAssmnt 17NOV20'!$AJ:$AJ,FA40)</f>
        <v>#N/A</v>
      </c>
      <c r="FC40" t="e">
        <f>INDEX('[1]BASCPR_Y6_w_AgeAtAssmnt 17NOV20'!$L:$L,FA40)</f>
        <v>#N/A</v>
      </c>
      <c r="FD40">
        <f>MATCH(A40,'[2]BASC2_BRIEF_6yr_DEMOS_ScanInfo '!$H:$H,0)</f>
        <v>170</v>
      </c>
      <c r="FE40">
        <f>INDEX('[2]BASC2_BRIEF_6yr_DEMOS_ScanInfo '!$AK:$AK,FD40)</f>
        <v>371</v>
      </c>
      <c r="FF40">
        <f t="shared" si="2"/>
        <v>1.0164383561643835</v>
      </c>
    </row>
    <row r="41" spans="1:162" x14ac:dyDescent="0.35">
      <c r="A41" t="s">
        <v>46</v>
      </c>
      <c r="B41">
        <v>0.17692404252963839</v>
      </c>
      <c r="C41">
        <v>0.57113731508130838</v>
      </c>
      <c r="D41">
        <v>0.39747107845499302</v>
      </c>
      <c r="E41">
        <v>0.2348528308507383</v>
      </c>
      <c r="F41">
        <v>0.21024861748708981</v>
      </c>
      <c r="G41">
        <v>0.30655242375264752</v>
      </c>
      <c r="H41">
        <v>0.28966437649362181</v>
      </c>
      <c r="I41">
        <v>0.41751962396171671</v>
      </c>
      <c r="J41">
        <v>0.1310925834634783</v>
      </c>
      <c r="K41">
        <v>0.156854845353705</v>
      </c>
      <c r="L41">
        <v>0.59659193444961334</v>
      </c>
      <c r="M41">
        <v>0.38662743185861759</v>
      </c>
      <c r="N41">
        <v>0.42254450795840509</v>
      </c>
      <c r="O41">
        <v>0.47017029875454219</v>
      </c>
      <c r="P41">
        <v>0.29103872574431328</v>
      </c>
      <c r="Q41">
        <v>0.36753123059028031</v>
      </c>
      <c r="R41">
        <v>0.12366923270319349</v>
      </c>
      <c r="S41">
        <v>0.28963064353312262</v>
      </c>
      <c r="T41">
        <v>0.26052604145106328</v>
      </c>
      <c r="U41">
        <v>0.69798830591081951</v>
      </c>
      <c r="V41">
        <v>0.5172707436118047</v>
      </c>
      <c r="W41">
        <v>0.5599498418222042</v>
      </c>
      <c r="X41">
        <v>0.44050218990214579</v>
      </c>
      <c r="Y41">
        <v>0.43993365988560751</v>
      </c>
      <c r="Z41">
        <v>0.31836156563867057</v>
      </c>
      <c r="AA41">
        <v>0.22687771405070939</v>
      </c>
      <c r="AB41">
        <v>0.76632801521709348</v>
      </c>
      <c r="AC41">
        <v>0.33642126287370239</v>
      </c>
      <c r="AD41">
        <v>0.2485607737207701</v>
      </c>
      <c r="AE41">
        <v>0.45041889680892189</v>
      </c>
      <c r="AF41">
        <v>0.57304126888093276</v>
      </c>
      <c r="AG41">
        <v>4.7777232877166592E-2</v>
      </c>
      <c r="AH41">
        <v>0.44007473849451911</v>
      </c>
      <c r="AI41">
        <v>0.35426089390391541</v>
      </c>
      <c r="AJ41">
        <v>0.39713255940951692</v>
      </c>
      <c r="AK41">
        <v>0.28953215102775232</v>
      </c>
      <c r="AL41">
        <v>0.45091561635642902</v>
      </c>
      <c r="AM41">
        <v>9.687636060799798E-2</v>
      </c>
      <c r="AN41">
        <v>0.31700969777102522</v>
      </c>
      <c r="AO41">
        <v>8.1259190899808584E-2</v>
      </c>
      <c r="AP41">
        <v>0.13717195870646021</v>
      </c>
      <c r="AQ41">
        <v>0.51626104625912483</v>
      </c>
      <c r="AR41">
        <v>0.40711823036620459</v>
      </c>
      <c r="AS41">
        <v>0.14980262699483951</v>
      </c>
      <c r="AT41">
        <v>0.14043557784118571</v>
      </c>
      <c r="AU41">
        <v>0.66328870307674381</v>
      </c>
      <c r="AV41">
        <v>0.3146632511432601</v>
      </c>
      <c r="AW41">
        <v>0.27328498936275247</v>
      </c>
      <c r="AX41">
        <v>0.31938787621496972</v>
      </c>
      <c r="AY41">
        <v>0.12765429322470201</v>
      </c>
      <c r="AZ41">
        <v>0.29204299847196591</v>
      </c>
      <c r="BA41">
        <v>0.3474306352880806</v>
      </c>
      <c r="BB41">
        <v>0.2292418792846857</v>
      </c>
      <c r="BC41">
        <v>0.30120577754157801</v>
      </c>
      <c r="BD41">
        <v>3.8379762891823647E-2</v>
      </c>
      <c r="BE41">
        <v>0.43687122227686093</v>
      </c>
      <c r="BF41">
        <v>0.12256849434218919</v>
      </c>
      <c r="BG41">
        <v>0.51588779322136358</v>
      </c>
      <c r="BH41">
        <v>1.384460691327956E-2</v>
      </c>
      <c r="BI41">
        <v>0.22587140220812471</v>
      </c>
      <c r="BJ41">
        <v>0.41057245826835692</v>
      </c>
      <c r="BK41">
        <v>0.40618571144141419</v>
      </c>
      <c r="BL41">
        <v>0.34021385805179982</v>
      </c>
      <c r="BM41">
        <v>0.26788911099701079</v>
      </c>
      <c r="BN41">
        <v>0.71736414129607351</v>
      </c>
      <c r="BO41">
        <v>0.13103214207333971</v>
      </c>
      <c r="BP41">
        <v>0.16853031584934849</v>
      </c>
      <c r="BQ41">
        <v>0.25411997429583899</v>
      </c>
      <c r="BR41">
        <v>0.10551318593266221</v>
      </c>
      <c r="BS41">
        <v>0.46219099961589788</v>
      </c>
      <c r="BT41">
        <v>0.29977331181546002</v>
      </c>
      <c r="BU41">
        <v>0.14175044509895851</v>
      </c>
      <c r="BV41">
        <v>0.17097442240768601</v>
      </c>
      <c r="BW41">
        <v>0.17658629034296711</v>
      </c>
      <c r="BX41">
        <v>0.27943442033114257</v>
      </c>
      <c r="BY41">
        <v>0.40426843027008152</v>
      </c>
      <c r="BZ41">
        <v>0.4633630494522798</v>
      </c>
      <c r="CA41">
        <v>0.2330429629095733</v>
      </c>
      <c r="CB41">
        <v>0.48493011084485171</v>
      </c>
      <c r="CC41">
        <v>0.26278681370578061</v>
      </c>
      <c r="CD41">
        <v>0.26317377812977361</v>
      </c>
      <c r="CE41">
        <v>0.39627215005444638</v>
      </c>
      <c r="CF41">
        <v>0.20078065398251341</v>
      </c>
      <c r="CG41">
        <v>0.1857565096810567</v>
      </c>
      <c r="CH41">
        <v>0.62558667813524926</v>
      </c>
      <c r="CI41">
        <v>0.28772461140821198</v>
      </c>
      <c r="CJ41">
        <v>0.40909283592458651</v>
      </c>
      <c r="CK41">
        <v>0.25846310773554398</v>
      </c>
      <c r="CL41">
        <v>0.44442370505078099</v>
      </c>
      <c r="CM41">
        <v>0.36249621582719638</v>
      </c>
      <c r="CN41">
        <v>0.13464264128155001</v>
      </c>
      <c r="CO41">
        <v>0.2010760379932488</v>
      </c>
      <c r="CP41">
        <v>0.24602409667407671</v>
      </c>
      <c r="CQ41">
        <v>0.2244300519921619</v>
      </c>
      <c r="CR41">
        <v>0.41301035683066428</v>
      </c>
      <c r="CS41">
        <v>0.50240294858876755</v>
      </c>
      <c r="CT41">
        <v>0.23223924279276451</v>
      </c>
      <c r="CU41">
        <v>0.55770131346758878</v>
      </c>
      <c r="CV41">
        <v>0.28976683783309309</v>
      </c>
      <c r="CW41">
        <v>0.24556392164766669</v>
      </c>
      <c r="CX41">
        <v>0.79108462853144212</v>
      </c>
      <c r="CY41">
        <v>0.39682108163233332</v>
      </c>
      <c r="CZ41">
        <v>0.45080650579481601</v>
      </c>
      <c r="DA41">
        <v>0.65376386897649563</v>
      </c>
      <c r="DB41">
        <v>0.7362270757912156</v>
      </c>
      <c r="DC41">
        <v>0.17098349518607051</v>
      </c>
      <c r="DD41">
        <v>0.22109881427251529</v>
      </c>
      <c r="DE41">
        <v>0.51425290741788032</v>
      </c>
      <c r="DF41">
        <v>0.57683327768390602</v>
      </c>
      <c r="DG41">
        <v>0.33618924985460202</v>
      </c>
      <c r="DH41">
        <v>0.2478084383563724</v>
      </c>
      <c r="DI41">
        <v>0.23708411783260891</v>
      </c>
      <c r="DJ41">
        <v>0.41279749682647737</v>
      </c>
      <c r="DK41">
        <v>0.13106547562545531</v>
      </c>
      <c r="DL41">
        <v>0.1369060260509937</v>
      </c>
      <c r="DM41">
        <v>0.96404497941242595</v>
      </c>
      <c r="DN41">
        <v>0.50542078614359331</v>
      </c>
      <c r="DO41">
        <v>0.4585868926561012</v>
      </c>
      <c r="DP41">
        <v>0.1650227430526843</v>
      </c>
      <c r="DQ41">
        <v>0.51343618115291778</v>
      </c>
      <c r="DR41">
        <v>0.28231323316732548</v>
      </c>
      <c r="DS41">
        <v>0.13944786931092121</v>
      </c>
      <c r="DT41">
        <v>3.9909662197024458E-2</v>
      </c>
      <c r="DU41">
        <v>0.1686267928061255</v>
      </c>
      <c r="DV41">
        <v>0.26073949669740409</v>
      </c>
      <c r="DW41">
        <v>0.40930270343451092</v>
      </c>
      <c r="DX41">
        <v>0.28840534413512658</v>
      </c>
      <c r="DY41">
        <v>0.28828890169518567</v>
      </c>
      <c r="DZ41">
        <v>7.3404524872033083E-2</v>
      </c>
      <c r="EA41">
        <v>0.59146138861254804</v>
      </c>
      <c r="EB41">
        <v>0.2361173577708072</v>
      </c>
      <c r="EC41">
        <v>8.6039630772275957E-2</v>
      </c>
      <c r="ED41">
        <v>6.0435385640499759E-2</v>
      </c>
      <c r="EE41">
        <v>0.209196068651333</v>
      </c>
      <c r="EF41">
        <v>0.19360274879418229</v>
      </c>
      <c r="EG41">
        <v>0.15277612988688999</v>
      </c>
      <c r="EH41">
        <v>0.1760009902923462</v>
      </c>
      <c r="EI41">
        <v>0.38710280762177662</v>
      </c>
      <c r="EJ41">
        <v>0.40693757327636748</v>
      </c>
      <c r="EK41">
        <v>0.3884517575383587</v>
      </c>
      <c r="EL41">
        <v>0.31221506083506939</v>
      </c>
      <c r="EM41">
        <v>0.31364048849519882</v>
      </c>
      <c r="EN41">
        <v>8.4564260032486932E-2</v>
      </c>
      <c r="EO41">
        <v>0.56177361728764941</v>
      </c>
      <c r="EP41">
        <v>0.33529361763010279</v>
      </c>
      <c r="EQ41">
        <v>3.2727091350182563E-2</v>
      </c>
      <c r="ER41">
        <v>0.21426380498122249</v>
      </c>
      <c r="ES41">
        <v>0.27602094631684487</v>
      </c>
      <c r="ET41">
        <v>171</v>
      </c>
      <c r="EU41">
        <v>0</v>
      </c>
      <c r="EV41">
        <v>0</v>
      </c>
      <c r="EW41">
        <v>39</v>
      </c>
      <c r="EX41">
        <f t="shared" si="0"/>
        <v>0.75</v>
      </c>
      <c r="EY41">
        <v>13</v>
      </c>
      <c r="EZ41">
        <f t="shared" si="1"/>
        <v>13</v>
      </c>
      <c r="FA41" t="e">
        <f>MATCH(A41,'[1]BASCPR_Y6_w_AgeAtAssmnt 17NOV20'!$A:$A,0)</f>
        <v>#N/A</v>
      </c>
      <c r="FB41" t="e">
        <f>INDEX('[1]BASCPR_Y6_w_AgeAtAssmnt 17NOV20'!$AJ:$AJ,FA41)</f>
        <v>#N/A</v>
      </c>
      <c r="FC41" t="e">
        <f>INDEX('[1]BASCPR_Y6_w_AgeAtAssmnt 17NOV20'!$L:$L,FA41)</f>
        <v>#N/A</v>
      </c>
      <c r="FD41">
        <f>MATCH(A41,'[2]BASC2_BRIEF_6yr_DEMOS_ScanInfo '!$H:$H,0)</f>
        <v>171</v>
      </c>
      <c r="FE41">
        <f>INDEX('[2]BASC2_BRIEF_6yr_DEMOS_ScanInfo '!$AK:$AK,FD41)</f>
        <v>343</v>
      </c>
      <c r="FF41">
        <f t="shared" si="2"/>
        <v>0.9397260273972603</v>
      </c>
    </row>
    <row r="42" spans="1:162" x14ac:dyDescent="0.35">
      <c r="A42" t="s">
        <v>47</v>
      </c>
      <c r="B42">
        <v>0.17640051880895311</v>
      </c>
      <c r="C42">
        <v>0.60279826432096484</v>
      </c>
      <c r="D42">
        <v>0.39913551433136601</v>
      </c>
      <c r="E42">
        <v>0.30918045770759001</v>
      </c>
      <c r="F42">
        <v>0.53662001084468258</v>
      </c>
      <c r="G42">
        <v>0.60452357891547359</v>
      </c>
      <c r="H42">
        <v>0.58179953454592981</v>
      </c>
      <c r="I42">
        <v>0.5334361158224733</v>
      </c>
      <c r="J42">
        <v>0.4128879740781608</v>
      </c>
      <c r="K42">
        <v>0.23539715299823269</v>
      </c>
      <c r="L42">
        <v>0.48859837425755498</v>
      </c>
      <c r="M42">
        <v>0.75282809047237209</v>
      </c>
      <c r="N42">
        <v>0.31909411967011481</v>
      </c>
      <c r="O42">
        <v>0.49891844353834808</v>
      </c>
      <c r="P42">
        <v>0.29962280729554253</v>
      </c>
      <c r="Q42">
        <v>0.31699456650234442</v>
      </c>
      <c r="R42">
        <v>0.31384556232184302</v>
      </c>
      <c r="S42">
        <v>0.55319259907425611</v>
      </c>
      <c r="T42">
        <v>0.35451958836529129</v>
      </c>
      <c r="U42">
        <v>0.54280731247024017</v>
      </c>
      <c r="V42">
        <v>0.51952348959765604</v>
      </c>
      <c r="W42">
        <v>0.5915021327277683</v>
      </c>
      <c r="X42">
        <v>0.36701200898654252</v>
      </c>
      <c r="Y42">
        <v>0.49595744517091039</v>
      </c>
      <c r="Z42">
        <v>0.54184054369292456</v>
      </c>
      <c r="AA42">
        <v>0.43407701961824069</v>
      </c>
      <c r="AB42">
        <v>0.50712297376030402</v>
      </c>
      <c r="AC42">
        <v>0.29212493794306771</v>
      </c>
      <c r="AD42">
        <v>0.39957331154374698</v>
      </c>
      <c r="AE42">
        <v>0.47889539298773898</v>
      </c>
      <c r="AF42">
        <v>0.33874829301734127</v>
      </c>
      <c r="AG42">
        <v>5.2208838050194252E-2</v>
      </c>
      <c r="AH42">
        <v>0.6681075719767432</v>
      </c>
      <c r="AI42">
        <v>0.54131233395243017</v>
      </c>
      <c r="AJ42">
        <v>0.52585371588438667</v>
      </c>
      <c r="AK42">
        <v>0.3417038187657922</v>
      </c>
      <c r="AL42">
        <v>0.41412015411526443</v>
      </c>
      <c r="AM42">
        <v>0.3211819153072889</v>
      </c>
      <c r="AN42">
        <v>0.52299778327985691</v>
      </c>
      <c r="AO42">
        <v>0.12523695525712289</v>
      </c>
      <c r="AP42">
        <v>0.19920575960498429</v>
      </c>
      <c r="AQ42">
        <v>0.39723545161382751</v>
      </c>
      <c r="AR42">
        <v>0.38976801666102051</v>
      </c>
      <c r="AS42">
        <v>4.9705717653530913E-2</v>
      </c>
      <c r="AT42">
        <v>0.1670566875458438</v>
      </c>
      <c r="AU42">
        <v>0.5319916293914484</v>
      </c>
      <c r="AV42">
        <v>0.25726963171343697</v>
      </c>
      <c r="AW42">
        <v>0.62918747564273847</v>
      </c>
      <c r="AX42">
        <v>0.60533030795951681</v>
      </c>
      <c r="AY42">
        <v>0.30032642384701258</v>
      </c>
      <c r="AZ42">
        <v>0.16439578055435461</v>
      </c>
      <c r="BA42">
        <v>0.55764820084691225</v>
      </c>
      <c r="BB42">
        <v>0.43325557250432067</v>
      </c>
      <c r="BC42">
        <v>0.32814897766831091</v>
      </c>
      <c r="BD42">
        <v>0.40856389563637502</v>
      </c>
      <c r="BE42">
        <v>0.41576451157440242</v>
      </c>
      <c r="BF42">
        <v>0.16695146868446389</v>
      </c>
      <c r="BG42">
        <v>0.39062867486672381</v>
      </c>
      <c r="BH42">
        <v>0.38687177315213311</v>
      </c>
      <c r="BI42">
        <v>0.31675706745968268</v>
      </c>
      <c r="BJ42">
        <v>0.48119130585046338</v>
      </c>
      <c r="BK42">
        <v>0.46820781630678249</v>
      </c>
      <c r="BL42">
        <v>0.34616001373473482</v>
      </c>
      <c r="BM42">
        <v>0.4816399730513411</v>
      </c>
      <c r="BN42">
        <v>0.56956276607029599</v>
      </c>
      <c r="BO42">
        <v>0.36576748639079532</v>
      </c>
      <c r="BP42">
        <v>0.74498580894468525</v>
      </c>
      <c r="BQ42">
        <v>0.31029198026416538</v>
      </c>
      <c r="BR42">
        <v>0.18295237827487409</v>
      </c>
      <c r="BS42">
        <v>0.40583123637689628</v>
      </c>
      <c r="BT42">
        <v>0.96966039565417805</v>
      </c>
      <c r="BU42">
        <v>0.1089377079448921</v>
      </c>
      <c r="BV42">
        <v>0.39374231325261227</v>
      </c>
      <c r="BW42">
        <v>0.30877169387000508</v>
      </c>
      <c r="BX42">
        <v>8.7387967443219972E-2</v>
      </c>
      <c r="BY42">
        <v>0.3347603316717902</v>
      </c>
      <c r="BZ42">
        <v>0.50595895464689034</v>
      </c>
      <c r="CA42">
        <v>0.26501045424647901</v>
      </c>
      <c r="CB42">
        <v>0.18617092938153729</v>
      </c>
      <c r="CC42">
        <v>0.58231164092630106</v>
      </c>
      <c r="CD42">
        <v>0.51286553215482633</v>
      </c>
      <c r="CE42">
        <v>0.58347516643953423</v>
      </c>
      <c r="CF42">
        <v>0.36791773082544788</v>
      </c>
      <c r="CG42">
        <v>0.38160290027892052</v>
      </c>
      <c r="CH42">
        <v>0.49308068664547772</v>
      </c>
      <c r="CI42">
        <v>0.56324044902040804</v>
      </c>
      <c r="CJ42">
        <v>0.41489236301268573</v>
      </c>
      <c r="CK42">
        <v>0.49288150503296252</v>
      </c>
      <c r="CL42">
        <v>0.38642469953959069</v>
      </c>
      <c r="CM42">
        <v>0.38440746999875908</v>
      </c>
      <c r="CN42">
        <v>0.30884525677569241</v>
      </c>
      <c r="CO42">
        <v>0.42366501405980311</v>
      </c>
      <c r="CP42">
        <v>0.47308405325996022</v>
      </c>
      <c r="CQ42">
        <v>0.6470613436282231</v>
      </c>
      <c r="CR42">
        <v>0.48219113025673288</v>
      </c>
      <c r="CS42">
        <v>0.48941088577754338</v>
      </c>
      <c r="CT42">
        <v>0.24343446624096221</v>
      </c>
      <c r="CU42">
        <v>0.52095672464225085</v>
      </c>
      <c r="CV42">
        <v>0.5885440517535836</v>
      </c>
      <c r="CW42">
        <v>0.43742409556145562</v>
      </c>
      <c r="CX42">
        <v>0.61349510831884346</v>
      </c>
      <c r="CY42">
        <v>0.37548087947197939</v>
      </c>
      <c r="CZ42">
        <v>0.47673369042179131</v>
      </c>
      <c r="DA42">
        <v>0.65307284383136077</v>
      </c>
      <c r="DB42">
        <v>0.60444963768885185</v>
      </c>
      <c r="DC42">
        <v>0.63364586358979125</v>
      </c>
      <c r="DD42">
        <v>0.74649415277583153</v>
      </c>
      <c r="DE42">
        <v>0.71558386124358453</v>
      </c>
      <c r="DF42">
        <v>0.52810790469096403</v>
      </c>
      <c r="DG42">
        <v>0.47011322852800153</v>
      </c>
      <c r="DH42">
        <v>0.50671059341346236</v>
      </c>
      <c r="DI42">
        <v>0.32690736116345231</v>
      </c>
      <c r="DJ42">
        <v>0.32975849316222622</v>
      </c>
      <c r="DK42">
        <v>0.40539756505889368</v>
      </c>
      <c r="DL42">
        <v>0.25466932532978798</v>
      </c>
      <c r="DM42">
        <v>0.7050113335863073</v>
      </c>
      <c r="DN42">
        <v>0.46570883003418051</v>
      </c>
      <c r="DO42">
        <v>0.38188675051424648</v>
      </c>
      <c r="DP42">
        <v>0.20641811728704229</v>
      </c>
      <c r="DQ42">
        <v>0.63541451997249365</v>
      </c>
      <c r="DR42">
        <v>0.60333425635557836</v>
      </c>
      <c r="DS42">
        <v>0.3124806603945473</v>
      </c>
      <c r="DT42">
        <v>0.17848866001639549</v>
      </c>
      <c r="DU42">
        <v>0.48619978727688068</v>
      </c>
      <c r="DV42">
        <v>0.25550630117240009</v>
      </c>
      <c r="DW42">
        <v>0.85626194932700062</v>
      </c>
      <c r="DX42">
        <v>0.2446028642287805</v>
      </c>
      <c r="DY42">
        <v>0.4914401277651862</v>
      </c>
      <c r="DZ42">
        <v>-8.3312555883141917E-4</v>
      </c>
      <c r="EA42">
        <v>0.46908607762516868</v>
      </c>
      <c r="EB42">
        <v>0.12776759114945879</v>
      </c>
      <c r="EC42">
        <v>0.37926768705795488</v>
      </c>
      <c r="ED42">
        <v>0.14382604103456659</v>
      </c>
      <c r="EE42">
        <v>0.43898907261600201</v>
      </c>
      <c r="EF42">
        <v>0.30544481097207099</v>
      </c>
      <c r="EG42">
        <v>0.1260663022960567</v>
      </c>
      <c r="EH42">
        <v>0.14362655164113641</v>
      </c>
      <c r="EI42">
        <v>0.35254454381417488</v>
      </c>
      <c r="EJ42">
        <v>0.64240799617255484</v>
      </c>
      <c r="EK42">
        <v>0.43407648331333132</v>
      </c>
      <c r="EL42">
        <v>0.29908217201893339</v>
      </c>
      <c r="EM42">
        <v>0.1342370377089315</v>
      </c>
      <c r="EN42">
        <v>0.30475414264052558</v>
      </c>
      <c r="EO42">
        <v>0.45870815773827378</v>
      </c>
      <c r="EP42">
        <v>0.3622833308440101</v>
      </c>
      <c r="EQ42">
        <v>0.1421037548999611</v>
      </c>
      <c r="ER42">
        <v>0.70787787438870931</v>
      </c>
      <c r="ES42">
        <v>0.175035257986732</v>
      </c>
      <c r="ET42">
        <v>173</v>
      </c>
      <c r="EU42">
        <v>1</v>
      </c>
      <c r="EV42">
        <v>1</v>
      </c>
      <c r="EW42">
        <v>37</v>
      </c>
      <c r="EX42">
        <f t="shared" si="0"/>
        <v>0.58333333333333337</v>
      </c>
      <c r="EY42">
        <v>16</v>
      </c>
      <c r="EZ42">
        <f t="shared" si="1"/>
        <v>16</v>
      </c>
      <c r="FA42">
        <f>MATCH(A42,'[1]BASCPR_Y6_w_AgeAtAssmnt 17NOV20'!$A:$A,0)</f>
        <v>82</v>
      </c>
      <c r="FB42">
        <f>INDEX('[1]BASCPR_Y6_w_AgeAtAssmnt 17NOV20'!$AJ:$AJ,FA42)</f>
        <v>49</v>
      </c>
      <c r="FC42">
        <f>INDEX('[1]BASCPR_Y6_w_AgeAtAssmnt 17NOV20'!$L:$L,FA42)</f>
        <v>58</v>
      </c>
      <c r="FD42">
        <f>MATCH(A42,'[2]BASC2_BRIEF_6yr_DEMOS_ScanInfo '!$H:$H,0)</f>
        <v>173</v>
      </c>
      <c r="FE42">
        <f>INDEX('[2]BASC2_BRIEF_6yr_DEMOS_ScanInfo '!$AK:$AK,FD42)</f>
        <v>372</v>
      </c>
      <c r="FF42">
        <f t="shared" si="2"/>
        <v>1.0191780821917809</v>
      </c>
    </row>
    <row r="43" spans="1:162" x14ac:dyDescent="0.35">
      <c r="A43" t="s">
        <v>48</v>
      </c>
      <c r="B43">
        <v>0.32805453792174488</v>
      </c>
      <c r="C43">
        <v>0.42206393499914058</v>
      </c>
      <c r="D43">
        <v>0.51119258507509413</v>
      </c>
      <c r="E43">
        <v>0.29736799433520078</v>
      </c>
      <c r="F43">
        <v>0.28072246362150771</v>
      </c>
      <c r="G43">
        <v>0.38858812493074218</v>
      </c>
      <c r="H43">
        <v>0.15387851024388269</v>
      </c>
      <c r="I43">
        <v>0.61685931750079648</v>
      </c>
      <c r="J43">
        <v>0.46500105218818177</v>
      </c>
      <c r="K43">
        <v>0.44993794810931659</v>
      </c>
      <c r="L43">
        <v>0.39730902245954852</v>
      </c>
      <c r="M43">
        <v>0.40221889677341971</v>
      </c>
      <c r="N43">
        <v>0.51273028558230516</v>
      </c>
      <c r="O43">
        <v>0.39256229858339481</v>
      </c>
      <c r="P43">
        <v>0.3847576017026062</v>
      </c>
      <c r="Q43">
        <v>0.22386823029872721</v>
      </c>
      <c r="R43">
        <v>0.1642364902244248</v>
      </c>
      <c r="S43">
        <v>0.41769072515626032</v>
      </c>
      <c r="T43">
        <v>0.31927160282932587</v>
      </c>
      <c r="U43">
        <v>0.51993255929486637</v>
      </c>
      <c r="V43">
        <v>0.43950560747594491</v>
      </c>
      <c r="W43">
        <v>0.87521182178924217</v>
      </c>
      <c r="X43">
        <v>0.40588244766213949</v>
      </c>
      <c r="Y43">
        <v>0.49213194794895471</v>
      </c>
      <c r="Z43">
        <v>0.43702952824766073</v>
      </c>
      <c r="AA43">
        <v>0.39295364618217599</v>
      </c>
      <c r="AB43">
        <v>0.35957591065396188</v>
      </c>
      <c r="AC43">
        <v>0.51754650441450611</v>
      </c>
      <c r="AD43">
        <v>0.2004177051986511</v>
      </c>
      <c r="AE43">
        <v>0.64384613662694601</v>
      </c>
      <c r="AF43">
        <v>0.79938790587465491</v>
      </c>
      <c r="AG43">
        <v>0.27285543248281241</v>
      </c>
      <c r="AH43">
        <v>0.36885230145409331</v>
      </c>
      <c r="AI43">
        <v>0.59979332944411334</v>
      </c>
      <c r="AJ43">
        <v>0.33273666976043398</v>
      </c>
      <c r="AK43">
        <v>0.29236200363567921</v>
      </c>
      <c r="AL43">
        <v>0.49824527026415338</v>
      </c>
      <c r="AM43">
        <v>0.46274190941112081</v>
      </c>
      <c r="AN43">
        <v>0.35887133005054422</v>
      </c>
      <c r="AO43">
        <v>1.009184760820922E-2</v>
      </c>
      <c r="AP43">
        <v>0.25324415701524988</v>
      </c>
      <c r="AQ43">
        <v>0.2222121207318162</v>
      </c>
      <c r="AR43">
        <v>0.23976802046014259</v>
      </c>
      <c r="AS43">
        <v>0.1352068358305763</v>
      </c>
      <c r="AT43">
        <v>0.15183550507571039</v>
      </c>
      <c r="AU43">
        <v>0.4186872192191155</v>
      </c>
      <c r="AV43">
        <v>0.12546219865907771</v>
      </c>
      <c r="AW43">
        <v>0.1080309274805291</v>
      </c>
      <c r="AX43">
        <v>0.36825869434516773</v>
      </c>
      <c r="AY43">
        <v>0.41291777788283168</v>
      </c>
      <c r="AZ43">
        <v>0.35171090121738258</v>
      </c>
      <c r="BA43">
        <v>0.28974973833374029</v>
      </c>
      <c r="BB43">
        <v>0.15766510944344239</v>
      </c>
      <c r="BC43">
        <v>0.45416576382294888</v>
      </c>
      <c r="BD43">
        <v>0.12830076972496221</v>
      </c>
      <c r="BE43">
        <v>0.28097064124517479</v>
      </c>
      <c r="BF43">
        <v>0.64195301006509675</v>
      </c>
      <c r="BG43">
        <v>0.39892352439119938</v>
      </c>
      <c r="BH43">
        <v>0.19312166550978241</v>
      </c>
      <c r="BI43">
        <v>0.37820677931949648</v>
      </c>
      <c r="BJ43">
        <v>0.40981801581079919</v>
      </c>
      <c r="BK43">
        <v>0.36687625948219088</v>
      </c>
      <c r="BL43">
        <v>0.59318155289115726</v>
      </c>
      <c r="BM43">
        <v>0.24296560313649099</v>
      </c>
      <c r="BN43">
        <v>0.39503728245243802</v>
      </c>
      <c r="BO43">
        <v>0.50305050038062249</v>
      </c>
      <c r="BP43">
        <v>0.37735956809483612</v>
      </c>
      <c r="BQ43">
        <v>0.22728365282374141</v>
      </c>
      <c r="BR43">
        <v>0.1219875265504153</v>
      </c>
      <c r="BS43">
        <v>0.30262473640035947</v>
      </c>
      <c r="BT43">
        <v>0.71006833199195429</v>
      </c>
      <c r="BU43">
        <v>0.25373692763485489</v>
      </c>
      <c r="BV43">
        <v>0.50399576015090286</v>
      </c>
      <c r="BW43">
        <v>0.24833081804233209</v>
      </c>
      <c r="BX43">
        <v>0.22270533612033869</v>
      </c>
      <c r="BY43">
        <v>0.59612833531858866</v>
      </c>
      <c r="BZ43">
        <v>0.2478157262389877</v>
      </c>
      <c r="CA43">
        <v>0.49005790966609031</v>
      </c>
      <c r="CB43">
        <v>0.22964762683553899</v>
      </c>
      <c r="CC43">
        <v>0.4535716413260823</v>
      </c>
      <c r="CD43">
        <v>0.32424708942191</v>
      </c>
      <c r="CE43">
        <v>0.54677759868217757</v>
      </c>
      <c r="CF43">
        <v>0.55576997204711431</v>
      </c>
      <c r="CG43">
        <v>0.32037446085203342</v>
      </c>
      <c r="CH43">
        <v>0.4118555355882863</v>
      </c>
      <c r="CI43">
        <v>0.28957734124917073</v>
      </c>
      <c r="CJ43">
        <v>0.45996454417289628</v>
      </c>
      <c r="CK43">
        <v>8.7187922829336878E-2</v>
      </c>
      <c r="CL43">
        <v>0.56943637519207924</v>
      </c>
      <c r="CM43">
        <v>0.41034631985988429</v>
      </c>
      <c r="CN43">
        <v>0.18985642441087969</v>
      </c>
      <c r="CO43">
        <v>0.2808713126939979</v>
      </c>
      <c r="CP43">
        <v>0.37503822074622523</v>
      </c>
      <c r="CQ43">
        <v>0.57396983302790661</v>
      </c>
      <c r="CR43">
        <v>0.42907887743952361</v>
      </c>
      <c r="CS43">
        <v>0.65682058393750498</v>
      </c>
      <c r="CT43">
        <v>0.14988142829020659</v>
      </c>
      <c r="CU43">
        <v>0.76126087796083786</v>
      </c>
      <c r="CV43">
        <v>0.57669789617467104</v>
      </c>
      <c r="CW43">
        <v>0.71612560319309915</v>
      </c>
      <c r="CX43">
        <v>0.53824286443224412</v>
      </c>
      <c r="CY43">
        <v>0.45274596736672562</v>
      </c>
      <c r="CZ43">
        <v>0.45360822115259269</v>
      </c>
      <c r="DA43">
        <v>0.52173417374196951</v>
      </c>
      <c r="DB43">
        <v>0.31669460576490083</v>
      </c>
      <c r="DC43">
        <v>0.121647348217877</v>
      </c>
      <c r="DD43">
        <v>0.25313164654665499</v>
      </c>
      <c r="DE43">
        <v>0.40689776136133182</v>
      </c>
      <c r="DF43">
        <v>0.76585702352562546</v>
      </c>
      <c r="DG43">
        <v>0.3274001924633535</v>
      </c>
      <c r="DH43">
        <v>0.51795613796172979</v>
      </c>
      <c r="DI43">
        <v>0.5160170245274559</v>
      </c>
      <c r="DJ43">
        <v>0.25114839397295152</v>
      </c>
      <c r="DK43">
        <v>6.0010848922254473E-2</v>
      </c>
      <c r="DL43">
        <v>0.1470030025136802</v>
      </c>
      <c r="DM43">
        <v>0.39194973121212962</v>
      </c>
      <c r="DN43">
        <v>0.14519669184131709</v>
      </c>
      <c r="DO43">
        <v>0.28434268998547529</v>
      </c>
      <c r="DP43">
        <v>0.19628518289319921</v>
      </c>
      <c r="DQ43">
        <v>0.1896207159658263</v>
      </c>
      <c r="DR43">
        <v>0.3763088678774596</v>
      </c>
      <c r="DS43">
        <v>0.1981997329338098</v>
      </c>
      <c r="DT43">
        <v>9.95238601613187E-2</v>
      </c>
      <c r="DU43">
        <v>0.43285774124093918</v>
      </c>
      <c r="DV43">
        <v>0.26582800647325822</v>
      </c>
      <c r="DW43">
        <v>0.24144405791328449</v>
      </c>
      <c r="DX43">
        <v>0.15876869829058421</v>
      </c>
      <c r="DY43">
        <v>0.28746028205891411</v>
      </c>
      <c r="DZ43">
        <v>0.36403569446020623</v>
      </c>
      <c r="EA43">
        <v>0.43836480517323179</v>
      </c>
      <c r="EB43">
        <v>0.21802197595856199</v>
      </c>
      <c r="EC43">
        <v>0.40235259457602868</v>
      </c>
      <c r="ED43">
        <v>0.1638601157089514</v>
      </c>
      <c r="EE43">
        <v>0.3433472043845015</v>
      </c>
      <c r="EF43">
        <v>0.1555329407791127</v>
      </c>
      <c r="EG43">
        <v>0.17255118046834991</v>
      </c>
      <c r="EH43">
        <v>0.37386148745066111</v>
      </c>
      <c r="EI43">
        <v>0.66749231160672373</v>
      </c>
      <c r="EJ43">
        <v>0.54425053784665511</v>
      </c>
      <c r="EK43">
        <v>0.6857554289697847</v>
      </c>
      <c r="EL43">
        <v>0.4167562843025146</v>
      </c>
      <c r="EM43">
        <v>0.41694538572781858</v>
      </c>
      <c r="EN43">
        <v>0.17646389443939101</v>
      </c>
      <c r="EO43">
        <v>0.18383138056363149</v>
      </c>
      <c r="EP43">
        <v>0.3576855560071015</v>
      </c>
      <c r="EQ43">
        <v>0.50746613569498811</v>
      </c>
      <c r="ER43">
        <v>0.54606645391597053</v>
      </c>
      <c r="ES43">
        <v>0.45748501802914499</v>
      </c>
      <c r="ET43">
        <v>176</v>
      </c>
      <c r="EU43">
        <v>0</v>
      </c>
      <c r="EV43">
        <v>0</v>
      </c>
      <c r="EW43">
        <v>38</v>
      </c>
      <c r="EX43">
        <f t="shared" si="0"/>
        <v>0.66666666666666663</v>
      </c>
      <c r="EY43">
        <v>12</v>
      </c>
      <c r="EZ43">
        <f t="shared" si="1"/>
        <v>12</v>
      </c>
      <c r="FA43">
        <f>MATCH(A43,'[1]BASCPR_Y6_w_AgeAtAssmnt 17NOV20'!$A:$A,0)</f>
        <v>84</v>
      </c>
      <c r="FB43">
        <f>INDEX('[1]BASCPR_Y6_w_AgeAtAssmnt 17NOV20'!$AJ:$AJ,FA43)</f>
        <v>74</v>
      </c>
      <c r="FC43">
        <f>INDEX('[1]BASCPR_Y6_w_AgeAtAssmnt 17NOV20'!$L:$L,FA43)</f>
        <v>78</v>
      </c>
      <c r="FD43">
        <f>MATCH(A43,'[2]BASC2_BRIEF_6yr_DEMOS_ScanInfo '!$H:$H,0)</f>
        <v>176</v>
      </c>
      <c r="FE43">
        <f>INDEX('[2]BASC2_BRIEF_6yr_DEMOS_ScanInfo '!$AK:$AK,FD43)</f>
        <v>391</v>
      </c>
      <c r="FF43">
        <f t="shared" si="2"/>
        <v>1.0712328767123287</v>
      </c>
    </row>
    <row r="44" spans="1:162" x14ac:dyDescent="0.35">
      <c r="A44" t="s">
        <v>49</v>
      </c>
      <c r="B44">
        <v>0.23073353606774979</v>
      </c>
      <c r="C44">
        <v>0.64155675755677066</v>
      </c>
      <c r="D44">
        <v>0.33685349437467937</v>
      </c>
      <c r="E44">
        <v>0.33525515969434488</v>
      </c>
      <c r="F44">
        <v>0.23419712985810531</v>
      </c>
      <c r="G44">
        <v>0.38487609745031581</v>
      </c>
      <c r="H44">
        <v>0.34352045645310442</v>
      </c>
      <c r="I44">
        <v>0.65378500038816345</v>
      </c>
      <c r="J44">
        <v>0.52311044982902766</v>
      </c>
      <c r="K44">
        <v>0.2387853067583455</v>
      </c>
      <c r="L44">
        <v>0.46981090653336077</v>
      </c>
      <c r="M44">
        <v>0.50506684697472037</v>
      </c>
      <c r="N44">
        <v>0.32162156300793521</v>
      </c>
      <c r="O44">
        <v>0.66480867172701286</v>
      </c>
      <c r="P44">
        <v>0.50374626175519277</v>
      </c>
      <c r="Q44">
        <v>0.30610774745317182</v>
      </c>
      <c r="R44">
        <v>0.31602569179156859</v>
      </c>
      <c r="S44">
        <v>0.57401346199158776</v>
      </c>
      <c r="T44">
        <v>0.51083267117011011</v>
      </c>
      <c r="U44">
        <v>0.8406636827020405</v>
      </c>
      <c r="V44">
        <v>0.46255996187080589</v>
      </c>
      <c r="W44">
        <v>0.7463364953898064</v>
      </c>
      <c r="X44">
        <v>0.52368417091719521</v>
      </c>
      <c r="Y44">
        <v>0.59647228383955586</v>
      </c>
      <c r="Z44">
        <v>0.20853469160226371</v>
      </c>
      <c r="AA44">
        <v>0.30085468094055701</v>
      </c>
      <c r="AB44">
        <v>0.47069395821542009</v>
      </c>
      <c r="AC44">
        <v>0.46096572450481782</v>
      </c>
      <c r="AD44">
        <v>0.32906159516788802</v>
      </c>
      <c r="AE44">
        <v>0.58472303754937049</v>
      </c>
      <c r="AF44">
        <v>0.24023775759309721</v>
      </c>
      <c r="AG44">
        <v>4.0407992617438222E-2</v>
      </c>
      <c r="AH44">
        <v>0.65130559840412594</v>
      </c>
      <c r="AI44">
        <v>0.44739596642832019</v>
      </c>
      <c r="AJ44">
        <v>0.46989528649946488</v>
      </c>
      <c r="AK44">
        <v>0.20935271392861651</v>
      </c>
      <c r="AL44">
        <v>0.39437675204657102</v>
      </c>
      <c r="AM44">
        <v>0.55159671239308705</v>
      </c>
      <c r="AN44">
        <v>0.42928482343443342</v>
      </c>
      <c r="AO44">
        <v>0.49318987390852409</v>
      </c>
      <c r="AP44">
        <v>0.1674494335329014</v>
      </c>
      <c r="AQ44">
        <v>0.50797343721758659</v>
      </c>
      <c r="AR44">
        <v>0.30875836956322922</v>
      </c>
      <c r="AS44">
        <v>0.1908204641562157</v>
      </c>
      <c r="AT44">
        <v>0.18596608062431599</v>
      </c>
      <c r="AU44">
        <v>0.46768013669595793</v>
      </c>
      <c r="AV44">
        <v>0.53033206396527177</v>
      </c>
      <c r="AW44">
        <v>0.35255492869105282</v>
      </c>
      <c r="AX44">
        <v>0.52456858846320775</v>
      </c>
      <c r="AY44">
        <v>0.15237755415640181</v>
      </c>
      <c r="AZ44">
        <v>9.6460730230389882E-2</v>
      </c>
      <c r="BA44">
        <v>0.60589235178160561</v>
      </c>
      <c r="BB44">
        <v>0.32533102291524602</v>
      </c>
      <c r="BC44">
        <v>0.27859230963934339</v>
      </c>
      <c r="BD44">
        <v>2.5089163468019229E-2</v>
      </c>
      <c r="BE44">
        <v>0.26401134181991143</v>
      </c>
      <c r="BF44">
        <v>0.26982309593660631</v>
      </c>
      <c r="BG44">
        <v>0.5435532281746448</v>
      </c>
      <c r="BH44">
        <v>0.52355831671835684</v>
      </c>
      <c r="BI44">
        <v>0.32839550412373231</v>
      </c>
      <c r="BJ44">
        <v>0.27493548784325622</v>
      </c>
      <c r="BK44">
        <v>0.36588282617865131</v>
      </c>
      <c r="BL44">
        <v>0.27471140157701501</v>
      </c>
      <c r="BM44">
        <v>0.26349227222893268</v>
      </c>
      <c r="BN44">
        <v>0.77424798484509061</v>
      </c>
      <c r="BO44">
        <v>0.41697392363104552</v>
      </c>
      <c r="BP44">
        <v>0.68803000927357394</v>
      </c>
      <c r="BQ44">
        <v>0.17994736356045801</v>
      </c>
      <c r="BR44">
        <v>0.24890083332755411</v>
      </c>
      <c r="BS44">
        <v>0.1962637877322958</v>
      </c>
      <c r="BT44">
        <v>0.52715257322396747</v>
      </c>
      <c r="BU44">
        <v>0.1130952535737917</v>
      </c>
      <c r="BV44">
        <v>0.1230617161521414</v>
      </c>
      <c r="BW44">
        <v>0.18389930855806511</v>
      </c>
      <c r="BX44">
        <v>0.34051683545404271</v>
      </c>
      <c r="BY44">
        <v>0.61752577949376664</v>
      </c>
      <c r="BZ44">
        <v>0.36017902820179087</v>
      </c>
      <c r="CA44">
        <v>0.23775105000240879</v>
      </c>
      <c r="CB44">
        <v>0.31248700411708408</v>
      </c>
      <c r="CC44">
        <v>0.33503300183522111</v>
      </c>
      <c r="CD44">
        <v>0.3376342785640602</v>
      </c>
      <c r="CE44">
        <v>0.35963862353530079</v>
      </c>
      <c r="CF44">
        <v>0.30862844048705151</v>
      </c>
      <c r="CG44">
        <v>0.604962809599076</v>
      </c>
      <c r="CH44">
        <v>0.6298813780033774</v>
      </c>
      <c r="CI44">
        <v>0.29345895740772687</v>
      </c>
      <c r="CJ44">
        <v>0.24264737008295889</v>
      </c>
      <c r="CK44">
        <v>0.52230301805875001</v>
      </c>
      <c r="CL44">
        <v>0.61944614374474982</v>
      </c>
      <c r="CM44">
        <v>0.55226144310240166</v>
      </c>
      <c r="CN44">
        <v>0.21916978207877269</v>
      </c>
      <c r="CO44">
        <v>0.36537008167239621</v>
      </c>
      <c r="CP44">
        <v>0.66472495847943991</v>
      </c>
      <c r="CQ44">
        <v>0.50012191606427936</v>
      </c>
      <c r="CR44">
        <v>0.40650209086331152</v>
      </c>
      <c r="CS44">
        <v>0.56740544408914184</v>
      </c>
      <c r="CT44">
        <v>0.36247766357413358</v>
      </c>
      <c r="CU44">
        <v>0.58612303581613223</v>
      </c>
      <c r="CV44">
        <v>0.2492616937723785</v>
      </c>
      <c r="CW44">
        <v>0.36921194497625759</v>
      </c>
      <c r="CX44">
        <v>0.54702075115350135</v>
      </c>
      <c r="CY44">
        <v>0.55270433444978595</v>
      </c>
      <c r="CZ44">
        <v>0.54158994305013208</v>
      </c>
      <c r="DA44">
        <v>0.68877717667647842</v>
      </c>
      <c r="DB44">
        <v>0.69321377060159606</v>
      </c>
      <c r="DC44">
        <v>7.2988398270359939E-2</v>
      </c>
      <c r="DD44">
        <v>0.30769603367955328</v>
      </c>
      <c r="DE44">
        <v>0.48613735694427129</v>
      </c>
      <c r="DF44">
        <v>0.60737075129516316</v>
      </c>
      <c r="DG44">
        <v>0.41013061752346319</v>
      </c>
      <c r="DH44">
        <v>0.34911329820197168</v>
      </c>
      <c r="DI44">
        <v>0.46678724466523591</v>
      </c>
      <c r="DJ44">
        <v>0.15908404574101831</v>
      </c>
      <c r="DK44">
        <v>0.22016912117683091</v>
      </c>
      <c r="DL44">
        <v>0.1346437231398058</v>
      </c>
      <c r="DM44">
        <v>0.58027551635110197</v>
      </c>
      <c r="DN44">
        <v>0.30823940218099588</v>
      </c>
      <c r="DO44">
        <v>0.61703679532648004</v>
      </c>
      <c r="DP44">
        <v>0.39812963827951459</v>
      </c>
      <c r="DQ44">
        <v>0.1140954017163494</v>
      </c>
      <c r="DR44">
        <v>0.59214214395425979</v>
      </c>
      <c r="DS44">
        <v>0.17327412836512471</v>
      </c>
      <c r="DT44">
        <v>0.1243913773627244</v>
      </c>
      <c r="DU44">
        <v>0.50273410282392395</v>
      </c>
      <c r="DV44">
        <v>0.33906746507740781</v>
      </c>
      <c r="DW44">
        <v>0.42684039596175249</v>
      </c>
      <c r="DX44">
        <v>0.19889139520819391</v>
      </c>
      <c r="DY44">
        <v>0.41006113443126613</v>
      </c>
      <c r="DZ44">
        <v>1.4363464631030311E-2</v>
      </c>
      <c r="EA44">
        <v>0.41859383352991142</v>
      </c>
      <c r="EB44">
        <v>0.18305644519864789</v>
      </c>
      <c r="EC44">
        <v>0.17443601110081719</v>
      </c>
      <c r="ED44">
        <v>0.47439164761438279</v>
      </c>
      <c r="EE44">
        <v>0.15633729327110779</v>
      </c>
      <c r="EF44">
        <v>0.1120751238728686</v>
      </c>
      <c r="EG44">
        <v>0.42986969795768443</v>
      </c>
      <c r="EH44">
        <v>0.19303365125332619</v>
      </c>
      <c r="EI44">
        <v>0.39173741696455489</v>
      </c>
      <c r="EJ44">
        <v>0.72928011746763111</v>
      </c>
      <c r="EK44">
        <v>0.78249770014712827</v>
      </c>
      <c r="EL44">
        <v>0.5963371463756113</v>
      </c>
      <c r="EM44">
        <v>3.4590070318365453E-2</v>
      </c>
      <c r="EN44">
        <v>0.32844197685804982</v>
      </c>
      <c r="EO44">
        <v>0.55498399468871773</v>
      </c>
      <c r="EP44">
        <v>0.46702009945772971</v>
      </c>
      <c r="EQ44">
        <v>0.1137493866307895</v>
      </c>
      <c r="ER44">
        <v>0.36363256020055862</v>
      </c>
      <c r="ES44">
        <v>0.32490059460703519</v>
      </c>
      <c r="ET44">
        <v>177</v>
      </c>
      <c r="EU44">
        <v>1</v>
      </c>
      <c r="EV44">
        <v>1</v>
      </c>
      <c r="EW44">
        <v>38</v>
      </c>
      <c r="EX44">
        <f t="shared" si="0"/>
        <v>0.66666666666666663</v>
      </c>
      <c r="EY44">
        <v>8</v>
      </c>
      <c r="EZ44">
        <f t="shared" si="1"/>
        <v>8</v>
      </c>
      <c r="FA44">
        <f>MATCH(A44,'[1]BASCPR_Y6_w_AgeAtAssmnt 17NOV20'!$A:$A,0)</f>
        <v>85</v>
      </c>
      <c r="FB44">
        <f>INDEX('[1]BASCPR_Y6_w_AgeAtAssmnt 17NOV20'!$AJ:$AJ,FA44)</f>
        <v>54</v>
      </c>
      <c r="FC44">
        <f>INDEX('[1]BASCPR_Y6_w_AgeAtAssmnt 17NOV20'!$L:$L,FA44)</f>
        <v>62</v>
      </c>
      <c r="FD44">
        <f>MATCH(A44,'[2]BASC2_BRIEF_6yr_DEMOS_ScanInfo '!$H:$H,0)</f>
        <v>177</v>
      </c>
      <c r="FE44">
        <f>INDEX('[2]BASC2_BRIEF_6yr_DEMOS_ScanInfo '!$AK:$AK,FD44)</f>
        <v>392</v>
      </c>
      <c r="FF44">
        <f t="shared" si="2"/>
        <v>1.0739726027397261</v>
      </c>
    </row>
    <row r="45" spans="1:162" x14ac:dyDescent="0.35">
      <c r="A45" t="s">
        <v>50</v>
      </c>
      <c r="B45">
        <v>0.15538978161564601</v>
      </c>
      <c r="C45">
        <v>0.47047901761268068</v>
      </c>
      <c r="D45">
        <v>0.4579677756347742</v>
      </c>
      <c r="E45">
        <v>0.58068021831889927</v>
      </c>
      <c r="F45">
        <v>0.41010087226294678</v>
      </c>
      <c r="G45">
        <v>0.80859807471081802</v>
      </c>
      <c r="H45">
        <v>0.39384169573918071</v>
      </c>
      <c r="I45">
        <v>0.20682847449764299</v>
      </c>
      <c r="J45">
        <v>0.29552588107989652</v>
      </c>
      <c r="K45">
        <v>0.19798848986071171</v>
      </c>
      <c r="L45">
        <v>0.52245682305756125</v>
      </c>
      <c r="M45">
        <v>0.55676237268385576</v>
      </c>
      <c r="N45">
        <v>0.37520055818007109</v>
      </c>
      <c r="O45">
        <v>0.48338635446412531</v>
      </c>
      <c r="P45">
        <v>0.39853490446426121</v>
      </c>
      <c r="Q45">
        <v>0.3349625199415418</v>
      </c>
      <c r="R45">
        <v>0.22418152720254839</v>
      </c>
      <c r="S45">
        <v>0.41248863858887291</v>
      </c>
      <c r="T45">
        <v>0.42348963558143549</v>
      </c>
      <c r="U45">
        <v>0.48023906243975328</v>
      </c>
      <c r="V45">
        <v>0.43246473913686201</v>
      </c>
      <c r="W45">
        <v>0.77964169726243893</v>
      </c>
      <c r="X45">
        <v>0.34521578375921669</v>
      </c>
      <c r="Y45">
        <v>0.37658654331946317</v>
      </c>
      <c r="Z45">
        <v>0.36514308636910742</v>
      </c>
      <c r="AA45">
        <v>0.47590823758811601</v>
      </c>
      <c r="AB45">
        <v>0.49832751461294411</v>
      </c>
      <c r="AC45">
        <v>0.4682818874209369</v>
      </c>
      <c r="AD45">
        <v>0.26641861765754721</v>
      </c>
      <c r="AE45">
        <v>0.45945880712910492</v>
      </c>
      <c r="AF45">
        <v>0.27252242733094151</v>
      </c>
      <c r="AG45">
        <v>6.7276859672116635E-2</v>
      </c>
      <c r="AH45">
        <v>0.38003761427820432</v>
      </c>
      <c r="AI45">
        <v>0.49418000091154851</v>
      </c>
      <c r="AJ45">
        <v>0.43869567106469709</v>
      </c>
      <c r="AK45">
        <v>0.33242350836237339</v>
      </c>
      <c r="AL45">
        <v>0.33930531251256379</v>
      </c>
      <c r="AM45">
        <v>0.42994632734267352</v>
      </c>
      <c r="AN45">
        <v>0.32211393696333218</v>
      </c>
      <c r="AO45">
        <v>2.8455633921213901E-2</v>
      </c>
      <c r="AP45">
        <v>0.17246122836458841</v>
      </c>
      <c r="AQ45">
        <v>0.49384182349946548</v>
      </c>
      <c r="AR45">
        <v>0.51505552953059042</v>
      </c>
      <c r="AS45">
        <v>0.19761412192326469</v>
      </c>
      <c r="AT45">
        <v>0.12940844200233731</v>
      </c>
      <c r="AU45">
        <v>0.51201103719692398</v>
      </c>
      <c r="AV45">
        <v>0.2190878861857023</v>
      </c>
      <c r="AW45">
        <v>0.25804943258485169</v>
      </c>
      <c r="AX45">
        <v>0.39556900931894778</v>
      </c>
      <c r="AY45">
        <v>6.0191858949310659E-2</v>
      </c>
      <c r="AZ45">
        <v>0.168500457951647</v>
      </c>
      <c r="BA45">
        <v>0.20999391840469411</v>
      </c>
      <c r="BB45">
        <v>0.39277246474896049</v>
      </c>
      <c r="BC45">
        <v>0.29977299868950091</v>
      </c>
      <c r="BD45">
        <v>0.1253572675891414</v>
      </c>
      <c r="BE45">
        <v>0.25138508403444387</v>
      </c>
      <c r="BF45">
        <v>0.25368851532769021</v>
      </c>
      <c r="BG45">
        <v>0.28916671724947851</v>
      </c>
      <c r="BH45">
        <v>0.26275545438241787</v>
      </c>
      <c r="BI45">
        <v>0.48837719210966879</v>
      </c>
      <c r="BJ45">
        <v>0.4919939435700148</v>
      </c>
      <c r="BK45">
        <v>0.123775422152202</v>
      </c>
      <c r="BL45">
        <v>0.36202028549985038</v>
      </c>
      <c r="BM45">
        <v>0.23863066564966109</v>
      </c>
      <c r="BN45">
        <v>0.63835121635708758</v>
      </c>
      <c r="BO45">
        <v>0.30856948805162809</v>
      </c>
      <c r="BP45">
        <v>0.28421656139011059</v>
      </c>
      <c r="BQ45">
        <v>0.58345950013942904</v>
      </c>
      <c r="BR45">
        <v>0.18389855098069549</v>
      </c>
      <c r="BS45">
        <v>0.36826620098018131</v>
      </c>
      <c r="BT45">
        <v>0.49396295192960049</v>
      </c>
      <c r="BU45">
        <v>0.1134686031292137</v>
      </c>
      <c r="BV45">
        <v>0.43222473853116089</v>
      </c>
      <c r="BW45">
        <v>0.22751255082776681</v>
      </c>
      <c r="BX45">
        <v>0.30899024353991178</v>
      </c>
      <c r="BY45">
        <v>0.29552784533998477</v>
      </c>
      <c r="BZ45">
        <v>0.49072780849515102</v>
      </c>
      <c r="CA45">
        <v>0.39485531817422592</v>
      </c>
      <c r="CB45">
        <v>0.57190514065003939</v>
      </c>
      <c r="CC45">
        <v>0.56179666639094961</v>
      </c>
      <c r="CD45">
        <v>0.22391193969270379</v>
      </c>
      <c r="CE45">
        <v>0.55928834923498039</v>
      </c>
      <c r="CF45">
        <v>0.34483593066750812</v>
      </c>
      <c r="CG45">
        <v>0.52365202095082797</v>
      </c>
      <c r="CH45">
        <v>0.61234977075080788</v>
      </c>
      <c r="CI45">
        <v>0.20080729926605989</v>
      </c>
      <c r="CJ45">
        <v>0.60216064397025471</v>
      </c>
      <c r="CK45">
        <v>0.4389036955212553</v>
      </c>
      <c r="CL45">
        <v>0.42710677972964778</v>
      </c>
      <c r="CM45">
        <v>0.59835321265506891</v>
      </c>
      <c r="CN45">
        <v>0.1864948975869975</v>
      </c>
      <c r="CO45">
        <v>0.2951898459904545</v>
      </c>
      <c r="CP45">
        <v>0.38313882243265052</v>
      </c>
      <c r="CQ45">
        <v>0.29363517110863452</v>
      </c>
      <c r="CR45">
        <v>0.44660114412899388</v>
      </c>
      <c r="CS45">
        <v>0.45924866140455117</v>
      </c>
      <c r="CT45">
        <v>0.15505517725092149</v>
      </c>
      <c r="CU45">
        <v>0.27297925742732798</v>
      </c>
      <c r="CV45">
        <v>0.2936010096520032</v>
      </c>
      <c r="CW45">
        <v>0.44709524021694619</v>
      </c>
      <c r="CX45">
        <v>0.52718809459190319</v>
      </c>
      <c r="CY45">
        <v>0.56317945545330872</v>
      </c>
      <c r="CZ45">
        <v>0.4306050848948989</v>
      </c>
      <c r="DA45">
        <v>0.46070591098158442</v>
      </c>
      <c r="DB45">
        <v>0.29730440842179612</v>
      </c>
      <c r="DC45">
        <v>4.3701712050162433E-2</v>
      </c>
      <c r="DD45">
        <v>0.45841046308687122</v>
      </c>
      <c r="DE45">
        <v>0.47263999081394309</v>
      </c>
      <c r="DF45">
        <v>0.59424930909628704</v>
      </c>
      <c r="DG45">
        <v>0.37941479951406498</v>
      </c>
      <c r="DH45">
        <v>0.39398423460217352</v>
      </c>
      <c r="DI45">
        <v>0.49107904346347658</v>
      </c>
      <c r="DJ45">
        <v>0.34789335010353112</v>
      </c>
      <c r="DK45">
        <v>7.5793751599864345E-2</v>
      </c>
      <c r="DL45">
        <v>0.20586220379513009</v>
      </c>
      <c r="DM45">
        <v>0.64607093670588034</v>
      </c>
      <c r="DN45">
        <v>0.39716855997930528</v>
      </c>
      <c r="DO45">
        <v>0.66335516160685815</v>
      </c>
      <c r="DP45">
        <v>0.29278815791700619</v>
      </c>
      <c r="DQ45">
        <v>0.34189103018708961</v>
      </c>
      <c r="DR45">
        <v>0.44392317060081121</v>
      </c>
      <c r="DS45">
        <v>0.19428199255272599</v>
      </c>
      <c r="DT45">
        <v>0.13343192704214979</v>
      </c>
      <c r="DU45">
        <v>0.31143966598981532</v>
      </c>
      <c r="DV45">
        <v>0.20312888504696849</v>
      </c>
      <c r="DW45">
        <v>0.50784807650741903</v>
      </c>
      <c r="DX45">
        <v>0.2566889918110441</v>
      </c>
      <c r="DY45">
        <v>0.31441214683814228</v>
      </c>
      <c r="DZ45">
        <v>9.3311846052636038E-2</v>
      </c>
      <c r="EA45">
        <v>0.28900070811799677</v>
      </c>
      <c r="EB45">
        <v>0.1035431096672326</v>
      </c>
      <c r="EC45">
        <v>0.13661300990148231</v>
      </c>
      <c r="ED45">
        <v>0.48868419066416541</v>
      </c>
      <c r="EE45">
        <v>0.14158651028995381</v>
      </c>
      <c r="EF45">
        <v>0.38185693004976401</v>
      </c>
      <c r="EG45">
        <v>0.2434913009868537</v>
      </c>
      <c r="EH45">
        <v>0.26520524838131282</v>
      </c>
      <c r="EI45">
        <v>0.23804267368162371</v>
      </c>
      <c r="EJ45">
        <v>0.80232839779998155</v>
      </c>
      <c r="EK45">
        <v>0.40540356023071478</v>
      </c>
      <c r="EL45">
        <v>0.35576437183282023</v>
      </c>
      <c r="EM45">
        <v>0.18863911538243031</v>
      </c>
      <c r="EN45">
        <v>0.25689297987874388</v>
      </c>
      <c r="EO45">
        <v>0.22212907864478801</v>
      </c>
      <c r="EP45">
        <v>0.41534008853705878</v>
      </c>
      <c r="EQ45">
        <v>0.25247412338424952</v>
      </c>
      <c r="ER45">
        <v>0.66945307969078316</v>
      </c>
      <c r="ES45">
        <v>0.37030674033855682</v>
      </c>
      <c r="ET45">
        <v>178</v>
      </c>
      <c r="EU45">
        <v>1</v>
      </c>
      <c r="EV45">
        <v>1</v>
      </c>
      <c r="EW45">
        <v>38</v>
      </c>
      <c r="EX45">
        <f t="shared" si="0"/>
        <v>0.66666666666666663</v>
      </c>
      <c r="EY45">
        <v>8</v>
      </c>
      <c r="EZ45">
        <f t="shared" si="1"/>
        <v>8</v>
      </c>
      <c r="FA45">
        <f>MATCH(A45,'[1]BASCPR_Y6_w_AgeAtAssmnt 17NOV20'!$A:$A,0)</f>
        <v>86</v>
      </c>
      <c r="FB45">
        <f>INDEX('[1]BASCPR_Y6_w_AgeAtAssmnt 17NOV20'!$AJ:$AJ,FA45)</f>
        <v>44</v>
      </c>
      <c r="FC45">
        <f>INDEX('[1]BASCPR_Y6_w_AgeAtAssmnt 17NOV20'!$L:$L,FA45)</f>
        <v>62</v>
      </c>
      <c r="FD45">
        <f>MATCH(A45,'[2]BASC2_BRIEF_6yr_DEMOS_ScanInfo '!$H:$H,0)</f>
        <v>178</v>
      </c>
      <c r="FE45">
        <f>INDEX('[2]BASC2_BRIEF_6yr_DEMOS_ScanInfo '!$AK:$AK,FD45)</f>
        <v>384</v>
      </c>
      <c r="FF45">
        <f t="shared" si="2"/>
        <v>1.0520547945205478</v>
      </c>
    </row>
    <row r="46" spans="1:162" x14ac:dyDescent="0.35">
      <c r="A46" t="s">
        <v>51</v>
      </c>
      <c r="B46">
        <v>0.40882970432843929</v>
      </c>
      <c r="C46">
        <v>0.29147293767127852</v>
      </c>
      <c r="D46">
        <v>0.42258209919225531</v>
      </c>
      <c r="E46">
        <v>0.36777942369842032</v>
      </c>
      <c r="F46">
        <v>0.22863794934991019</v>
      </c>
      <c r="G46">
        <v>0.47553075897243408</v>
      </c>
      <c r="H46">
        <v>0.53984744272048169</v>
      </c>
      <c r="I46">
        <v>0.28949392185425532</v>
      </c>
      <c r="J46">
        <v>0.6173976149406083</v>
      </c>
      <c r="K46">
        <v>0.36517045628529121</v>
      </c>
      <c r="L46">
        <v>0.64706619706714341</v>
      </c>
      <c r="M46">
        <v>0.51359990708171699</v>
      </c>
      <c r="N46">
        <v>0.83508226681079989</v>
      </c>
      <c r="O46">
        <v>0.40184915290799011</v>
      </c>
      <c r="P46">
        <v>0.3443030821319929</v>
      </c>
      <c r="Q46">
        <v>0.45470965125048018</v>
      </c>
      <c r="R46">
        <v>0.13838250801428939</v>
      </c>
      <c r="S46">
        <v>0.36685926361576149</v>
      </c>
      <c r="T46">
        <v>0.26167245527350652</v>
      </c>
      <c r="U46">
        <v>0.75291880673409783</v>
      </c>
      <c r="V46">
        <v>0.52263104300482421</v>
      </c>
      <c r="W46">
        <v>0.70488391585262922</v>
      </c>
      <c r="X46">
        <v>0.3111572725644498</v>
      </c>
      <c r="Y46">
        <v>0.62947683812572441</v>
      </c>
      <c r="Z46">
        <v>0.32021527057627019</v>
      </c>
      <c r="AA46">
        <v>0.51989559464570023</v>
      </c>
      <c r="AB46">
        <v>0.72417774321258177</v>
      </c>
      <c r="AC46">
        <v>0.469245317630964</v>
      </c>
      <c r="AD46">
        <v>0.12459610370854909</v>
      </c>
      <c r="AE46">
        <v>0.68592086915971706</v>
      </c>
      <c r="AF46">
        <v>0.55815410607589744</v>
      </c>
      <c r="AG46">
        <v>0.12620157094149601</v>
      </c>
      <c r="AH46">
        <v>0.51461614562313573</v>
      </c>
      <c r="AI46">
        <v>0.57033396234103684</v>
      </c>
      <c r="AJ46">
        <v>0.55328774817929249</v>
      </c>
      <c r="AK46">
        <v>0.44091480673933642</v>
      </c>
      <c r="AL46">
        <v>0.80076422543460068</v>
      </c>
      <c r="AM46">
        <v>0.50279655861250327</v>
      </c>
      <c r="AN46">
        <v>0.72743319622567459</v>
      </c>
      <c r="AO46">
        <v>0.27357661609025302</v>
      </c>
      <c r="AP46">
        <v>0.24318260097377639</v>
      </c>
      <c r="AQ46">
        <v>0.39261483385154189</v>
      </c>
      <c r="AR46">
        <v>0.63267747982657896</v>
      </c>
      <c r="AS46">
        <v>0.25733419258492007</v>
      </c>
      <c r="AT46">
        <v>0.162447880463825</v>
      </c>
      <c r="AU46">
        <v>0.57673148849579037</v>
      </c>
      <c r="AV46">
        <v>0.50276180462020514</v>
      </c>
      <c r="AW46">
        <v>0.30341358534162749</v>
      </c>
      <c r="AX46">
        <v>0.58372794047897314</v>
      </c>
      <c r="AY46">
        <v>0.27419415834389738</v>
      </c>
      <c r="AZ46">
        <v>0.86087909335352564</v>
      </c>
      <c r="BA46">
        <v>0.44411527261382222</v>
      </c>
      <c r="BB46">
        <v>0.2116222469385462</v>
      </c>
      <c r="BC46">
        <v>0.79496045602387455</v>
      </c>
      <c r="BD46">
        <v>8.3844046191636212E-2</v>
      </c>
      <c r="BE46">
        <v>0.47533947386935899</v>
      </c>
      <c r="BF46">
        <v>0.11509371118859051</v>
      </c>
      <c r="BG46">
        <v>0.34552860364187782</v>
      </c>
      <c r="BH46">
        <v>0.15795426477603811</v>
      </c>
      <c r="BI46">
        <v>0.36095460308637178</v>
      </c>
      <c r="BJ46">
        <v>0.39247002910022027</v>
      </c>
      <c r="BK46">
        <v>0.3573910434592415</v>
      </c>
      <c r="BL46">
        <v>0.20962303723667669</v>
      </c>
      <c r="BM46">
        <v>0.75883021488289948</v>
      </c>
      <c r="BN46">
        <v>0.62821088344890152</v>
      </c>
      <c r="BO46">
        <v>0.41459679708633201</v>
      </c>
      <c r="BP46">
        <v>0.38048111429852599</v>
      </c>
      <c r="BQ46">
        <v>0.22802232968666941</v>
      </c>
      <c r="BR46">
        <v>0.24459667513636621</v>
      </c>
      <c r="BS46">
        <v>0.32343056323981628</v>
      </c>
      <c r="BT46">
        <v>0.67702646941758382</v>
      </c>
      <c r="BU46">
        <v>0.37202398533926861</v>
      </c>
      <c r="BV46">
        <v>0.37677552196461478</v>
      </c>
      <c r="BW46">
        <v>0.39490412807456282</v>
      </c>
      <c r="BX46">
        <v>0.21300817985489121</v>
      </c>
      <c r="BY46">
        <v>0.39339087056066618</v>
      </c>
      <c r="BZ46">
        <v>0.28879310203730368</v>
      </c>
      <c r="CA46">
        <v>0.34894021359845662</v>
      </c>
      <c r="CB46">
        <v>0.2433834966357277</v>
      </c>
      <c r="CC46">
        <v>0.37627076161734391</v>
      </c>
      <c r="CD46">
        <v>0.39089012333169132</v>
      </c>
      <c r="CE46">
        <v>0.92603573092623626</v>
      </c>
      <c r="CF46">
        <v>0.45398672904410398</v>
      </c>
      <c r="CG46">
        <v>0.51507677394669216</v>
      </c>
      <c r="CH46">
        <v>0.72528765581078369</v>
      </c>
      <c r="CI46">
        <v>0.49235049622651278</v>
      </c>
      <c r="CJ46">
        <v>0.63916719704467884</v>
      </c>
      <c r="CK46">
        <v>0.45826150546268418</v>
      </c>
      <c r="CL46">
        <v>0.40316798583041202</v>
      </c>
      <c r="CM46">
        <v>0.51738932464170129</v>
      </c>
      <c r="CN46">
        <v>0.17365634596829249</v>
      </c>
      <c r="CO46">
        <v>0.16395313070728951</v>
      </c>
      <c r="CP46">
        <v>0.41357301710689381</v>
      </c>
      <c r="CQ46">
        <v>0.35026295126621249</v>
      </c>
      <c r="CR46">
        <v>0.39505421141896208</v>
      </c>
      <c r="CS46">
        <v>0.53493302922490082</v>
      </c>
      <c r="CT46">
        <v>0.27053460367596988</v>
      </c>
      <c r="CU46">
        <v>0.66480913480763681</v>
      </c>
      <c r="CV46">
        <v>0.50097634907526678</v>
      </c>
      <c r="CW46">
        <v>0.58510951276907863</v>
      </c>
      <c r="CX46">
        <v>0.58908498826325761</v>
      </c>
      <c r="CY46">
        <v>0.52677357111489376</v>
      </c>
      <c r="CZ46">
        <v>0.55354195905913284</v>
      </c>
      <c r="DA46">
        <v>0.82792772312922025</v>
      </c>
      <c r="DB46">
        <v>0.45097958604401861</v>
      </c>
      <c r="DC46">
        <v>0.33590089015575347</v>
      </c>
      <c r="DD46">
        <v>0.41582113371034901</v>
      </c>
      <c r="DE46">
        <v>0.49524117266825107</v>
      </c>
      <c r="DF46">
        <v>0.58365268916106983</v>
      </c>
      <c r="DG46">
        <v>0.34379509180243689</v>
      </c>
      <c r="DH46">
        <v>0.59953818477440113</v>
      </c>
      <c r="DI46">
        <v>0.67794588918900967</v>
      </c>
      <c r="DJ46">
        <v>0.92123027585681605</v>
      </c>
      <c r="DK46">
        <v>0.15163547363616481</v>
      </c>
      <c r="DL46">
        <v>0.1585127180460639</v>
      </c>
      <c r="DM46">
        <v>0.74250144105898319</v>
      </c>
      <c r="DN46">
        <v>0.64594373024365015</v>
      </c>
      <c r="DO46">
        <v>0.53003364522350471</v>
      </c>
      <c r="DP46">
        <v>0.27198061624867781</v>
      </c>
      <c r="DQ46">
        <v>0.30339625820096949</v>
      </c>
      <c r="DR46">
        <v>0.3845250604762544</v>
      </c>
      <c r="DS46">
        <v>0.19029251043589659</v>
      </c>
      <c r="DT46">
        <v>9.0464455269022692E-2</v>
      </c>
      <c r="DU46">
        <v>0.24943593822330931</v>
      </c>
      <c r="DV46">
        <v>0.245089052978961</v>
      </c>
      <c r="DW46">
        <v>0.51081474230800727</v>
      </c>
      <c r="DX46">
        <v>0.32464690263182971</v>
      </c>
      <c r="DY46">
        <v>0.64080752094624949</v>
      </c>
      <c r="DZ46">
        <v>0.41951728184282938</v>
      </c>
      <c r="EA46">
        <v>0.49126415424937181</v>
      </c>
      <c r="EB46">
        <v>0.2075603021101835</v>
      </c>
      <c r="EC46">
        <v>0.53438475711472488</v>
      </c>
      <c r="ED46">
        <v>0.35534265179233732</v>
      </c>
      <c r="EE46">
        <v>0.30306127346811429</v>
      </c>
      <c r="EF46">
        <v>0.1174300784519606</v>
      </c>
      <c r="EG46">
        <v>0.29314035129227012</v>
      </c>
      <c r="EH46">
        <v>0.19840740655490349</v>
      </c>
      <c r="EI46">
        <v>0.83918479888935216</v>
      </c>
      <c r="EJ46">
        <v>0.77514122533317398</v>
      </c>
      <c r="EK46">
        <v>0.40502962173001872</v>
      </c>
      <c r="EL46">
        <v>0.20182334526003279</v>
      </c>
      <c r="EM46">
        <v>0.1983873986717016</v>
      </c>
      <c r="EN46">
        <v>0.23603443896274659</v>
      </c>
      <c r="EO46">
        <v>0.40256278073741669</v>
      </c>
      <c r="EP46">
        <v>0.56047540719177125</v>
      </c>
      <c r="EQ46">
        <v>0.53242628144812443</v>
      </c>
      <c r="ER46">
        <v>0.3583656016776906</v>
      </c>
      <c r="ES46">
        <v>0.43551862902587202</v>
      </c>
      <c r="ET46">
        <v>180</v>
      </c>
      <c r="EU46">
        <v>0</v>
      </c>
      <c r="EV46">
        <v>0</v>
      </c>
      <c r="EW46">
        <v>41</v>
      </c>
      <c r="EX46">
        <f t="shared" si="0"/>
        <v>0.91666666666666663</v>
      </c>
      <c r="EY46">
        <v>15</v>
      </c>
      <c r="EZ46">
        <f t="shared" si="1"/>
        <v>15</v>
      </c>
      <c r="FA46">
        <f>MATCH(A46,'[1]BASCPR_Y6_w_AgeAtAssmnt 17NOV20'!$A:$A,0)</f>
        <v>87</v>
      </c>
      <c r="FB46">
        <f>INDEX('[1]BASCPR_Y6_w_AgeAtAssmnt 17NOV20'!$AJ:$AJ,FA46)</f>
        <v>66</v>
      </c>
      <c r="FC46">
        <f>INDEX('[1]BASCPR_Y6_w_AgeAtAssmnt 17NOV20'!$L:$L,FA46)</f>
        <v>59</v>
      </c>
      <c r="FD46">
        <f>MATCH(A46,'[2]BASC2_BRIEF_6yr_DEMOS_ScanInfo '!$H:$H,0)</f>
        <v>180</v>
      </c>
      <c r="FE46">
        <f>INDEX('[2]BASC2_BRIEF_6yr_DEMOS_ScanInfo '!$AK:$AK,FD46)</f>
        <v>357</v>
      </c>
      <c r="FF46">
        <f t="shared" si="2"/>
        <v>0.9780821917808219</v>
      </c>
    </row>
    <row r="47" spans="1:162" x14ac:dyDescent="0.35">
      <c r="A47" t="s">
        <v>52</v>
      </c>
      <c r="B47">
        <v>0.15846370388719619</v>
      </c>
      <c r="C47">
        <v>0.66763412323747096</v>
      </c>
      <c r="D47">
        <v>0.29136507369088138</v>
      </c>
      <c r="E47">
        <v>0.21435824550178251</v>
      </c>
      <c r="F47">
        <v>0.3895426849719576</v>
      </c>
      <c r="G47">
        <v>0.2704043479518955</v>
      </c>
      <c r="H47">
        <v>0.1168667392118842</v>
      </c>
      <c r="I47">
        <v>0.20237001049955061</v>
      </c>
      <c r="J47">
        <v>0.2778606464984047</v>
      </c>
      <c r="K47">
        <v>0.28002489591218749</v>
      </c>
      <c r="L47">
        <v>0.54801285922820053</v>
      </c>
      <c r="M47">
        <v>0.62830214269023354</v>
      </c>
      <c r="N47">
        <v>0.46804778491678661</v>
      </c>
      <c r="O47">
        <v>0.49684284461382372</v>
      </c>
      <c r="P47">
        <v>0.37782429583130939</v>
      </c>
      <c r="Q47">
        <v>0.22289930749205339</v>
      </c>
      <c r="R47">
        <v>0.27139556020801431</v>
      </c>
      <c r="S47">
        <v>0.22692662542028799</v>
      </c>
      <c r="T47">
        <v>0.45320567491817648</v>
      </c>
      <c r="U47">
        <v>0.67587168927075514</v>
      </c>
      <c r="V47">
        <v>0.33208726156443791</v>
      </c>
      <c r="W47">
        <v>0.61052258526690584</v>
      </c>
      <c r="X47">
        <v>0.50870910462051444</v>
      </c>
      <c r="Y47">
        <v>0.42755333674824392</v>
      </c>
      <c r="Z47">
        <v>0.45965135586735151</v>
      </c>
      <c r="AA47">
        <v>0.52586969278705609</v>
      </c>
      <c r="AB47">
        <v>0.698227614294334</v>
      </c>
      <c r="AC47">
        <v>0.3505790629926272</v>
      </c>
      <c r="AD47">
        <v>0.20094475770801809</v>
      </c>
      <c r="AE47">
        <v>0.39401459361354402</v>
      </c>
      <c r="AF47">
        <v>0.26793812909752868</v>
      </c>
      <c r="AG47">
        <v>0.14087100396438679</v>
      </c>
      <c r="AH47">
        <v>0.51439911102351987</v>
      </c>
      <c r="AI47">
        <v>0.35744911690810482</v>
      </c>
      <c r="AJ47">
        <v>0.32897779417639172</v>
      </c>
      <c r="AK47">
        <v>0.35142246208475292</v>
      </c>
      <c r="AL47">
        <v>0.29432528567517191</v>
      </c>
      <c r="AM47">
        <v>0.37433018984725069</v>
      </c>
      <c r="AN47">
        <v>0.61204741696277853</v>
      </c>
      <c r="AO47">
        <v>5.056873962387691E-2</v>
      </c>
      <c r="AP47">
        <v>0.15811909906390281</v>
      </c>
      <c r="AQ47">
        <v>0.74645102791091211</v>
      </c>
      <c r="AR47">
        <v>0.30751390982431948</v>
      </c>
      <c r="AS47">
        <v>4.2707161280579248E-2</v>
      </c>
      <c r="AT47">
        <v>0.16508845944202619</v>
      </c>
      <c r="AU47">
        <v>0.25460861374105959</v>
      </c>
      <c r="AV47">
        <v>0.48115866958788489</v>
      </c>
      <c r="AW47">
        <v>0.36042913273446092</v>
      </c>
      <c r="AX47">
        <v>0.45802247483215791</v>
      </c>
      <c r="AY47">
        <v>0.1478998388220488</v>
      </c>
      <c r="AZ47">
        <v>0.27153998255127598</v>
      </c>
      <c r="BA47">
        <v>0.51927182447559661</v>
      </c>
      <c r="BB47">
        <v>0.45356945629624779</v>
      </c>
      <c r="BC47">
        <v>0.53260734135259402</v>
      </c>
      <c r="BD47">
        <v>0.1925299042176333</v>
      </c>
      <c r="BE47">
        <v>0.29151183788551538</v>
      </c>
      <c r="BF47">
        <v>0.6177184380536993</v>
      </c>
      <c r="BG47">
        <v>0.2486011213516475</v>
      </c>
      <c r="BH47">
        <v>0.48193370673423919</v>
      </c>
      <c r="BI47">
        <v>0.1626068888224951</v>
      </c>
      <c r="BJ47">
        <v>0.35973527802907079</v>
      </c>
      <c r="BK47">
        <v>0.37045824603112071</v>
      </c>
      <c r="BL47">
        <v>0.29595254387927139</v>
      </c>
      <c r="BM47">
        <v>0.26266440945339892</v>
      </c>
      <c r="BN47">
        <v>0.43321433495923739</v>
      </c>
      <c r="BO47">
        <v>0.20118798628132339</v>
      </c>
      <c r="BP47">
        <v>0.31136443727576663</v>
      </c>
      <c r="BQ47">
        <v>9.0460004386200193E-2</v>
      </c>
      <c r="BR47">
        <v>0.17364814096513451</v>
      </c>
      <c r="BS47">
        <v>0.27961853179818569</v>
      </c>
      <c r="BT47">
        <v>0.43348101831690877</v>
      </c>
      <c r="BU47">
        <v>0.22810918571332239</v>
      </c>
      <c r="BV47">
        <v>0.41608069920707419</v>
      </c>
      <c r="BW47">
        <v>0.12953577695025381</v>
      </c>
      <c r="BX47">
        <v>0.44095413318111221</v>
      </c>
      <c r="BY47">
        <v>0.74149451393474963</v>
      </c>
      <c r="BZ47">
        <v>0.1212590498852395</v>
      </c>
      <c r="CA47">
        <v>0.11618987372074351</v>
      </c>
      <c r="CB47">
        <v>0.63058306071992476</v>
      </c>
      <c r="CC47">
        <v>0.35243063119185669</v>
      </c>
      <c r="CD47">
        <v>0.17344273718081951</v>
      </c>
      <c r="CE47">
        <v>0.32246825071007201</v>
      </c>
      <c r="CF47">
        <v>0.17173970490310819</v>
      </c>
      <c r="CG47">
        <v>0.45043910960848249</v>
      </c>
      <c r="CH47">
        <v>0.58171000150746832</v>
      </c>
      <c r="CI47">
        <v>0.34019419441300452</v>
      </c>
      <c r="CJ47">
        <v>0.31267968056048662</v>
      </c>
      <c r="CK47">
        <v>0.38950088054901222</v>
      </c>
      <c r="CL47">
        <v>0.69371314993591882</v>
      </c>
      <c r="CM47">
        <v>0.21778474045311211</v>
      </c>
      <c r="CN47">
        <v>0.23921811056615069</v>
      </c>
      <c r="CO47">
        <v>0.23912302946085129</v>
      </c>
      <c r="CP47">
        <v>0.45670339376206909</v>
      </c>
      <c r="CQ47">
        <v>0.79767395702370547</v>
      </c>
      <c r="CR47">
        <v>0.75590617652927627</v>
      </c>
      <c r="CS47">
        <v>0.35594292279002843</v>
      </c>
      <c r="CT47">
        <v>0.33277797034047102</v>
      </c>
      <c r="CU47">
        <v>0.52269366165929476</v>
      </c>
      <c r="CV47">
        <v>0.31127682375442772</v>
      </c>
      <c r="CW47">
        <v>0.36491432007984792</v>
      </c>
      <c r="CX47">
        <v>0.65552041422260854</v>
      </c>
      <c r="CY47">
        <v>0.39762542671841788</v>
      </c>
      <c r="CZ47">
        <v>0.25935958655814551</v>
      </c>
      <c r="DA47">
        <v>0.44881101697120152</v>
      </c>
      <c r="DB47">
        <v>0.35734746682657631</v>
      </c>
      <c r="DC47">
        <v>7.6525893558252872E-2</v>
      </c>
      <c r="DD47">
        <v>0.38814472350849583</v>
      </c>
      <c r="DE47">
        <v>0.40449490947573291</v>
      </c>
      <c r="DF47">
        <v>0.45101201096926941</v>
      </c>
      <c r="DG47">
        <v>0.17268359704570341</v>
      </c>
      <c r="DH47">
        <v>0.38339577686165299</v>
      </c>
      <c r="DI47">
        <v>0.24868652353686921</v>
      </c>
      <c r="DJ47">
        <v>0.31683720864563192</v>
      </c>
      <c r="DK47">
        <v>0.15726907911322</v>
      </c>
      <c r="DL47">
        <v>7.4344877530447662E-2</v>
      </c>
      <c r="DM47">
        <v>1.0629850896087729</v>
      </c>
      <c r="DN47">
        <v>0.35612157371019471</v>
      </c>
      <c r="DO47">
        <v>0.19837731175941731</v>
      </c>
      <c r="DP47">
        <v>9.2776537416626392E-2</v>
      </c>
      <c r="DQ47">
        <v>7.2705215489882291E-2</v>
      </c>
      <c r="DR47">
        <v>0.3180554991431141</v>
      </c>
      <c r="DS47">
        <v>0.23943161490487161</v>
      </c>
      <c r="DT47">
        <v>0.16843711372784381</v>
      </c>
      <c r="DU47">
        <v>0.28933817246152438</v>
      </c>
      <c r="DV47">
        <v>0.87536983253208467</v>
      </c>
      <c r="DW47">
        <v>0.3913295169798966</v>
      </c>
      <c r="DX47">
        <v>0.24356727715559509</v>
      </c>
      <c r="DY47">
        <v>0.36898604762925191</v>
      </c>
      <c r="DZ47">
        <v>8.2680499830051712E-2</v>
      </c>
      <c r="EA47">
        <v>0.29149626012777052</v>
      </c>
      <c r="EB47">
        <v>0.16200213299850849</v>
      </c>
      <c r="EC47">
        <v>0.34661511487642238</v>
      </c>
      <c r="ED47">
        <v>0.1199059121617653</v>
      </c>
      <c r="EE47">
        <v>0.76017924980656504</v>
      </c>
      <c r="EF47">
        <v>0.25308764989692012</v>
      </c>
      <c r="EG47">
        <v>7.1299805677781103E-2</v>
      </c>
      <c r="EH47">
        <v>0.1182192178105832</v>
      </c>
      <c r="EI47">
        <v>0.3446650601195822</v>
      </c>
      <c r="EJ47">
        <v>0.6058438645325297</v>
      </c>
      <c r="EK47">
        <v>0.13557523234976929</v>
      </c>
      <c r="EL47">
        <v>0.30150125669622302</v>
      </c>
      <c r="EM47">
        <v>8.3834460338317651E-2</v>
      </c>
      <c r="EN47">
        <v>0.14631190123043969</v>
      </c>
      <c r="EO47">
        <v>0.18037119248078981</v>
      </c>
      <c r="EP47">
        <v>0.32244780158139019</v>
      </c>
      <c r="EQ47">
        <v>0.1540818939073314</v>
      </c>
      <c r="ER47">
        <v>0.24818737342343619</v>
      </c>
      <c r="ES47">
        <v>0.1940990036435854</v>
      </c>
      <c r="ET47">
        <v>186</v>
      </c>
      <c r="EU47">
        <v>1</v>
      </c>
      <c r="EV47">
        <v>1</v>
      </c>
      <c r="EW47">
        <v>39</v>
      </c>
      <c r="EX47">
        <f t="shared" si="0"/>
        <v>0.75</v>
      </c>
      <c r="EY47">
        <v>18</v>
      </c>
      <c r="EZ47">
        <f t="shared" si="1"/>
        <v>18</v>
      </c>
      <c r="FA47" t="e">
        <f>MATCH(A47,'[1]BASCPR_Y6_w_AgeAtAssmnt 17NOV20'!$A:$A,0)</f>
        <v>#N/A</v>
      </c>
      <c r="FB47" t="e">
        <f>INDEX('[1]BASCPR_Y6_w_AgeAtAssmnt 17NOV20'!$AJ:$AJ,FA47)</f>
        <v>#N/A</v>
      </c>
      <c r="FC47" t="e">
        <f>INDEX('[1]BASCPR_Y6_w_AgeAtAssmnt 17NOV20'!$L:$L,FA47)</f>
        <v>#N/A</v>
      </c>
      <c r="FD47">
        <f>MATCH(A47,'[2]BASC2_BRIEF_6yr_DEMOS_ScanInfo '!$H:$H,0)</f>
        <v>186</v>
      </c>
      <c r="FE47">
        <f>INDEX('[2]BASC2_BRIEF_6yr_DEMOS_ScanInfo '!$AK:$AK,FD47)</f>
        <v>380</v>
      </c>
      <c r="FF47">
        <f t="shared" si="2"/>
        <v>1.0410958904109588</v>
      </c>
    </row>
    <row r="48" spans="1:162" x14ac:dyDescent="0.35">
      <c r="A48" t="s">
        <v>53</v>
      </c>
      <c r="B48">
        <v>0.67611064806220722</v>
      </c>
      <c r="C48">
        <v>0.49656365398654873</v>
      </c>
      <c r="D48">
        <v>0.53828109476155805</v>
      </c>
      <c r="E48">
        <v>0.25781659684156849</v>
      </c>
      <c r="F48">
        <v>0.33363942387950701</v>
      </c>
      <c r="G48">
        <v>0.35403234388174842</v>
      </c>
      <c r="H48">
        <v>0.27439972166108151</v>
      </c>
      <c r="I48">
        <v>0.44243814921898672</v>
      </c>
      <c r="J48">
        <v>0.2651637924048772</v>
      </c>
      <c r="K48">
        <v>0.2280336132942683</v>
      </c>
      <c r="L48">
        <v>0.60932666349774478</v>
      </c>
      <c r="M48">
        <v>0.31411106246827758</v>
      </c>
      <c r="N48">
        <v>0.3977212636719466</v>
      </c>
      <c r="O48">
        <v>0.49583621731779748</v>
      </c>
      <c r="P48">
        <v>0.5192151534407573</v>
      </c>
      <c r="Q48">
        <v>0.37103898843953348</v>
      </c>
      <c r="R48">
        <v>0.2475989491523691</v>
      </c>
      <c r="S48">
        <v>0.24325446341524309</v>
      </c>
      <c r="T48">
        <v>0.4417884726984313</v>
      </c>
      <c r="U48">
        <v>0.40901984150796677</v>
      </c>
      <c r="V48">
        <v>0.38805723716708213</v>
      </c>
      <c r="W48">
        <v>0.88443103224876674</v>
      </c>
      <c r="X48">
        <v>0.68552923202044369</v>
      </c>
      <c r="Y48">
        <v>0.62240408986910689</v>
      </c>
      <c r="Z48">
        <v>0.37793165101433318</v>
      </c>
      <c r="AA48">
        <v>0.36504553194102729</v>
      </c>
      <c r="AB48">
        <v>0.61117179776075847</v>
      </c>
      <c r="AC48">
        <v>0.4964390538098028</v>
      </c>
      <c r="AD48">
        <v>0.28915494042610501</v>
      </c>
      <c r="AE48">
        <v>0.84340090082833885</v>
      </c>
      <c r="AF48">
        <v>0.55876523487437568</v>
      </c>
      <c r="AG48">
        <v>7.836361822446139E-2</v>
      </c>
      <c r="AH48">
        <v>0.4317493708989838</v>
      </c>
      <c r="AI48">
        <v>0.51409802828532691</v>
      </c>
      <c r="AJ48">
        <v>0.30314725469681958</v>
      </c>
      <c r="AK48">
        <v>0.27181004256723751</v>
      </c>
      <c r="AL48">
        <v>0.33662652052238767</v>
      </c>
      <c r="AM48">
        <v>0.54349366019266265</v>
      </c>
      <c r="AN48">
        <v>0.62998372494465338</v>
      </c>
      <c r="AO48">
        <v>0.1715822472688148</v>
      </c>
      <c r="AP48">
        <v>0.1477143963235745</v>
      </c>
      <c r="AQ48">
        <v>0.35382465408601721</v>
      </c>
      <c r="AR48">
        <v>0.55098222181193435</v>
      </c>
      <c r="AS48">
        <v>0.2284816361598915</v>
      </c>
      <c r="AT48">
        <v>0.21975262855501629</v>
      </c>
      <c r="AU48">
        <v>0.50851711265079391</v>
      </c>
      <c r="AV48">
        <v>0.44652253695810978</v>
      </c>
      <c r="AW48">
        <v>0.2389224715750384</v>
      </c>
      <c r="AX48">
        <v>0.43018615377935071</v>
      </c>
      <c r="AY48">
        <v>0.26854826475555099</v>
      </c>
      <c r="AZ48">
        <v>0.1205417312260674</v>
      </c>
      <c r="BA48">
        <v>0.4841542600928378</v>
      </c>
      <c r="BB48">
        <v>0.27461245762178588</v>
      </c>
      <c r="BC48">
        <v>0.5618293534172083</v>
      </c>
      <c r="BD48">
        <v>2.0760128196218759E-2</v>
      </c>
      <c r="BE48">
        <v>0.33869299629337002</v>
      </c>
      <c r="BF48">
        <v>6.0771431351147653E-2</v>
      </c>
      <c r="BG48">
        <v>0.17609860762089591</v>
      </c>
      <c r="BH48">
        <v>0.46795205576135718</v>
      </c>
      <c r="BI48">
        <v>0.21817221683817001</v>
      </c>
      <c r="BJ48">
        <v>0.54217895826582929</v>
      </c>
      <c r="BK48">
        <v>0.42023408205405233</v>
      </c>
      <c r="BL48">
        <v>0.1032238361332848</v>
      </c>
      <c r="BM48">
        <v>0.45995269140521727</v>
      </c>
      <c r="BN48">
        <v>0.53340835088183902</v>
      </c>
      <c r="BO48">
        <v>0.49944227786683898</v>
      </c>
      <c r="BP48">
        <v>0.27073210953642912</v>
      </c>
      <c r="BQ48">
        <v>0.12612355799988151</v>
      </c>
      <c r="BR48">
        <v>0.28360546942502263</v>
      </c>
      <c r="BS48">
        <v>0.37826585663056839</v>
      </c>
      <c r="BT48">
        <v>0.3245599538693989</v>
      </c>
      <c r="BU48">
        <v>0.27440888959371612</v>
      </c>
      <c r="BV48">
        <v>0.42126148574598249</v>
      </c>
      <c r="BW48">
        <v>0.43274721977431829</v>
      </c>
      <c r="BX48">
        <v>0.60928247495611776</v>
      </c>
      <c r="BY48">
        <v>0.31962660933908549</v>
      </c>
      <c r="BZ48">
        <v>0.42933975159346338</v>
      </c>
      <c r="CA48">
        <v>0.34556318483262699</v>
      </c>
      <c r="CB48">
        <v>0.48366858404507851</v>
      </c>
      <c r="CC48">
        <v>0.3028372313143024</v>
      </c>
      <c r="CD48">
        <v>0.1638817775854485</v>
      </c>
      <c r="CE48">
        <v>0.47974808366743649</v>
      </c>
      <c r="CF48">
        <v>0.45076396796165241</v>
      </c>
      <c r="CG48">
        <v>0.3541229817620557</v>
      </c>
      <c r="CH48">
        <v>0.53618739447405184</v>
      </c>
      <c r="CI48">
        <v>0.3137112074887225</v>
      </c>
      <c r="CJ48">
        <v>0.31028631412588942</v>
      </c>
      <c r="CK48">
        <v>0.43983656991174103</v>
      </c>
      <c r="CL48">
        <v>0.56612710690166379</v>
      </c>
      <c r="CM48">
        <v>0.5867330724251324</v>
      </c>
      <c r="CN48">
        <v>0.30498820224075529</v>
      </c>
      <c r="CO48">
        <v>0.27329836146491671</v>
      </c>
      <c r="CP48">
        <v>0.44234066149649393</v>
      </c>
      <c r="CQ48">
        <v>0.22909587520528191</v>
      </c>
      <c r="CR48">
        <v>0.40643735263097958</v>
      </c>
      <c r="CS48">
        <v>0.39888096332964751</v>
      </c>
      <c r="CT48">
        <v>0.29898106677340608</v>
      </c>
      <c r="CU48">
        <v>0.42122634226145622</v>
      </c>
      <c r="CV48">
        <v>0.48264219727478008</v>
      </c>
      <c r="CW48">
        <v>0.32797179988442809</v>
      </c>
      <c r="CX48">
        <v>0.74511999237971738</v>
      </c>
      <c r="CY48">
        <v>0.47321310696443292</v>
      </c>
      <c r="CZ48">
        <v>0.44863879919013577</v>
      </c>
      <c r="DA48">
        <v>0.52230091460861094</v>
      </c>
      <c r="DB48">
        <v>0.65757317500116363</v>
      </c>
      <c r="DC48">
        <v>0.1244734591078894</v>
      </c>
      <c r="DD48">
        <v>0.39877237512248259</v>
      </c>
      <c r="DE48">
        <v>0.5047359770784392</v>
      </c>
      <c r="DF48">
        <v>0.51199897892314539</v>
      </c>
      <c r="DG48">
        <v>0.41722767965805752</v>
      </c>
      <c r="DH48">
        <v>0.41676004528334121</v>
      </c>
      <c r="DI48">
        <v>0.61768341274297778</v>
      </c>
      <c r="DJ48">
        <v>0.57078834220459629</v>
      </c>
      <c r="DK48">
        <v>0.15155328609973009</v>
      </c>
      <c r="DL48">
        <v>4.8119657094203849E-2</v>
      </c>
      <c r="DM48">
        <v>0.86990983226801855</v>
      </c>
      <c r="DN48">
        <v>0.44772796676961718</v>
      </c>
      <c r="DO48">
        <v>0.45484487223436348</v>
      </c>
      <c r="DP48">
        <v>0.30816891065590551</v>
      </c>
      <c r="DQ48">
        <v>0.27035802238317452</v>
      </c>
      <c r="DR48">
        <v>0.2941677887188438</v>
      </c>
      <c r="DS48">
        <v>0.25205415544589083</v>
      </c>
      <c r="DT48">
        <v>6.9136605502461201E-2</v>
      </c>
      <c r="DU48">
        <v>0.33540303157595441</v>
      </c>
      <c r="DV48">
        <v>0.62793122721082251</v>
      </c>
      <c r="DW48">
        <v>0.46992267766969142</v>
      </c>
      <c r="DX48">
        <v>0.43010410930165388</v>
      </c>
      <c r="DY48">
        <v>0.58500786524592074</v>
      </c>
      <c r="DZ48">
        <v>4.386113491761448E-2</v>
      </c>
      <c r="EA48">
        <v>0.50564831822722767</v>
      </c>
      <c r="EB48">
        <v>0.14650979167866629</v>
      </c>
      <c r="EC48">
        <v>0.189717986716782</v>
      </c>
      <c r="ED48">
        <v>0.38531096565771178</v>
      </c>
      <c r="EE48">
        <v>0.16215877383821739</v>
      </c>
      <c r="EF48">
        <v>0.3335596765577924</v>
      </c>
      <c r="EG48">
        <v>0.23894172495819471</v>
      </c>
      <c r="EH48">
        <v>0.1380754843570951</v>
      </c>
      <c r="EI48">
        <v>0.45262158194710428</v>
      </c>
      <c r="EJ48">
        <v>0.61227874262172288</v>
      </c>
      <c r="EK48">
        <v>0.47266904263864351</v>
      </c>
      <c r="EL48">
        <v>0.3575463398551802</v>
      </c>
      <c r="EM48">
        <v>0.1429486189186184</v>
      </c>
      <c r="EN48">
        <v>0.27464364013907738</v>
      </c>
      <c r="EO48">
        <v>0.56445799865695367</v>
      </c>
      <c r="EP48">
        <v>0.29516513605669048</v>
      </c>
      <c r="EQ48">
        <v>0.7262411143573696</v>
      </c>
      <c r="ER48">
        <v>0.3966806423237017</v>
      </c>
      <c r="ES48">
        <v>0.64659045406948834</v>
      </c>
      <c r="ET48">
        <v>187</v>
      </c>
      <c r="EU48">
        <v>1</v>
      </c>
      <c r="EV48">
        <v>1</v>
      </c>
      <c r="EW48">
        <v>39</v>
      </c>
      <c r="EX48">
        <f t="shared" si="0"/>
        <v>0.75</v>
      </c>
      <c r="EY48">
        <v>16</v>
      </c>
      <c r="EZ48">
        <f t="shared" si="1"/>
        <v>16</v>
      </c>
      <c r="FA48" t="e">
        <f>MATCH(A48,'[1]BASCPR_Y6_w_AgeAtAssmnt 17NOV20'!$A:$A,0)</f>
        <v>#N/A</v>
      </c>
      <c r="FB48" t="e">
        <f>INDEX('[1]BASCPR_Y6_w_AgeAtAssmnt 17NOV20'!$AJ:$AJ,FA48)</f>
        <v>#N/A</v>
      </c>
      <c r="FC48" t="e">
        <f>INDEX('[1]BASCPR_Y6_w_AgeAtAssmnt 17NOV20'!$L:$L,FA48)</f>
        <v>#N/A</v>
      </c>
      <c r="FD48">
        <f>MATCH(A48,'[2]BASC2_BRIEF_6yr_DEMOS_ScanInfo '!$H:$H,0)</f>
        <v>187</v>
      </c>
      <c r="FE48">
        <f>INDEX('[2]BASC2_BRIEF_6yr_DEMOS_ScanInfo '!$AK:$AK,FD48)</f>
        <v>373</v>
      </c>
      <c r="FF48">
        <f t="shared" si="2"/>
        <v>1.021917808219178</v>
      </c>
    </row>
    <row r="49" spans="1:162" x14ac:dyDescent="0.35">
      <c r="A49" t="s">
        <v>54</v>
      </c>
      <c r="B49">
        <v>0.27378639435518481</v>
      </c>
      <c r="C49">
        <v>0.30139573547878251</v>
      </c>
      <c r="D49">
        <v>0.45051960630649229</v>
      </c>
      <c r="E49">
        <v>0.40309049092205762</v>
      </c>
      <c r="F49">
        <v>0.61932749819584099</v>
      </c>
      <c r="G49">
        <v>0.417367152011905</v>
      </c>
      <c r="H49">
        <v>0.37752989720807723</v>
      </c>
      <c r="I49">
        <v>0.47935202436558921</v>
      </c>
      <c r="J49">
        <v>0.30164546611795667</v>
      </c>
      <c r="K49">
        <v>0.26351366396056719</v>
      </c>
      <c r="L49">
        <v>0.35759848171760961</v>
      </c>
      <c r="M49">
        <v>0.72888676404617025</v>
      </c>
      <c r="N49">
        <v>0.62425181627739901</v>
      </c>
      <c r="O49">
        <v>0.22730277308328939</v>
      </c>
      <c r="P49">
        <v>0.59771020923967466</v>
      </c>
      <c r="Q49">
        <v>0.39686851985511101</v>
      </c>
      <c r="R49">
        <v>0.31264562837512272</v>
      </c>
      <c r="S49">
        <v>0.54865286253850498</v>
      </c>
      <c r="T49">
        <v>0.38057163527502419</v>
      </c>
      <c r="U49">
        <v>0.54474986282051696</v>
      </c>
      <c r="V49">
        <v>0.37228003874019733</v>
      </c>
      <c r="W49">
        <v>0.70183935264614128</v>
      </c>
      <c r="X49">
        <v>0.40871003587469679</v>
      </c>
      <c r="Y49">
        <v>0.56100930856205722</v>
      </c>
      <c r="Z49">
        <v>0.50583187036031063</v>
      </c>
      <c r="AA49">
        <v>0.44641024741766988</v>
      </c>
      <c r="AB49">
        <v>0.83860331628845786</v>
      </c>
      <c r="AC49">
        <v>0.38315001590354603</v>
      </c>
      <c r="AD49">
        <v>0.31200362907048662</v>
      </c>
      <c r="AE49">
        <v>0.54846407467667746</v>
      </c>
      <c r="AF49">
        <v>0.32214761970882327</v>
      </c>
      <c r="AG49">
        <v>0.1595050836510285</v>
      </c>
      <c r="AH49">
        <v>0.49766399561196678</v>
      </c>
      <c r="AI49">
        <v>0.38048512097117659</v>
      </c>
      <c r="AJ49">
        <v>0.51195030708001499</v>
      </c>
      <c r="AK49">
        <v>0.48851013067024501</v>
      </c>
      <c r="AL49">
        <v>0.46543966002419568</v>
      </c>
      <c r="AM49">
        <v>0.63642818330677253</v>
      </c>
      <c r="AN49">
        <v>0.43794489668364428</v>
      </c>
      <c r="AO49">
        <v>2.98778630332594E-2</v>
      </c>
      <c r="AP49">
        <v>0.24817791006391651</v>
      </c>
      <c r="AQ49">
        <v>0.36341780427607001</v>
      </c>
      <c r="AR49">
        <v>0.53620284211406932</v>
      </c>
      <c r="AS49">
        <v>6.7607422477220097E-2</v>
      </c>
      <c r="AT49">
        <v>0.20236544026771641</v>
      </c>
      <c r="AU49">
        <v>0.62799554530469259</v>
      </c>
      <c r="AV49">
        <v>0.55895176500029997</v>
      </c>
      <c r="AW49">
        <v>0.33385267138663483</v>
      </c>
      <c r="AX49">
        <v>0.52982044056247635</v>
      </c>
      <c r="AY49">
        <v>0.19967345203530981</v>
      </c>
      <c r="AZ49">
        <v>0.23873918027570451</v>
      </c>
      <c r="BA49">
        <v>0.31462763088279871</v>
      </c>
      <c r="BB49">
        <v>0.40951775435975951</v>
      </c>
      <c r="BC49">
        <v>0.43617204882616728</v>
      </c>
      <c r="BD49">
        <v>0.103659152079648</v>
      </c>
      <c r="BE49">
        <v>0.42766841817404211</v>
      </c>
      <c r="BF49">
        <v>0.1310769637974725</v>
      </c>
      <c r="BG49">
        <v>0.35535410465977829</v>
      </c>
      <c r="BH49">
        <v>0.34556124303868718</v>
      </c>
      <c r="BI49">
        <v>0.38335673311423402</v>
      </c>
      <c r="BJ49">
        <v>0.44296122495484391</v>
      </c>
      <c r="BK49">
        <v>0.30079692224870119</v>
      </c>
      <c r="BL49">
        <v>0.15183939929424431</v>
      </c>
      <c r="BM49">
        <v>0.53215054327663525</v>
      </c>
      <c r="BN49">
        <v>0.42081020443288231</v>
      </c>
      <c r="BO49">
        <v>0.2329474973372837</v>
      </c>
      <c r="BP49">
        <v>0.2041200755925883</v>
      </c>
      <c r="BQ49">
        <v>0.13383411390866201</v>
      </c>
      <c r="BR49">
        <v>0.29105859977573051</v>
      </c>
      <c r="BS49">
        <v>0.1546067820902168</v>
      </c>
      <c r="BT49">
        <v>0.43479111189934272</v>
      </c>
      <c r="BU49">
        <v>0.33706977469810628</v>
      </c>
      <c r="BV49">
        <v>0.32690443112767559</v>
      </c>
      <c r="BW49">
        <v>0.33010229159481008</v>
      </c>
      <c r="BX49">
        <v>0.52624841342985651</v>
      </c>
      <c r="BY49">
        <v>0.19834001799432241</v>
      </c>
      <c r="BZ49">
        <v>0.47405420631899869</v>
      </c>
      <c r="CA49">
        <v>0.42281470558174439</v>
      </c>
      <c r="CB49">
        <v>0.87075765987816367</v>
      </c>
      <c r="CC49">
        <v>0.50891892366540314</v>
      </c>
      <c r="CD49">
        <v>0.59883739890710808</v>
      </c>
      <c r="CE49">
        <v>0.40468847839215172</v>
      </c>
      <c r="CF49">
        <v>0.1313457561829254</v>
      </c>
      <c r="CG49">
        <v>0.30799787264092582</v>
      </c>
      <c r="CH49">
        <v>0.28277421048564549</v>
      </c>
      <c r="CI49">
        <v>0.36501912899046868</v>
      </c>
      <c r="CJ49">
        <v>0.54402130884638655</v>
      </c>
      <c r="CK49">
        <v>0.30876130610861741</v>
      </c>
      <c r="CL49">
        <v>0.71744309900615399</v>
      </c>
      <c r="CM49">
        <v>0.35222541346957198</v>
      </c>
      <c r="CN49">
        <v>0.36782933352664132</v>
      </c>
      <c r="CO49">
        <v>0.30282476579334738</v>
      </c>
      <c r="CP49">
        <v>0.29260490167816261</v>
      </c>
      <c r="CQ49">
        <v>0.30465131108474991</v>
      </c>
      <c r="CR49">
        <v>0.49749203518423613</v>
      </c>
      <c r="CS49">
        <v>0.38996492729310261</v>
      </c>
      <c r="CT49">
        <v>0.21634277538799759</v>
      </c>
      <c r="CU49">
        <v>0.33660013897841551</v>
      </c>
      <c r="CV49">
        <v>0.50392608112846227</v>
      </c>
      <c r="CW49">
        <v>0.69322428206153375</v>
      </c>
      <c r="CX49">
        <v>0.5575009471732475</v>
      </c>
      <c r="CY49">
        <v>0.40889907074689652</v>
      </c>
      <c r="CZ49">
        <v>0.52126025808908472</v>
      </c>
      <c r="DA49">
        <v>0.42742495069044911</v>
      </c>
      <c r="DB49">
        <v>0.52469894717052779</v>
      </c>
      <c r="DC49">
        <v>0.10225745673875961</v>
      </c>
      <c r="DD49">
        <v>0.70309265284582256</v>
      </c>
      <c r="DE49">
        <v>0.52601154284398599</v>
      </c>
      <c r="DF49">
        <v>0.40934993738453479</v>
      </c>
      <c r="DG49">
        <v>0.3212967824876346</v>
      </c>
      <c r="DH49">
        <v>0.7865515413522991</v>
      </c>
      <c r="DI49">
        <v>0.53082578030952565</v>
      </c>
      <c r="DJ49">
        <v>0.4156724758156799</v>
      </c>
      <c r="DK49">
        <v>5.2876841871794728E-2</v>
      </c>
      <c r="DL49">
        <v>5.0921507107934028E-2</v>
      </c>
      <c r="DM49">
        <v>0.48582267715633648</v>
      </c>
      <c r="DN49">
        <v>0.37420995022944198</v>
      </c>
      <c r="DO49">
        <v>0.21728244973606789</v>
      </c>
      <c r="DP49">
        <v>0.168938441743129</v>
      </c>
      <c r="DQ49">
        <v>0.46407228647893017</v>
      </c>
      <c r="DR49">
        <v>0.3990508406583973</v>
      </c>
      <c r="DS49">
        <v>0.26111425190350362</v>
      </c>
      <c r="DT49">
        <v>0.14326292323770931</v>
      </c>
      <c r="DU49">
        <v>0.32691589016089578</v>
      </c>
      <c r="DV49">
        <v>0.33489790628577298</v>
      </c>
      <c r="DW49">
        <v>0.7729211070303329</v>
      </c>
      <c r="DX49">
        <v>0.44929372706367698</v>
      </c>
      <c r="DY49">
        <v>0.18709629703258349</v>
      </c>
      <c r="DZ49">
        <v>0.2829448002826635</v>
      </c>
      <c r="EA49">
        <v>0.64676390685386886</v>
      </c>
      <c r="EB49">
        <v>0.1085454976659861</v>
      </c>
      <c r="EC49">
        <v>0.3417247269470135</v>
      </c>
      <c r="ED49">
        <v>0.15522600839176259</v>
      </c>
      <c r="EE49">
        <v>0.37632226449635747</v>
      </c>
      <c r="EF49">
        <v>0.21598120902739101</v>
      </c>
      <c r="EG49">
        <v>0.27565370737130762</v>
      </c>
      <c r="EH49">
        <v>0.15027833091978621</v>
      </c>
      <c r="EI49">
        <v>0.60930875698796916</v>
      </c>
      <c r="EJ49">
        <v>0.5465049183256705</v>
      </c>
      <c r="EK49">
        <v>0.56869140006398866</v>
      </c>
      <c r="EL49">
        <v>0.53634949810871224</v>
      </c>
      <c r="EM49">
        <v>0.41621077468409051</v>
      </c>
      <c r="EN49">
        <v>0.1907450731240401</v>
      </c>
      <c r="EO49">
        <v>0.42110518984586259</v>
      </c>
      <c r="EP49">
        <v>0.25803921030107679</v>
      </c>
      <c r="EQ49">
        <v>0.33511292041023311</v>
      </c>
      <c r="ER49">
        <v>0.43883138932909432</v>
      </c>
      <c r="ES49">
        <v>9.8696878231602975E-2</v>
      </c>
      <c r="ET49">
        <v>195</v>
      </c>
      <c r="EU49">
        <v>1</v>
      </c>
      <c r="EV49">
        <v>1</v>
      </c>
      <c r="EW49">
        <v>39</v>
      </c>
      <c r="EX49">
        <f t="shared" si="0"/>
        <v>0.75</v>
      </c>
      <c r="EY49">
        <v>16</v>
      </c>
      <c r="EZ49">
        <f t="shared" si="1"/>
        <v>16</v>
      </c>
      <c r="FA49">
        <f>MATCH(A49,'[1]BASCPR_Y6_w_AgeAtAssmnt 17NOV20'!$A:$A,0)</f>
        <v>91</v>
      </c>
      <c r="FB49">
        <f>INDEX('[1]BASCPR_Y6_w_AgeAtAssmnt 17NOV20'!$AJ:$AJ,FA49)</f>
        <v>44</v>
      </c>
      <c r="FC49">
        <f>INDEX('[1]BASCPR_Y6_w_AgeAtAssmnt 17NOV20'!$L:$L,FA49)</f>
        <v>48</v>
      </c>
      <c r="FD49">
        <f>MATCH(A49,'[2]BASC2_BRIEF_6yr_DEMOS_ScanInfo '!$H:$H,0)</f>
        <v>195</v>
      </c>
      <c r="FE49">
        <f>INDEX('[2]BASC2_BRIEF_6yr_DEMOS_ScanInfo '!$AK:$AK,FD49)</f>
        <v>385</v>
      </c>
      <c r="FF49">
        <f t="shared" si="2"/>
        <v>1.0547945205479452</v>
      </c>
    </row>
    <row r="50" spans="1:162" x14ac:dyDescent="0.35">
      <c r="A50" t="s">
        <v>55</v>
      </c>
      <c r="B50">
        <v>0.22693335186038111</v>
      </c>
      <c r="C50">
        <v>0.3202386070605569</v>
      </c>
      <c r="D50">
        <v>0.46117810215797922</v>
      </c>
      <c r="E50">
        <v>-3.7310314009173511E-3</v>
      </c>
      <c r="F50">
        <v>0.4342009637718654</v>
      </c>
      <c r="G50">
        <v>0.30948354509229092</v>
      </c>
      <c r="H50">
        <v>0.3975405516577688</v>
      </c>
      <c r="I50">
        <v>0.33287801723479732</v>
      </c>
      <c r="J50">
        <v>0.23761678988830781</v>
      </c>
      <c r="K50">
        <v>0.15324739882071889</v>
      </c>
      <c r="L50">
        <v>0.35702867569412511</v>
      </c>
      <c r="M50">
        <v>0.41500533974058329</v>
      </c>
      <c r="N50">
        <v>0.42808486596199552</v>
      </c>
      <c r="O50">
        <v>0.48688986621496988</v>
      </c>
      <c r="P50">
        <v>0.49026219014762012</v>
      </c>
      <c r="Q50">
        <v>0.25096326505072769</v>
      </c>
      <c r="R50">
        <v>0.11413332311907221</v>
      </c>
      <c r="S50">
        <v>0.18314642386006619</v>
      </c>
      <c r="T50">
        <v>0.25888950889350021</v>
      </c>
      <c r="U50">
        <v>0.61448389467853892</v>
      </c>
      <c r="V50">
        <v>0.23404610473714041</v>
      </c>
      <c r="W50">
        <v>0.49890744117422398</v>
      </c>
      <c r="X50">
        <v>0.40130579219952428</v>
      </c>
      <c r="Y50">
        <v>0.31473530091664381</v>
      </c>
      <c r="Z50">
        <v>0.45290949843309469</v>
      </c>
      <c r="AA50">
        <v>0.12851333966252609</v>
      </c>
      <c r="AB50">
        <v>0.4458735034609716</v>
      </c>
      <c r="AC50">
        <v>0.39314363242208461</v>
      </c>
      <c r="AD50">
        <v>0.31670680730089479</v>
      </c>
      <c r="AE50">
        <v>0.34058133936451201</v>
      </c>
      <c r="AF50">
        <v>0.53016718125500994</v>
      </c>
      <c r="AG50">
        <v>5.5533588355322572E-2</v>
      </c>
      <c r="AH50">
        <v>0.27818413950721937</v>
      </c>
      <c r="AI50">
        <v>0.30226965326609151</v>
      </c>
      <c r="AJ50">
        <v>0.42885368730928308</v>
      </c>
      <c r="AK50">
        <v>0.1221784712899163</v>
      </c>
      <c r="AL50">
        <v>0.51422025137259286</v>
      </c>
      <c r="AM50">
        <v>0.34886288142500271</v>
      </c>
      <c r="AN50">
        <v>0.2369879878766499</v>
      </c>
      <c r="AO50">
        <v>0.49632850023883102</v>
      </c>
      <c r="AP50">
        <v>8.4687543009200117E-2</v>
      </c>
      <c r="AQ50">
        <v>0.40250494107592111</v>
      </c>
      <c r="AR50">
        <v>0.22262660377540361</v>
      </c>
      <c r="AS50">
        <v>8.1717308573790476E-2</v>
      </c>
      <c r="AT50">
        <v>0.22703244120774679</v>
      </c>
      <c r="AU50">
        <v>0.50251863229139837</v>
      </c>
      <c r="AV50">
        <v>0.50034155458091978</v>
      </c>
      <c r="AW50">
        <v>0.24467208813732369</v>
      </c>
      <c r="AX50">
        <v>0.33342774768696259</v>
      </c>
      <c r="AY50">
        <v>0.15555283683572871</v>
      </c>
      <c r="AZ50">
        <v>5.1720284462886498E-2</v>
      </c>
      <c r="BA50">
        <v>0.29608311482436039</v>
      </c>
      <c r="BB50">
        <v>0.43733941102546309</v>
      </c>
      <c r="BC50">
        <v>0.3414294731587742</v>
      </c>
      <c r="BD50">
        <v>4.6621664058016168E-2</v>
      </c>
      <c r="BE50">
        <v>0.3339512055942947</v>
      </c>
      <c r="BF50">
        <v>0.37876137622417311</v>
      </c>
      <c r="BG50">
        <v>0.1465351262009181</v>
      </c>
      <c r="BH50">
        <v>0.58428565491959406</v>
      </c>
      <c r="BI50">
        <v>0.32622933249028929</v>
      </c>
      <c r="BJ50">
        <v>0.51258216620260999</v>
      </c>
      <c r="BK50">
        <v>0.20119622447284621</v>
      </c>
      <c r="BL50">
        <v>0.4617000442264898</v>
      </c>
      <c r="BM50">
        <v>0.40703891212897292</v>
      </c>
      <c r="BN50">
        <v>0.55298855887382092</v>
      </c>
      <c r="BO50">
        <v>0.33333727811710551</v>
      </c>
      <c r="BP50">
        <v>0.1945878857004891</v>
      </c>
      <c r="BQ50">
        <v>7.8796830115551247E-2</v>
      </c>
      <c r="BR50">
        <v>0.25984988737970138</v>
      </c>
      <c r="BS50">
        <v>0.35041993429158369</v>
      </c>
      <c r="BT50">
        <v>0.29343264882973419</v>
      </c>
      <c r="BU50">
        <v>0.1185358108794306</v>
      </c>
      <c r="BV50">
        <v>0.45018995784612881</v>
      </c>
      <c r="BW50">
        <v>0.1041446988788268</v>
      </c>
      <c r="BX50">
        <v>0.37301520693958401</v>
      </c>
      <c r="BY50">
        <v>0.4430960634667005</v>
      </c>
      <c r="BZ50">
        <v>0.70423273043258217</v>
      </c>
      <c r="CA50">
        <v>0.30540701434802869</v>
      </c>
      <c r="CB50">
        <v>0.56449811038741204</v>
      </c>
      <c r="CC50">
        <v>0.3402911866522218</v>
      </c>
      <c r="CD50">
        <v>0.28712300792709877</v>
      </c>
      <c r="CE50">
        <v>0.55946462634465732</v>
      </c>
      <c r="CF50">
        <v>0.1753682689921732</v>
      </c>
      <c r="CG50">
        <v>0.31008357217226301</v>
      </c>
      <c r="CH50">
        <v>0.31719730419063519</v>
      </c>
      <c r="CI50">
        <v>0.35383437996861139</v>
      </c>
      <c r="CJ50">
        <v>0.48675777078243748</v>
      </c>
      <c r="CK50">
        <v>0.32812279977236991</v>
      </c>
      <c r="CL50">
        <v>0.62126678275403502</v>
      </c>
      <c r="CM50">
        <v>0.42032031786698459</v>
      </c>
      <c r="CN50">
        <v>0.17915736389776191</v>
      </c>
      <c r="CO50">
        <v>-1.9072122579623759E-2</v>
      </c>
      <c r="CP50">
        <v>0.42882319397571078</v>
      </c>
      <c r="CQ50">
        <v>0.3822392072337944</v>
      </c>
      <c r="CR50">
        <v>0.28757410272124401</v>
      </c>
      <c r="CS50">
        <v>0.55004858069183271</v>
      </c>
      <c r="CT50">
        <v>0.16081082475394809</v>
      </c>
      <c r="CU50">
        <v>0.51480100531508555</v>
      </c>
      <c r="CV50">
        <v>0.45262705940045722</v>
      </c>
      <c r="CW50">
        <v>0.13627944252386129</v>
      </c>
      <c r="CX50">
        <v>0.5518543989095217</v>
      </c>
      <c r="CY50">
        <v>0.57981888471473964</v>
      </c>
      <c r="CZ50">
        <v>0.6438244987216597</v>
      </c>
      <c r="DA50">
        <v>0.45357271107795288</v>
      </c>
      <c r="DB50">
        <v>0.41032022777943938</v>
      </c>
      <c r="DC50">
        <v>0.1453560633297242</v>
      </c>
      <c r="DD50">
        <v>0.32225851258433791</v>
      </c>
      <c r="DE50">
        <v>0.44190492943298981</v>
      </c>
      <c r="DF50">
        <v>0.35113486463152621</v>
      </c>
      <c r="DG50">
        <v>0.30211510808752462</v>
      </c>
      <c r="DH50">
        <v>0.53997510882158772</v>
      </c>
      <c r="DI50">
        <v>0.29022183678228192</v>
      </c>
      <c r="DJ50">
        <v>0.32383475750644708</v>
      </c>
      <c r="DK50">
        <v>2.5895339581259041E-2</v>
      </c>
      <c r="DL50">
        <v>2.654540871134925E-2</v>
      </c>
      <c r="DM50">
        <v>0.33071130468769749</v>
      </c>
      <c r="DN50">
        <v>0.33933363557866142</v>
      </c>
      <c r="DO50">
        <v>0.1111402933212832</v>
      </c>
      <c r="DP50">
        <v>0.40604149672343642</v>
      </c>
      <c r="DQ50">
        <v>0.1214708354950592</v>
      </c>
      <c r="DR50">
        <v>0.29109237395506959</v>
      </c>
      <c r="DS50">
        <v>0.1797170715906741</v>
      </c>
      <c r="DT50">
        <v>4.720799293391531E-2</v>
      </c>
      <c r="DU50">
        <v>0.45772451896283878</v>
      </c>
      <c r="DV50">
        <v>0.22190639569103671</v>
      </c>
      <c r="DW50">
        <v>0.4581515421675364</v>
      </c>
      <c r="DX50">
        <v>0.25575577226610963</v>
      </c>
      <c r="DY50">
        <v>0.38307721114807752</v>
      </c>
      <c r="DZ50">
        <v>3.1877103975265747E-2</v>
      </c>
      <c r="EA50">
        <v>0.32614335457426008</v>
      </c>
      <c r="EB50">
        <v>0.28521707806633723</v>
      </c>
      <c r="EC50">
        <v>0.22086364475106951</v>
      </c>
      <c r="ED50">
        <v>0.1054878245929069</v>
      </c>
      <c r="EE50">
        <v>0.26418443227258592</v>
      </c>
      <c r="EF50">
        <v>0.30040526540867812</v>
      </c>
      <c r="EG50">
        <v>0.2242837828902764</v>
      </c>
      <c r="EH50">
        <v>0.28003380117697418</v>
      </c>
      <c r="EI50">
        <v>0.59199126646008282</v>
      </c>
      <c r="EJ50">
        <v>0.39821748794706618</v>
      </c>
      <c r="EK50">
        <v>0.40156766159204332</v>
      </c>
      <c r="EL50">
        <v>0.18819521632163669</v>
      </c>
      <c r="EM50">
        <v>0.24029413969692709</v>
      </c>
      <c r="EN50">
        <v>0.26045500775551111</v>
      </c>
      <c r="EO50">
        <v>0.13279750009379179</v>
      </c>
      <c r="EP50">
        <v>0.14236537286859721</v>
      </c>
      <c r="EQ50">
        <v>0.47070355281075588</v>
      </c>
      <c r="ER50">
        <v>0.2288152559136383</v>
      </c>
      <c r="ES50">
        <v>0.33506543678601092</v>
      </c>
      <c r="ET50">
        <v>197</v>
      </c>
      <c r="EU50">
        <v>1</v>
      </c>
      <c r="EV50">
        <v>1</v>
      </c>
      <c r="EW50">
        <v>39</v>
      </c>
      <c r="EX50">
        <f t="shared" si="0"/>
        <v>0.75</v>
      </c>
      <c r="EY50">
        <v>16</v>
      </c>
      <c r="EZ50">
        <f t="shared" si="1"/>
        <v>16</v>
      </c>
      <c r="FA50">
        <f>MATCH(A50,'[1]BASCPR_Y6_w_AgeAtAssmnt 17NOV20'!$A:$A,0)</f>
        <v>93</v>
      </c>
      <c r="FB50">
        <f>INDEX('[1]BASCPR_Y6_w_AgeAtAssmnt 17NOV20'!$AJ:$AJ,FA50)</f>
        <v>65</v>
      </c>
      <c r="FC50">
        <f>INDEX('[1]BASCPR_Y6_w_AgeAtAssmnt 17NOV20'!$L:$L,FA50)</f>
        <v>58</v>
      </c>
      <c r="FD50">
        <f>MATCH(A50,'[2]BASC2_BRIEF_6yr_DEMOS_ScanInfo '!$H:$H,0)</f>
        <v>197</v>
      </c>
      <c r="FE50">
        <f>INDEX('[2]BASC2_BRIEF_6yr_DEMOS_ScanInfo '!$AK:$AK,FD50)</f>
        <v>403</v>
      </c>
      <c r="FF50">
        <f t="shared" si="2"/>
        <v>1.1041095890410959</v>
      </c>
    </row>
    <row r="51" spans="1:162" x14ac:dyDescent="0.35">
      <c r="A51" t="s">
        <v>56</v>
      </c>
      <c r="B51">
        <v>0.55830601569122251</v>
      </c>
      <c r="C51">
        <v>0.70457120958213104</v>
      </c>
      <c r="D51">
        <v>0.5144795752218323</v>
      </c>
      <c r="E51">
        <v>0.4960347612022411</v>
      </c>
      <c r="F51">
        <v>0.69827531428664602</v>
      </c>
      <c r="G51">
        <v>0.56730284416821142</v>
      </c>
      <c r="H51">
        <v>0.71159651748665598</v>
      </c>
      <c r="I51">
        <v>0.81761281435318323</v>
      </c>
      <c r="J51">
        <v>0.91519415578910779</v>
      </c>
      <c r="K51">
        <v>0.52397235952808974</v>
      </c>
      <c r="L51">
        <v>0.5186834747749296</v>
      </c>
      <c r="M51">
        <v>0.56162814175142151</v>
      </c>
      <c r="N51">
        <v>0.53698671086168437</v>
      </c>
      <c r="O51">
        <v>0.40942049430351912</v>
      </c>
      <c r="P51">
        <v>0.60672028502686526</v>
      </c>
      <c r="Q51">
        <v>0.60304190012094172</v>
      </c>
      <c r="R51">
        <v>0.289725632265741</v>
      </c>
      <c r="S51">
        <v>0.47534375973834231</v>
      </c>
      <c r="T51">
        <v>0.6215286815472929</v>
      </c>
      <c r="U51">
        <v>0.47471812421276549</v>
      </c>
      <c r="V51">
        <v>0.60290603555649336</v>
      </c>
      <c r="W51">
        <v>0.78321844930800855</v>
      </c>
      <c r="X51">
        <v>0.57309589921161319</v>
      </c>
      <c r="Y51">
        <v>0.90457655647834645</v>
      </c>
      <c r="Z51">
        <v>0.59393023129645761</v>
      </c>
      <c r="AA51">
        <v>0.39709709900991358</v>
      </c>
      <c r="AB51">
        <v>0.59594429179844721</v>
      </c>
      <c r="AC51">
        <v>0.60243770371742567</v>
      </c>
      <c r="AD51">
        <v>0.43207630904241467</v>
      </c>
      <c r="AE51">
        <v>0.42600945846045912</v>
      </c>
      <c r="AF51">
        <v>0.27764269123210422</v>
      </c>
      <c r="AG51">
        <v>7.677221661275993E-2</v>
      </c>
      <c r="AH51">
        <v>0.54761456402306108</v>
      </c>
      <c r="AI51">
        <v>0.6270753304881056</v>
      </c>
      <c r="AJ51">
        <v>0.53971210666988989</v>
      </c>
      <c r="AK51">
        <v>0.36067499082451049</v>
      </c>
      <c r="AL51">
        <v>0.75070765771152914</v>
      </c>
      <c r="AM51">
        <v>0.87127212074603377</v>
      </c>
      <c r="AN51">
        <v>0.42233627257884682</v>
      </c>
      <c r="AO51">
        <v>0.1930304847422204</v>
      </c>
      <c r="AP51">
        <v>0.24216190841354279</v>
      </c>
      <c r="AQ51">
        <v>0.42161014660417639</v>
      </c>
      <c r="AR51">
        <v>0.33336777874194717</v>
      </c>
      <c r="AS51">
        <v>0.30068741311096259</v>
      </c>
      <c r="AT51">
        <v>0.33120692890754039</v>
      </c>
      <c r="AU51">
        <v>0.56300152908183421</v>
      </c>
      <c r="AV51">
        <v>0.37446993872662881</v>
      </c>
      <c r="AW51">
        <v>0.40437671567813022</v>
      </c>
      <c r="AX51">
        <v>0.47740165516550243</v>
      </c>
      <c r="AY51">
        <v>0.27168867880320102</v>
      </c>
      <c r="AZ51">
        <v>0.23071115083556701</v>
      </c>
      <c r="BA51">
        <v>0.67175013059501987</v>
      </c>
      <c r="BB51">
        <v>0.35048682889710991</v>
      </c>
      <c r="BC51">
        <v>0.31783610485241481</v>
      </c>
      <c r="BD51">
        <v>9.6703528211019948E-2</v>
      </c>
      <c r="BE51">
        <v>0.57769120707576105</v>
      </c>
      <c r="BF51">
        <v>0.36660396163569953</v>
      </c>
      <c r="BG51">
        <v>0.5469621755887123</v>
      </c>
      <c r="BH51">
        <v>0.95184867180967325</v>
      </c>
      <c r="BI51">
        <v>0.43169137872334429</v>
      </c>
      <c r="BJ51">
        <v>0.42561547930716498</v>
      </c>
      <c r="BK51">
        <v>0.3006853163046514</v>
      </c>
      <c r="BL51">
        <v>0.1121476483973628</v>
      </c>
      <c r="BM51">
        <v>0.59386675282322698</v>
      </c>
      <c r="BN51">
        <v>0.72229167121811944</v>
      </c>
      <c r="BO51">
        <v>0.7862164728408132</v>
      </c>
      <c r="BP51">
        <v>0.62159774025265946</v>
      </c>
      <c r="BQ51">
        <v>0.75479634762499215</v>
      </c>
      <c r="BR51">
        <v>0.253675854325633</v>
      </c>
      <c r="BS51">
        <v>0.19227011237575789</v>
      </c>
      <c r="BT51">
        <v>0.24510838521902301</v>
      </c>
      <c r="BU51">
        <v>0.16937726109186499</v>
      </c>
      <c r="BV51">
        <v>0.5190724124683852</v>
      </c>
      <c r="BW51">
        <v>0.3936434767169214</v>
      </c>
      <c r="BX51">
        <v>0.52901476319798346</v>
      </c>
      <c r="BY51">
        <v>0.66551327734470134</v>
      </c>
      <c r="BZ51">
        <v>0.3448197361864026</v>
      </c>
      <c r="CA51">
        <v>0.39705938449887518</v>
      </c>
      <c r="CB51">
        <v>0.9364879600989473</v>
      </c>
      <c r="CC51">
        <v>0.55097353471414767</v>
      </c>
      <c r="CD51">
        <v>0.38543988606224477</v>
      </c>
      <c r="CE51">
        <v>0.53864111353017641</v>
      </c>
      <c r="CF51">
        <v>0.27722724317874531</v>
      </c>
      <c r="CG51">
        <v>0.60238324399746324</v>
      </c>
      <c r="CH51">
        <v>0.78782138846698091</v>
      </c>
      <c r="CI51">
        <v>0.2583780821550975</v>
      </c>
      <c r="CJ51">
        <v>0.64475030917042231</v>
      </c>
      <c r="CK51">
        <v>0.30419884628299848</v>
      </c>
      <c r="CL51">
        <v>0.96486960041664505</v>
      </c>
      <c r="CM51">
        <v>0.73200912475977986</v>
      </c>
      <c r="CN51">
        <v>0.2150590481714911</v>
      </c>
      <c r="CO51">
        <v>0.43852431951074949</v>
      </c>
      <c r="CP51">
        <v>0.48481311261751348</v>
      </c>
      <c r="CQ51">
        <v>0.6545883423598986</v>
      </c>
      <c r="CR51">
        <v>0.42652771920073063</v>
      </c>
      <c r="CS51">
        <v>0.64390256112969868</v>
      </c>
      <c r="CT51">
        <v>0.32202460156212259</v>
      </c>
      <c r="CU51">
        <v>0.94125785630196845</v>
      </c>
      <c r="CV51">
        <v>0.6174699295737871</v>
      </c>
      <c r="CW51">
        <v>0.74208385899496032</v>
      </c>
      <c r="CX51">
        <v>0.62468021306619792</v>
      </c>
      <c r="CY51">
        <v>0.64265457845281415</v>
      </c>
      <c r="CZ51">
        <v>0.76650611278113878</v>
      </c>
      <c r="DA51">
        <v>0.53119350599782156</v>
      </c>
      <c r="DB51">
        <v>0.56487613735083364</v>
      </c>
      <c r="DC51">
        <v>0.47975343947625182</v>
      </c>
      <c r="DD51">
        <v>0.63936269310450844</v>
      </c>
      <c r="DE51">
        <v>0.74115072438168572</v>
      </c>
      <c r="DF51">
        <v>0.4855169579969878</v>
      </c>
      <c r="DG51">
        <v>0.52029327516043589</v>
      </c>
      <c r="DH51">
        <v>0.70394783874320399</v>
      </c>
      <c r="DI51">
        <v>0.5503678272696555</v>
      </c>
      <c r="DJ51">
        <v>0.38484168007933978</v>
      </c>
      <c r="DK51">
        <v>3.8256714539766298E-2</v>
      </c>
      <c r="DL51">
        <v>0.42326881553105589</v>
      </c>
      <c r="DM51">
        <v>0.83190616340610402</v>
      </c>
      <c r="DN51">
        <v>0.42361015252891859</v>
      </c>
      <c r="DO51">
        <v>0.81285067851939885</v>
      </c>
      <c r="DP51">
        <v>0.55463863739337882</v>
      </c>
      <c r="DQ51">
        <v>0.5012033392659323</v>
      </c>
      <c r="DR51">
        <v>0.51548344572193439</v>
      </c>
      <c r="DS51">
        <v>0.24273228645149711</v>
      </c>
      <c r="DT51">
        <v>0.16941590786929089</v>
      </c>
      <c r="DU51">
        <v>0.38827893521017542</v>
      </c>
      <c r="DV51">
        <v>0.35765172475848189</v>
      </c>
      <c r="DW51">
        <v>0.43831778552014389</v>
      </c>
      <c r="DX51">
        <v>0.52637970771775922</v>
      </c>
      <c r="DY51">
        <v>0.46876419576774059</v>
      </c>
      <c r="DZ51">
        <v>0.10931225340519871</v>
      </c>
      <c r="EA51">
        <v>0.59061999464756176</v>
      </c>
      <c r="EB51">
        <v>0.21804816513654091</v>
      </c>
      <c r="EC51">
        <v>0.43932405505784211</v>
      </c>
      <c r="ED51">
        <v>0.2649275971941818</v>
      </c>
      <c r="EE51">
        <v>0.2244215341718668</v>
      </c>
      <c r="EF51">
        <v>0.31216716203933481</v>
      </c>
      <c r="EG51">
        <v>0.31121598091792718</v>
      </c>
      <c r="EH51">
        <v>0.22014292646523481</v>
      </c>
      <c r="EI51">
        <v>0.41983408893088858</v>
      </c>
      <c r="EJ51">
        <v>0.69971944061337377</v>
      </c>
      <c r="EK51">
        <v>0.55742888525533507</v>
      </c>
      <c r="EL51">
        <v>0.45909969849624238</v>
      </c>
      <c r="EM51">
        <v>0.57419399596085441</v>
      </c>
      <c r="EN51">
        <v>0.27151417016912582</v>
      </c>
      <c r="EO51">
        <v>0.53737374109577207</v>
      </c>
      <c r="EP51">
        <v>0.37364134502482582</v>
      </c>
      <c r="EQ51">
        <v>0.1468005614413401</v>
      </c>
      <c r="ER51">
        <v>0.74868660619624894</v>
      </c>
      <c r="ES51">
        <v>0.34610744476829453</v>
      </c>
      <c r="ET51">
        <v>199</v>
      </c>
      <c r="EU51">
        <v>1</v>
      </c>
      <c r="EV51">
        <v>1</v>
      </c>
      <c r="EW51">
        <v>38</v>
      </c>
      <c r="EX51">
        <f t="shared" si="0"/>
        <v>0.66666666666666663</v>
      </c>
      <c r="EY51">
        <v>16</v>
      </c>
      <c r="EZ51">
        <f t="shared" si="1"/>
        <v>16</v>
      </c>
      <c r="FA51">
        <f>MATCH(A51,'[1]BASCPR_Y6_w_AgeAtAssmnt 17NOV20'!$A:$A,0)</f>
        <v>95</v>
      </c>
      <c r="FB51">
        <f>INDEX('[1]BASCPR_Y6_w_AgeAtAssmnt 17NOV20'!$AJ:$AJ,FA51)</f>
        <v>46</v>
      </c>
      <c r="FC51">
        <f>INDEX('[1]BASCPR_Y6_w_AgeAtAssmnt 17NOV20'!$L:$L,FA51)</f>
        <v>54</v>
      </c>
      <c r="FD51">
        <f>MATCH(A51,'[2]BASC2_BRIEF_6yr_DEMOS_ScanInfo '!$H:$H,0)</f>
        <v>199</v>
      </c>
      <c r="FE51">
        <f>INDEX('[2]BASC2_BRIEF_6yr_DEMOS_ScanInfo '!$AK:$AK,FD51)</f>
        <v>443</v>
      </c>
      <c r="FF51">
        <f t="shared" si="2"/>
        <v>1.2136986301369863</v>
      </c>
    </row>
    <row r="52" spans="1:162" x14ac:dyDescent="0.35">
      <c r="A52" t="s">
        <v>57</v>
      </c>
      <c r="B52">
        <v>0.19534465158441069</v>
      </c>
      <c r="C52">
        <v>0.60099774312756749</v>
      </c>
      <c r="D52">
        <v>0.46854498418115298</v>
      </c>
      <c r="E52">
        <v>0.4338647425776867</v>
      </c>
      <c r="F52">
        <v>0.62330676846601896</v>
      </c>
      <c r="G52">
        <v>0.56115603636401234</v>
      </c>
      <c r="H52">
        <v>0.31682689017075683</v>
      </c>
      <c r="I52">
        <v>0.46930199976721437</v>
      </c>
      <c r="J52">
        <v>0.33664080718314471</v>
      </c>
      <c r="K52">
        <v>0.41356821533111332</v>
      </c>
      <c r="L52">
        <v>0.95089851720865592</v>
      </c>
      <c r="M52">
        <v>0.40260099875402372</v>
      </c>
      <c r="N52">
        <v>0.5944045175383269</v>
      </c>
      <c r="O52">
        <v>0.57196460021406992</v>
      </c>
      <c r="P52">
        <v>0.59462650457148691</v>
      </c>
      <c r="Q52">
        <v>0.68229825992268611</v>
      </c>
      <c r="R52">
        <v>0.42738977977997428</v>
      </c>
      <c r="S52">
        <v>0.49097808511981073</v>
      </c>
      <c r="T52">
        <v>0.55485421708135063</v>
      </c>
      <c r="U52">
        <v>0.66045404217378567</v>
      </c>
      <c r="V52">
        <v>0.62326707343925158</v>
      </c>
      <c r="W52">
        <v>1.269805190831792</v>
      </c>
      <c r="X52">
        <v>0.70418366659721687</v>
      </c>
      <c r="Y52">
        <v>0.57177869499384626</v>
      </c>
      <c r="Z52">
        <v>0.31445885192922562</v>
      </c>
      <c r="AA52">
        <v>0.78846667338905596</v>
      </c>
      <c r="AB52">
        <v>0.72215567715085593</v>
      </c>
      <c r="AC52">
        <v>0.66398829287582706</v>
      </c>
      <c r="AD52">
        <v>0.4986709657396895</v>
      </c>
      <c r="AE52">
        <v>0.91981398246536472</v>
      </c>
      <c r="AF52">
        <v>0.71857843460376158</v>
      </c>
      <c r="AG52">
        <v>0.1539631527933214</v>
      </c>
      <c r="AH52">
        <v>0.65241289521460177</v>
      </c>
      <c r="AI52">
        <v>0.72785996936337916</v>
      </c>
      <c r="AJ52">
        <v>0.47508706369553633</v>
      </c>
      <c r="AK52">
        <v>0.53703768375955985</v>
      </c>
      <c r="AL52">
        <v>0.57768874161902339</v>
      </c>
      <c r="AM52">
        <v>0.61736563006618173</v>
      </c>
      <c r="AN52">
        <v>0.54060825251478528</v>
      </c>
      <c r="AO52">
        <v>0.20347838084930781</v>
      </c>
      <c r="AP52">
        <v>0.32327165330322227</v>
      </c>
      <c r="AQ52">
        <v>0.74077013338500441</v>
      </c>
      <c r="AR52">
        <v>0.50559603424610333</v>
      </c>
      <c r="AS52">
        <v>0.28146589785078902</v>
      </c>
      <c r="AT52">
        <v>0.21717887333639679</v>
      </c>
      <c r="AU52">
        <v>0.35451516029788033</v>
      </c>
      <c r="AV52">
        <v>0.88016626384038243</v>
      </c>
      <c r="AW52">
        <v>0.20235712708535261</v>
      </c>
      <c r="AX52">
        <v>0.42725199138247671</v>
      </c>
      <c r="AY52">
        <v>0.33055440899435212</v>
      </c>
      <c r="AZ52">
        <v>0.60408923130138625</v>
      </c>
      <c r="BA52">
        <v>0.66765944055065751</v>
      </c>
      <c r="BB52">
        <v>0.41760891942317913</v>
      </c>
      <c r="BC52">
        <v>0.78032533388887027</v>
      </c>
      <c r="BD52">
        <v>9.5880791279950764E-2</v>
      </c>
      <c r="BE52">
        <v>0.26112974782919712</v>
      </c>
      <c r="BF52">
        <v>0.2160653587139193</v>
      </c>
      <c r="BG52">
        <v>0.27648272033421661</v>
      </c>
      <c r="BH52">
        <v>0.55518918577739429</v>
      </c>
      <c r="BI52">
        <v>0.45157685637458839</v>
      </c>
      <c r="BJ52">
        <v>0.62837912045156019</v>
      </c>
      <c r="BK52">
        <v>0.24398795142785351</v>
      </c>
      <c r="BL52">
        <v>0.285214141133046</v>
      </c>
      <c r="BM52">
        <v>0.2499148364471693</v>
      </c>
      <c r="BN52">
        <v>0.90746880913248995</v>
      </c>
      <c r="BO52">
        <v>0.4358065955603887</v>
      </c>
      <c r="BP52">
        <v>0.6687212357242881</v>
      </c>
      <c r="BQ52">
        <v>0.50958414617767611</v>
      </c>
      <c r="BR52">
        <v>0.158771285925177</v>
      </c>
      <c r="BS52">
        <v>0.30962306545517743</v>
      </c>
      <c r="BT52">
        <v>0.90209133726087898</v>
      </c>
      <c r="BU52">
        <v>6.971045341876711E-2</v>
      </c>
      <c r="BV52">
        <v>0.43317546452624228</v>
      </c>
      <c r="BW52">
        <v>0.36730733649440539</v>
      </c>
      <c r="BX52">
        <v>0.86874443501299392</v>
      </c>
      <c r="BY52">
        <v>0.35687852380491492</v>
      </c>
      <c r="BZ52">
        <v>0.16021354427673221</v>
      </c>
      <c r="CA52">
        <v>0.31446024734732192</v>
      </c>
      <c r="CB52">
        <v>0.52830796043343708</v>
      </c>
      <c r="CC52">
        <v>0.86244996360133908</v>
      </c>
      <c r="CD52">
        <v>0.1860973095199919</v>
      </c>
      <c r="CE52">
        <v>0.49760938145001449</v>
      </c>
      <c r="CF52">
        <v>0.36190206176187362</v>
      </c>
      <c r="CG52">
        <v>0.58949293332349439</v>
      </c>
      <c r="CH52">
        <v>0.66131296060440614</v>
      </c>
      <c r="CI52">
        <v>0.60364450062014863</v>
      </c>
      <c r="CJ52">
        <v>0.67933702320912603</v>
      </c>
      <c r="CK52">
        <v>0.65406100258999411</v>
      </c>
      <c r="CL52">
        <v>0.64711855958694597</v>
      </c>
      <c r="CM52">
        <v>0.63241621757189226</v>
      </c>
      <c r="CN52">
        <v>0.36499933193863132</v>
      </c>
      <c r="CO52">
        <v>0.47861456106117051</v>
      </c>
      <c r="CP52">
        <v>0.80215246616932889</v>
      </c>
      <c r="CQ52">
        <v>0.51248164222345816</v>
      </c>
      <c r="CR52">
        <v>0.47548414965889529</v>
      </c>
      <c r="CS52">
        <v>0.67620687314964179</v>
      </c>
      <c r="CT52">
        <v>0.45013304156930389</v>
      </c>
      <c r="CU52">
        <v>0.49821511494513682</v>
      </c>
      <c r="CV52">
        <v>0.47181997476938609</v>
      </c>
      <c r="CW52">
        <v>0.52254453674628198</v>
      </c>
      <c r="CX52">
        <v>0.8484656715739427</v>
      </c>
      <c r="CY52">
        <v>0.57763842096282114</v>
      </c>
      <c r="CZ52">
        <v>0.59110984094544272</v>
      </c>
      <c r="DA52">
        <v>1.0152215107105571</v>
      </c>
      <c r="DB52">
        <v>0.58763329524420105</v>
      </c>
      <c r="DC52">
        <v>0.24273025373001411</v>
      </c>
      <c r="DD52">
        <v>0.50755369061283773</v>
      </c>
      <c r="DE52">
        <v>1.015268501426787</v>
      </c>
      <c r="DF52">
        <v>0.38700205445970082</v>
      </c>
      <c r="DG52">
        <v>0.43908375459668952</v>
      </c>
      <c r="DH52">
        <v>0.64250016856728343</v>
      </c>
      <c r="DI52">
        <v>0.56057473389308576</v>
      </c>
      <c r="DJ52">
        <v>0.80602122308580348</v>
      </c>
      <c r="DK52">
        <v>8.1304131623703702E-2</v>
      </c>
      <c r="DL52">
        <v>0.28404183832154373</v>
      </c>
      <c r="DM52">
        <v>1.002816091018004</v>
      </c>
      <c r="DN52">
        <v>0.69721926907539755</v>
      </c>
      <c r="DO52">
        <v>0.77754326228308657</v>
      </c>
      <c r="DP52">
        <v>0.29856651328377021</v>
      </c>
      <c r="DQ52">
        <v>0.99535123905832346</v>
      </c>
      <c r="DR52">
        <v>0.65113820542433887</v>
      </c>
      <c r="DS52">
        <v>0.1194877082730271</v>
      </c>
      <c r="DT52">
        <v>0.1788446458900507</v>
      </c>
      <c r="DU52">
        <v>0.282610989108949</v>
      </c>
      <c r="DV52">
        <v>0.70662990075658672</v>
      </c>
      <c r="DW52">
        <v>0.82912916877189968</v>
      </c>
      <c r="DX52">
        <v>0.24383471070720991</v>
      </c>
      <c r="DY52">
        <v>0.69699004428379363</v>
      </c>
      <c r="DZ52">
        <v>7.9238549188249602E-2</v>
      </c>
      <c r="EA52">
        <v>0.67392893403312293</v>
      </c>
      <c r="EB52">
        <v>0.64720724651817851</v>
      </c>
      <c r="EC52">
        <v>0.31297037629361601</v>
      </c>
      <c r="ED52">
        <v>0.1927349332898495</v>
      </c>
      <c r="EE52">
        <v>0.48991017580082408</v>
      </c>
      <c r="EF52">
        <v>0.96671928166458954</v>
      </c>
      <c r="EG52">
        <v>0.26177889672107651</v>
      </c>
      <c r="EH52">
        <v>0.1414744070403435</v>
      </c>
      <c r="EI52">
        <v>0.5228742287567929</v>
      </c>
      <c r="EJ52">
        <v>0.80029178339341556</v>
      </c>
      <c r="EK52">
        <v>0.17839621224890531</v>
      </c>
      <c r="EL52">
        <v>0.32563759697041711</v>
      </c>
      <c r="EM52">
        <v>0.35347165519852769</v>
      </c>
      <c r="EN52">
        <v>0.31199079076730751</v>
      </c>
      <c r="EO52">
        <v>0.16594969108122351</v>
      </c>
      <c r="EP52">
        <v>0.83771786182504149</v>
      </c>
      <c r="EQ52">
        <v>0.34396351640353862</v>
      </c>
      <c r="ER52">
        <v>0.40958959750186918</v>
      </c>
      <c r="ES52">
        <v>0.50756698783863474</v>
      </c>
      <c r="ET52">
        <v>202</v>
      </c>
      <c r="EU52">
        <v>1</v>
      </c>
      <c r="EV52">
        <v>1</v>
      </c>
      <c r="EW52">
        <v>39</v>
      </c>
      <c r="EX52">
        <f t="shared" si="0"/>
        <v>0.75</v>
      </c>
      <c r="EY52">
        <v>16</v>
      </c>
      <c r="EZ52">
        <f t="shared" si="1"/>
        <v>16</v>
      </c>
      <c r="FA52">
        <f>MATCH(A52,'[1]BASCPR_Y6_w_AgeAtAssmnt 17NOV20'!$A:$A,0)</f>
        <v>97</v>
      </c>
      <c r="FB52">
        <f>INDEX('[1]BASCPR_Y6_w_AgeAtAssmnt 17NOV20'!$AJ:$AJ,FA52)</f>
        <v>46</v>
      </c>
      <c r="FC52">
        <f>INDEX('[1]BASCPR_Y6_w_AgeAtAssmnt 17NOV20'!$L:$L,FA52)</f>
        <v>48</v>
      </c>
      <c r="FD52">
        <f>MATCH(A52,'[2]BASC2_BRIEF_6yr_DEMOS_ScanInfo '!$H:$H,0)</f>
        <v>202</v>
      </c>
      <c r="FE52">
        <f>INDEX('[2]BASC2_BRIEF_6yr_DEMOS_ScanInfo '!$AK:$AK,FD52)</f>
        <v>369</v>
      </c>
      <c r="FF52">
        <f t="shared" si="2"/>
        <v>1.010958904109589</v>
      </c>
    </row>
    <row r="53" spans="1:162" x14ac:dyDescent="0.35">
      <c r="A53" t="s">
        <v>58</v>
      </c>
      <c r="B53">
        <v>0.24027605668038099</v>
      </c>
      <c r="C53">
        <v>0.29453053083399738</v>
      </c>
      <c r="D53">
        <v>0.28067392868143459</v>
      </c>
      <c r="E53">
        <v>0.18184514481915379</v>
      </c>
      <c r="F53">
        <v>0.23966837593111731</v>
      </c>
      <c r="G53">
        <v>3.9452301827803349E-2</v>
      </c>
      <c r="H53">
        <v>0.27371829223239741</v>
      </c>
      <c r="I53">
        <v>0.217081835337713</v>
      </c>
      <c r="J53">
        <v>0.2416326503608647</v>
      </c>
      <c r="K53">
        <v>0.15816853933007299</v>
      </c>
      <c r="L53">
        <v>0.42368550357377488</v>
      </c>
      <c r="M53">
        <v>0.31109835797156049</v>
      </c>
      <c r="N53">
        <v>0.481496045229998</v>
      </c>
      <c r="O53">
        <v>0.40205947243615731</v>
      </c>
      <c r="P53">
        <v>0.29271130049808758</v>
      </c>
      <c r="Q53">
        <v>0.22972888694384899</v>
      </c>
      <c r="R53">
        <v>0.14492414375605109</v>
      </c>
      <c r="S53">
        <v>0.52645878141804237</v>
      </c>
      <c r="T53">
        <v>0.40140267366080901</v>
      </c>
      <c r="U53">
        <v>0.43682416984283817</v>
      </c>
      <c r="V53">
        <v>0.44544147424048292</v>
      </c>
      <c r="W53">
        <v>0.63812568779104528</v>
      </c>
      <c r="X53">
        <v>0.58283245849195364</v>
      </c>
      <c r="Y53">
        <v>0.45220319846662399</v>
      </c>
      <c r="Z53">
        <v>0.36545622963703928</v>
      </c>
      <c r="AA53">
        <v>0.19231689608862701</v>
      </c>
      <c r="AB53">
        <v>0.52382692441122947</v>
      </c>
      <c r="AC53">
        <v>0.31412126114531352</v>
      </c>
      <c r="AD53">
        <v>0.2066238815160075</v>
      </c>
      <c r="AE53">
        <v>0.41547151823365608</v>
      </c>
      <c r="AF53">
        <v>0.51317815966488478</v>
      </c>
      <c r="AG53">
        <v>8.2208526889620853E-2</v>
      </c>
      <c r="AH53">
        <v>0.55645563768557327</v>
      </c>
      <c r="AI53">
        <v>0.32550051752757952</v>
      </c>
      <c r="AJ53">
        <v>8.9079609439469354E-2</v>
      </c>
      <c r="AK53">
        <v>0.27923935332646183</v>
      </c>
      <c r="AL53">
        <v>-0.1819599491152302</v>
      </c>
      <c r="AM53">
        <v>0.1288119809908618</v>
      </c>
      <c r="AN53">
        <v>0.37150090251702023</v>
      </c>
      <c r="AO53">
        <v>5.7977660983136163E-2</v>
      </c>
      <c r="AP53">
        <v>0.14743072251965661</v>
      </c>
      <c r="AQ53">
        <v>0.72518991848150927</v>
      </c>
      <c r="AR53">
        <v>0.50957538279411041</v>
      </c>
      <c r="AS53">
        <v>0.13303527982263599</v>
      </c>
      <c r="AT53">
        <v>0.12941522939817379</v>
      </c>
      <c r="AU53">
        <v>0.43893925528782429</v>
      </c>
      <c r="AV53">
        <v>0.44629070523188452</v>
      </c>
      <c r="AW53">
        <v>0.154077031869579</v>
      </c>
      <c r="AX53">
        <v>0.30994240909849929</v>
      </c>
      <c r="AY53">
        <v>0.1957901530895714</v>
      </c>
      <c r="AZ53">
        <v>0.55304009691401734</v>
      </c>
      <c r="BA53">
        <v>0.19671337789831381</v>
      </c>
      <c r="BB53">
        <v>0.24952165420418329</v>
      </c>
      <c r="BC53">
        <v>0.42823986700787248</v>
      </c>
      <c r="BD53">
        <v>2.5335453768596701E-2</v>
      </c>
      <c r="BE53">
        <v>0.30045751004582588</v>
      </c>
      <c r="BF53">
        <v>0.47729891488546372</v>
      </c>
      <c r="BG53">
        <v>0.29901391538167388</v>
      </c>
      <c r="BH53">
        <v>5.1237593779534601E-2</v>
      </c>
      <c r="BI53">
        <v>0.13731982059851419</v>
      </c>
      <c r="BJ53">
        <v>0.41038531327662492</v>
      </c>
      <c r="BK53">
        <v>2.0608173161715721E-2</v>
      </c>
      <c r="BL53">
        <v>0.19581284886019601</v>
      </c>
      <c r="BM53">
        <v>0.11046860938395001</v>
      </c>
      <c r="BN53">
        <v>0.35306507231494128</v>
      </c>
      <c r="BO53">
        <v>0.1308795247498391</v>
      </c>
      <c r="BP53">
        <v>0.31314830081021539</v>
      </c>
      <c r="BQ53">
        <v>0.1209043632621663</v>
      </c>
      <c r="BR53">
        <v>8.5497823790233907E-2</v>
      </c>
      <c r="BS53">
        <v>0.20172044075720749</v>
      </c>
      <c r="BT53">
        <v>0.47307097438776918</v>
      </c>
      <c r="BU53">
        <v>5.117698165425269E-2</v>
      </c>
      <c r="BV53">
        <v>0.42004205751991303</v>
      </c>
      <c r="BW53">
        <v>0.15813777945707461</v>
      </c>
      <c r="BX53">
        <v>0.1234466438223797</v>
      </c>
      <c r="BY53">
        <v>0.49938202963882061</v>
      </c>
      <c r="BZ53">
        <v>0.41129132766253101</v>
      </c>
      <c r="CA53">
        <v>0.29066506363720013</v>
      </c>
      <c r="CB53">
        <v>0.31485112351603511</v>
      </c>
      <c r="CC53">
        <v>0.1221205678941211</v>
      </c>
      <c r="CD53">
        <v>5.7597482591574427E-2</v>
      </c>
      <c r="CE53">
        <v>9.8622747409153888E-3</v>
      </c>
      <c r="CF53">
        <v>0.34885723231937699</v>
      </c>
      <c r="CG53">
        <v>0.2173380831053762</v>
      </c>
      <c r="CH53">
        <v>0.61844995450992735</v>
      </c>
      <c r="CI53">
        <v>0.20912089227364339</v>
      </c>
      <c r="CJ53">
        <v>0.33932119657409338</v>
      </c>
      <c r="CK53">
        <v>0.187525327494028</v>
      </c>
      <c r="CL53">
        <v>0.38435184023682017</v>
      </c>
      <c r="CM53">
        <v>0.1877424189066883</v>
      </c>
      <c r="CN53">
        <v>0.14365050597903739</v>
      </c>
      <c r="CO53">
        <v>0.27106394475508688</v>
      </c>
      <c r="CP53">
        <v>0.41935846178045683</v>
      </c>
      <c r="CQ53">
        <v>0.29897085433814929</v>
      </c>
      <c r="CR53">
        <v>0.37437312520190857</v>
      </c>
      <c r="CS53">
        <v>0.47445872066430711</v>
      </c>
      <c r="CT53">
        <v>1.1301369222622699E-3</v>
      </c>
      <c r="CU53">
        <v>0.18320933651354829</v>
      </c>
      <c r="CV53">
        <v>0.39692531066167969</v>
      </c>
      <c r="CW53">
        <v>0.1382769583548191</v>
      </c>
      <c r="CX53">
        <v>0.60274687940915417</v>
      </c>
      <c r="CY53">
        <v>0.31559700289217929</v>
      </c>
      <c r="CZ53">
        <v>0.4301727420550252</v>
      </c>
      <c r="DA53">
        <v>0.35696753248940261</v>
      </c>
      <c r="DB53">
        <v>1.5806492284747838E-2</v>
      </c>
      <c r="DC53">
        <v>0.16530658673200821</v>
      </c>
      <c r="DD53">
        <v>0.48861546725832061</v>
      </c>
      <c r="DE53">
        <v>0.32118568777731538</v>
      </c>
      <c r="DF53">
        <v>0.17056114899668509</v>
      </c>
      <c r="DG53">
        <v>0.24479577640793079</v>
      </c>
      <c r="DH53">
        <v>0.27892269800453162</v>
      </c>
      <c r="DI53">
        <v>0.14080776058767669</v>
      </c>
      <c r="DJ53">
        <v>0.29485771664362809</v>
      </c>
      <c r="DK53">
        <v>4.1559209959629008E-2</v>
      </c>
      <c r="DL53">
        <v>4.3473928452889998E-2</v>
      </c>
      <c r="DM53">
        <v>0.69429022904996374</v>
      </c>
      <c r="DN53">
        <v>5.6273489403019572E-2</v>
      </c>
      <c r="DO53">
        <v>0.28304208027639882</v>
      </c>
      <c r="DP53">
        <v>0.2332727889352649</v>
      </c>
      <c r="DQ53">
        <v>0.68799242828253382</v>
      </c>
      <c r="DR53">
        <v>0.24586820837764509</v>
      </c>
      <c r="DS53">
        <v>6.3727889829147233E-2</v>
      </c>
      <c r="DT53">
        <v>0.1103616401961007</v>
      </c>
      <c r="DU53">
        <v>0.2143714172781678</v>
      </c>
      <c r="DV53">
        <v>0.19326584378772571</v>
      </c>
      <c r="DW53">
        <v>0.23533160320251431</v>
      </c>
      <c r="DX53">
        <v>0.12868714228046399</v>
      </c>
      <c r="DY53">
        <v>0.40614530901065088</v>
      </c>
      <c r="DZ53">
        <v>9.2610493816225381E-2</v>
      </c>
      <c r="EA53">
        <v>0.54974630373048139</v>
      </c>
      <c r="EB53">
        <v>0.25529053500713822</v>
      </c>
      <c r="EC53">
        <v>0.2675018815484016</v>
      </c>
      <c r="ED53">
        <v>0.15653070570125471</v>
      </c>
      <c r="EE53">
        <v>0.32815547460934069</v>
      </c>
      <c r="EF53">
        <v>9.6325624573662338E-2</v>
      </c>
      <c r="EG53">
        <v>6.7847010696239857E-2</v>
      </c>
      <c r="EH53">
        <v>7.7180041537770055E-2</v>
      </c>
      <c r="EI53">
        <v>0.13999583714074251</v>
      </c>
      <c r="EJ53">
        <v>0.37339000336893052</v>
      </c>
      <c r="EK53">
        <v>0.1178198645392706</v>
      </c>
      <c r="EL53">
        <v>0.29002598863520102</v>
      </c>
      <c r="EM53">
        <v>0.1039580724201379</v>
      </c>
      <c r="EN53">
        <v>0.1318885352897409</v>
      </c>
      <c r="EO53">
        <v>0.15541479870719949</v>
      </c>
      <c r="EP53">
        <v>0.30093272513505259</v>
      </c>
      <c r="EQ53">
        <v>6.3601450028380968E-2</v>
      </c>
      <c r="ER53">
        <v>0.25741147638504958</v>
      </c>
      <c r="ES53">
        <v>0.17625571943402379</v>
      </c>
      <c r="ET53">
        <v>204</v>
      </c>
      <c r="EU53">
        <v>0</v>
      </c>
      <c r="EV53">
        <v>0</v>
      </c>
      <c r="EW53">
        <v>39</v>
      </c>
      <c r="EX53">
        <f t="shared" si="0"/>
        <v>0.75</v>
      </c>
      <c r="EY53">
        <v>13</v>
      </c>
      <c r="EZ53">
        <f t="shared" si="1"/>
        <v>13</v>
      </c>
      <c r="FA53" t="e">
        <f>MATCH(A53,'[1]BASCPR_Y6_w_AgeAtAssmnt 17NOV20'!$A:$A,0)</f>
        <v>#N/A</v>
      </c>
      <c r="FB53" t="e">
        <f>INDEX('[1]BASCPR_Y6_w_AgeAtAssmnt 17NOV20'!$AJ:$AJ,FA53)</f>
        <v>#N/A</v>
      </c>
      <c r="FC53" t="e">
        <f>INDEX('[1]BASCPR_Y6_w_AgeAtAssmnt 17NOV20'!$L:$L,FA53)</f>
        <v>#N/A</v>
      </c>
      <c r="FD53">
        <f>MATCH(A53,'[2]BASC2_BRIEF_6yr_DEMOS_ScanInfo '!$H:$H,0)</f>
        <v>204</v>
      </c>
      <c r="FE53">
        <f>INDEX('[2]BASC2_BRIEF_6yr_DEMOS_ScanInfo '!$AK:$AK,FD53)</f>
        <v>384</v>
      </c>
      <c r="FF53">
        <f t="shared" si="2"/>
        <v>1.0520547945205478</v>
      </c>
    </row>
    <row r="54" spans="1:162" x14ac:dyDescent="0.35">
      <c r="A54" t="s">
        <v>59</v>
      </c>
      <c r="B54">
        <v>0.38889074648263439</v>
      </c>
      <c r="C54">
        <v>0.4366965418654421</v>
      </c>
      <c r="D54">
        <v>0.36915705450953612</v>
      </c>
      <c r="E54">
        <v>0.39642371362200668</v>
      </c>
      <c r="F54">
        <v>0.29636865060520462</v>
      </c>
      <c r="G54">
        <v>0.77172931287227808</v>
      </c>
      <c r="H54">
        <v>0.65716317764261756</v>
      </c>
      <c r="I54">
        <v>0.33856431262915498</v>
      </c>
      <c r="J54">
        <v>0.35158558418431518</v>
      </c>
      <c r="K54">
        <v>0.39515524688832893</v>
      </c>
      <c r="L54">
        <v>0.62474116815649139</v>
      </c>
      <c r="M54">
        <v>0.39323156162341238</v>
      </c>
      <c r="N54">
        <v>0.53498232583748306</v>
      </c>
      <c r="O54">
        <v>0.40268701009595631</v>
      </c>
      <c r="P54">
        <v>0.53209355650770573</v>
      </c>
      <c r="Q54">
        <v>0.29909038685224432</v>
      </c>
      <c r="R54">
        <v>0.28035572185980001</v>
      </c>
      <c r="S54">
        <v>0.505781795431409</v>
      </c>
      <c r="T54">
        <v>0.13492717798119591</v>
      </c>
      <c r="U54">
        <v>0.65577542502837427</v>
      </c>
      <c r="V54">
        <v>0.47616876576529299</v>
      </c>
      <c r="W54">
        <v>0.63674904721990933</v>
      </c>
      <c r="X54">
        <v>0.32270785249626122</v>
      </c>
      <c r="Y54">
        <v>0.62630737004187809</v>
      </c>
      <c r="Z54">
        <v>0.34691554670133679</v>
      </c>
      <c r="AA54">
        <v>0.43461049026081761</v>
      </c>
      <c r="AB54">
        <v>0.70841890891996218</v>
      </c>
      <c r="AC54">
        <v>0.37630417195835503</v>
      </c>
      <c r="AD54">
        <v>0.2203447433803892</v>
      </c>
      <c r="AE54">
        <v>0.64311725457222024</v>
      </c>
      <c r="AF54">
        <v>0.28503263363967929</v>
      </c>
      <c r="AG54">
        <v>6.4293782787213843E-2</v>
      </c>
      <c r="AH54">
        <v>0.45240141880019719</v>
      </c>
      <c r="AI54">
        <v>0.48927404143163228</v>
      </c>
      <c r="AJ54">
        <v>0.55120582604595769</v>
      </c>
      <c r="AK54">
        <v>0.45350224638497399</v>
      </c>
      <c r="AL54">
        <v>0.30721623126268349</v>
      </c>
      <c r="AM54">
        <v>0.22499101428886659</v>
      </c>
      <c r="AN54">
        <v>0.70691271992213967</v>
      </c>
      <c r="AO54">
        <v>0.33076814486043321</v>
      </c>
      <c r="AP54">
        <v>0.23052962611466701</v>
      </c>
      <c r="AQ54">
        <v>0.52962612736700065</v>
      </c>
      <c r="AR54">
        <v>0.55241901439798913</v>
      </c>
      <c r="AS54">
        <v>0.25852339722468332</v>
      </c>
      <c r="AT54">
        <v>0.1372677504537462</v>
      </c>
      <c r="AU54">
        <v>0.52193542924659364</v>
      </c>
      <c r="AV54">
        <v>0.63984320773974646</v>
      </c>
      <c r="AW54">
        <v>0.35849440795532378</v>
      </c>
      <c r="AX54">
        <v>0.41526863642740153</v>
      </c>
      <c r="AY54">
        <v>8.9352301278461846E-2</v>
      </c>
      <c r="AZ54">
        <v>0.5638840831611226</v>
      </c>
      <c r="BA54">
        <v>0.41905162771598742</v>
      </c>
      <c r="BB54">
        <v>0.44118264686519809</v>
      </c>
      <c r="BC54">
        <v>0.2422498599388134</v>
      </c>
      <c r="BD54">
        <v>2.9393446138836179E-2</v>
      </c>
      <c r="BE54">
        <v>0.27294635922851618</v>
      </c>
      <c r="BF54">
        <v>8.3861003374605142E-2</v>
      </c>
      <c r="BG54">
        <v>0.47843100923606668</v>
      </c>
      <c r="BH54">
        <v>0.28033386150169848</v>
      </c>
      <c r="BI54">
        <v>0.20191203059969531</v>
      </c>
      <c r="BJ54">
        <v>0.43949663914903908</v>
      </c>
      <c r="BK54">
        <v>0.1747172616950326</v>
      </c>
      <c r="BL54">
        <v>0.16964834104030799</v>
      </c>
      <c r="BM54">
        <v>0.28059924807308151</v>
      </c>
      <c r="BN54">
        <v>0.35035825312503549</v>
      </c>
      <c r="BO54">
        <v>0.32392363118542122</v>
      </c>
      <c r="BP54">
        <v>0.31181450124604387</v>
      </c>
      <c r="BQ54">
        <v>0.15739606225367869</v>
      </c>
      <c r="BR54">
        <v>0.2084801362932083</v>
      </c>
      <c r="BS54">
        <v>0.18844250143704949</v>
      </c>
      <c r="BT54">
        <v>0.7699057090597512</v>
      </c>
      <c r="BU54">
        <v>6.8656840981697886E-2</v>
      </c>
      <c r="BV54">
        <v>0.28539790599396753</v>
      </c>
      <c r="BW54">
        <v>0.37808834752314568</v>
      </c>
      <c r="BX54">
        <v>0.15226306376031151</v>
      </c>
      <c r="BY54">
        <v>0.51945510872263612</v>
      </c>
      <c r="BZ54">
        <v>0.36211884633611452</v>
      </c>
      <c r="CA54">
        <v>0.4733061870227096</v>
      </c>
      <c r="CB54">
        <v>0.64673889037585486</v>
      </c>
      <c r="CC54">
        <v>0.59098304702681437</v>
      </c>
      <c r="CD54">
        <v>0.42798411761709848</v>
      </c>
      <c r="CE54">
        <v>0.40164587785510791</v>
      </c>
      <c r="CF54">
        <v>0.46824233800347059</v>
      </c>
      <c r="CG54">
        <v>0.39175403488391503</v>
      </c>
      <c r="CH54">
        <v>0.66825253838660359</v>
      </c>
      <c r="CI54">
        <v>0.33149846180112869</v>
      </c>
      <c r="CJ54">
        <v>0.4710336249843754</v>
      </c>
      <c r="CK54">
        <v>0.39151201692367071</v>
      </c>
      <c r="CL54">
        <v>0.63722121869075643</v>
      </c>
      <c r="CM54">
        <v>0.46379029793279491</v>
      </c>
      <c r="CN54">
        <v>0.18677274345052519</v>
      </c>
      <c r="CO54">
        <v>0.5451191977722385</v>
      </c>
      <c r="CP54">
        <v>0.32120116029618889</v>
      </c>
      <c r="CQ54">
        <v>0.49373990478606949</v>
      </c>
      <c r="CR54">
        <v>0.53325734845029849</v>
      </c>
      <c r="CS54">
        <v>0.62864168835798218</v>
      </c>
      <c r="CT54">
        <v>0.27860298943565209</v>
      </c>
      <c r="CU54">
        <v>0.58146249095165481</v>
      </c>
      <c r="CV54">
        <v>0.220878534996684</v>
      </c>
      <c r="CW54">
        <v>0.488565461206031</v>
      </c>
      <c r="CX54">
        <v>0.68105149911156837</v>
      </c>
      <c r="CY54">
        <v>0.49283839582259747</v>
      </c>
      <c r="CZ54">
        <v>0.42694910409801018</v>
      </c>
      <c r="DA54">
        <v>0.58301672373100122</v>
      </c>
      <c r="DB54">
        <v>0.39463216415226599</v>
      </c>
      <c r="DC54">
        <v>0.3888342521649843</v>
      </c>
      <c r="DD54">
        <v>0.5580637039950711</v>
      </c>
      <c r="DE54">
        <v>0.5416640843407583</v>
      </c>
      <c r="DF54">
        <v>0.51378790812319264</v>
      </c>
      <c r="DG54">
        <v>0.41770592325774653</v>
      </c>
      <c r="DH54">
        <v>0.121382101974636</v>
      </c>
      <c r="DI54">
        <v>0.51399974225778033</v>
      </c>
      <c r="DJ54">
        <v>0.52500242418368837</v>
      </c>
      <c r="DK54">
        <v>0.12651569734084381</v>
      </c>
      <c r="DL54">
        <v>0.21787037118791641</v>
      </c>
      <c r="DM54">
        <v>0.59077057319888815</v>
      </c>
      <c r="DN54">
        <v>0.45195300960106732</v>
      </c>
      <c r="DO54">
        <v>0.57056430623969223</v>
      </c>
      <c r="DP54">
        <v>0.32347328614408272</v>
      </c>
      <c r="DQ54">
        <v>0.39509120294186711</v>
      </c>
      <c r="DR54">
        <v>0.61676104830487333</v>
      </c>
      <c r="DS54">
        <v>0.17253830049672919</v>
      </c>
      <c r="DT54">
        <v>0.10069116553079339</v>
      </c>
      <c r="DU54">
        <v>0.44571947717374027</v>
      </c>
      <c r="DV54">
        <v>0.26249692556815551</v>
      </c>
      <c r="DW54">
        <v>0.35966645491269061</v>
      </c>
      <c r="DX54">
        <v>0.41464068434227569</v>
      </c>
      <c r="DY54">
        <v>0.31243320635041122</v>
      </c>
      <c r="DZ54">
        <v>3.7660301768214777E-2</v>
      </c>
      <c r="EA54">
        <v>0.28278050508074631</v>
      </c>
      <c r="EB54">
        <v>0.20316623455062841</v>
      </c>
      <c r="EC54">
        <v>0.25693443884877482</v>
      </c>
      <c r="ED54">
        <v>0.1083134174040164</v>
      </c>
      <c r="EE54">
        <v>0.1542835289076577</v>
      </c>
      <c r="EF54">
        <v>0.25450316793585809</v>
      </c>
      <c r="EG54">
        <v>9.2032985502293496E-2</v>
      </c>
      <c r="EH54">
        <v>0.20133833575122051</v>
      </c>
      <c r="EI54">
        <v>0.58783894540284565</v>
      </c>
      <c r="EJ54">
        <v>0.55025168896164423</v>
      </c>
      <c r="EK54">
        <v>0.22340029484367099</v>
      </c>
      <c r="EL54">
        <v>0.36997003020340202</v>
      </c>
      <c r="EM54">
        <v>0.17469855996171879</v>
      </c>
      <c r="EN54">
        <v>0.15567359376103421</v>
      </c>
      <c r="EO54">
        <v>0.3889252934903592</v>
      </c>
      <c r="EP54">
        <v>0.60348150271081336</v>
      </c>
      <c r="EQ54">
        <v>0.2404249046315185</v>
      </c>
      <c r="ER54">
        <v>0.33060515995957102</v>
      </c>
      <c r="ES54">
        <v>0.41787060668017872</v>
      </c>
      <c r="ET54">
        <v>205</v>
      </c>
      <c r="EU54">
        <v>1</v>
      </c>
      <c r="EV54">
        <v>1</v>
      </c>
      <c r="EW54">
        <v>40</v>
      </c>
      <c r="EX54">
        <f t="shared" si="0"/>
        <v>0.83333333333333337</v>
      </c>
      <c r="EY54">
        <v>13</v>
      </c>
      <c r="EZ54">
        <f t="shared" si="1"/>
        <v>13</v>
      </c>
      <c r="FA54" t="e">
        <f>MATCH(A54,'[1]BASCPR_Y6_w_AgeAtAssmnt 17NOV20'!$A:$A,0)</f>
        <v>#N/A</v>
      </c>
      <c r="FB54" t="e">
        <f>INDEX('[1]BASCPR_Y6_w_AgeAtAssmnt 17NOV20'!$AJ:$AJ,FA54)</f>
        <v>#N/A</v>
      </c>
      <c r="FC54" t="e">
        <f>INDEX('[1]BASCPR_Y6_w_AgeAtAssmnt 17NOV20'!$L:$L,FA54)</f>
        <v>#N/A</v>
      </c>
      <c r="FD54">
        <f>MATCH(A54,'[2]BASC2_BRIEF_6yr_DEMOS_ScanInfo '!$H:$H,0)</f>
        <v>205</v>
      </c>
      <c r="FE54">
        <f>INDEX('[2]BASC2_BRIEF_6yr_DEMOS_ScanInfo '!$AK:$AK,FD54)</f>
        <v>407</v>
      </c>
      <c r="FF54">
        <f t="shared" si="2"/>
        <v>1.1150684931506849</v>
      </c>
    </row>
    <row r="55" spans="1:162" x14ac:dyDescent="0.35">
      <c r="A55" t="s">
        <v>60</v>
      </c>
      <c r="B55">
        <v>0.58337443428381186</v>
      </c>
      <c r="C55">
        <v>0.39394520290483759</v>
      </c>
      <c r="D55">
        <v>0.55306656946603594</v>
      </c>
      <c r="E55">
        <v>0.44317441014773262</v>
      </c>
      <c r="F55">
        <v>0.30095824620271577</v>
      </c>
      <c r="G55">
        <v>0.86242386043663977</v>
      </c>
      <c r="H55">
        <v>0.79469662916740191</v>
      </c>
      <c r="I55">
        <v>0.37776911273968061</v>
      </c>
      <c r="J55">
        <v>0.60070933046271768</v>
      </c>
      <c r="K55">
        <v>0.44158814956474141</v>
      </c>
      <c r="L55">
        <v>0.71178949912146394</v>
      </c>
      <c r="M55">
        <v>0.56180144043859737</v>
      </c>
      <c r="N55">
        <v>0.55896275006267182</v>
      </c>
      <c r="O55">
        <v>0.52863726897238872</v>
      </c>
      <c r="P55">
        <v>0.60193409189784697</v>
      </c>
      <c r="Q55">
        <v>0.6275282927117265</v>
      </c>
      <c r="R55">
        <v>0.22223906656244641</v>
      </c>
      <c r="S55">
        <v>0.6328181572072864</v>
      </c>
      <c r="T55">
        <v>0.42354422635241518</v>
      </c>
      <c r="U55">
        <v>0.52509063098207598</v>
      </c>
      <c r="V55">
        <v>0.79610408921592701</v>
      </c>
      <c r="W55">
        <v>0.90257774509692479</v>
      </c>
      <c r="X55">
        <v>0.64848204630778128</v>
      </c>
      <c r="Y55">
        <v>0.75340845491199138</v>
      </c>
      <c r="Z55">
        <v>0.56649782188161835</v>
      </c>
      <c r="AA55">
        <v>0.53836719488158757</v>
      </c>
      <c r="AB55">
        <v>0.70060088083637706</v>
      </c>
      <c r="AC55">
        <v>0.45671551819487138</v>
      </c>
      <c r="AD55">
        <v>0.54229941433085704</v>
      </c>
      <c r="AE55">
        <v>0.72848477857978422</v>
      </c>
      <c r="AF55">
        <v>0.6392874674507214</v>
      </c>
      <c r="AG55">
        <v>6.5607676538339849E-2</v>
      </c>
      <c r="AH55">
        <v>0.61378498425497974</v>
      </c>
      <c r="AI55">
        <v>0.92902671583899687</v>
      </c>
      <c r="AJ55">
        <v>0.78318683756486551</v>
      </c>
      <c r="AK55">
        <v>0.51597752815202313</v>
      </c>
      <c r="AL55">
        <v>0.40733071727818582</v>
      </c>
      <c r="AM55">
        <v>0.35034139612973753</v>
      </c>
      <c r="AN55">
        <v>0.44080427967147789</v>
      </c>
      <c r="AO55">
        <v>0.97514728035827258</v>
      </c>
      <c r="AP55">
        <v>0.2272821938327749</v>
      </c>
      <c r="AQ55">
        <v>0.40201781622325022</v>
      </c>
      <c r="AR55">
        <v>0.62685783100099524</v>
      </c>
      <c r="AS55">
        <v>0.22199655184605371</v>
      </c>
      <c r="AT55">
        <v>0.21308056982746959</v>
      </c>
      <c r="AU55">
        <v>0.41067520607690933</v>
      </c>
      <c r="AV55">
        <v>0.58742032824998436</v>
      </c>
      <c r="AW55">
        <v>0.31541103332602122</v>
      </c>
      <c r="AX55">
        <v>0.64761536170212664</v>
      </c>
      <c r="AY55">
        <v>0.26674153632314052</v>
      </c>
      <c r="AZ55">
        <v>0.13699877289841361</v>
      </c>
      <c r="BA55">
        <v>0.50245567546375258</v>
      </c>
      <c r="BB55">
        <v>0.5805884508910707</v>
      </c>
      <c r="BC55">
        <v>0.74078548751674234</v>
      </c>
      <c r="BD55">
        <v>0.16190245330483841</v>
      </c>
      <c r="BE55">
        <v>0.72036002897851137</v>
      </c>
      <c r="BF55">
        <v>0.31051247061443971</v>
      </c>
      <c r="BG55">
        <v>0.3789705985432047</v>
      </c>
      <c r="BH55">
        <v>0.33953930714006192</v>
      </c>
      <c r="BI55">
        <v>0.38558103360824808</v>
      </c>
      <c r="BJ55">
        <v>0.54830647894270612</v>
      </c>
      <c r="BK55">
        <v>0.1683450029208983</v>
      </c>
      <c r="BL55">
        <v>0.23507448203376721</v>
      </c>
      <c r="BM55">
        <v>0.69273768686727666</v>
      </c>
      <c r="BN55">
        <v>0.5352275486540583</v>
      </c>
      <c r="BO55">
        <v>0.51793566119266221</v>
      </c>
      <c r="BP55">
        <v>0.49936081738668858</v>
      </c>
      <c r="BQ55">
        <v>0.31479642943501179</v>
      </c>
      <c r="BR55">
        <v>0.30770931559009029</v>
      </c>
      <c r="BS55">
        <v>0.61555510191819718</v>
      </c>
      <c r="BT55">
        <v>0.65850139505984662</v>
      </c>
      <c r="BU55">
        <v>0.19630385860240479</v>
      </c>
      <c r="BV55">
        <v>0.80877009471570194</v>
      </c>
      <c r="BW55">
        <v>0.37256704807379748</v>
      </c>
      <c r="BX55">
        <v>0.48501092773943472</v>
      </c>
      <c r="BY55">
        <v>0.6279127548147363</v>
      </c>
      <c r="BZ55">
        <v>0.67826492950661232</v>
      </c>
      <c r="CA55">
        <v>0.33080231293779722</v>
      </c>
      <c r="CB55">
        <v>0.37474567857036722</v>
      </c>
      <c r="CC55">
        <v>0.89730129412070136</v>
      </c>
      <c r="CD55">
        <v>0.49460189446140712</v>
      </c>
      <c r="CE55">
        <v>0.73392623894844078</v>
      </c>
      <c r="CF55">
        <v>0.4467050184753994</v>
      </c>
      <c r="CG55">
        <v>0.8189850130162406</v>
      </c>
      <c r="CH55">
        <v>0.77065421175242577</v>
      </c>
      <c r="CI55">
        <v>0.4994097766856801</v>
      </c>
      <c r="CJ55">
        <v>0.82071861262487689</v>
      </c>
      <c r="CK55">
        <v>0.40386679413442039</v>
      </c>
      <c r="CL55">
        <v>1.044494101221169</v>
      </c>
      <c r="CM55">
        <v>0.71996669500066723</v>
      </c>
      <c r="CN55">
        <v>0.32338371698673501</v>
      </c>
      <c r="CO55">
        <v>0.5158406677390559</v>
      </c>
      <c r="CP55">
        <v>0.26723956671227328</v>
      </c>
      <c r="CQ55">
        <v>0.53840962936633585</v>
      </c>
      <c r="CR55">
        <v>0.61944738398609123</v>
      </c>
      <c r="CS55">
        <v>0.58736189472182687</v>
      </c>
      <c r="CT55">
        <v>0.29242654199856988</v>
      </c>
      <c r="CU55">
        <v>0.7944217731734351</v>
      </c>
      <c r="CV55">
        <v>0.50494403711999292</v>
      </c>
      <c r="CW55">
        <v>0.92752861545454612</v>
      </c>
      <c r="CX55">
        <v>0.67481869766545066</v>
      </c>
      <c r="CY55">
        <v>0.64045656274128704</v>
      </c>
      <c r="CZ55">
        <v>0.71112892502034519</v>
      </c>
      <c r="DA55">
        <v>0.55135508164511882</v>
      </c>
      <c r="DB55">
        <v>0.78388818429824048</v>
      </c>
      <c r="DC55">
        <v>0.35620721941344752</v>
      </c>
      <c r="DD55">
        <v>0.61358968042218276</v>
      </c>
      <c r="DE55">
        <v>0.76339766822048416</v>
      </c>
      <c r="DF55">
        <v>0.61289511838061683</v>
      </c>
      <c r="DG55">
        <v>0.59505707856445156</v>
      </c>
      <c r="DH55">
        <v>0.89184694064255721</v>
      </c>
      <c r="DI55">
        <v>0.60260966466018862</v>
      </c>
      <c r="DJ55">
        <v>0.3570075992846421</v>
      </c>
      <c r="DK55">
        <v>0.54493405213265189</v>
      </c>
      <c r="DL55">
        <v>0.36244490774501342</v>
      </c>
      <c r="DM55">
        <v>0.54339138358490802</v>
      </c>
      <c r="DN55">
        <v>0.50164486615389459</v>
      </c>
      <c r="DO55">
        <v>0.45491893186403048</v>
      </c>
      <c r="DP55">
        <v>0.50805463021091135</v>
      </c>
      <c r="DQ55">
        <v>0.5021752570653315</v>
      </c>
      <c r="DR55">
        <v>0.5686774035000135</v>
      </c>
      <c r="DS55">
        <v>0.16160198703031509</v>
      </c>
      <c r="DT55">
        <v>0.20929672812461311</v>
      </c>
      <c r="DU55">
        <v>0.55134509250551311</v>
      </c>
      <c r="DV55">
        <v>0.16322921193909989</v>
      </c>
      <c r="DW55">
        <v>0.94966800844042754</v>
      </c>
      <c r="DX55">
        <v>0.46150183507605003</v>
      </c>
      <c r="DY55">
        <v>0.5945877382286392</v>
      </c>
      <c r="DZ55">
        <v>0.1797742216707888</v>
      </c>
      <c r="EA55">
        <v>0.48015023595944162</v>
      </c>
      <c r="EB55">
        <v>8.0863871585108091E-2</v>
      </c>
      <c r="EC55">
        <v>0.34349887947108682</v>
      </c>
      <c r="ED55">
        <v>0.40944110457230493</v>
      </c>
      <c r="EE55">
        <v>0.55758592661323925</v>
      </c>
      <c r="EF55">
        <v>0.26604003669410309</v>
      </c>
      <c r="EG55">
        <v>0.10679922484613449</v>
      </c>
      <c r="EH55">
        <v>0.40056890935957329</v>
      </c>
      <c r="EI55">
        <v>0.7409902918475042</v>
      </c>
      <c r="EJ55">
        <v>0.6409081944013022</v>
      </c>
      <c r="EK55">
        <v>0.37528350271644279</v>
      </c>
      <c r="EL55">
        <v>0.61928990819247742</v>
      </c>
      <c r="EM55">
        <v>0.39403339951182847</v>
      </c>
      <c r="EN55">
        <v>0.3166875838678791</v>
      </c>
      <c r="EO55">
        <v>0.48898066024483311</v>
      </c>
      <c r="EP55">
        <v>0.4430363061821615</v>
      </c>
      <c r="EQ55">
        <v>0.93442478323357381</v>
      </c>
      <c r="ER55">
        <v>0.71570790313595323</v>
      </c>
      <c r="ES55">
        <v>0.51933636593296162</v>
      </c>
      <c r="ET55">
        <v>207</v>
      </c>
      <c r="EU55">
        <v>1</v>
      </c>
      <c r="EV55">
        <v>1</v>
      </c>
      <c r="EW55">
        <v>40</v>
      </c>
      <c r="EX55">
        <f t="shared" si="0"/>
        <v>0.83333333333333337</v>
      </c>
      <c r="EY55">
        <v>16</v>
      </c>
      <c r="EZ55">
        <f t="shared" si="1"/>
        <v>16</v>
      </c>
      <c r="FA55">
        <f>MATCH(A55,'[1]BASCPR_Y6_w_AgeAtAssmnt 17NOV20'!$A:$A,0)</f>
        <v>99</v>
      </c>
      <c r="FB55">
        <f>INDEX('[1]BASCPR_Y6_w_AgeAtAssmnt 17NOV20'!$AJ:$AJ,FA55)</f>
        <v>46</v>
      </c>
      <c r="FC55">
        <f>INDEX('[1]BASCPR_Y6_w_AgeAtAssmnt 17NOV20'!$L:$L,FA55)</f>
        <v>52</v>
      </c>
      <c r="FD55">
        <f>MATCH(A55,'[2]BASC2_BRIEF_6yr_DEMOS_ScanInfo '!$H:$H,0)</f>
        <v>207</v>
      </c>
      <c r="FE55">
        <f>INDEX('[2]BASC2_BRIEF_6yr_DEMOS_ScanInfo '!$AK:$AK,FD55)</f>
        <v>451</v>
      </c>
      <c r="FF55">
        <f t="shared" si="2"/>
        <v>1.2356164383561643</v>
      </c>
    </row>
    <row r="56" spans="1:162" x14ac:dyDescent="0.35">
      <c r="A56" t="s">
        <v>61</v>
      </c>
      <c r="B56">
        <v>0.3328532569853806</v>
      </c>
      <c r="C56">
        <v>0.52568880160501763</v>
      </c>
      <c r="D56">
        <v>0.32523284021764781</v>
      </c>
      <c r="E56">
        <v>0.2353769644421799</v>
      </c>
      <c r="F56">
        <v>0.42416805421604747</v>
      </c>
      <c r="G56">
        <v>0.1727649179407085</v>
      </c>
      <c r="H56">
        <v>0.51841053666986892</v>
      </c>
      <c r="I56">
        <v>0.32703551733709019</v>
      </c>
      <c r="J56">
        <v>0.41122241987040781</v>
      </c>
      <c r="K56">
        <v>0.27136400390817172</v>
      </c>
      <c r="L56">
        <v>0.40647043593028198</v>
      </c>
      <c r="M56">
        <v>0.43744956724356882</v>
      </c>
      <c r="N56">
        <v>0.50846512508093078</v>
      </c>
      <c r="O56">
        <v>0.49894889515548352</v>
      </c>
      <c r="P56">
        <v>0.35619005947935889</v>
      </c>
      <c r="Q56">
        <v>0.2082938133708904</v>
      </c>
      <c r="R56">
        <v>0.25817014478199762</v>
      </c>
      <c r="S56">
        <v>0.31503892238162501</v>
      </c>
      <c r="T56">
        <v>0.50547586113926823</v>
      </c>
      <c r="U56">
        <v>0.52711013953976604</v>
      </c>
      <c r="V56">
        <v>0.46054694315949468</v>
      </c>
      <c r="W56">
        <v>0.77971305338054675</v>
      </c>
      <c r="X56">
        <v>0.60892635976510434</v>
      </c>
      <c r="Y56">
        <v>0.60427670519214682</v>
      </c>
      <c r="Z56">
        <v>0.39898050483867309</v>
      </c>
      <c r="AA56">
        <v>0.39317845571088139</v>
      </c>
      <c r="AB56">
        <v>0.534973633488115</v>
      </c>
      <c r="AC56">
        <v>0.44476980080196538</v>
      </c>
      <c r="AD56">
        <v>0.2810695640860339</v>
      </c>
      <c r="AE56">
        <v>0.50155606642738892</v>
      </c>
      <c r="AF56">
        <v>0.20055028644919429</v>
      </c>
      <c r="AG56">
        <v>0.18179415098074961</v>
      </c>
      <c r="AH56">
        <v>0.59059741471018179</v>
      </c>
      <c r="AI56">
        <v>0.4594827826849559</v>
      </c>
      <c r="AJ56">
        <v>0.44626908204694121</v>
      </c>
      <c r="AK56">
        <v>0.31144674713544418</v>
      </c>
      <c r="AL56">
        <v>0.27881376802586472</v>
      </c>
      <c r="AM56">
        <v>0.37855875916890469</v>
      </c>
      <c r="AN56">
        <v>0.43665085088270289</v>
      </c>
      <c r="AO56">
        <v>0.13800156800286059</v>
      </c>
      <c r="AP56">
        <v>0.45272429540227088</v>
      </c>
      <c r="AQ56">
        <v>0.46616948828709148</v>
      </c>
      <c r="AR56">
        <v>0.39764714695242942</v>
      </c>
      <c r="AS56">
        <v>0.10873125371225099</v>
      </c>
      <c r="AT56">
        <v>0.18021619366862329</v>
      </c>
      <c r="AU56">
        <v>0.30322428735926799</v>
      </c>
      <c r="AV56">
        <v>0.38723421788724011</v>
      </c>
      <c r="AW56">
        <v>0.44038073589968812</v>
      </c>
      <c r="AX56">
        <v>0.3635289833995784</v>
      </c>
      <c r="AY56">
        <v>0.1710983033037117</v>
      </c>
      <c r="AZ56">
        <v>0.2488412410487548</v>
      </c>
      <c r="BA56">
        <v>0.31431893782836828</v>
      </c>
      <c r="BB56">
        <v>0.35195490831619108</v>
      </c>
      <c r="BC56">
        <v>0.46046155972216429</v>
      </c>
      <c r="BD56">
        <v>3.7720717954445947E-2</v>
      </c>
      <c r="BE56">
        <v>0.44229144199684828</v>
      </c>
      <c r="BF56">
        <v>0.2633652844432906</v>
      </c>
      <c r="BG56">
        <v>0.2245126717114731</v>
      </c>
      <c r="BH56">
        <v>0.57899055397246957</v>
      </c>
      <c r="BI56">
        <v>0.1896568872800036</v>
      </c>
      <c r="BJ56">
        <v>0.63427928692119573</v>
      </c>
      <c r="BK56">
        <v>0.30678048963544852</v>
      </c>
      <c r="BL56">
        <v>9.7072630486579964E-2</v>
      </c>
      <c r="BM56">
        <v>0.49629856601085559</v>
      </c>
      <c r="BN56">
        <v>0.70815907395839484</v>
      </c>
      <c r="BO56">
        <v>0.1280792737858871</v>
      </c>
      <c r="BP56">
        <v>0.23951683560842571</v>
      </c>
      <c r="BQ56">
        <v>0.14250723147414879</v>
      </c>
      <c r="BR56">
        <v>0.17318002085817941</v>
      </c>
      <c r="BS56">
        <v>0.1471849096301118</v>
      </c>
      <c r="BT56">
        <v>0.54201092697483899</v>
      </c>
      <c r="BU56">
        <v>5.3241466608956588E-2</v>
      </c>
      <c r="BV56">
        <v>0.40146629543123558</v>
      </c>
      <c r="BW56">
        <v>0.1014637332969715</v>
      </c>
      <c r="BX56">
        <v>0.48006860934552009</v>
      </c>
      <c r="BY56">
        <v>0.51254968759277619</v>
      </c>
      <c r="BZ56">
        <v>0.30837321271313201</v>
      </c>
      <c r="CA56">
        <v>0.33129424694772891</v>
      </c>
      <c r="CB56">
        <v>0.59854029908828543</v>
      </c>
      <c r="CC56">
        <v>0.2201362621289229</v>
      </c>
      <c r="CD56">
        <v>0.31804564334295687</v>
      </c>
      <c r="CE56">
        <v>0.34196020343173678</v>
      </c>
      <c r="CF56">
        <v>0.37983157673937712</v>
      </c>
      <c r="CG56">
        <v>0.48509999948643218</v>
      </c>
      <c r="CH56">
        <v>0.54370724104164792</v>
      </c>
      <c r="CI56">
        <v>0.38551765192288179</v>
      </c>
      <c r="CJ56">
        <v>0.389109613545365</v>
      </c>
      <c r="CK56">
        <v>0.3948074522840016</v>
      </c>
      <c r="CL56">
        <v>0.52654732280906158</v>
      </c>
      <c r="CM56">
        <v>0.22335782436415949</v>
      </c>
      <c r="CN56">
        <v>0.21163254237605919</v>
      </c>
      <c r="CO56">
        <v>0.27762380462098818</v>
      </c>
      <c r="CP56">
        <v>0.5291582691960387</v>
      </c>
      <c r="CQ56">
        <v>0.48151998020420039</v>
      </c>
      <c r="CR56">
        <v>0.52339972117705313</v>
      </c>
      <c r="CS56">
        <v>0.50122622867868349</v>
      </c>
      <c r="CT56">
        <v>0.36818157862345552</v>
      </c>
      <c r="CU56">
        <v>0.79907732961058131</v>
      </c>
      <c r="CV56">
        <v>0.47189085791070839</v>
      </c>
      <c r="CW56">
        <v>0.34293136159852211</v>
      </c>
      <c r="CX56">
        <v>0.479530306438403</v>
      </c>
      <c r="CY56">
        <v>0.55449496671273035</v>
      </c>
      <c r="CZ56">
        <v>0.42336047139221678</v>
      </c>
      <c r="DA56">
        <v>0.31957784331232009</v>
      </c>
      <c r="DB56">
        <v>0.66438757203818433</v>
      </c>
      <c r="DC56">
        <v>0.1319169068484731</v>
      </c>
      <c r="DD56">
        <v>0.39394332884459132</v>
      </c>
      <c r="DE56">
        <v>0.57471399168079418</v>
      </c>
      <c r="DF56">
        <v>0.42719730217271368</v>
      </c>
      <c r="DG56">
        <v>0.29244050050327658</v>
      </c>
      <c r="DH56">
        <v>0.35233426785446331</v>
      </c>
      <c r="DI56">
        <v>0.5008678655390153</v>
      </c>
      <c r="DJ56">
        <v>0.27989381547584952</v>
      </c>
      <c r="DK56">
        <v>0.21713828714242761</v>
      </c>
      <c r="DL56">
        <v>8.937590475593532E-2</v>
      </c>
      <c r="DM56">
        <v>0.60503775988053632</v>
      </c>
      <c r="DN56">
        <v>0.49530407080713829</v>
      </c>
      <c r="DO56">
        <v>0.32897336071198979</v>
      </c>
      <c r="DP56">
        <v>0.35277260752544298</v>
      </c>
      <c r="DQ56">
        <v>0.19432356543868551</v>
      </c>
      <c r="DR56">
        <v>0.40629199939633781</v>
      </c>
      <c r="DS56">
        <v>0.19681933284835459</v>
      </c>
      <c r="DT56">
        <v>0.1025681113088939</v>
      </c>
      <c r="DU56">
        <v>0.35203434031463049</v>
      </c>
      <c r="DV56">
        <v>0.35943687655047862</v>
      </c>
      <c r="DW56">
        <v>0.38513778537776749</v>
      </c>
      <c r="DX56">
        <v>0.28086331537953368</v>
      </c>
      <c r="DY56">
        <v>0.29168776311445688</v>
      </c>
      <c r="DZ56">
        <v>6.9488459580570552E-2</v>
      </c>
      <c r="EA56">
        <v>0.45479568400297099</v>
      </c>
      <c r="EB56">
        <v>0.66101378281999057</v>
      </c>
      <c r="EC56">
        <v>0.46863928988020892</v>
      </c>
      <c r="ED56">
        <v>0.220190098868011</v>
      </c>
      <c r="EE56">
        <v>0.1409047735403274</v>
      </c>
      <c r="EF56">
        <v>0.18592266965147719</v>
      </c>
      <c r="EG56">
        <v>9.7090149452742247E-2</v>
      </c>
      <c r="EH56">
        <v>0.18315055828131821</v>
      </c>
      <c r="EI56">
        <v>0.34387437257709991</v>
      </c>
      <c r="EJ56">
        <v>0.60924352167282003</v>
      </c>
      <c r="EK56">
        <v>0.1249992681723586</v>
      </c>
      <c r="EL56">
        <v>0.14777979108019271</v>
      </c>
      <c r="EM56">
        <v>0.14681359105322439</v>
      </c>
      <c r="EN56">
        <v>0.13902757335222271</v>
      </c>
      <c r="EO56">
        <v>0.2482014845454838</v>
      </c>
      <c r="EP56">
        <v>0.65336878944249965</v>
      </c>
      <c r="EQ56">
        <v>0.36673365491018789</v>
      </c>
      <c r="ER56">
        <v>0.33470824762410578</v>
      </c>
      <c r="ES56">
        <v>0.38770342993727802</v>
      </c>
      <c r="ET56">
        <v>211</v>
      </c>
      <c r="EU56">
        <v>0</v>
      </c>
      <c r="EV56">
        <v>0</v>
      </c>
      <c r="EW56">
        <v>39</v>
      </c>
      <c r="EX56">
        <f t="shared" si="0"/>
        <v>0.75</v>
      </c>
      <c r="EY56">
        <v>15</v>
      </c>
      <c r="EZ56">
        <f t="shared" si="1"/>
        <v>15</v>
      </c>
      <c r="FA56">
        <f>MATCH(A56,'[1]BASCPR_Y6_w_AgeAtAssmnt 17NOV20'!$A:$A,0)</f>
        <v>100</v>
      </c>
      <c r="FB56">
        <f>INDEX('[1]BASCPR_Y6_w_AgeAtAssmnt 17NOV20'!$AJ:$AJ,FA56)</f>
        <v>58</v>
      </c>
      <c r="FC56">
        <f>INDEX('[1]BASCPR_Y6_w_AgeAtAssmnt 17NOV20'!$L:$L,FA56)</f>
        <v>57</v>
      </c>
      <c r="FD56">
        <f>MATCH(A56,'[2]BASC2_BRIEF_6yr_DEMOS_ScanInfo '!$H:$H,0)</f>
        <v>211</v>
      </c>
      <c r="FE56">
        <f>INDEX('[2]BASC2_BRIEF_6yr_DEMOS_ScanInfo '!$AK:$AK,FD56)</f>
        <v>382</v>
      </c>
      <c r="FF56">
        <f t="shared" si="2"/>
        <v>1.0465753424657533</v>
      </c>
    </row>
    <row r="57" spans="1:162" x14ac:dyDescent="0.35">
      <c r="A57" t="s">
        <v>62</v>
      </c>
      <c r="B57">
        <v>0.1252456783183217</v>
      </c>
      <c r="C57">
        <v>0.26907341984651229</v>
      </c>
      <c r="D57">
        <v>0.68764914295561663</v>
      </c>
      <c r="E57">
        <v>0.34812684491085027</v>
      </c>
      <c r="F57">
        <v>0.24344250895764941</v>
      </c>
      <c r="G57">
        <v>0.45010642363376629</v>
      </c>
      <c r="H57">
        <v>0.37213711567337759</v>
      </c>
      <c r="I57">
        <v>0.33407880989695898</v>
      </c>
      <c r="J57">
        <v>0.25602851065012838</v>
      </c>
      <c r="K57">
        <v>0.19443084185450321</v>
      </c>
      <c r="L57">
        <v>0.79521525148238026</v>
      </c>
      <c r="M57">
        <v>0.30881139291523507</v>
      </c>
      <c r="N57">
        <v>0.33676189136297491</v>
      </c>
      <c r="O57">
        <v>0.44118101918383151</v>
      </c>
      <c r="P57">
        <v>0.35848875741132741</v>
      </c>
      <c r="Q57">
        <v>0.43224866234470422</v>
      </c>
      <c r="R57">
        <v>0.18392111349721449</v>
      </c>
      <c r="S57">
        <v>0.26781219088374758</v>
      </c>
      <c r="T57">
        <v>0.33222808467854908</v>
      </c>
      <c r="U57">
        <v>0.41598569462720819</v>
      </c>
      <c r="V57">
        <v>0.37322017156481041</v>
      </c>
      <c r="W57">
        <v>0.66471180587964596</v>
      </c>
      <c r="X57">
        <v>0.53912594808807801</v>
      </c>
      <c r="Y57">
        <v>0.28162807496882142</v>
      </c>
      <c r="Z57">
        <v>0.51349268983384411</v>
      </c>
      <c r="AA57">
        <v>0.42110814069438512</v>
      </c>
      <c r="AB57">
        <v>0.34206647158088921</v>
      </c>
      <c r="AC57">
        <v>0.67033633609860399</v>
      </c>
      <c r="AD57">
        <v>0.3775290445492121</v>
      </c>
      <c r="AE57">
        <v>0.30059681890641737</v>
      </c>
      <c r="AF57">
        <v>0.43008892503851431</v>
      </c>
      <c r="AG57">
        <v>0.19018175789358371</v>
      </c>
      <c r="AH57">
        <v>0.58008276313507712</v>
      </c>
      <c r="AI57">
        <v>0.79683205139342261</v>
      </c>
      <c r="AJ57">
        <v>0.48491034368952912</v>
      </c>
      <c r="AK57">
        <v>0.34147954048190748</v>
      </c>
      <c r="AL57">
        <v>9.3223347166304205E-2</v>
      </c>
      <c r="AM57">
        <v>0.22061563929862121</v>
      </c>
      <c r="AN57">
        <v>0.25791893737352217</v>
      </c>
      <c r="AO57">
        <v>0.25083462388502542</v>
      </c>
      <c r="AP57">
        <v>0.20595127472902269</v>
      </c>
      <c r="AQ57">
        <v>0.35117912449513561</v>
      </c>
      <c r="AR57">
        <v>0.16305144417417561</v>
      </c>
      <c r="AS57">
        <v>0.18224278612275119</v>
      </c>
      <c r="AT57">
        <v>0.21892029739939869</v>
      </c>
      <c r="AU57">
        <v>0.52547823894066981</v>
      </c>
      <c r="AV57">
        <v>0.59390720745190739</v>
      </c>
      <c r="AW57">
        <v>0.52651319639834138</v>
      </c>
      <c r="AX57">
        <v>0.45514023240589102</v>
      </c>
      <c r="AY57">
        <v>0.27254369471255402</v>
      </c>
      <c r="AZ57">
        <v>0.34887874255240409</v>
      </c>
      <c r="BA57">
        <v>0.61614713766693263</v>
      </c>
      <c r="BB57">
        <v>0.44514020800343862</v>
      </c>
      <c r="BC57">
        <v>0.34559984506118541</v>
      </c>
      <c r="BD57">
        <v>2.4350303237351201E-2</v>
      </c>
      <c r="BE57">
        <v>0.29591992176117032</v>
      </c>
      <c r="BF57">
        <v>0.15086120652151569</v>
      </c>
      <c r="BG57">
        <v>0.39617783449726179</v>
      </c>
      <c r="BH57">
        <v>0.25486268379173588</v>
      </c>
      <c r="BI57">
        <v>0.2025266454701469</v>
      </c>
      <c r="BJ57">
        <v>0.57654406635710598</v>
      </c>
      <c r="BK57">
        <v>0.1331899341009361</v>
      </c>
      <c r="BL57">
        <v>0.33672662747764859</v>
      </c>
      <c r="BM57">
        <v>0.1165167487096993</v>
      </c>
      <c r="BN57">
        <v>0.66112089952189856</v>
      </c>
      <c r="BO57">
        <v>0.42355338325403968</v>
      </c>
      <c r="BP57">
        <v>0.46921940340114121</v>
      </c>
      <c r="BQ57">
        <v>0.20755451783402129</v>
      </c>
      <c r="BR57">
        <v>0.1235249665903238</v>
      </c>
      <c r="BS57">
        <v>0.46151442412742388</v>
      </c>
      <c r="BT57">
        <v>0.44517260219843702</v>
      </c>
      <c r="BU57">
        <v>-3.4354052373275518E-2</v>
      </c>
      <c r="BV57">
        <v>0.5496231859974583</v>
      </c>
      <c r="BW57">
        <v>0.28026150758923207</v>
      </c>
      <c r="BX57">
        <v>0.47646603008278421</v>
      </c>
      <c r="BY57">
        <v>0.4214911879264166</v>
      </c>
      <c r="BZ57">
        <v>0.67091995580672892</v>
      </c>
      <c r="CA57">
        <v>0.55236630793157215</v>
      </c>
      <c r="CB57">
        <v>0.35082079788602327</v>
      </c>
      <c r="CC57">
        <v>0.46295637157772662</v>
      </c>
      <c r="CD57">
        <v>0.60868012589314935</v>
      </c>
      <c r="CE57">
        <v>0.1623259446574542</v>
      </c>
      <c r="CF57">
        <v>0.1225307915879217</v>
      </c>
      <c r="CG57">
        <v>0.55443709865802626</v>
      </c>
      <c r="CH57">
        <v>0.89128432600332164</v>
      </c>
      <c r="CI57">
        <v>0.32370800711172443</v>
      </c>
      <c r="CJ57">
        <v>0.22409059803778769</v>
      </c>
      <c r="CK57">
        <v>0.1839241054635436</v>
      </c>
      <c r="CL57">
        <v>0.47906451718734749</v>
      </c>
      <c r="CM57">
        <v>0.40433999305237162</v>
      </c>
      <c r="CN57">
        <v>0.2268569273975736</v>
      </c>
      <c r="CO57">
        <v>0.27326343149882942</v>
      </c>
      <c r="CP57">
        <v>0.46531731451655728</v>
      </c>
      <c r="CQ57">
        <v>0.62876521629629201</v>
      </c>
      <c r="CR57">
        <v>0.37775039825741658</v>
      </c>
      <c r="CS57">
        <v>0.5966767856806281</v>
      </c>
      <c r="CT57">
        <v>6.5865977784343221E-2</v>
      </c>
      <c r="CU57">
        <v>0.16820600153411819</v>
      </c>
      <c r="CV57">
        <v>0.50424724405499954</v>
      </c>
      <c r="CW57">
        <v>0.70014930572783207</v>
      </c>
      <c r="CX57">
        <v>0.50222714875137731</v>
      </c>
      <c r="CY57">
        <v>0.54991630698911775</v>
      </c>
      <c r="CZ57">
        <v>0.54698459059291182</v>
      </c>
      <c r="DA57">
        <v>0.28693940198320073</v>
      </c>
      <c r="DB57">
        <v>0.25041650143704952</v>
      </c>
      <c r="DC57">
        <v>5.8710534934647276E-3</v>
      </c>
      <c r="DD57">
        <v>0.52042485945854988</v>
      </c>
      <c r="DE57">
        <v>0.55120823867073088</v>
      </c>
      <c r="DF57">
        <v>0.41992525432770189</v>
      </c>
      <c r="DG57">
        <v>0.34681701455732611</v>
      </c>
      <c r="DH57">
        <v>0.5707680627641124</v>
      </c>
      <c r="DI57">
        <v>0.32198953220143339</v>
      </c>
      <c r="DJ57">
        <v>0.48774595961767042</v>
      </c>
      <c r="DK57">
        <v>0.22365311657914111</v>
      </c>
      <c r="DL57">
        <v>0.1319253744633738</v>
      </c>
      <c r="DM57">
        <v>0.53497578394794099</v>
      </c>
      <c r="DN57">
        <v>0.40003429188803019</v>
      </c>
      <c r="DO57">
        <v>0.3983888655382416</v>
      </c>
      <c r="DP57">
        <v>0.37660380382837888</v>
      </c>
      <c r="DQ57">
        <v>0.44768845478664671</v>
      </c>
      <c r="DR57">
        <v>0.60287625924310406</v>
      </c>
      <c r="DS57">
        <v>0.25004418127326411</v>
      </c>
      <c r="DT57">
        <v>6.8164096431970966E-2</v>
      </c>
      <c r="DU57">
        <v>0.69602899459206802</v>
      </c>
      <c r="DV57">
        <v>0.39391417024667608</v>
      </c>
      <c r="DW57">
        <v>0.48071316270846842</v>
      </c>
      <c r="DX57">
        <v>0.36048637817253809</v>
      </c>
      <c r="DY57">
        <v>0.33023620692238781</v>
      </c>
      <c r="DZ57">
        <v>0.15705448608988129</v>
      </c>
      <c r="EA57">
        <v>0.49305702712589478</v>
      </c>
      <c r="EB57">
        <v>0.5038992456243131</v>
      </c>
      <c r="EC57">
        <v>0.15825653332444531</v>
      </c>
      <c r="ED57">
        <v>0.14846596280148061</v>
      </c>
      <c r="EE57">
        <v>0.50794347685132613</v>
      </c>
      <c r="EF57">
        <v>0.14986273320602411</v>
      </c>
      <c r="EG57">
        <v>0.1353916435910974</v>
      </c>
      <c r="EH57">
        <v>7.8006811210265092E-2</v>
      </c>
      <c r="EI57">
        <v>0.38623091405596471</v>
      </c>
      <c r="EJ57">
        <v>0.64563952943449809</v>
      </c>
      <c r="EK57">
        <v>0.1182534296425474</v>
      </c>
      <c r="EL57">
        <v>0.52307933764574477</v>
      </c>
      <c r="EM57">
        <v>0.36764395769354968</v>
      </c>
      <c r="EN57">
        <v>0.1445316589131177</v>
      </c>
      <c r="EO57">
        <v>0.29034592694860822</v>
      </c>
      <c r="EP57">
        <v>0.41499072853069119</v>
      </c>
      <c r="EQ57">
        <v>8.002182931615498E-2</v>
      </c>
      <c r="ER57">
        <v>0.11076014744523389</v>
      </c>
      <c r="ES57">
        <v>0.2286656614441292</v>
      </c>
      <c r="ET57">
        <v>217</v>
      </c>
      <c r="EU57">
        <v>1</v>
      </c>
      <c r="EV57">
        <v>1</v>
      </c>
      <c r="EW57">
        <v>39</v>
      </c>
      <c r="EX57">
        <f t="shared" si="0"/>
        <v>0.75</v>
      </c>
      <c r="EY57">
        <v>22</v>
      </c>
      <c r="EZ57">
        <f t="shared" si="1"/>
        <v>22</v>
      </c>
      <c r="FA57">
        <f>MATCH(A57,'[1]BASCPR_Y6_w_AgeAtAssmnt 17NOV20'!$A:$A,0)</f>
        <v>103</v>
      </c>
      <c r="FB57">
        <f>INDEX('[1]BASCPR_Y6_w_AgeAtAssmnt 17NOV20'!$AJ:$AJ,FA57)</f>
        <v>41</v>
      </c>
      <c r="FC57">
        <f>INDEX('[1]BASCPR_Y6_w_AgeAtAssmnt 17NOV20'!$L:$L,FA57)</f>
        <v>50</v>
      </c>
      <c r="FD57">
        <f>MATCH(A57,'[2]BASC2_BRIEF_6yr_DEMOS_ScanInfo '!$H:$H,0)</f>
        <v>217</v>
      </c>
      <c r="FE57">
        <f>INDEX('[2]BASC2_BRIEF_6yr_DEMOS_ScanInfo '!$AK:$AK,FD57)</f>
        <v>415</v>
      </c>
      <c r="FF57">
        <f t="shared" si="2"/>
        <v>1.1369863013698631</v>
      </c>
    </row>
    <row r="58" spans="1:162" x14ac:dyDescent="0.35">
      <c r="A58" t="s">
        <v>63</v>
      </c>
      <c r="B58">
        <v>0.34369911734356151</v>
      </c>
      <c r="C58">
        <v>0.36253229939811821</v>
      </c>
      <c r="D58">
        <v>0.47261486802424407</v>
      </c>
      <c r="E58">
        <v>0.41577934805909278</v>
      </c>
      <c r="F58">
        <v>0.48648662806394449</v>
      </c>
      <c r="G58">
        <v>0.54888284792103914</v>
      </c>
      <c r="H58">
        <v>0.37174223052598149</v>
      </c>
      <c r="I58">
        <v>0.52148633488226792</v>
      </c>
      <c r="J58">
        <v>0.2492963994381632</v>
      </c>
      <c r="K58">
        <v>0.1577951117679576</v>
      </c>
      <c r="L58">
        <v>0.6567547159685323</v>
      </c>
      <c r="M58">
        <v>0.65972090299431052</v>
      </c>
      <c r="N58">
        <v>0.40066172806099148</v>
      </c>
      <c r="O58">
        <v>0.38268684318685459</v>
      </c>
      <c r="P58">
        <v>0.49298856286089038</v>
      </c>
      <c r="Q58">
        <v>0.33726929617688278</v>
      </c>
      <c r="R58">
        <v>0.29746756575956029</v>
      </c>
      <c r="S58">
        <v>0.40664626742047671</v>
      </c>
      <c r="T58">
        <v>0.1877538954760716</v>
      </c>
      <c r="U58">
        <v>0.76712227547814493</v>
      </c>
      <c r="V58">
        <v>0.6412600694003654</v>
      </c>
      <c r="W58">
        <v>0.86492929866824264</v>
      </c>
      <c r="X58">
        <v>0.4169205291294763</v>
      </c>
      <c r="Y58">
        <v>0.55860367486105644</v>
      </c>
      <c r="Z58">
        <v>0.23948413555659481</v>
      </c>
      <c r="AA58">
        <v>0.56266607505580768</v>
      </c>
      <c r="AB58">
        <v>0.5771358903421826</v>
      </c>
      <c r="AC58">
        <v>0.49371941209829551</v>
      </c>
      <c r="AD58">
        <v>0.33370540880954591</v>
      </c>
      <c r="AE58">
        <v>0.57387409632234554</v>
      </c>
      <c r="AF58">
        <v>0.2867012355596259</v>
      </c>
      <c r="AG58">
        <v>4.0275935809439112E-2</v>
      </c>
      <c r="AH58">
        <v>0.72032870725415399</v>
      </c>
      <c r="AI58">
        <v>0.66803811320186801</v>
      </c>
      <c r="AJ58">
        <v>0.23716644700236569</v>
      </c>
      <c r="AK58">
        <v>0.51444578303921618</v>
      </c>
      <c r="AL58">
        <v>0.43751847737305649</v>
      </c>
      <c r="AM58">
        <v>0.4319937823126957</v>
      </c>
      <c r="AN58">
        <v>0.33639762803911649</v>
      </c>
      <c r="AO58">
        <v>7.5837268073875655E-2</v>
      </c>
      <c r="AP58">
        <v>0.75078394042227004</v>
      </c>
      <c r="AQ58">
        <v>0.34097526642087389</v>
      </c>
      <c r="AR58">
        <v>0.49452309512675202</v>
      </c>
      <c r="AS58">
        <v>0.19146559691099099</v>
      </c>
      <c r="AT58">
        <v>0.1713682105798511</v>
      </c>
      <c r="AU58">
        <v>0.65185361855221791</v>
      </c>
      <c r="AV58">
        <v>0.75643680450034423</v>
      </c>
      <c r="AW58">
        <v>0.26071980338534773</v>
      </c>
      <c r="AX58">
        <v>0.49572150392464581</v>
      </c>
      <c r="AY58">
        <v>0.61935770380917887</v>
      </c>
      <c r="AZ58">
        <v>4.0970417641212523E-2</v>
      </c>
      <c r="BA58">
        <v>0.40624726162183272</v>
      </c>
      <c r="BB58">
        <v>0.33036674128064009</v>
      </c>
      <c r="BC58">
        <v>0.40167112587493492</v>
      </c>
      <c r="BD58">
        <v>0.14581668380880661</v>
      </c>
      <c r="BE58">
        <v>0.2423800812990588</v>
      </c>
      <c r="BF58">
        <v>3.6763029051142648E-2</v>
      </c>
      <c r="BG58">
        <v>0.40215180495129887</v>
      </c>
      <c r="BH58">
        <v>0.49355546080928292</v>
      </c>
      <c r="BI58">
        <v>0.35371937424872962</v>
      </c>
      <c r="BJ58">
        <v>0.47265233653489602</v>
      </c>
      <c r="BK58">
        <v>-7.92457210608008E-3</v>
      </c>
      <c r="BL58">
        <v>0.213362457980801</v>
      </c>
      <c r="BM58">
        <v>0.41647110162433848</v>
      </c>
      <c r="BN58">
        <v>0.82720924484909608</v>
      </c>
      <c r="BO58">
        <v>0.44562982017256458</v>
      </c>
      <c r="BP58">
        <v>0.59147649422804427</v>
      </c>
      <c r="BQ58">
        <v>0.29668147800199152</v>
      </c>
      <c r="BR58">
        <v>0.25407777741055831</v>
      </c>
      <c r="BS58">
        <v>0.21334202129350069</v>
      </c>
      <c r="BT58">
        <v>0.69614931265387336</v>
      </c>
      <c r="BU58">
        <v>0.2110996200744108</v>
      </c>
      <c r="BV58">
        <v>0.42452626468983162</v>
      </c>
      <c r="BW58">
        <v>0.43564776443442471</v>
      </c>
      <c r="BX58">
        <v>0.68294277582244189</v>
      </c>
      <c r="BY58">
        <v>0.68698985586457673</v>
      </c>
      <c r="BZ58">
        <v>0.39952329699948869</v>
      </c>
      <c r="CA58">
        <v>0.29932470917070969</v>
      </c>
      <c r="CB58">
        <v>0.55975343670068967</v>
      </c>
      <c r="CC58">
        <v>0.64647492783416272</v>
      </c>
      <c r="CD58">
        <v>0.52215184814722471</v>
      </c>
      <c r="CE58">
        <v>0.57074353254855803</v>
      </c>
      <c r="CF58">
        <v>0.36227418495777841</v>
      </c>
      <c r="CG58">
        <v>0.45328155410543602</v>
      </c>
      <c r="CH58">
        <v>0.46717598488984707</v>
      </c>
      <c r="CI58">
        <v>0.36169757063080321</v>
      </c>
      <c r="CJ58">
        <v>0.50351602790490446</v>
      </c>
      <c r="CK58">
        <v>0.50736865457184033</v>
      </c>
      <c r="CL58">
        <v>0.6252779124697756</v>
      </c>
      <c r="CM58">
        <v>0.40766822155769161</v>
      </c>
      <c r="CN58">
        <v>0.24200280571528199</v>
      </c>
      <c r="CO58">
        <v>0.17198390306806741</v>
      </c>
      <c r="CP58">
        <v>0.54155995015682279</v>
      </c>
      <c r="CQ58">
        <v>0.6005110998036487</v>
      </c>
      <c r="CR58">
        <v>0.45253041460008081</v>
      </c>
      <c r="CS58">
        <v>0.53206727173685464</v>
      </c>
      <c r="CT58">
        <v>0.30335804438520553</v>
      </c>
      <c r="CU58">
        <v>0.60146454537109673</v>
      </c>
      <c r="CV58">
        <v>0.36678001551324962</v>
      </c>
      <c r="CW58">
        <v>0.44619283542086208</v>
      </c>
      <c r="CX58">
        <v>0.55999135949388645</v>
      </c>
      <c r="CY58">
        <v>0.64715311246222074</v>
      </c>
      <c r="CZ58">
        <v>0.52730613488077105</v>
      </c>
      <c r="DA58">
        <v>0.60099830073135008</v>
      </c>
      <c r="DB58">
        <v>0.47010246989622723</v>
      </c>
      <c r="DC58">
        <v>0.50954561101173135</v>
      </c>
      <c r="DD58">
        <v>0.79963694042386191</v>
      </c>
      <c r="DE58">
        <v>0.81555649961304244</v>
      </c>
      <c r="DF58">
        <v>0.57792160995422859</v>
      </c>
      <c r="DG58">
        <v>0.61439231367633185</v>
      </c>
      <c r="DH58">
        <v>0.35609845274723262</v>
      </c>
      <c r="DI58">
        <v>0.38217994663472082</v>
      </c>
      <c r="DJ58">
        <v>0.205927861293803</v>
      </c>
      <c r="DK58">
        <v>0.50485160735109769</v>
      </c>
      <c r="DL58">
        <v>0.31275345199254101</v>
      </c>
      <c r="DM58">
        <v>0.71030734402058338</v>
      </c>
      <c r="DN58">
        <v>0.37033185463485763</v>
      </c>
      <c r="DO58">
        <v>0.44780587211207579</v>
      </c>
      <c r="DP58">
        <v>0.41071184408676892</v>
      </c>
      <c r="DQ58">
        <v>0.37833699945207588</v>
      </c>
      <c r="DR58">
        <v>0.55224136847790506</v>
      </c>
      <c r="DS58">
        <v>0.1884880760296799</v>
      </c>
      <c r="DT58">
        <v>0.1189810628542962</v>
      </c>
      <c r="DU58">
        <v>0.5828412600166637</v>
      </c>
      <c r="DV58">
        <v>0.2090944608151844</v>
      </c>
      <c r="DW58">
        <v>0.79976428672524824</v>
      </c>
      <c r="DX58">
        <v>0.42158265433403558</v>
      </c>
      <c r="DY58">
        <v>0.29962656681179461</v>
      </c>
      <c r="DZ58">
        <v>2.8020742368621291E-2</v>
      </c>
      <c r="EA58">
        <v>0.30063497933223132</v>
      </c>
      <c r="EB58">
        <v>0.24347499047683291</v>
      </c>
      <c r="EC58">
        <v>0.4258573231290379</v>
      </c>
      <c r="ED58">
        <v>0.18218614675539321</v>
      </c>
      <c r="EE58">
        <v>0.35020654841890081</v>
      </c>
      <c r="EF58">
        <v>0.26390523631853707</v>
      </c>
      <c r="EG58">
        <v>0.1274124385025116</v>
      </c>
      <c r="EH58">
        <v>0.16420804956095569</v>
      </c>
      <c r="EI58">
        <v>0.65105446798356015</v>
      </c>
      <c r="EJ58">
        <v>0.81000077247257019</v>
      </c>
      <c r="EK58">
        <v>0.37290628449157071</v>
      </c>
      <c r="EL58">
        <v>0.39371401885457691</v>
      </c>
      <c r="EM58">
        <v>0.30360050464616117</v>
      </c>
      <c r="EN58">
        <v>0.19211220881547561</v>
      </c>
      <c r="EO58">
        <v>0.14751563347206359</v>
      </c>
      <c r="EP58">
        <v>0.57688949895662389</v>
      </c>
      <c r="EQ58">
        <v>0.19023147493898751</v>
      </c>
      <c r="ER58">
        <v>0.33559171830325968</v>
      </c>
      <c r="ES58">
        <v>0.3449294243254073</v>
      </c>
      <c r="ET58">
        <v>219</v>
      </c>
      <c r="EU58">
        <v>0</v>
      </c>
      <c r="EV58">
        <v>0</v>
      </c>
      <c r="EW58">
        <v>35</v>
      </c>
      <c r="EX58">
        <f t="shared" si="0"/>
        <v>0.41666666666666669</v>
      </c>
      <c r="EY58">
        <v>12</v>
      </c>
      <c r="EZ58">
        <f t="shared" si="1"/>
        <v>12</v>
      </c>
      <c r="FA58">
        <f>MATCH(A58,'[1]BASCPR_Y6_w_AgeAtAssmnt 17NOV20'!$A:$A,0)</f>
        <v>104</v>
      </c>
      <c r="FB58">
        <f>INDEX('[1]BASCPR_Y6_w_AgeAtAssmnt 17NOV20'!$AJ:$AJ,FA58)</f>
        <v>66</v>
      </c>
      <c r="FC58">
        <f>INDEX('[1]BASCPR_Y6_w_AgeAtAssmnt 17NOV20'!$L:$L,FA58)</f>
        <v>80</v>
      </c>
      <c r="FD58">
        <f>MATCH(A58,'[2]BASC2_BRIEF_6yr_DEMOS_ScanInfo '!$H:$H,0)</f>
        <v>219</v>
      </c>
      <c r="FE58">
        <f>INDEX('[2]BASC2_BRIEF_6yr_DEMOS_ScanInfo '!$AK:$AK,FD58)</f>
        <v>407</v>
      </c>
      <c r="FF58">
        <f t="shared" si="2"/>
        <v>1.1150684931506849</v>
      </c>
    </row>
    <row r="59" spans="1:162" x14ac:dyDescent="0.35">
      <c r="A59" t="s">
        <v>64</v>
      </c>
      <c r="B59">
        <v>0.19008994592837131</v>
      </c>
      <c r="C59">
        <v>0.36714208729955328</v>
      </c>
      <c r="D59">
        <v>0.52959731365032736</v>
      </c>
      <c r="E59">
        <v>0.48790398210901631</v>
      </c>
      <c r="F59">
        <v>0.2461306948147832</v>
      </c>
      <c r="G59">
        <v>0.56746082417866528</v>
      </c>
      <c r="H59">
        <v>0.46885159938146781</v>
      </c>
      <c r="I59">
        <v>0.43530024589593319</v>
      </c>
      <c r="J59">
        <v>0.80763744868669274</v>
      </c>
      <c r="K59">
        <v>0.25550641445373712</v>
      </c>
      <c r="L59">
        <v>0.35273392733266601</v>
      </c>
      <c r="M59">
        <v>0.51146839501407859</v>
      </c>
      <c r="N59">
        <v>0.76807945194511951</v>
      </c>
      <c r="O59">
        <v>0.83170314333897777</v>
      </c>
      <c r="P59">
        <v>0.43335028212230992</v>
      </c>
      <c r="Q59">
        <v>0.41193892938639243</v>
      </c>
      <c r="R59">
        <v>0.26876280492652549</v>
      </c>
      <c r="S59">
        <v>0.4502725271167316</v>
      </c>
      <c r="T59">
        <v>0.45762418460816939</v>
      </c>
      <c r="U59">
        <v>0.63475434283813692</v>
      </c>
      <c r="V59">
        <v>0.52964015318195201</v>
      </c>
      <c r="W59">
        <v>0.48004564417112411</v>
      </c>
      <c r="X59">
        <v>0.48883647238932382</v>
      </c>
      <c r="Y59">
        <v>0.7618398914911616</v>
      </c>
      <c r="Z59">
        <v>0.27680041686128443</v>
      </c>
      <c r="AA59">
        <v>0.3841767854279497</v>
      </c>
      <c r="AB59">
        <v>0.52793737270222296</v>
      </c>
      <c r="AC59">
        <v>0.45645045032271347</v>
      </c>
      <c r="AD59">
        <v>0.4253383888789064</v>
      </c>
      <c r="AE59">
        <v>0.65483340196077366</v>
      </c>
      <c r="AF59">
        <v>0.78903921888204098</v>
      </c>
      <c r="AG59">
        <v>0.17694445639870951</v>
      </c>
      <c r="AH59">
        <v>0.73514936068373482</v>
      </c>
      <c r="AI59">
        <v>0.63056741853065579</v>
      </c>
      <c r="AJ59">
        <v>0.32476499765138261</v>
      </c>
      <c r="AK59">
        <v>0.28400053780248508</v>
      </c>
      <c r="AL59">
        <v>0.45231734112744809</v>
      </c>
      <c r="AM59">
        <v>0.32303593517683948</v>
      </c>
      <c r="AN59">
        <v>0.24449589868930199</v>
      </c>
      <c r="AO59">
        <v>8.4216358805321953E-2</v>
      </c>
      <c r="AP59">
        <v>0.44950807474409238</v>
      </c>
      <c r="AQ59">
        <v>0.41432704044967461</v>
      </c>
      <c r="AR59">
        <v>0.46930928223330842</v>
      </c>
      <c r="AS59">
        <v>9.4281372135951086E-2</v>
      </c>
      <c r="AT59">
        <v>0.2628784095032306</v>
      </c>
      <c r="AU59">
        <v>0.16233325088361261</v>
      </c>
      <c r="AV59">
        <v>0.49790505438877419</v>
      </c>
      <c r="AW59">
        <v>0.40400369179438861</v>
      </c>
      <c r="AX59">
        <v>0.4334231826714311</v>
      </c>
      <c r="AY59">
        <v>0.25955254194797273</v>
      </c>
      <c r="AZ59">
        <v>6.5583907389395166E-2</v>
      </c>
      <c r="BA59">
        <v>0.56092042573842738</v>
      </c>
      <c r="BB59">
        <v>0.34049870728094489</v>
      </c>
      <c r="BC59">
        <v>0.36526917313325219</v>
      </c>
      <c r="BD59">
        <v>1.157703701568524E-2</v>
      </c>
      <c r="BE59">
        <v>0.63817828988038561</v>
      </c>
      <c r="BF59">
        <v>0.24648645417829881</v>
      </c>
      <c r="BG59">
        <v>0.35340926142650991</v>
      </c>
      <c r="BH59">
        <v>0.27062381180582001</v>
      </c>
      <c r="BI59">
        <v>0.29068951078006933</v>
      </c>
      <c r="BJ59">
        <v>0.34836524540617642</v>
      </c>
      <c r="BK59">
        <v>0.48434758641404352</v>
      </c>
      <c r="BL59">
        <v>0.32831263517193321</v>
      </c>
      <c r="BM59">
        <v>0.41001357746997141</v>
      </c>
      <c r="BN59">
        <v>0.6223875448116869</v>
      </c>
      <c r="BO59">
        <v>0.41629703575685628</v>
      </c>
      <c r="BP59">
        <v>0.4034001947089777</v>
      </c>
      <c r="BQ59">
        <v>0.36610321591051681</v>
      </c>
      <c r="BR59">
        <v>0.22580465511901859</v>
      </c>
      <c r="BS59">
        <v>1.1342164867046449</v>
      </c>
      <c r="BT59">
        <v>0.34821450566717999</v>
      </c>
      <c r="BU59">
        <v>0.11444246014579749</v>
      </c>
      <c r="BV59">
        <v>0.39589654277731667</v>
      </c>
      <c r="BW59">
        <v>0.25377301475860081</v>
      </c>
      <c r="BX59">
        <v>0.52016717574926841</v>
      </c>
      <c r="BY59">
        <v>0.34387533163627571</v>
      </c>
      <c r="BZ59">
        <v>0.50270376729507826</v>
      </c>
      <c r="CA59">
        <v>0.53479834084255162</v>
      </c>
      <c r="CB59">
        <v>0.25409274688878358</v>
      </c>
      <c r="CC59">
        <v>0.57235990091059497</v>
      </c>
      <c r="CD59">
        <v>0.55320424983216276</v>
      </c>
      <c r="CE59">
        <v>0.27147625950024162</v>
      </c>
      <c r="CF59">
        <v>0.40202860439875759</v>
      </c>
      <c r="CG59">
        <v>0.35572950819430371</v>
      </c>
      <c r="CH59">
        <v>0.59868398878646278</v>
      </c>
      <c r="CI59">
        <v>0.46671707097933002</v>
      </c>
      <c r="CJ59">
        <v>0.76193692591707851</v>
      </c>
      <c r="CK59">
        <v>0.42147195688540101</v>
      </c>
      <c r="CL59">
        <v>0.413874942563699</v>
      </c>
      <c r="CM59">
        <v>0.51115345566628967</v>
      </c>
      <c r="CN59">
        <v>0.26432640705472432</v>
      </c>
      <c r="CO59">
        <v>0.35558877356807922</v>
      </c>
      <c r="CP59">
        <v>0.28657708779259039</v>
      </c>
      <c r="CQ59">
        <v>0.68388967096972975</v>
      </c>
      <c r="CR59">
        <v>0.40160775644680158</v>
      </c>
      <c r="CS59">
        <v>0.23335654435286041</v>
      </c>
      <c r="CT59">
        <v>0.38133199124562522</v>
      </c>
      <c r="CU59">
        <v>0.77155669526377957</v>
      </c>
      <c r="CV59">
        <v>0.72097716296599712</v>
      </c>
      <c r="CW59">
        <v>0.50668829644463997</v>
      </c>
      <c r="CX59">
        <v>0.58093228593038337</v>
      </c>
      <c r="CY59">
        <v>0.7197524992111779</v>
      </c>
      <c r="CZ59">
        <v>0.66620449640858825</v>
      </c>
      <c r="DA59">
        <v>0.60815803208178354</v>
      </c>
      <c r="DB59">
        <v>1.057236923534004</v>
      </c>
      <c r="DC59">
        <v>0.35918526333892242</v>
      </c>
      <c r="DD59">
        <v>0.57818793143704861</v>
      </c>
      <c r="DE59">
        <v>0.51256666786311911</v>
      </c>
      <c r="DF59">
        <v>0.3923797024087311</v>
      </c>
      <c r="DG59">
        <v>0.49480449036416541</v>
      </c>
      <c r="DH59">
        <v>0.62908591329215779</v>
      </c>
      <c r="DI59">
        <v>0.3132267038777321</v>
      </c>
      <c r="DJ59">
        <v>5.6979276149217273E-2</v>
      </c>
      <c r="DK59">
        <v>0.22613005043987081</v>
      </c>
      <c r="DL59">
        <v>0.19137013378832629</v>
      </c>
      <c r="DM59">
        <v>0.31074294368832878</v>
      </c>
      <c r="DN59">
        <v>0.60569949799444678</v>
      </c>
      <c r="DO59">
        <v>0.43580517856769829</v>
      </c>
      <c r="DP59">
        <v>0.43076710768545351</v>
      </c>
      <c r="DQ59">
        <v>0.2480487160370117</v>
      </c>
      <c r="DR59">
        <v>0.46244705422022059</v>
      </c>
      <c r="DS59">
        <v>0.15116128615305241</v>
      </c>
      <c r="DT59">
        <v>0.1241864240618681</v>
      </c>
      <c r="DU59">
        <v>0.36718445748658068</v>
      </c>
      <c r="DV59">
        <v>0.28416517260212443</v>
      </c>
      <c r="DW59">
        <v>0.94928079866653181</v>
      </c>
      <c r="DX59">
        <v>0.26377338618993562</v>
      </c>
      <c r="DY59">
        <v>0.52593573802597937</v>
      </c>
      <c r="DZ59">
        <v>0.36900217187662948</v>
      </c>
      <c r="EA59">
        <v>0.3479433843110048</v>
      </c>
      <c r="EB59">
        <v>0.1731077777001456</v>
      </c>
      <c r="EC59">
        <v>0.36854560568389899</v>
      </c>
      <c r="ED59">
        <v>0.345746304466792</v>
      </c>
      <c r="EE59">
        <v>0.1994617008734707</v>
      </c>
      <c r="EF59">
        <v>0.2570809807908272</v>
      </c>
      <c r="EG59">
        <v>0.19311873788013301</v>
      </c>
      <c r="EH59">
        <v>0.22118286662811121</v>
      </c>
      <c r="EI59">
        <v>0.70221528285737289</v>
      </c>
      <c r="EJ59">
        <v>0.72776304507290601</v>
      </c>
      <c r="EK59">
        <v>0.48401043080826311</v>
      </c>
      <c r="EL59">
        <v>0.2375189006640763</v>
      </c>
      <c r="EM59">
        <v>0.39528049777181701</v>
      </c>
      <c r="EN59">
        <v>0.18150349627204401</v>
      </c>
      <c r="EO59">
        <v>1.0123192416662079</v>
      </c>
      <c r="EP59">
        <v>0.52177824155531927</v>
      </c>
      <c r="EQ59">
        <v>0.71747244527720877</v>
      </c>
      <c r="ER59">
        <v>0.26763638468792422</v>
      </c>
      <c r="ES59">
        <v>0.43533246482900517</v>
      </c>
      <c r="ET59">
        <v>220</v>
      </c>
      <c r="EU59">
        <v>1</v>
      </c>
      <c r="EV59">
        <v>1</v>
      </c>
      <c r="EW59">
        <v>34</v>
      </c>
      <c r="EX59">
        <f t="shared" si="0"/>
        <v>0.33333333333333331</v>
      </c>
      <c r="EY59">
        <v>12</v>
      </c>
      <c r="EZ59">
        <f t="shared" si="1"/>
        <v>12</v>
      </c>
      <c r="FA59" t="e">
        <f>MATCH(A59,'[1]BASCPR_Y6_w_AgeAtAssmnt 17NOV20'!$A:$A,0)</f>
        <v>#N/A</v>
      </c>
      <c r="FB59" t="e">
        <f>INDEX('[1]BASCPR_Y6_w_AgeAtAssmnt 17NOV20'!$AJ:$AJ,FA59)</f>
        <v>#N/A</v>
      </c>
      <c r="FC59" t="e">
        <f>INDEX('[1]BASCPR_Y6_w_AgeAtAssmnt 17NOV20'!$L:$L,FA59)</f>
        <v>#N/A</v>
      </c>
      <c r="FD59">
        <f>MATCH(A59,'[2]BASC2_BRIEF_6yr_DEMOS_ScanInfo '!$H:$H,0)</f>
        <v>220</v>
      </c>
      <c r="FE59">
        <f>INDEX('[2]BASC2_BRIEF_6yr_DEMOS_ScanInfo '!$AK:$AK,FD59)</f>
        <v>369</v>
      </c>
      <c r="FF59">
        <f t="shared" si="2"/>
        <v>1.010958904109589</v>
      </c>
    </row>
    <row r="60" spans="1:162" x14ac:dyDescent="0.35">
      <c r="A60" t="s">
        <v>65</v>
      </c>
      <c r="B60">
        <v>0.71198903404151515</v>
      </c>
      <c r="C60">
        <v>0.38732209269201862</v>
      </c>
      <c r="D60">
        <v>0.29676186465537391</v>
      </c>
      <c r="E60">
        <v>0.23313021558838459</v>
      </c>
      <c r="F60">
        <v>0.24555459494898679</v>
      </c>
      <c r="G60">
        <v>0.38288728851390391</v>
      </c>
      <c r="H60">
        <v>0.72723329964191452</v>
      </c>
      <c r="I60">
        <v>0.39975195085245629</v>
      </c>
      <c r="J60">
        <v>0.15344378265862771</v>
      </c>
      <c r="K60">
        <v>0.25546257063245442</v>
      </c>
      <c r="L60">
        <v>0.39623083888674532</v>
      </c>
      <c r="M60">
        <v>0.34722902925993648</v>
      </c>
      <c r="N60">
        <v>0.36584365033595051</v>
      </c>
      <c r="O60">
        <v>0.35874275414197843</v>
      </c>
      <c r="P60">
        <v>0.44215657978310058</v>
      </c>
      <c r="Q60">
        <v>0.31985620960638989</v>
      </c>
      <c r="R60">
        <v>0.2487498733229393</v>
      </c>
      <c r="S60">
        <v>0.32335346052471481</v>
      </c>
      <c r="T60">
        <v>0.33140741436050303</v>
      </c>
      <c r="U60">
        <v>0.61286855479267566</v>
      </c>
      <c r="V60">
        <v>0.50978802258465217</v>
      </c>
      <c r="W60">
        <v>0.3349902327894152</v>
      </c>
      <c r="X60">
        <v>0.36374737016116981</v>
      </c>
      <c r="Y60">
        <v>0.66933920243396494</v>
      </c>
      <c r="Z60">
        <v>0.32825738188968528</v>
      </c>
      <c r="AA60">
        <v>0.25735445483539787</v>
      </c>
      <c r="AB60">
        <v>0.47734625105454248</v>
      </c>
      <c r="AC60">
        <v>0.48035703972556221</v>
      </c>
      <c r="AD60">
        <v>0.26792575631637472</v>
      </c>
      <c r="AE60">
        <v>0.48920466849769367</v>
      </c>
      <c r="AF60">
        <v>0.1040640315374637</v>
      </c>
      <c r="AG60">
        <v>1.3042293163620671E-2</v>
      </c>
      <c r="AH60">
        <v>0.38295844423849679</v>
      </c>
      <c r="AI60">
        <v>0.48420292276278187</v>
      </c>
      <c r="AJ60">
        <v>0.51805702068821435</v>
      </c>
      <c r="AK60">
        <v>0.34442740959706691</v>
      </c>
      <c r="AL60">
        <v>0.56247511801439465</v>
      </c>
      <c r="AM60">
        <v>0.40294995166076231</v>
      </c>
      <c r="AN60">
        <v>0.47155211944754261</v>
      </c>
      <c r="AO60">
        <v>8.1486899525845632E-2</v>
      </c>
      <c r="AP60">
        <v>0.20158796219865599</v>
      </c>
      <c r="AQ60">
        <v>0.42052370656947319</v>
      </c>
      <c r="AR60">
        <v>0.1830610733528992</v>
      </c>
      <c r="AS60">
        <v>4.1935308790619442E-2</v>
      </c>
      <c r="AT60">
        <v>0.18097944508208891</v>
      </c>
      <c r="AU60">
        <v>0.41618352192601021</v>
      </c>
      <c r="AV60">
        <v>0.29985705504768279</v>
      </c>
      <c r="AW60">
        <v>0.26869436577772698</v>
      </c>
      <c r="AX60">
        <v>0.3561096264404281</v>
      </c>
      <c r="AY60">
        <v>0.18021085749545729</v>
      </c>
      <c r="AZ60">
        <v>0.37458595447008092</v>
      </c>
      <c r="BA60">
        <v>0.36051858613661519</v>
      </c>
      <c r="BB60">
        <v>0.55887402977102774</v>
      </c>
      <c r="BC60">
        <v>0.33086706171530661</v>
      </c>
      <c r="BD60">
        <v>2.9008860977840521E-2</v>
      </c>
      <c r="BE60">
        <v>0.39714166117744992</v>
      </c>
      <c r="BF60">
        <v>0.17126386857172779</v>
      </c>
      <c r="BG60">
        <v>0.42311973161797772</v>
      </c>
      <c r="BH60">
        <v>0.48170440190649072</v>
      </c>
      <c r="BI60">
        <v>0.37383765193888319</v>
      </c>
      <c r="BJ60">
        <v>0.46850671120130011</v>
      </c>
      <c r="BK60">
        <v>0.13192417487647731</v>
      </c>
      <c r="BL60">
        <v>0.20284142238648031</v>
      </c>
      <c r="BM60">
        <v>0.29590695352543611</v>
      </c>
      <c r="BN60">
        <v>0.52142096366156498</v>
      </c>
      <c r="BO60">
        <v>0.33730296560052558</v>
      </c>
      <c r="BP60">
        <v>0.30460526811192679</v>
      </c>
      <c r="BQ60">
        <v>0.1249180259230597</v>
      </c>
      <c r="BR60">
        <v>0.1706040770781713</v>
      </c>
      <c r="BS60">
        <v>0.13730695702807619</v>
      </c>
      <c r="BT60">
        <v>0.4942170144073183</v>
      </c>
      <c r="BU60">
        <v>0.2648733688245124</v>
      </c>
      <c r="BV60">
        <v>0.35524079274981801</v>
      </c>
      <c r="BW60">
        <v>0.31957890709766812</v>
      </c>
      <c r="BX60">
        <v>0.1138947932573763</v>
      </c>
      <c r="BY60">
        <v>0.28042944930983887</v>
      </c>
      <c r="BZ60">
        <v>0.48034637380576561</v>
      </c>
      <c r="CA60">
        <v>0.51556014313884435</v>
      </c>
      <c r="CB60">
        <v>0.4740410309447467</v>
      </c>
      <c r="CC60">
        <v>0.72222612969045319</v>
      </c>
      <c r="CD60">
        <v>0.23563750535442041</v>
      </c>
      <c r="CE60">
        <v>0.25761323040087009</v>
      </c>
      <c r="CF60">
        <v>0.31529994643932491</v>
      </c>
      <c r="CG60">
        <v>0.29025937503768229</v>
      </c>
      <c r="CH60">
        <v>0.47657137619188172</v>
      </c>
      <c r="CI60">
        <v>0.201741469363063</v>
      </c>
      <c r="CJ60">
        <v>0.2110016635532935</v>
      </c>
      <c r="CK60">
        <v>0.14276888075282321</v>
      </c>
      <c r="CL60">
        <v>0.54899647592799528</v>
      </c>
      <c r="CM60">
        <v>0.44862376577041579</v>
      </c>
      <c r="CN60">
        <v>0.22115138849907739</v>
      </c>
      <c r="CO60">
        <v>3.7684300793595422E-2</v>
      </c>
      <c r="CP60">
        <v>0.20317228543502189</v>
      </c>
      <c r="CQ60">
        <v>0.4232095142188888</v>
      </c>
      <c r="CR60">
        <v>0.25710983272523452</v>
      </c>
      <c r="CS60">
        <v>0.46991620627194208</v>
      </c>
      <c r="CT60">
        <v>0.41400272965456741</v>
      </c>
      <c r="CU60">
        <v>0.52527566422838312</v>
      </c>
      <c r="CV60">
        <v>0.39954692616901111</v>
      </c>
      <c r="CW60">
        <v>0.51636602799645215</v>
      </c>
      <c r="CX60">
        <v>0.56015850978047865</v>
      </c>
      <c r="CY60">
        <v>0.48286202066706208</v>
      </c>
      <c r="CZ60">
        <v>0.41774500473630188</v>
      </c>
      <c r="DA60">
        <v>0.4871772661642203</v>
      </c>
      <c r="DB60">
        <v>0.51769444678928689</v>
      </c>
      <c r="DC60">
        <v>0.26755006471156118</v>
      </c>
      <c r="DD60">
        <v>0.51700365192194475</v>
      </c>
      <c r="DE60">
        <v>0.38323570213577041</v>
      </c>
      <c r="DF60">
        <v>0.41471865687366177</v>
      </c>
      <c r="DG60">
        <v>0.34976187421361221</v>
      </c>
      <c r="DH60">
        <v>0.40997928395694272</v>
      </c>
      <c r="DI60">
        <v>0.35234657338032871</v>
      </c>
      <c r="DJ60">
        <v>6.2868727845022565E-2</v>
      </c>
      <c r="DK60">
        <v>7.8613928875703037E-3</v>
      </c>
      <c r="DL60">
        <v>0.12875297907255151</v>
      </c>
      <c r="DM60">
        <v>0.5286170896974105</v>
      </c>
      <c r="DN60">
        <v>0.74081762027047504</v>
      </c>
      <c r="DO60">
        <v>0.1847364745657919</v>
      </c>
      <c r="DP60">
        <v>0.18085100193665879</v>
      </c>
      <c r="DQ60">
        <v>0.29453042403484908</v>
      </c>
      <c r="DR60">
        <v>0.38096852063034969</v>
      </c>
      <c r="DS60">
        <v>0.1914172680104109</v>
      </c>
      <c r="DT60">
        <v>0.129560636904583</v>
      </c>
      <c r="DU60">
        <v>0.52717217775322056</v>
      </c>
      <c r="DV60">
        <v>0.1988014451029885</v>
      </c>
      <c r="DW60">
        <v>0.57590304726642105</v>
      </c>
      <c r="DX60">
        <v>0.19632291765198401</v>
      </c>
      <c r="DY60">
        <v>0.57729452901664224</v>
      </c>
      <c r="DZ60">
        <v>0.21657207860194219</v>
      </c>
      <c r="EA60">
        <v>0.52131595714662871</v>
      </c>
      <c r="EB60">
        <v>8.6186605162175425E-2</v>
      </c>
      <c r="EC60">
        <v>0.17434477355382011</v>
      </c>
      <c r="ED60">
        <v>0.24551417365228531</v>
      </c>
      <c r="EE60">
        <v>0.20212293613385129</v>
      </c>
      <c r="EF60">
        <v>0.25766418991419521</v>
      </c>
      <c r="EG60">
        <v>0.22788766306128769</v>
      </c>
      <c r="EH60">
        <v>7.1153727410665807E-2</v>
      </c>
      <c r="EI60">
        <v>0.51708029121160592</v>
      </c>
      <c r="EJ60">
        <v>0.74769980151699289</v>
      </c>
      <c r="EK60">
        <v>0.40604279720981418</v>
      </c>
      <c r="EL60">
        <v>0.55282981658708397</v>
      </c>
      <c r="EM60">
        <v>0.4017303090817419</v>
      </c>
      <c r="EN60">
        <v>0.25103666537863972</v>
      </c>
      <c r="EO60">
        <v>0.2100513291083666</v>
      </c>
      <c r="EP60">
        <v>0.82721691602845093</v>
      </c>
      <c r="EQ60">
        <v>8.9354149057294219E-2</v>
      </c>
      <c r="ER60">
        <v>0.35475393530866689</v>
      </c>
      <c r="ES60">
        <v>0.55580046906646241</v>
      </c>
      <c r="ET60">
        <v>221</v>
      </c>
      <c r="EU60">
        <v>0</v>
      </c>
      <c r="EV60">
        <v>0</v>
      </c>
      <c r="EW60">
        <v>40</v>
      </c>
      <c r="EX60">
        <f t="shared" si="0"/>
        <v>0.83333333333333337</v>
      </c>
      <c r="EY60">
        <v>12</v>
      </c>
      <c r="EZ60">
        <f t="shared" si="1"/>
        <v>12</v>
      </c>
      <c r="FA60" t="e">
        <f>MATCH(A60,'[1]BASCPR_Y6_w_AgeAtAssmnt 17NOV20'!$A:$A,0)</f>
        <v>#N/A</v>
      </c>
      <c r="FB60" t="e">
        <f>INDEX('[1]BASCPR_Y6_w_AgeAtAssmnt 17NOV20'!$AJ:$AJ,FA60)</f>
        <v>#N/A</v>
      </c>
      <c r="FC60" t="e">
        <f>INDEX('[1]BASCPR_Y6_w_AgeAtAssmnt 17NOV20'!$L:$L,FA60)</f>
        <v>#N/A</v>
      </c>
      <c r="FD60">
        <f>MATCH(A60,'[2]BASC2_BRIEF_6yr_DEMOS_ScanInfo '!$H:$H,0)</f>
        <v>221</v>
      </c>
      <c r="FE60">
        <f>INDEX('[2]BASC2_BRIEF_6yr_DEMOS_ScanInfo '!$AK:$AK,FD60)</f>
        <v>363</v>
      </c>
      <c r="FF60">
        <f t="shared" si="2"/>
        <v>0.9945205479452055</v>
      </c>
    </row>
    <row r="61" spans="1:162" x14ac:dyDescent="0.35">
      <c r="A61" t="s">
        <v>66</v>
      </c>
      <c r="B61">
        <v>0.31574540482503122</v>
      </c>
      <c r="C61">
        <v>0.28959339330696482</v>
      </c>
      <c r="D61">
        <v>0.5149249103330098</v>
      </c>
      <c r="E61">
        <v>0.21754164919001481</v>
      </c>
      <c r="F61">
        <v>0.2157749950025524</v>
      </c>
      <c r="G61">
        <v>0.31185758392689589</v>
      </c>
      <c r="H61">
        <v>0.33219052167720597</v>
      </c>
      <c r="I61">
        <v>0.21308754454379311</v>
      </c>
      <c r="J61">
        <v>0.3456756822891135</v>
      </c>
      <c r="K61">
        <v>0.43678016073753267</v>
      </c>
      <c r="L61">
        <v>0.33835714430091102</v>
      </c>
      <c r="M61">
        <v>0.1597623661783833</v>
      </c>
      <c r="N61">
        <v>0.45077462209956243</v>
      </c>
      <c r="O61">
        <v>0.50909025337250291</v>
      </c>
      <c r="P61">
        <v>0.46262331727939221</v>
      </c>
      <c r="Q61">
        <v>0.25417165008548581</v>
      </c>
      <c r="R61">
        <v>0.34258706749394291</v>
      </c>
      <c r="S61">
        <v>0.60395773528526675</v>
      </c>
      <c r="T61">
        <v>0.40748045125112309</v>
      </c>
      <c r="U61">
        <v>0.67782620680639527</v>
      </c>
      <c r="V61">
        <v>5.9745267004048919E-2</v>
      </c>
      <c r="W61">
        <v>0.66303515010745073</v>
      </c>
      <c r="X61">
        <v>0.92939286265665688</v>
      </c>
      <c r="Y61">
        <v>0.34621460044345131</v>
      </c>
      <c r="Z61">
        <v>0.37869772329796397</v>
      </c>
      <c r="AA61">
        <v>0.43663564631474672</v>
      </c>
      <c r="AB61">
        <v>0.65157698689327925</v>
      </c>
      <c r="AC61">
        <v>0.67968064882623269</v>
      </c>
      <c r="AD61">
        <v>0.43712220073531349</v>
      </c>
      <c r="AE61">
        <v>0.49453525281799349</v>
      </c>
      <c r="AF61">
        <v>0.55387467054510586</v>
      </c>
      <c r="AG61">
        <v>0.12814694820579539</v>
      </c>
      <c r="AH61">
        <v>0.36545386263177182</v>
      </c>
      <c r="AI61">
        <v>0.91268509231334627</v>
      </c>
      <c r="AJ61">
        <v>0.5488266430974883</v>
      </c>
      <c r="AK61">
        <v>0.28592912854643338</v>
      </c>
      <c r="AL61">
        <v>0.44678049503713813</v>
      </c>
      <c r="AM61">
        <v>0.29517407921007172</v>
      </c>
      <c r="AN61">
        <v>0.35723218185261352</v>
      </c>
      <c r="AO61">
        <v>0.1728501647651885</v>
      </c>
      <c r="AP61">
        <v>0.17757483623747719</v>
      </c>
      <c r="AQ61">
        <v>0.5199981564942282</v>
      </c>
      <c r="AR61">
        <v>0.52185923627551023</v>
      </c>
      <c r="AS61">
        <v>2.4607802524590969E-2</v>
      </c>
      <c r="AT61">
        <v>0.1992200754653517</v>
      </c>
      <c r="AU61">
        <v>0.41104472325410141</v>
      </c>
      <c r="AV61">
        <v>0.28823876393976078</v>
      </c>
      <c r="AW61">
        <v>0.26349567173744531</v>
      </c>
      <c r="AX61">
        <v>0.3462586499883088</v>
      </c>
      <c r="AY61">
        <v>4.7238539667006522E-2</v>
      </c>
      <c r="AZ61">
        <v>1.76085698012458E-2</v>
      </c>
      <c r="BA61">
        <v>0.4125299144391914</v>
      </c>
      <c r="BB61">
        <v>0.55758113109771035</v>
      </c>
      <c r="BC61">
        <v>0.34925441936550911</v>
      </c>
      <c r="BD61">
        <v>8.3157467773892241E-2</v>
      </c>
      <c r="BE61">
        <v>0.49400214025383937</v>
      </c>
      <c r="BF61">
        <v>0.54462988196493334</v>
      </c>
      <c r="BG61">
        <v>0.22825650799176511</v>
      </c>
      <c r="BH61">
        <v>0.17926180236995459</v>
      </c>
      <c r="BI61">
        <v>0.14165712651904119</v>
      </c>
      <c r="BJ61">
        <v>0.43566758830944052</v>
      </c>
      <c r="BK61">
        <v>3.2701024671141707E-2</v>
      </c>
      <c r="BL61">
        <v>0.40164302419439279</v>
      </c>
      <c r="BM61">
        <v>7.8432192083386476E-2</v>
      </c>
      <c r="BN61">
        <v>0.57882155391651757</v>
      </c>
      <c r="BO61">
        <v>0.1093701797621779</v>
      </c>
      <c r="BP61">
        <v>0.51631321797623464</v>
      </c>
      <c r="BQ61">
        <v>0.41455482610434369</v>
      </c>
      <c r="BR61">
        <v>0.44768057758169011</v>
      </c>
      <c r="BS61">
        <v>0.34949280320414111</v>
      </c>
      <c r="BT61">
        <v>0.35198289797494919</v>
      </c>
      <c r="BU61">
        <v>0.11775565663936551</v>
      </c>
      <c r="BV61">
        <v>0.72100995728933759</v>
      </c>
      <c r="BW61">
        <v>0.21434888392626861</v>
      </c>
      <c r="BX61">
        <v>0.48168854060607791</v>
      </c>
      <c r="BY61">
        <v>0.33431415504444328</v>
      </c>
      <c r="BZ61">
        <v>0.64400488055535354</v>
      </c>
      <c r="CA61">
        <v>0.39820139872686189</v>
      </c>
      <c r="CB61">
        <v>0.25981375792573402</v>
      </c>
      <c r="CC61">
        <v>0.37119466717688548</v>
      </c>
      <c r="CD61">
        <v>0.31322265018346312</v>
      </c>
      <c r="CE61">
        <v>0.73990056617330657</v>
      </c>
      <c r="CF61">
        <v>9.2764032909638305E-2</v>
      </c>
      <c r="CG61">
        <v>0.1737918182255167</v>
      </c>
      <c r="CH61">
        <v>0.40810357700692801</v>
      </c>
      <c r="CI61">
        <v>0.1763907309115508</v>
      </c>
      <c r="CJ61">
        <v>0.12896295681838801</v>
      </c>
      <c r="CK61">
        <v>0.27039328880188013</v>
      </c>
      <c r="CL61">
        <v>0.82443882689948356</v>
      </c>
      <c r="CM61">
        <v>0.55852028224610895</v>
      </c>
      <c r="CN61">
        <v>0.35507107702380319</v>
      </c>
      <c r="CO61">
        <v>-1.0288918374928849E-2</v>
      </c>
      <c r="CP61">
        <v>0.26829797796375948</v>
      </c>
      <c r="CQ61">
        <v>0.42058991371471599</v>
      </c>
      <c r="CR61">
        <v>0.27103739443779379</v>
      </c>
      <c r="CS61">
        <v>0.42685678284210482</v>
      </c>
      <c r="CT61">
        <v>0.36658368673703889</v>
      </c>
      <c r="CU61">
        <v>0.37797369165802391</v>
      </c>
      <c r="CV61">
        <v>0.72068133949971869</v>
      </c>
      <c r="CW61">
        <v>0.83552899540182124</v>
      </c>
      <c r="CX61">
        <v>0.64916582580818394</v>
      </c>
      <c r="CY61">
        <v>0.74508597054001147</v>
      </c>
      <c r="CZ61">
        <v>0.69839496147387625</v>
      </c>
      <c r="DA61">
        <v>0.58190727864552982</v>
      </c>
      <c r="DB61">
        <v>0.17047013854344509</v>
      </c>
      <c r="DC61">
        <v>0.1588135270573654</v>
      </c>
      <c r="DD61">
        <v>0.64597857193650254</v>
      </c>
      <c r="DE61">
        <v>0.65257632111979658</v>
      </c>
      <c r="DF61">
        <v>0.58919193701302897</v>
      </c>
      <c r="DG61">
        <v>0.27722410422897231</v>
      </c>
      <c r="DH61">
        <v>0.60865365068287336</v>
      </c>
      <c r="DI61">
        <v>0.39988709219505808</v>
      </c>
      <c r="DJ61">
        <v>0.23362469045997811</v>
      </c>
      <c r="DK61">
        <v>0.10662841010063941</v>
      </c>
      <c r="DL61">
        <v>0.2036832055932877</v>
      </c>
      <c r="DM61">
        <v>0.5702591783869122</v>
      </c>
      <c r="DN61">
        <v>0.20726134733554871</v>
      </c>
      <c r="DO61">
        <v>0.24242925960671191</v>
      </c>
      <c r="DP61">
        <v>0.48080131871808851</v>
      </c>
      <c r="DQ61">
        <v>0.45034980277452369</v>
      </c>
      <c r="DR61">
        <v>0.20500924223572919</v>
      </c>
      <c r="DS61">
        <v>0.28930824321605769</v>
      </c>
      <c r="DT61">
        <v>0.16977243908532849</v>
      </c>
      <c r="DU61">
        <v>0.206457075203551</v>
      </c>
      <c r="DV61">
        <v>0.61301460587763201</v>
      </c>
      <c r="DW61">
        <v>0.33828502118059323</v>
      </c>
      <c r="DX61">
        <v>0.2221420656000756</v>
      </c>
      <c r="DY61">
        <v>0.28017397519649673</v>
      </c>
      <c r="DZ61">
        <v>0.25555979225422432</v>
      </c>
      <c r="EA61">
        <v>0.50155312012700504</v>
      </c>
      <c r="EB61">
        <v>0.18094135730092581</v>
      </c>
      <c r="EC61">
        <v>0.31352803791217981</v>
      </c>
      <c r="ED61">
        <v>9.1604610071059731E-2</v>
      </c>
      <c r="EE61">
        <v>0.13565913124376161</v>
      </c>
      <c r="EF61">
        <v>0.1292614938954196</v>
      </c>
      <c r="EG61">
        <v>1.7444294555706411E-2</v>
      </c>
      <c r="EH61">
        <v>7.8625657131424803E-2</v>
      </c>
      <c r="EI61">
        <v>0.17429048742537481</v>
      </c>
      <c r="EJ61">
        <v>0.27115742427215139</v>
      </c>
      <c r="EK61">
        <v>0.66733450887617951</v>
      </c>
      <c r="EL61">
        <v>0.77804201204149703</v>
      </c>
      <c r="EM61">
        <v>0.29086267971411728</v>
      </c>
      <c r="EN61">
        <v>0.18024999785737669</v>
      </c>
      <c r="EO61">
        <v>6.5120072619379882E-2</v>
      </c>
      <c r="EP61">
        <v>0.24238145889263649</v>
      </c>
      <c r="EQ61">
        <v>0.25650018486915471</v>
      </c>
      <c r="ER61">
        <v>0.34659241966138221</v>
      </c>
      <c r="ES61">
        <v>4.3819706552904368E-2</v>
      </c>
      <c r="ET61">
        <v>223</v>
      </c>
      <c r="EU61">
        <v>1</v>
      </c>
      <c r="EV61">
        <v>1</v>
      </c>
      <c r="EW61">
        <v>38</v>
      </c>
      <c r="EX61">
        <f t="shared" si="0"/>
        <v>0.66666666666666663</v>
      </c>
      <c r="EY61">
        <v>18</v>
      </c>
      <c r="EZ61">
        <f t="shared" si="1"/>
        <v>18</v>
      </c>
      <c r="FA61">
        <f>MATCH(A61,'[1]BASCPR_Y6_w_AgeAtAssmnt 17NOV20'!$A:$A,0)</f>
        <v>106</v>
      </c>
      <c r="FB61">
        <f>INDEX('[1]BASCPR_Y6_w_AgeAtAssmnt 17NOV20'!$AJ:$AJ,FA61)</f>
        <v>41</v>
      </c>
      <c r="FC61">
        <f>INDEX('[1]BASCPR_Y6_w_AgeAtAssmnt 17NOV20'!$L:$L,FA61)</f>
        <v>35</v>
      </c>
      <c r="FD61">
        <f>MATCH(A61,'[2]BASC2_BRIEF_6yr_DEMOS_ScanInfo '!$H:$H,0)</f>
        <v>223</v>
      </c>
      <c r="FE61">
        <f>INDEX('[2]BASC2_BRIEF_6yr_DEMOS_ScanInfo '!$AK:$AK,FD61)</f>
        <v>372</v>
      </c>
      <c r="FF61">
        <f t="shared" si="2"/>
        <v>1.0191780821917809</v>
      </c>
    </row>
    <row r="62" spans="1:162" x14ac:dyDescent="0.35">
      <c r="A62" t="s">
        <v>67</v>
      </c>
      <c r="B62">
        <v>0.28763714960075221</v>
      </c>
      <c r="C62">
        <v>0.37562375792632718</v>
      </c>
      <c r="D62">
        <v>0.51696499796469531</v>
      </c>
      <c r="E62">
        <v>0.5758517583698417</v>
      </c>
      <c r="F62">
        <v>0.35348738973848781</v>
      </c>
      <c r="G62">
        <v>0.48033043525184771</v>
      </c>
      <c r="H62">
        <v>0.42958481736260029</v>
      </c>
      <c r="I62">
        <v>0.42916371836948219</v>
      </c>
      <c r="J62">
        <v>0.60230711905238976</v>
      </c>
      <c r="K62">
        <v>0.57236261687276258</v>
      </c>
      <c r="L62">
        <v>0.64645204024817082</v>
      </c>
      <c r="M62">
        <v>0.56388533523989781</v>
      </c>
      <c r="N62">
        <v>0.47385713500042798</v>
      </c>
      <c r="O62">
        <v>0.61929748410900076</v>
      </c>
      <c r="P62">
        <v>0.51412382129353162</v>
      </c>
      <c r="Q62">
        <v>0.38142279733670298</v>
      </c>
      <c r="R62">
        <v>0.32299147258440369</v>
      </c>
      <c r="S62">
        <v>0.38368454158187548</v>
      </c>
      <c r="T62">
        <v>0.55256305318427268</v>
      </c>
      <c r="U62">
        <v>0.87366081824676567</v>
      </c>
      <c r="V62">
        <v>0.43420950247318152</v>
      </c>
      <c r="W62">
        <v>0.42725587678698079</v>
      </c>
      <c r="X62">
        <v>0.44139828506470752</v>
      </c>
      <c r="Y62">
        <v>0.78027521476047801</v>
      </c>
      <c r="Z62">
        <v>0.66945145051096255</v>
      </c>
      <c r="AA62">
        <v>0.24668963667666649</v>
      </c>
      <c r="AB62">
        <v>0.68031958575803353</v>
      </c>
      <c r="AC62">
        <v>0.57970957112719623</v>
      </c>
      <c r="AD62">
        <v>0.34914182467407517</v>
      </c>
      <c r="AE62">
        <v>0.68967844405180456</v>
      </c>
      <c r="AF62">
        <v>0.5327564091374386</v>
      </c>
      <c r="AG62">
        <v>0.1283459969579748</v>
      </c>
      <c r="AH62">
        <v>0.36052865951592511</v>
      </c>
      <c r="AI62">
        <v>0.44297918021467031</v>
      </c>
      <c r="AJ62">
        <v>0.41686870396513592</v>
      </c>
      <c r="AK62">
        <v>0.1857628711547534</v>
      </c>
      <c r="AL62">
        <v>0.72481069802709464</v>
      </c>
      <c r="AM62">
        <v>1.0408659981230921</v>
      </c>
      <c r="AN62">
        <v>0.25059672849142822</v>
      </c>
      <c r="AO62">
        <v>0.59340472804582478</v>
      </c>
      <c r="AP62">
        <v>0.14636574879178291</v>
      </c>
      <c r="AQ62">
        <v>0.33081586767217958</v>
      </c>
      <c r="AR62">
        <v>0.35182805998533651</v>
      </c>
      <c r="AS62">
        <v>0.12912035594052471</v>
      </c>
      <c r="AT62">
        <v>0.23953893761705761</v>
      </c>
      <c r="AU62">
        <v>0.8585096223546016</v>
      </c>
      <c r="AV62">
        <v>0.61422921679670317</v>
      </c>
      <c r="AW62">
        <v>0.38695650441875928</v>
      </c>
      <c r="AX62">
        <v>0.52536199265172423</v>
      </c>
      <c r="AY62">
        <v>0.15493961895550351</v>
      </c>
      <c r="AZ62">
        <v>0.33935774971850041</v>
      </c>
      <c r="BA62">
        <v>0.55588981834064866</v>
      </c>
      <c r="BB62">
        <v>0.36969802223601722</v>
      </c>
      <c r="BC62">
        <v>0.51435363025176417</v>
      </c>
      <c r="BD62">
        <v>0.1214576231435416</v>
      </c>
      <c r="BE62">
        <v>0.41172036123316053</v>
      </c>
      <c r="BF62">
        <v>0.16700891686214939</v>
      </c>
      <c r="BG62">
        <v>0.52320624095105395</v>
      </c>
      <c r="BH62">
        <v>0.6998380966336919</v>
      </c>
      <c r="BI62">
        <v>0.32873630858167152</v>
      </c>
      <c r="BJ62">
        <v>0.39757949011624322</v>
      </c>
      <c r="BK62">
        <v>0.23511206023781919</v>
      </c>
      <c r="BL62">
        <v>0.26495162875476092</v>
      </c>
      <c r="BM62">
        <v>0.59536629069529201</v>
      </c>
      <c r="BN62">
        <v>0.94643896416001361</v>
      </c>
      <c r="BO62">
        <v>0.45988606802498339</v>
      </c>
      <c r="BP62">
        <v>0.39889196346861172</v>
      </c>
      <c r="BQ62">
        <v>0.44321417764157572</v>
      </c>
      <c r="BR62">
        <v>6.5493412856836353E-2</v>
      </c>
      <c r="BS62">
        <v>1.057294195049663</v>
      </c>
      <c r="BT62">
        <v>0.61842374957833424</v>
      </c>
      <c r="BU62">
        <v>0.3464526116779667</v>
      </c>
      <c r="BV62">
        <v>0.40531214565175111</v>
      </c>
      <c r="BW62">
        <v>0.1094825674314555</v>
      </c>
      <c r="BX62">
        <v>0.34240713685555008</v>
      </c>
      <c r="BY62">
        <v>0.57511452565062504</v>
      </c>
      <c r="BZ62">
        <v>0.50559609274097483</v>
      </c>
      <c r="CA62">
        <v>0.45160632315152821</v>
      </c>
      <c r="CB62">
        <v>0.44323358139181579</v>
      </c>
      <c r="CC62">
        <v>0.61410042497181461</v>
      </c>
      <c r="CD62">
        <v>0.4479630230710368</v>
      </c>
      <c r="CE62">
        <v>0.5742029118923152</v>
      </c>
      <c r="CF62">
        <v>0.53105576566152202</v>
      </c>
      <c r="CG62">
        <v>0.83511299772218517</v>
      </c>
      <c r="CH62">
        <v>0.34922712155895019</v>
      </c>
      <c r="CI62">
        <v>0.47181681553134791</v>
      </c>
      <c r="CJ62">
        <v>0.37146739166766518</v>
      </c>
      <c r="CK62">
        <v>0.33827474875089059</v>
      </c>
      <c r="CL62">
        <v>0.81948420645626041</v>
      </c>
      <c r="CM62">
        <v>0.50482932169233419</v>
      </c>
      <c r="CN62">
        <v>0.31141231593401619</v>
      </c>
      <c r="CO62">
        <v>0.47744456013053987</v>
      </c>
      <c r="CP62">
        <v>0.41427840166994362</v>
      </c>
      <c r="CQ62">
        <v>0.49817800778954252</v>
      </c>
      <c r="CR62">
        <v>0.66397884741463042</v>
      </c>
      <c r="CS62">
        <v>0.35068855648019048</v>
      </c>
      <c r="CT62">
        <v>0.36121278219059039</v>
      </c>
      <c r="CU62">
        <v>0.74686557478567428</v>
      </c>
      <c r="CV62">
        <v>0.43465313202006328</v>
      </c>
      <c r="CW62">
        <v>0.45301387395056059</v>
      </c>
      <c r="CX62">
        <v>1.0060239014413319</v>
      </c>
      <c r="CY62">
        <v>0.6201785811591054</v>
      </c>
      <c r="CZ62">
        <v>0.62404434596033265</v>
      </c>
      <c r="DA62">
        <v>0.72317418928328936</v>
      </c>
      <c r="DB62">
        <v>0.35409810908654438</v>
      </c>
      <c r="DC62">
        <v>0.37628589354046282</v>
      </c>
      <c r="DD62">
        <v>0.28262367219126983</v>
      </c>
      <c r="DE62">
        <v>0.43219525118076318</v>
      </c>
      <c r="DF62">
        <v>0.59770185577844015</v>
      </c>
      <c r="DG62">
        <v>0.42957876122742672</v>
      </c>
      <c r="DH62">
        <v>0.32390727324878682</v>
      </c>
      <c r="DI62">
        <v>0.51251876937517882</v>
      </c>
      <c r="DJ62">
        <v>0.24028446284194849</v>
      </c>
      <c r="DK62">
        <v>0.37542838041278109</v>
      </c>
      <c r="DL62">
        <v>0.24313050886038659</v>
      </c>
      <c r="DM62">
        <v>0.41732626929382172</v>
      </c>
      <c r="DN62">
        <v>0.52293453377658206</v>
      </c>
      <c r="DO62">
        <v>0.35174730830695361</v>
      </c>
      <c r="DP62">
        <v>0.46258544402607182</v>
      </c>
      <c r="DQ62">
        <v>0.66355623391691498</v>
      </c>
      <c r="DR62">
        <v>0.67388545741574157</v>
      </c>
      <c r="DS62">
        <v>0.21838697056223119</v>
      </c>
      <c r="DT62">
        <v>0.2155343133935454</v>
      </c>
      <c r="DU62">
        <v>0.48869765839539131</v>
      </c>
      <c r="DV62">
        <v>0.44733991360850012</v>
      </c>
      <c r="DW62">
        <v>0.37198364881003959</v>
      </c>
      <c r="DX62">
        <v>0.23917110614802781</v>
      </c>
      <c r="DY62">
        <v>0.50497788172336688</v>
      </c>
      <c r="DZ62">
        <v>0.11588716707661301</v>
      </c>
      <c r="EA62">
        <v>0.82596630240759294</v>
      </c>
      <c r="EB62">
        <v>0.15472183933619441</v>
      </c>
      <c r="EC62">
        <v>0.35351965513588568</v>
      </c>
      <c r="ED62">
        <v>0.34668879400335428</v>
      </c>
      <c r="EE62">
        <v>0.22335525284578411</v>
      </c>
      <c r="EF62">
        <v>0.19369818949838841</v>
      </c>
      <c r="EG62">
        <v>0.1008978707697883</v>
      </c>
      <c r="EH62">
        <v>0.2181406613934167</v>
      </c>
      <c r="EI62">
        <v>0.37566994830081107</v>
      </c>
      <c r="EJ62">
        <v>0.71490622016536109</v>
      </c>
      <c r="EK62">
        <v>0.72200359424028804</v>
      </c>
      <c r="EL62">
        <v>0.32320362316225121</v>
      </c>
      <c r="EM62">
        <v>0.25718089926836502</v>
      </c>
      <c r="EN62">
        <v>0.25541400735968389</v>
      </c>
      <c r="EO62">
        <v>0.13220431097624991</v>
      </c>
      <c r="EP62">
        <v>0.75857939052258716</v>
      </c>
      <c r="EQ62">
        <v>0.269923905738365</v>
      </c>
      <c r="ER62">
        <v>0.63719832490385486</v>
      </c>
      <c r="ES62">
        <v>0.22816626490483211</v>
      </c>
      <c r="ET62">
        <v>224</v>
      </c>
      <c r="EU62">
        <v>0</v>
      </c>
      <c r="EV62">
        <v>0</v>
      </c>
      <c r="EW62">
        <v>36</v>
      </c>
      <c r="EX62">
        <f t="shared" si="0"/>
        <v>0.5</v>
      </c>
      <c r="EY62">
        <v>3</v>
      </c>
      <c r="EZ62">
        <f t="shared" si="1"/>
        <v>3</v>
      </c>
      <c r="FA62" t="e">
        <f>MATCH(A62,'[1]BASCPR_Y6_w_AgeAtAssmnt 17NOV20'!$A:$A,0)</f>
        <v>#N/A</v>
      </c>
      <c r="FB62" t="e">
        <f>INDEX('[1]BASCPR_Y6_w_AgeAtAssmnt 17NOV20'!$AJ:$AJ,FA62)</f>
        <v>#N/A</v>
      </c>
      <c r="FC62" t="e">
        <f>INDEX('[1]BASCPR_Y6_w_AgeAtAssmnt 17NOV20'!$L:$L,FA62)</f>
        <v>#N/A</v>
      </c>
      <c r="FD62">
        <f>MATCH(A62,'[2]BASC2_BRIEF_6yr_DEMOS_ScanInfo '!$H:$H,0)</f>
        <v>224</v>
      </c>
      <c r="FE62">
        <f>INDEX('[2]BASC2_BRIEF_6yr_DEMOS_ScanInfo '!$AK:$AK,FD62)</f>
        <v>435</v>
      </c>
      <c r="FF62">
        <f t="shared" si="2"/>
        <v>1.1917808219178083</v>
      </c>
    </row>
    <row r="63" spans="1:162" x14ac:dyDescent="0.35">
      <c r="A63" t="s">
        <v>68</v>
      </c>
      <c r="B63">
        <v>0.18777668830821961</v>
      </c>
      <c r="C63">
        <v>0.45487422923888537</v>
      </c>
      <c r="D63">
        <v>0.35672588388751658</v>
      </c>
      <c r="E63">
        <v>0.23824420617422271</v>
      </c>
      <c r="F63">
        <v>0.59863096503734159</v>
      </c>
      <c r="G63">
        <v>0.19224234120976219</v>
      </c>
      <c r="H63">
        <v>0.55503426125241051</v>
      </c>
      <c r="I63">
        <v>0.37575338751534121</v>
      </c>
      <c r="J63">
        <v>0.40827261343308002</v>
      </c>
      <c r="K63">
        <v>0.1391108788649601</v>
      </c>
      <c r="L63">
        <v>0.40781648960908978</v>
      </c>
      <c r="M63">
        <v>0.37714205516189891</v>
      </c>
      <c r="N63">
        <v>0.56571235584289803</v>
      </c>
      <c r="O63">
        <v>0.72887513001816107</v>
      </c>
      <c r="P63">
        <v>0.47235276250337022</v>
      </c>
      <c r="Q63">
        <v>0.29273699167400458</v>
      </c>
      <c r="R63">
        <v>0.1205151443733874</v>
      </c>
      <c r="S63">
        <v>0.36715663077880589</v>
      </c>
      <c r="T63">
        <v>0.31115416964021902</v>
      </c>
      <c r="U63">
        <v>0.58044777730610064</v>
      </c>
      <c r="V63">
        <v>0.29007517073972638</v>
      </c>
      <c r="W63">
        <v>0.74371836486526388</v>
      </c>
      <c r="X63">
        <v>0.47956505799617749</v>
      </c>
      <c r="Y63">
        <v>0.54804299302721249</v>
      </c>
      <c r="Z63">
        <v>0.38841110779326887</v>
      </c>
      <c r="AA63">
        <v>0.44721073392587252</v>
      </c>
      <c r="AB63">
        <v>0.54766922901092974</v>
      </c>
      <c r="AC63">
        <v>0.45119998756611901</v>
      </c>
      <c r="AD63">
        <v>0.35507091706849209</v>
      </c>
      <c r="AE63">
        <v>0.4430269648227253</v>
      </c>
      <c r="AF63">
        <v>0.3333147134170924</v>
      </c>
      <c r="AG63">
        <v>0.47657302378839622</v>
      </c>
      <c r="AH63">
        <v>0.60785584678017646</v>
      </c>
      <c r="AI63">
        <v>0.50889583410584627</v>
      </c>
      <c r="AJ63">
        <v>0.1712581325073502</v>
      </c>
      <c r="AK63">
        <v>0.478473640424189</v>
      </c>
      <c r="AL63">
        <v>0.62889336602045465</v>
      </c>
      <c r="AM63">
        <v>2.213259210593344E-3</v>
      </c>
      <c r="AN63">
        <v>0.67164456443065101</v>
      </c>
      <c r="AO63">
        <v>0.24663622810381769</v>
      </c>
      <c r="AP63">
        <v>0.50417267153029077</v>
      </c>
      <c r="AQ63">
        <v>0.49563803235315712</v>
      </c>
      <c r="AR63">
        <v>0.20705709425431429</v>
      </c>
      <c r="AS63">
        <v>7.9122652768145035E-2</v>
      </c>
      <c r="AT63">
        <v>0.23851751233617399</v>
      </c>
      <c r="AU63">
        <v>0.52056755412544775</v>
      </c>
      <c r="AV63">
        <v>0.36765926102428592</v>
      </c>
      <c r="AW63">
        <v>0.11783151023800249</v>
      </c>
      <c r="AX63">
        <v>0.51133898319917093</v>
      </c>
      <c r="AY63">
        <v>0.18572231589919799</v>
      </c>
      <c r="AZ63">
        <v>4.4022669135764712E-2</v>
      </c>
      <c r="BA63">
        <v>0.35935244872476457</v>
      </c>
      <c r="BB63">
        <v>0.21508355194102799</v>
      </c>
      <c r="BC63">
        <v>0.40192438271636471</v>
      </c>
      <c r="BD63">
        <v>2.554482005213541E-2</v>
      </c>
      <c r="BE63">
        <v>0.60312641065863348</v>
      </c>
      <c r="BF63">
        <v>0.1862682839970897</v>
      </c>
      <c r="BG63">
        <v>0.48297926879834863</v>
      </c>
      <c r="BH63">
        <v>9.257106396207751E-2</v>
      </c>
      <c r="BI63">
        <v>0.32716910611924371</v>
      </c>
      <c r="BJ63">
        <v>0.35673803503583668</v>
      </c>
      <c r="BK63">
        <v>0.43136153640776348</v>
      </c>
      <c r="BL63">
        <v>0.2414150053217618</v>
      </c>
      <c r="BM63">
        <v>0.32155650068707142</v>
      </c>
      <c r="BN63">
        <v>0.4482761608906024</v>
      </c>
      <c r="BO63">
        <v>0.80713907403824448</v>
      </c>
      <c r="BP63">
        <v>0.53620465883120116</v>
      </c>
      <c r="BQ63">
        <v>0.14174367646015831</v>
      </c>
      <c r="BR63">
        <v>0.1352101808960407</v>
      </c>
      <c r="BS63">
        <v>0.20613663662337689</v>
      </c>
      <c r="BT63">
        <v>0.6654279548457267</v>
      </c>
      <c r="BU63">
        <v>0.2284618789291406</v>
      </c>
      <c r="BV63">
        <v>0.16099175622486209</v>
      </c>
      <c r="BW63">
        <v>0.33673526972230272</v>
      </c>
      <c r="BX63">
        <v>0.26845957601006548</v>
      </c>
      <c r="BY63">
        <v>0.40917762972490951</v>
      </c>
      <c r="BZ63">
        <v>0.66997025188060255</v>
      </c>
      <c r="CA63">
        <v>0.45948879111664848</v>
      </c>
      <c r="CB63">
        <v>0.26269096071877279</v>
      </c>
      <c r="CC63">
        <v>0.35110690113058718</v>
      </c>
      <c r="CD63">
        <v>0.29722780395146492</v>
      </c>
      <c r="CE63">
        <v>0.27167658154107499</v>
      </c>
      <c r="CF63">
        <v>0.1204347556671663</v>
      </c>
      <c r="CG63">
        <v>0.50452792301181049</v>
      </c>
      <c r="CH63">
        <v>0.52138791365120229</v>
      </c>
      <c r="CI63">
        <v>0.34805861061812438</v>
      </c>
      <c r="CJ63">
        <v>0.48981075102226651</v>
      </c>
      <c r="CK63">
        <v>0.36786566271384002</v>
      </c>
      <c r="CL63">
        <v>0.65341288093324001</v>
      </c>
      <c r="CM63">
        <v>0.3722276977750455</v>
      </c>
      <c r="CN63">
        <v>0.20221554402707881</v>
      </c>
      <c r="CO63">
        <v>0.20936337126080631</v>
      </c>
      <c r="CP63">
        <v>0.25291906781025347</v>
      </c>
      <c r="CQ63">
        <v>0.6073280859753003</v>
      </c>
      <c r="CR63">
        <v>0.54678829575470922</v>
      </c>
      <c r="CS63">
        <v>0.46130611919182679</v>
      </c>
      <c r="CT63">
        <v>0.25448536529951082</v>
      </c>
      <c r="CU63">
        <v>0.56723505113784967</v>
      </c>
      <c r="CV63">
        <v>0.51945462431749156</v>
      </c>
      <c r="CW63">
        <v>0.43201159894120672</v>
      </c>
      <c r="CX63">
        <v>0.38329760401461449</v>
      </c>
      <c r="CY63">
        <v>0.72120651340942277</v>
      </c>
      <c r="CZ63">
        <v>0.56960661600836127</v>
      </c>
      <c r="DA63">
        <v>0.51645866496086679</v>
      </c>
      <c r="DB63">
        <v>0.60791010295815251</v>
      </c>
      <c r="DC63">
        <v>9.8248096452553502E-2</v>
      </c>
      <c r="DD63">
        <v>0.71877732038970654</v>
      </c>
      <c r="DE63">
        <v>0.81562962332027089</v>
      </c>
      <c r="DF63">
        <v>0.28577937355056021</v>
      </c>
      <c r="DG63">
        <v>0.51522316415583758</v>
      </c>
      <c r="DH63">
        <v>0.42701962604975841</v>
      </c>
      <c r="DI63">
        <v>0.28230268621013088</v>
      </c>
      <c r="DJ63">
        <v>0.27797616633243538</v>
      </c>
      <c r="DK63">
        <v>0.21316304828528129</v>
      </c>
      <c r="DL63">
        <v>0.2344700634496886</v>
      </c>
      <c r="DM63">
        <v>0.38989798160890848</v>
      </c>
      <c r="DN63">
        <v>0.20526691944176259</v>
      </c>
      <c r="DO63">
        <v>0.14542680478912889</v>
      </c>
      <c r="DP63">
        <v>0.3594453177881809</v>
      </c>
      <c r="DQ63">
        <v>0.40348696076744872</v>
      </c>
      <c r="DR63">
        <v>0.2010038298386479</v>
      </c>
      <c r="DS63">
        <v>0.19297022832325769</v>
      </c>
      <c r="DT63">
        <v>9.1246871618576364E-2</v>
      </c>
      <c r="DU63">
        <v>0.63452386874587619</v>
      </c>
      <c r="DV63">
        <v>0.1918974671159446</v>
      </c>
      <c r="DW63">
        <v>0.47099753773137631</v>
      </c>
      <c r="DX63">
        <v>0.14280499659067081</v>
      </c>
      <c r="DY63">
        <v>0.39850845507359389</v>
      </c>
      <c r="DZ63">
        <v>1.8815228031561999E-2</v>
      </c>
      <c r="EA63">
        <v>0.3082835388586086</v>
      </c>
      <c r="EB63">
        <v>0.23911288227661651</v>
      </c>
      <c r="EC63">
        <v>0.29648437710515779</v>
      </c>
      <c r="ED63">
        <v>0.11082315898296639</v>
      </c>
      <c r="EE63">
        <v>0.26345331943965528</v>
      </c>
      <c r="EF63">
        <v>0.29918049504526478</v>
      </c>
      <c r="EG63">
        <v>0.1952771451401355</v>
      </c>
      <c r="EH63">
        <v>0.46103193054030078</v>
      </c>
      <c r="EI63">
        <v>0.29839384762285992</v>
      </c>
      <c r="EJ63">
        <v>0.55238751832677235</v>
      </c>
      <c r="EK63">
        <v>0.17879625876488059</v>
      </c>
      <c r="EL63">
        <v>0.63416115676208706</v>
      </c>
      <c r="EM63">
        <v>0.46665888163031388</v>
      </c>
      <c r="EN63">
        <v>0.21952729426959511</v>
      </c>
      <c r="EO63">
        <v>0.34294924936543592</v>
      </c>
      <c r="EP63">
        <v>0.76982392431168079</v>
      </c>
      <c r="EQ63">
        <v>0.1226639706485622</v>
      </c>
      <c r="ER63">
        <v>0.45614327826407819</v>
      </c>
      <c r="ES63">
        <v>0.45044209402561258</v>
      </c>
      <c r="ET63">
        <v>225</v>
      </c>
      <c r="EU63">
        <v>1</v>
      </c>
      <c r="EV63">
        <v>1</v>
      </c>
      <c r="EW63">
        <v>38</v>
      </c>
      <c r="EX63">
        <f t="shared" si="0"/>
        <v>0.66666666666666663</v>
      </c>
      <c r="EY63">
        <v>12</v>
      </c>
      <c r="EZ63">
        <f t="shared" si="1"/>
        <v>12</v>
      </c>
      <c r="FA63" t="e">
        <f>MATCH(A63,'[1]BASCPR_Y6_w_AgeAtAssmnt 17NOV20'!$A:$A,0)</f>
        <v>#N/A</v>
      </c>
      <c r="FB63" t="e">
        <f>INDEX('[1]BASCPR_Y6_w_AgeAtAssmnt 17NOV20'!$AJ:$AJ,FA63)</f>
        <v>#N/A</v>
      </c>
      <c r="FC63" t="e">
        <f>INDEX('[1]BASCPR_Y6_w_AgeAtAssmnt 17NOV20'!$L:$L,FA63)</f>
        <v>#N/A</v>
      </c>
      <c r="FD63">
        <f>MATCH(A63,'[2]BASC2_BRIEF_6yr_DEMOS_ScanInfo '!$H:$H,0)</f>
        <v>225</v>
      </c>
      <c r="FE63">
        <f>INDEX('[2]BASC2_BRIEF_6yr_DEMOS_ScanInfo '!$AK:$AK,FD63)</f>
        <v>380</v>
      </c>
      <c r="FF63">
        <f t="shared" si="2"/>
        <v>1.0410958904109588</v>
      </c>
    </row>
    <row r="64" spans="1:162" x14ac:dyDescent="0.35">
      <c r="A64" t="s">
        <v>69</v>
      </c>
      <c r="B64">
        <v>0.39767640735250259</v>
      </c>
      <c r="C64">
        <v>0.70841493591655369</v>
      </c>
      <c r="D64">
        <v>0.2944610610432683</v>
      </c>
      <c r="E64">
        <v>0.54306189077941869</v>
      </c>
      <c r="F64">
        <v>0.58579934810879664</v>
      </c>
      <c r="G64">
        <v>0.29388361492988863</v>
      </c>
      <c r="H64">
        <v>0.35083760786102952</v>
      </c>
      <c r="I64">
        <v>0.14263313679489051</v>
      </c>
      <c r="J64">
        <v>0.44473396252921821</v>
      </c>
      <c r="K64">
        <v>0.43934574253055508</v>
      </c>
      <c r="L64">
        <v>0.54732881824546942</v>
      </c>
      <c r="M64">
        <v>0.58775825315522612</v>
      </c>
      <c r="N64">
        <v>0.54508774127738246</v>
      </c>
      <c r="O64">
        <v>0.44575642516419978</v>
      </c>
      <c r="P64">
        <v>0.58235636288654502</v>
      </c>
      <c r="Q64">
        <v>0.40851324476376472</v>
      </c>
      <c r="R64">
        <v>0.31808425830645271</v>
      </c>
      <c r="S64">
        <v>0.58350540377069238</v>
      </c>
      <c r="T64">
        <v>0.44116116345595352</v>
      </c>
      <c r="U64">
        <v>0.34125548562037872</v>
      </c>
      <c r="V64">
        <v>0.43241282391170971</v>
      </c>
      <c r="W64">
        <v>0.77471322603623705</v>
      </c>
      <c r="X64">
        <v>0.72669038246727091</v>
      </c>
      <c r="Y64">
        <v>0.52696667043966683</v>
      </c>
      <c r="Z64">
        <v>0.30259702861998927</v>
      </c>
      <c r="AA64">
        <v>0.32131577692798291</v>
      </c>
      <c r="AB64">
        <v>0.58637896142628665</v>
      </c>
      <c r="AC64">
        <v>0.33683213574731352</v>
      </c>
      <c r="AD64">
        <v>0.29761476805635018</v>
      </c>
      <c r="AE64">
        <v>0.76011609412803749</v>
      </c>
      <c r="AF64">
        <v>0.57097615941638202</v>
      </c>
      <c r="AG64">
        <v>6.9732111318130729E-2</v>
      </c>
      <c r="AH64">
        <v>0.56929979396322017</v>
      </c>
      <c r="AI64">
        <v>0.5617964223362788</v>
      </c>
      <c r="AJ64">
        <v>0.37481020061521769</v>
      </c>
      <c r="AK64">
        <v>0.42885702142454651</v>
      </c>
      <c r="AL64">
        <v>0.38171941340223581</v>
      </c>
      <c r="AM64">
        <v>0.52559001279948248</v>
      </c>
      <c r="AN64">
        <v>0.36146719938339561</v>
      </c>
      <c r="AO64">
        <v>0.40951240024943292</v>
      </c>
      <c r="AP64">
        <v>0.27012648804955047</v>
      </c>
      <c r="AQ64">
        <v>0.41451232816236122</v>
      </c>
      <c r="AR64">
        <v>0.54283192929518453</v>
      </c>
      <c r="AS64">
        <v>0.15411139274228669</v>
      </c>
      <c r="AT64">
        <v>0.18244755491188849</v>
      </c>
      <c r="AU64">
        <v>0.45710539037433529</v>
      </c>
      <c r="AV64">
        <v>0.75372030167429904</v>
      </c>
      <c r="AW64">
        <v>0.25233722941771769</v>
      </c>
      <c r="AX64">
        <v>0.43542172530812567</v>
      </c>
      <c r="AY64">
        <v>8.5654911120202779E-2</v>
      </c>
      <c r="AZ64">
        <v>0.32133355210498238</v>
      </c>
      <c r="BA64">
        <v>0.49219374148258072</v>
      </c>
      <c r="BB64">
        <v>0.34203926805393903</v>
      </c>
      <c r="BC64">
        <v>0.5775837160206807</v>
      </c>
      <c r="BD64">
        <v>0.1207902611785701</v>
      </c>
      <c r="BE64">
        <v>0.28774926804396489</v>
      </c>
      <c r="BF64">
        <v>0.27604109937775051</v>
      </c>
      <c r="BG64">
        <v>0.2198727177070143</v>
      </c>
      <c r="BH64">
        <v>0.64215208306883009</v>
      </c>
      <c r="BI64">
        <v>0.17436958037283801</v>
      </c>
      <c r="BJ64">
        <v>0.38953092382569521</v>
      </c>
      <c r="BK64">
        <v>0.1907857184385664</v>
      </c>
      <c r="BL64">
        <v>0.56044426426721883</v>
      </c>
      <c r="BM64">
        <v>0.28469742410005389</v>
      </c>
      <c r="BN64">
        <v>0.55663393828165442</v>
      </c>
      <c r="BO64">
        <v>0.34399287337762963</v>
      </c>
      <c r="BP64">
        <v>0.35093529338709151</v>
      </c>
      <c r="BQ64">
        <v>0.16433517269010939</v>
      </c>
      <c r="BR64">
        <v>0.43636946754726053</v>
      </c>
      <c r="BS64">
        <v>0.61518905601606844</v>
      </c>
      <c r="BT64">
        <v>0.72966851062953886</v>
      </c>
      <c r="BU64">
        <v>0.1102430299111013</v>
      </c>
      <c r="BV64">
        <v>0.374500884440988</v>
      </c>
      <c r="BW64">
        <v>0.38397679559473741</v>
      </c>
      <c r="BX64">
        <v>0.80966301775579008</v>
      </c>
      <c r="BY64">
        <v>0.45326925325739109</v>
      </c>
      <c r="BZ64">
        <v>0.35206015399202689</v>
      </c>
      <c r="CA64">
        <v>0.48970147683023812</v>
      </c>
      <c r="CB64">
        <v>0.48367287762996641</v>
      </c>
      <c r="CC64">
        <v>0.48825215487249601</v>
      </c>
      <c r="CD64">
        <v>0.23066833962690711</v>
      </c>
      <c r="CE64">
        <v>0.53937034547824758</v>
      </c>
      <c r="CF64">
        <v>0.54096967925249384</v>
      </c>
      <c r="CG64">
        <v>0.55698944239829307</v>
      </c>
      <c r="CH64">
        <v>0.55656180379349962</v>
      </c>
      <c r="CI64">
        <v>0.41062700437540289</v>
      </c>
      <c r="CJ64">
        <v>0.55414838213167972</v>
      </c>
      <c r="CK64">
        <v>0.45538659277907789</v>
      </c>
      <c r="CL64">
        <v>0.78364649329970071</v>
      </c>
      <c r="CM64">
        <v>0.49640325780426892</v>
      </c>
      <c r="CN64">
        <v>0.27333340047454108</v>
      </c>
      <c r="CO64">
        <v>0.47588011362839938</v>
      </c>
      <c r="CP64">
        <v>0.3489800659996446</v>
      </c>
      <c r="CQ64">
        <v>0.63863508889888521</v>
      </c>
      <c r="CR64">
        <v>0.6532812163407653</v>
      </c>
      <c r="CS64">
        <v>0.37466739048123221</v>
      </c>
      <c r="CT64">
        <v>0.18600626938351139</v>
      </c>
      <c r="CU64">
        <v>0.68403633254446672</v>
      </c>
      <c r="CV64">
        <v>0.6541536388931235</v>
      </c>
      <c r="CW64">
        <v>0.3780276537977027</v>
      </c>
      <c r="CX64">
        <v>0.54247375555985455</v>
      </c>
      <c r="CY64">
        <v>0.36029386682664211</v>
      </c>
      <c r="CZ64">
        <v>0.63012448990252912</v>
      </c>
      <c r="DA64">
        <v>0.61238950735643549</v>
      </c>
      <c r="DB64">
        <v>0.58062848547234569</v>
      </c>
      <c r="DC64">
        <v>0.77369937819843249</v>
      </c>
      <c r="DD64">
        <v>0.54842229634088158</v>
      </c>
      <c r="DE64">
        <v>0.29496855576575598</v>
      </c>
      <c r="DF64">
        <v>0.57690580184066476</v>
      </c>
      <c r="DG64">
        <v>0.54108620606326185</v>
      </c>
      <c r="DH64">
        <v>0.55774043865750433</v>
      </c>
      <c r="DI64">
        <v>0.52063873999995003</v>
      </c>
      <c r="DJ64">
        <v>0.15240901031269791</v>
      </c>
      <c r="DK64">
        <v>0.21923390176720339</v>
      </c>
      <c r="DL64">
        <v>0.31723620883229131</v>
      </c>
      <c r="DM64">
        <v>0.87735218643081891</v>
      </c>
      <c r="DN64">
        <v>0.42381470964209478</v>
      </c>
      <c r="DO64">
        <v>0.19134371165301761</v>
      </c>
      <c r="DP64">
        <v>0.37668795028300861</v>
      </c>
      <c r="DQ64">
        <v>0.34604339490049391</v>
      </c>
      <c r="DR64">
        <v>0.76181606140685454</v>
      </c>
      <c r="DS64">
        <v>0.24879739531769801</v>
      </c>
      <c r="DT64">
        <v>0.15343287699103431</v>
      </c>
      <c r="DU64">
        <v>0.36594906895928642</v>
      </c>
      <c r="DV64">
        <v>0.31336811667633679</v>
      </c>
      <c r="DW64">
        <v>0.56429800994596435</v>
      </c>
      <c r="DX64">
        <v>0.20904901311382121</v>
      </c>
      <c r="DY64">
        <v>0.35892322002995403</v>
      </c>
      <c r="DZ64">
        <v>0.29349385863300109</v>
      </c>
      <c r="EA64">
        <v>0.58641951801166858</v>
      </c>
      <c r="EB64">
        <v>0.12088495605028669</v>
      </c>
      <c r="EC64">
        <v>0.26596046715564031</v>
      </c>
      <c r="ED64">
        <v>0.26040796473286892</v>
      </c>
      <c r="EE64">
        <v>0.42623339843897651</v>
      </c>
      <c r="EF64">
        <v>0.31940068478111211</v>
      </c>
      <c r="EG64">
        <v>0.39741518998447289</v>
      </c>
      <c r="EH64">
        <v>0.18161130924366101</v>
      </c>
      <c r="EI64">
        <v>0.33669564789538542</v>
      </c>
      <c r="EJ64">
        <v>0.7531269604233235</v>
      </c>
      <c r="EK64">
        <v>0.70088719517342879</v>
      </c>
      <c r="EL64">
        <v>0.120161665924629</v>
      </c>
      <c r="EM64">
        <v>0.50435697565988147</v>
      </c>
      <c r="EN64">
        <v>0.23530766837529521</v>
      </c>
      <c r="EO64">
        <v>4.009754534818244E-2</v>
      </c>
      <c r="EP64">
        <v>0.56468001021992364</v>
      </c>
      <c r="EQ64">
        <v>0.22578426498790241</v>
      </c>
      <c r="ER64">
        <v>0.32848588502319392</v>
      </c>
      <c r="ES64">
        <v>0.48997792856981809</v>
      </c>
      <c r="ET64">
        <v>227</v>
      </c>
      <c r="EU64">
        <v>1</v>
      </c>
      <c r="EV64">
        <v>1</v>
      </c>
      <c r="EW64">
        <v>31</v>
      </c>
      <c r="EX64">
        <f t="shared" si="0"/>
        <v>8.3333333333333329E-2</v>
      </c>
      <c r="EY64">
        <v>11</v>
      </c>
      <c r="EZ64">
        <f t="shared" si="1"/>
        <v>11</v>
      </c>
      <c r="FA64">
        <f>MATCH(A64,'[1]BASCPR_Y6_w_AgeAtAssmnt 17NOV20'!$A:$A,0)</f>
        <v>107</v>
      </c>
      <c r="FB64">
        <f>INDEX('[1]BASCPR_Y6_w_AgeAtAssmnt 17NOV20'!$AJ:$AJ,FA64)</f>
        <v>54</v>
      </c>
      <c r="FC64">
        <f>INDEX('[1]BASCPR_Y6_w_AgeAtAssmnt 17NOV20'!$L:$L,FA64)</f>
        <v>60</v>
      </c>
      <c r="FD64">
        <f>MATCH(A64,'[2]BASC2_BRIEF_6yr_DEMOS_ScanInfo '!$H:$H,0)</f>
        <v>227</v>
      </c>
      <c r="FE64">
        <f>INDEX('[2]BASC2_BRIEF_6yr_DEMOS_ScanInfo '!$AK:$AK,FD64)</f>
        <v>421</v>
      </c>
      <c r="FF64">
        <f t="shared" si="2"/>
        <v>1.1534246575342466</v>
      </c>
    </row>
    <row r="65" spans="1:162" x14ac:dyDescent="0.35">
      <c r="A65" t="s">
        <v>70</v>
      </c>
      <c r="B65">
        <v>0.1252814761670682</v>
      </c>
      <c r="C65">
        <v>0.49597648235085601</v>
      </c>
      <c r="D65">
        <v>0.33591701987452838</v>
      </c>
      <c r="E65">
        <v>0.36088074143657622</v>
      </c>
      <c r="F65">
        <v>0.4205181070266541</v>
      </c>
      <c r="G65">
        <v>0.29173920946267118</v>
      </c>
      <c r="H65">
        <v>0.17233309133716759</v>
      </c>
      <c r="I65">
        <v>0.32410417127375951</v>
      </c>
      <c r="J65">
        <v>0.30630421297775517</v>
      </c>
      <c r="K65">
        <v>0.30774667742780099</v>
      </c>
      <c r="L65">
        <v>0.56188251835296676</v>
      </c>
      <c r="M65">
        <v>0.2599809782930938</v>
      </c>
      <c r="N65">
        <v>0.2990287340826886</v>
      </c>
      <c r="O65">
        <v>0.42087045049670291</v>
      </c>
      <c r="P65">
        <v>0.4706314039191476</v>
      </c>
      <c r="Q65">
        <v>0.24367550158953921</v>
      </c>
      <c r="R65">
        <v>0.20351878729439499</v>
      </c>
      <c r="S65">
        <v>0.36865895110674751</v>
      </c>
      <c r="T65">
        <v>0.18978465231365049</v>
      </c>
      <c r="U65">
        <v>0.4356014303496174</v>
      </c>
      <c r="V65">
        <v>0.42799190530608289</v>
      </c>
      <c r="W65">
        <v>0.51586430672818517</v>
      </c>
      <c r="X65">
        <v>0.42737821374043372</v>
      </c>
      <c r="Y65">
        <v>0.35430120080185878</v>
      </c>
      <c r="Z65">
        <v>0.32034072502338451</v>
      </c>
      <c r="AA65">
        <v>0.29332680357459612</v>
      </c>
      <c r="AB65">
        <v>0.5527758402416707</v>
      </c>
      <c r="AC65">
        <v>0.43187511818616908</v>
      </c>
      <c r="AD65">
        <v>0.30029096423777413</v>
      </c>
      <c r="AE65">
        <v>0.31699581587231751</v>
      </c>
      <c r="AF65">
        <v>0.32778172135648748</v>
      </c>
      <c r="AG65">
        <v>0.34650537714826019</v>
      </c>
      <c r="AH65">
        <v>0.45901497853531792</v>
      </c>
      <c r="AI65">
        <v>0.44835861401637811</v>
      </c>
      <c r="AJ65">
        <v>0.36471823141405407</v>
      </c>
      <c r="AK65">
        <v>0.30522528433295648</v>
      </c>
      <c r="AL65">
        <v>0.17198885348080209</v>
      </c>
      <c r="AM65">
        <v>0.14073825320037051</v>
      </c>
      <c r="AN65">
        <v>0.35175687434289349</v>
      </c>
      <c r="AO65">
        <v>7.6226918823894027E-2</v>
      </c>
      <c r="AP65">
        <v>0.19859164632214801</v>
      </c>
      <c r="AQ65">
        <v>0.39759875898148578</v>
      </c>
      <c r="AR65">
        <v>0.26364636917596868</v>
      </c>
      <c r="AS65">
        <v>0.23156443869347759</v>
      </c>
      <c r="AT65">
        <v>0.16073088324658419</v>
      </c>
      <c r="AU65">
        <v>0.32251104376078399</v>
      </c>
      <c r="AV65">
        <v>0.41371201241036698</v>
      </c>
      <c r="AW65">
        <v>0.3710958561464901</v>
      </c>
      <c r="AX65">
        <v>0.36286062493737192</v>
      </c>
      <c r="AY65">
        <v>0.1401207894619694</v>
      </c>
      <c r="AZ65">
        <v>0.19325747751471559</v>
      </c>
      <c r="BA65">
        <v>0.43688177583429538</v>
      </c>
      <c r="BB65">
        <v>0.58567735952679034</v>
      </c>
      <c r="BC65">
        <v>0.27015660032869399</v>
      </c>
      <c r="BD65">
        <v>6.1046597627598592E-2</v>
      </c>
      <c r="BE65">
        <v>0.27508744797568918</v>
      </c>
      <c r="BF65">
        <v>0.21490779137696839</v>
      </c>
      <c r="BG65">
        <v>0.10714555820999171</v>
      </c>
      <c r="BH65">
        <v>0.359322280782643</v>
      </c>
      <c r="BI65">
        <v>0.18123601823197091</v>
      </c>
      <c r="BJ65">
        <v>0.35569957845467598</v>
      </c>
      <c r="BK65">
        <v>0.31746825771872123</v>
      </c>
      <c r="BL65">
        <v>0.32424323298438329</v>
      </c>
      <c r="BM65">
        <v>0.14707137673808451</v>
      </c>
      <c r="BN65">
        <v>0.43291367372156098</v>
      </c>
      <c r="BO65">
        <v>0.44814341915087491</v>
      </c>
      <c r="BP65">
        <v>0.1157825256204221</v>
      </c>
      <c r="BQ65">
        <v>0.23553644103097821</v>
      </c>
      <c r="BR65">
        <v>0.1105722135091268</v>
      </c>
      <c r="BS65">
        <v>0.3482358582554177</v>
      </c>
      <c r="BT65">
        <v>0.24333380143487229</v>
      </c>
      <c r="BU65">
        <v>7.2613959832287162E-2</v>
      </c>
      <c r="BV65">
        <v>0.38210762914848828</v>
      </c>
      <c r="BW65">
        <v>0.2456318365106849</v>
      </c>
      <c r="BX65">
        <v>0.1833341277786448</v>
      </c>
      <c r="BY65">
        <v>0.38306930744342399</v>
      </c>
      <c r="BZ65">
        <v>0.43898254613214438</v>
      </c>
      <c r="CA65">
        <v>0.32008557573763341</v>
      </c>
      <c r="CB65">
        <v>0.32980885216228412</v>
      </c>
      <c r="CC65">
        <v>0.51618467840848214</v>
      </c>
      <c r="CD65">
        <v>0.40404673381522488</v>
      </c>
      <c r="CE65">
        <v>5.9614013733759741E-2</v>
      </c>
      <c r="CF65">
        <v>0.27785791699047813</v>
      </c>
      <c r="CG65">
        <v>0.32854223417849121</v>
      </c>
      <c r="CH65">
        <v>0.61294215522363116</v>
      </c>
      <c r="CI65">
        <v>0.22537747410732939</v>
      </c>
      <c r="CJ65">
        <v>0.1547671392450429</v>
      </c>
      <c r="CK65">
        <v>0.29217451027986518</v>
      </c>
      <c r="CL65">
        <v>0.62088324606806977</v>
      </c>
      <c r="CM65">
        <v>0.34099039576038892</v>
      </c>
      <c r="CN65">
        <v>0.26313275664580732</v>
      </c>
      <c r="CO65">
        <v>0.36331453575212808</v>
      </c>
      <c r="CP65">
        <v>0.25108575994569321</v>
      </c>
      <c r="CQ65">
        <v>0.4209108437726044</v>
      </c>
      <c r="CR65">
        <v>0.27552554296600379</v>
      </c>
      <c r="CS65">
        <v>0.3263842579304721</v>
      </c>
      <c r="CT65">
        <v>0.24913948003266381</v>
      </c>
      <c r="CU65">
        <v>0.47458658512167601</v>
      </c>
      <c r="CV65">
        <v>0.72065330614335243</v>
      </c>
      <c r="CW65">
        <v>0.32595654334604368</v>
      </c>
      <c r="CX65">
        <v>0.534742356582249</v>
      </c>
      <c r="CY65">
        <v>0.53677247325096511</v>
      </c>
      <c r="CZ65">
        <v>0.50741858921742733</v>
      </c>
      <c r="DA65">
        <v>0.5247060831042033</v>
      </c>
      <c r="DB65">
        <v>0.45868193414454861</v>
      </c>
      <c r="DC65">
        <v>0.59937440504033801</v>
      </c>
      <c r="DD65">
        <v>0.44677839186427271</v>
      </c>
      <c r="DE65">
        <v>0.33214296633207008</v>
      </c>
      <c r="DF65">
        <v>0.27329759545855969</v>
      </c>
      <c r="DG65">
        <v>0.36362701162239591</v>
      </c>
      <c r="DH65">
        <v>0.51261034921864546</v>
      </c>
      <c r="DI65">
        <v>0.30253429697849771</v>
      </c>
      <c r="DJ65">
        <v>0.2371902433497268</v>
      </c>
      <c r="DK65">
        <v>0.1573202819913814</v>
      </c>
      <c r="DL65">
        <v>0.24064831035529341</v>
      </c>
      <c r="DM65">
        <v>0.72786709706209285</v>
      </c>
      <c r="DN65">
        <v>3.7570950543817427E-2</v>
      </c>
      <c r="DO65">
        <v>0.39942970271829559</v>
      </c>
      <c r="DP65">
        <v>0.2537664348446923</v>
      </c>
      <c r="DQ65">
        <v>0.24839277493799919</v>
      </c>
      <c r="DR65">
        <v>0.80219811093776894</v>
      </c>
      <c r="DS65">
        <v>0.22931972861365821</v>
      </c>
      <c r="DT65">
        <v>0.13188762648373881</v>
      </c>
      <c r="DU65">
        <v>0.48322032954734639</v>
      </c>
      <c r="DV65">
        <v>0.23999775322804179</v>
      </c>
      <c r="DW65">
        <v>0.40957405898957527</v>
      </c>
      <c r="DX65">
        <v>0.52326956687387161</v>
      </c>
      <c r="DY65">
        <v>0.17851246031792961</v>
      </c>
      <c r="DZ65">
        <v>0.36296672393116769</v>
      </c>
      <c r="EA65">
        <v>0.40955463423676519</v>
      </c>
      <c r="EB65">
        <v>0.12590023016696111</v>
      </c>
      <c r="EC65">
        <v>0.15148509460389659</v>
      </c>
      <c r="ED65">
        <v>0.26430719418319842</v>
      </c>
      <c r="EE65">
        <v>7.372504119480458E-2</v>
      </c>
      <c r="EF65">
        <v>8.2856226432535096E-2</v>
      </c>
      <c r="EG65">
        <v>0.12793563630855109</v>
      </c>
      <c r="EH65">
        <v>0.145677592275444</v>
      </c>
      <c r="EI65">
        <v>0.3630165502070879</v>
      </c>
      <c r="EJ65">
        <v>0.37981646311401901</v>
      </c>
      <c r="EK65">
        <v>0.2077593031510665</v>
      </c>
      <c r="EL65">
        <v>0.1902144434119912</v>
      </c>
      <c r="EM65">
        <v>0.31997396593042021</v>
      </c>
      <c r="EN65">
        <v>0.19009461264449909</v>
      </c>
      <c r="EO65">
        <v>0.1320410436441713</v>
      </c>
      <c r="EP65">
        <v>0.4235730303241112</v>
      </c>
      <c r="EQ65">
        <v>0.14751479782353449</v>
      </c>
      <c r="ER65">
        <v>0.32108102963021501</v>
      </c>
      <c r="ES65">
        <v>0.18212033488341201</v>
      </c>
      <c r="ET65">
        <v>228</v>
      </c>
      <c r="EU65">
        <v>0</v>
      </c>
      <c r="EV65">
        <v>0</v>
      </c>
      <c r="EW65">
        <v>31</v>
      </c>
      <c r="EX65">
        <f t="shared" si="0"/>
        <v>8.3333333333333329E-2</v>
      </c>
      <c r="EY65">
        <v>11</v>
      </c>
      <c r="EZ65">
        <f t="shared" si="1"/>
        <v>11</v>
      </c>
      <c r="FA65">
        <f>MATCH(A65,'[1]BASCPR_Y6_w_AgeAtAssmnt 17NOV20'!$A:$A,0)</f>
        <v>108</v>
      </c>
      <c r="FB65">
        <f>INDEX('[1]BASCPR_Y6_w_AgeAtAssmnt 17NOV20'!$AJ:$AJ,FA65)</f>
        <v>63</v>
      </c>
      <c r="FC65">
        <f>INDEX('[1]BASCPR_Y6_w_AgeAtAssmnt 17NOV20'!$L:$L,FA65)</f>
        <v>66</v>
      </c>
      <c r="FD65">
        <f>MATCH(A65,'[2]BASC2_BRIEF_6yr_DEMOS_ScanInfo '!$H:$H,0)</f>
        <v>228</v>
      </c>
      <c r="FE65">
        <f>INDEX('[2]BASC2_BRIEF_6yr_DEMOS_ScanInfo '!$AK:$AK,FD65)</f>
        <v>421</v>
      </c>
      <c r="FF65">
        <f t="shared" si="2"/>
        <v>1.1534246575342466</v>
      </c>
    </row>
    <row r="66" spans="1:162" x14ac:dyDescent="0.35">
      <c r="A66" t="s">
        <v>71</v>
      </c>
      <c r="B66">
        <v>0.35153865597361811</v>
      </c>
      <c r="C66">
        <v>0.78406314370273122</v>
      </c>
      <c r="D66">
        <v>0.39606459926519688</v>
      </c>
      <c r="E66">
        <v>0.17989404662251621</v>
      </c>
      <c r="F66">
        <v>0.12457586459773939</v>
      </c>
      <c r="G66">
        <v>0.32077021503292658</v>
      </c>
      <c r="H66">
        <v>0.50276231884959144</v>
      </c>
      <c r="I66">
        <v>0.25467631759220771</v>
      </c>
      <c r="J66">
        <v>0.21724544153346301</v>
      </c>
      <c r="K66">
        <v>0.39871505577735611</v>
      </c>
      <c r="L66">
        <v>0.76533783344690565</v>
      </c>
      <c r="M66">
        <v>0.39676485187048749</v>
      </c>
      <c r="N66">
        <v>0.59976896118579903</v>
      </c>
      <c r="O66">
        <v>0.76695512640778707</v>
      </c>
      <c r="P66">
        <v>0.42191364291054839</v>
      </c>
      <c r="Q66">
        <v>0.53404514240742174</v>
      </c>
      <c r="R66">
        <v>0.21088839201160731</v>
      </c>
      <c r="S66">
        <v>0.56780236586402544</v>
      </c>
      <c r="T66">
        <v>0.41894218543629069</v>
      </c>
      <c r="U66">
        <v>0.63188715865054768</v>
      </c>
      <c r="V66">
        <v>0.51027555228749022</v>
      </c>
      <c r="W66">
        <v>0.75564431523778741</v>
      </c>
      <c r="X66">
        <v>0.41334269290254583</v>
      </c>
      <c r="Y66">
        <v>0.60459208442426882</v>
      </c>
      <c r="Z66">
        <v>0.32814266383840718</v>
      </c>
      <c r="AA66">
        <v>0.31543893415678259</v>
      </c>
      <c r="AB66">
        <v>0.625101122574516</v>
      </c>
      <c r="AC66">
        <v>0.37130278628062929</v>
      </c>
      <c r="AD66">
        <v>0.36309693865490078</v>
      </c>
      <c r="AE66">
        <v>0.31520011843271623</v>
      </c>
      <c r="AF66">
        <v>0.3567202120651416</v>
      </c>
      <c r="AG66">
        <v>2.1763655890162738E-2</v>
      </c>
      <c r="AH66">
        <v>0.53100108533206725</v>
      </c>
      <c r="AI66">
        <v>0.68195398572232202</v>
      </c>
      <c r="AJ66">
        <v>0.45612254604212349</v>
      </c>
      <c r="AK66">
        <v>0.34517832944471771</v>
      </c>
      <c r="AL66">
        <v>0.20798281514120001</v>
      </c>
      <c r="AM66">
        <v>7.8543956298993467E-2</v>
      </c>
      <c r="AN66">
        <v>0.52370007625083836</v>
      </c>
      <c r="AO66">
        <v>0.18542007944020469</v>
      </c>
      <c r="AP66">
        <v>0.30593388101343882</v>
      </c>
      <c r="AQ66">
        <v>0.51043384408156012</v>
      </c>
      <c r="AR66">
        <v>0.71700971448259609</v>
      </c>
      <c r="AS66">
        <v>0.1239177107168949</v>
      </c>
      <c r="AT66">
        <v>0.1993797834728272</v>
      </c>
      <c r="AU66">
        <v>0.40811045285005731</v>
      </c>
      <c r="AV66">
        <v>0.52822318049128092</v>
      </c>
      <c r="AW66">
        <v>0.37780806591830252</v>
      </c>
      <c r="AX66">
        <v>0.40564103897925702</v>
      </c>
      <c r="AY66">
        <v>0.1293365521669784</v>
      </c>
      <c r="AZ66">
        <v>0.44122550704215879</v>
      </c>
      <c r="BA66">
        <v>0.49477636323284291</v>
      </c>
      <c r="BB66">
        <v>0.1781994893888354</v>
      </c>
      <c r="BC66">
        <v>0.49406276787501191</v>
      </c>
      <c r="BD66">
        <v>0.52172799389083391</v>
      </c>
      <c r="BE66">
        <v>0.46613852205414452</v>
      </c>
      <c r="BF66">
        <v>0.21201830936032509</v>
      </c>
      <c r="BG66">
        <v>0.22389472333665769</v>
      </c>
      <c r="BH66">
        <v>0.22169183917065771</v>
      </c>
      <c r="BI66">
        <v>0.18111393695239791</v>
      </c>
      <c r="BJ66">
        <v>0.41990981436182451</v>
      </c>
      <c r="BK66">
        <v>0.3465634213573075</v>
      </c>
      <c r="BL66">
        <v>0.28662319150691762</v>
      </c>
      <c r="BM66">
        <v>0.58504146819138192</v>
      </c>
      <c r="BN66">
        <v>0.85557969053015948</v>
      </c>
      <c r="BO66">
        <v>0.41760400201649389</v>
      </c>
      <c r="BP66">
        <v>0.25630382129654827</v>
      </c>
      <c r="BQ66">
        <v>6.9464385849555138E-2</v>
      </c>
      <c r="BR66">
        <v>0.2330751216539805</v>
      </c>
      <c r="BS66">
        <v>0.57863526603164095</v>
      </c>
      <c r="BT66">
        <v>0.63332223484667605</v>
      </c>
      <c r="BU66">
        <v>1.3580789625578651E-2</v>
      </c>
      <c r="BV66">
        <v>0.62554875195344462</v>
      </c>
      <c r="BW66">
        <v>0.4943294339289756</v>
      </c>
      <c r="BX66">
        <v>0.40792059605575293</v>
      </c>
      <c r="BY66">
        <v>0.96356356239832353</v>
      </c>
      <c r="BZ66">
        <v>0.4715895944290216</v>
      </c>
      <c r="CA66">
        <v>0.30792425310645649</v>
      </c>
      <c r="CB66">
        <v>0.49533482666311812</v>
      </c>
      <c r="CC66">
        <v>0.55955857288958277</v>
      </c>
      <c r="CD66">
        <v>0.66600303280301376</v>
      </c>
      <c r="CE66">
        <v>0.33819426431210148</v>
      </c>
      <c r="CF66">
        <v>0.48580519791525639</v>
      </c>
      <c r="CG66">
        <v>0.84131157121261957</v>
      </c>
      <c r="CH66">
        <v>0.72539929136322012</v>
      </c>
      <c r="CI66">
        <v>0.38058085862245161</v>
      </c>
      <c r="CJ66">
        <v>0.37314495518742552</v>
      </c>
      <c r="CK66">
        <v>0.5772528525115086</v>
      </c>
      <c r="CL66">
        <v>0.42150343131759438</v>
      </c>
      <c r="CM66">
        <v>0.38370937893497742</v>
      </c>
      <c r="CN66">
        <v>0.28506332004230572</v>
      </c>
      <c r="CO66">
        <v>0.7403856607331909</v>
      </c>
      <c r="CP66">
        <v>0.36701964238707668</v>
      </c>
      <c r="CQ66">
        <v>0.47470403644166731</v>
      </c>
      <c r="CR66">
        <v>0.74528173626551331</v>
      </c>
      <c r="CS66">
        <v>0.30177474904455043</v>
      </c>
      <c r="CT66">
        <v>0.24149140901409821</v>
      </c>
      <c r="CU66">
        <v>0.53455054146324832</v>
      </c>
      <c r="CV66">
        <v>0.48424203482547867</v>
      </c>
      <c r="CW66">
        <v>0.42890223257618909</v>
      </c>
      <c r="CX66">
        <v>0.53228266606112051</v>
      </c>
      <c r="CY66">
        <v>0.4577570035858653</v>
      </c>
      <c r="CZ66">
        <v>0.4705568090150094</v>
      </c>
      <c r="DA66">
        <v>0.45659169125950239</v>
      </c>
      <c r="DB66">
        <v>0.4351014190726249</v>
      </c>
      <c r="DC66">
        <v>3.8875281514718613E-2</v>
      </c>
      <c r="DD66">
        <v>0.47830310868165271</v>
      </c>
      <c r="DE66">
        <v>0.43651787502413741</v>
      </c>
      <c r="DF66">
        <v>0.44764854003328641</v>
      </c>
      <c r="DG66">
        <v>0.43718633104742771</v>
      </c>
      <c r="DH66">
        <v>0.32547188053228338</v>
      </c>
      <c r="DI66">
        <v>0.53133233076931596</v>
      </c>
      <c r="DJ66">
        <v>0.41002475919534209</v>
      </c>
      <c r="DK66">
        <v>0.3389285560772588</v>
      </c>
      <c r="DL66">
        <v>0.18848474966597251</v>
      </c>
      <c r="DM66">
        <v>0.85526337407144593</v>
      </c>
      <c r="DN66">
        <v>0.29906360204898069</v>
      </c>
      <c r="DO66">
        <v>0.50162776694032585</v>
      </c>
      <c r="DP66">
        <v>0.38784775430203849</v>
      </c>
      <c r="DQ66">
        <v>0.34712933525148132</v>
      </c>
      <c r="DR66">
        <v>0.52205555065812304</v>
      </c>
      <c r="DS66">
        <v>0.2744735602502138</v>
      </c>
      <c r="DT66">
        <v>0.1059582731296098</v>
      </c>
      <c r="DU66">
        <v>0.68490059695216388</v>
      </c>
      <c r="DV66">
        <v>0.42946069241500012</v>
      </c>
      <c r="DW66">
        <v>0.94817576100892398</v>
      </c>
      <c r="DX66">
        <v>0.1612908768402409</v>
      </c>
      <c r="DY66">
        <v>0.90770754317041569</v>
      </c>
      <c r="DZ66">
        <v>0.30534585087344979</v>
      </c>
      <c r="EA66">
        <v>0.4584647892443352</v>
      </c>
      <c r="EB66">
        <v>0.12689662880689501</v>
      </c>
      <c r="EC66">
        <v>0.17560222438733261</v>
      </c>
      <c r="ED66">
        <v>0.21643961825990049</v>
      </c>
      <c r="EE66">
        <v>0.3794045785144432</v>
      </c>
      <c r="EF66">
        <v>0.30404427101655818</v>
      </c>
      <c r="EG66">
        <v>0.25517160133423877</v>
      </c>
      <c r="EH66">
        <v>0.29780097085778662</v>
      </c>
      <c r="EI66">
        <v>0.45353729207952448</v>
      </c>
      <c r="EJ66">
        <v>0.64892146861660627</v>
      </c>
      <c r="EK66">
        <v>0.63048914478059492</v>
      </c>
      <c r="EL66">
        <v>0.20496733106594439</v>
      </c>
      <c r="EM66">
        <v>2.30371323147841E-2</v>
      </c>
      <c r="EN66">
        <v>0.18918942076197759</v>
      </c>
      <c r="EO66">
        <v>0.22487408030801359</v>
      </c>
      <c r="EP66">
        <v>0.50131750395699715</v>
      </c>
      <c r="EQ66">
        <v>0.41380488818160749</v>
      </c>
      <c r="ER66">
        <v>0.41218925241021698</v>
      </c>
      <c r="ES66">
        <v>0.21844320809494469</v>
      </c>
      <c r="ET66">
        <v>229</v>
      </c>
      <c r="EU66">
        <v>1</v>
      </c>
      <c r="EV66">
        <v>1</v>
      </c>
      <c r="EW66">
        <v>36</v>
      </c>
      <c r="EX66">
        <f t="shared" si="0"/>
        <v>0.5</v>
      </c>
      <c r="EY66">
        <v>11</v>
      </c>
      <c r="EZ66">
        <f t="shared" si="1"/>
        <v>11</v>
      </c>
      <c r="FA66">
        <f>MATCH(A66,'[1]BASCPR_Y6_w_AgeAtAssmnt 17NOV20'!$A:$A,0)</f>
        <v>109</v>
      </c>
      <c r="FB66">
        <f>INDEX('[1]BASCPR_Y6_w_AgeAtAssmnt 17NOV20'!$AJ:$AJ,FA66)</f>
        <v>54</v>
      </c>
      <c r="FC66">
        <f>INDEX('[1]BASCPR_Y6_w_AgeAtAssmnt 17NOV20'!$L:$L,FA66)</f>
        <v>50</v>
      </c>
      <c r="FD66">
        <f>MATCH(A66,'[2]BASC2_BRIEF_6yr_DEMOS_ScanInfo '!$H:$H,0)</f>
        <v>229</v>
      </c>
      <c r="FE66">
        <f>INDEX('[2]BASC2_BRIEF_6yr_DEMOS_ScanInfo '!$AK:$AK,FD66)</f>
        <v>368</v>
      </c>
      <c r="FF66">
        <f t="shared" si="2"/>
        <v>1.0082191780821919</v>
      </c>
    </row>
    <row r="67" spans="1:162" x14ac:dyDescent="0.35">
      <c r="A67" t="s">
        <v>72</v>
      </c>
      <c r="B67">
        <v>0.52174417299824638</v>
      </c>
      <c r="C67">
        <v>0.28174581695538148</v>
      </c>
      <c r="D67">
        <v>0.40337580321314709</v>
      </c>
      <c r="E67">
        <v>0.2292289790320933</v>
      </c>
      <c r="F67">
        <v>0.37636922292663771</v>
      </c>
      <c r="G67">
        <v>1.0158073303882771</v>
      </c>
      <c r="H67">
        <v>0.76162897076058422</v>
      </c>
      <c r="I67">
        <v>0.43425116781888878</v>
      </c>
      <c r="J67">
        <v>0.48209562626557778</v>
      </c>
      <c r="K67">
        <v>0.25260389455165222</v>
      </c>
      <c r="L67">
        <v>0.54575969298554838</v>
      </c>
      <c r="M67">
        <v>0.35504080416690492</v>
      </c>
      <c r="N67">
        <v>0.60088186280496547</v>
      </c>
      <c r="O67">
        <v>0.66858188433284893</v>
      </c>
      <c r="P67">
        <v>0.77430426635611871</v>
      </c>
      <c r="Q67">
        <v>0.58785715650177894</v>
      </c>
      <c r="R67">
        <v>0.35752382322650872</v>
      </c>
      <c r="S67">
        <v>0.69953472871652878</v>
      </c>
      <c r="T67">
        <v>0.45574724049229087</v>
      </c>
      <c r="U67">
        <v>0.73400695630668433</v>
      </c>
      <c r="V67">
        <v>0.55444655704423329</v>
      </c>
      <c r="W67">
        <v>0.7148468274655071</v>
      </c>
      <c r="X67">
        <v>0.60453881476338489</v>
      </c>
      <c r="Y67">
        <v>0.70488824162070418</v>
      </c>
      <c r="Z67">
        <v>0.50493478698905636</v>
      </c>
      <c r="AA67">
        <v>0.67083829816800655</v>
      </c>
      <c r="AB67">
        <v>0.86800543698543597</v>
      </c>
      <c r="AC67">
        <v>0.61915372904955979</v>
      </c>
      <c r="AD67">
        <v>0.37992939602873421</v>
      </c>
      <c r="AE67">
        <v>0.678883537337721</v>
      </c>
      <c r="AF67">
        <v>0.64179023978243332</v>
      </c>
      <c r="AG67">
        <v>0.22250028388285301</v>
      </c>
      <c r="AH67">
        <v>0.48520797949901479</v>
      </c>
      <c r="AI67">
        <v>0.6492831000446222</v>
      </c>
      <c r="AJ67">
        <v>0.59432193036063474</v>
      </c>
      <c r="AK67">
        <v>0.34407550852402619</v>
      </c>
      <c r="AL67">
        <v>0.58511531474584355</v>
      </c>
      <c r="AM67">
        <v>0.5931883734515021</v>
      </c>
      <c r="AN67">
        <v>0.51478184083852851</v>
      </c>
      <c r="AO67">
        <v>0.4143853980564402</v>
      </c>
      <c r="AP67">
        <v>0.31922084521426691</v>
      </c>
      <c r="AQ67">
        <v>0.39803240239154558</v>
      </c>
      <c r="AR67">
        <v>0.51490747236703716</v>
      </c>
      <c r="AS67">
        <v>5.7019719836024302E-2</v>
      </c>
      <c r="AT67">
        <v>0.25972747281287989</v>
      </c>
      <c r="AU67">
        <v>0.54074328290226936</v>
      </c>
      <c r="AV67">
        <v>0.51276542144846671</v>
      </c>
      <c r="AW67">
        <v>0.38750228773813239</v>
      </c>
      <c r="AX67">
        <v>0.50229071411870707</v>
      </c>
      <c r="AY67">
        <v>0.38000680632388001</v>
      </c>
      <c r="AZ67">
        <v>0.1873559551321882</v>
      </c>
      <c r="BA67">
        <v>0.49520994349957581</v>
      </c>
      <c r="BB67">
        <v>0.35913021287741942</v>
      </c>
      <c r="BC67">
        <v>0.536946891985562</v>
      </c>
      <c r="BD67">
        <v>0.11346542701853481</v>
      </c>
      <c r="BE67">
        <v>0.47819065264193528</v>
      </c>
      <c r="BF67">
        <v>0.50198043551170901</v>
      </c>
      <c r="BG67">
        <v>0.35997172851961989</v>
      </c>
      <c r="BH67">
        <v>0.33929063794140812</v>
      </c>
      <c r="BI67">
        <v>0.36537869319010802</v>
      </c>
      <c r="BJ67">
        <v>0.52484674019348121</v>
      </c>
      <c r="BK67">
        <v>0.1215203710268272</v>
      </c>
      <c r="BL67">
        <v>0.32703906440734148</v>
      </c>
      <c r="BM67">
        <v>0.79446113698406384</v>
      </c>
      <c r="BN67">
        <v>0.79469129181916631</v>
      </c>
      <c r="BO67">
        <v>0.78568251535618217</v>
      </c>
      <c r="BP67">
        <v>0.39686654123886639</v>
      </c>
      <c r="BQ67">
        <v>0.45327527324693728</v>
      </c>
      <c r="BR67">
        <v>0.1235587017995381</v>
      </c>
      <c r="BS67">
        <v>0.60001785527824658</v>
      </c>
      <c r="BT67">
        <v>0.56880975008027801</v>
      </c>
      <c r="BU67">
        <v>0.58770506597630412</v>
      </c>
      <c r="BV67">
        <v>0.78165977619353755</v>
      </c>
      <c r="BW67">
        <v>0.48585597613892118</v>
      </c>
      <c r="BX67">
        <v>0.55129106613780199</v>
      </c>
      <c r="BY67">
        <v>0.3103532692900911</v>
      </c>
      <c r="BZ67">
        <v>0.74673749445144244</v>
      </c>
      <c r="CA67">
        <v>0.35393334296055812</v>
      </c>
      <c r="CB67">
        <v>0.58713315046497294</v>
      </c>
      <c r="CC67">
        <v>0.78491269298123501</v>
      </c>
      <c r="CD67">
        <v>0.61362187583164518</v>
      </c>
      <c r="CE67">
        <v>0.33227494183171158</v>
      </c>
      <c r="CF67">
        <v>0.51853398948619489</v>
      </c>
      <c r="CG67">
        <v>0.48735833193762962</v>
      </c>
      <c r="CH67">
        <v>0.61251066033445545</v>
      </c>
      <c r="CI67">
        <v>0.36031721099222391</v>
      </c>
      <c r="CJ67">
        <v>0.24447913505608951</v>
      </c>
      <c r="CK67">
        <v>0.56183458872250447</v>
      </c>
      <c r="CL67">
        <v>0.93203014930514838</v>
      </c>
      <c r="CM67">
        <v>0.71097775564598675</v>
      </c>
      <c r="CN67">
        <v>0.46022924764325263</v>
      </c>
      <c r="CO67">
        <v>0.48994422708429908</v>
      </c>
      <c r="CP67">
        <v>0.41518560749228139</v>
      </c>
      <c r="CQ67">
        <v>0.54416748828872685</v>
      </c>
      <c r="CR67">
        <v>0.54486133910077461</v>
      </c>
      <c r="CS67">
        <v>0.41585303228611842</v>
      </c>
      <c r="CT67">
        <v>0.23633315689902831</v>
      </c>
      <c r="CU67">
        <v>0.68256038856186385</v>
      </c>
      <c r="CV67">
        <v>0.68895995517846043</v>
      </c>
      <c r="CW67">
        <v>0.62141446531319211</v>
      </c>
      <c r="CX67">
        <v>0.84358090545179487</v>
      </c>
      <c r="CY67">
        <v>0.61051946008595248</v>
      </c>
      <c r="CZ67">
        <v>0.58598970896680647</v>
      </c>
      <c r="DA67">
        <v>0.60451141059795332</v>
      </c>
      <c r="DB67">
        <v>0.87912593767454184</v>
      </c>
      <c r="DC67">
        <v>0.2457213253755505</v>
      </c>
      <c r="DD67">
        <v>0.38228419482628179</v>
      </c>
      <c r="DE67">
        <v>0.61640327621277335</v>
      </c>
      <c r="DF67">
        <v>0.72183386832200869</v>
      </c>
      <c r="DG67">
        <v>0.56418418126723591</v>
      </c>
      <c r="DH67">
        <v>0.60286294907044746</v>
      </c>
      <c r="DI67">
        <v>0.53262737117163894</v>
      </c>
      <c r="DJ67">
        <v>0.31971884021779517</v>
      </c>
      <c r="DK67">
        <v>0.45607222611477138</v>
      </c>
      <c r="DL67">
        <v>0.1487287732842692</v>
      </c>
      <c r="DM67">
        <v>0.48674972227479468</v>
      </c>
      <c r="DN67">
        <v>0.27254446310942498</v>
      </c>
      <c r="DO67">
        <v>6.5636852968035453E-2</v>
      </c>
      <c r="DP67">
        <v>0.37822872286512682</v>
      </c>
      <c r="DQ67">
        <v>0.78974297680788963</v>
      </c>
      <c r="DR67">
        <v>0.39820004980361862</v>
      </c>
      <c r="DS67">
        <v>0.3315161479013396</v>
      </c>
      <c r="DT67">
        <v>0.1859048665092369</v>
      </c>
      <c r="DU67">
        <v>0.15355803489877079</v>
      </c>
      <c r="DV67">
        <v>0.1812264647960225</v>
      </c>
      <c r="DW67">
        <v>0.70926217951191639</v>
      </c>
      <c r="DX67">
        <v>0.58426541463583304</v>
      </c>
      <c r="DY67">
        <v>0.46241563169025562</v>
      </c>
      <c r="DZ67">
        <v>0.3504249431606602</v>
      </c>
      <c r="EA67">
        <v>0.64351547138889853</v>
      </c>
      <c r="EB67">
        <v>0.14840497982610951</v>
      </c>
      <c r="EC67">
        <v>0.40675838966552202</v>
      </c>
      <c r="ED67">
        <v>0.29334192607403842</v>
      </c>
      <c r="EE67">
        <v>0.6435078227017349</v>
      </c>
      <c r="EF67">
        <v>0.31967706608241009</v>
      </c>
      <c r="EG67">
        <v>0.29467627737841351</v>
      </c>
      <c r="EH67">
        <v>0.36606204481226362</v>
      </c>
      <c r="EI67">
        <v>0.55067525366834125</v>
      </c>
      <c r="EJ67">
        <v>0.92529258124102887</v>
      </c>
      <c r="EK67">
        <v>0.33765896102155307</v>
      </c>
      <c r="EL67">
        <v>0.45091242637090628</v>
      </c>
      <c r="EM67">
        <v>0.30920853394694903</v>
      </c>
      <c r="EN67">
        <v>0.2041053059961587</v>
      </c>
      <c r="EO67">
        <v>0.60352953266842957</v>
      </c>
      <c r="EP67">
        <v>0.92981891545311013</v>
      </c>
      <c r="EQ67">
        <v>0.35703166745497089</v>
      </c>
      <c r="ER67">
        <v>0.77878929166792465</v>
      </c>
      <c r="ES67">
        <v>0.63110854080395629</v>
      </c>
      <c r="ET67">
        <v>230</v>
      </c>
      <c r="EU67">
        <v>0</v>
      </c>
      <c r="EV67">
        <v>0</v>
      </c>
      <c r="EW67">
        <v>33</v>
      </c>
      <c r="EX67">
        <f t="shared" ref="EX67:EX130" si="3">(EW67-30)/12</f>
        <v>0.25</v>
      </c>
      <c r="EY67">
        <v>12</v>
      </c>
      <c r="EZ67">
        <f t="shared" ref="EZ67:EZ130" si="4">EY67</f>
        <v>12</v>
      </c>
      <c r="FA67">
        <f>MATCH(A67,'[1]BASCPR_Y6_w_AgeAtAssmnt 17NOV20'!$A:$A,0)</f>
        <v>110</v>
      </c>
      <c r="FB67">
        <f>INDEX('[1]BASCPR_Y6_w_AgeAtAssmnt 17NOV20'!$AJ:$AJ,FA67)</f>
        <v>44</v>
      </c>
      <c r="FC67">
        <f>INDEX('[1]BASCPR_Y6_w_AgeAtAssmnt 17NOV20'!$L:$L,FA67)</f>
        <v>43</v>
      </c>
      <c r="FD67">
        <f>MATCH(A67,'[2]BASC2_BRIEF_6yr_DEMOS_ScanInfo '!$H:$H,0)</f>
        <v>230</v>
      </c>
      <c r="FE67">
        <f>INDEX('[2]BASC2_BRIEF_6yr_DEMOS_ScanInfo '!$AK:$AK,FD67)</f>
        <v>428</v>
      </c>
      <c r="FF67">
        <f t="shared" ref="FF67:FF130" si="5">FE67/365</f>
        <v>1.1726027397260275</v>
      </c>
    </row>
    <row r="68" spans="1:162" x14ac:dyDescent="0.35">
      <c r="A68" t="s">
        <v>73</v>
      </c>
      <c r="B68">
        <v>0.64071250496785481</v>
      </c>
      <c r="C68">
        <v>0.45767545326895981</v>
      </c>
      <c r="D68">
        <v>0.63315431259236932</v>
      </c>
      <c r="E68">
        <v>0.44802208770249591</v>
      </c>
      <c r="F68">
        <v>0.70350454668988505</v>
      </c>
      <c r="G68">
        <v>1.2101004912294431</v>
      </c>
      <c r="H68">
        <v>0.75095960880347257</v>
      </c>
      <c r="I68">
        <v>0.32413150768200011</v>
      </c>
      <c r="J68">
        <v>0.69547820420125717</v>
      </c>
      <c r="K68">
        <v>0.28112609898546381</v>
      </c>
      <c r="L68">
        <v>0.66855672233093699</v>
      </c>
      <c r="M68">
        <v>0.58347769942884153</v>
      </c>
      <c r="N68">
        <v>0.51785279251622252</v>
      </c>
      <c r="O68">
        <v>0.64605108164095837</v>
      </c>
      <c r="P68">
        <v>0.68974152958287449</v>
      </c>
      <c r="Q68">
        <v>0.48696577559441062</v>
      </c>
      <c r="R68">
        <v>0.40548204603546928</v>
      </c>
      <c r="S68">
        <v>0.76452071237280217</v>
      </c>
      <c r="T68">
        <v>0.38286371499658389</v>
      </c>
      <c r="U68">
        <v>0.72569085179992177</v>
      </c>
      <c r="V68">
        <v>0.53125406204195524</v>
      </c>
      <c r="W68">
        <v>1.042197172850015</v>
      </c>
      <c r="X68">
        <v>0.55510149309921275</v>
      </c>
      <c r="Y68">
        <v>0.82091371266103297</v>
      </c>
      <c r="Z68">
        <v>0.57029208929576858</v>
      </c>
      <c r="AA68">
        <v>0.79568052812714951</v>
      </c>
      <c r="AB68">
        <v>1.0628024765026201</v>
      </c>
      <c r="AC68">
        <v>0.70390501968666508</v>
      </c>
      <c r="AD68">
        <v>0.60104753979041337</v>
      </c>
      <c r="AE68">
        <v>0.84533945532897203</v>
      </c>
      <c r="AF68">
        <v>0.73261918810253612</v>
      </c>
      <c r="AG68">
        <v>0.35983318925624302</v>
      </c>
      <c r="AH68">
        <v>0.4863051878510376</v>
      </c>
      <c r="AI68">
        <v>0.65134003261198647</v>
      </c>
      <c r="AJ68">
        <v>0.63390083091197214</v>
      </c>
      <c r="AK68">
        <v>0.55945232511833987</v>
      </c>
      <c r="AL68">
        <v>0.51471034182609299</v>
      </c>
      <c r="AM68">
        <v>0.80196299431926488</v>
      </c>
      <c r="AN68">
        <v>0.68577528199247495</v>
      </c>
      <c r="AO68">
        <v>0.33874269577516108</v>
      </c>
      <c r="AP68">
        <v>0.30080482261040331</v>
      </c>
      <c r="AQ68">
        <v>0.27573995908056342</v>
      </c>
      <c r="AR68">
        <v>0.46467840992797738</v>
      </c>
      <c r="AS68">
        <v>0.14242419065428899</v>
      </c>
      <c r="AT68">
        <v>0.27938017325200881</v>
      </c>
      <c r="AU68">
        <v>0.77881935702687621</v>
      </c>
      <c r="AV68">
        <v>0.61606037038544592</v>
      </c>
      <c r="AW68">
        <v>0.5221188903538061</v>
      </c>
      <c r="AX68">
        <v>0.67267495621096141</v>
      </c>
      <c r="AY68">
        <v>0.14486061837948619</v>
      </c>
      <c r="AZ68">
        <v>0.1997854717403264</v>
      </c>
      <c r="BA68">
        <v>0.69980117248288654</v>
      </c>
      <c r="BB68">
        <v>0.48261269520186251</v>
      </c>
      <c r="BC68">
        <v>0.40095593905869098</v>
      </c>
      <c r="BD68">
        <v>0.1093703014783943</v>
      </c>
      <c r="BE68">
        <v>0.30822126699135588</v>
      </c>
      <c r="BF68">
        <v>0.18718384752468781</v>
      </c>
      <c r="BG68">
        <v>0.27584264754963889</v>
      </c>
      <c r="BH68">
        <v>0.64858645450421015</v>
      </c>
      <c r="BI68">
        <v>0.39820762532743131</v>
      </c>
      <c r="BJ68">
        <v>0.49212904068787477</v>
      </c>
      <c r="BK68">
        <v>0.29097710915067188</v>
      </c>
      <c r="BL68">
        <v>0.48084781323772557</v>
      </c>
      <c r="BM68">
        <v>0.3911901904510332</v>
      </c>
      <c r="BN68">
        <v>1.0556592289519009</v>
      </c>
      <c r="BO68">
        <v>0.52094481206319654</v>
      </c>
      <c r="BP68">
        <v>0.69665963924581886</v>
      </c>
      <c r="BQ68">
        <v>0.24568180673161791</v>
      </c>
      <c r="BR68">
        <v>0.41322301956703872</v>
      </c>
      <c r="BS68">
        <v>0.62232879231975857</v>
      </c>
      <c r="BT68">
        <v>0.61736795202270134</v>
      </c>
      <c r="BU68">
        <v>0.15600981671769229</v>
      </c>
      <c r="BV68">
        <v>0.42514386909363971</v>
      </c>
      <c r="BW68">
        <v>0.40655633896109711</v>
      </c>
      <c r="BX68">
        <v>0.63762219663130015</v>
      </c>
      <c r="BY68">
        <v>0.46457559774430812</v>
      </c>
      <c r="BZ68">
        <v>0.64509842930363126</v>
      </c>
      <c r="CA68">
        <v>0.42425479555414719</v>
      </c>
      <c r="CB68">
        <v>0.71223669297496583</v>
      </c>
      <c r="CC68">
        <v>0.98984601112664039</v>
      </c>
      <c r="CD68">
        <v>0.61105555829767777</v>
      </c>
      <c r="CE68">
        <v>0.46395800263446041</v>
      </c>
      <c r="CF68">
        <v>0.28461342890739261</v>
      </c>
      <c r="CG68">
        <v>0.38215608874578327</v>
      </c>
      <c r="CH68">
        <v>0.49891160119736061</v>
      </c>
      <c r="CI68">
        <v>0.44653869049833023</v>
      </c>
      <c r="CJ68">
        <v>0.6777484933609772</v>
      </c>
      <c r="CK68">
        <v>0.64908928498595098</v>
      </c>
      <c r="CL68">
        <v>0.99830244454227968</v>
      </c>
      <c r="CM68">
        <v>0.83593249355994315</v>
      </c>
      <c r="CN68">
        <v>0.35565286122426149</v>
      </c>
      <c r="CO68">
        <v>0.55943822045526037</v>
      </c>
      <c r="CP68">
        <v>0.79776397738703708</v>
      </c>
      <c r="CQ68">
        <v>0.62698117927315344</v>
      </c>
      <c r="CR68">
        <v>0.66221258703418817</v>
      </c>
      <c r="CS68">
        <v>0.61009493447305796</v>
      </c>
      <c r="CT68">
        <v>0.35126820225593391</v>
      </c>
      <c r="CU68">
        <v>1.0228566590692669</v>
      </c>
      <c r="CV68">
        <v>0.68339040916095506</v>
      </c>
      <c r="CW68">
        <v>0.94840292902468892</v>
      </c>
      <c r="CX68">
        <v>0.96056418610470073</v>
      </c>
      <c r="CY68">
        <v>0.8860903939589384</v>
      </c>
      <c r="CZ68">
        <v>0.54182817695208207</v>
      </c>
      <c r="DA68">
        <v>0.8213439599841611</v>
      </c>
      <c r="DB68">
        <v>1.057699565632831</v>
      </c>
      <c r="DC68">
        <v>0.71687001906555592</v>
      </c>
      <c r="DD68">
        <v>0.50549416599008778</v>
      </c>
      <c r="DE68">
        <v>0.84738625378854526</v>
      </c>
      <c r="DF68">
        <v>0.6687761559605323</v>
      </c>
      <c r="DG68">
        <v>0.51994333392303616</v>
      </c>
      <c r="DH68">
        <v>0.5330287802995699</v>
      </c>
      <c r="DI68">
        <v>0.40330493337407203</v>
      </c>
      <c r="DJ68">
        <v>0.49200602322129938</v>
      </c>
      <c r="DK68">
        <v>0.18590063904847051</v>
      </c>
      <c r="DL68">
        <v>0.22705312598395941</v>
      </c>
      <c r="DM68">
        <v>0.63984389771183525</v>
      </c>
      <c r="DN68">
        <v>0.43890114123106749</v>
      </c>
      <c r="DO68">
        <v>0.27738735834465528</v>
      </c>
      <c r="DP68">
        <v>0.49995148998257821</v>
      </c>
      <c r="DQ68">
        <v>0.46619922190901081</v>
      </c>
      <c r="DR68">
        <v>0.55540656706269131</v>
      </c>
      <c r="DS68">
        <v>0.34254986747834881</v>
      </c>
      <c r="DT68">
        <v>0.18038953269152269</v>
      </c>
      <c r="DU68">
        <v>0.47497392215100792</v>
      </c>
      <c r="DV68">
        <v>0.17080191158336369</v>
      </c>
      <c r="DW68">
        <v>0.77151132768423991</v>
      </c>
      <c r="DX68">
        <v>0.35982860724457311</v>
      </c>
      <c r="DY68">
        <v>0.6333664539125794</v>
      </c>
      <c r="DZ68">
        <v>0.32996955339442557</v>
      </c>
      <c r="EA68">
        <v>0.85635859870654607</v>
      </c>
      <c r="EB68">
        <v>0.30004348461677638</v>
      </c>
      <c r="EC68">
        <v>0.31003894905044121</v>
      </c>
      <c r="ED68">
        <v>0.17359159000609389</v>
      </c>
      <c r="EE68">
        <v>0.30487321777684939</v>
      </c>
      <c r="EF68">
        <v>0.47555293271397381</v>
      </c>
      <c r="EG68">
        <v>0.29507646289615658</v>
      </c>
      <c r="EH68">
        <v>0.44476042026712392</v>
      </c>
      <c r="EI68">
        <v>0.58450205116027343</v>
      </c>
      <c r="EJ68">
        <v>0.85148628543363158</v>
      </c>
      <c r="EK68">
        <v>0.32295263420305198</v>
      </c>
      <c r="EL68">
        <v>0.46986664301765951</v>
      </c>
      <c r="EM68">
        <v>0.43799828779462241</v>
      </c>
      <c r="EN68">
        <v>9.4054813280378735E-2</v>
      </c>
      <c r="EO68">
        <v>0.65667170214233639</v>
      </c>
      <c r="EP68">
        <v>0.5765963510574279</v>
      </c>
      <c r="EQ68">
        <v>0.4730424861960062</v>
      </c>
      <c r="ER68">
        <v>0.51348169539186528</v>
      </c>
      <c r="ES68">
        <v>0.48759851742861582</v>
      </c>
      <c r="ET68">
        <v>231</v>
      </c>
      <c r="EU68">
        <v>1</v>
      </c>
      <c r="EV68">
        <v>1</v>
      </c>
      <c r="EW68">
        <v>33</v>
      </c>
      <c r="EX68">
        <f t="shared" si="3"/>
        <v>0.25</v>
      </c>
      <c r="EY68">
        <v>12</v>
      </c>
      <c r="EZ68">
        <f t="shared" si="4"/>
        <v>12</v>
      </c>
      <c r="FA68">
        <f>MATCH(A68,'[1]BASCPR_Y6_w_AgeAtAssmnt 17NOV20'!$A:$A,0)</f>
        <v>111</v>
      </c>
      <c r="FB68">
        <f>INDEX('[1]BASCPR_Y6_w_AgeAtAssmnt 17NOV20'!$AJ:$AJ,FA68)</f>
        <v>75</v>
      </c>
      <c r="FC68">
        <f>INDEX('[1]BASCPR_Y6_w_AgeAtAssmnt 17NOV20'!$L:$L,FA68)</f>
        <v>62</v>
      </c>
      <c r="FD68">
        <f>MATCH(A68,'[2]BASC2_BRIEF_6yr_DEMOS_ScanInfo '!$H:$H,0)</f>
        <v>231</v>
      </c>
      <c r="FE68">
        <f>INDEX('[2]BASC2_BRIEF_6yr_DEMOS_ScanInfo '!$AK:$AK,FD68)</f>
        <v>428</v>
      </c>
      <c r="FF68">
        <f t="shared" si="5"/>
        <v>1.1726027397260275</v>
      </c>
    </row>
    <row r="69" spans="1:162" x14ac:dyDescent="0.35">
      <c r="A69" t="s">
        <v>74</v>
      </c>
      <c r="B69">
        <v>0.28424218816307389</v>
      </c>
      <c r="C69">
        <v>0.32650070911068102</v>
      </c>
      <c r="D69">
        <v>0.31695870237885643</v>
      </c>
      <c r="E69">
        <v>0.1143504931227708</v>
      </c>
      <c r="F69">
        <v>0.50520797707725484</v>
      </c>
      <c r="G69">
        <v>0.1227233158174854</v>
      </c>
      <c r="H69">
        <v>0.17462011083555279</v>
      </c>
      <c r="I69">
        <v>0.2190132691689477</v>
      </c>
      <c r="J69">
        <v>0.38247195674372608</v>
      </c>
      <c r="K69">
        <v>0.22066810915137769</v>
      </c>
      <c r="L69">
        <v>0.51267632774441618</v>
      </c>
      <c r="M69">
        <v>0.33225653133345728</v>
      </c>
      <c r="N69">
        <v>0.46242960187910009</v>
      </c>
      <c r="O69">
        <v>0.41001696080863842</v>
      </c>
      <c r="P69">
        <v>0.27191791300323348</v>
      </c>
      <c r="Q69">
        <v>0.28778811572272972</v>
      </c>
      <c r="R69">
        <v>0.16189431146303801</v>
      </c>
      <c r="S69">
        <v>0.22042513016040571</v>
      </c>
      <c r="T69">
        <v>0.18905700686733259</v>
      </c>
      <c r="U69">
        <v>0.53251019385203924</v>
      </c>
      <c r="V69">
        <v>0.621878307263108</v>
      </c>
      <c r="W69">
        <v>0.22741724238486871</v>
      </c>
      <c r="X69">
        <v>0.47884014624921373</v>
      </c>
      <c r="Y69">
        <v>0.38879406638341829</v>
      </c>
      <c r="Z69">
        <v>0.30426410774626</v>
      </c>
      <c r="AA69">
        <v>0.46193345135819769</v>
      </c>
      <c r="AB69">
        <v>0.77229220901605111</v>
      </c>
      <c r="AC69">
        <v>0.3985389950408893</v>
      </c>
      <c r="AD69">
        <v>0.23313983828412219</v>
      </c>
      <c r="AE69">
        <v>0.61999791410582306</v>
      </c>
      <c r="AF69">
        <v>0.20187985467308789</v>
      </c>
      <c r="AG69">
        <v>0.1107527064369033</v>
      </c>
      <c r="AH69">
        <v>0.65870548267946483</v>
      </c>
      <c r="AI69">
        <v>0.45454266086344902</v>
      </c>
      <c r="AJ69">
        <v>0.19370548402452439</v>
      </c>
      <c r="AK69">
        <v>0.47585796592198021</v>
      </c>
      <c r="AL69">
        <v>0.28996620878912621</v>
      </c>
      <c r="AM69">
        <v>0.10595706818544</v>
      </c>
      <c r="AN69">
        <v>0.44718430764579359</v>
      </c>
      <c r="AO69">
        <v>4.6607816154081341E-2</v>
      </c>
      <c r="AP69">
        <v>0.44747691233620152</v>
      </c>
      <c r="AQ69">
        <v>0.47673406605732799</v>
      </c>
      <c r="AR69">
        <v>0.1503813297495189</v>
      </c>
      <c r="AS69">
        <v>0.10952852461270229</v>
      </c>
      <c r="AT69">
        <v>0.20850710971373951</v>
      </c>
      <c r="AU69">
        <v>0.48516591980609453</v>
      </c>
      <c r="AV69">
        <v>0.26207402917967387</v>
      </c>
      <c r="AW69">
        <v>0.3979352802145204</v>
      </c>
      <c r="AX69">
        <v>0.43248708407094349</v>
      </c>
      <c r="AY69">
        <v>0.19096451976863429</v>
      </c>
      <c r="AZ69">
        <v>0.44237533760049702</v>
      </c>
      <c r="BA69">
        <v>0.29717947242642939</v>
      </c>
      <c r="BB69">
        <v>0.44408704997035409</v>
      </c>
      <c r="BC69">
        <v>0.44729467890391172</v>
      </c>
      <c r="BD69">
        <v>8.6865024523430687E-2</v>
      </c>
      <c r="BE69">
        <v>0.36450463225400243</v>
      </c>
      <c r="BF69">
        <v>0.14296147713625459</v>
      </c>
      <c r="BG69">
        <v>0.22370851746737</v>
      </c>
      <c r="BH69">
        <v>0.1455480395848045</v>
      </c>
      <c r="BI69">
        <v>0.32706633116319078</v>
      </c>
      <c r="BJ69">
        <v>0.43732777744947487</v>
      </c>
      <c r="BK69">
        <v>0.49759354923051041</v>
      </c>
      <c r="BL69">
        <v>0.2690000292851219</v>
      </c>
      <c r="BM69">
        <v>0.26530744342117329</v>
      </c>
      <c r="BN69">
        <v>0.58397406682770137</v>
      </c>
      <c r="BO69">
        <v>0.21376373285842459</v>
      </c>
      <c r="BP69">
        <v>0.58987699084812661</v>
      </c>
      <c r="BQ69">
        <v>0.19143249195895079</v>
      </c>
      <c r="BR69">
        <v>0.16333259182609031</v>
      </c>
      <c r="BS69">
        <v>0.36200652102913822</v>
      </c>
      <c r="BT69">
        <v>0.63908276190963376</v>
      </c>
      <c r="BU69">
        <v>9.0526293558495147E-2</v>
      </c>
      <c r="BV69">
        <v>0.38148303517203191</v>
      </c>
      <c r="BW69">
        <v>0.12826271443270831</v>
      </c>
      <c r="BX69">
        <v>0.47413884929053729</v>
      </c>
      <c r="BY69">
        <v>0.42318866388514459</v>
      </c>
      <c r="BZ69">
        <v>0.48038508129075042</v>
      </c>
      <c r="CA69">
        <v>0.3460916696049155</v>
      </c>
      <c r="CB69">
        <v>0.52605933846796704</v>
      </c>
      <c r="CC69">
        <v>0.21910200576484409</v>
      </c>
      <c r="CD69">
        <v>0.84637474683456393</v>
      </c>
      <c r="CE69">
        <v>0.19954176187871411</v>
      </c>
      <c r="CF69">
        <v>0.40548514014433212</v>
      </c>
      <c r="CG69">
        <v>0.56733957754198294</v>
      </c>
      <c r="CH69">
        <v>0.66467895541314137</v>
      </c>
      <c r="CI69">
        <v>0.3727884430643621</v>
      </c>
      <c r="CJ69">
        <v>0.35896456173057911</v>
      </c>
      <c r="CK69">
        <v>0.53011167960436101</v>
      </c>
      <c r="CL69">
        <v>0.46125998976545629</v>
      </c>
      <c r="CM69">
        <v>0.32755944059647851</v>
      </c>
      <c r="CN69">
        <v>0.28743374558735879</v>
      </c>
      <c r="CO69">
        <v>0.28372694447496438</v>
      </c>
      <c r="CP69">
        <v>0.44666166250526629</v>
      </c>
      <c r="CQ69">
        <v>0.38937230726930688</v>
      </c>
      <c r="CR69">
        <v>0.39145838753966972</v>
      </c>
      <c r="CS69">
        <v>0.52890437534086199</v>
      </c>
      <c r="CT69">
        <v>0.35643217698756402</v>
      </c>
      <c r="CU69">
        <v>0.68110515860650755</v>
      </c>
      <c r="CV69">
        <v>0.64928854670766656</v>
      </c>
      <c r="CW69">
        <v>0.79430986690052241</v>
      </c>
      <c r="CX69">
        <v>0.72045131833651666</v>
      </c>
      <c r="CY69">
        <v>0.42816036820323228</v>
      </c>
      <c r="CZ69">
        <v>0.40397012152862</v>
      </c>
      <c r="DA69">
        <v>0.60765018669816817</v>
      </c>
      <c r="DB69">
        <v>0.56231874890841615</v>
      </c>
      <c r="DC69">
        <v>5.7594137864768503E-2</v>
      </c>
      <c r="DD69">
        <v>0.35690989968923997</v>
      </c>
      <c r="DE69">
        <v>0.47188219919351848</v>
      </c>
      <c r="DF69">
        <v>0.4120253947758028</v>
      </c>
      <c r="DG69">
        <v>0.66720532333116189</v>
      </c>
      <c r="DH69">
        <v>0.33129408513779418</v>
      </c>
      <c r="DI69">
        <v>0.34816438996598958</v>
      </c>
      <c r="DJ69">
        <v>0.16911629873952919</v>
      </c>
      <c r="DK69">
        <v>4.8621039769518842E-2</v>
      </c>
      <c r="DL69">
        <v>0.15811680766305769</v>
      </c>
      <c r="DM69">
        <v>0.30015147747616139</v>
      </c>
      <c r="DN69">
        <v>0.52896115220526152</v>
      </c>
      <c r="DO69">
        <v>0.25001315309692013</v>
      </c>
      <c r="DP69">
        <v>0.23960564632963621</v>
      </c>
      <c r="DQ69">
        <v>0.40440857589440099</v>
      </c>
      <c r="DR69">
        <v>0.51199479074992804</v>
      </c>
      <c r="DS69">
        <v>0.20644557805911609</v>
      </c>
      <c r="DT69">
        <v>0.19562311316724021</v>
      </c>
      <c r="DU69">
        <v>0.14444428248655561</v>
      </c>
      <c r="DV69">
        <v>0.1926150683503963</v>
      </c>
      <c r="DW69">
        <v>0.36012173771187228</v>
      </c>
      <c r="DX69">
        <v>0.29156278125176388</v>
      </c>
      <c r="DY69">
        <v>0.37709255913462181</v>
      </c>
      <c r="DZ69">
        <v>0.24731594262972631</v>
      </c>
      <c r="EA69">
        <v>0.6129518310764247</v>
      </c>
      <c r="EB69">
        <v>0.28296562775363771</v>
      </c>
      <c r="EC69">
        <v>0.32582349671288191</v>
      </c>
      <c r="ED69">
        <v>2.455278803391479E-2</v>
      </c>
      <c r="EE69">
        <v>0.3814417711586966</v>
      </c>
      <c r="EF69">
        <v>0.20575547978921471</v>
      </c>
      <c r="EG69">
        <v>4.4156320805255243E-2</v>
      </c>
      <c r="EH69">
        <v>0.1422554414792665</v>
      </c>
      <c r="EI69">
        <v>0.45193209588093231</v>
      </c>
      <c r="EJ69">
        <v>0.57448907365415414</v>
      </c>
      <c r="EK69">
        <v>0.36383036519361212</v>
      </c>
      <c r="EL69">
        <v>0.57771251675790491</v>
      </c>
      <c r="EM69">
        <v>0.28052674266320049</v>
      </c>
      <c r="EN69">
        <v>0.14276316774154721</v>
      </c>
      <c r="EO69">
        <v>0.19787425875018991</v>
      </c>
      <c r="EP69">
        <v>1.114758351872837</v>
      </c>
      <c r="EQ69">
        <v>0.16232917179721809</v>
      </c>
      <c r="ER69">
        <v>0.39841825001648251</v>
      </c>
      <c r="ES69">
        <v>0.13068291242149771</v>
      </c>
      <c r="ET69">
        <v>232</v>
      </c>
      <c r="EU69">
        <v>1</v>
      </c>
      <c r="EV69">
        <v>1</v>
      </c>
      <c r="EW69">
        <v>38</v>
      </c>
      <c r="EX69">
        <f t="shared" si="3"/>
        <v>0.66666666666666663</v>
      </c>
      <c r="EY69">
        <v>12</v>
      </c>
      <c r="EZ69">
        <f t="shared" si="4"/>
        <v>12</v>
      </c>
      <c r="FA69">
        <f>MATCH(A69,'[1]BASCPR_Y6_w_AgeAtAssmnt 17NOV20'!$A:$A,0)</f>
        <v>112</v>
      </c>
      <c r="FB69">
        <f>INDEX('[1]BASCPR_Y6_w_AgeAtAssmnt 17NOV20'!$AJ:$AJ,FA69)</f>
        <v>52</v>
      </c>
      <c r="FC69">
        <f>INDEX('[1]BASCPR_Y6_w_AgeAtAssmnt 17NOV20'!$L:$L,FA69)</f>
        <v>60</v>
      </c>
      <c r="FD69">
        <f>MATCH(A69,'[2]BASC2_BRIEF_6yr_DEMOS_ScanInfo '!$H:$H,0)</f>
        <v>232</v>
      </c>
      <c r="FE69">
        <f>INDEX('[2]BASC2_BRIEF_6yr_DEMOS_ScanInfo '!$AK:$AK,FD69)</f>
        <v>398</v>
      </c>
      <c r="FF69">
        <f t="shared" si="5"/>
        <v>1.0904109589041096</v>
      </c>
    </row>
    <row r="70" spans="1:162" x14ac:dyDescent="0.35">
      <c r="A70" t="s">
        <v>75</v>
      </c>
      <c r="B70">
        <v>0.4341627543166342</v>
      </c>
      <c r="C70">
        <v>0.45022606667505499</v>
      </c>
      <c r="D70">
        <v>0.41414483488447917</v>
      </c>
      <c r="E70">
        <v>0.80363257190015247</v>
      </c>
      <c r="F70">
        <v>0.57221548226083963</v>
      </c>
      <c r="G70">
        <v>0.36530774815685779</v>
      </c>
      <c r="H70">
        <v>0.44013848898154512</v>
      </c>
      <c r="I70">
        <v>0.25115857828532029</v>
      </c>
      <c r="J70">
        <v>0.32705128797944782</v>
      </c>
      <c r="K70">
        <v>0.33326567218681979</v>
      </c>
      <c r="L70">
        <v>0.52807693999938454</v>
      </c>
      <c r="M70">
        <v>0.72132399554404025</v>
      </c>
      <c r="N70">
        <v>0.72869170466088995</v>
      </c>
      <c r="O70">
        <v>0.70373281495750295</v>
      </c>
      <c r="P70">
        <v>0.57118198477902427</v>
      </c>
      <c r="Q70">
        <v>0.53335529848861096</v>
      </c>
      <c r="R70">
        <v>0.27377588655762408</v>
      </c>
      <c r="S70">
        <v>0.55636827907690245</v>
      </c>
      <c r="T70">
        <v>0.51536897878406096</v>
      </c>
      <c r="U70">
        <v>0.81748026819956598</v>
      </c>
      <c r="V70">
        <v>0.19670237742046201</v>
      </c>
      <c r="W70">
        <v>0.74022319309800877</v>
      </c>
      <c r="X70">
        <v>0.67059446067303818</v>
      </c>
      <c r="Y70">
        <v>0.68098366616057937</v>
      </c>
      <c r="Z70">
        <v>0.41939175590795519</v>
      </c>
      <c r="AA70">
        <v>0.94727266061798732</v>
      </c>
      <c r="AB70">
        <v>0.23962863330239539</v>
      </c>
      <c r="AC70">
        <v>0.6954614498112196</v>
      </c>
      <c r="AD70">
        <v>0.29724264768193731</v>
      </c>
      <c r="AE70">
        <v>0.64889884129876763</v>
      </c>
      <c r="AF70">
        <v>0.5324568989113434</v>
      </c>
      <c r="AG70">
        <v>0.103965052813891</v>
      </c>
      <c r="AH70">
        <v>0.69838374375645251</v>
      </c>
      <c r="AI70">
        <v>0.81944044183076614</v>
      </c>
      <c r="AJ70">
        <v>0.55489136998608413</v>
      </c>
      <c r="AK70">
        <v>0.56333597944485403</v>
      </c>
      <c r="AL70">
        <v>0.63847035723711232</v>
      </c>
      <c r="AM70">
        <v>0.77166916268419261</v>
      </c>
      <c r="AN70">
        <v>0.54678073380309056</v>
      </c>
      <c r="AO70">
        <v>0.3544396908350802</v>
      </c>
      <c r="AP70">
        <v>0.56116789150214963</v>
      </c>
      <c r="AQ70">
        <v>0.42540094668497958</v>
      </c>
      <c r="AR70">
        <v>0.81960455495577011</v>
      </c>
      <c r="AS70">
        <v>8.6563700463436782E-2</v>
      </c>
      <c r="AT70">
        <v>0.31382830751956992</v>
      </c>
      <c r="AU70">
        <v>0.55148493564327405</v>
      </c>
      <c r="AV70">
        <v>0.42044492801758898</v>
      </c>
      <c r="AW70">
        <v>0.50345141517279202</v>
      </c>
      <c r="AX70">
        <v>0.64543082380840955</v>
      </c>
      <c r="AY70">
        <v>0.27296119177686567</v>
      </c>
      <c r="AZ70">
        <v>0.1478164904978809</v>
      </c>
      <c r="BA70">
        <v>0.35490883576060628</v>
      </c>
      <c r="BB70">
        <v>0.87891767297174617</v>
      </c>
      <c r="BC70">
        <v>0.56682533146803915</v>
      </c>
      <c r="BD70">
        <v>0.1142119768182098</v>
      </c>
      <c r="BE70">
        <v>0.2016467606293485</v>
      </c>
      <c r="BF70">
        <v>0.23897705424056431</v>
      </c>
      <c r="BG70">
        <v>0.4064265637628558</v>
      </c>
      <c r="BH70">
        <v>0.25859163532169022</v>
      </c>
      <c r="BI70">
        <v>0.20078366190254479</v>
      </c>
      <c r="BJ70">
        <v>0.32998409621954827</v>
      </c>
      <c r="BK70">
        <v>0.23443569589804231</v>
      </c>
      <c r="BL70">
        <v>0.30344293627897412</v>
      </c>
      <c r="BM70">
        <v>0.2362313953290969</v>
      </c>
      <c r="BN70">
        <v>0.61063760894683772</v>
      </c>
      <c r="BO70">
        <v>0.46943194267417732</v>
      </c>
      <c r="BP70">
        <v>0.45270862875424728</v>
      </c>
      <c r="BQ70">
        <v>0.21886878531891091</v>
      </c>
      <c r="BR70">
        <v>9.1575294215836905E-2</v>
      </c>
      <c r="BS70">
        <v>0.1249289182362807</v>
      </c>
      <c r="BT70">
        <v>0.67308575681123073</v>
      </c>
      <c r="BU70">
        <v>0.54432778330680764</v>
      </c>
      <c r="BV70">
        <v>0.58352347803156079</v>
      </c>
      <c r="BW70">
        <v>0.98395655277561667</v>
      </c>
      <c r="BX70">
        <v>0.45057762453334088</v>
      </c>
      <c r="BY70">
        <v>0.21098175097825089</v>
      </c>
      <c r="BZ70">
        <v>0.47671862691097422</v>
      </c>
      <c r="CA70">
        <v>0.55086529443054166</v>
      </c>
      <c r="CB70">
        <v>0.40076754611389509</v>
      </c>
      <c r="CC70">
        <v>0.42258489260106041</v>
      </c>
      <c r="CD70">
        <v>0.76467456223250752</v>
      </c>
      <c r="CE70">
        <v>0.30468647407236471</v>
      </c>
      <c r="CF70">
        <v>0.52243121781240731</v>
      </c>
      <c r="CG70">
        <v>0.67782464625262673</v>
      </c>
      <c r="CH70">
        <v>0.48642463410957398</v>
      </c>
      <c r="CI70">
        <v>0.50223258503143742</v>
      </c>
      <c r="CJ70">
        <v>0.58956379864668484</v>
      </c>
      <c r="CK70">
        <v>0.58611769885221288</v>
      </c>
      <c r="CL70">
        <v>0.82778206966208101</v>
      </c>
      <c r="CM70">
        <v>0.47127899817066571</v>
      </c>
      <c r="CN70">
        <v>0.32980260301397152</v>
      </c>
      <c r="CO70">
        <v>0.73544554805129225</v>
      </c>
      <c r="CP70">
        <v>0.59875253873301659</v>
      </c>
      <c r="CQ70">
        <v>0.62471182823270022</v>
      </c>
      <c r="CR70">
        <v>0.46427640855709579</v>
      </c>
      <c r="CS70">
        <v>0.67994340159134281</v>
      </c>
      <c r="CT70">
        <v>0.28741428527718482</v>
      </c>
      <c r="CU70">
        <v>1.022067597422581</v>
      </c>
      <c r="CV70">
        <v>0.76324700260074918</v>
      </c>
      <c r="CW70">
        <v>0.84814298968331436</v>
      </c>
      <c r="CX70">
        <v>0.55035850963584221</v>
      </c>
      <c r="CY70">
        <v>0.61703624428776682</v>
      </c>
      <c r="CZ70">
        <v>0.62477376280482266</v>
      </c>
      <c r="DA70">
        <v>0.74402512687639433</v>
      </c>
      <c r="DB70">
        <v>0.68688824511216195</v>
      </c>
      <c r="DC70">
        <v>0.28690451492597141</v>
      </c>
      <c r="DD70">
        <v>0.92507557868361134</v>
      </c>
      <c r="DE70">
        <v>0.82488217541118369</v>
      </c>
      <c r="DF70">
        <v>0.47682042919827539</v>
      </c>
      <c r="DG70">
        <v>0.75965305012594853</v>
      </c>
      <c r="DH70">
        <v>0.53212077110464651</v>
      </c>
      <c r="DI70">
        <v>0.59594625973242632</v>
      </c>
      <c r="DJ70">
        <v>0.40427030651294282</v>
      </c>
      <c r="DK70">
        <v>0.51385169680879228</v>
      </c>
      <c r="DL70">
        <v>0.34926375629967038</v>
      </c>
      <c r="DM70">
        <v>0.43642681995548899</v>
      </c>
      <c r="DN70">
        <v>0.74748382219022425</v>
      </c>
      <c r="DO70">
        <v>0.54719553101224194</v>
      </c>
      <c r="DP70">
        <v>0.54186018946383363</v>
      </c>
      <c r="DQ70">
        <v>0.37877265567932861</v>
      </c>
      <c r="DR70">
        <v>0.78959709178589921</v>
      </c>
      <c r="DS70">
        <v>0.32754981684876527</v>
      </c>
      <c r="DT70">
        <v>0.25445623087081759</v>
      </c>
      <c r="DU70">
        <v>0.66713201932687338</v>
      </c>
      <c r="DV70">
        <v>0.17379030888916949</v>
      </c>
      <c r="DW70">
        <v>0.52242359518656911</v>
      </c>
      <c r="DX70">
        <v>0.73357466903553326</v>
      </c>
      <c r="DY70">
        <v>0.36997487243245342</v>
      </c>
      <c r="DZ70">
        <v>4.2165575547581199E-2</v>
      </c>
      <c r="EA70">
        <v>0.59834682612168444</v>
      </c>
      <c r="EB70">
        <v>0.12317897541063209</v>
      </c>
      <c r="EC70">
        <v>0.5649211052339066</v>
      </c>
      <c r="ED70">
        <v>0.33682229198321662</v>
      </c>
      <c r="EE70">
        <v>0.269840577642811</v>
      </c>
      <c r="EF70">
        <v>0.47565013423453512</v>
      </c>
      <c r="EG70">
        <v>7.2339741618701436E-2</v>
      </c>
      <c r="EH70">
        <v>0.49088984551329201</v>
      </c>
      <c r="EI70">
        <v>0.6364130525825209</v>
      </c>
      <c r="EJ70">
        <v>0.7122210461145202</v>
      </c>
      <c r="EK70">
        <v>0.73788730030439131</v>
      </c>
      <c r="EL70">
        <v>0.60849364589789134</v>
      </c>
      <c r="EM70">
        <v>0.1802313569546147</v>
      </c>
      <c r="EN70">
        <v>0.2564040293326717</v>
      </c>
      <c r="EO70">
        <v>0.46285882676840773</v>
      </c>
      <c r="EP70">
        <v>0.97326680605802329</v>
      </c>
      <c r="EQ70">
        <v>0.27031468607869741</v>
      </c>
      <c r="ER70">
        <v>0.2968001703883113</v>
      </c>
      <c r="ES70">
        <v>0.45336165836778308</v>
      </c>
      <c r="ET70">
        <v>234</v>
      </c>
      <c r="EU70">
        <v>1</v>
      </c>
      <c r="EV70">
        <v>1</v>
      </c>
      <c r="EW70">
        <v>39</v>
      </c>
      <c r="EX70">
        <f t="shared" si="3"/>
        <v>0.75</v>
      </c>
      <c r="EY70">
        <v>14</v>
      </c>
      <c r="EZ70">
        <f t="shared" si="4"/>
        <v>14</v>
      </c>
      <c r="FA70">
        <f>MATCH(A70,'[1]BASCPR_Y6_w_AgeAtAssmnt 17NOV20'!$A:$A,0)</f>
        <v>113</v>
      </c>
      <c r="FB70">
        <f>INDEX('[1]BASCPR_Y6_w_AgeAtAssmnt 17NOV20'!$AJ:$AJ,FA70)</f>
        <v>46</v>
      </c>
      <c r="FC70">
        <f>INDEX('[1]BASCPR_Y6_w_AgeAtAssmnt 17NOV20'!$L:$L,FA70)</f>
        <v>43</v>
      </c>
      <c r="FD70">
        <f>MATCH(A70,'[2]BASC2_BRIEF_6yr_DEMOS_ScanInfo '!$H:$H,0)</f>
        <v>234</v>
      </c>
      <c r="FE70">
        <f>INDEX('[2]BASC2_BRIEF_6yr_DEMOS_ScanInfo '!$AK:$AK,FD70)</f>
        <v>393</v>
      </c>
      <c r="FF70">
        <f t="shared" si="5"/>
        <v>1.0767123287671232</v>
      </c>
    </row>
    <row r="71" spans="1:162" x14ac:dyDescent="0.35">
      <c r="A71" t="s">
        <v>76</v>
      </c>
      <c r="B71">
        <v>0.68406097294870327</v>
      </c>
      <c r="C71">
        <v>0.62240903619717458</v>
      </c>
      <c r="D71">
        <v>0.36668660652893509</v>
      </c>
      <c r="E71">
        <v>0.9173670364544062</v>
      </c>
      <c r="F71">
        <v>0.50473035084732909</v>
      </c>
      <c r="G71">
        <v>0.81864444142935244</v>
      </c>
      <c r="H71">
        <v>0.59473429323034954</v>
      </c>
      <c r="I71">
        <v>0.55243752419838144</v>
      </c>
      <c r="J71">
        <v>0.51300627685869171</v>
      </c>
      <c r="K71">
        <v>0.95822748382839029</v>
      </c>
      <c r="L71">
        <v>0.39846074878495058</v>
      </c>
      <c r="M71">
        <v>0.50051248678263449</v>
      </c>
      <c r="N71">
        <v>0.55302179105529536</v>
      </c>
      <c r="O71">
        <v>0.49519549428286552</v>
      </c>
      <c r="P71">
        <v>0.77871324907962391</v>
      </c>
      <c r="Q71">
        <v>0.39829083989732822</v>
      </c>
      <c r="R71">
        <v>0.5346076303116295</v>
      </c>
      <c r="S71">
        <v>0.46511546486055599</v>
      </c>
      <c r="T71">
        <v>0.57957773847045546</v>
      </c>
      <c r="U71">
        <v>0.49778906251537047</v>
      </c>
      <c r="V71">
        <v>0.5832585083970061</v>
      </c>
      <c r="W71">
        <v>0.76693583516916441</v>
      </c>
      <c r="X71">
        <v>0.58184541921823818</v>
      </c>
      <c r="Y71">
        <v>0.72751647998689439</v>
      </c>
      <c r="Z71">
        <v>0.50040501364593726</v>
      </c>
      <c r="AA71">
        <v>0.7972060035453119</v>
      </c>
      <c r="AB71">
        <v>0.68349841174355452</v>
      </c>
      <c r="AC71">
        <v>0.45243258894620492</v>
      </c>
      <c r="AD71">
        <v>0.46532716660214479</v>
      </c>
      <c r="AE71">
        <v>0.57987373194787428</v>
      </c>
      <c r="AF71">
        <v>0.76260500180949053</v>
      </c>
      <c r="AG71">
        <v>0.39007191894567378</v>
      </c>
      <c r="AH71">
        <v>0.67150198426520846</v>
      </c>
      <c r="AI71">
        <v>0.51236292969849573</v>
      </c>
      <c r="AJ71">
        <v>0.71030814715410762</v>
      </c>
      <c r="AK71">
        <v>0.46501020170739532</v>
      </c>
      <c r="AL71">
        <v>0.53984595439571181</v>
      </c>
      <c r="AM71">
        <v>0.44488951395970722</v>
      </c>
      <c r="AN71">
        <v>0.41293728047288758</v>
      </c>
      <c r="AO71">
        <v>0.59216928974773952</v>
      </c>
      <c r="AP71">
        <v>0.23443739386841081</v>
      </c>
      <c r="AQ71">
        <v>0.4276191370592316</v>
      </c>
      <c r="AR71">
        <v>0.82052806866195571</v>
      </c>
      <c r="AS71">
        <v>8.958039341123733E-2</v>
      </c>
      <c r="AT71">
        <v>0.22580767604959079</v>
      </c>
      <c r="AU71">
        <v>0.64808097796113473</v>
      </c>
      <c r="AV71">
        <v>0.64305551068417866</v>
      </c>
      <c r="AW71">
        <v>0.62602941506940613</v>
      </c>
      <c r="AX71">
        <v>0.93469438932495985</v>
      </c>
      <c r="AY71">
        <v>0.29186602379756571</v>
      </c>
      <c r="AZ71">
        <v>0.16741673660330289</v>
      </c>
      <c r="BA71">
        <v>0.47456681520129262</v>
      </c>
      <c r="BB71">
        <v>0.2476131882368339</v>
      </c>
      <c r="BC71">
        <v>0.50369793811812413</v>
      </c>
      <c r="BD71">
        <v>0.26612588775402818</v>
      </c>
      <c r="BE71">
        <v>0.5603879886573655</v>
      </c>
      <c r="BF71">
        <v>0.29816066429835331</v>
      </c>
      <c r="BG71">
        <v>0.31160048893034248</v>
      </c>
      <c r="BH71">
        <v>0.41800792407527232</v>
      </c>
      <c r="BI71">
        <v>0.41392184140130411</v>
      </c>
      <c r="BJ71">
        <v>0.47792222842330001</v>
      </c>
      <c r="BK71">
        <v>0.1187949307377895</v>
      </c>
      <c r="BL71">
        <v>0.30354913655086702</v>
      </c>
      <c r="BM71">
        <v>0.41213985973638922</v>
      </c>
      <c r="BN71">
        <v>0.45757263003367199</v>
      </c>
      <c r="BO71">
        <v>0.62881095990605518</v>
      </c>
      <c r="BP71">
        <v>0.40949239690898309</v>
      </c>
      <c r="BQ71">
        <v>0.52768283398358384</v>
      </c>
      <c r="BR71">
        <v>0.27005277032351233</v>
      </c>
      <c r="BS71">
        <v>0.28530860961166798</v>
      </c>
      <c r="BT71">
        <v>0.54900007791502747</v>
      </c>
      <c r="BU71">
        <v>0.20911334479265409</v>
      </c>
      <c r="BV71">
        <v>0.47433691373772469</v>
      </c>
      <c r="BW71">
        <v>0.59552148118673331</v>
      </c>
      <c r="BX71">
        <v>0.62346844584567662</v>
      </c>
      <c r="BY71">
        <v>0.45028595129000332</v>
      </c>
      <c r="BZ71">
        <v>0.3460841460862123</v>
      </c>
      <c r="CA71">
        <v>0.71784130455069639</v>
      </c>
      <c r="CB71">
        <v>0.88982635293495038</v>
      </c>
      <c r="CC71">
        <v>0.8241500417253228</v>
      </c>
      <c r="CD71">
        <v>0.82697667293436794</v>
      </c>
      <c r="CE71">
        <v>0.47846042259925908</v>
      </c>
      <c r="CF71">
        <v>0.6131278026662208</v>
      </c>
      <c r="CG71">
        <v>0.73129329857624081</v>
      </c>
      <c r="CH71">
        <v>0.52123186255942788</v>
      </c>
      <c r="CI71">
        <v>0.41782596608980888</v>
      </c>
      <c r="CJ71">
        <v>0.59760185351992279</v>
      </c>
      <c r="CK71">
        <v>0.63291286588199447</v>
      </c>
      <c r="CL71">
        <v>0.90060489303572755</v>
      </c>
      <c r="CM71">
        <v>0.56449146256926197</v>
      </c>
      <c r="CN71">
        <v>0.46116568771242239</v>
      </c>
      <c r="CO71">
        <v>0.56093078830564469</v>
      </c>
      <c r="CP71">
        <v>0.41825557886848669</v>
      </c>
      <c r="CQ71">
        <v>0.4882031157670525</v>
      </c>
      <c r="CR71">
        <v>0.5363264247097288</v>
      </c>
      <c r="CS71">
        <v>0.37417438372770678</v>
      </c>
      <c r="CT71">
        <v>0.33029229461136489</v>
      </c>
      <c r="CU71">
        <v>0.70160319993082076</v>
      </c>
      <c r="CV71">
        <v>0.50024891294205343</v>
      </c>
      <c r="CW71">
        <v>0.64499133853151913</v>
      </c>
      <c r="CX71">
        <v>0.76482967711021765</v>
      </c>
      <c r="CY71">
        <v>0.56090789735268198</v>
      </c>
      <c r="CZ71">
        <v>0.67460398753287887</v>
      </c>
      <c r="DA71">
        <v>0.80894207497337856</v>
      </c>
      <c r="DB71">
        <v>0.92826479888644753</v>
      </c>
      <c r="DC71">
        <v>0.19001582096766839</v>
      </c>
      <c r="DD71">
        <v>0.97209615417564632</v>
      </c>
      <c r="DE71">
        <v>0.64296614947104458</v>
      </c>
      <c r="DF71">
        <v>0.82284539898641818</v>
      </c>
      <c r="DG71">
        <v>0.76173714670085257</v>
      </c>
      <c r="DH71">
        <v>0.67205712844720966</v>
      </c>
      <c r="DI71">
        <v>0.7241413936861979</v>
      </c>
      <c r="DJ71">
        <v>0.54250083314467612</v>
      </c>
      <c r="DK71">
        <v>0.42155471532138727</v>
      </c>
      <c r="DL71">
        <v>0.38151195310144093</v>
      </c>
      <c r="DM71">
        <v>0.49454442190619119</v>
      </c>
      <c r="DN71">
        <v>0.82108100067013257</v>
      </c>
      <c r="DO71">
        <v>0.60042726763350862</v>
      </c>
      <c r="DP71">
        <v>0.58641490050668243</v>
      </c>
      <c r="DQ71">
        <v>0.28123913995900529</v>
      </c>
      <c r="DR71">
        <v>0.95841674546395628</v>
      </c>
      <c r="DS71">
        <v>0.36203033356085551</v>
      </c>
      <c r="DT71">
        <v>0.22341575147279119</v>
      </c>
      <c r="DU71">
        <v>0.34871890433510577</v>
      </c>
      <c r="DV71">
        <v>0.1178791575008088</v>
      </c>
      <c r="DW71">
        <v>0.47630510045985153</v>
      </c>
      <c r="DX71">
        <v>0.37511416793106928</v>
      </c>
      <c r="DY71">
        <v>0.47330500186865049</v>
      </c>
      <c r="DZ71">
        <v>8.1573882713752835E-2</v>
      </c>
      <c r="EA71">
        <v>0.60567589535504107</v>
      </c>
      <c r="EB71">
        <v>0.13822909747644299</v>
      </c>
      <c r="EC71">
        <v>0.236194366910044</v>
      </c>
      <c r="ED71">
        <v>0.81200700645366386</v>
      </c>
      <c r="EE71">
        <v>1.118322987340032</v>
      </c>
      <c r="EF71">
        <v>0.49481675399207148</v>
      </c>
      <c r="EG71">
        <v>0.30316504384795973</v>
      </c>
      <c r="EH71">
        <v>0.18474142341733921</v>
      </c>
      <c r="EI71">
        <v>0.72200721069161466</v>
      </c>
      <c r="EJ71">
        <v>0.64835129503826328</v>
      </c>
      <c r="EK71">
        <v>0.96330125092813845</v>
      </c>
      <c r="EL71">
        <v>0.53583834043107204</v>
      </c>
      <c r="EM71">
        <v>0.58225308157709377</v>
      </c>
      <c r="EN71">
        <v>0.36826479328542339</v>
      </c>
      <c r="EO71">
        <v>0.35712174188962842</v>
      </c>
      <c r="EP71">
        <v>0.4766957795445077</v>
      </c>
      <c r="EQ71">
        <v>0.50509731271649072</v>
      </c>
      <c r="ER71">
        <v>0.59172257395182015</v>
      </c>
      <c r="ES71">
        <v>0.30577581368849482</v>
      </c>
      <c r="ET71">
        <v>235</v>
      </c>
      <c r="EU71">
        <v>1</v>
      </c>
      <c r="EV71">
        <v>1</v>
      </c>
      <c r="EW71">
        <v>35</v>
      </c>
      <c r="EX71">
        <f t="shared" si="3"/>
        <v>0.41666666666666669</v>
      </c>
      <c r="EY71">
        <v>14</v>
      </c>
      <c r="EZ71">
        <f t="shared" si="4"/>
        <v>14</v>
      </c>
      <c r="FA71">
        <f>MATCH(A71,'[1]BASCPR_Y6_w_AgeAtAssmnt 17NOV20'!$A:$A,0)</f>
        <v>114</v>
      </c>
      <c r="FB71">
        <f>INDEX('[1]BASCPR_Y6_w_AgeAtAssmnt 17NOV20'!$AJ:$AJ,FA71)</f>
        <v>44</v>
      </c>
      <c r="FC71">
        <f>INDEX('[1]BASCPR_Y6_w_AgeAtAssmnt 17NOV20'!$L:$L,FA71)</f>
        <v>48</v>
      </c>
      <c r="FD71">
        <f>MATCH(A71,'[2]BASC2_BRIEF_6yr_DEMOS_ScanInfo '!$H:$H,0)</f>
        <v>235</v>
      </c>
      <c r="FE71">
        <f>INDEX('[2]BASC2_BRIEF_6yr_DEMOS_ScanInfo '!$AK:$AK,FD71)</f>
        <v>424</v>
      </c>
      <c r="FF71">
        <f t="shared" si="5"/>
        <v>1.1616438356164382</v>
      </c>
    </row>
    <row r="72" spans="1:162" x14ac:dyDescent="0.35">
      <c r="A72" t="s">
        <v>77</v>
      </c>
      <c r="B72">
        <v>0.20955541460204871</v>
      </c>
      <c r="C72">
        <v>0.33682875682772329</v>
      </c>
      <c r="D72">
        <v>0.49129552598378928</v>
      </c>
      <c r="E72">
        <v>0.18962168146714159</v>
      </c>
      <c r="F72">
        <v>0.33869619271648721</v>
      </c>
      <c r="G72">
        <v>0.31669716486948751</v>
      </c>
      <c r="H72">
        <v>0.16182399894835789</v>
      </c>
      <c r="I72">
        <v>0.34871177589501551</v>
      </c>
      <c r="J72">
        <v>0.35207281745777402</v>
      </c>
      <c r="K72">
        <v>0.27987305706094029</v>
      </c>
      <c r="L72">
        <v>0.63865650847268784</v>
      </c>
      <c r="M72">
        <v>0.49521980032900059</v>
      </c>
      <c r="N72">
        <v>0.53736007491933324</v>
      </c>
      <c r="O72">
        <v>0.46138986249978647</v>
      </c>
      <c r="P72">
        <v>0.35029917187482562</v>
      </c>
      <c r="Q72">
        <v>0.29372670702958642</v>
      </c>
      <c r="R72">
        <v>0.2348534449384114</v>
      </c>
      <c r="S72">
        <v>0.38949626631884499</v>
      </c>
      <c r="T72">
        <v>0.47947789366517929</v>
      </c>
      <c r="U72">
        <v>0.88480898785484008</v>
      </c>
      <c r="V72">
        <v>0.37713918546106179</v>
      </c>
      <c r="W72">
        <v>0.35964506026584458</v>
      </c>
      <c r="X72">
        <v>0.32308633052039748</v>
      </c>
      <c r="Y72">
        <v>0.61279477098583779</v>
      </c>
      <c r="Z72">
        <v>0.25111003840539342</v>
      </c>
      <c r="AA72">
        <v>0.28059701076903942</v>
      </c>
      <c r="AB72">
        <v>0.4999093372009859</v>
      </c>
      <c r="AC72">
        <v>0.41718838917525208</v>
      </c>
      <c r="AD72">
        <v>0.36126820246665869</v>
      </c>
      <c r="AE72">
        <v>0.3903814785701254</v>
      </c>
      <c r="AF72">
        <v>0.57908392114538465</v>
      </c>
      <c r="AG72">
        <v>0.1000623296657568</v>
      </c>
      <c r="AH72">
        <v>0.58368969676542914</v>
      </c>
      <c r="AI72">
        <v>0.49726315224012141</v>
      </c>
      <c r="AJ72">
        <v>0.43253065331744772</v>
      </c>
      <c r="AK72">
        <v>0.2104868231762935</v>
      </c>
      <c r="AL72">
        <v>0.65734747295177354</v>
      </c>
      <c r="AM72">
        <v>0.52478713856460046</v>
      </c>
      <c r="AN72">
        <v>0.61576958605598153</v>
      </c>
      <c r="AO72">
        <v>0.43179187937228541</v>
      </c>
      <c r="AP72">
        <v>0.1725856090143128</v>
      </c>
      <c r="AQ72">
        <v>0.41270837366054353</v>
      </c>
      <c r="AR72">
        <v>0.34027683211675852</v>
      </c>
      <c r="AS72">
        <v>0.2253639366385724</v>
      </c>
      <c r="AT72">
        <v>0.16356399866828361</v>
      </c>
      <c r="AU72">
        <v>0.52363630918752957</v>
      </c>
      <c r="AV72">
        <v>0.38919558860998671</v>
      </c>
      <c r="AW72">
        <v>0.47569441731027878</v>
      </c>
      <c r="AX72">
        <v>0.24823360867096331</v>
      </c>
      <c r="AY72">
        <v>0.22563175854513279</v>
      </c>
      <c r="AZ72">
        <v>7.9056966145338345E-2</v>
      </c>
      <c r="BA72">
        <v>0.404041624230698</v>
      </c>
      <c r="BB72">
        <v>0.44126824522401409</v>
      </c>
      <c r="BC72">
        <v>0.28574437533189212</v>
      </c>
      <c r="BD72">
        <v>3.9079357873923408E-2</v>
      </c>
      <c r="BE72">
        <v>0.48389630496415381</v>
      </c>
      <c r="BF72">
        <v>0.2098227538300689</v>
      </c>
      <c r="BG72">
        <v>0.68907890725043452</v>
      </c>
      <c r="BH72">
        <v>0.80215083676112497</v>
      </c>
      <c r="BI72">
        <v>0.45096259013500201</v>
      </c>
      <c r="BJ72">
        <v>0.46601362616262348</v>
      </c>
      <c r="BK72">
        <v>0.34301378013419892</v>
      </c>
      <c r="BL72">
        <v>0.21103866245367719</v>
      </c>
      <c r="BM72">
        <v>0.43240059158833771</v>
      </c>
      <c r="BN72">
        <v>0.75535629897875867</v>
      </c>
      <c r="BO72">
        <v>0.49821975686578401</v>
      </c>
      <c r="BP72">
        <v>0.36906287743234473</v>
      </c>
      <c r="BQ72">
        <v>0.20281162829444671</v>
      </c>
      <c r="BR72">
        <v>0.15565816477196501</v>
      </c>
      <c r="BS72">
        <v>0.65297613514127206</v>
      </c>
      <c r="BT72">
        <v>0.35090246099103461</v>
      </c>
      <c r="BU72">
        <v>0.58106371015299718</v>
      </c>
      <c r="BV72">
        <v>0.33134935257586318</v>
      </c>
      <c r="BW72">
        <v>0.2058801704396877</v>
      </c>
      <c r="BX72">
        <v>0.3261877820843937</v>
      </c>
      <c r="BY72">
        <v>0.33117781051002809</v>
      </c>
      <c r="BZ72">
        <v>0.43856224597329557</v>
      </c>
      <c r="CA72">
        <v>0.33252895484840228</v>
      </c>
      <c r="CB72">
        <v>0.44587282416907492</v>
      </c>
      <c r="CC72">
        <v>0.41273180870485687</v>
      </c>
      <c r="CD72">
        <v>0.42219204647435088</v>
      </c>
      <c r="CE72">
        <v>0.41633227559381031</v>
      </c>
      <c r="CF72">
        <v>0.3154811689840144</v>
      </c>
      <c r="CG72">
        <v>0.49025694762546368</v>
      </c>
      <c r="CH72">
        <v>0.54970314427485079</v>
      </c>
      <c r="CI72">
        <v>0.48883240673902739</v>
      </c>
      <c r="CJ72">
        <v>0.40267766156134849</v>
      </c>
      <c r="CK72">
        <v>0.39849959813648062</v>
      </c>
      <c r="CL72">
        <v>0.69141014482158858</v>
      </c>
      <c r="CM72">
        <v>0.38455018280363301</v>
      </c>
      <c r="CN72">
        <v>0.28008254659570853</v>
      </c>
      <c r="CO72">
        <v>0.1633069569213306</v>
      </c>
      <c r="CP72">
        <v>0.39809711111398888</v>
      </c>
      <c r="CQ72">
        <v>0.37661585867280939</v>
      </c>
      <c r="CR72">
        <v>0.36549118080497189</v>
      </c>
      <c r="CS72">
        <v>0.46655094573199352</v>
      </c>
      <c r="CT72">
        <v>0.11410813897743061</v>
      </c>
      <c r="CU72">
        <v>0.60218656923040847</v>
      </c>
      <c r="CV72">
        <v>0.37542410515796981</v>
      </c>
      <c r="CW72">
        <v>0.433941208262351</v>
      </c>
      <c r="CX72">
        <v>0.66666311780865528</v>
      </c>
      <c r="CY72">
        <v>0.5195571531510863</v>
      </c>
      <c r="CZ72">
        <v>0.38552452651471819</v>
      </c>
      <c r="DA72">
        <v>0.47508414385593961</v>
      </c>
      <c r="DB72">
        <v>0.25440409955992538</v>
      </c>
      <c r="DC72">
        <v>0.19805993703941219</v>
      </c>
      <c r="DD72">
        <v>0.48704530907920007</v>
      </c>
      <c r="DE72">
        <v>0.33685228756428032</v>
      </c>
      <c r="DF72">
        <v>0.56772285472347606</v>
      </c>
      <c r="DG72">
        <v>0.31851745298485062</v>
      </c>
      <c r="DH72">
        <v>0.49594817491945059</v>
      </c>
      <c r="DI72">
        <v>0.43274684294113752</v>
      </c>
      <c r="DJ72">
        <v>0.35439547100606428</v>
      </c>
      <c r="DK72">
        <v>0.1890299606461372</v>
      </c>
      <c r="DL72">
        <v>0.1906484108874949</v>
      </c>
      <c r="DM72">
        <v>0.93684576481453363</v>
      </c>
      <c r="DN72">
        <v>0.42320993966513742</v>
      </c>
      <c r="DO72">
        <v>0.38411244647457321</v>
      </c>
      <c r="DP72">
        <v>0.34674262955725249</v>
      </c>
      <c r="DQ72">
        <v>0.32480931410421299</v>
      </c>
      <c r="DR72">
        <v>0.23833850866561279</v>
      </c>
      <c r="DS72">
        <v>0.22508533153110749</v>
      </c>
      <c r="DT72">
        <v>9.0568642931175503E-2</v>
      </c>
      <c r="DU72">
        <v>0.4473054877886371</v>
      </c>
      <c r="DV72">
        <v>0.25987367312569182</v>
      </c>
      <c r="DW72">
        <v>0.51190680706805747</v>
      </c>
      <c r="DX72">
        <v>0.24538714022052299</v>
      </c>
      <c r="DY72">
        <v>0.30936179202411912</v>
      </c>
      <c r="DZ72">
        <v>2.8405302835671609E-2</v>
      </c>
      <c r="EA72">
        <v>0.70697389756542572</v>
      </c>
      <c r="EB72">
        <v>0.25118138411234681</v>
      </c>
      <c r="EC72">
        <v>0.1974279458524448</v>
      </c>
      <c r="ED72">
        <v>0.12950945004852421</v>
      </c>
      <c r="EE72">
        <v>0.67878798706422872</v>
      </c>
      <c r="EF72">
        <v>0.2266556789703279</v>
      </c>
      <c r="EG72">
        <v>0.24174470665268019</v>
      </c>
      <c r="EH72">
        <v>0.22115217667935341</v>
      </c>
      <c r="EI72">
        <v>0.33167367765991562</v>
      </c>
      <c r="EJ72">
        <v>0.72434358312720648</v>
      </c>
      <c r="EK72">
        <v>0.42137405808518968</v>
      </c>
      <c r="EL72">
        <v>0.56666826601132203</v>
      </c>
      <c r="EM72">
        <v>0.26116444120290921</v>
      </c>
      <c r="EN72">
        <v>9.649307153347042E-2</v>
      </c>
      <c r="EO72">
        <v>0.46603577089356069</v>
      </c>
      <c r="EP72">
        <v>0.28799506077204712</v>
      </c>
      <c r="EQ72">
        <v>0.784931820071743</v>
      </c>
      <c r="ER72">
        <v>0.1049802700051241</v>
      </c>
      <c r="ES72">
        <v>0.4676185779743256</v>
      </c>
      <c r="ET72">
        <v>236</v>
      </c>
      <c r="EU72">
        <v>0</v>
      </c>
      <c r="EV72">
        <v>0</v>
      </c>
      <c r="EW72">
        <v>39</v>
      </c>
      <c r="EX72">
        <f t="shared" si="3"/>
        <v>0.75</v>
      </c>
      <c r="EY72">
        <v>13</v>
      </c>
      <c r="EZ72">
        <f t="shared" si="4"/>
        <v>13</v>
      </c>
      <c r="FA72">
        <f>MATCH(A72,'[1]BASCPR_Y6_w_AgeAtAssmnt 17NOV20'!$A:$A,0)</f>
        <v>115</v>
      </c>
      <c r="FB72">
        <f>INDEX('[1]BASCPR_Y6_w_AgeAtAssmnt 17NOV20'!$AJ:$AJ,FA72)</f>
        <v>47</v>
      </c>
      <c r="FC72">
        <f>INDEX('[1]BASCPR_Y6_w_AgeAtAssmnt 17NOV20'!$L:$L,FA72)</f>
        <v>41</v>
      </c>
      <c r="FD72">
        <f>MATCH(A72,'[2]BASC2_BRIEF_6yr_DEMOS_ScanInfo '!$H:$H,0)</f>
        <v>236</v>
      </c>
      <c r="FE72">
        <f>INDEX('[2]BASC2_BRIEF_6yr_DEMOS_ScanInfo '!$AK:$AK,FD72)</f>
        <v>371</v>
      </c>
      <c r="FF72">
        <f t="shared" si="5"/>
        <v>1.0164383561643835</v>
      </c>
    </row>
    <row r="73" spans="1:162" x14ac:dyDescent="0.35">
      <c r="A73" t="s">
        <v>78</v>
      </c>
      <c r="B73">
        <v>0.32261757714206057</v>
      </c>
      <c r="C73">
        <v>0.1075431387022036</v>
      </c>
      <c r="D73">
        <v>0.70342014793024554</v>
      </c>
      <c r="E73">
        <v>0.20777215710646921</v>
      </c>
      <c r="F73">
        <v>0.38802148390095959</v>
      </c>
      <c r="G73">
        <v>0.20017545528492259</v>
      </c>
      <c r="H73">
        <v>0.26382059646515971</v>
      </c>
      <c r="I73">
        <v>0.49952264713896732</v>
      </c>
      <c r="J73">
        <v>0.37338761324340641</v>
      </c>
      <c r="K73">
        <v>0.30582584904582338</v>
      </c>
      <c r="L73">
        <v>0.70775319296399797</v>
      </c>
      <c r="M73">
        <v>0.58733466926517197</v>
      </c>
      <c r="N73">
        <v>0.50487326188806825</v>
      </c>
      <c r="O73">
        <v>0.48054807788584492</v>
      </c>
      <c r="P73">
        <v>0.34577932117444538</v>
      </c>
      <c r="Q73">
        <v>0.36778348359969582</v>
      </c>
      <c r="R73">
        <v>0.28793025292628088</v>
      </c>
      <c r="S73">
        <v>0.47522523869722438</v>
      </c>
      <c r="T73">
        <v>0.13209792904176909</v>
      </c>
      <c r="U73">
        <v>0.67714739123048096</v>
      </c>
      <c r="V73">
        <v>0.32744994116657661</v>
      </c>
      <c r="W73">
        <v>0.93877159173289648</v>
      </c>
      <c r="X73">
        <v>0.74258636598923389</v>
      </c>
      <c r="Y73">
        <v>0.60127041171342877</v>
      </c>
      <c r="Z73">
        <v>0.1495718842200621</v>
      </c>
      <c r="AA73">
        <v>0.40208449154649362</v>
      </c>
      <c r="AB73">
        <v>0.56874072516998719</v>
      </c>
      <c r="AC73">
        <v>0.38625369526520897</v>
      </c>
      <c r="AD73">
        <v>0.26965560069880418</v>
      </c>
      <c r="AE73">
        <v>0.4167740047751719</v>
      </c>
      <c r="AF73">
        <v>0.24096553121538111</v>
      </c>
      <c r="AG73">
        <v>9.1015422963526132E-3</v>
      </c>
      <c r="AH73">
        <v>0.63787117881172384</v>
      </c>
      <c r="AI73">
        <v>0.44618495636937461</v>
      </c>
      <c r="AJ73">
        <v>0.3607137560938366</v>
      </c>
      <c r="AK73">
        <v>0.50961520614107036</v>
      </c>
      <c r="AL73">
        <v>0.18807156846813219</v>
      </c>
      <c r="AM73">
        <v>0.33023533587010601</v>
      </c>
      <c r="AN73">
        <v>0.43570188166769658</v>
      </c>
      <c r="AO73">
        <v>0.14098308977212121</v>
      </c>
      <c r="AP73">
        <v>0.23257911176434001</v>
      </c>
      <c r="AQ73">
        <v>0.25064139332889768</v>
      </c>
      <c r="AR73">
        <v>0.70375816190853058</v>
      </c>
      <c r="AS73">
        <v>0.1951038270063912</v>
      </c>
      <c r="AT73">
        <v>0.1873009416215268</v>
      </c>
      <c r="AU73">
        <v>0.30323580162965202</v>
      </c>
      <c r="AV73">
        <v>0.35691956909017081</v>
      </c>
      <c r="AW73">
        <v>0.29709709417237362</v>
      </c>
      <c r="AX73">
        <v>0.51205546511239441</v>
      </c>
      <c r="AY73">
        <v>9.2907591028612388E-2</v>
      </c>
      <c r="AZ73">
        <v>0.1176574090871839</v>
      </c>
      <c r="BA73">
        <v>0.32571382046516789</v>
      </c>
      <c r="BB73">
        <v>0.26082040458377431</v>
      </c>
      <c r="BC73">
        <v>0.36592460128114052</v>
      </c>
      <c r="BD73">
        <v>7.7996943164001256E-2</v>
      </c>
      <c r="BE73">
        <v>0.3249602589351982</v>
      </c>
      <c r="BF73">
        <v>0.21718696492560299</v>
      </c>
      <c r="BG73">
        <v>0.38637091291931908</v>
      </c>
      <c r="BH73">
        <v>0.46004810112807321</v>
      </c>
      <c r="BI73">
        <v>0.2317163231728073</v>
      </c>
      <c r="BJ73">
        <v>0.42481400700788102</v>
      </c>
      <c r="BK73">
        <v>7.9666078803729418E-3</v>
      </c>
      <c r="BL73">
        <v>0.14066828672828069</v>
      </c>
      <c r="BM73">
        <v>0.3448608499749205</v>
      </c>
      <c r="BN73">
        <v>0.59328186008825301</v>
      </c>
      <c r="BO73">
        <v>0.26944063665311829</v>
      </c>
      <c r="BP73">
        <v>0.2361373652354786</v>
      </c>
      <c r="BQ73">
        <v>0.20089755162273751</v>
      </c>
      <c r="BR73">
        <v>7.9214631278707731E-2</v>
      </c>
      <c r="BS73">
        <v>0.19691801025886779</v>
      </c>
      <c r="BT73">
        <v>0.34731989590382978</v>
      </c>
      <c r="BU73">
        <v>0.11388549124029849</v>
      </c>
      <c r="BV73">
        <v>0.24052169347497951</v>
      </c>
      <c r="BW73">
        <v>0.1060056984291249</v>
      </c>
      <c r="BX73">
        <v>0.52800890530861067</v>
      </c>
      <c r="BY73">
        <v>0.60766275863766916</v>
      </c>
      <c r="BZ73">
        <v>0.3131997702882765</v>
      </c>
      <c r="CA73">
        <v>0.31137740273487252</v>
      </c>
      <c r="CB73">
        <v>0.30819675868423291</v>
      </c>
      <c r="CC73">
        <v>0.57995596084375045</v>
      </c>
      <c r="CD73">
        <v>0.41475826607586919</v>
      </c>
      <c r="CE73">
        <v>0.62644762306121338</v>
      </c>
      <c r="CF73">
        <v>0.29950871231756049</v>
      </c>
      <c r="CG73">
        <v>0.49390710689118111</v>
      </c>
      <c r="CH73">
        <v>0.59313224094663952</v>
      </c>
      <c r="CI73">
        <v>0.57847276803258307</v>
      </c>
      <c r="CJ73">
        <v>0.31185231040327882</v>
      </c>
      <c r="CK73">
        <v>0.27052316201554222</v>
      </c>
      <c r="CL73">
        <v>0.64294612550327912</v>
      </c>
      <c r="CM73">
        <v>0.41295423153672928</v>
      </c>
      <c r="CN73">
        <v>0.1851099329442733</v>
      </c>
      <c r="CO73">
        <v>0.2157570232145192</v>
      </c>
      <c r="CP73">
        <v>0.46409850387523299</v>
      </c>
      <c r="CQ73">
        <v>0.30938491728065798</v>
      </c>
      <c r="CR73">
        <v>0.23235276756361309</v>
      </c>
      <c r="CS73">
        <v>0.58953975650504464</v>
      </c>
      <c r="CT73">
        <v>0.1869420087529757</v>
      </c>
      <c r="CU73">
        <v>0.56797053818765497</v>
      </c>
      <c r="CV73">
        <v>0.3309134322306474</v>
      </c>
      <c r="CW73">
        <v>0.65575274626619096</v>
      </c>
      <c r="CX73">
        <v>0.56633579194153083</v>
      </c>
      <c r="CY73">
        <v>0.46257922489437081</v>
      </c>
      <c r="CZ73">
        <v>0.2890414323766447</v>
      </c>
      <c r="DA73">
        <v>0.31428279763501032</v>
      </c>
      <c r="DB73">
        <v>0.40655367206223009</v>
      </c>
      <c r="DC73">
        <v>9.3957845811853347E-2</v>
      </c>
      <c r="DD73">
        <v>0.40957633626361201</v>
      </c>
      <c r="DE73">
        <v>0.31429719424375357</v>
      </c>
      <c r="DF73">
        <v>0.54957495066510065</v>
      </c>
      <c r="DG73">
        <v>0.37920289955479919</v>
      </c>
      <c r="DH73">
        <v>0.27466244763557468</v>
      </c>
      <c r="DI73">
        <v>0.38203889580635431</v>
      </c>
      <c r="DJ73">
        <v>0.12782350577689541</v>
      </c>
      <c r="DK73">
        <v>7.6066890900249651E-2</v>
      </c>
      <c r="DL73">
        <v>0.14167585970186339</v>
      </c>
      <c r="DM73">
        <v>0.89092866203734333</v>
      </c>
      <c r="DN73">
        <v>0.4464539156951477</v>
      </c>
      <c r="DO73">
        <v>0.49397089382362841</v>
      </c>
      <c r="DP73">
        <v>0.25495528241083393</v>
      </c>
      <c r="DQ73">
        <v>0.31314004230900577</v>
      </c>
      <c r="DR73">
        <v>0.37541560125876328</v>
      </c>
      <c r="DS73">
        <v>0.18382594617744441</v>
      </c>
      <c r="DT73">
        <v>0.1149879704956259</v>
      </c>
      <c r="DU73">
        <v>0.31484121603464998</v>
      </c>
      <c r="DV73">
        <v>0.30833207414987562</v>
      </c>
      <c r="DW73">
        <v>0.33718116287730882</v>
      </c>
      <c r="DX73">
        <v>0.52461543300932334</v>
      </c>
      <c r="DY73">
        <v>0.33806447041336618</v>
      </c>
      <c r="DZ73">
        <v>0.18402266822131441</v>
      </c>
      <c r="EA73">
        <v>0.3430589916816924</v>
      </c>
      <c r="EB73">
        <v>0.242551482256917</v>
      </c>
      <c r="EC73">
        <v>0.123082906008598</v>
      </c>
      <c r="ED73">
        <v>0.15991468603439971</v>
      </c>
      <c r="EE73">
        <v>0.32199247756340371</v>
      </c>
      <c r="EF73">
        <v>0.18818175245736879</v>
      </c>
      <c r="EG73">
        <v>0.1374796345091652</v>
      </c>
      <c r="EH73">
        <v>8.6835726593409018E-2</v>
      </c>
      <c r="EI73">
        <v>0.34831045563671309</v>
      </c>
      <c r="EJ73">
        <v>0.59864654482860558</v>
      </c>
      <c r="EK73">
        <v>0.40170019164022652</v>
      </c>
      <c r="EL73">
        <v>0.38730130088540171</v>
      </c>
      <c r="EM73">
        <v>0.16934645641694451</v>
      </c>
      <c r="EN73">
        <v>8.046889732316323E-2</v>
      </c>
      <c r="EO73">
        <v>5.9856992091395188E-2</v>
      </c>
      <c r="EP73">
        <v>0.20136934802980111</v>
      </c>
      <c r="EQ73">
        <v>0.19704994643708501</v>
      </c>
      <c r="ER73">
        <v>0.3220620594666268</v>
      </c>
      <c r="ES73">
        <v>0.38102716075195542</v>
      </c>
      <c r="ET73">
        <v>238</v>
      </c>
      <c r="EU73">
        <v>0</v>
      </c>
      <c r="EV73">
        <v>0</v>
      </c>
      <c r="EW73">
        <v>39</v>
      </c>
      <c r="EX73">
        <f t="shared" si="3"/>
        <v>0.75</v>
      </c>
      <c r="EY73">
        <v>16</v>
      </c>
      <c r="EZ73">
        <f t="shared" si="4"/>
        <v>16</v>
      </c>
      <c r="FA73">
        <f>MATCH(A73,'[1]BASCPR_Y6_w_AgeAtAssmnt 17NOV20'!$A:$A,0)</f>
        <v>117</v>
      </c>
      <c r="FB73">
        <f>INDEX('[1]BASCPR_Y6_w_AgeAtAssmnt 17NOV20'!$AJ:$AJ,FA73)</f>
        <v>44</v>
      </c>
      <c r="FC73">
        <f>INDEX('[1]BASCPR_Y6_w_AgeAtAssmnt 17NOV20'!$L:$L,FA73)</f>
        <v>48</v>
      </c>
      <c r="FD73">
        <f>MATCH(A73,'[2]BASC2_BRIEF_6yr_DEMOS_ScanInfo '!$H:$H,0)</f>
        <v>238</v>
      </c>
      <c r="FE73">
        <f>INDEX('[2]BASC2_BRIEF_6yr_DEMOS_ScanInfo '!$AK:$AK,FD73)</f>
        <v>386</v>
      </c>
      <c r="FF73">
        <f t="shared" si="5"/>
        <v>1.0575342465753426</v>
      </c>
    </row>
    <row r="74" spans="1:162" x14ac:dyDescent="0.35">
      <c r="A74" t="s">
        <v>79</v>
      </c>
      <c r="B74">
        <v>0.67703736526797753</v>
      </c>
      <c r="C74">
        <v>0.39118201667106589</v>
      </c>
      <c r="D74">
        <v>0.19376691149652259</v>
      </c>
      <c r="E74">
        <v>0.38049083700458441</v>
      </c>
      <c r="F74">
        <v>0.37107673376671652</v>
      </c>
      <c r="G74">
        <v>0.32673859704031188</v>
      </c>
      <c r="H74">
        <v>0.1691428813130228</v>
      </c>
      <c r="I74">
        <v>0.19519807310017581</v>
      </c>
      <c r="J74">
        <v>0.4545616497503896</v>
      </c>
      <c r="K74">
        <v>0.18997408242954461</v>
      </c>
      <c r="L74">
        <v>0.60936163756029571</v>
      </c>
      <c r="M74">
        <v>0.2647571596552834</v>
      </c>
      <c r="N74">
        <v>0.54723259631179544</v>
      </c>
      <c r="O74">
        <v>0.44069507278937697</v>
      </c>
      <c r="P74">
        <v>0.18982874690850551</v>
      </c>
      <c r="Q74">
        <v>0.34565981266361628</v>
      </c>
      <c r="R74">
        <v>0.2112950224343004</v>
      </c>
      <c r="S74">
        <v>0.48787156927398428</v>
      </c>
      <c r="T74">
        <v>0.35138275977368771</v>
      </c>
      <c r="U74">
        <v>0.74389139114039604</v>
      </c>
      <c r="V74">
        <v>0.39672366477884191</v>
      </c>
      <c r="W74">
        <v>0.69904858291644545</v>
      </c>
      <c r="X74">
        <v>0.36543001151456911</v>
      </c>
      <c r="Y74">
        <v>0.47891645501382551</v>
      </c>
      <c r="Z74">
        <v>0.32174333705258412</v>
      </c>
      <c r="AA74">
        <v>0.15102104399418281</v>
      </c>
      <c r="AB74">
        <v>0.42754716816450761</v>
      </c>
      <c r="AC74">
        <v>0.52107335792310849</v>
      </c>
      <c r="AD74">
        <v>0.29967033086989842</v>
      </c>
      <c r="AE74">
        <v>0.4996975551934707</v>
      </c>
      <c r="AF74">
        <v>0.24841735347352589</v>
      </c>
      <c r="AG74">
        <v>7.4050344074148289E-2</v>
      </c>
      <c r="AH74">
        <v>0.44829581443841432</v>
      </c>
      <c r="AI74">
        <v>0.34661974452470867</v>
      </c>
      <c r="AJ74">
        <v>0.35817410777152159</v>
      </c>
      <c r="AK74">
        <v>0.27666126432833488</v>
      </c>
      <c r="AL74">
        <v>0.40411814911023408</v>
      </c>
      <c r="AM74">
        <v>0.32793015685005711</v>
      </c>
      <c r="AN74">
        <v>0.33636457268250031</v>
      </c>
      <c r="AO74">
        <v>7.4185146237012486E-2</v>
      </c>
      <c r="AP74">
        <v>0.1732034490581896</v>
      </c>
      <c r="AQ74">
        <v>0.35783890569510629</v>
      </c>
      <c r="AR74">
        <v>0.43896728569385279</v>
      </c>
      <c r="AS74">
        <v>0.13497947408253641</v>
      </c>
      <c r="AT74">
        <v>0.16355595686834559</v>
      </c>
      <c r="AU74">
        <v>0.42484826289590621</v>
      </c>
      <c r="AV74">
        <v>0.50870833783016645</v>
      </c>
      <c r="AW74">
        <v>0.1087925573103883</v>
      </c>
      <c r="AX74">
        <v>0.21971644510504601</v>
      </c>
      <c r="AY74">
        <v>9.9311071739136045E-2</v>
      </c>
      <c r="AZ74">
        <v>0.11095589137903419</v>
      </c>
      <c r="BA74">
        <v>0.47639013578651368</v>
      </c>
      <c r="BB74">
        <v>0.33002385857876398</v>
      </c>
      <c r="BC74">
        <v>0.49973609991607743</v>
      </c>
      <c r="BD74">
        <v>7.8741783089597769E-3</v>
      </c>
      <c r="BE74">
        <v>0.2664941448462097</v>
      </c>
      <c r="BF74">
        <v>9.5729082143054867E-2</v>
      </c>
      <c r="BG74">
        <v>0.28634707358814482</v>
      </c>
      <c r="BH74">
        <v>0.43575105616487692</v>
      </c>
      <c r="BI74">
        <v>0.50174736365973382</v>
      </c>
      <c r="BJ74">
        <v>0.45114649608228891</v>
      </c>
      <c r="BK74">
        <v>0.2302181144249284</v>
      </c>
      <c r="BL74">
        <v>0.24103308734772061</v>
      </c>
      <c r="BM74">
        <v>0.2530420911208916</v>
      </c>
      <c r="BN74">
        <v>0.81036976921418302</v>
      </c>
      <c r="BO74">
        <v>0.29813373059329651</v>
      </c>
      <c r="BP74">
        <v>0.2231557956428302</v>
      </c>
      <c r="BQ74">
        <v>0.54754716501512279</v>
      </c>
      <c r="BR74">
        <v>0.11409907094770309</v>
      </c>
      <c r="BS74">
        <v>0.48434076060408132</v>
      </c>
      <c r="BT74">
        <v>0.52557635046118167</v>
      </c>
      <c r="BU74">
        <v>0.2039983528335359</v>
      </c>
      <c r="BV74">
        <v>0.2082932639839023</v>
      </c>
      <c r="BW74">
        <v>0.27441136279127282</v>
      </c>
      <c r="BX74">
        <v>0.55556200516722998</v>
      </c>
      <c r="BY74">
        <v>0.64278014481303203</v>
      </c>
      <c r="BZ74">
        <v>0.39424489598776352</v>
      </c>
      <c r="CA74">
        <v>0.41386439845570611</v>
      </c>
      <c r="CB74">
        <v>0.41037000559588299</v>
      </c>
      <c r="CC74">
        <v>0.45330227893808528</v>
      </c>
      <c r="CD74">
        <v>0.24134452278950741</v>
      </c>
      <c r="CE74">
        <v>0.27573074552176319</v>
      </c>
      <c r="CF74">
        <v>0.2096940933114137</v>
      </c>
      <c r="CG74">
        <v>0.30721840482452079</v>
      </c>
      <c r="CH74">
        <v>0.59529281565942882</v>
      </c>
      <c r="CI74">
        <v>0.38840264125295748</v>
      </c>
      <c r="CJ74">
        <v>0.44973169633694471</v>
      </c>
      <c r="CK74">
        <v>0.21549119187015489</v>
      </c>
      <c r="CL74">
        <v>0.27885872411317231</v>
      </c>
      <c r="CM74">
        <v>0.53491146883147456</v>
      </c>
      <c r="CN74">
        <v>0.21791706821512341</v>
      </c>
      <c r="CO74">
        <v>0.218668689757195</v>
      </c>
      <c r="CP74">
        <v>8.9992961770823721E-2</v>
      </c>
      <c r="CQ74">
        <v>0.46365535746700098</v>
      </c>
      <c r="CR74">
        <v>0.35780635249795772</v>
      </c>
      <c r="CS74">
        <v>0.59187522026669082</v>
      </c>
      <c r="CT74">
        <v>0.13115460051567709</v>
      </c>
      <c r="CU74">
        <v>0.90471567894251992</v>
      </c>
      <c r="CV74">
        <v>0.45580333127942269</v>
      </c>
      <c r="CW74">
        <v>0.69929098922446187</v>
      </c>
      <c r="CX74">
        <v>0.60442726874600894</v>
      </c>
      <c r="CY74">
        <v>0.56145446344492989</v>
      </c>
      <c r="CZ74">
        <v>0.48276003565350312</v>
      </c>
      <c r="DA74">
        <v>0.59230740074000632</v>
      </c>
      <c r="DB74">
        <v>0.46356157416239158</v>
      </c>
      <c r="DC74">
        <v>0.22918154707744021</v>
      </c>
      <c r="DD74">
        <v>0.68631136871132825</v>
      </c>
      <c r="DE74">
        <v>0.20292608045407329</v>
      </c>
      <c r="DF74">
        <v>0.31916043110799008</v>
      </c>
      <c r="DG74">
        <v>0.32245869797962012</v>
      </c>
      <c r="DH74">
        <v>0.25909461641308068</v>
      </c>
      <c r="DI74">
        <v>0.14383584901496549</v>
      </c>
      <c r="DJ74">
        <v>0.37338626906043842</v>
      </c>
      <c r="DK74">
        <v>0.15287426708261789</v>
      </c>
      <c r="DL74">
        <v>0.13455966468997449</v>
      </c>
      <c r="DM74">
        <v>0.44892532087769033</v>
      </c>
      <c r="DN74">
        <v>0.46827604952230678</v>
      </c>
      <c r="DO74">
        <v>0.31493220763465118</v>
      </c>
      <c r="DP74">
        <v>0.24521652554960319</v>
      </c>
      <c r="DQ74">
        <v>0.22083975871626749</v>
      </c>
      <c r="DR74">
        <v>0.55054373453772532</v>
      </c>
      <c r="DS74">
        <v>0.16622968657075021</v>
      </c>
      <c r="DT74">
        <v>8.022681089248529E-2</v>
      </c>
      <c r="DU74">
        <v>0.45667081480948069</v>
      </c>
      <c r="DV74">
        <v>0.28276675457911438</v>
      </c>
      <c r="DW74">
        <v>0.53150911542947687</v>
      </c>
      <c r="DX74">
        <v>9.0787314778402822E-2</v>
      </c>
      <c r="DY74">
        <v>0.35818881531888458</v>
      </c>
      <c r="DZ74">
        <v>0.1623899291051841</v>
      </c>
      <c r="EA74">
        <v>0.29337299127109923</v>
      </c>
      <c r="EB74">
        <v>6.6486048240335618E-2</v>
      </c>
      <c r="EC74">
        <v>0.13003205161507489</v>
      </c>
      <c r="ED74">
        <v>0.1174906502894711</v>
      </c>
      <c r="EE74">
        <v>0.1377276603609118</v>
      </c>
      <c r="EF74">
        <v>3.9880204543134228E-2</v>
      </c>
      <c r="EG74">
        <v>0.20565907528981789</v>
      </c>
      <c r="EH74">
        <v>0.48163774240480539</v>
      </c>
      <c r="EI74">
        <v>0.69654142004768671</v>
      </c>
      <c r="EJ74">
        <v>0.68919005352574469</v>
      </c>
      <c r="EK74">
        <v>0.29200767119609999</v>
      </c>
      <c r="EL74">
        <v>0.38010570627490381</v>
      </c>
      <c r="EM74">
        <v>0.24668612384245259</v>
      </c>
      <c r="EN74">
        <v>0.17843985522391539</v>
      </c>
      <c r="EO74">
        <v>0.30173973155296657</v>
      </c>
      <c r="EP74">
        <v>0.40893476391017902</v>
      </c>
      <c r="EQ74">
        <v>-3.4440906813998362E-4</v>
      </c>
      <c r="ER74">
        <v>0.27642294636494752</v>
      </c>
      <c r="ES74">
        <v>0.12522409059647011</v>
      </c>
      <c r="ET74">
        <v>239</v>
      </c>
      <c r="EU74">
        <v>0</v>
      </c>
      <c r="EV74">
        <v>0</v>
      </c>
      <c r="EW74">
        <v>38</v>
      </c>
      <c r="EX74">
        <f t="shared" si="3"/>
        <v>0.66666666666666663</v>
      </c>
      <c r="EY74">
        <v>9</v>
      </c>
      <c r="EZ74">
        <f t="shared" si="4"/>
        <v>9</v>
      </c>
      <c r="FA74">
        <f>MATCH(A74,'[1]BASCPR_Y6_w_AgeAtAssmnt 17NOV20'!$A:$A,0)</f>
        <v>118</v>
      </c>
      <c r="FB74">
        <f>INDEX('[1]BASCPR_Y6_w_AgeAtAssmnt 17NOV20'!$AJ:$AJ,FA74)</f>
        <v>61</v>
      </c>
      <c r="FC74">
        <f>INDEX('[1]BASCPR_Y6_w_AgeAtAssmnt 17NOV20'!$L:$L,FA74)</f>
        <v>45</v>
      </c>
      <c r="FD74">
        <f>MATCH(A74,'[2]BASC2_BRIEF_6yr_DEMOS_ScanInfo '!$H:$H,0)</f>
        <v>239</v>
      </c>
      <c r="FE74">
        <f>INDEX('[2]BASC2_BRIEF_6yr_DEMOS_ScanInfo '!$AK:$AK,FD74)</f>
        <v>375</v>
      </c>
      <c r="FF74">
        <f t="shared" si="5"/>
        <v>1.0273972602739727</v>
      </c>
    </row>
    <row r="75" spans="1:162" x14ac:dyDescent="0.35">
      <c r="A75" t="s">
        <v>80</v>
      </c>
      <c r="B75">
        <v>0.22705009914034979</v>
      </c>
      <c r="C75">
        <v>0.48394685381906488</v>
      </c>
      <c r="D75">
        <v>0.51436231269105059</v>
      </c>
      <c r="E75">
        <v>0.18699790447274539</v>
      </c>
      <c r="F75">
        <v>0.40583831517510999</v>
      </c>
      <c r="G75">
        <v>0.53776359880477764</v>
      </c>
      <c r="H75">
        <v>0.26099768978593402</v>
      </c>
      <c r="I75">
        <v>0.26063825923735418</v>
      </c>
      <c r="J75">
        <v>0.29468618549668701</v>
      </c>
      <c r="K75">
        <v>0.27284795335071949</v>
      </c>
      <c r="L75">
        <v>0.36953666178003441</v>
      </c>
      <c r="M75">
        <v>0.68938148841579916</v>
      </c>
      <c r="N75">
        <v>0.4911204925170426</v>
      </c>
      <c r="O75">
        <v>0.39306575364758639</v>
      </c>
      <c r="P75">
        <v>0.36714692700427087</v>
      </c>
      <c r="Q75">
        <v>0.19140497826135719</v>
      </c>
      <c r="R75">
        <v>0.2157105797850177</v>
      </c>
      <c r="S75">
        <v>0.75939417732373227</v>
      </c>
      <c r="T75">
        <v>0.35275550435304021</v>
      </c>
      <c r="U75">
        <v>1.0146734620295761</v>
      </c>
      <c r="V75">
        <v>0.49063697560377129</v>
      </c>
      <c r="W75">
        <v>0.5841926036918117</v>
      </c>
      <c r="X75">
        <v>0.28899584514314319</v>
      </c>
      <c r="Y75">
        <v>0.6737905231578557</v>
      </c>
      <c r="Z75">
        <v>0.45206096560430709</v>
      </c>
      <c r="AA75">
        <v>0.36476648384050442</v>
      </c>
      <c r="AB75">
        <v>0.29787672441096352</v>
      </c>
      <c r="AC75">
        <v>0.45079158873977149</v>
      </c>
      <c r="AD75">
        <v>0.2172207950009126</v>
      </c>
      <c r="AE75">
        <v>0.54784931266401837</v>
      </c>
      <c r="AF75">
        <v>0.42264170460470002</v>
      </c>
      <c r="AG75">
        <v>1.976063405750117E-2</v>
      </c>
      <c r="AH75">
        <v>0.49271790761721712</v>
      </c>
      <c r="AI75">
        <v>0.37777408070085938</v>
      </c>
      <c r="AJ75">
        <v>0.47754099719396031</v>
      </c>
      <c r="AK75">
        <v>0.40827614273108498</v>
      </c>
      <c r="AL75">
        <v>0.58687055624115347</v>
      </c>
      <c r="AM75">
        <v>0.2560032473422208</v>
      </c>
      <c r="AN75">
        <v>0.54399053304392719</v>
      </c>
      <c r="AO75">
        <v>0.35689454923086789</v>
      </c>
      <c r="AP75">
        <v>0.35049874833778422</v>
      </c>
      <c r="AQ75">
        <v>0.51640456651947175</v>
      </c>
      <c r="AR75">
        <v>0.53512713262672762</v>
      </c>
      <c r="AS75">
        <v>8.8939208770877659E-2</v>
      </c>
      <c r="AT75">
        <v>0.2291855140213854</v>
      </c>
      <c r="AU75">
        <v>0.67261692862692568</v>
      </c>
      <c r="AV75">
        <v>0.60829904737703466</v>
      </c>
      <c r="AW75">
        <v>0.19653634284503879</v>
      </c>
      <c r="AX75">
        <v>0.52007549303583855</v>
      </c>
      <c r="AY75">
        <v>0.39273889622809488</v>
      </c>
      <c r="AZ75">
        <v>0.18336842895468161</v>
      </c>
      <c r="BA75">
        <v>0.22490360319017311</v>
      </c>
      <c r="BB75">
        <v>0.57269322545684009</v>
      </c>
      <c r="BC75">
        <v>0.21476746070552191</v>
      </c>
      <c r="BD75">
        <v>6.3912629970084261E-2</v>
      </c>
      <c r="BE75">
        <v>0.26845163582956882</v>
      </c>
      <c r="BF75">
        <v>0.18170213972125801</v>
      </c>
      <c r="BG75">
        <v>0.81884365057515318</v>
      </c>
      <c r="BH75">
        <v>4.128756967926514E-2</v>
      </c>
      <c r="BI75">
        <v>0.32751844847592049</v>
      </c>
      <c r="BJ75">
        <v>0.36248725455145031</v>
      </c>
      <c r="BK75">
        <v>0.13260277327779749</v>
      </c>
      <c r="BL75">
        <v>0.35038669184605281</v>
      </c>
      <c r="BM75">
        <v>0.4063932034772072</v>
      </c>
      <c r="BN75">
        <v>0.88364888312071643</v>
      </c>
      <c r="BO75">
        <v>0.47096649842155708</v>
      </c>
      <c r="BP75">
        <v>0.18963106848831521</v>
      </c>
      <c r="BQ75">
        <v>0.2474531496530521</v>
      </c>
      <c r="BR75">
        <v>5.6345685759880249E-2</v>
      </c>
      <c r="BS75">
        <v>0.32848916987956811</v>
      </c>
      <c r="BT75">
        <v>0.44052509221650571</v>
      </c>
      <c r="BU75">
        <v>7.9217104776446862E-2</v>
      </c>
      <c r="BV75">
        <v>0.29419929837048808</v>
      </c>
      <c r="BW75">
        <v>0.376795199237136</v>
      </c>
      <c r="BX75">
        <v>0.1784810700228199</v>
      </c>
      <c r="BY75">
        <v>0.46599156276732578</v>
      </c>
      <c r="BZ75">
        <v>0.65704041522510592</v>
      </c>
      <c r="CA75">
        <v>0.56444716520844596</v>
      </c>
      <c r="CB75">
        <v>0.36314248009042949</v>
      </c>
      <c r="CC75">
        <v>0.31597043283849308</v>
      </c>
      <c r="CD75">
        <v>0.28729627247560419</v>
      </c>
      <c r="CE75">
        <v>5.7645289158030799E-2</v>
      </c>
      <c r="CF75">
        <v>0.34202492462718298</v>
      </c>
      <c r="CG75">
        <v>0.70703584857465862</v>
      </c>
      <c r="CH75">
        <v>0.69170072614368072</v>
      </c>
      <c r="CI75">
        <v>0.32012035274377831</v>
      </c>
      <c r="CJ75">
        <v>0.67806877128572696</v>
      </c>
      <c r="CK75">
        <v>0.25095585765405037</v>
      </c>
      <c r="CL75">
        <v>0.56838096505623503</v>
      </c>
      <c r="CM75">
        <v>0.29653035890368712</v>
      </c>
      <c r="CN75">
        <v>0.24496702992130601</v>
      </c>
      <c r="CO75">
        <v>0.14474941837087199</v>
      </c>
      <c r="CP75">
        <v>0.64648801067402317</v>
      </c>
      <c r="CQ75">
        <v>0.59934992202122039</v>
      </c>
      <c r="CR75">
        <v>0.38277264024286017</v>
      </c>
      <c r="CS75">
        <v>0.27484190578696549</v>
      </c>
      <c r="CT75">
        <v>9.8301241967064579E-2</v>
      </c>
      <c r="CU75">
        <v>0.46289009531025349</v>
      </c>
      <c r="CV75">
        <v>0.77270047333089531</v>
      </c>
      <c r="CW75">
        <v>0.23172061051437531</v>
      </c>
      <c r="CX75">
        <v>0.47081926290517129</v>
      </c>
      <c r="CY75">
        <v>0.46768763857054518</v>
      </c>
      <c r="CZ75">
        <v>0.33095963690396057</v>
      </c>
      <c r="DA75">
        <v>0.50897981578335305</v>
      </c>
      <c r="DB75">
        <v>0.95561131964782164</v>
      </c>
      <c r="DC75">
        <v>0.28495350996721119</v>
      </c>
      <c r="DD75">
        <v>0.69651645082448921</v>
      </c>
      <c r="DE75">
        <v>0.44870679025519439</v>
      </c>
      <c r="DF75">
        <v>0.63100668204078914</v>
      </c>
      <c r="DG75">
        <v>0.23093682792308701</v>
      </c>
      <c r="DH75">
        <v>0.69361763417746514</v>
      </c>
      <c r="DI75">
        <v>0.3513626394529662</v>
      </c>
      <c r="DJ75">
        <v>0.46299171947290879</v>
      </c>
      <c r="DK75">
        <v>0.24792535162706969</v>
      </c>
      <c r="DL75">
        <v>0.141862459629091</v>
      </c>
      <c r="DM75">
        <v>0.34329096192369141</v>
      </c>
      <c r="DN75">
        <v>0.41604925279971589</v>
      </c>
      <c r="DO75">
        <v>0.4733888126776914</v>
      </c>
      <c r="DP75">
        <v>0.14524725047881451</v>
      </c>
      <c r="DQ75">
        <v>0.47102647686019311</v>
      </c>
      <c r="DR75">
        <v>0.55689610514062671</v>
      </c>
      <c r="DS75">
        <v>0.2129817998445285</v>
      </c>
      <c r="DT75">
        <v>0.19428330236866059</v>
      </c>
      <c r="DU75">
        <v>0.32872550091163871</v>
      </c>
      <c r="DV75">
        <v>0.185845276375356</v>
      </c>
      <c r="DW75">
        <v>0.35301177470827733</v>
      </c>
      <c r="DX75">
        <v>0.24397816929632271</v>
      </c>
      <c r="DY75">
        <v>0.33701504212886629</v>
      </c>
      <c r="DZ75">
        <v>6.2835563500600031E-2</v>
      </c>
      <c r="EA75">
        <v>0.30287934649567821</v>
      </c>
      <c r="EB75">
        <v>0.12603164139406189</v>
      </c>
      <c r="EC75">
        <v>0.6091949232609708</v>
      </c>
      <c r="ED75">
        <v>0.16015777067280171</v>
      </c>
      <c r="EE75">
        <v>0.56536454824865445</v>
      </c>
      <c r="EF75">
        <v>1.7847176358918641E-2</v>
      </c>
      <c r="EG75">
        <v>8.3557286532660341E-2</v>
      </c>
      <c r="EH75">
        <v>0.1724241562475044</v>
      </c>
      <c r="EI75">
        <v>0.22426131780279551</v>
      </c>
      <c r="EJ75">
        <v>0.72285414373003753</v>
      </c>
      <c r="EK75">
        <v>0.31075430406785531</v>
      </c>
      <c r="EL75">
        <v>0.40742365427230598</v>
      </c>
      <c r="EM75">
        <v>0.35220406095722262</v>
      </c>
      <c r="EN75">
        <v>0.25630191814551212</v>
      </c>
      <c r="EO75">
        <v>0.48166198629612561</v>
      </c>
      <c r="EP75">
        <v>0.41784749275250582</v>
      </c>
      <c r="EQ75">
        <v>0.27348870595598812</v>
      </c>
      <c r="ER75">
        <v>0.10534061266265771</v>
      </c>
      <c r="ES75">
        <v>0.32912528078126307</v>
      </c>
      <c r="ET75">
        <v>242</v>
      </c>
      <c r="EU75">
        <v>1</v>
      </c>
      <c r="EV75">
        <v>1</v>
      </c>
      <c r="EW75">
        <v>38</v>
      </c>
      <c r="EX75">
        <f t="shared" si="3"/>
        <v>0.66666666666666663</v>
      </c>
      <c r="EY75">
        <v>14</v>
      </c>
      <c r="EZ75">
        <f t="shared" si="4"/>
        <v>14</v>
      </c>
      <c r="FA75">
        <f>MATCH(A75,'[1]BASCPR_Y6_w_AgeAtAssmnt 17NOV20'!$A:$A,0)</f>
        <v>119</v>
      </c>
      <c r="FB75">
        <f>INDEX('[1]BASCPR_Y6_w_AgeAtAssmnt 17NOV20'!$AJ:$AJ,FA75)</f>
        <v>49</v>
      </c>
      <c r="FC75">
        <f>INDEX('[1]BASCPR_Y6_w_AgeAtAssmnt 17NOV20'!$L:$L,FA75)</f>
        <v>56</v>
      </c>
      <c r="FD75">
        <f>MATCH(A75,'[2]BASC2_BRIEF_6yr_DEMOS_ScanInfo '!$H:$H,0)</f>
        <v>242</v>
      </c>
      <c r="FE75">
        <f>INDEX('[2]BASC2_BRIEF_6yr_DEMOS_ScanInfo '!$AK:$AK,FD75)</f>
        <v>362</v>
      </c>
      <c r="FF75">
        <f t="shared" si="5"/>
        <v>0.99178082191780825</v>
      </c>
    </row>
    <row r="76" spans="1:162" x14ac:dyDescent="0.35">
      <c r="A76" t="s">
        <v>81</v>
      </c>
      <c r="B76">
        <v>0.29436070852798962</v>
      </c>
      <c r="C76">
        <v>0.64043354775104233</v>
      </c>
      <c r="D76">
        <v>0.56317732311701096</v>
      </c>
      <c r="E76">
        <v>0.6188157101986751</v>
      </c>
      <c r="F76">
        <v>0.4933696097676859</v>
      </c>
      <c r="G76">
        <v>0.75312213898895741</v>
      </c>
      <c r="H76">
        <v>0.75612100966183771</v>
      </c>
      <c r="I76">
        <v>1.208918465773313</v>
      </c>
      <c r="J76">
        <v>0.58430969609325845</v>
      </c>
      <c r="K76">
        <v>0.77497823637175423</v>
      </c>
      <c r="L76">
        <v>0.62922072642346372</v>
      </c>
      <c r="M76">
        <v>0.50729464247679745</v>
      </c>
      <c r="N76">
        <v>0.40755808650700492</v>
      </c>
      <c r="O76">
        <v>0.73074279328724423</v>
      </c>
      <c r="P76">
        <v>0.85836528832192827</v>
      </c>
      <c r="Q76">
        <v>0.5785772474613895</v>
      </c>
      <c r="R76">
        <v>0.59133797938519483</v>
      </c>
      <c r="S76">
        <v>0.59354098098390651</v>
      </c>
      <c r="T76">
        <v>0.5784037278036307</v>
      </c>
      <c r="U76">
        <v>0.79174339387656445</v>
      </c>
      <c r="V76">
        <v>0.48076553779565812</v>
      </c>
      <c r="W76">
        <v>0.77825398051774597</v>
      </c>
      <c r="X76">
        <v>0.44083284689019331</v>
      </c>
      <c r="Y76">
        <v>0.88115641708608738</v>
      </c>
      <c r="Z76">
        <v>0.88774789008624189</v>
      </c>
      <c r="AA76">
        <v>0.58760515740703156</v>
      </c>
      <c r="AB76">
        <v>0.86373598969033516</v>
      </c>
      <c r="AC76">
        <v>0.67845276279058309</v>
      </c>
      <c r="AD76">
        <v>0.70326793265005794</v>
      </c>
      <c r="AE76">
        <v>0.79452514457928414</v>
      </c>
      <c r="AF76">
        <v>0.61887397054368654</v>
      </c>
      <c r="AG76">
        <v>0.3668869250182033</v>
      </c>
      <c r="AH76">
        <v>0.80072283620955431</v>
      </c>
      <c r="AI76">
        <v>0.83300075629597847</v>
      </c>
      <c r="AJ76">
        <v>0.43341256791630822</v>
      </c>
      <c r="AK76">
        <v>0.36044268672667928</v>
      </c>
      <c r="AL76">
        <v>0.92853421633028022</v>
      </c>
      <c r="AM76">
        <v>0.72419664182583332</v>
      </c>
      <c r="AN76">
        <v>0.44476997606010571</v>
      </c>
      <c r="AO76">
        <v>0.51146026426105184</v>
      </c>
      <c r="AP76">
        <v>0.24381294119530961</v>
      </c>
      <c r="AQ76">
        <v>0.52188997894827571</v>
      </c>
      <c r="AR76">
        <v>0.5794930832306141</v>
      </c>
      <c r="AS76">
        <v>0.22963390382352999</v>
      </c>
      <c r="AT76">
        <v>0.37151270247071372</v>
      </c>
      <c r="AU76">
        <v>0.40831730570748209</v>
      </c>
      <c r="AV76">
        <v>0.991787086550876</v>
      </c>
      <c r="AW76">
        <v>0.46482705942754993</v>
      </c>
      <c r="AX76">
        <v>0.76231304111693687</v>
      </c>
      <c r="AY76">
        <v>0.15466173200557981</v>
      </c>
      <c r="AZ76">
        <v>0.30417227934647773</v>
      </c>
      <c r="BA76">
        <v>0.64975476903493601</v>
      </c>
      <c r="BB76">
        <v>0.36872030445493192</v>
      </c>
      <c r="BC76">
        <v>0.52951405466903134</v>
      </c>
      <c r="BD76">
        <v>8.0168075792723392E-2</v>
      </c>
      <c r="BE76">
        <v>0.67474400442043714</v>
      </c>
      <c r="BF76">
        <v>0.20383729899898609</v>
      </c>
      <c r="BG76">
        <v>0.36874891549812838</v>
      </c>
      <c r="BH76">
        <v>0.2296070353644771</v>
      </c>
      <c r="BI76">
        <v>0.41804671372886809</v>
      </c>
      <c r="BJ76">
        <v>0.51840561686688769</v>
      </c>
      <c r="BK76">
        <v>0.42357346541389868</v>
      </c>
      <c r="BL76">
        <v>0.34962559935769311</v>
      </c>
      <c r="BM76">
        <v>0.57380675034205098</v>
      </c>
      <c r="BN76">
        <v>0.96073881902951619</v>
      </c>
      <c r="BO76">
        <v>0.89924075262821357</v>
      </c>
      <c r="BP76">
        <v>0.60685359030352137</v>
      </c>
      <c r="BQ76">
        <v>0.23653678405888751</v>
      </c>
      <c r="BR76">
        <v>0.37133364589832601</v>
      </c>
      <c r="BS76">
        <v>0.65749206871750787</v>
      </c>
      <c r="BT76">
        <v>0.79256292842240383</v>
      </c>
      <c r="BU76">
        <v>0.64865548868469158</v>
      </c>
      <c r="BV76">
        <v>0.71423237765879644</v>
      </c>
      <c r="BW76">
        <v>0.60373783183789009</v>
      </c>
      <c r="BX76">
        <v>0.73351778699927184</v>
      </c>
      <c r="BY76">
        <v>0.72736409286437109</v>
      </c>
      <c r="BZ76">
        <v>0.71083825411485457</v>
      </c>
      <c r="CA76">
        <v>0.56436965209561851</v>
      </c>
      <c r="CB76">
        <v>0.85442305011815711</v>
      </c>
      <c r="CC76">
        <v>0.91730645619336715</v>
      </c>
      <c r="CD76">
        <v>0.49883380213032141</v>
      </c>
      <c r="CE76">
        <v>0.40640064512400448</v>
      </c>
      <c r="CF76">
        <v>0.60479630788269767</v>
      </c>
      <c r="CG76">
        <v>1.0405965916473461</v>
      </c>
      <c r="CH76">
        <v>0.89602980986897696</v>
      </c>
      <c r="CI76">
        <v>0.53274034684757321</v>
      </c>
      <c r="CJ76">
        <v>0.43244068535773611</v>
      </c>
      <c r="CK76">
        <v>0.59353109573525675</v>
      </c>
      <c r="CL76">
        <v>0.98880422931929113</v>
      </c>
      <c r="CM76">
        <v>0.82211125822174991</v>
      </c>
      <c r="CN76">
        <v>0.40259294573550303</v>
      </c>
      <c r="CO76">
        <v>0.53107257988604295</v>
      </c>
      <c r="CP76">
        <v>0.82144310785939889</v>
      </c>
      <c r="CQ76">
        <v>0.74175106974592553</v>
      </c>
      <c r="CR76">
        <v>0.61049261363852447</v>
      </c>
      <c r="CS76">
        <v>0.60088807784616627</v>
      </c>
      <c r="CT76">
        <v>0.51151069080057177</v>
      </c>
      <c r="CU76">
        <v>0.89222608481839516</v>
      </c>
      <c r="CV76">
        <v>0.79784050109361249</v>
      </c>
      <c r="CW76">
        <v>0.4592110894859443</v>
      </c>
      <c r="CX76">
        <v>0.70493333962846649</v>
      </c>
      <c r="CY76">
        <v>0.88715584186749674</v>
      </c>
      <c r="CZ76">
        <v>0.78481720590585535</v>
      </c>
      <c r="DA76">
        <v>0.70905305740630575</v>
      </c>
      <c r="DB76">
        <v>1.0720381705299209</v>
      </c>
      <c r="DC76">
        <v>0.27879521136941759</v>
      </c>
      <c r="DD76">
        <v>0.66816949105517898</v>
      </c>
      <c r="DE76">
        <v>1.317689959422311</v>
      </c>
      <c r="DF76">
        <v>0.81745130387440779</v>
      </c>
      <c r="DG76">
        <v>0.49523039514515349</v>
      </c>
      <c r="DH76">
        <v>0.61306631937444334</v>
      </c>
      <c r="DI76">
        <v>0.47469322670934633</v>
      </c>
      <c r="DJ76">
        <v>0.68916660339348401</v>
      </c>
      <c r="DK76">
        <v>0.43549403942426862</v>
      </c>
      <c r="DL76">
        <v>0.26095634026462838</v>
      </c>
      <c r="DM76">
        <v>0.74530527950866343</v>
      </c>
      <c r="DN76">
        <v>0.46653789217371527</v>
      </c>
      <c r="DO76">
        <v>0.51682364988576068</v>
      </c>
      <c r="DP76">
        <v>0.63330607013799745</v>
      </c>
      <c r="DQ76">
        <v>1.613047101211009</v>
      </c>
      <c r="DR76">
        <v>0.61114422907187382</v>
      </c>
      <c r="DS76">
        <v>0.39396302763313101</v>
      </c>
      <c r="DT76">
        <v>0.27442435120828318</v>
      </c>
      <c r="DU76">
        <v>0.84294374008618278</v>
      </c>
      <c r="DV76">
        <v>0.22148775403820711</v>
      </c>
      <c r="DW76">
        <v>0.373874396598741</v>
      </c>
      <c r="DX76">
        <v>1.1970357581672091</v>
      </c>
      <c r="DY76">
        <v>0.57320572549806126</v>
      </c>
      <c r="DZ76">
        <v>2.1960018312461589E-2</v>
      </c>
      <c r="EA76">
        <v>0.72914111895599976</v>
      </c>
      <c r="EB76">
        <v>0.3404841357207764</v>
      </c>
      <c r="EC76">
        <v>0.32425239402769829</v>
      </c>
      <c r="ED76">
        <v>0.13285916976426529</v>
      </c>
      <c r="EE76">
        <v>0.31437210490151291</v>
      </c>
      <c r="EF76">
        <v>0.41174010103224118</v>
      </c>
      <c r="EG76">
        <v>0.42142858489711799</v>
      </c>
      <c r="EH76">
        <v>0.20727621105344399</v>
      </c>
      <c r="EI76">
        <v>0.45279133926220549</v>
      </c>
      <c r="EJ76">
        <v>0.94553678949774911</v>
      </c>
      <c r="EK76">
        <v>0.66967220750507739</v>
      </c>
      <c r="EL76">
        <v>0.84707201368499474</v>
      </c>
      <c r="EM76">
        <v>0.27894894667685483</v>
      </c>
      <c r="EN76">
        <v>0.31274786355686779</v>
      </c>
      <c r="EO76">
        <v>0.31710519653625929</v>
      </c>
      <c r="EP76">
        <v>0.75517153641501433</v>
      </c>
      <c r="EQ76">
        <v>0.51931459629822774</v>
      </c>
      <c r="ER76">
        <v>0.60314144483957399</v>
      </c>
      <c r="ES76">
        <v>0.65986309697231149</v>
      </c>
      <c r="ET76">
        <v>247</v>
      </c>
      <c r="EU76">
        <v>1</v>
      </c>
      <c r="EV76">
        <v>1</v>
      </c>
      <c r="EW76">
        <v>39</v>
      </c>
      <c r="EX76">
        <f t="shared" si="3"/>
        <v>0.75</v>
      </c>
      <c r="EY76">
        <v>9</v>
      </c>
      <c r="EZ76">
        <f t="shared" si="4"/>
        <v>9</v>
      </c>
      <c r="FA76" t="e">
        <f>MATCH(A76,'[1]BASCPR_Y6_w_AgeAtAssmnt 17NOV20'!$A:$A,0)</f>
        <v>#N/A</v>
      </c>
      <c r="FB76" t="e">
        <f>INDEX('[1]BASCPR_Y6_w_AgeAtAssmnt 17NOV20'!$AJ:$AJ,FA76)</f>
        <v>#N/A</v>
      </c>
      <c r="FC76" t="e">
        <f>INDEX('[1]BASCPR_Y6_w_AgeAtAssmnt 17NOV20'!$L:$L,FA76)</f>
        <v>#N/A</v>
      </c>
      <c r="FD76">
        <f>MATCH(A76,'[2]BASC2_BRIEF_6yr_DEMOS_ScanInfo '!$H:$H,0)</f>
        <v>247</v>
      </c>
      <c r="FE76">
        <f>INDEX('[2]BASC2_BRIEF_6yr_DEMOS_ScanInfo '!$AK:$AK,FD76)</f>
        <v>412</v>
      </c>
      <c r="FF76">
        <f t="shared" si="5"/>
        <v>1.1287671232876713</v>
      </c>
    </row>
    <row r="77" spans="1:162" x14ac:dyDescent="0.35">
      <c r="A77" t="s">
        <v>82</v>
      </c>
      <c r="B77">
        <v>0.23634244701019089</v>
      </c>
      <c r="C77">
        <v>0.4324359437412823</v>
      </c>
      <c r="D77">
        <v>0.52094474984727857</v>
      </c>
      <c r="E77">
        <v>0.42688353520122208</v>
      </c>
      <c r="F77">
        <v>0.36474599324746099</v>
      </c>
      <c r="G77">
        <v>0.44454310282008691</v>
      </c>
      <c r="H77">
        <v>0.56527556612066998</v>
      </c>
      <c r="I77">
        <v>0.28127588311920543</v>
      </c>
      <c r="J77">
        <v>0.45399823717702359</v>
      </c>
      <c r="K77">
        <v>0.51114972999259145</v>
      </c>
      <c r="L77">
        <v>0.42145450633273251</v>
      </c>
      <c r="M77">
        <v>0.58664273894599139</v>
      </c>
      <c r="N77">
        <v>0.39988514825272742</v>
      </c>
      <c r="O77">
        <v>0.63913514362652557</v>
      </c>
      <c r="P77">
        <v>0.587137610410705</v>
      </c>
      <c r="Q77">
        <v>0.35289636761706239</v>
      </c>
      <c r="R77">
        <v>0.35224615117082791</v>
      </c>
      <c r="S77">
        <v>0.54967303385159982</v>
      </c>
      <c r="T77">
        <v>0.614353273051927</v>
      </c>
      <c r="U77">
        <v>0.25375395776403459</v>
      </c>
      <c r="V77">
        <v>0.40933688235008481</v>
      </c>
      <c r="W77">
        <v>0.60109409902815458</v>
      </c>
      <c r="X77">
        <v>0.50344563530381137</v>
      </c>
      <c r="Y77">
        <v>0.5789365904484397</v>
      </c>
      <c r="Z77">
        <v>0.60825747318543932</v>
      </c>
      <c r="AA77">
        <v>0.4218475308803103</v>
      </c>
      <c r="AB77">
        <v>0.6860501193789843</v>
      </c>
      <c r="AC77">
        <v>0.47968162482259141</v>
      </c>
      <c r="AD77">
        <v>0.30468715987894068</v>
      </c>
      <c r="AE77">
        <v>0.59280623974759095</v>
      </c>
      <c r="AF77">
        <v>0.25735109371424508</v>
      </c>
      <c r="AG77">
        <v>7.2916437556658054E-2</v>
      </c>
      <c r="AH77">
        <v>0.47897795817561079</v>
      </c>
      <c r="AI77">
        <v>0.52903834402423611</v>
      </c>
      <c r="AJ77">
        <v>0.30012498483411598</v>
      </c>
      <c r="AK77">
        <v>0.32332897703070812</v>
      </c>
      <c r="AL77">
        <v>0.49379887387453208</v>
      </c>
      <c r="AM77">
        <v>0.59590855113690966</v>
      </c>
      <c r="AN77">
        <v>0.53041973467867454</v>
      </c>
      <c r="AO77">
        <v>0.76993384225723582</v>
      </c>
      <c r="AP77">
        <v>0.17883142759551321</v>
      </c>
      <c r="AQ77">
        <v>0.33884081067092781</v>
      </c>
      <c r="AR77">
        <v>0.40981206408868148</v>
      </c>
      <c r="AS77">
        <v>0.16709093135466591</v>
      </c>
      <c r="AT77">
        <v>0.20348290039284181</v>
      </c>
      <c r="AU77">
        <v>0.58454897106992987</v>
      </c>
      <c r="AV77">
        <v>0.61336329956037328</v>
      </c>
      <c r="AW77">
        <v>0.28128738567657902</v>
      </c>
      <c r="AX77">
        <v>0.64151387588095699</v>
      </c>
      <c r="AY77">
        <v>0.20553791296363039</v>
      </c>
      <c r="AZ77">
        <v>1.566839274227919E-3</v>
      </c>
      <c r="BA77">
        <v>0.50578820934698487</v>
      </c>
      <c r="BB77">
        <v>0.26930116566137968</v>
      </c>
      <c r="BC77">
        <v>0.43395695777828402</v>
      </c>
      <c r="BD77">
        <v>0.13650574900832879</v>
      </c>
      <c r="BE77">
        <v>0.41783911467093221</v>
      </c>
      <c r="BF77">
        <v>0.2354782272003898</v>
      </c>
      <c r="BG77">
        <v>0.20059123129606429</v>
      </c>
      <c r="BH77">
        <v>0.52735504354647933</v>
      </c>
      <c r="BI77">
        <v>0.3101820672164971</v>
      </c>
      <c r="BJ77">
        <v>0.40875649901718969</v>
      </c>
      <c r="BK77">
        <v>0.55388619575667641</v>
      </c>
      <c r="BL77">
        <v>0.26454026115962548</v>
      </c>
      <c r="BM77">
        <v>0.18131246190237321</v>
      </c>
      <c r="BN77">
        <v>0.65323663068823568</v>
      </c>
      <c r="BO77">
        <v>0.39732201080487861</v>
      </c>
      <c r="BP77">
        <v>0.25576797966964782</v>
      </c>
      <c r="BQ77">
        <v>0.26814486486526279</v>
      </c>
      <c r="BR77">
        <v>0.31760096086329248</v>
      </c>
      <c r="BS77">
        <v>0.25217825757417911</v>
      </c>
      <c r="BT77">
        <v>0.632343664187901</v>
      </c>
      <c r="BU77">
        <v>9.8863731173206598E-2</v>
      </c>
      <c r="BV77">
        <v>0.28524467582657781</v>
      </c>
      <c r="BW77">
        <v>0.39408817764627257</v>
      </c>
      <c r="BX77">
        <v>0.53429156011678425</v>
      </c>
      <c r="BY77">
        <v>0.55139771123404124</v>
      </c>
      <c r="BZ77">
        <v>0.50962756867175174</v>
      </c>
      <c r="CA77">
        <v>0.3351678729230933</v>
      </c>
      <c r="CB77">
        <v>0.80779543383452168</v>
      </c>
      <c r="CC77">
        <v>0.59001165234202235</v>
      </c>
      <c r="CD77">
        <v>0.76039332773059698</v>
      </c>
      <c r="CE77">
        <v>0.3831868880419621</v>
      </c>
      <c r="CF77">
        <v>0.2307867038446392</v>
      </c>
      <c r="CG77">
        <v>0.69046136079987308</v>
      </c>
      <c r="CH77">
        <v>0.64766618236819484</v>
      </c>
      <c r="CI77">
        <v>0.49187719154765069</v>
      </c>
      <c r="CJ77">
        <v>0.50874416388254406</v>
      </c>
      <c r="CK77">
        <v>0.2123163889865991</v>
      </c>
      <c r="CL77">
        <v>0.68589806933480224</v>
      </c>
      <c r="CM77">
        <v>0.49456819658153822</v>
      </c>
      <c r="CN77">
        <v>0.28636922770058992</v>
      </c>
      <c r="CO77">
        <v>0.30377093354374279</v>
      </c>
      <c r="CP77">
        <v>0.530826736746975</v>
      </c>
      <c r="CQ77">
        <v>0.5905539287361683</v>
      </c>
      <c r="CR77">
        <v>0.33667935935807602</v>
      </c>
      <c r="CS77">
        <v>0.40810828774594538</v>
      </c>
      <c r="CT77">
        <v>0.32610462115537803</v>
      </c>
      <c r="CU77">
        <v>0.58323408733926629</v>
      </c>
      <c r="CV77">
        <v>0.45707990129725029</v>
      </c>
      <c r="CW77">
        <v>0.35331591103830351</v>
      </c>
      <c r="CX77">
        <v>0.53875066277125827</v>
      </c>
      <c r="CY77">
        <v>0.67115201298318206</v>
      </c>
      <c r="CZ77">
        <v>0.69150850156100763</v>
      </c>
      <c r="DA77">
        <v>0.40160697083256103</v>
      </c>
      <c r="DB77">
        <v>0.43785014842172038</v>
      </c>
      <c r="DC77">
        <v>0.40391671010058139</v>
      </c>
      <c r="DD77">
        <v>0.47997670178336321</v>
      </c>
      <c r="DE77">
        <v>0.72549658652229088</v>
      </c>
      <c r="DF77">
        <v>0.56498583795076907</v>
      </c>
      <c r="DG77">
        <v>0.33292567632333442</v>
      </c>
      <c r="DH77">
        <v>0.56742491331819889</v>
      </c>
      <c r="DI77">
        <v>0.5182018325294715</v>
      </c>
      <c r="DJ77">
        <v>0.2828542464721342</v>
      </c>
      <c r="DK77">
        <v>7.305137734441014E-2</v>
      </c>
      <c r="DL77">
        <v>0.25867398130225272</v>
      </c>
      <c r="DM77">
        <v>0.43320127877742898</v>
      </c>
      <c r="DN77">
        <v>0.37854626009303027</v>
      </c>
      <c r="DO77">
        <v>0.294615457857622</v>
      </c>
      <c r="DP77">
        <v>0.49232047829939668</v>
      </c>
      <c r="DQ77">
        <v>0.40653721810695859</v>
      </c>
      <c r="DR77">
        <v>0.63053624952330423</v>
      </c>
      <c r="DS77">
        <v>0.20996940297973149</v>
      </c>
      <c r="DT77">
        <v>0.102107037958155</v>
      </c>
      <c r="DU77">
        <v>0.42964430818696731</v>
      </c>
      <c r="DV77">
        <v>0.24398324046760089</v>
      </c>
      <c r="DW77">
        <v>0.50515594011250098</v>
      </c>
      <c r="DX77">
        <v>0.42039718184513969</v>
      </c>
      <c r="DY77">
        <v>0.28822177586612441</v>
      </c>
      <c r="DZ77">
        <v>6.8918344654317398E-2</v>
      </c>
      <c r="EA77">
        <v>0.46372993123363843</v>
      </c>
      <c r="EB77">
        <v>0.27245896510413992</v>
      </c>
      <c r="EC77">
        <v>0.31609611895173118</v>
      </c>
      <c r="ED77">
        <v>0.27509201870531602</v>
      </c>
      <c r="EE77">
        <v>0.22025190763783481</v>
      </c>
      <c r="EF77">
        <v>0.3311008191064545</v>
      </c>
      <c r="EG77">
        <v>0.14545051906719419</v>
      </c>
      <c r="EH77">
        <v>0.2017761778619451</v>
      </c>
      <c r="EI77">
        <v>0.45841965120579009</v>
      </c>
      <c r="EJ77">
        <v>0.71517881829765972</v>
      </c>
      <c r="EK77">
        <v>0.51490049339563071</v>
      </c>
      <c r="EL77">
        <v>0.35075209174470512</v>
      </c>
      <c r="EM77">
        <v>0.43823229271500302</v>
      </c>
      <c r="EN77">
        <v>0.30234338946319439</v>
      </c>
      <c r="EO77">
        <v>0.45133969033003241</v>
      </c>
      <c r="EP77">
        <v>0.42226853390799352</v>
      </c>
      <c r="EQ77">
        <v>0.40470732236659518</v>
      </c>
      <c r="ER77">
        <v>0.48938689069142122</v>
      </c>
      <c r="ES77">
        <v>0.45214322478049279</v>
      </c>
      <c r="ET77">
        <v>248</v>
      </c>
      <c r="EU77">
        <v>1</v>
      </c>
      <c r="EV77">
        <v>1</v>
      </c>
      <c r="EW77">
        <v>38</v>
      </c>
      <c r="EX77">
        <f t="shared" si="3"/>
        <v>0.66666666666666663</v>
      </c>
      <c r="EY77">
        <v>9</v>
      </c>
      <c r="EZ77">
        <f t="shared" si="4"/>
        <v>9</v>
      </c>
      <c r="FA77" t="e">
        <f>MATCH(A77,'[1]BASCPR_Y6_w_AgeAtAssmnt 17NOV20'!$A:$A,0)</f>
        <v>#N/A</v>
      </c>
      <c r="FB77" t="e">
        <f>INDEX('[1]BASCPR_Y6_w_AgeAtAssmnt 17NOV20'!$AJ:$AJ,FA77)</f>
        <v>#N/A</v>
      </c>
      <c r="FC77" t="e">
        <f>INDEX('[1]BASCPR_Y6_w_AgeAtAssmnt 17NOV20'!$L:$L,FA77)</f>
        <v>#N/A</v>
      </c>
      <c r="FD77">
        <f>MATCH(A77,'[2]BASC2_BRIEF_6yr_DEMOS_ScanInfo '!$H:$H,0)</f>
        <v>248</v>
      </c>
      <c r="FE77">
        <f>INDEX('[2]BASC2_BRIEF_6yr_DEMOS_ScanInfo '!$AK:$AK,FD77)</f>
        <v>381</v>
      </c>
      <c r="FF77">
        <f t="shared" si="5"/>
        <v>1.0438356164383562</v>
      </c>
    </row>
    <row r="78" spans="1:162" x14ac:dyDescent="0.35">
      <c r="A78" t="s">
        <v>83</v>
      </c>
      <c r="B78">
        <v>0.19643564572052249</v>
      </c>
      <c r="C78">
        <v>0.6355672643921777</v>
      </c>
      <c r="D78">
        <v>0.52461444659250644</v>
      </c>
      <c r="E78">
        <v>0.36009079559857332</v>
      </c>
      <c r="F78">
        <v>0.3617786371111778</v>
      </c>
      <c r="G78">
        <v>0.16863157319053579</v>
      </c>
      <c r="H78">
        <v>0.23899995375162361</v>
      </c>
      <c r="I78">
        <v>0.29384356114912491</v>
      </c>
      <c r="J78">
        <v>0.17099391199055891</v>
      </c>
      <c r="K78">
        <v>0.20166271503944319</v>
      </c>
      <c r="L78">
        <v>0.62142880206774631</v>
      </c>
      <c r="M78">
        <v>0.35448480002139821</v>
      </c>
      <c r="N78">
        <v>0.77434242428769418</v>
      </c>
      <c r="O78">
        <v>0.65501659800304457</v>
      </c>
      <c r="P78">
        <v>0.39184945502285978</v>
      </c>
      <c r="Q78">
        <v>0.3879940904495438</v>
      </c>
      <c r="R78">
        <v>0.25940656320682781</v>
      </c>
      <c r="S78">
        <v>0.44691012969819249</v>
      </c>
      <c r="T78">
        <v>0.42015502706113939</v>
      </c>
      <c r="U78">
        <v>0.60072374878202017</v>
      </c>
      <c r="V78">
        <v>0.60114074530260597</v>
      </c>
      <c r="W78">
        <v>0.66898742187599636</v>
      </c>
      <c r="X78">
        <v>0.32553188802187522</v>
      </c>
      <c r="Y78">
        <v>0.60707316346235973</v>
      </c>
      <c r="Z78">
        <v>0.2216256534558628</v>
      </c>
      <c r="AA78">
        <v>0.4545947855617381</v>
      </c>
      <c r="AB78">
        <v>0.72613562374668628</v>
      </c>
      <c r="AC78">
        <v>0.34423400241916452</v>
      </c>
      <c r="AD78">
        <v>0.22341316285527929</v>
      </c>
      <c r="AE78">
        <v>0.40180941711941648</v>
      </c>
      <c r="AF78">
        <v>0.56933223110773845</v>
      </c>
      <c r="AG78">
        <v>0.19130197177986011</v>
      </c>
      <c r="AH78">
        <v>0.69664552006403579</v>
      </c>
      <c r="AI78">
        <v>0.80085365573063072</v>
      </c>
      <c r="AJ78">
        <v>0.79857442208585117</v>
      </c>
      <c r="AK78">
        <v>0.37444180530848359</v>
      </c>
      <c r="AL78">
        <v>0.2389496148094927</v>
      </c>
      <c r="AM78">
        <v>6.3100926650742628E-2</v>
      </c>
      <c r="AN78">
        <v>0.47476169821370762</v>
      </c>
      <c r="AO78">
        <v>0.19536262180459801</v>
      </c>
      <c r="AP78">
        <v>0.24806429561275339</v>
      </c>
      <c r="AQ78">
        <v>0.48798075582000389</v>
      </c>
      <c r="AR78">
        <v>0.22216649484459261</v>
      </c>
      <c r="AS78">
        <v>0.21536219933218581</v>
      </c>
      <c r="AT78">
        <v>0.12826741074897749</v>
      </c>
      <c r="AU78">
        <v>0.42246359689795498</v>
      </c>
      <c r="AV78">
        <v>0.29077140139987678</v>
      </c>
      <c r="AW78">
        <v>0.48009110794483473</v>
      </c>
      <c r="AX78">
        <v>0.37823981275259599</v>
      </c>
      <c r="AY78">
        <v>8.9388367601311178E-2</v>
      </c>
      <c r="AZ78">
        <v>0.21741639167991511</v>
      </c>
      <c r="BA78">
        <v>0.46797337560806612</v>
      </c>
      <c r="BB78">
        <v>0.14429340632098769</v>
      </c>
      <c r="BC78">
        <v>0.26868151517455929</v>
      </c>
      <c r="BD78">
        <v>6.9568080681085415E-2</v>
      </c>
      <c r="BE78">
        <v>0.24456103520953651</v>
      </c>
      <c r="BF78">
        <v>0.20374931187193049</v>
      </c>
      <c r="BG78">
        <v>0.1197875219118566</v>
      </c>
      <c r="BH78">
        <v>0.34724434558706718</v>
      </c>
      <c r="BI78">
        <v>0.36371625758217868</v>
      </c>
      <c r="BJ78">
        <v>0.36927588878381201</v>
      </c>
      <c r="BK78">
        <v>0.19700976974653001</v>
      </c>
      <c r="BL78">
        <v>0.3382915725852208</v>
      </c>
      <c r="BM78">
        <v>0.20608094911511621</v>
      </c>
      <c r="BN78">
        <v>0.51053215393604257</v>
      </c>
      <c r="BO78">
        <v>0.106178057036728</v>
      </c>
      <c r="BP78">
        <v>0.35538984641031929</v>
      </c>
      <c r="BQ78">
        <v>7.6713062174654539E-2</v>
      </c>
      <c r="BR78">
        <v>0.13974813466606939</v>
      </c>
      <c r="BS78">
        <v>0.27477302124176811</v>
      </c>
      <c r="BT78">
        <v>0.34264428218221538</v>
      </c>
      <c r="BU78">
        <v>0.16123619524442179</v>
      </c>
      <c r="BV78">
        <v>0.15779574170553221</v>
      </c>
      <c r="BW78">
        <v>0.31021682266189687</v>
      </c>
      <c r="BX78">
        <v>5.243908565599753E-5</v>
      </c>
      <c r="BY78">
        <v>0.2603210296444417</v>
      </c>
      <c r="BZ78">
        <v>0.35582985601952072</v>
      </c>
      <c r="CA78">
        <v>0.46765910262561661</v>
      </c>
      <c r="CB78">
        <v>0.48485032172568732</v>
      </c>
      <c r="CC78">
        <v>0.29233198747795558</v>
      </c>
      <c r="CD78">
        <v>0.53108389062189576</v>
      </c>
      <c r="CE78">
        <v>0.30411117683061922</v>
      </c>
      <c r="CF78">
        <v>0.26704374593050639</v>
      </c>
      <c r="CG78">
        <v>0.19026072162596019</v>
      </c>
      <c r="CH78">
        <v>0.77741747644739134</v>
      </c>
      <c r="CI78">
        <v>0.24996094608936961</v>
      </c>
      <c r="CJ78">
        <v>0.55130654550474878</v>
      </c>
      <c r="CK78">
        <v>0.56383132966350913</v>
      </c>
      <c r="CL78">
        <v>0.77245407646390185</v>
      </c>
      <c r="CM78">
        <v>0.31255194494653499</v>
      </c>
      <c r="CN78">
        <v>0.27160143803526388</v>
      </c>
      <c r="CO78">
        <v>0.46932221130875851</v>
      </c>
      <c r="CP78">
        <v>0.31604604143967763</v>
      </c>
      <c r="CQ78">
        <v>0.43419593893760899</v>
      </c>
      <c r="CR78">
        <v>0.51617972383748678</v>
      </c>
      <c r="CS78">
        <v>0.46118402437849881</v>
      </c>
      <c r="CT78">
        <v>6.3764701654821399E-2</v>
      </c>
      <c r="CU78">
        <v>0.46698051300044868</v>
      </c>
      <c r="CV78">
        <v>0.35770163614233769</v>
      </c>
      <c r="CW78">
        <v>0.40690296493957068</v>
      </c>
      <c r="CX78">
        <v>0.73982407886908086</v>
      </c>
      <c r="CY78">
        <v>0.33128844406027053</v>
      </c>
      <c r="CZ78">
        <v>0.52881068878160731</v>
      </c>
      <c r="DA78">
        <v>0.46202614949411769</v>
      </c>
      <c r="DB78">
        <v>0.25685385444524472</v>
      </c>
      <c r="DC78">
        <v>0.1449342389529526</v>
      </c>
      <c r="DD78">
        <v>0.41567303370754938</v>
      </c>
      <c r="DE78">
        <v>0.61166336661289167</v>
      </c>
      <c r="DF78">
        <v>0.76770505808596856</v>
      </c>
      <c r="DG78">
        <v>0.42642269276074141</v>
      </c>
      <c r="DH78">
        <v>0.5149674573082369</v>
      </c>
      <c r="DI78">
        <v>0.31196387933865138</v>
      </c>
      <c r="DJ78">
        <v>0.23605025168096469</v>
      </c>
      <c r="DK78">
        <v>0.11330613669529629</v>
      </c>
      <c r="DL78">
        <v>0.14388713765929409</v>
      </c>
      <c r="DM78">
        <v>0.34244785900677799</v>
      </c>
      <c r="DN78">
        <v>0.57414714536011813</v>
      </c>
      <c r="DO78">
        <v>0.53910543367971242</v>
      </c>
      <c r="DP78">
        <v>0.21861397452869871</v>
      </c>
      <c r="DQ78">
        <v>0.1601840282276101</v>
      </c>
      <c r="DR78">
        <v>0.46724216946527158</v>
      </c>
      <c r="DS78">
        <v>0.2188925137932432</v>
      </c>
      <c r="DT78">
        <v>7.7678466840323257E-2</v>
      </c>
      <c r="DU78">
        <v>0.18806788344010991</v>
      </c>
      <c r="DV78">
        <v>0.33315362173416629</v>
      </c>
      <c r="DW78">
        <v>0.60770806543858702</v>
      </c>
      <c r="DX78">
        <v>0.28060271494815209</v>
      </c>
      <c r="DY78">
        <v>0.3842599981502326</v>
      </c>
      <c r="DZ78">
        <v>2.1921021729715461E-2</v>
      </c>
      <c r="EA78">
        <v>0.44272319507828117</v>
      </c>
      <c r="EB78">
        <v>0.18146670439351689</v>
      </c>
      <c r="EC78">
        <v>0.25084784312523128</v>
      </c>
      <c r="ED78">
        <v>0.11574816491542569</v>
      </c>
      <c r="EE78">
        <v>0.45185501031702641</v>
      </c>
      <c r="EF78">
        <v>0.16598911407165351</v>
      </c>
      <c r="EG78">
        <v>0.26766665585647009</v>
      </c>
      <c r="EH78">
        <v>0.16999743519885241</v>
      </c>
      <c r="EI78">
        <v>0.46207427931728168</v>
      </c>
      <c r="EJ78">
        <v>0.41205505862151781</v>
      </c>
      <c r="EK78">
        <v>0.53293150339205497</v>
      </c>
      <c r="EL78">
        <v>0.44809587864731731</v>
      </c>
      <c r="EM78">
        <v>0.30329806287693473</v>
      </c>
      <c r="EN78">
        <v>0.1487214487498621</v>
      </c>
      <c r="EO78">
        <v>0.14349200927739339</v>
      </c>
      <c r="EP78">
        <v>0.31584156854641449</v>
      </c>
      <c r="EQ78">
        <v>0.35837385904091401</v>
      </c>
      <c r="ER78">
        <v>7.6279799663981018E-2</v>
      </c>
      <c r="ES78">
        <v>0.30555384612733788</v>
      </c>
      <c r="ET78">
        <v>251</v>
      </c>
      <c r="EU78">
        <v>0</v>
      </c>
      <c r="EV78">
        <v>0</v>
      </c>
      <c r="EW78">
        <v>42</v>
      </c>
      <c r="EX78">
        <f t="shared" si="3"/>
        <v>1</v>
      </c>
      <c r="EY78">
        <v>18</v>
      </c>
      <c r="EZ78">
        <f t="shared" si="4"/>
        <v>18</v>
      </c>
      <c r="FA78" t="e">
        <f>MATCH(A78,'[1]BASCPR_Y6_w_AgeAtAssmnt 17NOV20'!$A:$A,0)</f>
        <v>#N/A</v>
      </c>
      <c r="FB78" t="e">
        <f>INDEX('[1]BASCPR_Y6_w_AgeAtAssmnt 17NOV20'!$AJ:$AJ,FA78)</f>
        <v>#N/A</v>
      </c>
      <c r="FC78" t="e">
        <f>INDEX('[1]BASCPR_Y6_w_AgeAtAssmnt 17NOV20'!$L:$L,FA78)</f>
        <v>#N/A</v>
      </c>
      <c r="FD78">
        <f>MATCH(A78,'[2]BASC2_BRIEF_6yr_DEMOS_ScanInfo '!$H:$H,0)</f>
        <v>251</v>
      </c>
      <c r="FE78">
        <f>INDEX('[2]BASC2_BRIEF_6yr_DEMOS_ScanInfo '!$AK:$AK,FD78)</f>
        <v>349</v>
      </c>
      <c r="FF78">
        <f t="shared" si="5"/>
        <v>0.95616438356164379</v>
      </c>
    </row>
    <row r="79" spans="1:162" x14ac:dyDescent="0.35">
      <c r="A79" t="s">
        <v>84</v>
      </c>
      <c r="B79">
        <v>0.2343902435119849</v>
      </c>
      <c r="C79">
        <v>0.94992258925715456</v>
      </c>
      <c r="D79">
        <v>0.5002295675890398</v>
      </c>
      <c r="E79">
        <v>0.51662772984207805</v>
      </c>
      <c r="F79">
        <v>0.38154651366595732</v>
      </c>
      <c r="G79">
        <v>0.5789169446255632</v>
      </c>
      <c r="H79">
        <v>0.66093762813095724</v>
      </c>
      <c r="I79">
        <v>0.65232545448248314</v>
      </c>
      <c r="J79">
        <v>0.79257356233436982</v>
      </c>
      <c r="K79">
        <v>0.2252690338380281</v>
      </c>
      <c r="L79">
        <v>0.63982432747208007</v>
      </c>
      <c r="M79">
        <v>0.43646190410128449</v>
      </c>
      <c r="N79">
        <v>0.55352763561895568</v>
      </c>
      <c r="O79">
        <v>0.38478302153242422</v>
      </c>
      <c r="P79">
        <v>0.60375200981576183</v>
      </c>
      <c r="Q79">
        <v>0.28914885591386419</v>
      </c>
      <c r="R79">
        <v>0.1185461259436643</v>
      </c>
      <c r="S79">
        <v>0.24286470532629781</v>
      </c>
      <c r="T79">
        <v>0.43481875074978321</v>
      </c>
      <c r="U79">
        <v>0.88030015131613382</v>
      </c>
      <c r="V79">
        <v>0.93924174971998386</v>
      </c>
      <c r="W79">
        <v>0.45225107294678429</v>
      </c>
      <c r="X79">
        <v>0.35024673906467357</v>
      </c>
      <c r="Y79">
        <v>0.62428909268580435</v>
      </c>
      <c r="Z79">
        <v>0.59427619256642306</v>
      </c>
      <c r="AA79">
        <v>0.27107497438122719</v>
      </c>
      <c r="AB79">
        <v>0.90105317136396867</v>
      </c>
      <c r="AC79">
        <v>0.49216502078683683</v>
      </c>
      <c r="AD79">
        <v>0.42065275644477551</v>
      </c>
      <c r="AE79">
        <v>0.81243678943300635</v>
      </c>
      <c r="AF79">
        <v>0.16915735888282241</v>
      </c>
      <c r="AG79">
        <v>0.1008273101168768</v>
      </c>
      <c r="AH79">
        <v>0.61029822717356885</v>
      </c>
      <c r="AI79">
        <v>0.56933044355680607</v>
      </c>
      <c r="AJ79">
        <v>0.46457238948626001</v>
      </c>
      <c r="AK79">
        <v>0.43516091550996822</v>
      </c>
      <c r="AL79">
        <v>0.1992222327132365</v>
      </c>
      <c r="AM79">
        <v>0.44215759968891433</v>
      </c>
      <c r="AN79">
        <v>0.35927459335610329</v>
      </c>
      <c r="AO79">
        <v>0.47796714820520719</v>
      </c>
      <c r="AP79">
        <v>0.2351339876195517</v>
      </c>
      <c r="AQ79">
        <v>0.54802998703443162</v>
      </c>
      <c r="AR79">
        <v>0.6583222808324275</v>
      </c>
      <c r="AS79">
        <v>0.2052615574935511</v>
      </c>
      <c r="AT79">
        <v>0.26565781892606938</v>
      </c>
      <c r="AU79">
        <v>0.76317479665327714</v>
      </c>
      <c r="AV79">
        <v>0.52219744199080487</v>
      </c>
      <c r="AW79">
        <v>0.44747986595915518</v>
      </c>
      <c r="AX79">
        <v>0.50686333124018768</v>
      </c>
      <c r="AY79">
        <v>0.32939789128082869</v>
      </c>
      <c r="AZ79">
        <v>0.31752907965602711</v>
      </c>
      <c r="BA79">
        <v>0.38833221964211639</v>
      </c>
      <c r="BB79">
        <v>0.30363307377116472</v>
      </c>
      <c r="BC79">
        <v>0.51228590828627474</v>
      </c>
      <c r="BD79">
        <v>7.5705654350128992E-2</v>
      </c>
      <c r="BE79">
        <v>0.36964211584353662</v>
      </c>
      <c r="BF79">
        <v>0.22893867976627991</v>
      </c>
      <c r="BG79">
        <v>0.47464350968929808</v>
      </c>
      <c r="BH79">
        <v>0.22820932082433371</v>
      </c>
      <c r="BI79">
        <v>0.32326013590600472</v>
      </c>
      <c r="BJ79">
        <v>0.43697159460465901</v>
      </c>
      <c r="BK79">
        <v>0.23680256489425369</v>
      </c>
      <c r="BL79">
        <v>0.17591568017514361</v>
      </c>
      <c r="BM79">
        <v>0.47641376409239622</v>
      </c>
      <c r="BN79">
        <v>0.74673667273215927</v>
      </c>
      <c r="BO79">
        <v>1.156580461072066</v>
      </c>
      <c r="BP79">
        <v>0.58396333086322283</v>
      </c>
      <c r="BQ79">
        <v>0.40339439470878541</v>
      </c>
      <c r="BR79">
        <v>0.1100844635069147</v>
      </c>
      <c r="BS79">
        <v>0.10099184628569149</v>
      </c>
      <c r="BT79">
        <v>0.29353202396465289</v>
      </c>
      <c r="BU79">
        <v>0.33450732717393278</v>
      </c>
      <c r="BV79">
        <v>0.31644101205005232</v>
      </c>
      <c r="BW79">
        <v>0.3739496869468974</v>
      </c>
      <c r="BX79">
        <v>0.31878870565223227</v>
      </c>
      <c r="BY79">
        <v>0.57160115779658038</v>
      </c>
      <c r="BZ79">
        <v>0.97965015000844646</v>
      </c>
      <c r="CA79">
        <v>0.31416923349870779</v>
      </c>
      <c r="CB79">
        <v>0.82705461894082877</v>
      </c>
      <c r="CC79">
        <v>0.2070443164646926</v>
      </c>
      <c r="CD79">
        <v>0.49433696511438557</v>
      </c>
      <c r="CE79">
        <v>0.31592630071495209</v>
      </c>
      <c r="CF79">
        <v>0.139750852966575</v>
      </c>
      <c r="CG79">
        <v>0.38839355874521209</v>
      </c>
      <c r="CH79">
        <v>0.85618776092819515</v>
      </c>
      <c r="CI79">
        <v>0.22974063672093961</v>
      </c>
      <c r="CJ79">
        <v>0.38374639199700428</v>
      </c>
      <c r="CK79">
        <v>0.25044004852172608</v>
      </c>
      <c r="CL79">
        <v>0.92524650035950939</v>
      </c>
      <c r="CM79">
        <v>0.52748572386967341</v>
      </c>
      <c r="CN79">
        <v>0.24732103876077349</v>
      </c>
      <c r="CO79">
        <v>0.18915323545315951</v>
      </c>
      <c r="CP79">
        <v>0.84082488657977628</v>
      </c>
      <c r="CQ79">
        <v>0.52259996446259338</v>
      </c>
      <c r="CR79">
        <v>0.32732129767402152</v>
      </c>
      <c r="CS79">
        <v>0.66909280349434863</v>
      </c>
      <c r="CT79">
        <v>0.23557907626965219</v>
      </c>
      <c r="CU79">
        <v>0.62361803988459119</v>
      </c>
      <c r="CV79">
        <v>0.47623426027814392</v>
      </c>
      <c r="CW79">
        <v>0.54702741559734891</v>
      </c>
      <c r="CX79">
        <v>0.61903112581077702</v>
      </c>
      <c r="CY79">
        <v>0.6263612133626284</v>
      </c>
      <c r="CZ79">
        <v>0.74339005138376035</v>
      </c>
      <c r="DA79">
        <v>0.78818625871165982</v>
      </c>
      <c r="DB79">
        <v>0.55658773467304046</v>
      </c>
      <c r="DC79">
        <v>0.79477568726358117</v>
      </c>
      <c r="DD79">
        <v>0.65710206901088863</v>
      </c>
      <c r="DE79">
        <v>0.5363499476568605</v>
      </c>
      <c r="DF79">
        <v>0.47912616480839998</v>
      </c>
      <c r="DG79">
        <v>0.61008394297007551</v>
      </c>
      <c r="DH79">
        <v>0.36763164343772781</v>
      </c>
      <c r="DI79">
        <v>0.5514772595396813</v>
      </c>
      <c r="DJ79">
        <v>0.30946887302090009</v>
      </c>
      <c r="DK79">
        <v>0.39627826285885781</v>
      </c>
      <c r="DL79">
        <v>0.30227858937585689</v>
      </c>
      <c r="DM79">
        <v>1.0124180754509149</v>
      </c>
      <c r="DN79">
        <v>0.39672521827160812</v>
      </c>
      <c r="DO79">
        <v>0.22966479734454501</v>
      </c>
      <c r="DP79">
        <v>0.59689581555144156</v>
      </c>
      <c r="DQ79">
        <v>0.2285104184528729</v>
      </c>
      <c r="DR79">
        <v>0.25334846786468779</v>
      </c>
      <c r="DS79">
        <v>0.2465497191764216</v>
      </c>
      <c r="DT79">
        <v>0.10423610915318721</v>
      </c>
      <c r="DU79">
        <v>0.55671028038658121</v>
      </c>
      <c r="DV79">
        <v>0.20850022363311771</v>
      </c>
      <c r="DW79">
        <v>0.35167062337774019</v>
      </c>
      <c r="DX79">
        <v>0.48228999667901451</v>
      </c>
      <c r="DY79">
        <v>0.37399892806126173</v>
      </c>
      <c r="DZ79">
        <v>8.3709398082729938E-2</v>
      </c>
      <c r="EA79">
        <v>0.74555069540997099</v>
      </c>
      <c r="EB79">
        <v>0.53891814125506243</v>
      </c>
      <c r="EC79">
        <v>0.1937312868322433</v>
      </c>
      <c r="ED79">
        <v>0.1479273902628305</v>
      </c>
      <c r="EE79">
        <v>0.27300298186556082</v>
      </c>
      <c r="EF79">
        <v>0.28455733870410638</v>
      </c>
      <c r="EG79">
        <v>0.16720978506061029</v>
      </c>
      <c r="EH79">
        <v>8.2559547404328332E-2</v>
      </c>
      <c r="EI79">
        <v>0.66360120665845046</v>
      </c>
      <c r="EJ79">
        <v>0.73101014793209029</v>
      </c>
      <c r="EK79">
        <v>0.25775533362000469</v>
      </c>
      <c r="EL79">
        <v>0.52688265100594478</v>
      </c>
      <c r="EM79">
        <v>0.63958227035348281</v>
      </c>
      <c r="EN79">
        <v>0.14629277145828601</v>
      </c>
      <c r="EO79">
        <v>0.36228856171494739</v>
      </c>
      <c r="EP79">
        <v>0.50276579696738277</v>
      </c>
      <c r="EQ79">
        <v>0.33254744546563247</v>
      </c>
      <c r="ER79">
        <v>0.41998409723841601</v>
      </c>
      <c r="ES79">
        <v>0.57698183246267432</v>
      </c>
      <c r="ET79">
        <v>252</v>
      </c>
      <c r="EU79">
        <v>0</v>
      </c>
      <c r="EV79">
        <v>0</v>
      </c>
      <c r="EW79">
        <v>41</v>
      </c>
      <c r="EX79">
        <f t="shared" si="3"/>
        <v>0.91666666666666663</v>
      </c>
      <c r="EY79">
        <v>24</v>
      </c>
      <c r="EZ79">
        <f t="shared" si="4"/>
        <v>24</v>
      </c>
      <c r="FA79" t="e">
        <f>MATCH(A79,'[1]BASCPR_Y6_w_AgeAtAssmnt 17NOV20'!$A:$A,0)</f>
        <v>#N/A</v>
      </c>
      <c r="FB79" t="e">
        <f>INDEX('[1]BASCPR_Y6_w_AgeAtAssmnt 17NOV20'!$AJ:$AJ,FA79)</f>
        <v>#N/A</v>
      </c>
      <c r="FC79" t="e">
        <f>INDEX('[1]BASCPR_Y6_w_AgeAtAssmnt 17NOV20'!$L:$L,FA79)</f>
        <v>#N/A</v>
      </c>
      <c r="FD79">
        <f>MATCH(A79,'[2]BASC2_BRIEF_6yr_DEMOS_ScanInfo '!$H:$H,0)</f>
        <v>252</v>
      </c>
      <c r="FE79">
        <f>INDEX('[2]BASC2_BRIEF_6yr_DEMOS_ScanInfo '!$AK:$AK,FD79)</f>
        <v>391</v>
      </c>
      <c r="FF79">
        <f t="shared" si="5"/>
        <v>1.0712328767123287</v>
      </c>
    </row>
    <row r="80" spans="1:162" x14ac:dyDescent="0.35">
      <c r="A80" t="s">
        <v>85</v>
      </c>
      <c r="B80">
        <v>0.44340389445775452</v>
      </c>
      <c r="C80">
        <v>0.65565684931092294</v>
      </c>
      <c r="D80">
        <v>0.68128227376649475</v>
      </c>
      <c r="E80">
        <v>0.6589566979928676</v>
      </c>
      <c r="F80">
        <v>0.49494046793149321</v>
      </c>
      <c r="G80">
        <v>0.50320563910641758</v>
      </c>
      <c r="H80">
        <v>0.3949219262501803</v>
      </c>
      <c r="I80">
        <v>0.34655909576151411</v>
      </c>
      <c r="J80">
        <v>0.27664294345098472</v>
      </c>
      <c r="K80">
        <v>0.25364983550238768</v>
      </c>
      <c r="L80">
        <v>0.57109031658990728</v>
      </c>
      <c r="M80">
        <v>0.33346592943474163</v>
      </c>
      <c r="N80">
        <v>0.63930789167905411</v>
      </c>
      <c r="O80">
        <v>0.68088181910074008</v>
      </c>
      <c r="P80">
        <v>0.65970888793200133</v>
      </c>
      <c r="Q80">
        <v>0.41833520608036601</v>
      </c>
      <c r="R80">
        <v>0.33738210453352641</v>
      </c>
      <c r="S80">
        <v>0.4940926658160123</v>
      </c>
      <c r="T80">
        <v>0.53743752500073461</v>
      </c>
      <c r="U80">
        <v>0.48951772755590273</v>
      </c>
      <c r="V80">
        <v>0.43559442216387079</v>
      </c>
      <c r="W80">
        <v>0.90076519319531845</v>
      </c>
      <c r="X80">
        <v>0.52651556891904006</v>
      </c>
      <c r="Y80">
        <v>0.85622324575133091</v>
      </c>
      <c r="Z80">
        <v>0.28307936265437122</v>
      </c>
      <c r="AA80">
        <v>0.47031592911780629</v>
      </c>
      <c r="AB80">
        <v>0.66622460369041558</v>
      </c>
      <c r="AC80">
        <v>0.45874354732114858</v>
      </c>
      <c r="AD80">
        <v>0.52142512935715302</v>
      </c>
      <c r="AE80">
        <v>0.97953082423622317</v>
      </c>
      <c r="AF80">
        <v>0.36295796862637891</v>
      </c>
      <c r="AG80">
        <v>0.13837129063738679</v>
      </c>
      <c r="AH80">
        <v>1.1381730989308401</v>
      </c>
      <c r="AI80">
        <v>0.7464016926379291</v>
      </c>
      <c r="AJ80">
        <v>0.59476901475432353</v>
      </c>
      <c r="AK80">
        <v>0.52735215618368314</v>
      </c>
      <c r="AL80">
        <v>0.40309972631237578</v>
      </c>
      <c r="AM80">
        <v>0.32744625765317648</v>
      </c>
      <c r="AN80">
        <v>0.62541131391837301</v>
      </c>
      <c r="AO80">
        <v>0.1232929855730628</v>
      </c>
      <c r="AP80">
        <v>0.41008942445173963</v>
      </c>
      <c r="AQ80">
        <v>0.57936306143340044</v>
      </c>
      <c r="AR80">
        <v>0.6923854213300259</v>
      </c>
      <c r="AS80">
        <v>0.1864227145805237</v>
      </c>
      <c r="AT80">
        <v>0.25847653047765839</v>
      </c>
      <c r="AU80">
        <v>0.7912727979649703</v>
      </c>
      <c r="AV80">
        <v>0.77740927450928088</v>
      </c>
      <c r="AW80">
        <v>0.56095239108930417</v>
      </c>
      <c r="AX80">
        <v>0.60727823033501382</v>
      </c>
      <c r="AY80">
        <v>0.1886154858125782</v>
      </c>
      <c r="AZ80">
        <v>0.22981074708968299</v>
      </c>
      <c r="BA80">
        <v>0.58403520855078928</v>
      </c>
      <c r="BB80">
        <v>0.33612799543587762</v>
      </c>
      <c r="BC80">
        <v>0.48663858702512031</v>
      </c>
      <c r="BD80">
        <v>7.9946331074480056E-2</v>
      </c>
      <c r="BE80">
        <v>0.60348748380201167</v>
      </c>
      <c r="BF80">
        <v>0.37184335195017898</v>
      </c>
      <c r="BG80">
        <v>0.30444509398590391</v>
      </c>
      <c r="BH80">
        <v>0.48733665380645469</v>
      </c>
      <c r="BI80">
        <v>0.34537884327035923</v>
      </c>
      <c r="BJ80">
        <v>0.43279365249446239</v>
      </c>
      <c r="BK80">
        <v>0.58496963884758679</v>
      </c>
      <c r="BL80">
        <v>0.32266662344288588</v>
      </c>
      <c r="BM80">
        <v>0.54609457274208428</v>
      </c>
      <c r="BN80">
        <v>0.79940942420993244</v>
      </c>
      <c r="BO80">
        <v>0.17568212883170381</v>
      </c>
      <c r="BP80">
        <v>0.69905554194643982</v>
      </c>
      <c r="BQ80">
        <v>0.48408326157567211</v>
      </c>
      <c r="BR80">
        <v>0.28511898920334527</v>
      </c>
      <c r="BS80">
        <v>0.25816290780178192</v>
      </c>
      <c r="BT80">
        <v>0.87184926109638772</v>
      </c>
      <c r="BU80">
        <v>0.38112435756646817</v>
      </c>
      <c r="BV80">
        <v>0.44515270974758731</v>
      </c>
      <c r="BW80">
        <v>0.54224865874579842</v>
      </c>
      <c r="BX80">
        <v>0.22616131556929001</v>
      </c>
      <c r="BY80">
        <v>0.23587954053862401</v>
      </c>
      <c r="BZ80">
        <v>0.56796616518179133</v>
      </c>
      <c r="CA80">
        <v>0.55891634209354479</v>
      </c>
      <c r="CB80">
        <v>0.5816809178419966</v>
      </c>
      <c r="CC80">
        <v>0.38963391474380937</v>
      </c>
      <c r="CD80">
        <v>0.39927438970689832</v>
      </c>
      <c r="CE80">
        <v>0.4778170242453057</v>
      </c>
      <c r="CF80">
        <v>0.53391104903920139</v>
      </c>
      <c r="CG80">
        <v>0.38117739259268002</v>
      </c>
      <c r="CH80">
        <v>0.54941099276288541</v>
      </c>
      <c r="CI80">
        <v>0.37436403169139998</v>
      </c>
      <c r="CJ80">
        <v>0.49903433818125792</v>
      </c>
      <c r="CK80">
        <v>0.49009299009614082</v>
      </c>
      <c r="CL80">
        <v>1.0114929887420381</v>
      </c>
      <c r="CM80">
        <v>0.72486194626024936</v>
      </c>
      <c r="CN80">
        <v>0.35230825552987938</v>
      </c>
      <c r="CO80">
        <v>0.62659759521717673</v>
      </c>
      <c r="CP80">
        <v>0.57792237679712288</v>
      </c>
      <c r="CQ80">
        <v>0.30984203347157252</v>
      </c>
      <c r="CR80">
        <v>0.35177666053816831</v>
      </c>
      <c r="CS80">
        <v>0.6442944748016346</v>
      </c>
      <c r="CT80">
        <v>0.29069055192932147</v>
      </c>
      <c r="CU80">
        <v>0.78686868223022377</v>
      </c>
      <c r="CV80">
        <v>0.44380673843977031</v>
      </c>
      <c r="CW80">
        <v>0.67012333405877644</v>
      </c>
      <c r="CX80">
        <v>1.076693349951384</v>
      </c>
      <c r="CY80">
        <v>0.65583023516965855</v>
      </c>
      <c r="CZ80">
        <v>0.69691669848439797</v>
      </c>
      <c r="DA80">
        <v>1.059967382418882</v>
      </c>
      <c r="DB80">
        <v>0.75389726757831477</v>
      </c>
      <c r="DC80">
        <v>0.22405329384329861</v>
      </c>
      <c r="DD80">
        <v>0.41928396749628932</v>
      </c>
      <c r="DE80">
        <v>0.7358305455510874</v>
      </c>
      <c r="DF80">
        <v>0.9383269870008335</v>
      </c>
      <c r="DG80">
        <v>0.2603861156348134</v>
      </c>
      <c r="DH80">
        <v>0.86310109944200886</v>
      </c>
      <c r="DI80">
        <v>0.45152075279456122</v>
      </c>
      <c r="DJ80">
        <v>0.44903830565717218</v>
      </c>
      <c r="DK80">
        <v>0.25336683675627941</v>
      </c>
      <c r="DL80">
        <v>0.18522108613371549</v>
      </c>
      <c r="DM80">
        <v>0.75754925617926627</v>
      </c>
      <c r="DN80">
        <v>0.60496808158489501</v>
      </c>
      <c r="DO80">
        <v>0.63354504095674791</v>
      </c>
      <c r="DP80">
        <v>0.50840454320228645</v>
      </c>
      <c r="DQ80">
        <v>0.67719337849747174</v>
      </c>
      <c r="DR80">
        <v>0.73160138017888654</v>
      </c>
      <c r="DS80">
        <v>0.31211986750703341</v>
      </c>
      <c r="DT80">
        <v>0.1918375508521829</v>
      </c>
      <c r="DU80">
        <v>0.46108880725893198</v>
      </c>
      <c r="DV80">
        <v>7.4270267557502254E-2</v>
      </c>
      <c r="DW80">
        <v>0.43960815524098962</v>
      </c>
      <c r="DX80">
        <v>0.79076275131357898</v>
      </c>
      <c r="DY80">
        <v>0.4478777261731598</v>
      </c>
      <c r="DZ80">
        <v>0.2366109194622763</v>
      </c>
      <c r="EA80">
        <v>0.45403781276289878</v>
      </c>
      <c r="EB80">
        <v>0.489852948980251</v>
      </c>
      <c r="EC80">
        <v>0.28222273968858069</v>
      </c>
      <c r="ED80">
        <v>0.53262283699299096</v>
      </c>
      <c r="EE80">
        <v>0.33665078769035139</v>
      </c>
      <c r="EF80">
        <v>0.42783365047393429</v>
      </c>
      <c r="EG80">
        <v>0.30675730253718891</v>
      </c>
      <c r="EH80">
        <v>0.30116805695394261</v>
      </c>
      <c r="EI80">
        <v>0.60346177028181303</v>
      </c>
      <c r="EJ80">
        <v>0.50810508430590873</v>
      </c>
      <c r="EK80">
        <v>0.30460904316939008</v>
      </c>
      <c r="EL80">
        <v>0.46269427238140459</v>
      </c>
      <c r="EM80">
        <v>0.54690801388602772</v>
      </c>
      <c r="EN80">
        <v>0.14400539727362649</v>
      </c>
      <c r="EO80">
        <v>0.68776317733578651</v>
      </c>
      <c r="EP80">
        <v>0.72482098854574051</v>
      </c>
      <c r="EQ80">
        <v>0.38992378754106732</v>
      </c>
      <c r="ER80">
        <v>0.61875997377387804</v>
      </c>
      <c r="ES80">
        <v>0.35499763842124732</v>
      </c>
      <c r="ET80">
        <v>255</v>
      </c>
      <c r="EU80">
        <v>1</v>
      </c>
      <c r="EV80">
        <v>1</v>
      </c>
      <c r="EW80">
        <v>40</v>
      </c>
      <c r="EX80">
        <f t="shared" si="3"/>
        <v>0.83333333333333337</v>
      </c>
      <c r="EY80">
        <v>16</v>
      </c>
      <c r="EZ80">
        <f t="shared" si="4"/>
        <v>16</v>
      </c>
      <c r="FA80" t="e">
        <f>MATCH(A80,'[1]BASCPR_Y6_w_AgeAtAssmnt 17NOV20'!$A:$A,0)</f>
        <v>#N/A</v>
      </c>
      <c r="FB80" t="e">
        <f>INDEX('[1]BASCPR_Y6_w_AgeAtAssmnt 17NOV20'!$AJ:$AJ,FA80)</f>
        <v>#N/A</v>
      </c>
      <c r="FC80" t="e">
        <f>INDEX('[1]BASCPR_Y6_w_AgeAtAssmnt 17NOV20'!$L:$L,FA80)</f>
        <v>#N/A</v>
      </c>
      <c r="FD80">
        <f>MATCH(A80,'[2]BASC2_BRIEF_6yr_DEMOS_ScanInfo '!$H:$H,0)</f>
        <v>255</v>
      </c>
      <c r="FE80">
        <f>INDEX('[2]BASC2_BRIEF_6yr_DEMOS_ScanInfo '!$AK:$AK,FD80)</f>
        <v>408</v>
      </c>
      <c r="FF80">
        <f t="shared" si="5"/>
        <v>1.1178082191780823</v>
      </c>
    </row>
    <row r="81" spans="1:162" x14ac:dyDescent="0.35">
      <c r="A81" t="s">
        <v>86</v>
      </c>
      <c r="B81">
        <v>0.19141341998211769</v>
      </c>
      <c r="C81">
        <v>0.47616036251896088</v>
      </c>
      <c r="D81">
        <v>0.42562497386693782</v>
      </c>
      <c r="E81">
        <v>0.43330839184921</v>
      </c>
      <c r="F81">
        <v>0.49138595546734293</v>
      </c>
      <c r="G81">
        <v>0.70555691635774787</v>
      </c>
      <c r="H81">
        <v>0.6397774765243337</v>
      </c>
      <c r="I81">
        <v>0.48831065154712078</v>
      </c>
      <c r="J81">
        <v>-9.1732443387238516E-3</v>
      </c>
      <c r="K81">
        <v>0.52335768658810145</v>
      </c>
      <c r="L81">
        <v>0.41097973622191841</v>
      </c>
      <c r="M81">
        <v>0.82717569865577945</v>
      </c>
      <c r="N81">
        <v>0.36028647805761133</v>
      </c>
      <c r="O81">
        <v>0.49445093136818402</v>
      </c>
      <c r="P81">
        <v>0.43119630315192697</v>
      </c>
      <c r="Q81">
        <v>0.56598145042354187</v>
      </c>
      <c r="R81">
        <v>0.48480985180082509</v>
      </c>
      <c r="S81">
        <v>0.34443401162413639</v>
      </c>
      <c r="T81">
        <v>0.6098447454472542</v>
      </c>
      <c r="U81">
        <v>0.76101213748255925</v>
      </c>
      <c r="V81">
        <v>0.56083962545322064</v>
      </c>
      <c r="W81">
        <v>0.7510647434786315</v>
      </c>
      <c r="X81">
        <v>0.51315309527333552</v>
      </c>
      <c r="Y81">
        <v>0.54415259264771143</v>
      </c>
      <c r="Z81">
        <v>0.52229431176322771</v>
      </c>
      <c r="AA81">
        <v>0.38640262419760341</v>
      </c>
      <c r="AB81">
        <v>0.55778896964587643</v>
      </c>
      <c r="AC81">
        <v>0.49647714724136371</v>
      </c>
      <c r="AD81">
        <v>0.35250307404715131</v>
      </c>
      <c r="AE81">
        <v>0.59787253266628204</v>
      </c>
      <c r="AF81">
        <v>0.40036228216139808</v>
      </c>
      <c r="AG81">
        <v>6.1264661114447387E-2</v>
      </c>
      <c r="AH81">
        <v>0.41968499051308561</v>
      </c>
      <c r="AI81">
        <v>0.62285830407186338</v>
      </c>
      <c r="AJ81">
        <v>0.56906514488658144</v>
      </c>
      <c r="AK81">
        <v>0.39179764031529019</v>
      </c>
      <c r="AL81">
        <v>0.29958440276023712</v>
      </c>
      <c r="AM81">
        <v>0.58445303183729969</v>
      </c>
      <c r="AN81">
        <v>0.29522059095115177</v>
      </c>
      <c r="AO81">
        <v>0.64245388564018235</v>
      </c>
      <c r="AP81">
        <v>0.23940625330727791</v>
      </c>
      <c r="AQ81">
        <v>0.35208934235150602</v>
      </c>
      <c r="AR81">
        <v>0.70375632586726666</v>
      </c>
      <c r="AS81">
        <v>5.5711815795665733E-2</v>
      </c>
      <c r="AT81">
        <v>0.24048451520807851</v>
      </c>
      <c r="AU81">
        <v>0.73071298786841665</v>
      </c>
      <c r="AV81">
        <v>0.47051538765157841</v>
      </c>
      <c r="AW81">
        <v>0.46393324930603091</v>
      </c>
      <c r="AX81">
        <v>0.51505020080830943</v>
      </c>
      <c r="AY81">
        <v>0.29881746855757552</v>
      </c>
      <c r="AZ81">
        <v>9.8839390797513485E-2</v>
      </c>
      <c r="BA81">
        <v>0.45357182720113098</v>
      </c>
      <c r="BB81">
        <v>0.48131238763412398</v>
      </c>
      <c r="BC81">
        <v>0.57323565997351156</v>
      </c>
      <c r="BD81">
        <v>1.8461156215978099E-2</v>
      </c>
      <c r="BE81">
        <v>0.52026018572304933</v>
      </c>
      <c r="BF81">
        <v>0.20920050313167551</v>
      </c>
      <c r="BG81">
        <v>0.43129905310864403</v>
      </c>
      <c r="BH81">
        <v>0.49403758890865168</v>
      </c>
      <c r="BI81">
        <v>0.52208001375735535</v>
      </c>
      <c r="BJ81">
        <v>0.51266740779073916</v>
      </c>
      <c r="BK81">
        <v>0.1143169353952261</v>
      </c>
      <c r="BL81">
        <v>0.234734359249573</v>
      </c>
      <c r="BM81">
        <v>0.47736800662438278</v>
      </c>
      <c r="BN81">
        <v>0.5404900672779247</v>
      </c>
      <c r="BO81">
        <v>0.79508226271377724</v>
      </c>
      <c r="BP81">
        <v>0.17500353261841159</v>
      </c>
      <c r="BQ81">
        <v>0.63078054689374041</v>
      </c>
      <c r="BR81">
        <v>0.1079604579042384</v>
      </c>
      <c r="BS81">
        <v>0.68092087996789474</v>
      </c>
      <c r="BT81">
        <v>0.68067080823730541</v>
      </c>
      <c r="BU81">
        <v>0.26492175587495359</v>
      </c>
      <c r="BV81">
        <v>0.45144325307369038</v>
      </c>
      <c r="BW81">
        <v>0.47790110482790232</v>
      </c>
      <c r="BX81">
        <v>0.31991647565474302</v>
      </c>
      <c r="BY81">
        <v>0.14752812942142329</v>
      </c>
      <c r="BZ81">
        <v>0.49433775908380939</v>
      </c>
      <c r="CA81">
        <v>0.52006880296519897</v>
      </c>
      <c r="CB81">
        <v>0.38347677885263282</v>
      </c>
      <c r="CC81">
        <v>0.97458586337317643</v>
      </c>
      <c r="CD81">
        <v>0.4898416392049309</v>
      </c>
      <c r="CE81">
        <v>0.31370413523086721</v>
      </c>
      <c r="CF81">
        <v>0.34531751324821608</v>
      </c>
      <c r="CG81">
        <v>0.2107818477672303</v>
      </c>
      <c r="CH81">
        <v>0.65533573680363522</v>
      </c>
      <c r="CI81">
        <v>0.46485115123260679</v>
      </c>
      <c r="CJ81">
        <v>0.61035904055007761</v>
      </c>
      <c r="CK81">
        <v>0.29540582624138922</v>
      </c>
      <c r="CL81">
        <v>0.79014716047704114</v>
      </c>
      <c r="CM81">
        <v>0.66355616222972136</v>
      </c>
      <c r="CN81">
        <v>0.37693413932917891</v>
      </c>
      <c r="CO81">
        <v>0.32445846594569278</v>
      </c>
      <c r="CP81">
        <v>0.39595345580042962</v>
      </c>
      <c r="CQ81">
        <v>0.64343745451143897</v>
      </c>
      <c r="CR81">
        <v>0.43266846222184302</v>
      </c>
      <c r="CS81">
        <v>0.60329455593801318</v>
      </c>
      <c r="CT81">
        <v>0.36712261987421613</v>
      </c>
      <c r="CU81">
        <v>0.63837824002854071</v>
      </c>
      <c r="CV81">
        <v>0.48976990963757489</v>
      </c>
      <c r="CW81">
        <v>0.69799565410646291</v>
      </c>
      <c r="CX81">
        <v>0.71760553181162412</v>
      </c>
      <c r="CY81">
        <v>0.53956985031992843</v>
      </c>
      <c r="CZ81">
        <v>0.69029447705830416</v>
      </c>
      <c r="DA81">
        <v>0.81193754252882255</v>
      </c>
      <c r="DB81">
        <v>0.62217180709918096</v>
      </c>
      <c r="DC81">
        <v>5.1911380379916938E-2</v>
      </c>
      <c r="DD81">
        <v>0.81415114205324679</v>
      </c>
      <c r="DE81">
        <v>0.73606622360278795</v>
      </c>
      <c r="DF81">
        <v>0.70709830676961372</v>
      </c>
      <c r="DG81">
        <v>0.45240319855959549</v>
      </c>
      <c r="DH81">
        <v>0.55114932364283842</v>
      </c>
      <c r="DI81">
        <v>0.38999303541698782</v>
      </c>
      <c r="DJ81">
        <v>0.5057696700028308</v>
      </c>
      <c r="DK81">
        <v>4.6665543509263663E-2</v>
      </c>
      <c r="DL81">
        <v>0.18698575646763771</v>
      </c>
      <c r="DM81">
        <v>0.22499600371896369</v>
      </c>
      <c r="DN81">
        <v>0.59112476804352143</v>
      </c>
      <c r="DO81">
        <v>0.1652197530250015</v>
      </c>
      <c r="DP81">
        <v>0.49010223113653939</v>
      </c>
      <c r="DQ81">
        <v>0.4783558275120241</v>
      </c>
      <c r="DR81">
        <v>0.38110213958869738</v>
      </c>
      <c r="DS81">
        <v>0.33954084212776359</v>
      </c>
      <c r="DT81">
        <v>0.1503186038815621</v>
      </c>
      <c r="DU81">
        <v>9.1689071939050321E-2</v>
      </c>
      <c r="DV81">
        <v>0.41654126097875271</v>
      </c>
      <c r="DW81">
        <v>0.53026874686325531</v>
      </c>
      <c r="DX81">
        <v>0.33035900332107021</v>
      </c>
      <c r="DY81">
        <v>0.39637924823457171</v>
      </c>
      <c r="DZ81">
        <v>0.19366868178259269</v>
      </c>
      <c r="EA81">
        <v>0.4333206220539102</v>
      </c>
      <c r="EB81">
        <v>0.20773426377144191</v>
      </c>
      <c r="EC81">
        <v>0.52132453315062943</v>
      </c>
      <c r="ED81">
        <v>0.26377569310743948</v>
      </c>
      <c r="EE81">
        <v>0.3833987019151035</v>
      </c>
      <c r="EF81">
        <v>0.51747253165679252</v>
      </c>
      <c r="EG81">
        <v>0.39766327691479347</v>
      </c>
      <c r="EH81">
        <v>0.39094653762221521</v>
      </c>
      <c r="EI81">
        <v>1.1018093120683541</v>
      </c>
      <c r="EJ81">
        <v>0.85966516670275661</v>
      </c>
      <c r="EK81">
        <v>0.26176156140639212</v>
      </c>
      <c r="EL81">
        <v>0.37928566820486831</v>
      </c>
      <c r="EM81">
        <v>0.38560630690698477</v>
      </c>
      <c r="EN81">
        <v>0.23937782479660469</v>
      </c>
      <c r="EO81">
        <v>0.27776079636226808</v>
      </c>
      <c r="EP81">
        <v>0.43071544940849688</v>
      </c>
      <c r="EQ81">
        <v>0.53983821620950889</v>
      </c>
      <c r="ER81">
        <v>0.55397649105991831</v>
      </c>
      <c r="ES81">
        <v>0.23386766532709841</v>
      </c>
      <c r="ET81">
        <v>256</v>
      </c>
      <c r="EU81">
        <v>0</v>
      </c>
      <c r="EV81">
        <v>0</v>
      </c>
      <c r="EW81">
        <v>39</v>
      </c>
      <c r="EX81">
        <f t="shared" si="3"/>
        <v>0.75</v>
      </c>
      <c r="EY81">
        <v>14</v>
      </c>
      <c r="EZ81">
        <f t="shared" si="4"/>
        <v>14</v>
      </c>
      <c r="FA81">
        <f>MATCH(A81,'[1]BASCPR_Y6_w_AgeAtAssmnt 17NOV20'!$A:$A,0)</f>
        <v>124</v>
      </c>
      <c r="FB81">
        <f>INDEX('[1]BASCPR_Y6_w_AgeAtAssmnt 17NOV20'!$AJ:$AJ,FA81)</f>
        <v>58</v>
      </c>
      <c r="FC81">
        <f>INDEX('[1]BASCPR_Y6_w_AgeAtAssmnt 17NOV20'!$L:$L,FA81)</f>
        <v>64</v>
      </c>
      <c r="FD81">
        <f>MATCH(A81,'[2]BASC2_BRIEF_6yr_DEMOS_ScanInfo '!$H:$H,0)</f>
        <v>256</v>
      </c>
      <c r="FE81">
        <f>INDEX('[2]BASC2_BRIEF_6yr_DEMOS_ScanInfo '!$AK:$AK,FD81)</f>
        <v>369</v>
      </c>
      <c r="FF81">
        <f t="shared" si="5"/>
        <v>1.010958904109589</v>
      </c>
    </row>
    <row r="82" spans="1:162" x14ac:dyDescent="0.35">
      <c r="A82" t="s">
        <v>87</v>
      </c>
      <c r="B82">
        <v>0.45586883856309562</v>
      </c>
      <c r="C82">
        <v>0.63775808706224879</v>
      </c>
      <c r="D82">
        <v>0.46192640773313109</v>
      </c>
      <c r="E82">
        <v>0.50284259280692778</v>
      </c>
      <c r="F82">
        <v>0.80138063789993041</v>
      </c>
      <c r="G82">
        <v>0.43229549954146601</v>
      </c>
      <c r="H82">
        <v>0.43918132665711163</v>
      </c>
      <c r="I82">
        <v>0.57599513291400417</v>
      </c>
      <c r="J82">
        <v>0.44155272915684279</v>
      </c>
      <c r="K82">
        <v>0.21184877287022569</v>
      </c>
      <c r="L82">
        <v>0.58785846074278481</v>
      </c>
      <c r="M82">
        <v>0.39302081858014842</v>
      </c>
      <c r="N82">
        <v>0.62398743632022713</v>
      </c>
      <c r="O82">
        <v>0.49146317115496962</v>
      </c>
      <c r="P82">
        <v>0.4053165291147055</v>
      </c>
      <c r="Q82">
        <v>0.53820235577113174</v>
      </c>
      <c r="R82">
        <v>0.22956792508188381</v>
      </c>
      <c r="S82">
        <v>0.35630740694091162</v>
      </c>
      <c r="T82">
        <v>0.42823607912271122</v>
      </c>
      <c r="U82">
        <v>0.73387913756147738</v>
      </c>
      <c r="V82">
        <v>0.72846652736829554</v>
      </c>
      <c r="W82">
        <v>1.0455368521807971</v>
      </c>
      <c r="X82">
        <v>0.28804288361655239</v>
      </c>
      <c r="Y82">
        <v>0.65853400314876553</v>
      </c>
      <c r="Z82">
        <v>0.46894892004183658</v>
      </c>
      <c r="AA82">
        <v>0.39389689858631172</v>
      </c>
      <c r="AB82">
        <v>0.65752440190285877</v>
      </c>
      <c r="AC82">
        <v>0.41952689830255419</v>
      </c>
      <c r="AD82">
        <v>0.36572398890359031</v>
      </c>
      <c r="AE82">
        <v>0.5016460885628985</v>
      </c>
      <c r="AF82">
        <v>0.250724075033945</v>
      </c>
      <c r="AG82">
        <v>0.15865729261972841</v>
      </c>
      <c r="AH82">
        <v>0.52835321896913046</v>
      </c>
      <c r="AI82">
        <v>0.53660220110559353</v>
      </c>
      <c r="AJ82">
        <v>0.4750428196254165</v>
      </c>
      <c r="AK82">
        <v>0.50046180237725557</v>
      </c>
      <c r="AL82">
        <v>0.66602041381731458</v>
      </c>
      <c r="AM82">
        <v>0.8563562757832216</v>
      </c>
      <c r="AN82">
        <v>0.43178771274673522</v>
      </c>
      <c r="AO82">
        <v>0.20132058424154661</v>
      </c>
      <c r="AP82">
        <v>0.32059356141111123</v>
      </c>
      <c r="AQ82">
        <v>0.50266774640231127</v>
      </c>
      <c r="AR82">
        <v>0.51349546633804433</v>
      </c>
      <c r="AS82">
        <v>8.8513882826144447E-2</v>
      </c>
      <c r="AT82">
        <v>0.2832831592354762</v>
      </c>
      <c r="AU82">
        <v>0.75716040842032473</v>
      </c>
      <c r="AV82">
        <v>0.51117165645640306</v>
      </c>
      <c r="AW82">
        <v>0.39840126199544468</v>
      </c>
      <c r="AX82">
        <v>0.45619186833227487</v>
      </c>
      <c r="AY82">
        <v>0.42019368396080548</v>
      </c>
      <c r="AZ82">
        <v>0.3583651415168419</v>
      </c>
      <c r="BA82">
        <v>0.57781400972905872</v>
      </c>
      <c r="BB82">
        <v>0.37503799453929271</v>
      </c>
      <c r="BC82">
        <v>0.50949494724765443</v>
      </c>
      <c r="BD82">
        <v>3.5711145240748081E-2</v>
      </c>
      <c r="BE82">
        <v>0.57989282300858469</v>
      </c>
      <c r="BF82">
        <v>0.1361846983038085</v>
      </c>
      <c r="BG82">
        <v>0.38521875025556312</v>
      </c>
      <c r="BH82">
        <v>0.56615686508666485</v>
      </c>
      <c r="BI82">
        <v>0.45846413026409882</v>
      </c>
      <c r="BJ82">
        <v>0.48249982675065428</v>
      </c>
      <c r="BK82">
        <v>0.21521508428043529</v>
      </c>
      <c r="BL82">
        <v>0.2096209465311637</v>
      </c>
      <c r="BM82">
        <v>0.57239099558671103</v>
      </c>
      <c r="BN82">
        <v>0.75722511374656565</v>
      </c>
      <c r="BO82">
        <v>0.44858196140537249</v>
      </c>
      <c r="BP82">
        <v>0.4194981106379736</v>
      </c>
      <c r="BQ82">
        <v>0.50276242719584852</v>
      </c>
      <c r="BR82">
        <v>0.15198347580683161</v>
      </c>
      <c r="BS82">
        <v>0.47254609535556552</v>
      </c>
      <c r="BT82">
        <v>0.75749062904319331</v>
      </c>
      <c r="BU82">
        <v>0.3874045752399059</v>
      </c>
      <c r="BV82">
        <v>0.44949762986668801</v>
      </c>
      <c r="BW82">
        <v>0.45596712007553603</v>
      </c>
      <c r="BX82">
        <v>0.36345754945574582</v>
      </c>
      <c r="BY82">
        <v>0.79320028361778883</v>
      </c>
      <c r="BZ82">
        <v>0.46951301261652723</v>
      </c>
      <c r="CA82">
        <v>0.46069540240100809</v>
      </c>
      <c r="CB82">
        <v>0.80988280783420685</v>
      </c>
      <c r="CC82">
        <v>0.50437740258390396</v>
      </c>
      <c r="CD82">
        <v>0.42752279839559909</v>
      </c>
      <c r="CE82">
        <v>0.50484873921961626</v>
      </c>
      <c r="CF82">
        <v>0.37616183230704608</v>
      </c>
      <c r="CG82">
        <v>0.26027288119596559</v>
      </c>
      <c r="CH82">
        <v>0.34306170247642848</v>
      </c>
      <c r="CI82">
        <v>0.33552781715967661</v>
      </c>
      <c r="CJ82">
        <v>0.73093304962908912</v>
      </c>
      <c r="CK82">
        <v>0.6100915648932046</v>
      </c>
      <c r="CL82">
        <v>0.55529174927350966</v>
      </c>
      <c r="CM82">
        <v>0.59640042931982318</v>
      </c>
      <c r="CN82">
        <v>0.29677040296375279</v>
      </c>
      <c r="CO82">
        <v>0.24933671059547741</v>
      </c>
      <c r="CP82">
        <v>0.57454513451550548</v>
      </c>
      <c r="CQ82">
        <v>0.6054792216610505</v>
      </c>
      <c r="CR82">
        <v>0.5569738100735433</v>
      </c>
      <c r="CS82">
        <v>0.48749874929505271</v>
      </c>
      <c r="CT82">
        <v>0.26656976890883888</v>
      </c>
      <c r="CU82">
        <v>0.68436048759932167</v>
      </c>
      <c r="CV82">
        <v>0.57813239585178666</v>
      </c>
      <c r="CW82">
        <v>0.38503319568463829</v>
      </c>
      <c r="CX82">
        <v>0.64907848449387351</v>
      </c>
      <c r="CY82">
        <v>0.5716317586805546</v>
      </c>
      <c r="CZ82">
        <v>0.53376831000049862</v>
      </c>
      <c r="DA82">
        <v>0.64860328043383875</v>
      </c>
      <c r="DB82">
        <v>0.58491811758840739</v>
      </c>
      <c r="DC82">
        <v>3.8737693636674543E-2</v>
      </c>
      <c r="DD82">
        <v>0.75343661992216826</v>
      </c>
      <c r="DE82">
        <v>0.78114836232421414</v>
      </c>
      <c r="DF82">
        <v>0.69026460935315037</v>
      </c>
      <c r="DG82">
        <v>0.53520968141086656</v>
      </c>
      <c r="DH82">
        <v>0.79567073083542794</v>
      </c>
      <c r="DI82">
        <v>0.47009372907357128</v>
      </c>
      <c r="DJ82">
        <v>0.25512657542609318</v>
      </c>
      <c r="DK82">
        <v>0.15633523450817469</v>
      </c>
      <c r="DL82">
        <v>0.32462103039905971</v>
      </c>
      <c r="DM82">
        <v>0.59471066307080145</v>
      </c>
      <c r="DN82">
        <v>0.42771426670693491</v>
      </c>
      <c r="DO82">
        <v>0.2273338169567978</v>
      </c>
      <c r="DP82">
        <v>0.39851116595448249</v>
      </c>
      <c r="DQ82">
        <v>0.61101810312071358</v>
      </c>
      <c r="DR82">
        <v>0.47943343995022197</v>
      </c>
      <c r="DS82">
        <v>0.31958072195670861</v>
      </c>
      <c r="DT82">
        <v>0.15705317329711271</v>
      </c>
      <c r="DU82">
        <v>0.67042646778204751</v>
      </c>
      <c r="DV82">
        <v>0.56282499781876638</v>
      </c>
      <c r="DW82">
        <v>0.63393133834552629</v>
      </c>
      <c r="DX82">
        <v>0.35555835032822242</v>
      </c>
      <c r="DY82">
        <v>0.57209420873344197</v>
      </c>
      <c r="DZ82">
        <v>3.9406956584919058E-2</v>
      </c>
      <c r="EA82">
        <v>0.68253113082158323</v>
      </c>
      <c r="EB82">
        <v>0.1905654427911869</v>
      </c>
      <c r="EC82">
        <v>0.1792341699292582</v>
      </c>
      <c r="ED82">
        <v>0.42493922039035098</v>
      </c>
      <c r="EE82">
        <v>0.62170225584323524</v>
      </c>
      <c r="EF82">
        <v>0.3209724251217273</v>
      </c>
      <c r="EG82">
        <v>0.1434999591346057</v>
      </c>
      <c r="EH82">
        <v>0.26250438521750408</v>
      </c>
      <c r="EI82">
        <v>0.69315356800529915</v>
      </c>
      <c r="EJ82">
        <v>0.63715510566789746</v>
      </c>
      <c r="EK82">
        <v>0.50843132313094808</v>
      </c>
      <c r="EL82">
        <v>0.58716335420757559</v>
      </c>
      <c r="EM82">
        <v>0.42231406142433142</v>
      </c>
      <c r="EN82">
        <v>0.22452256004208021</v>
      </c>
      <c r="EO82">
        <v>0.42590779729073402</v>
      </c>
      <c r="EP82">
        <v>0.54397603888298407</v>
      </c>
      <c r="EQ82">
        <v>0.1885979325325495</v>
      </c>
      <c r="ER82">
        <v>0.52636790873945594</v>
      </c>
      <c r="ES82">
        <v>0.26641666891327981</v>
      </c>
      <c r="ET82">
        <v>257</v>
      </c>
      <c r="EU82">
        <v>1</v>
      </c>
      <c r="EV82">
        <v>1</v>
      </c>
      <c r="EW82">
        <v>39</v>
      </c>
      <c r="EX82">
        <f t="shared" si="3"/>
        <v>0.75</v>
      </c>
      <c r="EY82">
        <v>14</v>
      </c>
      <c r="EZ82">
        <f t="shared" si="4"/>
        <v>14</v>
      </c>
      <c r="FA82">
        <f>MATCH(A82,'[1]BASCPR_Y6_w_AgeAtAssmnt 17NOV20'!$A:$A,0)</f>
        <v>125</v>
      </c>
      <c r="FB82">
        <f>INDEX('[1]BASCPR_Y6_w_AgeAtAssmnt 17NOV20'!$AJ:$AJ,FA82)</f>
        <v>60</v>
      </c>
      <c r="FC82">
        <f>INDEX('[1]BASCPR_Y6_w_AgeAtAssmnt 17NOV20'!$L:$L,FA82)</f>
        <v>60</v>
      </c>
      <c r="FD82">
        <f>MATCH(A82,'[2]BASC2_BRIEF_6yr_DEMOS_ScanInfo '!$H:$H,0)</f>
        <v>257</v>
      </c>
      <c r="FE82">
        <f>INDEX('[2]BASC2_BRIEF_6yr_DEMOS_ScanInfo '!$AK:$AK,FD82)</f>
        <v>383</v>
      </c>
      <c r="FF82">
        <f t="shared" si="5"/>
        <v>1.0493150684931507</v>
      </c>
    </row>
    <row r="83" spans="1:162" x14ac:dyDescent="0.35">
      <c r="A83" t="s">
        <v>88</v>
      </c>
      <c r="B83">
        <v>0.5903547611288078</v>
      </c>
      <c r="C83">
        <v>0.47982521295815089</v>
      </c>
      <c r="D83">
        <v>0.49589595491495397</v>
      </c>
      <c r="E83">
        <v>0.46341887449821662</v>
      </c>
      <c r="F83">
        <v>0.49218385270384313</v>
      </c>
      <c r="G83">
        <v>0.44248029428896218</v>
      </c>
      <c r="H83">
        <v>0.56261596527812607</v>
      </c>
      <c r="I83">
        <v>0.33793356593919732</v>
      </c>
      <c r="J83">
        <v>0.17518078308047269</v>
      </c>
      <c r="K83">
        <v>0.43453016605799433</v>
      </c>
      <c r="L83">
        <v>0.77159858720385377</v>
      </c>
      <c r="M83">
        <v>0.46119839864347989</v>
      </c>
      <c r="N83">
        <v>0.51614805021545851</v>
      </c>
      <c r="O83">
        <v>0.46127893834289713</v>
      </c>
      <c r="P83">
        <v>0.50597231211288163</v>
      </c>
      <c r="Q83">
        <v>0.54286198094011362</v>
      </c>
      <c r="R83">
        <v>0.35339213798324909</v>
      </c>
      <c r="S83">
        <v>0.81433103481816072</v>
      </c>
      <c r="T83">
        <v>0.53270858897080098</v>
      </c>
      <c r="U83">
        <v>0.65945917016391808</v>
      </c>
      <c r="V83">
        <v>0.49901076210903811</v>
      </c>
      <c r="W83">
        <v>0.73105797898457459</v>
      </c>
      <c r="X83">
        <v>0.33418990296677642</v>
      </c>
      <c r="Y83">
        <v>0.74774689197635558</v>
      </c>
      <c r="Z83">
        <v>0.20790074173435841</v>
      </c>
      <c r="AA83">
        <v>0.58004068459089053</v>
      </c>
      <c r="AB83">
        <v>0.53881073843257243</v>
      </c>
      <c r="AC83">
        <v>0.36911991800121863</v>
      </c>
      <c r="AD83">
        <v>0.38309373711298172</v>
      </c>
      <c r="AE83">
        <v>0.39216887444015491</v>
      </c>
      <c r="AF83">
        <v>0.55724036653138476</v>
      </c>
      <c r="AG83">
        <v>0.47164676402425082</v>
      </c>
      <c r="AH83">
        <v>0.71987627529063281</v>
      </c>
      <c r="AI83">
        <v>0.50123966003890708</v>
      </c>
      <c r="AJ83">
        <v>0.48781781115454581</v>
      </c>
      <c r="AK83">
        <v>0.501723238076343</v>
      </c>
      <c r="AL83">
        <v>0.5894428818098375</v>
      </c>
      <c r="AM83">
        <v>0.33491711879109681</v>
      </c>
      <c r="AN83">
        <v>0.47861743951187319</v>
      </c>
      <c r="AO83">
        <v>0.70257176360829743</v>
      </c>
      <c r="AP83">
        <v>0.29247690922042607</v>
      </c>
      <c r="AQ83">
        <v>0.79699216344582069</v>
      </c>
      <c r="AR83">
        <v>0.22343768252845761</v>
      </c>
      <c r="AS83">
        <v>0.25988492270896241</v>
      </c>
      <c r="AT83">
        <v>0.2157162284298926</v>
      </c>
      <c r="AU83">
        <v>0.3297925067478365</v>
      </c>
      <c r="AV83">
        <v>0.63855376379215656</v>
      </c>
      <c r="AW83">
        <v>0.46175435073150722</v>
      </c>
      <c r="AX83">
        <v>0.84082226159858287</v>
      </c>
      <c r="AY83">
        <v>0.34345078597069401</v>
      </c>
      <c r="AZ83">
        <v>0.63688757075380753</v>
      </c>
      <c r="BA83">
        <v>1.047300699467921</v>
      </c>
      <c r="BB83">
        <v>0.27767389201121467</v>
      </c>
      <c r="BC83">
        <v>0.54845234703828294</v>
      </c>
      <c r="BD83">
        <v>0.37224876953230218</v>
      </c>
      <c r="BE83">
        <v>0.4730055914880541</v>
      </c>
      <c r="BF83">
        <v>0.34843391411960162</v>
      </c>
      <c r="BG83">
        <v>0.2396603276863554</v>
      </c>
      <c r="BH83">
        <v>0.32157674413460591</v>
      </c>
      <c r="BI83">
        <v>0.40187038388582708</v>
      </c>
      <c r="BJ83">
        <v>0.40443136129739049</v>
      </c>
      <c r="BK83">
        <v>4.2665521952512837E-2</v>
      </c>
      <c r="BL83">
        <v>0.25778502136359238</v>
      </c>
      <c r="BM83">
        <v>0.54723612378575115</v>
      </c>
      <c r="BN83">
        <v>0.7116505519019819</v>
      </c>
      <c r="BO83">
        <v>0.39232221639317388</v>
      </c>
      <c r="BP83">
        <v>0.34451008469558397</v>
      </c>
      <c r="BQ83">
        <v>0.1510797967514606</v>
      </c>
      <c r="BR83">
        <v>0.2469571602456779</v>
      </c>
      <c r="BS83">
        <v>0.20986936591455149</v>
      </c>
      <c r="BT83">
        <v>0.87141174581378489</v>
      </c>
      <c r="BU83">
        <v>0.34115734433594608</v>
      </c>
      <c r="BV83">
        <v>0.103529189654074</v>
      </c>
      <c r="BW83">
        <v>0.35984205094462052</v>
      </c>
      <c r="BX83">
        <v>0.31996223417516162</v>
      </c>
      <c r="BY83">
        <v>0.65222064938266366</v>
      </c>
      <c r="BZ83">
        <v>0.31427977972313681</v>
      </c>
      <c r="CA83">
        <v>0.45562452508868889</v>
      </c>
      <c r="CB83">
        <v>0.62299927787941789</v>
      </c>
      <c r="CC83">
        <v>0.65137782515590537</v>
      </c>
      <c r="CD83">
        <v>0.35945077045136842</v>
      </c>
      <c r="CE83">
        <v>0.75968045563593412</v>
      </c>
      <c r="CF83">
        <v>0.55364925695471889</v>
      </c>
      <c r="CG83">
        <v>0.82860461894781401</v>
      </c>
      <c r="CH83">
        <v>0.8757194294929207</v>
      </c>
      <c r="CI83">
        <v>0.42399052361497369</v>
      </c>
      <c r="CJ83">
        <v>0.14054179450051221</v>
      </c>
      <c r="CK83">
        <v>0.57707574467405875</v>
      </c>
      <c r="CL83">
        <v>0.62021042061897025</v>
      </c>
      <c r="CM83">
        <v>0.63432183762177197</v>
      </c>
      <c r="CN83">
        <v>0.321772862143691</v>
      </c>
      <c r="CO83">
        <v>0.48844003630299221</v>
      </c>
      <c r="CP83">
        <v>0.77524251905504182</v>
      </c>
      <c r="CQ83">
        <v>0.73191752312184422</v>
      </c>
      <c r="CR83">
        <v>0.35939504793531402</v>
      </c>
      <c r="CS83">
        <v>0.68305041202321704</v>
      </c>
      <c r="CT83">
        <v>0.31868387535705128</v>
      </c>
      <c r="CU83">
        <v>0.66934426430392313</v>
      </c>
      <c r="CV83">
        <v>0.56629979393766372</v>
      </c>
      <c r="CW83">
        <v>0.72546292394300171</v>
      </c>
      <c r="CX83">
        <v>0.58680251936244476</v>
      </c>
      <c r="CY83">
        <v>0.47047016563092059</v>
      </c>
      <c r="CZ83">
        <v>0.52776662975447164</v>
      </c>
      <c r="DA83">
        <v>0.62494734578358602</v>
      </c>
      <c r="DB83">
        <v>0.66021983982422128</v>
      </c>
      <c r="DC83">
        <v>6.9956823369826088E-2</v>
      </c>
      <c r="DD83">
        <v>0.66744986150227992</v>
      </c>
      <c r="DE83">
        <v>0.6755294065238433</v>
      </c>
      <c r="DF83">
        <v>0.7161507730604959</v>
      </c>
      <c r="DG83">
        <v>0.92919485155952253</v>
      </c>
      <c r="DH83">
        <v>0.24333640192137021</v>
      </c>
      <c r="DI83">
        <v>0.23089529076238061</v>
      </c>
      <c r="DJ83">
        <v>0.34622565702813579</v>
      </c>
      <c r="DK83">
        <v>0.27487483815589542</v>
      </c>
      <c r="DL83">
        <v>0.35655386873582989</v>
      </c>
      <c r="DM83">
        <v>0.65088553060959664</v>
      </c>
      <c r="DN83">
        <v>0.28312781891575167</v>
      </c>
      <c r="DO83">
        <v>0.68890951385306554</v>
      </c>
      <c r="DP83">
        <v>0.39935500110402161</v>
      </c>
      <c r="DQ83">
        <v>0.1843496027493767</v>
      </c>
      <c r="DR83">
        <v>0.61425663555201004</v>
      </c>
      <c r="DS83">
        <v>0.32627184949509391</v>
      </c>
      <c r="DT83">
        <v>0.27160519012903339</v>
      </c>
      <c r="DU83">
        <v>5.9618616988980078E-2</v>
      </c>
      <c r="DV83">
        <v>0.20848982213452991</v>
      </c>
      <c r="DW83">
        <v>0.67767834230573132</v>
      </c>
      <c r="DX83">
        <v>0.57157882199610099</v>
      </c>
      <c r="DY83">
        <v>0.50667492478783926</v>
      </c>
      <c r="DZ83">
        <v>0.22255938925817181</v>
      </c>
      <c r="EA83">
        <v>0.80816335650822113</v>
      </c>
      <c r="EB83">
        <v>0.67933472288294505</v>
      </c>
      <c r="EC83">
        <v>0.37457082713298018</v>
      </c>
      <c r="ED83">
        <v>0.22112757635017319</v>
      </c>
      <c r="EE83">
        <v>0.2028873125834027</v>
      </c>
      <c r="EF83">
        <v>0.22580168303813189</v>
      </c>
      <c r="EG83">
        <v>0.17037907159392621</v>
      </c>
      <c r="EH83">
        <v>0.28535566240725818</v>
      </c>
      <c r="EI83">
        <v>0.7945422976519978</v>
      </c>
      <c r="EJ83">
        <v>0.65865090472535948</v>
      </c>
      <c r="EK83">
        <v>0.39646238897032771</v>
      </c>
      <c r="EL83">
        <v>0.35786725434923211</v>
      </c>
      <c r="EM83">
        <v>0.54256992435595786</v>
      </c>
      <c r="EN83">
        <v>0.21618328149362451</v>
      </c>
      <c r="EO83">
        <v>0.46380900206126452</v>
      </c>
      <c r="EP83">
        <v>0.64075861830234826</v>
      </c>
      <c r="EQ83">
        <v>9.5337970345336254E-2</v>
      </c>
      <c r="ER83">
        <v>0.16586452579016689</v>
      </c>
      <c r="ES83">
        <v>0.1026205989542297</v>
      </c>
      <c r="ET83">
        <v>258</v>
      </c>
      <c r="EU83">
        <v>1</v>
      </c>
      <c r="EV83">
        <v>1</v>
      </c>
      <c r="EW83">
        <v>40</v>
      </c>
      <c r="EX83">
        <f t="shared" si="3"/>
        <v>0.83333333333333337</v>
      </c>
      <c r="EY83">
        <v>18</v>
      </c>
      <c r="EZ83">
        <f t="shared" si="4"/>
        <v>18</v>
      </c>
      <c r="FA83">
        <f>MATCH(A83,'[1]BASCPR_Y6_w_AgeAtAssmnt 17NOV20'!$A:$A,0)</f>
        <v>126</v>
      </c>
      <c r="FB83">
        <f>INDEX('[1]BASCPR_Y6_w_AgeAtAssmnt 17NOV20'!$AJ:$AJ,FA83)</f>
        <v>67</v>
      </c>
      <c r="FC83">
        <f>INDEX('[1]BASCPR_Y6_w_AgeAtAssmnt 17NOV20'!$L:$L,FA83)</f>
        <v>77</v>
      </c>
      <c r="FD83">
        <f>MATCH(A83,'[2]BASC2_BRIEF_6yr_DEMOS_ScanInfo '!$H:$H,0)</f>
        <v>258</v>
      </c>
      <c r="FE83">
        <f>INDEX('[2]BASC2_BRIEF_6yr_DEMOS_ScanInfo '!$AK:$AK,FD83)</f>
        <v>412</v>
      </c>
      <c r="FF83">
        <f t="shared" si="5"/>
        <v>1.1287671232876713</v>
      </c>
    </row>
    <row r="84" spans="1:162" x14ac:dyDescent="0.35">
      <c r="A84" t="s">
        <v>89</v>
      </c>
      <c r="B84">
        <v>0.16725573797902901</v>
      </c>
      <c r="C84">
        <v>0.2160964404610515</v>
      </c>
      <c r="D84">
        <v>0.40945992681640953</v>
      </c>
      <c r="E84">
        <v>0.15750223914416669</v>
      </c>
      <c r="F84">
        <v>0.45805302844742851</v>
      </c>
      <c r="G84">
        <v>0.43153744128762639</v>
      </c>
      <c r="H84">
        <v>0.55892051452033764</v>
      </c>
      <c r="I84">
        <v>0.67568200912479381</v>
      </c>
      <c r="J84">
        <v>0.32002241708620699</v>
      </c>
      <c r="K84">
        <v>0.29840844688205298</v>
      </c>
      <c r="L84">
        <v>0.54561876056158209</v>
      </c>
      <c r="M84">
        <v>0.50925041320931874</v>
      </c>
      <c r="N84">
        <v>0.46520119720209441</v>
      </c>
      <c r="O84">
        <v>0.57789426139399425</v>
      </c>
      <c r="P84">
        <v>0.72855209168607871</v>
      </c>
      <c r="Q84">
        <v>0.33558704434219983</v>
      </c>
      <c r="R84">
        <v>0.25602951417746211</v>
      </c>
      <c r="S84">
        <v>0.50359480156599168</v>
      </c>
      <c r="T84">
        <v>0.52528102346814198</v>
      </c>
      <c r="U84">
        <v>0.62925081840010721</v>
      </c>
      <c r="V84">
        <v>0.65168096286143318</v>
      </c>
      <c r="W84">
        <v>0.53934251441768488</v>
      </c>
      <c r="X84">
        <v>0.29358626726766279</v>
      </c>
      <c r="Y84">
        <v>0.56401810771823213</v>
      </c>
      <c r="Z84">
        <v>0.1456949533225799</v>
      </c>
      <c r="AA84">
        <v>0.41904377077646388</v>
      </c>
      <c r="AB84">
        <v>0.59843625273942447</v>
      </c>
      <c r="AC84">
        <v>0.41661778939659638</v>
      </c>
      <c r="AD84">
        <v>0.38778969638909189</v>
      </c>
      <c r="AE84">
        <v>0.5692825427786522</v>
      </c>
      <c r="AF84">
        <v>0.1067565230523829</v>
      </c>
      <c r="AG84">
        <v>5.1974370378946033E-3</v>
      </c>
      <c r="AH84">
        <v>0.8867851301487214</v>
      </c>
      <c r="AI84">
        <v>0.51117381050843802</v>
      </c>
      <c r="AJ84">
        <v>0.46183441679715431</v>
      </c>
      <c r="AK84">
        <v>0.76438928640505011</v>
      </c>
      <c r="AL84">
        <v>0.46714930422013728</v>
      </c>
      <c r="AM84">
        <v>0.313588399202548</v>
      </c>
      <c r="AN84">
        <v>0.58776717346390295</v>
      </c>
      <c r="AO84">
        <v>6.1165603887531159E-2</v>
      </c>
      <c r="AP84">
        <v>0.18919280673874639</v>
      </c>
      <c r="AQ84">
        <v>0.41651937147401652</v>
      </c>
      <c r="AR84">
        <v>0.32752570613371529</v>
      </c>
      <c r="AS84">
        <v>0.32223572516869409</v>
      </c>
      <c r="AT84">
        <v>0.17763887944301801</v>
      </c>
      <c r="AU84">
        <v>0.65874470737230362</v>
      </c>
      <c r="AV84">
        <v>0.34979312705389209</v>
      </c>
      <c r="AW84">
        <v>0.57215133032576126</v>
      </c>
      <c r="AX84">
        <v>0.44333521126290037</v>
      </c>
      <c r="AY84">
        <v>0.1218712075022589</v>
      </c>
      <c r="AZ84">
        <v>0.36819941425127212</v>
      </c>
      <c r="BA84">
        <v>0.34635205796103102</v>
      </c>
      <c r="BB84">
        <v>0.39294154131127051</v>
      </c>
      <c r="BC84">
        <v>0.33178880693080243</v>
      </c>
      <c r="BD84">
        <v>0.21797591096588639</v>
      </c>
      <c r="BE84">
        <v>0.29575443707525623</v>
      </c>
      <c r="BF84">
        <v>0.32430101910911541</v>
      </c>
      <c r="BG84">
        <v>0.38336055304765171</v>
      </c>
      <c r="BH84">
        <v>0.30124818093949141</v>
      </c>
      <c r="BI84">
        <v>0.36143834619900861</v>
      </c>
      <c r="BJ84">
        <v>0.41660842015806032</v>
      </c>
      <c r="BK84">
        <v>0.2086976379968408</v>
      </c>
      <c r="BL84">
        <v>0.12440181264047361</v>
      </c>
      <c r="BM84">
        <v>0.48135030617593111</v>
      </c>
      <c r="BN84">
        <v>1.017109684002282</v>
      </c>
      <c r="BO84">
        <v>0.33025608468486822</v>
      </c>
      <c r="BP84">
        <v>0.31359286931345659</v>
      </c>
      <c r="BQ84">
        <v>0.27300837630592178</v>
      </c>
      <c r="BR84">
        <v>0.20803160690008279</v>
      </c>
      <c r="BS84">
        <v>0.2214252765497656</v>
      </c>
      <c r="BT84">
        <v>0.34442038403540709</v>
      </c>
      <c r="BU84">
        <v>4.1167751094455578E-2</v>
      </c>
      <c r="BV84">
        <v>0.20257410020744279</v>
      </c>
      <c r="BW84">
        <v>0.37227200976350072</v>
      </c>
      <c r="BX84">
        <v>0.31040308348362289</v>
      </c>
      <c r="BY84">
        <v>0.60462506787220283</v>
      </c>
      <c r="BZ84">
        <v>0.17337386074759761</v>
      </c>
      <c r="CA84">
        <v>0.4074615905632179</v>
      </c>
      <c r="CB84">
        <v>0.55597314988625801</v>
      </c>
      <c r="CC84">
        <v>0.42702393825938401</v>
      </c>
      <c r="CD84">
        <v>0.50308481450260611</v>
      </c>
      <c r="CE84">
        <v>0.53428544497155472</v>
      </c>
      <c r="CF84">
        <v>0.45090449406840238</v>
      </c>
      <c r="CG84">
        <v>0.60330609167352356</v>
      </c>
      <c r="CH84">
        <v>0.45477578636007221</v>
      </c>
      <c r="CI84">
        <v>0.583178699683918</v>
      </c>
      <c r="CJ84">
        <v>0.38875446361650973</v>
      </c>
      <c r="CK84">
        <v>0.4121918808614814</v>
      </c>
      <c r="CL84">
        <v>0.65110642482173531</v>
      </c>
      <c r="CM84">
        <v>0.44159345863642657</v>
      </c>
      <c r="CN84">
        <v>0.35751739543965022</v>
      </c>
      <c r="CO84">
        <v>0.46364526597970679</v>
      </c>
      <c r="CP84">
        <v>0.23633163783078279</v>
      </c>
      <c r="CQ84">
        <v>0.36334381341436028</v>
      </c>
      <c r="CR84">
        <v>0.44979708202687141</v>
      </c>
      <c r="CS84">
        <v>0.51767654698607135</v>
      </c>
      <c r="CT84">
        <v>0.15429569447151259</v>
      </c>
      <c r="CU84">
        <v>0.5110889663285092</v>
      </c>
      <c r="CV84">
        <v>0.71298866661267968</v>
      </c>
      <c r="CW84">
        <v>0.31884126376638722</v>
      </c>
      <c r="CX84">
        <v>0.66654090767506591</v>
      </c>
      <c r="CY84">
        <v>0.51144626073499366</v>
      </c>
      <c r="CZ84">
        <v>0.53259773554927725</v>
      </c>
      <c r="DA84">
        <v>0.63679399562170313</v>
      </c>
      <c r="DB84">
        <v>0.68344847463729541</v>
      </c>
      <c r="DC84">
        <v>8.8842402761734607E-2</v>
      </c>
      <c r="DD84">
        <v>0.69048311013745978</v>
      </c>
      <c r="DE84">
        <v>0.40438824498824077</v>
      </c>
      <c r="DF84">
        <v>0.51659562159010486</v>
      </c>
      <c r="DG84">
        <v>0.37774272191110603</v>
      </c>
      <c r="DH84">
        <v>0.27055536806160929</v>
      </c>
      <c r="DI84">
        <v>0.22494373234917039</v>
      </c>
      <c r="DJ84">
        <v>0.53201587819142437</v>
      </c>
      <c r="DK84">
        <v>0.1222777762906663</v>
      </c>
      <c r="DL84">
        <v>0.21783792757570081</v>
      </c>
      <c r="DM84">
        <v>0.59818896368468932</v>
      </c>
      <c r="DN84">
        <v>0.35958754572097401</v>
      </c>
      <c r="DO84">
        <v>0.53210833132775737</v>
      </c>
      <c r="DP84">
        <v>0.25172996713223611</v>
      </c>
      <c r="DQ84">
        <v>0.36049386874196249</v>
      </c>
      <c r="DR84">
        <v>0.34774908412400252</v>
      </c>
      <c r="DS84">
        <v>0.28703136771836418</v>
      </c>
      <c r="DT84">
        <v>0.18537188976538169</v>
      </c>
      <c r="DU84">
        <v>0.24177664792766879</v>
      </c>
      <c r="DV84">
        <v>0.29352058772213069</v>
      </c>
      <c r="DW84">
        <v>0.44614878494494881</v>
      </c>
      <c r="DX84">
        <v>0.34856756969652608</v>
      </c>
      <c r="DY84">
        <v>0.28401817126221413</v>
      </c>
      <c r="DZ84">
        <v>8.5807541166318224E-2</v>
      </c>
      <c r="EA84">
        <v>0.29076679205538891</v>
      </c>
      <c r="EB84">
        <v>0.11158456098217941</v>
      </c>
      <c r="EC84">
        <v>0.1889789144665753</v>
      </c>
      <c r="ED84">
        <v>0.28154694928095791</v>
      </c>
      <c r="EE84">
        <v>0.32930111648656168</v>
      </c>
      <c r="EF84">
        <v>0.2297957494629215</v>
      </c>
      <c r="EG84">
        <v>0.13544497439913231</v>
      </c>
      <c r="EH84">
        <v>0.23637609384743599</v>
      </c>
      <c r="EI84">
        <v>0.26057066300165449</v>
      </c>
      <c r="EJ84">
        <v>0.5505421825841943</v>
      </c>
      <c r="EK84">
        <v>0.36651787391527829</v>
      </c>
      <c r="EL84">
        <v>0.46037253499073078</v>
      </c>
      <c r="EM84">
        <v>0.34471007256276243</v>
      </c>
      <c r="EN84">
        <v>0.31039771478375461</v>
      </c>
      <c r="EO84">
        <v>0.38929896895646948</v>
      </c>
      <c r="EP84">
        <v>0.36782172943112729</v>
      </c>
      <c r="EQ84">
        <v>4.2168249850362827E-3</v>
      </c>
      <c r="ER84">
        <v>0.23441679949897351</v>
      </c>
      <c r="ES84">
        <v>0.36846882322378838</v>
      </c>
      <c r="ET84">
        <v>259</v>
      </c>
      <c r="EU84">
        <v>0</v>
      </c>
      <c r="EV84">
        <v>0</v>
      </c>
      <c r="EW84">
        <v>40</v>
      </c>
      <c r="EX84">
        <f t="shared" si="3"/>
        <v>0.83333333333333337</v>
      </c>
      <c r="EY84">
        <v>20</v>
      </c>
      <c r="EZ84">
        <f t="shared" si="4"/>
        <v>20</v>
      </c>
      <c r="FA84">
        <f>MATCH(A84,'[1]BASCPR_Y6_w_AgeAtAssmnt 17NOV20'!$A:$A,0)</f>
        <v>127</v>
      </c>
      <c r="FB84">
        <f>INDEX('[1]BASCPR_Y6_w_AgeAtAssmnt 17NOV20'!$AJ:$AJ,FA84)</f>
        <v>44</v>
      </c>
      <c r="FC84">
        <f>INDEX('[1]BASCPR_Y6_w_AgeAtAssmnt 17NOV20'!$L:$L,FA84)</f>
        <v>48</v>
      </c>
      <c r="FD84">
        <f>MATCH(A84,'[2]BASC2_BRIEF_6yr_DEMOS_ScanInfo '!$H:$H,0)</f>
        <v>259</v>
      </c>
      <c r="FE84">
        <f>INDEX('[2]BASC2_BRIEF_6yr_DEMOS_ScanInfo '!$AK:$AK,FD84)</f>
        <v>420</v>
      </c>
      <c r="FF84">
        <f t="shared" si="5"/>
        <v>1.1506849315068493</v>
      </c>
    </row>
    <row r="85" spans="1:162" x14ac:dyDescent="0.35">
      <c r="A85" t="s">
        <v>90</v>
      </c>
      <c r="B85">
        <v>0.3645108895227992</v>
      </c>
      <c r="C85">
        <v>0.73582171555998643</v>
      </c>
      <c r="D85">
        <v>0.84722708548267867</v>
      </c>
      <c r="E85">
        <v>0.36383666375955132</v>
      </c>
      <c r="F85">
        <v>0.5556706182811042</v>
      </c>
      <c r="G85">
        <v>0.73811923323664097</v>
      </c>
      <c r="H85">
        <v>0.72898931268993905</v>
      </c>
      <c r="I85">
        <v>0.34220280841091999</v>
      </c>
      <c r="J85">
        <v>0.28381915514584272</v>
      </c>
      <c r="K85">
        <v>0.2073206797567618</v>
      </c>
      <c r="L85">
        <v>0.68649588355037494</v>
      </c>
      <c r="M85">
        <v>0.52110057485206873</v>
      </c>
      <c r="N85">
        <v>0.52948147956375569</v>
      </c>
      <c r="O85">
        <v>0.54913112649525175</v>
      </c>
      <c r="P85">
        <v>0.51728631953038617</v>
      </c>
      <c r="Q85">
        <v>0.4549936664988754</v>
      </c>
      <c r="R85">
        <v>0.38416627554690441</v>
      </c>
      <c r="S85">
        <v>0.56043464115501496</v>
      </c>
      <c r="T85">
        <v>0.61185566705293382</v>
      </c>
      <c r="U85">
        <v>0.92600264810796717</v>
      </c>
      <c r="V85">
        <v>0.75958133997413513</v>
      </c>
      <c r="W85">
        <v>0.91947050729642466</v>
      </c>
      <c r="X85">
        <v>0.64674333327032707</v>
      </c>
      <c r="Y85">
        <v>0.68413065953991781</v>
      </c>
      <c r="Z85">
        <v>0.91457747648374998</v>
      </c>
      <c r="AA85">
        <v>0.60855795410241664</v>
      </c>
      <c r="AB85">
        <v>0.54695768405396739</v>
      </c>
      <c r="AC85">
        <v>0.50699517557605445</v>
      </c>
      <c r="AD85">
        <v>0.49356773548608612</v>
      </c>
      <c r="AE85">
        <v>0.65132869585027031</v>
      </c>
      <c r="AF85">
        <v>0.6727305893488853</v>
      </c>
      <c r="AG85">
        <v>0.39264828033995602</v>
      </c>
      <c r="AH85">
        <v>0.66619381795676758</v>
      </c>
      <c r="AI85">
        <v>0.80144082097672298</v>
      </c>
      <c r="AJ85">
        <v>0.49110174018995478</v>
      </c>
      <c r="AK85">
        <v>0.49881515230354639</v>
      </c>
      <c r="AL85">
        <v>0.57890208274241217</v>
      </c>
      <c r="AM85">
        <v>0.65767457195091394</v>
      </c>
      <c r="AN85">
        <v>0.41263605686786681</v>
      </c>
      <c r="AO85">
        <v>9.0611207418020659E-2</v>
      </c>
      <c r="AP85">
        <v>0.45353662578794518</v>
      </c>
      <c r="AQ85">
        <v>0.40458946691922432</v>
      </c>
      <c r="AR85">
        <v>0.53900268464525436</v>
      </c>
      <c r="AS85">
        <v>0.3534180646860744</v>
      </c>
      <c r="AT85">
        <v>0.22339429007471739</v>
      </c>
      <c r="AU85">
        <v>1.016042062112233</v>
      </c>
      <c r="AV85">
        <v>0.64802101193859718</v>
      </c>
      <c r="AW85">
        <v>0.48814131939993671</v>
      </c>
      <c r="AX85">
        <v>0.5376494796085366</v>
      </c>
      <c r="AY85">
        <v>0.17208020668349019</v>
      </c>
      <c r="AZ85">
        <v>0.30377957339935102</v>
      </c>
      <c r="BA85">
        <v>0.9590682683702747</v>
      </c>
      <c r="BB85">
        <v>0.53073882310180098</v>
      </c>
      <c r="BC85">
        <v>0.36462721189118208</v>
      </c>
      <c r="BD85">
        <v>0.29008754944416543</v>
      </c>
      <c r="BE85">
        <v>0.5729483672934409</v>
      </c>
      <c r="BF85">
        <v>0.86911867658488173</v>
      </c>
      <c r="BG85">
        <v>0.4526426199685416</v>
      </c>
      <c r="BH85">
        <v>0.26660059213780318</v>
      </c>
      <c r="BI85">
        <v>0.2349198886348946</v>
      </c>
      <c r="BJ85">
        <v>0.67368025822369393</v>
      </c>
      <c r="BK85">
        <v>0.1063772484460376</v>
      </c>
      <c r="BL85">
        <v>0.45937130101165891</v>
      </c>
      <c r="BM85">
        <v>0.57902187250435433</v>
      </c>
      <c r="BN85">
        <v>1.0025115747632789</v>
      </c>
      <c r="BO85">
        <v>0.17583002030001391</v>
      </c>
      <c r="BP85">
        <v>0.22727133612623041</v>
      </c>
      <c r="BQ85">
        <v>0.25568449437933582</v>
      </c>
      <c r="BR85">
        <v>0.1803659142815395</v>
      </c>
      <c r="BS85">
        <v>0.74893470875574175</v>
      </c>
      <c r="BT85">
        <v>0.60075938144203023</v>
      </c>
      <c r="BU85">
        <v>0.1381235700574393</v>
      </c>
      <c r="BV85">
        <v>0.54594681489930386</v>
      </c>
      <c r="BW85">
        <v>0.31815415865517499</v>
      </c>
      <c r="BX85">
        <v>0.75737815103244543</v>
      </c>
      <c r="BY85">
        <v>0.63847751824935206</v>
      </c>
      <c r="BZ85">
        <v>0.62110861408569851</v>
      </c>
      <c r="CA85">
        <v>0.70950585203420014</v>
      </c>
      <c r="CB85">
        <v>0.50763356204162424</v>
      </c>
      <c r="CC85">
        <v>0.89157464495468697</v>
      </c>
      <c r="CD85">
        <v>0.70107406027065111</v>
      </c>
      <c r="CE85">
        <v>0.28922550476050179</v>
      </c>
      <c r="CF85">
        <v>0.40525151065280718</v>
      </c>
      <c r="CG85">
        <v>0.44348046909822297</v>
      </c>
      <c r="CH85">
        <v>1.281028219046545</v>
      </c>
      <c r="CI85">
        <v>0.35141221692536179</v>
      </c>
      <c r="CJ85">
        <v>0.59534785924791334</v>
      </c>
      <c r="CK85">
        <v>0.42368801131518768</v>
      </c>
      <c r="CL85">
        <v>1.0555026037075541</v>
      </c>
      <c r="CM85">
        <v>0.87665142377054772</v>
      </c>
      <c r="CN85">
        <v>0.24917135739311319</v>
      </c>
      <c r="CO85">
        <v>0.48586482302385631</v>
      </c>
      <c r="CP85">
        <v>0.81648915928338761</v>
      </c>
      <c r="CQ85">
        <v>1.058220434701425</v>
      </c>
      <c r="CR85">
        <v>0.37576376275582979</v>
      </c>
      <c r="CS85">
        <v>0.88014000664929215</v>
      </c>
      <c r="CT85">
        <v>0.40530515364932002</v>
      </c>
      <c r="CU85">
        <v>0.86486118583490423</v>
      </c>
      <c r="CV85">
        <v>1.006369190043072</v>
      </c>
      <c r="CW85">
        <v>0.65790543180943284</v>
      </c>
      <c r="CX85">
        <v>0.69410056229533135</v>
      </c>
      <c r="CY85">
        <v>0.61383527936808369</v>
      </c>
      <c r="CZ85">
        <v>0.5737725648135874</v>
      </c>
      <c r="DA85">
        <v>0.64440734750097406</v>
      </c>
      <c r="DB85">
        <v>0.8975725967737388</v>
      </c>
      <c r="DC85">
        <v>0.49817700654143582</v>
      </c>
      <c r="DD85">
        <v>0.6829914746493444</v>
      </c>
      <c r="DE85">
        <v>0.64891886553435763</v>
      </c>
      <c r="DF85">
        <v>0.7135044506436492</v>
      </c>
      <c r="DG85">
        <v>0.52702302308839788</v>
      </c>
      <c r="DH85">
        <v>0.45698409238862131</v>
      </c>
      <c r="DI85">
        <v>0.75228725737219826</v>
      </c>
      <c r="DJ85">
        <v>0.4718534862886743</v>
      </c>
      <c r="DK85">
        <v>0.26619872999054472</v>
      </c>
      <c r="DL85">
        <v>0.16235951454373851</v>
      </c>
      <c r="DM85">
        <v>1.1257014737061031</v>
      </c>
      <c r="DN85">
        <v>0.57906378605040199</v>
      </c>
      <c r="DO85">
        <v>0.67435332631918865</v>
      </c>
      <c r="DP85">
        <v>0.46467117645971628</v>
      </c>
      <c r="DQ85">
        <v>0.44990836245109889</v>
      </c>
      <c r="DR85">
        <v>0.69277097160739154</v>
      </c>
      <c r="DS85">
        <v>0.32072903926386731</v>
      </c>
      <c r="DT85">
        <v>0.22237264783090241</v>
      </c>
      <c r="DU85">
        <v>0.36794184625376408</v>
      </c>
      <c r="DV85">
        <v>0.244644087321961</v>
      </c>
      <c r="DW85">
        <v>0.66399254240293359</v>
      </c>
      <c r="DX85">
        <v>0.2364336289073467</v>
      </c>
      <c r="DY85">
        <v>0.37540250429989552</v>
      </c>
      <c r="DZ85">
        <v>0.11358786659794901</v>
      </c>
      <c r="EA85">
        <v>0.64943763160809265</v>
      </c>
      <c r="EB85">
        <v>0.2519393067407204</v>
      </c>
      <c r="EC85">
        <v>0.46070569157908448</v>
      </c>
      <c r="ED85">
        <v>0.47073766145954848</v>
      </c>
      <c r="EE85">
        <v>0.43004000088348587</v>
      </c>
      <c r="EF85">
        <v>0.45446902912275589</v>
      </c>
      <c r="EG85">
        <v>0.29388545954467771</v>
      </c>
      <c r="EH85">
        <v>8.7849085594893156E-2</v>
      </c>
      <c r="EI85">
        <v>1.045891721755108</v>
      </c>
      <c r="EJ85">
        <v>1.072273536686811</v>
      </c>
      <c r="EK85">
        <v>0.35936662009143933</v>
      </c>
      <c r="EL85">
        <v>0.70286915408855144</v>
      </c>
      <c r="EM85">
        <v>0.21021564044999591</v>
      </c>
      <c r="EN85">
        <v>0.15090667959648429</v>
      </c>
      <c r="EO85">
        <v>0.5639524886037609</v>
      </c>
      <c r="EP85">
        <v>0.4017282309471194</v>
      </c>
      <c r="EQ85">
        <v>0.97804904664151626</v>
      </c>
      <c r="ER85">
        <v>0.55730577969927753</v>
      </c>
      <c r="ES85">
        <v>0.34000797431959712</v>
      </c>
      <c r="ET85">
        <v>260</v>
      </c>
      <c r="EU85">
        <v>1</v>
      </c>
      <c r="EV85">
        <v>1</v>
      </c>
      <c r="EW85">
        <v>40</v>
      </c>
      <c r="EX85">
        <f t="shared" si="3"/>
        <v>0.83333333333333337</v>
      </c>
      <c r="EY85">
        <v>21</v>
      </c>
      <c r="EZ85">
        <f t="shared" si="4"/>
        <v>21</v>
      </c>
      <c r="FA85" t="e">
        <f>MATCH(A85,'[1]BASCPR_Y6_w_AgeAtAssmnt 17NOV20'!$A:$A,0)</f>
        <v>#N/A</v>
      </c>
      <c r="FB85" t="e">
        <f>INDEX('[1]BASCPR_Y6_w_AgeAtAssmnt 17NOV20'!$AJ:$AJ,FA85)</f>
        <v>#N/A</v>
      </c>
      <c r="FC85" t="e">
        <f>INDEX('[1]BASCPR_Y6_w_AgeAtAssmnt 17NOV20'!$L:$L,FA85)</f>
        <v>#N/A</v>
      </c>
      <c r="FD85">
        <f>MATCH(A85,'[2]BASC2_BRIEF_6yr_DEMOS_ScanInfo '!$H:$H,0)</f>
        <v>260</v>
      </c>
      <c r="FE85">
        <f>INDEX('[2]BASC2_BRIEF_6yr_DEMOS_ScanInfo '!$AK:$AK,FD85)</f>
        <v>366</v>
      </c>
      <c r="FF85">
        <f t="shared" si="5"/>
        <v>1.0027397260273974</v>
      </c>
    </row>
    <row r="86" spans="1:162" x14ac:dyDescent="0.35">
      <c r="A86" t="s">
        <v>91</v>
      </c>
      <c r="B86">
        <v>0.42187790922004448</v>
      </c>
      <c r="C86">
        <v>0.19851354631864851</v>
      </c>
      <c r="D86">
        <v>0.37709754151983788</v>
      </c>
      <c r="E86">
        <v>0.2397082288334178</v>
      </c>
      <c r="F86">
        <v>0.45054922532078168</v>
      </c>
      <c r="G86">
        <v>0.28905358652682578</v>
      </c>
      <c r="H86">
        <v>0.3234585259570385</v>
      </c>
      <c r="I86">
        <v>0.42383850170320991</v>
      </c>
      <c r="J86">
        <v>0.21510476772668749</v>
      </c>
      <c r="K86">
        <v>0.37486314527977421</v>
      </c>
      <c r="L86">
        <v>0.49532751693195098</v>
      </c>
      <c r="M86">
        <v>0.34014004824731298</v>
      </c>
      <c r="N86">
        <v>0.47883256242520439</v>
      </c>
      <c r="O86">
        <v>0.43659361303058941</v>
      </c>
      <c r="P86">
        <v>0.58650442894208177</v>
      </c>
      <c r="Q86">
        <v>0.31301386542432941</v>
      </c>
      <c r="R86">
        <v>0.28022948140776488</v>
      </c>
      <c r="S86">
        <v>0.36507977051011609</v>
      </c>
      <c r="T86">
        <v>0.31213703247397301</v>
      </c>
      <c r="U86">
        <v>0.68583806863911445</v>
      </c>
      <c r="V86">
        <v>0.44661036199330828</v>
      </c>
      <c r="W86">
        <v>0.63296845098022292</v>
      </c>
      <c r="X86">
        <v>0.26219105588727781</v>
      </c>
      <c r="Y86">
        <v>0.53445458194957596</v>
      </c>
      <c r="Z86">
        <v>0.43798362758240089</v>
      </c>
      <c r="AA86">
        <v>0.12714516857127151</v>
      </c>
      <c r="AB86">
        <v>0.23261959144149469</v>
      </c>
      <c r="AC86">
        <v>0.41661152238488691</v>
      </c>
      <c r="AD86">
        <v>0.28526898912959808</v>
      </c>
      <c r="AE86">
        <v>0.23701633960716539</v>
      </c>
      <c r="AF86">
        <v>0.51571337322627331</v>
      </c>
      <c r="AG86">
        <v>0.5166958729797877</v>
      </c>
      <c r="AH86">
        <v>0.39882710266132931</v>
      </c>
      <c r="AI86">
        <v>0.51214084076531829</v>
      </c>
      <c r="AJ86">
        <v>0.40290795845764971</v>
      </c>
      <c r="AK86">
        <v>0.27654043261251821</v>
      </c>
      <c r="AL86">
        <v>0.39484420487981048</v>
      </c>
      <c r="AM86">
        <v>0.34695676816389531</v>
      </c>
      <c r="AN86">
        <v>0.34379375117646549</v>
      </c>
      <c r="AO86">
        <v>9.7519435478511954E-2</v>
      </c>
      <c r="AP86">
        <v>0.11755058770886651</v>
      </c>
      <c r="AQ86">
        <v>0.2563308584318239</v>
      </c>
      <c r="AR86">
        <v>0.2053659046065901</v>
      </c>
      <c r="AS86">
        <v>0.28223208801555549</v>
      </c>
      <c r="AT86">
        <v>0.24091179052763961</v>
      </c>
      <c r="AU86">
        <v>0.47274020401905681</v>
      </c>
      <c r="AV86">
        <v>0.39401567940566418</v>
      </c>
      <c r="AW86">
        <v>0.48243725672976973</v>
      </c>
      <c r="AX86">
        <v>0.36718431350412412</v>
      </c>
      <c r="AY86">
        <v>0.2393532317494666</v>
      </c>
      <c r="AZ86">
        <v>0.2178355070074311</v>
      </c>
      <c r="BA86">
        <v>0.68111878159635408</v>
      </c>
      <c r="BB86">
        <v>0.28707657117764529</v>
      </c>
      <c r="BC86">
        <v>0.30786474997941221</v>
      </c>
      <c r="BD86">
        <v>8.6797585530632118E-2</v>
      </c>
      <c r="BE86">
        <v>0.40174213708505713</v>
      </c>
      <c r="BF86">
        <v>0.44698467213535181</v>
      </c>
      <c r="BG86">
        <v>0.27854415192708398</v>
      </c>
      <c r="BH86">
        <v>0.26324899020524078</v>
      </c>
      <c r="BI86">
        <v>0.56108476379730732</v>
      </c>
      <c r="BJ86">
        <v>0.42536347340802438</v>
      </c>
      <c r="BK86">
        <v>0.4400085466681537</v>
      </c>
      <c r="BL86">
        <v>0.2198061921156112</v>
      </c>
      <c r="BM86">
        <v>0.70806017471515326</v>
      </c>
      <c r="BN86">
        <v>0.59492669801673315</v>
      </c>
      <c r="BO86">
        <v>0.50391858224240016</v>
      </c>
      <c r="BP86">
        <v>0.17912399080581001</v>
      </c>
      <c r="BQ86">
        <v>0.122900352174538</v>
      </c>
      <c r="BR86">
        <v>0.16135518353499989</v>
      </c>
      <c r="BS86">
        <v>0.2435954631490895</v>
      </c>
      <c r="BT86">
        <v>0.32327967671992541</v>
      </c>
      <c r="BU86">
        <v>0.1694615816200804</v>
      </c>
      <c r="BV86">
        <v>0.38836653925404879</v>
      </c>
      <c r="BW86">
        <v>0.22676053221442219</v>
      </c>
      <c r="BX86">
        <v>0.3436434796490756</v>
      </c>
      <c r="BY86">
        <v>0.41899864169574891</v>
      </c>
      <c r="BZ86">
        <v>0.37650434607635158</v>
      </c>
      <c r="CA86">
        <v>0.31102224473056639</v>
      </c>
      <c r="CB86">
        <v>0.30301433016495372</v>
      </c>
      <c r="CC86">
        <v>0.54211955851779015</v>
      </c>
      <c r="CD86">
        <v>0.3533431209104318</v>
      </c>
      <c r="CE86">
        <v>0.87967393433543217</v>
      </c>
      <c r="CF86">
        <v>0.2166384250866403</v>
      </c>
      <c r="CG86">
        <v>0.49187847075956909</v>
      </c>
      <c r="CH86">
        <v>0.36647109149572532</v>
      </c>
      <c r="CI86">
        <v>0.25170376004895728</v>
      </c>
      <c r="CJ86">
        <v>0.25769724656575838</v>
      </c>
      <c r="CK86">
        <v>0.13954493223594641</v>
      </c>
      <c r="CL86">
        <v>0.30134464820199852</v>
      </c>
      <c r="CM86">
        <v>0.71472051061434583</v>
      </c>
      <c r="CN86">
        <v>9.9255377687314794E-2</v>
      </c>
      <c r="CO86">
        <v>0.38819286883141269</v>
      </c>
      <c r="CP86">
        <v>0.34257968714448089</v>
      </c>
      <c r="CQ86">
        <v>0.39979240035063862</v>
      </c>
      <c r="CR86">
        <v>0.21097298761948211</v>
      </c>
      <c r="CS86">
        <v>0.49345852461821987</v>
      </c>
      <c r="CT86">
        <v>8.3190100678092627E-2</v>
      </c>
      <c r="CU86">
        <v>0.49911891042044942</v>
      </c>
      <c r="CV86">
        <v>0.27764391810286088</v>
      </c>
      <c r="CW86">
        <v>0.48127051744230159</v>
      </c>
      <c r="CX86">
        <v>0.41485550195347098</v>
      </c>
      <c r="CY86">
        <v>0.5813312481886046</v>
      </c>
      <c r="CZ86">
        <v>0.4013200774261001</v>
      </c>
      <c r="DA86">
        <v>0.34926035794123378</v>
      </c>
      <c r="DB86">
        <v>0.74565077014041392</v>
      </c>
      <c r="DC86">
        <v>0.30438849740038743</v>
      </c>
      <c r="DD86">
        <v>0.31038006671519258</v>
      </c>
      <c r="DE86">
        <v>0.4203495539135631</v>
      </c>
      <c r="DF86">
        <v>0.48830561364012959</v>
      </c>
      <c r="DG86">
        <v>0.28532474593343199</v>
      </c>
      <c r="DH86">
        <v>0.63954008186417488</v>
      </c>
      <c r="DI86">
        <v>0.35887372782984761</v>
      </c>
      <c r="DJ86">
        <v>0.37721185162879672</v>
      </c>
      <c r="DK86">
        <v>5.0878400153400449E-2</v>
      </c>
      <c r="DL86">
        <v>0.18347378460229261</v>
      </c>
      <c r="DM86">
        <v>0.5467172671453524</v>
      </c>
      <c r="DN86">
        <v>0.50165240538625011</v>
      </c>
      <c r="DO86">
        <v>0.334111682300823</v>
      </c>
      <c r="DP86">
        <v>0.37572126210655171</v>
      </c>
      <c r="DQ86">
        <v>0.33770258598854652</v>
      </c>
      <c r="DR86">
        <v>0.16919292765177821</v>
      </c>
      <c r="DS86">
        <v>0.2055831651571278</v>
      </c>
      <c r="DT86">
        <v>0.1268003455355107</v>
      </c>
      <c r="DU86">
        <v>0.15853450892840729</v>
      </c>
      <c r="DV86">
        <v>0.1017731815859995</v>
      </c>
      <c r="DW86">
        <v>0.32419040157026768</v>
      </c>
      <c r="DX86">
        <v>0.39729739413516479</v>
      </c>
      <c r="DY86">
        <v>0.45828974202464678</v>
      </c>
      <c r="DZ86">
        <v>0.15087947496568871</v>
      </c>
      <c r="EA86">
        <v>0.24771620510117651</v>
      </c>
      <c r="EB86">
        <v>0.19892745932360889</v>
      </c>
      <c r="EC86">
        <v>0.27259027405678971</v>
      </c>
      <c r="ED86">
        <v>6.1803716191151978E-2</v>
      </c>
      <c r="EE86">
        <v>0.5430708861021375</v>
      </c>
      <c r="EF86">
        <v>9.2030168797570311E-2</v>
      </c>
      <c r="EG86">
        <v>0.110706235457304</v>
      </c>
      <c r="EH86">
        <v>0.20756443423481541</v>
      </c>
      <c r="EI86">
        <v>0.41882385947608808</v>
      </c>
      <c r="EJ86">
        <v>0.51901237693549263</v>
      </c>
      <c r="EK86">
        <v>0.31979551286832719</v>
      </c>
      <c r="EL86">
        <v>0.41098759031702609</v>
      </c>
      <c r="EM86">
        <v>0.29569190556654118</v>
      </c>
      <c r="EN86">
        <v>0.31093495594793552</v>
      </c>
      <c r="EO86">
        <v>0.39826276459084542</v>
      </c>
      <c r="EP86">
        <v>0.23833884218027951</v>
      </c>
      <c r="EQ86">
        <v>0.42630640303455641</v>
      </c>
      <c r="ER86">
        <v>0.43521156556432028</v>
      </c>
      <c r="ES86">
        <v>0.18855295059488311</v>
      </c>
      <c r="ET86">
        <v>261</v>
      </c>
      <c r="EU86">
        <v>0</v>
      </c>
      <c r="EV86">
        <v>0</v>
      </c>
      <c r="EW86">
        <v>37</v>
      </c>
      <c r="EX86">
        <f t="shared" si="3"/>
        <v>0.58333333333333337</v>
      </c>
      <c r="EY86">
        <v>12.5</v>
      </c>
      <c r="EZ86">
        <f t="shared" si="4"/>
        <v>12.5</v>
      </c>
      <c r="FA86">
        <f>MATCH(A86,'[1]BASCPR_Y6_w_AgeAtAssmnt 17NOV20'!$A:$A,0)</f>
        <v>128</v>
      </c>
      <c r="FB86">
        <f>INDEX('[1]BASCPR_Y6_w_AgeAtAssmnt 17NOV20'!$AJ:$AJ,FA86)</f>
        <v>52</v>
      </c>
      <c r="FC86">
        <f>INDEX('[1]BASCPR_Y6_w_AgeAtAssmnt 17NOV20'!$L:$L,FA86)</f>
        <v>78</v>
      </c>
      <c r="FD86">
        <f>MATCH(A86,'[2]BASC2_BRIEF_6yr_DEMOS_ScanInfo '!$H:$H,0)</f>
        <v>261</v>
      </c>
      <c r="FE86">
        <f>INDEX('[2]BASC2_BRIEF_6yr_DEMOS_ScanInfo '!$AK:$AK,FD86)</f>
        <v>374</v>
      </c>
      <c r="FF86">
        <f t="shared" si="5"/>
        <v>1.0246575342465754</v>
      </c>
    </row>
    <row r="87" spans="1:162" x14ac:dyDescent="0.35">
      <c r="A87" t="s">
        <v>92</v>
      </c>
      <c r="B87">
        <v>0.33843467746292938</v>
      </c>
      <c r="C87">
        <v>0.53483520728533218</v>
      </c>
      <c r="D87">
        <v>0.33659385228159278</v>
      </c>
      <c r="E87">
        <v>0.31103298481915392</v>
      </c>
      <c r="F87">
        <v>0.28311772866771601</v>
      </c>
      <c r="G87">
        <v>0.65727501118972242</v>
      </c>
      <c r="H87">
        <v>0.90770458029095769</v>
      </c>
      <c r="I87">
        <v>0.60200428659659699</v>
      </c>
      <c r="J87">
        <v>0.28406593958446441</v>
      </c>
      <c r="K87">
        <v>0.15258340618594099</v>
      </c>
      <c r="L87">
        <v>0.57083406186385743</v>
      </c>
      <c r="M87">
        <v>0.61644127650209368</v>
      </c>
      <c r="N87">
        <v>0.60670181713963633</v>
      </c>
      <c r="O87">
        <v>0.61549590745819027</v>
      </c>
      <c r="P87">
        <v>0.47228169944326842</v>
      </c>
      <c r="Q87">
        <v>0.49042107838023119</v>
      </c>
      <c r="R87">
        <v>0.23023748281904591</v>
      </c>
      <c r="S87">
        <v>0.73306960243497099</v>
      </c>
      <c r="T87">
        <v>0.41796751923164788</v>
      </c>
      <c r="U87">
        <v>0.68740735020387433</v>
      </c>
      <c r="V87">
        <v>0.38295217427520961</v>
      </c>
      <c r="W87">
        <v>0.81231598324899634</v>
      </c>
      <c r="X87">
        <v>0.40952025885417448</v>
      </c>
      <c r="Y87">
        <v>0.6726271860058245</v>
      </c>
      <c r="Z87">
        <v>0.52573295418478772</v>
      </c>
      <c r="AA87">
        <v>0.51633174641817758</v>
      </c>
      <c r="AB87">
        <v>0.61165385504289294</v>
      </c>
      <c r="AC87">
        <v>0.54793547694450961</v>
      </c>
      <c r="AD87">
        <v>0.32665943403224751</v>
      </c>
      <c r="AE87">
        <v>0.61692314861891984</v>
      </c>
      <c r="AF87">
        <v>1.0250036687261539</v>
      </c>
      <c r="AG87">
        <v>0.20657893242768821</v>
      </c>
      <c r="AH87">
        <v>0.5699116943664998</v>
      </c>
      <c r="AI87">
        <v>0.70191176053103699</v>
      </c>
      <c r="AJ87">
        <v>0.48817028031373633</v>
      </c>
      <c r="AK87">
        <v>0.31344811349077861</v>
      </c>
      <c r="AL87">
        <v>0.30390708699654762</v>
      </c>
      <c r="AM87">
        <v>0.4891498822033763</v>
      </c>
      <c r="AN87">
        <v>0.50531740910674361</v>
      </c>
      <c r="AO87">
        <v>9.615735708894084E-2</v>
      </c>
      <c r="AP87">
        <v>0.21238444069335979</v>
      </c>
      <c r="AQ87">
        <v>0.43789486814867301</v>
      </c>
      <c r="AR87">
        <v>0.50950024054796061</v>
      </c>
      <c r="AS87">
        <v>0.16004512947109359</v>
      </c>
      <c r="AT87">
        <v>0.2181634541433202</v>
      </c>
      <c r="AU87">
        <v>0.49734342226445938</v>
      </c>
      <c r="AV87">
        <v>0.55836505493584165</v>
      </c>
      <c r="AW87">
        <v>0.35914671666682429</v>
      </c>
      <c r="AX87">
        <v>0.53928656621797566</v>
      </c>
      <c r="AY87">
        <v>0.26870437137099162</v>
      </c>
      <c r="AZ87">
        <v>0.23230526589443859</v>
      </c>
      <c r="BA87">
        <v>0.61482321871613344</v>
      </c>
      <c r="BB87">
        <v>0.45925960370376989</v>
      </c>
      <c r="BC87">
        <v>0.67073203777977763</v>
      </c>
      <c r="BD87">
        <v>0.2306834412966321</v>
      </c>
      <c r="BE87">
        <v>0.26789276951471969</v>
      </c>
      <c r="BF87">
        <v>0.1819690138415434</v>
      </c>
      <c r="BG87">
        <v>0.45393667637902829</v>
      </c>
      <c r="BH87">
        <v>0.42725236610042561</v>
      </c>
      <c r="BI87">
        <v>0.4878366008212715</v>
      </c>
      <c r="BJ87">
        <v>0.42827255168760758</v>
      </c>
      <c r="BK87">
        <v>0.18093919373512909</v>
      </c>
      <c r="BL87">
        <v>0.45006316788123057</v>
      </c>
      <c r="BM87">
        <v>0.40073456082294251</v>
      </c>
      <c r="BN87">
        <v>0.57236242724081221</v>
      </c>
      <c r="BO87">
        <v>0.39168252591764391</v>
      </c>
      <c r="BP87">
        <v>0.48395076194534431</v>
      </c>
      <c r="BQ87">
        <v>0.29368340087797928</v>
      </c>
      <c r="BR87">
        <v>0.30761430062801731</v>
      </c>
      <c r="BS87">
        <v>0.54708273592632461</v>
      </c>
      <c r="BT87">
        <v>0.39980658805058322</v>
      </c>
      <c r="BU87">
        <v>0.1114965178098587</v>
      </c>
      <c r="BV87">
        <v>0.55770536575994933</v>
      </c>
      <c r="BW87">
        <v>0.37530884461865488</v>
      </c>
      <c r="BX87">
        <v>0.65477603396375106</v>
      </c>
      <c r="BY87">
        <v>0.48332326936809261</v>
      </c>
      <c r="BZ87">
        <v>0.45797076869395742</v>
      </c>
      <c r="CA87">
        <v>0.25151391331167211</v>
      </c>
      <c r="CB87">
        <v>0.67082647407419571</v>
      </c>
      <c r="CC87">
        <v>0.68613175420624672</v>
      </c>
      <c r="CD87">
        <v>0.46160194636254182</v>
      </c>
      <c r="CE87">
        <v>0.20130469013189731</v>
      </c>
      <c r="CF87">
        <v>0.19709198885192519</v>
      </c>
      <c r="CG87">
        <v>0.42730365968699152</v>
      </c>
      <c r="CH87">
        <v>0.27516173209374678</v>
      </c>
      <c r="CI87">
        <v>0.51876655318762988</v>
      </c>
      <c r="CJ87">
        <v>0.53333697861841078</v>
      </c>
      <c r="CK87">
        <v>0.44662978133914788</v>
      </c>
      <c r="CL87">
        <v>0.72211146518375835</v>
      </c>
      <c r="CM87">
        <v>0.64617268979669629</v>
      </c>
      <c r="CN87">
        <v>0.30199687671349928</v>
      </c>
      <c r="CO87">
        <v>0.36797673803834269</v>
      </c>
      <c r="CP87">
        <v>0.64186579375431818</v>
      </c>
      <c r="CQ87">
        <v>0.40603435934554832</v>
      </c>
      <c r="CR87">
        <v>0.50046067779298142</v>
      </c>
      <c r="CS87">
        <v>0.69438467288292038</v>
      </c>
      <c r="CT87">
        <v>0.24933150815395921</v>
      </c>
      <c r="CU87">
        <v>0.71313093625258772</v>
      </c>
      <c r="CV87">
        <v>0.60483353640866055</v>
      </c>
      <c r="CW87">
        <v>0.9446088767433436</v>
      </c>
      <c r="CX87">
        <v>0.66873925131771528</v>
      </c>
      <c r="CY87">
        <v>0.57601657486246638</v>
      </c>
      <c r="CZ87">
        <v>0.5488070896574786</v>
      </c>
      <c r="DA87">
        <v>0.94227689183340224</v>
      </c>
      <c r="DB87">
        <v>0.62231856138064112</v>
      </c>
      <c r="DC87">
        <v>0.12965978713164791</v>
      </c>
      <c r="DD87">
        <v>0.32304115487555551</v>
      </c>
      <c r="DE87">
        <v>0.61491378405994901</v>
      </c>
      <c r="DF87">
        <v>0.48664465903203008</v>
      </c>
      <c r="DG87">
        <v>0.46791477823156652</v>
      </c>
      <c r="DH87">
        <v>0.35725951762731267</v>
      </c>
      <c r="DI87">
        <v>0.47450137487840938</v>
      </c>
      <c r="DJ87">
        <v>0.38650767843027828</v>
      </c>
      <c r="DK87">
        <v>0.2220529041930627</v>
      </c>
      <c r="DL87">
        <v>0.21753666078065281</v>
      </c>
      <c r="DM87">
        <v>0.62071771940401388</v>
      </c>
      <c r="DN87">
        <v>0.33282132269581632</v>
      </c>
      <c r="DO87">
        <v>0.18550994742978061</v>
      </c>
      <c r="DP87">
        <v>0.35632578320893982</v>
      </c>
      <c r="DQ87">
        <v>0.24830459117668771</v>
      </c>
      <c r="DR87">
        <v>0.67732010988210978</v>
      </c>
      <c r="DS87">
        <v>0.1536619484607393</v>
      </c>
      <c r="DT87">
        <v>0.15431889475967969</v>
      </c>
      <c r="DU87">
        <v>0.29956395833735938</v>
      </c>
      <c r="DV87">
        <v>0.2412826978567498</v>
      </c>
      <c r="DW87">
        <v>0.47041871756681519</v>
      </c>
      <c r="DX87">
        <v>0.59090344005246176</v>
      </c>
      <c r="DY87">
        <v>0.55206713610363978</v>
      </c>
      <c r="DZ87">
        <v>0.57833513423547733</v>
      </c>
      <c r="EA87">
        <v>0.30922816183311658</v>
      </c>
      <c r="EB87">
        <v>0.44136250399586702</v>
      </c>
      <c r="EC87">
        <v>0.39675982189333558</v>
      </c>
      <c r="ED87">
        <v>0.43681416674447759</v>
      </c>
      <c r="EE87">
        <v>0.23354499309706769</v>
      </c>
      <c r="EF87">
        <v>0.2948311672042343</v>
      </c>
      <c r="EG87">
        <v>9.8611887967551548E-2</v>
      </c>
      <c r="EH87">
        <v>0.1120598588900526</v>
      </c>
      <c r="EI87">
        <v>0.49466487833220862</v>
      </c>
      <c r="EJ87">
        <v>0.45776663239538579</v>
      </c>
      <c r="EK87">
        <v>0.33506501206722472</v>
      </c>
      <c r="EL87">
        <v>0.43814522688878732</v>
      </c>
      <c r="EM87">
        <v>0.32795258015905138</v>
      </c>
      <c r="EN87">
        <v>0.16059053999576081</v>
      </c>
      <c r="EO87">
        <v>0.43191174262895621</v>
      </c>
      <c r="EP87">
        <v>0.55176131793205951</v>
      </c>
      <c r="EQ87">
        <v>0.37909850229269698</v>
      </c>
      <c r="ER87">
        <v>0.2806418196103766</v>
      </c>
      <c r="ES87">
        <v>8.0114145399606068E-2</v>
      </c>
      <c r="ET87">
        <v>262</v>
      </c>
      <c r="EU87">
        <v>1</v>
      </c>
      <c r="EV87">
        <v>1</v>
      </c>
      <c r="EW87">
        <v>39</v>
      </c>
      <c r="EX87">
        <f t="shared" si="3"/>
        <v>0.75</v>
      </c>
      <c r="EY87">
        <v>16</v>
      </c>
      <c r="EZ87">
        <f t="shared" si="4"/>
        <v>16</v>
      </c>
      <c r="FA87">
        <f>MATCH(A87,'[1]BASCPR_Y6_w_AgeAtAssmnt 17NOV20'!$A:$A,0)</f>
        <v>129</v>
      </c>
      <c r="FB87">
        <f>INDEX('[1]BASCPR_Y6_w_AgeAtAssmnt 17NOV20'!$AJ:$AJ,FA87)</f>
        <v>44</v>
      </c>
      <c r="FC87">
        <f>INDEX('[1]BASCPR_Y6_w_AgeAtAssmnt 17NOV20'!$L:$L,FA87)</f>
        <v>58</v>
      </c>
      <c r="FD87">
        <f>MATCH(A87,'[2]BASC2_BRIEF_6yr_DEMOS_ScanInfo '!$H:$H,0)</f>
        <v>262</v>
      </c>
      <c r="FE87">
        <f>INDEX('[2]BASC2_BRIEF_6yr_DEMOS_ScanInfo '!$AK:$AK,FD87)</f>
        <v>385</v>
      </c>
      <c r="FF87">
        <f t="shared" si="5"/>
        <v>1.0547945205479452</v>
      </c>
    </row>
    <row r="88" spans="1:162" x14ac:dyDescent="0.35">
      <c r="A88" t="s">
        <v>93</v>
      </c>
      <c r="B88">
        <v>5.3403898359272173E-2</v>
      </c>
      <c r="C88">
        <v>0.23474784577737801</v>
      </c>
      <c r="D88">
        <v>0.46197585129577962</v>
      </c>
      <c r="E88">
        <v>0.25838640615384573</v>
      </c>
      <c r="F88">
        <v>0.46174795582462269</v>
      </c>
      <c r="G88">
        <v>0.22605501661552399</v>
      </c>
      <c r="H88">
        <v>0.18413540704499329</v>
      </c>
      <c r="I88">
        <v>0.45885142981143401</v>
      </c>
      <c r="J88">
        <v>0.2199209416693283</v>
      </c>
      <c r="K88">
        <v>0.2316970217811628</v>
      </c>
      <c r="L88">
        <v>0.51758835423840388</v>
      </c>
      <c r="M88">
        <v>0.37135912926644821</v>
      </c>
      <c r="N88">
        <v>0.5106321328315353</v>
      </c>
      <c r="O88">
        <v>0.30945667039219399</v>
      </c>
      <c r="P88">
        <v>0.41360060931491038</v>
      </c>
      <c r="Q88">
        <v>0.25567559459428019</v>
      </c>
      <c r="R88">
        <v>0.15155272897342201</v>
      </c>
      <c r="S88">
        <v>0.26202266061501128</v>
      </c>
      <c r="T88">
        <v>0.46158167588594828</v>
      </c>
      <c r="U88">
        <v>0.46755627007683692</v>
      </c>
      <c r="V88">
        <v>0.29839878033538259</v>
      </c>
      <c r="W88">
        <v>0.52076712170236927</v>
      </c>
      <c r="X88">
        <v>0.52354138562420138</v>
      </c>
      <c r="Y88">
        <v>0.40644260693122741</v>
      </c>
      <c r="Z88">
        <v>0.24467714951089459</v>
      </c>
      <c r="AA88">
        <v>0.26815652151810188</v>
      </c>
      <c r="AB88">
        <v>0.31615462315988929</v>
      </c>
      <c r="AC88">
        <v>0.35117218780786769</v>
      </c>
      <c r="AD88">
        <v>0.34380576839172988</v>
      </c>
      <c r="AE88">
        <v>0.1806552534063228</v>
      </c>
      <c r="AF88">
        <v>0.50886047350916308</v>
      </c>
      <c r="AG88">
        <v>9.6850454466577557E-2</v>
      </c>
      <c r="AH88">
        <v>0.66610585367867658</v>
      </c>
      <c r="AI88">
        <v>0.52246588034336727</v>
      </c>
      <c r="AJ88">
        <v>0.13685475622836701</v>
      </c>
      <c r="AK88">
        <v>0.2694994230794337</v>
      </c>
      <c r="AL88">
        <v>0.27150596189070142</v>
      </c>
      <c r="AM88">
        <v>0.16635095758961349</v>
      </c>
      <c r="AN88">
        <v>0.3917371130780774</v>
      </c>
      <c r="AO88">
        <v>0.29971662541457189</v>
      </c>
      <c r="AP88">
        <v>0.2219566264257114</v>
      </c>
      <c r="AQ88">
        <v>0.36796437815766952</v>
      </c>
      <c r="AR88">
        <v>0.18494497208573241</v>
      </c>
      <c r="AS88">
        <v>0.1455403078271979</v>
      </c>
      <c r="AT88">
        <v>0.19126621022724699</v>
      </c>
      <c r="AU88">
        <v>0.96859008732059793</v>
      </c>
      <c r="AV88">
        <v>0.52580486228834977</v>
      </c>
      <c r="AW88">
        <v>0.38901892810486238</v>
      </c>
      <c r="AX88">
        <v>0.35983520925882539</v>
      </c>
      <c r="AY88">
        <v>0.1947117338796617</v>
      </c>
      <c r="AZ88">
        <v>0.18219970062656271</v>
      </c>
      <c r="BA88">
        <v>0.25106493062317398</v>
      </c>
      <c r="BB88">
        <v>0.60842182665706945</v>
      </c>
      <c r="BC88">
        <v>0.1901968296029935</v>
      </c>
      <c r="BD88">
        <v>0.1056196336286776</v>
      </c>
      <c r="BE88">
        <v>0.29276624639170817</v>
      </c>
      <c r="BF88">
        <v>0.27812930926865748</v>
      </c>
      <c r="BG88">
        <v>0.21402215651429851</v>
      </c>
      <c r="BH88">
        <v>0.114795041179447</v>
      </c>
      <c r="BI88">
        <v>0.28743564642204461</v>
      </c>
      <c r="BJ88">
        <v>0.38122135490523412</v>
      </c>
      <c r="BK88">
        <v>0.42758853318174811</v>
      </c>
      <c r="BL88">
        <v>0.11850767863000761</v>
      </c>
      <c r="BM88">
        <v>0.34118416672552981</v>
      </c>
      <c r="BN88">
        <v>0.4009620252078715</v>
      </c>
      <c r="BO88">
        <v>0.12995398418717241</v>
      </c>
      <c r="BP88">
        <v>0.37891227266867322</v>
      </c>
      <c r="BQ88">
        <v>0.17980449984969241</v>
      </c>
      <c r="BR88">
        <v>0.18301087614636891</v>
      </c>
      <c r="BS88">
        <v>0.60524206334095221</v>
      </c>
      <c r="BT88">
        <v>0.33287694812234742</v>
      </c>
      <c r="BU88">
        <v>6.9598422789681508E-2</v>
      </c>
      <c r="BV88">
        <v>0.27809672090312182</v>
      </c>
      <c r="BW88">
        <v>0.20437793945925581</v>
      </c>
      <c r="BX88">
        <v>0.59124127406091842</v>
      </c>
      <c r="BY88">
        <v>0.33517025386009219</v>
      </c>
      <c r="BZ88">
        <v>0.45017351547531259</v>
      </c>
      <c r="CA88">
        <v>0.24046890698836701</v>
      </c>
      <c r="CB88">
        <v>0.40980582854163072</v>
      </c>
      <c r="CC88">
        <v>0.33174882504391029</v>
      </c>
      <c r="CD88">
        <v>3.1661012851144033E-2</v>
      </c>
      <c r="CE88">
        <v>0.227518065472086</v>
      </c>
      <c r="CF88">
        <v>0.28749464961055998</v>
      </c>
      <c r="CG88">
        <v>0.26121478797160141</v>
      </c>
      <c r="CH88">
        <v>0.40329883783061382</v>
      </c>
      <c r="CI88">
        <v>0.32657449074358469</v>
      </c>
      <c r="CJ88">
        <v>0.43934638485513577</v>
      </c>
      <c r="CK88">
        <v>0.29821792705902689</v>
      </c>
      <c r="CL88">
        <v>0.51182126336656197</v>
      </c>
      <c r="CM88">
        <v>0.40400485191633562</v>
      </c>
      <c r="CN88">
        <v>0.16272813942776951</v>
      </c>
      <c r="CO88">
        <v>0.15994297484581541</v>
      </c>
      <c r="CP88">
        <v>0.49788070029074349</v>
      </c>
      <c r="CQ88">
        <v>0.23048472041714871</v>
      </c>
      <c r="CR88">
        <v>0.24589751871805129</v>
      </c>
      <c r="CS88">
        <v>0.38374200739048159</v>
      </c>
      <c r="CT88">
        <v>0.48001842226511321</v>
      </c>
      <c r="CU88">
        <v>0.57815872414400782</v>
      </c>
      <c r="CV88">
        <v>0.35006657895829268</v>
      </c>
      <c r="CW88">
        <v>0.2374396525069114</v>
      </c>
      <c r="CX88">
        <v>0.35210404292069508</v>
      </c>
      <c r="CY88">
        <v>0.42780744193415599</v>
      </c>
      <c r="CZ88">
        <v>0.59376787151306232</v>
      </c>
      <c r="DA88">
        <v>0.19324336406994549</v>
      </c>
      <c r="DB88">
        <v>0.29507098632945639</v>
      </c>
      <c r="DC88">
        <v>0.19389668833762189</v>
      </c>
      <c r="DD88">
        <v>0.37716158601864452</v>
      </c>
      <c r="DE88">
        <v>0.32432925191979622</v>
      </c>
      <c r="DF88">
        <v>0.3226721353636548</v>
      </c>
      <c r="DG88">
        <v>0.24837998018149129</v>
      </c>
      <c r="DH88">
        <v>0.189375839669324</v>
      </c>
      <c r="DI88">
        <v>0.32664614751671489</v>
      </c>
      <c r="DJ88">
        <v>0.33477040390281732</v>
      </c>
      <c r="DK88">
        <v>0.1229631421525209</v>
      </c>
      <c r="DL88">
        <v>9.0217963963893422E-2</v>
      </c>
      <c r="DM88">
        <v>1.1443603666153559</v>
      </c>
      <c r="DN88">
        <v>0.2993159129133165</v>
      </c>
      <c r="DO88">
        <v>0.12700641353284359</v>
      </c>
      <c r="DP88">
        <v>0.26678423401769691</v>
      </c>
      <c r="DQ88">
        <v>0.28196471215422519</v>
      </c>
      <c r="DR88">
        <v>0.36237033701180332</v>
      </c>
      <c r="DS88">
        <v>0.18253363456330771</v>
      </c>
      <c r="DT88">
        <v>6.1064065818871423E-2</v>
      </c>
      <c r="DU88">
        <v>0.13022053329620981</v>
      </c>
      <c r="DV88">
        <v>0.3677138287738474</v>
      </c>
      <c r="DW88">
        <v>0.27617460323228621</v>
      </c>
      <c r="DX88">
        <v>0.29628430112189569</v>
      </c>
      <c r="DY88">
        <v>0.1792459720885316</v>
      </c>
      <c r="DZ88">
        <v>4.5040097807931459E-2</v>
      </c>
      <c r="EA88">
        <v>0.25371477818466232</v>
      </c>
      <c r="EB88">
        <v>0.36884401870028422</v>
      </c>
      <c r="EC88">
        <v>0.16774792124052651</v>
      </c>
      <c r="ED88">
        <v>0.45321112752636478</v>
      </c>
      <c r="EE88">
        <v>4.970892030638227E-2</v>
      </c>
      <c r="EF88">
        <v>0.1058398056938841</v>
      </c>
      <c r="EG88">
        <v>0.16164442870538251</v>
      </c>
      <c r="EH88">
        <v>6.854628052450823E-2</v>
      </c>
      <c r="EI88">
        <v>0.5325073952918824</v>
      </c>
      <c r="EJ88">
        <v>0.33756979298660561</v>
      </c>
      <c r="EK88">
        <v>9.7451104091766605E-2</v>
      </c>
      <c r="EL88">
        <v>0.5184570299896325</v>
      </c>
      <c r="EM88">
        <v>0.18185034219111459</v>
      </c>
      <c r="EN88">
        <v>0.27799591569058341</v>
      </c>
      <c r="EO88">
        <v>0.33277604144739431</v>
      </c>
      <c r="EP88">
        <v>0.73915437175626553</v>
      </c>
      <c r="EQ88">
        <v>0.1067573091208555</v>
      </c>
      <c r="ER88">
        <v>0.30309718552003062</v>
      </c>
      <c r="ES88">
        <v>0.32798936890671487</v>
      </c>
      <c r="ET88">
        <v>263</v>
      </c>
      <c r="EU88">
        <v>0</v>
      </c>
      <c r="EV88">
        <v>0</v>
      </c>
      <c r="EW88">
        <v>39</v>
      </c>
      <c r="EX88">
        <f t="shared" si="3"/>
        <v>0.75</v>
      </c>
      <c r="EY88">
        <v>17</v>
      </c>
      <c r="EZ88">
        <f t="shared" si="4"/>
        <v>17</v>
      </c>
      <c r="FA88">
        <f>MATCH(A88,'[1]BASCPR_Y6_w_AgeAtAssmnt 17NOV20'!$A:$A,0)</f>
        <v>130</v>
      </c>
      <c r="FB88">
        <f>INDEX('[1]BASCPR_Y6_w_AgeAtAssmnt 17NOV20'!$AJ:$AJ,FA88)</f>
        <v>41</v>
      </c>
      <c r="FC88">
        <f>INDEX('[1]BASCPR_Y6_w_AgeAtAssmnt 17NOV20'!$L:$L,FA88)</f>
        <v>43</v>
      </c>
      <c r="FD88">
        <f>MATCH(A88,'[2]BASC2_BRIEF_6yr_DEMOS_ScanInfo '!$H:$H,0)</f>
        <v>263</v>
      </c>
      <c r="FE88">
        <f>INDEX('[2]BASC2_BRIEF_6yr_DEMOS_ScanInfo '!$AK:$AK,FD88)</f>
        <v>361</v>
      </c>
      <c r="FF88">
        <f t="shared" si="5"/>
        <v>0.989041095890411</v>
      </c>
    </row>
    <row r="89" spans="1:162" x14ac:dyDescent="0.35">
      <c r="A89" t="s">
        <v>94</v>
      </c>
      <c r="B89">
        <v>0.53698089792189951</v>
      </c>
      <c r="C89">
        <v>0.5255268813031182</v>
      </c>
      <c r="D89">
        <v>0.46256237276111373</v>
      </c>
      <c r="E89">
        <v>0.35211985022924053</v>
      </c>
      <c r="F89">
        <v>0.54588646834560128</v>
      </c>
      <c r="G89">
        <v>0.64576967561226939</v>
      </c>
      <c r="H89">
        <v>0.41023473573169511</v>
      </c>
      <c r="I89">
        <v>0.4267018044200761</v>
      </c>
      <c r="J89">
        <v>0.3997933454366146</v>
      </c>
      <c r="K89">
        <v>0.1684169803745037</v>
      </c>
      <c r="L89">
        <v>0.62088849501582088</v>
      </c>
      <c r="M89">
        <v>0.41801261293776032</v>
      </c>
      <c r="N89">
        <v>0.5634414482217619</v>
      </c>
      <c r="O89">
        <v>0.28340989785753051</v>
      </c>
      <c r="P89">
        <v>0.51493206757102716</v>
      </c>
      <c r="Q89">
        <v>0.34164705017325631</v>
      </c>
      <c r="R89">
        <v>0.20700435425865121</v>
      </c>
      <c r="S89">
        <v>0.59429630261067135</v>
      </c>
      <c r="T89">
        <v>0.79949490021575986</v>
      </c>
      <c r="U89">
        <v>0.67077906888195538</v>
      </c>
      <c r="V89">
        <v>0.50903359363951439</v>
      </c>
      <c r="W89">
        <v>0.58767616677716572</v>
      </c>
      <c r="X89">
        <v>0.51046721719851329</v>
      </c>
      <c r="Y89">
        <v>0.59888482343208438</v>
      </c>
      <c r="Z89">
        <v>0.66282822493564697</v>
      </c>
      <c r="AA89">
        <v>0.47984053404488158</v>
      </c>
      <c r="AB89">
        <v>0.91232860660275006</v>
      </c>
      <c r="AC89">
        <v>0.49064055941300633</v>
      </c>
      <c r="AD89">
        <v>0.39740103574565611</v>
      </c>
      <c r="AE89">
        <v>0.83643458882787092</v>
      </c>
      <c r="AF89">
        <v>0.28086775416136622</v>
      </c>
      <c r="AG89">
        <v>5.690488009140976E-2</v>
      </c>
      <c r="AH89">
        <v>0.34733171692579362</v>
      </c>
      <c r="AI89">
        <v>0.47780158544301338</v>
      </c>
      <c r="AJ89">
        <v>0.39930716190547882</v>
      </c>
      <c r="AK89">
        <v>0.35937424098449122</v>
      </c>
      <c r="AL89">
        <v>0.59496387429366859</v>
      </c>
      <c r="AM89">
        <v>0.55303187604174753</v>
      </c>
      <c r="AN89">
        <v>0.73285265721800874</v>
      </c>
      <c r="AO89">
        <v>0.18156478531944389</v>
      </c>
      <c r="AP89">
        <v>0.25950674602113222</v>
      </c>
      <c r="AQ89">
        <v>0.42380820002999259</v>
      </c>
      <c r="AR89">
        <v>0.41578970276006549</v>
      </c>
      <c r="AS89">
        <v>0.12744939601934069</v>
      </c>
      <c r="AT89">
        <v>0.26040264366547639</v>
      </c>
      <c r="AU89">
        <v>0.7297839175515104</v>
      </c>
      <c r="AV89">
        <v>0.41342461197960573</v>
      </c>
      <c r="AW89">
        <v>0.45074219067545762</v>
      </c>
      <c r="AX89">
        <v>0.58452185771067733</v>
      </c>
      <c r="AY89">
        <v>0.33707807462432549</v>
      </c>
      <c r="AZ89">
        <v>0.44767080318469837</v>
      </c>
      <c r="BA89">
        <v>0.46228149573723448</v>
      </c>
      <c r="BB89">
        <v>0.38967557017931448</v>
      </c>
      <c r="BC89">
        <v>0.31759416532441642</v>
      </c>
      <c r="BD89">
        <v>0.1464076473553089</v>
      </c>
      <c r="BE89">
        <v>0.57679212634298827</v>
      </c>
      <c r="BF89">
        <v>0.41271230819749338</v>
      </c>
      <c r="BG89">
        <v>0.39264389524606752</v>
      </c>
      <c r="BH89">
        <v>0.47696287911375812</v>
      </c>
      <c r="BI89">
        <v>0.26497005134690033</v>
      </c>
      <c r="BJ89">
        <v>0.43709642830402068</v>
      </c>
      <c r="BK89">
        <v>8.7777626464897521E-2</v>
      </c>
      <c r="BL89">
        <v>0.19751052065711941</v>
      </c>
      <c r="BM89">
        <v>0.51294602330999461</v>
      </c>
      <c r="BN89">
        <v>0.78247783654623226</v>
      </c>
      <c r="BO89">
        <v>0.4925960961090512</v>
      </c>
      <c r="BP89">
        <v>0.46590148494626887</v>
      </c>
      <c r="BQ89">
        <v>0.30853751364072801</v>
      </c>
      <c r="BR89">
        <v>0.25661338391079153</v>
      </c>
      <c r="BS89">
        <v>0.13665384353574109</v>
      </c>
      <c r="BT89">
        <v>0.54475329923508853</v>
      </c>
      <c r="BU89">
        <v>0.28028705317994512</v>
      </c>
      <c r="BV89">
        <v>0.48843372885033243</v>
      </c>
      <c r="BW89">
        <v>0.32874795574782478</v>
      </c>
      <c r="BX89">
        <v>0.6600799740803055</v>
      </c>
      <c r="BY89">
        <v>0.59707270705356608</v>
      </c>
      <c r="BZ89">
        <v>0.39145627503758279</v>
      </c>
      <c r="CA89">
        <v>0.38760654213215262</v>
      </c>
      <c r="CB89">
        <v>0.66129178167368641</v>
      </c>
      <c r="CC89">
        <v>0.61006004450408324</v>
      </c>
      <c r="CD89">
        <v>0.63721389085041347</v>
      </c>
      <c r="CE89">
        <v>0.28894741648807359</v>
      </c>
      <c r="CF89">
        <v>0.67668417017170079</v>
      </c>
      <c r="CG89">
        <v>0.390646025397835</v>
      </c>
      <c r="CH89">
        <v>0.41523657771759181</v>
      </c>
      <c r="CI89">
        <v>0.55333714300353931</v>
      </c>
      <c r="CJ89">
        <v>0.45808881266967288</v>
      </c>
      <c r="CK89">
        <v>0.2723946815424062</v>
      </c>
      <c r="CL89">
        <v>0.62033186001953733</v>
      </c>
      <c r="CM89">
        <v>0.37920579031351048</v>
      </c>
      <c r="CN89">
        <v>0.19875019759021961</v>
      </c>
      <c r="CO89">
        <v>0.40313818397118428</v>
      </c>
      <c r="CP89">
        <v>0.52688929600704759</v>
      </c>
      <c r="CQ89">
        <v>0.70605581472581203</v>
      </c>
      <c r="CR89">
        <v>0.53018738436615287</v>
      </c>
      <c r="CS89">
        <v>0.64984347049045654</v>
      </c>
      <c r="CT89">
        <v>0.30840404165382962</v>
      </c>
      <c r="CU89">
        <v>0.60252034879747551</v>
      </c>
      <c r="CV89">
        <v>0.58390676215769699</v>
      </c>
      <c r="CW89">
        <v>1.039163949093066</v>
      </c>
      <c r="CX89">
        <v>0.56290112860949482</v>
      </c>
      <c r="CY89">
        <v>0.45558216889857378</v>
      </c>
      <c r="CZ89">
        <v>0.57366447654713215</v>
      </c>
      <c r="DA89">
        <v>0.57595063278104586</v>
      </c>
      <c r="DB89">
        <v>0.72311874548417088</v>
      </c>
      <c r="DC89">
        <v>0.20101151000648851</v>
      </c>
      <c r="DD89">
        <v>0.41100097457935431</v>
      </c>
      <c r="DE89">
        <v>0.42815339834188021</v>
      </c>
      <c r="DF89">
        <v>0.57795795035243169</v>
      </c>
      <c r="DG89">
        <v>0.46741737095876379</v>
      </c>
      <c r="DH89">
        <v>0.61355030650533826</v>
      </c>
      <c r="DI89">
        <v>0.51987157593718758</v>
      </c>
      <c r="DJ89">
        <v>0.63463690716821541</v>
      </c>
      <c r="DK89">
        <v>6.8239630046644434E-2</v>
      </c>
      <c r="DL89">
        <v>9.3885566853896762E-2</v>
      </c>
      <c r="DM89">
        <v>0.69557389301234829</v>
      </c>
      <c r="DN89">
        <v>0.50755781006447398</v>
      </c>
      <c r="DO89">
        <v>0.51735758439790758</v>
      </c>
      <c r="DP89">
        <v>0.33314339511642771</v>
      </c>
      <c r="DQ89">
        <v>0.30636525373032458</v>
      </c>
      <c r="DR89">
        <v>0.35469792171245618</v>
      </c>
      <c r="DS89">
        <v>0.29370821229654259</v>
      </c>
      <c r="DT89">
        <v>0.1446484609950511</v>
      </c>
      <c r="DU89">
        <v>0.55312236231124623</v>
      </c>
      <c r="DV89">
        <v>0.27541274182544517</v>
      </c>
      <c r="DW89">
        <v>0.35497454982793752</v>
      </c>
      <c r="DX89">
        <v>0.60497410889727421</v>
      </c>
      <c r="DY89">
        <v>0.243348343550227</v>
      </c>
      <c r="DZ89">
        <v>0.67932125072969807</v>
      </c>
      <c r="EA89">
        <v>0.84494799790352548</v>
      </c>
      <c r="EB89">
        <v>0.49853560146140358</v>
      </c>
      <c r="EC89">
        <v>0.45538645655726989</v>
      </c>
      <c r="ED89">
        <v>0.42959522043078591</v>
      </c>
      <c r="EE89">
        <v>0.32518488342230578</v>
      </c>
      <c r="EF89">
        <v>0.47224226363427269</v>
      </c>
      <c r="EG89">
        <v>0.26464436536299157</v>
      </c>
      <c r="EH89">
        <v>0.1435272023787692</v>
      </c>
      <c r="EI89">
        <v>0.69900274809022611</v>
      </c>
      <c r="EJ89">
        <v>0.87048621035944107</v>
      </c>
      <c r="EK89">
        <v>0.41272355744350109</v>
      </c>
      <c r="EL89">
        <v>0.44296549858707629</v>
      </c>
      <c r="EM89">
        <v>0.48631897764267751</v>
      </c>
      <c r="EN89">
        <v>0.23833001162118619</v>
      </c>
      <c r="EO89">
        <v>0.28744346220092509</v>
      </c>
      <c r="EP89">
        <v>0.43042050209598859</v>
      </c>
      <c r="EQ89">
        <v>0.306267033434937</v>
      </c>
      <c r="ER89">
        <v>0.38653440757095348</v>
      </c>
      <c r="ES89">
        <v>0.34416241675311438</v>
      </c>
      <c r="ET89">
        <v>264</v>
      </c>
      <c r="EU89">
        <v>1</v>
      </c>
      <c r="EV89">
        <v>1</v>
      </c>
      <c r="EW89">
        <v>36</v>
      </c>
      <c r="EX89">
        <f t="shared" si="3"/>
        <v>0.5</v>
      </c>
      <c r="EY89">
        <v>16</v>
      </c>
      <c r="EZ89">
        <f t="shared" si="4"/>
        <v>16</v>
      </c>
      <c r="FA89">
        <f>MATCH(A89,'[1]BASCPR_Y6_w_AgeAtAssmnt 17NOV20'!$A:$A,0)</f>
        <v>131</v>
      </c>
      <c r="FB89">
        <f>INDEX('[1]BASCPR_Y6_w_AgeAtAssmnt 17NOV20'!$AJ:$AJ,FA89)</f>
        <v>65</v>
      </c>
      <c r="FC89">
        <f>INDEX('[1]BASCPR_Y6_w_AgeAtAssmnt 17NOV20'!$L:$L,FA89)</f>
        <v>60</v>
      </c>
      <c r="FD89">
        <f>MATCH(A89,'[2]BASC2_BRIEF_6yr_DEMOS_ScanInfo '!$H:$H,0)</f>
        <v>264</v>
      </c>
      <c r="FE89">
        <f>INDEX('[2]BASC2_BRIEF_6yr_DEMOS_ScanInfo '!$AK:$AK,FD89)</f>
        <v>396</v>
      </c>
      <c r="FF89">
        <f t="shared" si="5"/>
        <v>1.0849315068493151</v>
      </c>
    </row>
    <row r="90" spans="1:162" x14ac:dyDescent="0.35">
      <c r="A90" t="s">
        <v>95</v>
      </c>
      <c r="B90">
        <v>0.2176867263093111</v>
      </c>
      <c r="C90">
        <v>0.59992396842094542</v>
      </c>
      <c r="D90">
        <v>0.47215023277126672</v>
      </c>
      <c r="E90">
        <v>0.29267447494651</v>
      </c>
      <c r="F90">
        <v>0.36601009385833599</v>
      </c>
      <c r="G90">
        <v>0.47466050958670097</v>
      </c>
      <c r="H90">
        <v>0.6153864515983497</v>
      </c>
      <c r="I90">
        <v>0.45183214963194351</v>
      </c>
      <c r="J90">
        <v>0.51355357165602955</v>
      </c>
      <c r="K90">
        <v>0.22689658376607649</v>
      </c>
      <c r="L90">
        <v>0.35373730171827172</v>
      </c>
      <c r="M90">
        <v>0.50787056138728426</v>
      </c>
      <c r="N90">
        <v>0.46562220775751928</v>
      </c>
      <c r="O90">
        <v>0.56905837652900149</v>
      </c>
      <c r="P90">
        <v>0.54734829870134183</v>
      </c>
      <c r="Q90">
        <v>0.25842963501117028</v>
      </c>
      <c r="R90">
        <v>0.16039065203188271</v>
      </c>
      <c r="S90">
        <v>0.56096240496358551</v>
      </c>
      <c r="T90">
        <v>0.53540927904860958</v>
      </c>
      <c r="U90">
        <v>0.2818138468765935</v>
      </c>
      <c r="V90">
        <v>0.58484192892839326</v>
      </c>
      <c r="W90">
        <v>0.51891433347028371</v>
      </c>
      <c r="X90">
        <v>0.50399137008955563</v>
      </c>
      <c r="Y90">
        <v>0.52314108154658456</v>
      </c>
      <c r="Z90">
        <v>0.70520529147796229</v>
      </c>
      <c r="AA90">
        <v>0.2856840277168427</v>
      </c>
      <c r="AB90">
        <v>0.69488393004492277</v>
      </c>
      <c r="AC90">
        <v>0.46900502471293742</v>
      </c>
      <c r="AD90">
        <v>0.26274834983209627</v>
      </c>
      <c r="AE90">
        <v>0.33517766513820041</v>
      </c>
      <c r="AF90">
        <v>0.1100015924945138</v>
      </c>
      <c r="AG90">
        <v>4.917138641715546E-2</v>
      </c>
      <c r="AH90">
        <v>0.59806358192746245</v>
      </c>
      <c r="AI90">
        <v>0.54485584530916431</v>
      </c>
      <c r="AJ90">
        <v>0.6302090953818581</v>
      </c>
      <c r="AK90">
        <v>0.35771260115981091</v>
      </c>
      <c r="AL90">
        <v>0.64297045434225819</v>
      </c>
      <c r="AM90">
        <v>0.51257955985510073</v>
      </c>
      <c r="AN90">
        <v>0.43001113789309642</v>
      </c>
      <c r="AO90">
        <v>0.12969125479662411</v>
      </c>
      <c r="AP90">
        <v>0.20885589675576499</v>
      </c>
      <c r="AQ90">
        <v>0.40400196992900789</v>
      </c>
      <c r="AR90">
        <v>0.77123877340912161</v>
      </c>
      <c r="AS90">
        <v>0.1065922677090876</v>
      </c>
      <c r="AT90">
        <v>0.22141309007112089</v>
      </c>
      <c r="AU90">
        <v>0.49992453787554142</v>
      </c>
      <c r="AV90">
        <v>0.43150904345800328</v>
      </c>
      <c r="AW90">
        <v>0.32449973373509972</v>
      </c>
      <c r="AX90">
        <v>0.44301787694979711</v>
      </c>
      <c r="AY90">
        <v>0.2130957510239779</v>
      </c>
      <c r="AZ90">
        <v>0.34746543389595907</v>
      </c>
      <c r="BA90">
        <v>0.52387087989928494</v>
      </c>
      <c r="BB90">
        <v>0.4272628952412667</v>
      </c>
      <c r="BC90">
        <v>0.2243687952025227</v>
      </c>
      <c r="BD90">
        <v>6.0930283025632651E-2</v>
      </c>
      <c r="BE90">
        <v>0.52212548851626606</v>
      </c>
      <c r="BF90">
        <v>0.19103218085336299</v>
      </c>
      <c r="BG90">
        <v>0.17412456586401409</v>
      </c>
      <c r="BH90">
        <v>0.1150265125160197</v>
      </c>
      <c r="BI90">
        <v>0.48678651042571291</v>
      </c>
      <c r="BJ90">
        <v>0.41184958804836219</v>
      </c>
      <c r="BK90">
        <v>0.20949631058339629</v>
      </c>
      <c r="BL90">
        <v>0.18292328988506279</v>
      </c>
      <c r="BM90">
        <v>0.44217326244372013</v>
      </c>
      <c r="BN90">
        <v>0.40023773544285729</v>
      </c>
      <c r="BO90">
        <v>0.54987388869547082</v>
      </c>
      <c r="BP90">
        <v>0.5355316992553909</v>
      </c>
      <c r="BQ90">
        <v>0.11616411006397299</v>
      </c>
      <c r="BR90">
        <v>9.1043700196074467E-2</v>
      </c>
      <c r="BS90">
        <v>8.0620136362401951E-2</v>
      </c>
      <c r="BT90">
        <v>0.66408166115539058</v>
      </c>
      <c r="BU90">
        <v>0.80902262226696886</v>
      </c>
      <c r="BV90">
        <v>0.49064228969232432</v>
      </c>
      <c r="BW90">
        <v>0.62657624982875526</v>
      </c>
      <c r="BX90">
        <v>0.26074377363345558</v>
      </c>
      <c r="BY90">
        <v>0.3847337845803197</v>
      </c>
      <c r="BZ90">
        <v>0.3067672466368031</v>
      </c>
      <c r="CA90">
        <v>0.63222838175347817</v>
      </c>
      <c r="CB90">
        <v>0.41630512339923659</v>
      </c>
      <c r="CC90">
        <v>0.35306076094559891</v>
      </c>
      <c r="CD90">
        <v>0.26088366927334888</v>
      </c>
      <c r="CE90">
        <v>0.57255145992126943</v>
      </c>
      <c r="CF90">
        <v>0.52622445488400316</v>
      </c>
      <c r="CG90">
        <v>0.5979883750939492</v>
      </c>
      <c r="CH90">
        <v>0.436102736067636</v>
      </c>
      <c r="CI90">
        <v>0.40198652843030142</v>
      </c>
      <c r="CJ90">
        <v>0.36732138842872181</v>
      </c>
      <c r="CK90">
        <v>0.50550711755530031</v>
      </c>
      <c r="CL90">
        <v>0.49355686082121047</v>
      </c>
      <c r="CM90">
        <v>0.26559672038703169</v>
      </c>
      <c r="CN90">
        <v>0.18179476726381841</v>
      </c>
      <c r="CO90">
        <v>0.45111348303261001</v>
      </c>
      <c r="CP90">
        <v>0.60869173637196439</v>
      </c>
      <c r="CQ90">
        <v>0.35174103461562961</v>
      </c>
      <c r="CR90">
        <v>0.61089168476711841</v>
      </c>
      <c r="CS90">
        <v>0.5749916077566104</v>
      </c>
      <c r="CT90">
        <v>0.48977591841918211</v>
      </c>
      <c r="CU90">
        <v>0.38967029273548343</v>
      </c>
      <c r="CV90">
        <v>0.59406014077021041</v>
      </c>
      <c r="CW90">
        <v>0.63254096275465899</v>
      </c>
      <c r="CX90">
        <v>0.65121462283999343</v>
      </c>
      <c r="CY90">
        <v>0.62236590700885497</v>
      </c>
      <c r="CZ90">
        <v>0.49618589704260541</v>
      </c>
      <c r="DA90">
        <v>0.37366061985752619</v>
      </c>
      <c r="DB90">
        <v>0.50580504674975713</v>
      </c>
      <c r="DC90">
        <v>0.30188348436862322</v>
      </c>
      <c r="DD90">
        <v>0.77466572040090487</v>
      </c>
      <c r="DE90">
        <v>0.62599279813856845</v>
      </c>
      <c r="DF90">
        <v>0.5046605158676245</v>
      </c>
      <c r="DG90">
        <v>0.38648141968268029</v>
      </c>
      <c r="DH90">
        <v>0.63284796488694672</v>
      </c>
      <c r="DI90">
        <v>0.46558861670035351</v>
      </c>
      <c r="DJ90">
        <v>0.23024706251263419</v>
      </c>
      <c r="DK90">
        <v>0.19786741931427621</v>
      </c>
      <c r="DL90">
        <v>0.15189022305238439</v>
      </c>
      <c r="DM90">
        <v>0.85302041928530969</v>
      </c>
      <c r="DN90">
        <v>0.5782260284517009</v>
      </c>
      <c r="DO90">
        <v>0.21429646330348001</v>
      </c>
      <c r="DP90">
        <v>0.38419001310236051</v>
      </c>
      <c r="DQ90">
        <v>0.16090926854845941</v>
      </c>
      <c r="DR90">
        <v>0.35332572735496243</v>
      </c>
      <c r="DS90">
        <v>0.2308901595001486</v>
      </c>
      <c r="DT90">
        <v>0.17381881139475691</v>
      </c>
      <c r="DU90">
        <v>0.54719460206134807</v>
      </c>
      <c r="DV90">
        <v>0.16536998338379399</v>
      </c>
      <c r="DW90">
        <v>0.53005306376963501</v>
      </c>
      <c r="DX90">
        <v>0.2449891571366685</v>
      </c>
      <c r="DY90">
        <v>0.66965140039986681</v>
      </c>
      <c r="DZ90">
        <v>0.19602955765296329</v>
      </c>
      <c r="EA90">
        <v>0.36024446795088561</v>
      </c>
      <c r="EB90">
        <v>0.26003950594730679</v>
      </c>
      <c r="EC90">
        <v>0.13229836486892979</v>
      </c>
      <c r="ED90">
        <v>6.7141985858615069E-2</v>
      </c>
      <c r="EE90">
        <v>0.4589830814529271</v>
      </c>
      <c r="EF90">
        <v>0.35064304996798068</v>
      </c>
      <c r="EG90">
        <v>0.26864443079667072</v>
      </c>
      <c r="EH90">
        <v>0.12812810145846479</v>
      </c>
      <c r="EI90">
        <v>0.33475863939669342</v>
      </c>
      <c r="EJ90">
        <v>0.42957800677091518</v>
      </c>
      <c r="EK90">
        <v>0.38059311020168651</v>
      </c>
      <c r="EL90">
        <v>0.59922437909681392</v>
      </c>
      <c r="EM90">
        <v>0.1812585015498632</v>
      </c>
      <c r="EN90">
        <v>0.31115665232421391</v>
      </c>
      <c r="EO90">
        <v>0.34599893245105928</v>
      </c>
      <c r="EP90">
        <v>0.4560130491081904</v>
      </c>
      <c r="EQ90">
        <v>0.18742879091277589</v>
      </c>
      <c r="ER90">
        <v>0.64284670347650885</v>
      </c>
      <c r="ES90">
        <v>0.53790029396483452</v>
      </c>
      <c r="ET90">
        <v>265</v>
      </c>
      <c r="EU90">
        <v>0</v>
      </c>
      <c r="EV90">
        <v>0</v>
      </c>
      <c r="EW90">
        <v>37</v>
      </c>
      <c r="EX90">
        <f t="shared" si="3"/>
        <v>0.58333333333333337</v>
      </c>
      <c r="EY90">
        <v>15</v>
      </c>
      <c r="EZ90">
        <f t="shared" si="4"/>
        <v>15</v>
      </c>
      <c r="FA90">
        <f>MATCH(A90,'[1]BASCPR_Y6_w_AgeAtAssmnt 17NOV20'!$A:$A,0)</f>
        <v>132</v>
      </c>
      <c r="FB90">
        <f>INDEX('[1]BASCPR_Y6_w_AgeAtAssmnt 17NOV20'!$AJ:$AJ,FA90)</f>
        <v>41</v>
      </c>
      <c r="FC90">
        <f>INDEX('[1]BASCPR_Y6_w_AgeAtAssmnt 17NOV20'!$L:$L,FA90)</f>
        <v>45</v>
      </c>
      <c r="FD90">
        <f>MATCH(A90,'[2]BASC2_BRIEF_6yr_DEMOS_ScanInfo '!$H:$H,0)</f>
        <v>265</v>
      </c>
      <c r="FE90">
        <f>INDEX('[2]BASC2_BRIEF_6yr_DEMOS_ScanInfo '!$AK:$AK,FD90)</f>
        <v>391</v>
      </c>
      <c r="FF90">
        <f t="shared" si="5"/>
        <v>1.0712328767123287</v>
      </c>
    </row>
    <row r="91" spans="1:162" x14ac:dyDescent="0.35">
      <c r="A91" t="s">
        <v>96</v>
      </c>
      <c r="B91">
        <v>0.19929024671680301</v>
      </c>
      <c r="C91">
        <v>0.1911102121268356</v>
      </c>
      <c r="D91">
        <v>0.50208885435604267</v>
      </c>
      <c r="E91">
        <v>0.1096672189505854</v>
      </c>
      <c r="F91">
        <v>0.17945003416785379</v>
      </c>
      <c r="G91">
        <v>0.2343972698691017</v>
      </c>
      <c r="H91">
        <v>0.2330559901888255</v>
      </c>
      <c r="I91">
        <v>0.4338444705293204</v>
      </c>
      <c r="J91">
        <v>0.15918926296440869</v>
      </c>
      <c r="K91">
        <v>0.20791488569868871</v>
      </c>
      <c r="L91">
        <v>0.59188563322041876</v>
      </c>
      <c r="M91">
        <v>0.38136507734500757</v>
      </c>
      <c r="N91">
        <v>0.24160235684699491</v>
      </c>
      <c r="O91">
        <v>0.36303977227352402</v>
      </c>
      <c r="P91">
        <v>0.22427459665402491</v>
      </c>
      <c r="Q91">
        <v>0.28193369185605749</v>
      </c>
      <c r="R91">
        <v>0.20996359884425009</v>
      </c>
      <c r="S91">
        <v>0.14153598964486</v>
      </c>
      <c r="T91">
        <v>0.45235323312248638</v>
      </c>
      <c r="U91">
        <v>0.43479800262047169</v>
      </c>
      <c r="V91">
        <v>0.1001187796822386</v>
      </c>
      <c r="W91">
        <v>0.54289093701934887</v>
      </c>
      <c r="X91">
        <v>0.32122292284583021</v>
      </c>
      <c r="Y91">
        <v>0.35175260597911773</v>
      </c>
      <c r="Z91">
        <v>0.3459045860226726</v>
      </c>
      <c r="AA91">
        <v>0.28327571044177557</v>
      </c>
      <c r="AB91">
        <v>0.6461601900007008</v>
      </c>
      <c r="AC91">
        <v>0.28696613562045997</v>
      </c>
      <c r="AD91">
        <v>0.1092150987275551</v>
      </c>
      <c r="AE91">
        <v>0.41558574443390162</v>
      </c>
      <c r="AF91">
        <v>0.45649177790410439</v>
      </c>
      <c r="AG91">
        <v>0.12746820149265889</v>
      </c>
      <c r="AH91">
        <v>0.41707743373633632</v>
      </c>
      <c r="AI91">
        <v>0.43139005533447372</v>
      </c>
      <c r="AJ91">
        <v>0.26985417239321918</v>
      </c>
      <c r="AK91">
        <v>0.42102879066996057</v>
      </c>
      <c r="AL91">
        <v>0.58542950912378899</v>
      </c>
      <c r="AM91">
        <v>0.3278469188883435</v>
      </c>
      <c r="AN91">
        <v>0.33600203922030941</v>
      </c>
      <c r="AO91">
        <v>0.41512827946023673</v>
      </c>
      <c r="AP91">
        <v>0.14312357020774641</v>
      </c>
      <c r="AQ91">
        <v>0.63747540302587169</v>
      </c>
      <c r="AR91">
        <v>0.20058879612945091</v>
      </c>
      <c r="AS91">
        <v>0.16385909331934551</v>
      </c>
      <c r="AT91">
        <v>0.11263772040049259</v>
      </c>
      <c r="AU91">
        <v>0.1555832118757309</v>
      </c>
      <c r="AV91">
        <v>0.37699079198498531</v>
      </c>
      <c r="AW91">
        <v>0.22773442744815831</v>
      </c>
      <c r="AX91">
        <v>0.41545223748288101</v>
      </c>
      <c r="AY91">
        <v>6.2914107033428132E-2</v>
      </c>
      <c r="AZ91">
        <v>0.18171121724627681</v>
      </c>
      <c r="BA91">
        <v>0.16977842039418439</v>
      </c>
      <c r="BB91">
        <v>0.28790163777556188</v>
      </c>
      <c r="BC91">
        <v>0.33157543955242208</v>
      </c>
      <c r="BD91">
        <v>3.4667513008161843E-2</v>
      </c>
      <c r="BE91">
        <v>0.3154413611331246</v>
      </c>
      <c r="BF91">
        <v>0.40843206046895753</v>
      </c>
      <c r="BG91">
        <v>0.19948372892154259</v>
      </c>
      <c r="BH91">
        <v>0.23786191649564531</v>
      </c>
      <c r="BI91">
        <v>0.2077602350979339</v>
      </c>
      <c r="BJ91">
        <v>0.2130272620031842</v>
      </c>
      <c r="BK91">
        <v>4.4558831713543537E-2</v>
      </c>
      <c r="BL91">
        <v>0.15026662113615299</v>
      </c>
      <c r="BM91">
        <v>0.21463290530870729</v>
      </c>
      <c r="BN91">
        <v>0.54998563571303039</v>
      </c>
      <c r="BO91">
        <v>8.2132317769249896E-2</v>
      </c>
      <c r="BP91">
        <v>0.59180469050634588</v>
      </c>
      <c r="BQ91">
        <v>0.198692400583597</v>
      </c>
      <c r="BR91">
        <v>6.0125087090432162E-2</v>
      </c>
      <c r="BS91">
        <v>0.38126384535610408</v>
      </c>
      <c r="BT91">
        <v>0.17849907732087431</v>
      </c>
      <c r="BU91">
        <v>0.29159727761284399</v>
      </c>
      <c r="BV91">
        <v>0.29587768211273702</v>
      </c>
      <c r="BW91">
        <v>0.58193667983065467</v>
      </c>
      <c r="BX91">
        <v>3.1958106661324481E-2</v>
      </c>
      <c r="BY91">
        <v>0.32156470111204921</v>
      </c>
      <c r="BZ91">
        <v>0.11319697018804729</v>
      </c>
      <c r="CA91">
        <v>0.27540620228259433</v>
      </c>
      <c r="CB91">
        <v>0.34310555978820267</v>
      </c>
      <c r="CC91">
        <v>0.13364992018623789</v>
      </c>
      <c r="CD91">
        <v>0.1591301032550623</v>
      </c>
      <c r="CE91">
        <v>0.25416689503937429</v>
      </c>
      <c r="CF91">
        <v>0.31776408914177678</v>
      </c>
      <c r="CG91">
        <v>0.25072590486098179</v>
      </c>
      <c r="CH91">
        <v>0.77094398941985287</v>
      </c>
      <c r="CI91">
        <v>0.2522233442926447</v>
      </c>
      <c r="CJ91">
        <v>0.2379406922132227</v>
      </c>
      <c r="CK91">
        <v>0.43218859660851272</v>
      </c>
      <c r="CL91">
        <v>0.32948568566049358</v>
      </c>
      <c r="CM91">
        <v>0.31320803037847972</v>
      </c>
      <c r="CN91">
        <v>0.17238863695736251</v>
      </c>
      <c r="CO91">
        <v>0.32832278461075209</v>
      </c>
      <c r="CP91">
        <v>0.30532385008163621</v>
      </c>
      <c r="CQ91">
        <v>0.79965185575272746</v>
      </c>
      <c r="CR91">
        <v>0.74631191698497057</v>
      </c>
      <c r="CS91">
        <v>0.23969775917921099</v>
      </c>
      <c r="CT91">
        <v>0.14816338434649109</v>
      </c>
      <c r="CU91">
        <v>0.41472517897766381</v>
      </c>
      <c r="CV91">
        <v>0.30359075091285148</v>
      </c>
      <c r="CW91">
        <v>0.23200498000237921</v>
      </c>
      <c r="CX91">
        <v>0.59218789001380423</v>
      </c>
      <c r="CY91">
        <v>0.45112648011250028</v>
      </c>
      <c r="CZ91">
        <v>0.33533162832799551</v>
      </c>
      <c r="DA91">
        <v>0.43590995571850261</v>
      </c>
      <c r="DB91">
        <v>0.38825201403101162</v>
      </c>
      <c r="DC91">
        <v>2.917045377286942E-2</v>
      </c>
      <c r="DD91">
        <v>0.40379263839973012</v>
      </c>
      <c r="DE91">
        <v>0.34713746312454541</v>
      </c>
      <c r="DF91">
        <v>0.36094311722124339</v>
      </c>
      <c r="DG91">
        <v>0.34290278720006118</v>
      </c>
      <c r="DH91">
        <v>0.2554391366279446</v>
      </c>
      <c r="DI91">
        <v>0.28689753756107378</v>
      </c>
      <c r="DJ91">
        <v>0.2604810836629281</v>
      </c>
      <c r="DK91">
        <v>7.7584013534386209E-2</v>
      </c>
      <c r="DL91">
        <v>3.3060413757486307E-2</v>
      </c>
      <c r="DM91">
        <v>0.6382172291986119</v>
      </c>
      <c r="DN91">
        <v>0.28828815420482201</v>
      </c>
      <c r="DO91">
        <v>0.39663254213539861</v>
      </c>
      <c r="DP91">
        <v>0.270883524972788</v>
      </c>
      <c r="DQ91">
        <v>0.17424568753869479</v>
      </c>
      <c r="DR91">
        <v>0.25522416110104479</v>
      </c>
      <c r="DS91">
        <v>0.1802777237539864</v>
      </c>
      <c r="DT91">
        <v>7.5028757272837254E-2</v>
      </c>
      <c r="DU91">
        <v>0.17480965522877309</v>
      </c>
      <c r="DV91">
        <v>0.63851116631643712</v>
      </c>
      <c r="DW91">
        <v>0.58880339718981434</v>
      </c>
      <c r="DX91">
        <v>0.16699684618916411</v>
      </c>
      <c r="DY91">
        <v>0.29109533593772952</v>
      </c>
      <c r="DZ91">
        <v>0.1140165331924126</v>
      </c>
      <c r="EA91">
        <v>0.75327115158815283</v>
      </c>
      <c r="EB91">
        <v>0.15517926581013239</v>
      </c>
      <c r="EC91">
        <v>0.16819584116519559</v>
      </c>
      <c r="ED91">
        <v>7.7701404399558513E-2</v>
      </c>
      <c r="EE91">
        <v>0.26264619387764648</v>
      </c>
      <c r="EF91">
        <v>0.1464533469663675</v>
      </c>
      <c r="EG91">
        <v>0.1215686999518588</v>
      </c>
      <c r="EH91">
        <v>0.20571317795699839</v>
      </c>
      <c r="EI91">
        <v>0.37575166441222702</v>
      </c>
      <c r="EJ91">
        <v>0.66175413200870037</v>
      </c>
      <c r="EK91">
        <v>0.2294297849876038</v>
      </c>
      <c r="EL91">
        <v>0.37672151427406131</v>
      </c>
      <c r="EM91">
        <v>0.18836797656648749</v>
      </c>
      <c r="EN91">
        <v>0.14013165056338719</v>
      </c>
      <c r="EO91">
        <v>0.1704616620524535</v>
      </c>
      <c r="EP91">
        <v>0.27988721732788618</v>
      </c>
      <c r="EQ91">
        <v>0.66773903644239485</v>
      </c>
      <c r="ER91">
        <v>0.2758141656879477</v>
      </c>
      <c r="ES91">
        <v>0.15195257083679489</v>
      </c>
      <c r="ET91">
        <v>266</v>
      </c>
      <c r="EU91">
        <v>0</v>
      </c>
      <c r="EV91">
        <v>0</v>
      </c>
      <c r="EW91">
        <v>37</v>
      </c>
      <c r="EX91">
        <f t="shared" si="3"/>
        <v>0.58333333333333337</v>
      </c>
      <c r="EY91">
        <v>14.5</v>
      </c>
      <c r="EZ91">
        <f t="shared" si="4"/>
        <v>14.5</v>
      </c>
      <c r="FA91" t="e">
        <f>MATCH(A91,'[1]BASCPR_Y6_w_AgeAtAssmnt 17NOV20'!$A:$A,0)</f>
        <v>#N/A</v>
      </c>
      <c r="FB91" t="e">
        <f>INDEX('[1]BASCPR_Y6_w_AgeAtAssmnt 17NOV20'!$AJ:$AJ,FA91)</f>
        <v>#N/A</v>
      </c>
      <c r="FC91" t="e">
        <f>INDEX('[1]BASCPR_Y6_w_AgeAtAssmnt 17NOV20'!$L:$L,FA91)</f>
        <v>#N/A</v>
      </c>
      <c r="FD91">
        <f>MATCH(A91,'[2]BASC2_BRIEF_6yr_DEMOS_ScanInfo '!$H:$H,0)</f>
        <v>266</v>
      </c>
      <c r="FE91">
        <f>INDEX('[2]BASC2_BRIEF_6yr_DEMOS_ScanInfo '!$AK:$AK,FD91)</f>
        <v>384</v>
      </c>
      <c r="FF91">
        <f t="shared" si="5"/>
        <v>1.0520547945205478</v>
      </c>
    </row>
    <row r="92" spans="1:162" x14ac:dyDescent="0.35">
      <c r="A92" t="s">
        <v>97</v>
      </c>
      <c r="B92">
        <v>0.5664576836596853</v>
      </c>
      <c r="C92">
        <v>0.66173732439272381</v>
      </c>
      <c r="D92">
        <v>0.60586160024641278</v>
      </c>
      <c r="E92">
        <v>0.46547937324503258</v>
      </c>
      <c r="F92">
        <v>0.35697258917725833</v>
      </c>
      <c r="G92">
        <v>0.85928533912570504</v>
      </c>
      <c r="H92">
        <v>0.4387265106796423</v>
      </c>
      <c r="I92">
        <v>0.45097995819029463</v>
      </c>
      <c r="J92">
        <v>0.77534908303697236</v>
      </c>
      <c r="K92">
        <v>0.41125460966359778</v>
      </c>
      <c r="L92">
        <v>0.99249884700933255</v>
      </c>
      <c r="M92">
        <v>0.48566505243074909</v>
      </c>
      <c r="N92">
        <v>0.56362364523345576</v>
      </c>
      <c r="O92">
        <v>0.38361631112216937</v>
      </c>
      <c r="P92">
        <v>0.62352828325511844</v>
      </c>
      <c r="Q92">
        <v>0.46504075577307941</v>
      </c>
      <c r="R92">
        <v>0.25537253371053159</v>
      </c>
      <c r="S92">
        <v>0.58226322325646196</v>
      </c>
      <c r="T92">
        <v>0.30679463141497643</v>
      </c>
      <c r="U92">
        <v>0.54880603290158436</v>
      </c>
      <c r="V92">
        <v>0.89632754709995655</v>
      </c>
      <c r="W92">
        <v>1.0100904342565871</v>
      </c>
      <c r="X92">
        <v>0.48450796743509222</v>
      </c>
      <c r="Y92">
        <v>0.87565446886016851</v>
      </c>
      <c r="Z92">
        <v>0.72325181029352636</v>
      </c>
      <c r="AA92">
        <v>0.4930009935793061</v>
      </c>
      <c r="AB92">
        <v>0.76861632249228529</v>
      </c>
      <c r="AC92">
        <v>0.54013343528285995</v>
      </c>
      <c r="AD92">
        <v>0.56591345965714024</v>
      </c>
      <c r="AE92">
        <v>0.65661006523894028</v>
      </c>
      <c r="AF92">
        <v>0.49538483056556348</v>
      </c>
      <c r="AG92">
        <v>0.46052262011289269</v>
      </c>
      <c r="AH92">
        <v>0.8549691410261725</v>
      </c>
      <c r="AI92">
        <v>0.55931604529737378</v>
      </c>
      <c r="AJ92">
        <v>0.36049750191437341</v>
      </c>
      <c r="AK92">
        <v>0.4416481438807412</v>
      </c>
      <c r="AL92">
        <v>0.42396205431724859</v>
      </c>
      <c r="AM92">
        <v>0.460228378680683</v>
      </c>
      <c r="AN92">
        <v>0.33867260574372349</v>
      </c>
      <c r="AO92">
        <v>0.19584613455948599</v>
      </c>
      <c r="AP92">
        <v>0.34810609010897142</v>
      </c>
      <c r="AQ92">
        <v>0.26272345818875148</v>
      </c>
      <c r="AR92">
        <v>0.81149605495204991</v>
      </c>
      <c r="AS92">
        <v>0.31077588482873642</v>
      </c>
      <c r="AT92">
        <v>0.23328388559875221</v>
      </c>
      <c r="AU92">
        <v>0.37961561321960302</v>
      </c>
      <c r="AV92">
        <v>0.2263009426731003</v>
      </c>
      <c r="AW92">
        <v>0.35114255246729259</v>
      </c>
      <c r="AX92">
        <v>0.45297802899228351</v>
      </c>
      <c r="AY92">
        <v>0.42858936349105409</v>
      </c>
      <c r="AZ92">
        <v>0.26865389685510099</v>
      </c>
      <c r="BA92">
        <v>0.42229552193930242</v>
      </c>
      <c r="BB92">
        <v>0.43701696102927062</v>
      </c>
      <c r="BC92">
        <v>0.37623524316872159</v>
      </c>
      <c r="BD92">
        <v>6.6637808530908463E-2</v>
      </c>
      <c r="BE92">
        <v>0.59234969482982125</v>
      </c>
      <c r="BF92">
        <v>0.13143697835248419</v>
      </c>
      <c r="BG92">
        <v>0.34320008073029812</v>
      </c>
      <c r="BH92">
        <v>0.1583353594299812</v>
      </c>
      <c r="BI92">
        <v>0.17369436065118121</v>
      </c>
      <c r="BJ92">
        <v>0.66193421422119492</v>
      </c>
      <c r="BK92">
        <v>0.18925534213005499</v>
      </c>
      <c r="BL92">
        <v>0.25207852107775891</v>
      </c>
      <c r="BM92">
        <v>0.92772759332456622</v>
      </c>
      <c r="BN92">
        <v>0.69219161455488176</v>
      </c>
      <c r="BO92">
        <v>0.35628189312522862</v>
      </c>
      <c r="BP92">
        <v>0.65814248855236734</v>
      </c>
      <c r="BQ92">
        <v>0.27721731388687137</v>
      </c>
      <c r="BR92">
        <v>0.4441680213642093</v>
      </c>
      <c r="BS92">
        <v>0.36089562404536579</v>
      </c>
      <c r="BT92">
        <v>0.78775886270500739</v>
      </c>
      <c r="BU92">
        <v>0.21298305677244311</v>
      </c>
      <c r="BV92">
        <v>0.38550996576435581</v>
      </c>
      <c r="BW92">
        <v>0.49484233034469499</v>
      </c>
      <c r="BX92">
        <v>0.57460664163708819</v>
      </c>
      <c r="BY92">
        <v>0.44746151773097043</v>
      </c>
      <c r="BZ92">
        <v>0.85986468779978953</v>
      </c>
      <c r="CA92">
        <v>0.50729569538465036</v>
      </c>
      <c r="CB92">
        <v>0.56401992429716208</v>
      </c>
      <c r="CC92">
        <v>0.59433997509532721</v>
      </c>
      <c r="CD92">
        <v>0.7395900597230316</v>
      </c>
      <c r="CE92">
        <v>0.61365852230862761</v>
      </c>
      <c r="CF92">
        <v>0.58479369409690407</v>
      </c>
      <c r="CG92">
        <v>0.59973980003920535</v>
      </c>
      <c r="CH92">
        <v>0.68662283918353495</v>
      </c>
      <c r="CI92">
        <v>0.31277804846463508</v>
      </c>
      <c r="CJ92">
        <v>0.82016384653962993</v>
      </c>
      <c r="CK92">
        <v>0.28113361498525719</v>
      </c>
      <c r="CL92">
        <v>0.90506721088204167</v>
      </c>
      <c r="CM92">
        <v>0.53481198460721247</v>
      </c>
      <c r="CN92">
        <v>0.23908732720210041</v>
      </c>
      <c r="CO92">
        <v>0.45332153404124259</v>
      </c>
      <c r="CP92">
        <v>0.78889514939073435</v>
      </c>
      <c r="CQ92">
        <v>0.87653468748629626</v>
      </c>
      <c r="CR92">
        <v>0.86537817470497935</v>
      </c>
      <c r="CS92">
        <v>0.46709013849726611</v>
      </c>
      <c r="CT92">
        <v>0.27584702308117259</v>
      </c>
      <c r="CU92">
        <v>1.0917865254049191</v>
      </c>
      <c r="CV92">
        <v>0.36410177767711371</v>
      </c>
      <c r="CW92">
        <v>0.48602028446729523</v>
      </c>
      <c r="CX92">
        <v>0.68964835572496708</v>
      </c>
      <c r="CY92">
        <v>0.755775617876979</v>
      </c>
      <c r="CZ92">
        <v>0.68878226392269237</v>
      </c>
      <c r="DA92">
        <v>0.69061546760411485</v>
      </c>
      <c r="DB92">
        <v>0.84119643593157589</v>
      </c>
      <c r="DC92">
        <v>0.25443767669091161</v>
      </c>
      <c r="DD92">
        <v>0.58130806537136936</v>
      </c>
      <c r="DE92">
        <v>0.49014420996178371</v>
      </c>
      <c r="DF92">
        <v>0.54918147187076416</v>
      </c>
      <c r="DG92">
        <v>0.55233204634768995</v>
      </c>
      <c r="DH92">
        <v>0.8608416653701304</v>
      </c>
      <c r="DI92">
        <v>0.62122431965479541</v>
      </c>
      <c r="DJ92">
        <v>0.26821394293945322</v>
      </c>
      <c r="DK92">
        <v>4.0183958565855528E-2</v>
      </c>
      <c r="DL92">
        <v>0.37234096321124172</v>
      </c>
      <c r="DM92">
        <v>1.1562995974198611</v>
      </c>
      <c r="DN92">
        <v>0.57702768647525571</v>
      </c>
      <c r="DO92">
        <v>0.65500973881721414</v>
      </c>
      <c r="DP92">
        <v>0.38819842429276857</v>
      </c>
      <c r="DQ92">
        <v>0.23159926804061259</v>
      </c>
      <c r="DR92">
        <v>0.32061675418855001</v>
      </c>
      <c r="DS92">
        <v>0.23228079672875629</v>
      </c>
      <c r="DT92">
        <v>0.1040801275982681</v>
      </c>
      <c r="DU92">
        <v>0.85249235222434527</v>
      </c>
      <c r="DV92">
        <v>0.28441775179544632</v>
      </c>
      <c r="DW92">
        <v>0.61083399610317612</v>
      </c>
      <c r="DX92">
        <v>0.56911145615145042</v>
      </c>
      <c r="DY92">
        <v>0.33608281228073378</v>
      </c>
      <c r="DZ92">
        <v>4.9267842634853183E-2</v>
      </c>
      <c r="EA92">
        <v>0.42748845961126841</v>
      </c>
      <c r="EB92">
        <v>0.33026259448441309</v>
      </c>
      <c r="EC92">
        <v>0.35354314621598998</v>
      </c>
      <c r="ED92">
        <v>0.52629228972778164</v>
      </c>
      <c r="EE92">
        <v>0.29837500931696459</v>
      </c>
      <c r="EF92">
        <v>0.400780980637782</v>
      </c>
      <c r="EG92">
        <v>0.20586592699819101</v>
      </c>
      <c r="EH92">
        <v>0.2004392931170314</v>
      </c>
      <c r="EI92">
        <v>1.2081557408516559</v>
      </c>
      <c r="EJ92">
        <v>0.74951552551721523</v>
      </c>
      <c r="EK92">
        <v>0.62696295623027964</v>
      </c>
      <c r="EL92">
        <v>0.38199803806118182</v>
      </c>
      <c r="EM92">
        <v>0.54206125136509753</v>
      </c>
      <c r="EN92">
        <v>0.17889721753277571</v>
      </c>
      <c r="EO92">
        <v>0.46405972393808531</v>
      </c>
      <c r="EP92">
        <v>0.56421008952162632</v>
      </c>
      <c r="EQ92">
        <v>0.65750497316554557</v>
      </c>
      <c r="ER92">
        <v>0.30405802786190828</v>
      </c>
      <c r="ES92">
        <v>0.40390158778785001</v>
      </c>
      <c r="ET92">
        <v>269</v>
      </c>
      <c r="EU92">
        <v>1</v>
      </c>
      <c r="EV92">
        <v>1</v>
      </c>
      <c r="EW92">
        <v>32</v>
      </c>
      <c r="EX92">
        <f t="shared" si="3"/>
        <v>0.16666666666666666</v>
      </c>
      <c r="EY92">
        <v>13</v>
      </c>
      <c r="EZ92">
        <f t="shared" si="4"/>
        <v>13</v>
      </c>
      <c r="FA92" t="e">
        <f>MATCH(A92,'[1]BASCPR_Y6_w_AgeAtAssmnt 17NOV20'!$A:$A,0)</f>
        <v>#N/A</v>
      </c>
      <c r="FB92" t="e">
        <f>INDEX('[1]BASCPR_Y6_w_AgeAtAssmnt 17NOV20'!$AJ:$AJ,FA92)</f>
        <v>#N/A</v>
      </c>
      <c r="FC92" t="e">
        <f>INDEX('[1]BASCPR_Y6_w_AgeAtAssmnt 17NOV20'!$L:$L,FA92)</f>
        <v>#N/A</v>
      </c>
      <c r="FD92">
        <f>MATCH(A92,'[2]BASC2_BRIEF_6yr_DEMOS_ScanInfo '!$H:$H,0)</f>
        <v>269</v>
      </c>
      <c r="FE92">
        <f>INDEX('[2]BASC2_BRIEF_6yr_DEMOS_ScanInfo '!$AK:$AK,FD92)</f>
        <v>449</v>
      </c>
      <c r="FF92">
        <f t="shared" si="5"/>
        <v>1.2301369863013698</v>
      </c>
    </row>
    <row r="93" spans="1:162" x14ac:dyDescent="0.35">
      <c r="A93" t="s">
        <v>98</v>
      </c>
      <c r="B93">
        <v>0.47836418769086642</v>
      </c>
      <c r="C93">
        <v>0.66435470375269778</v>
      </c>
      <c r="D93">
        <v>0.67885384162781848</v>
      </c>
      <c r="E93">
        <v>0.37477216998471669</v>
      </c>
      <c r="F93">
        <v>0.50171273414662254</v>
      </c>
      <c r="G93">
        <v>0.72314133539969949</v>
      </c>
      <c r="H93">
        <v>0.43894957708835758</v>
      </c>
      <c r="I93">
        <v>0.44837253120029008</v>
      </c>
      <c r="J93">
        <v>0.27761137850309919</v>
      </c>
      <c r="K93">
        <v>0.30054041561536038</v>
      </c>
      <c r="L93">
        <v>0.74182587388746457</v>
      </c>
      <c r="M93">
        <v>0.3406941270115012</v>
      </c>
      <c r="N93">
        <v>0.60521024933730627</v>
      </c>
      <c r="O93">
        <v>0.52807595448881905</v>
      </c>
      <c r="P93">
        <v>0.44500327954273261</v>
      </c>
      <c r="Q93">
        <v>0.89670289672030434</v>
      </c>
      <c r="R93">
        <v>0.2414470008990218</v>
      </c>
      <c r="S93">
        <v>0.58141222024484263</v>
      </c>
      <c r="T93">
        <v>0.50170930400218094</v>
      </c>
      <c r="U93">
        <v>0.72197611472279599</v>
      </c>
      <c r="V93">
        <v>0.6678476425975115</v>
      </c>
      <c r="W93">
        <v>1.045815354044755</v>
      </c>
      <c r="X93">
        <v>0.41503681036968881</v>
      </c>
      <c r="Y93">
        <v>0.78829018941206475</v>
      </c>
      <c r="Z93">
        <v>0.75367195283225508</v>
      </c>
      <c r="AA93">
        <v>0.63759728545348215</v>
      </c>
      <c r="AB93">
        <v>0.93278931931777742</v>
      </c>
      <c r="AC93">
        <v>0.49611210889493279</v>
      </c>
      <c r="AD93">
        <v>0.23961410925435209</v>
      </c>
      <c r="AE93">
        <v>0.62006840313645772</v>
      </c>
      <c r="AF93">
        <v>1.028281734227845</v>
      </c>
      <c r="AG93">
        <v>0.13297925762199339</v>
      </c>
      <c r="AH93">
        <v>0.5760689725947421</v>
      </c>
      <c r="AI93">
        <v>0.74765974334223628</v>
      </c>
      <c r="AJ93">
        <v>0.69530057146861168</v>
      </c>
      <c r="AK93">
        <v>0.36498868060968659</v>
      </c>
      <c r="AL93">
        <v>0.80132086779052847</v>
      </c>
      <c r="AM93">
        <v>0.7916710798723875</v>
      </c>
      <c r="AN93">
        <v>0.47480731494998529</v>
      </c>
      <c r="AO93">
        <v>0.2099723828972721</v>
      </c>
      <c r="AP93">
        <v>0.24874065098102191</v>
      </c>
      <c r="AQ93">
        <v>0.36399979595136239</v>
      </c>
      <c r="AR93">
        <v>0.61570287200551388</v>
      </c>
      <c r="AS93">
        <v>0.31058480850159342</v>
      </c>
      <c r="AT93">
        <v>0.19943987818094941</v>
      </c>
      <c r="AU93">
        <v>0.59464228958641741</v>
      </c>
      <c r="AV93">
        <v>0.48689107578361851</v>
      </c>
      <c r="AW93">
        <v>0.65482625863539057</v>
      </c>
      <c r="AX93">
        <v>0.41926490083169032</v>
      </c>
      <c r="AY93">
        <v>0.30129594355202821</v>
      </c>
      <c r="AZ93">
        <v>0.21714413977433489</v>
      </c>
      <c r="BA93">
        <v>0.41897416002280258</v>
      </c>
      <c r="BB93">
        <v>0.2149107010362771</v>
      </c>
      <c r="BC93">
        <v>0.77331801129017763</v>
      </c>
      <c r="BD93">
        <v>0.404725065586794</v>
      </c>
      <c r="BE93">
        <v>0.45773100501056002</v>
      </c>
      <c r="BF93">
        <v>0.28360913499450319</v>
      </c>
      <c r="BG93">
        <v>0.40646206093817561</v>
      </c>
      <c r="BH93">
        <v>0.60975753562652013</v>
      </c>
      <c r="BI93">
        <v>0.53009421913106225</v>
      </c>
      <c r="BJ93">
        <v>0.47240068790665241</v>
      </c>
      <c r="BK93">
        <v>0.28196267082382748</v>
      </c>
      <c r="BL93">
        <v>0.26159751273840459</v>
      </c>
      <c r="BM93">
        <v>0.48954865190821939</v>
      </c>
      <c r="BN93">
        <v>0.55397803816356261</v>
      </c>
      <c r="BO93">
        <v>0.30624677299348418</v>
      </c>
      <c r="BP93">
        <v>0.32011942839091478</v>
      </c>
      <c r="BQ93">
        <v>6.9065629932748979E-2</v>
      </c>
      <c r="BR93">
        <v>0.15788878303930121</v>
      </c>
      <c r="BS93">
        <v>0.70244730987830017</v>
      </c>
      <c r="BT93">
        <v>0.30832140288627419</v>
      </c>
      <c r="BU93">
        <v>0.17292138711516619</v>
      </c>
      <c r="BV93">
        <v>0.2890837670582847</v>
      </c>
      <c r="BW93">
        <v>0.13350927839985979</v>
      </c>
      <c r="BX93">
        <v>0.47005323392792392</v>
      </c>
      <c r="BY93">
        <v>0.54296641944220037</v>
      </c>
      <c r="BZ93">
        <v>0.87246767047799967</v>
      </c>
      <c r="CA93">
        <v>0.19463032585356699</v>
      </c>
      <c r="CB93">
        <v>0.65078952991871941</v>
      </c>
      <c r="CC93">
        <v>0.54906853246495679</v>
      </c>
      <c r="CD93">
        <v>0.5110043616667308</v>
      </c>
      <c r="CE93">
        <v>0.43185440494298299</v>
      </c>
      <c r="CF93">
        <v>0.33257033397191049</v>
      </c>
      <c r="CG93">
        <v>0.62821208258934713</v>
      </c>
      <c r="CH93">
        <v>0.72791781069998485</v>
      </c>
      <c r="CI93">
        <v>0.15991010451130741</v>
      </c>
      <c r="CJ93">
        <v>0.75477177175790344</v>
      </c>
      <c r="CK93">
        <v>0.4132820363655112</v>
      </c>
      <c r="CL93">
        <v>0.78396071254242217</v>
      </c>
      <c r="CM93">
        <v>0.46804339474213041</v>
      </c>
      <c r="CN93">
        <v>0.33389238040043601</v>
      </c>
      <c r="CO93">
        <v>0.36625911354131019</v>
      </c>
      <c r="CP93">
        <v>0.41550690565294551</v>
      </c>
      <c r="CQ93">
        <v>0.7512874374059515</v>
      </c>
      <c r="CR93">
        <v>0.67202932572259466</v>
      </c>
      <c r="CS93">
        <v>0.68064989628741435</v>
      </c>
      <c r="CT93">
        <v>0.3440364859278251</v>
      </c>
      <c r="CU93">
        <v>0.88190693873633408</v>
      </c>
      <c r="CV93">
        <v>0.66105859972154901</v>
      </c>
      <c r="CW93">
        <v>0.72702357924484229</v>
      </c>
      <c r="CX93">
        <v>0.71015299875519422</v>
      </c>
      <c r="CY93">
        <v>0.7177501605081158</v>
      </c>
      <c r="CZ93">
        <v>0.58803377363868492</v>
      </c>
      <c r="DA93">
        <v>0.91460957102495055</v>
      </c>
      <c r="DB93">
        <v>0.89349108141100586</v>
      </c>
      <c r="DC93">
        <v>4.9789150116567787E-2</v>
      </c>
      <c r="DD93">
        <v>0.53455450564125373</v>
      </c>
      <c r="DE93">
        <v>0.69743527804747085</v>
      </c>
      <c r="DF93">
        <v>0.61053121724808079</v>
      </c>
      <c r="DG93">
        <v>0.49399059974226822</v>
      </c>
      <c r="DH93">
        <v>0.74756385290963601</v>
      </c>
      <c r="DI93">
        <v>0.5045167803286047</v>
      </c>
      <c r="DJ93">
        <v>0.39860010584639549</v>
      </c>
      <c r="DK93">
        <v>0.18732534903709161</v>
      </c>
      <c r="DL93">
        <v>0.23495403038423329</v>
      </c>
      <c r="DM93">
        <v>0.8873290681567092</v>
      </c>
      <c r="DN93">
        <v>0.55646566564594213</v>
      </c>
      <c r="DO93">
        <v>0.16275615459999959</v>
      </c>
      <c r="DP93">
        <v>0.38787243646522179</v>
      </c>
      <c r="DQ93">
        <v>0.46784266379185852</v>
      </c>
      <c r="DR93">
        <v>0.37480320353404739</v>
      </c>
      <c r="DS93">
        <v>0.28225730359429302</v>
      </c>
      <c r="DT93">
        <v>0.27320170722055692</v>
      </c>
      <c r="DU93">
        <v>0.3929944880684324</v>
      </c>
      <c r="DV93">
        <v>0.44436910100468918</v>
      </c>
      <c r="DW93">
        <v>0.77501780823948641</v>
      </c>
      <c r="DX93">
        <v>0.67931188246511998</v>
      </c>
      <c r="DY93">
        <v>0.40655632368434408</v>
      </c>
      <c r="DZ93">
        <v>4.6647993526881482E-2</v>
      </c>
      <c r="EA93">
        <v>0.68908574216298191</v>
      </c>
      <c r="EB93">
        <v>0.18331632672170481</v>
      </c>
      <c r="EC93">
        <v>0.3650543441524301</v>
      </c>
      <c r="ED93">
        <v>0.44820778219114682</v>
      </c>
      <c r="EE93">
        <v>0.76176959404741129</v>
      </c>
      <c r="EF93">
        <v>0.32622235480632611</v>
      </c>
      <c r="EG93">
        <v>0.33203531734730812</v>
      </c>
      <c r="EH93">
        <v>0.64609134864482487</v>
      </c>
      <c r="EI93">
        <v>0.88349992559295698</v>
      </c>
      <c r="EJ93">
        <v>0.71312557549181044</v>
      </c>
      <c r="EK93">
        <v>0.44083710152944189</v>
      </c>
      <c r="EL93">
        <v>0.26852318257177338</v>
      </c>
      <c r="EM93">
        <v>0.17852102759603281</v>
      </c>
      <c r="EN93">
        <v>8.1882137373032987E-2</v>
      </c>
      <c r="EO93">
        <v>0.46869814102582658</v>
      </c>
      <c r="EP93">
        <v>0.5052418679205859</v>
      </c>
      <c r="EQ93">
        <v>0.50454809357921238</v>
      </c>
      <c r="ER93">
        <v>0.88057744063780174</v>
      </c>
      <c r="ES93">
        <v>0.34239280416867252</v>
      </c>
      <c r="ET93">
        <v>270</v>
      </c>
      <c r="EU93">
        <v>1</v>
      </c>
      <c r="EV93">
        <v>1</v>
      </c>
      <c r="EW93">
        <v>41</v>
      </c>
      <c r="EX93">
        <f t="shared" si="3"/>
        <v>0.91666666666666663</v>
      </c>
      <c r="EY93">
        <v>15</v>
      </c>
      <c r="EZ93">
        <f t="shared" si="4"/>
        <v>15</v>
      </c>
      <c r="FA93">
        <f>MATCH(A93,'[1]BASCPR_Y6_w_AgeAtAssmnt 17NOV20'!$A:$A,0)</f>
        <v>133</v>
      </c>
      <c r="FB93">
        <f>INDEX('[1]BASCPR_Y6_w_AgeAtAssmnt 17NOV20'!$AJ:$AJ,FA93)</f>
        <v>57</v>
      </c>
      <c r="FC93">
        <f>INDEX('[1]BASCPR_Y6_w_AgeAtAssmnt 17NOV20'!$L:$L,FA93)</f>
        <v>58</v>
      </c>
      <c r="FD93">
        <f>MATCH(A93,'[2]BASC2_BRIEF_6yr_DEMOS_ScanInfo '!$H:$H,0)</f>
        <v>270</v>
      </c>
      <c r="FE93">
        <f>INDEX('[2]BASC2_BRIEF_6yr_DEMOS_ScanInfo '!$AK:$AK,FD93)</f>
        <v>367</v>
      </c>
      <c r="FF93">
        <f t="shared" si="5"/>
        <v>1.0054794520547945</v>
      </c>
    </row>
    <row r="94" spans="1:162" x14ac:dyDescent="0.35">
      <c r="A94" t="s">
        <v>99</v>
      </c>
      <c r="B94">
        <v>0.61439778855167737</v>
      </c>
      <c r="C94">
        <v>0.5253568200706451</v>
      </c>
      <c r="D94">
        <v>0.2950803659024791</v>
      </c>
      <c r="E94">
        <v>0.26202756861945953</v>
      </c>
      <c r="F94">
        <v>0.66689235491947874</v>
      </c>
      <c r="G94">
        <v>0.31582414096447609</v>
      </c>
      <c r="H94">
        <v>0.48569304229861221</v>
      </c>
      <c r="I94">
        <v>0.45259513805722862</v>
      </c>
      <c r="J94">
        <v>0.63468119275010959</v>
      </c>
      <c r="K94">
        <v>0.27005007665468128</v>
      </c>
      <c r="L94">
        <v>0.29591252476784152</v>
      </c>
      <c r="M94">
        <v>0.47129294299972152</v>
      </c>
      <c r="N94">
        <v>0.51417478794171001</v>
      </c>
      <c r="O94">
        <v>0.55515646582118661</v>
      </c>
      <c r="P94">
        <v>0.51442017346038849</v>
      </c>
      <c r="Q94">
        <v>0.39938925490907229</v>
      </c>
      <c r="R94">
        <v>0.46184926541024163</v>
      </c>
      <c r="S94">
        <v>0.30221645547266501</v>
      </c>
      <c r="T94">
        <v>0.47016540874178048</v>
      </c>
      <c r="U94">
        <v>0.42422800149089751</v>
      </c>
      <c r="V94">
        <v>0.68276003520659434</v>
      </c>
      <c r="W94">
        <v>0.65085785579651789</v>
      </c>
      <c r="X94">
        <v>0.25778039504748812</v>
      </c>
      <c r="Y94">
        <v>0.61353315135256514</v>
      </c>
      <c r="Z94">
        <v>0.58181105339000183</v>
      </c>
      <c r="AA94">
        <v>0.22352623165196711</v>
      </c>
      <c r="AB94">
        <v>0.59615371594735223</v>
      </c>
      <c r="AC94">
        <v>0.40843732194809629</v>
      </c>
      <c r="AD94">
        <v>0.29533944021039232</v>
      </c>
      <c r="AE94">
        <v>0.66120066335902539</v>
      </c>
      <c r="AF94">
        <v>0.3202497424986599</v>
      </c>
      <c r="AG94">
        <v>0.123745413774925</v>
      </c>
      <c r="AH94">
        <v>0.46845348362780181</v>
      </c>
      <c r="AI94">
        <v>0.36662185171420503</v>
      </c>
      <c r="AJ94">
        <v>0.25542938011530703</v>
      </c>
      <c r="AK94">
        <v>0.29245465857084058</v>
      </c>
      <c r="AL94">
        <v>0.45633698876651979</v>
      </c>
      <c r="AM94">
        <v>0.48047803180061599</v>
      </c>
      <c r="AN94">
        <v>0.44586840848571502</v>
      </c>
      <c r="AO94">
        <v>0.50723903119761204</v>
      </c>
      <c r="AP94">
        <v>0.27131426372976342</v>
      </c>
      <c r="AQ94">
        <v>0.60646823632362024</v>
      </c>
      <c r="AR94">
        <v>0.47093070231300732</v>
      </c>
      <c r="AS94">
        <v>0.13827350461566601</v>
      </c>
      <c r="AT94">
        <v>0.17301688653183839</v>
      </c>
      <c r="AU94">
        <v>0.34447527203606948</v>
      </c>
      <c r="AV94">
        <v>0.6597970318029529</v>
      </c>
      <c r="AW94">
        <v>0.26811454038012877</v>
      </c>
      <c r="AX94">
        <v>0.37188156591736449</v>
      </c>
      <c r="AY94">
        <v>0.17888745394594249</v>
      </c>
      <c r="AZ94">
        <v>0.30685456642695802</v>
      </c>
      <c r="BA94">
        <v>0.33229119728924161</v>
      </c>
      <c r="BB94">
        <v>0.76463699092159709</v>
      </c>
      <c r="BC94">
        <v>0.45241335801206961</v>
      </c>
      <c r="BD94">
        <v>0.24457953612243941</v>
      </c>
      <c r="BE94">
        <v>0.4314798113662931</v>
      </c>
      <c r="BF94">
        <v>0.26628351295446218</v>
      </c>
      <c r="BG94">
        <v>0.36977425053682311</v>
      </c>
      <c r="BH94">
        <v>0.33827423214973751</v>
      </c>
      <c r="BI94">
        <v>0.59136954440916223</v>
      </c>
      <c r="BJ94">
        <v>0.37490711146586742</v>
      </c>
      <c r="BK94">
        <v>0.28921572381436661</v>
      </c>
      <c r="BL94">
        <v>0.28311379567024703</v>
      </c>
      <c r="BM94">
        <v>0.3976560297028815</v>
      </c>
      <c r="BN94">
        <v>0.50009021282565203</v>
      </c>
      <c r="BO94">
        <v>0.54383783826748822</v>
      </c>
      <c r="BP94">
        <v>0.31645940703577879</v>
      </c>
      <c r="BQ94">
        <v>0.1312121795760873</v>
      </c>
      <c r="BR94">
        <v>0.1065639142781914</v>
      </c>
      <c r="BS94">
        <v>0.31410978728495847</v>
      </c>
      <c r="BT94">
        <v>0.58052075746056242</v>
      </c>
      <c r="BU94">
        <v>0.17490868259029829</v>
      </c>
      <c r="BV94">
        <v>0.46078499706189191</v>
      </c>
      <c r="BW94">
        <v>0.29377627620416608</v>
      </c>
      <c r="BX94">
        <v>0.54134394690330978</v>
      </c>
      <c r="BY94">
        <v>0.59033130905931386</v>
      </c>
      <c r="BZ94">
        <v>0.44701920846795162</v>
      </c>
      <c r="CA94">
        <v>0.20389826732379571</v>
      </c>
      <c r="CB94">
        <v>0.57185798277602196</v>
      </c>
      <c r="CC94">
        <v>0.32664616153442583</v>
      </c>
      <c r="CD94">
        <v>0.42463663898444209</v>
      </c>
      <c r="CE94">
        <v>0.27605461869578368</v>
      </c>
      <c r="CF94">
        <v>0.97722891285296187</v>
      </c>
      <c r="CG94">
        <v>0.39640077244596278</v>
      </c>
      <c r="CH94">
        <v>0.43475639003145411</v>
      </c>
      <c r="CI94">
        <v>0.255799401960633</v>
      </c>
      <c r="CJ94">
        <v>0.64261929374345628</v>
      </c>
      <c r="CK94">
        <v>0.60358934238450135</v>
      </c>
      <c r="CL94">
        <v>0.58036122074696195</v>
      </c>
      <c r="CM94">
        <v>0.45693795643141139</v>
      </c>
      <c r="CN94">
        <v>0.17282606420479471</v>
      </c>
      <c r="CO94">
        <v>0.33953940233733132</v>
      </c>
      <c r="CP94">
        <v>0.32425904843598841</v>
      </c>
      <c r="CQ94">
        <v>0.38647912055428568</v>
      </c>
      <c r="CR94">
        <v>0.41341817242460599</v>
      </c>
      <c r="CS94">
        <v>0.40315081117096518</v>
      </c>
      <c r="CT94">
        <v>3.1827717141233343E-2</v>
      </c>
      <c r="CU94">
        <v>0.47011406131561778</v>
      </c>
      <c r="CV94">
        <v>0.43136683132196713</v>
      </c>
      <c r="CW94">
        <v>0.2903006196528361</v>
      </c>
      <c r="CX94">
        <v>0.56707853164539568</v>
      </c>
      <c r="CY94">
        <v>0.50733375189467056</v>
      </c>
      <c r="CZ94">
        <v>0.4453545009117762</v>
      </c>
      <c r="DA94">
        <v>0.52672349832102705</v>
      </c>
      <c r="DB94">
        <v>0.19774006793937221</v>
      </c>
      <c r="DC94">
        <v>4.539128513086535E-2</v>
      </c>
      <c r="DD94">
        <v>0.38562948892746052</v>
      </c>
      <c r="DE94">
        <v>0.39763396607130308</v>
      </c>
      <c r="DF94">
        <v>0.3240161035385779</v>
      </c>
      <c r="DG94">
        <v>0.29692300930800741</v>
      </c>
      <c r="DH94">
        <v>0.45111146437630151</v>
      </c>
      <c r="DI94">
        <v>0.38137377972720737</v>
      </c>
      <c r="DJ94">
        <v>0.47701268016342352</v>
      </c>
      <c r="DK94">
        <v>0.28883052243330593</v>
      </c>
      <c r="DL94">
        <v>0.22259285027348161</v>
      </c>
      <c r="DM94">
        <v>0.44455190570496489</v>
      </c>
      <c r="DN94">
        <v>0.27172769181927658</v>
      </c>
      <c r="DO94">
        <v>0.33434434357360687</v>
      </c>
      <c r="DP94">
        <v>0.28452210345904227</v>
      </c>
      <c r="DQ94">
        <v>0.2434404033491282</v>
      </c>
      <c r="DR94">
        <v>0.42921887489442601</v>
      </c>
      <c r="DS94">
        <v>0.20145545095760981</v>
      </c>
      <c r="DT94">
        <v>0.17907178099231011</v>
      </c>
      <c r="DU94">
        <v>0.29412807095688892</v>
      </c>
      <c r="DV94">
        <v>0.2355976756938111</v>
      </c>
      <c r="DW94">
        <v>0.51843461996547235</v>
      </c>
      <c r="DX94">
        <v>0.1600977217080557</v>
      </c>
      <c r="DY94">
        <v>0.41969348707820298</v>
      </c>
      <c r="DZ94">
        <v>0.15365369148575561</v>
      </c>
      <c r="EA94">
        <v>0.50102097789299527</v>
      </c>
      <c r="EB94">
        <v>0.17743496699639011</v>
      </c>
      <c r="EC94">
        <v>0.3822640756678985</v>
      </c>
      <c r="ED94">
        <v>0.36333757330061778</v>
      </c>
      <c r="EE94">
        <v>0.22875460309569559</v>
      </c>
      <c r="EF94">
        <v>0.158877288257706</v>
      </c>
      <c r="EG94">
        <v>0.23063781175725881</v>
      </c>
      <c r="EH94">
        <v>0.1041040391054512</v>
      </c>
      <c r="EI94">
        <v>0.58591341388609397</v>
      </c>
      <c r="EJ94">
        <v>0.61820105637810618</v>
      </c>
      <c r="EK94">
        <v>0.33440268312383692</v>
      </c>
      <c r="EL94">
        <v>0.4363940348534448</v>
      </c>
      <c r="EM94">
        <v>0.31119885813906922</v>
      </c>
      <c r="EN94">
        <v>0.15507311182067471</v>
      </c>
      <c r="EO94">
        <v>0.2106017597140645</v>
      </c>
      <c r="EP94">
        <v>0.59159074483648955</v>
      </c>
      <c r="EQ94">
        <v>0.54188528550134052</v>
      </c>
      <c r="ER94">
        <v>0.25140357913423078</v>
      </c>
      <c r="ES94">
        <v>0.23419882705467929</v>
      </c>
      <c r="ET94">
        <v>272</v>
      </c>
      <c r="EU94">
        <v>1</v>
      </c>
      <c r="EV94">
        <v>1</v>
      </c>
      <c r="EW94">
        <v>40</v>
      </c>
      <c r="EX94">
        <f t="shared" si="3"/>
        <v>0.83333333333333337</v>
      </c>
      <c r="EY94">
        <v>14</v>
      </c>
      <c r="EZ94">
        <f t="shared" si="4"/>
        <v>14</v>
      </c>
      <c r="FA94" t="e">
        <f>MATCH(A94,'[1]BASCPR_Y6_w_AgeAtAssmnt 17NOV20'!$A:$A,0)</f>
        <v>#N/A</v>
      </c>
      <c r="FB94" t="e">
        <f>INDEX('[1]BASCPR_Y6_w_AgeAtAssmnt 17NOV20'!$AJ:$AJ,FA94)</f>
        <v>#N/A</v>
      </c>
      <c r="FC94" t="e">
        <f>INDEX('[1]BASCPR_Y6_w_AgeAtAssmnt 17NOV20'!$L:$L,FA94)</f>
        <v>#N/A</v>
      </c>
      <c r="FD94">
        <f>MATCH(A94,'[2]BASC2_BRIEF_6yr_DEMOS_ScanInfo '!$H:$H,0)</f>
        <v>272</v>
      </c>
      <c r="FE94">
        <f>INDEX('[2]BASC2_BRIEF_6yr_DEMOS_ScanInfo '!$AK:$AK,FD94)</f>
        <v>379</v>
      </c>
      <c r="FF94">
        <f t="shared" si="5"/>
        <v>1.0383561643835617</v>
      </c>
    </row>
    <row r="95" spans="1:162" x14ac:dyDescent="0.35">
      <c r="A95" t="s">
        <v>100</v>
      </c>
      <c r="B95">
        <v>0.31786502430320329</v>
      </c>
      <c r="C95">
        <v>0.4331096478545417</v>
      </c>
      <c r="D95">
        <v>0.44102105792624507</v>
      </c>
      <c r="E95">
        <v>0.18323267264391199</v>
      </c>
      <c r="F95">
        <v>0.25121179648934228</v>
      </c>
      <c r="G95">
        <v>0.26155162039296892</v>
      </c>
      <c r="H95">
        <v>0.1279543116678695</v>
      </c>
      <c r="I95">
        <v>0.32403332482917219</v>
      </c>
      <c r="J95">
        <v>0.26468177966893702</v>
      </c>
      <c r="K95">
        <v>0.2510086228107089</v>
      </c>
      <c r="L95">
        <v>0.5811874205526999</v>
      </c>
      <c r="M95">
        <v>0.41229773634025052</v>
      </c>
      <c r="N95">
        <v>0.39688588837595418</v>
      </c>
      <c r="O95">
        <v>0.34466940662102069</v>
      </c>
      <c r="P95">
        <v>0.42669570669958801</v>
      </c>
      <c r="Q95">
        <v>0.1471472151836305</v>
      </c>
      <c r="R95">
        <v>0.15360396740936949</v>
      </c>
      <c r="S95">
        <v>0.24449838593715501</v>
      </c>
      <c r="T95">
        <v>0.23004295331967961</v>
      </c>
      <c r="U95">
        <v>0.7112596383128843</v>
      </c>
      <c r="V95">
        <v>0.38698346362989439</v>
      </c>
      <c r="W95">
        <v>0.49639505615665042</v>
      </c>
      <c r="X95">
        <v>0.56909929001127113</v>
      </c>
      <c r="Y95">
        <v>0.44221564451551221</v>
      </c>
      <c r="Z95">
        <v>0.31650779305501281</v>
      </c>
      <c r="AA95">
        <v>0.15486832928252259</v>
      </c>
      <c r="AB95">
        <v>0.54727426163556769</v>
      </c>
      <c r="AC95">
        <v>0.26264445798124081</v>
      </c>
      <c r="AD95">
        <v>0.25940668211843049</v>
      </c>
      <c r="AE95">
        <v>0.4864297467864348</v>
      </c>
      <c r="AF95">
        <v>0.47239656399013091</v>
      </c>
      <c r="AG95">
        <v>0.1808884439321331</v>
      </c>
      <c r="AH95">
        <v>0.426161603849468</v>
      </c>
      <c r="AI95">
        <v>0.43495489567947743</v>
      </c>
      <c r="AJ95">
        <v>0.1322191257037871</v>
      </c>
      <c r="AK95">
        <v>0.25153266311501621</v>
      </c>
      <c r="AL95">
        <v>0.34698222925362038</v>
      </c>
      <c r="AM95">
        <v>0.3004945662335009</v>
      </c>
      <c r="AN95">
        <v>0.37735308583132537</v>
      </c>
      <c r="AO95">
        <v>0.1228706452959327</v>
      </c>
      <c r="AP95">
        <v>0.15480722487235329</v>
      </c>
      <c r="AQ95">
        <v>0.43211329756404898</v>
      </c>
      <c r="AR95">
        <v>0.37735988425538569</v>
      </c>
      <c r="AS95">
        <v>6.6611659930605333E-2</v>
      </c>
      <c r="AT95">
        <v>8.5202764983605295E-2</v>
      </c>
      <c r="AU95">
        <v>0.58575852497329572</v>
      </c>
      <c r="AV95">
        <v>0.34194084864443641</v>
      </c>
      <c r="AW95">
        <v>8.7655222458715043E-2</v>
      </c>
      <c r="AX95">
        <v>0.50974919917164818</v>
      </c>
      <c r="AY95">
        <v>2.2418322245215849E-2</v>
      </c>
      <c r="AZ95">
        <v>0.18708977672441279</v>
      </c>
      <c r="BA95">
        <v>0.39399697927745392</v>
      </c>
      <c r="BB95">
        <v>0.116473380543993</v>
      </c>
      <c r="BC95">
        <v>0.26549120634812928</v>
      </c>
      <c r="BD95">
        <v>5.2722098154520093E-2</v>
      </c>
      <c r="BE95">
        <v>0.27971378214608972</v>
      </c>
      <c r="BF95">
        <v>0.1940712656322551</v>
      </c>
      <c r="BG95">
        <v>0.1575945140971762</v>
      </c>
      <c r="BH95">
        <v>0.23401690336244901</v>
      </c>
      <c r="BI95">
        <v>0.32861916149607717</v>
      </c>
      <c r="BJ95">
        <v>0.33325174456312351</v>
      </c>
      <c r="BK95">
        <v>-1.5245244320387099E-3</v>
      </c>
      <c r="BL95">
        <v>0.16741573243824881</v>
      </c>
      <c r="BM95">
        <v>0.1208845089497441</v>
      </c>
      <c r="BN95">
        <v>0.58785847586517315</v>
      </c>
      <c r="BO95">
        <v>0.40953296840599612</v>
      </c>
      <c r="BP95">
        <v>0.24082528078067261</v>
      </c>
      <c r="BQ95">
        <v>0.1736872038586211</v>
      </c>
      <c r="BR95">
        <v>9.2984082038027244E-2</v>
      </c>
      <c r="BS95">
        <v>0.4133232364096735</v>
      </c>
      <c r="BT95">
        <v>0.36177802437572282</v>
      </c>
      <c r="BU95">
        <v>9.5943206079289606E-2</v>
      </c>
      <c r="BV95">
        <v>0.29680685572452831</v>
      </c>
      <c r="BW95">
        <v>0.19402648945025261</v>
      </c>
      <c r="BX95">
        <v>0.31812399594880741</v>
      </c>
      <c r="BY95">
        <v>0.39773275015819198</v>
      </c>
      <c r="BZ95">
        <v>0.52505947875312287</v>
      </c>
      <c r="CA95">
        <v>0.56862215465168764</v>
      </c>
      <c r="CB95">
        <v>0.32066552002429438</v>
      </c>
      <c r="CC95">
        <v>0.2344568611789416</v>
      </c>
      <c r="CD95">
        <v>6.1191028724280672E-2</v>
      </c>
      <c r="CE95">
        <v>0.18119676285031039</v>
      </c>
      <c r="CF95">
        <v>0.1033464133183248</v>
      </c>
      <c r="CG95">
        <v>0.34930790147586871</v>
      </c>
      <c r="CH95">
        <v>0.50544478457771258</v>
      </c>
      <c r="CI95">
        <v>0.2366285096823145</v>
      </c>
      <c r="CJ95">
        <v>0.42387317846203221</v>
      </c>
      <c r="CK95">
        <v>0.41297025264570453</v>
      </c>
      <c r="CL95">
        <v>0.30014727118239481</v>
      </c>
      <c r="CM95">
        <v>0.46649923581279212</v>
      </c>
      <c r="CN95">
        <v>0.28777313116847292</v>
      </c>
      <c r="CO95">
        <v>0.26819344785720411</v>
      </c>
      <c r="CP95">
        <v>0.48828313275268492</v>
      </c>
      <c r="CQ95">
        <v>0.44376927913370112</v>
      </c>
      <c r="CR95">
        <v>0.33216174234650298</v>
      </c>
      <c r="CS95">
        <v>0.38651201122026202</v>
      </c>
      <c r="CT95">
        <v>0.45906052941747572</v>
      </c>
      <c r="CU95">
        <v>0.38908206628582681</v>
      </c>
      <c r="CV95">
        <v>0.26155041438958709</v>
      </c>
      <c r="CW95">
        <v>0.27184428546219142</v>
      </c>
      <c r="CX95">
        <v>0.51422070230766503</v>
      </c>
      <c r="CY95">
        <v>0.37138604053357149</v>
      </c>
      <c r="CZ95">
        <v>0.35315807289070789</v>
      </c>
      <c r="DA95">
        <v>0.57643945389838402</v>
      </c>
      <c r="DB95">
        <v>0.4928974078212941</v>
      </c>
      <c r="DC95">
        <v>0.25346942133910788</v>
      </c>
      <c r="DD95">
        <v>0.4750277076905835</v>
      </c>
      <c r="DE95">
        <v>0.41216287426404552</v>
      </c>
      <c r="DF95">
        <v>0.38736833016860078</v>
      </c>
      <c r="DG95">
        <v>0.20611779779421249</v>
      </c>
      <c r="DH95">
        <v>0.32949524949349851</v>
      </c>
      <c r="DI95">
        <v>0.26862306683795067</v>
      </c>
      <c r="DJ95">
        <v>0.39017884107453021</v>
      </c>
      <c r="DK95">
        <v>6.349979362106084E-2</v>
      </c>
      <c r="DL95">
        <v>0.140461714864516</v>
      </c>
      <c r="DM95">
        <v>0.58495337485007903</v>
      </c>
      <c r="DN95">
        <v>0.5611807427417792</v>
      </c>
      <c r="DO95">
        <v>0.22344682199086119</v>
      </c>
      <c r="DP95">
        <v>9.8900582515205282E-2</v>
      </c>
      <c r="DQ95">
        <v>0.39622763560779878</v>
      </c>
      <c r="DR95">
        <v>0.57338400118970156</v>
      </c>
      <c r="DS95">
        <v>0.13717816594346019</v>
      </c>
      <c r="DT95">
        <v>0.1061652714644</v>
      </c>
      <c r="DU95">
        <v>0.20305448763985701</v>
      </c>
      <c r="DV95">
        <v>0.1369485545502778</v>
      </c>
      <c r="DW95">
        <v>0.47541713337153851</v>
      </c>
      <c r="DX95">
        <v>0.19932860409576569</v>
      </c>
      <c r="DY95">
        <v>0.31923947035864331</v>
      </c>
      <c r="DZ95">
        <v>5.6355052700761403E-2</v>
      </c>
      <c r="EA95">
        <v>0.26682155231852078</v>
      </c>
      <c r="EB95">
        <v>0.1536979485741036</v>
      </c>
      <c r="EC95">
        <v>0.2955603800393819</v>
      </c>
      <c r="ED95">
        <v>0.16881974203499669</v>
      </c>
      <c r="EE95">
        <v>0.4673431940276721</v>
      </c>
      <c r="EF95">
        <v>0.14684970895676919</v>
      </c>
      <c r="EG95">
        <v>0.1035307675447716</v>
      </c>
      <c r="EH95">
        <v>0.14104902159152621</v>
      </c>
      <c r="EI95">
        <v>0.2744043029093225</v>
      </c>
      <c r="EJ95">
        <v>0.5738864764329501</v>
      </c>
      <c r="EK95">
        <v>6.6150734196392946E-2</v>
      </c>
      <c r="EL95">
        <v>0.31320603226741228</v>
      </c>
      <c r="EM95">
        <v>2.3449441312202422E-2</v>
      </c>
      <c r="EN95">
        <v>0.17553621301800981</v>
      </c>
      <c r="EO95">
        <v>0.1236975291599295</v>
      </c>
      <c r="EP95">
        <v>0.52034277914420446</v>
      </c>
      <c r="EQ95">
        <v>-1.6923860189465789E-2</v>
      </c>
      <c r="ER95">
        <v>0.20645189554029689</v>
      </c>
      <c r="ES95">
        <v>0.33549943206995642</v>
      </c>
      <c r="ET95">
        <v>273</v>
      </c>
      <c r="EU95">
        <v>1</v>
      </c>
      <c r="EV95">
        <v>1</v>
      </c>
      <c r="EW95">
        <v>41</v>
      </c>
      <c r="EX95">
        <f t="shared" si="3"/>
        <v>0.91666666666666663</v>
      </c>
      <c r="EY95">
        <v>15</v>
      </c>
      <c r="EZ95">
        <f t="shared" si="4"/>
        <v>15</v>
      </c>
      <c r="FA95" t="e">
        <f>MATCH(A95,'[1]BASCPR_Y6_w_AgeAtAssmnt 17NOV20'!$A:$A,0)</f>
        <v>#N/A</v>
      </c>
      <c r="FB95" t="e">
        <f>INDEX('[1]BASCPR_Y6_w_AgeAtAssmnt 17NOV20'!$AJ:$AJ,FA95)</f>
        <v>#N/A</v>
      </c>
      <c r="FC95" t="e">
        <f>INDEX('[1]BASCPR_Y6_w_AgeAtAssmnt 17NOV20'!$L:$L,FA95)</f>
        <v>#N/A</v>
      </c>
      <c r="FD95">
        <f>MATCH(A95,'[2]BASC2_BRIEF_6yr_DEMOS_ScanInfo '!$H:$H,0)</f>
        <v>273</v>
      </c>
      <c r="FE95">
        <f>INDEX('[2]BASC2_BRIEF_6yr_DEMOS_ScanInfo '!$AK:$AK,FD95)</f>
        <v>350</v>
      </c>
      <c r="FF95">
        <f t="shared" si="5"/>
        <v>0.95890410958904104</v>
      </c>
    </row>
    <row r="96" spans="1:162" x14ac:dyDescent="0.35">
      <c r="A96" t="s">
        <v>101</v>
      </c>
      <c r="B96">
        <v>0.15289404691884581</v>
      </c>
      <c r="C96">
        <v>0.17370456569355039</v>
      </c>
      <c r="D96">
        <v>0.29925908524380401</v>
      </c>
      <c r="E96">
        <v>0.10566601328578661</v>
      </c>
      <c r="F96">
        <v>0.12731933276522739</v>
      </c>
      <c r="G96">
        <v>0.25550147386107819</v>
      </c>
      <c r="H96">
        <v>0.17971380574668561</v>
      </c>
      <c r="I96">
        <v>0.26617551911382681</v>
      </c>
      <c r="J96">
        <v>0.25636374011758478</v>
      </c>
      <c r="K96">
        <v>0.1802287464718412</v>
      </c>
      <c r="L96">
        <v>0.45364356407096179</v>
      </c>
      <c r="M96">
        <v>0.35069477310717628</v>
      </c>
      <c r="N96">
        <v>0.31364397043213099</v>
      </c>
      <c r="O96">
        <v>0.3409771514104083</v>
      </c>
      <c r="P96">
        <v>0.38183302067034919</v>
      </c>
      <c r="Q96">
        <v>0.18936252169451029</v>
      </c>
      <c r="R96">
        <v>0.22958143785155399</v>
      </c>
      <c r="S96">
        <v>0.26253293982796788</v>
      </c>
      <c r="T96">
        <v>0.26855530363819519</v>
      </c>
      <c r="U96">
        <v>0.30395027074268882</v>
      </c>
      <c r="V96">
        <v>0.40156190239928891</v>
      </c>
      <c r="W96">
        <v>0.49631360368033878</v>
      </c>
      <c r="X96">
        <v>0.29958897594380418</v>
      </c>
      <c r="Y96">
        <v>0.56095821718756744</v>
      </c>
      <c r="Z96">
        <v>0.20690358085160229</v>
      </c>
      <c r="AA96">
        <v>0.26314269547065922</v>
      </c>
      <c r="AB96">
        <v>0.72618374069823632</v>
      </c>
      <c r="AC96">
        <v>0.38790416064200978</v>
      </c>
      <c r="AD96">
        <v>0.31947545330575372</v>
      </c>
      <c r="AE96">
        <v>0.77525785978398731</v>
      </c>
      <c r="AF96">
        <v>0.57613046376276822</v>
      </c>
      <c r="AG96">
        <v>7.2170761063223926E-2</v>
      </c>
      <c r="AH96">
        <v>0.46236859451372281</v>
      </c>
      <c r="AI96">
        <v>0.35066491413504702</v>
      </c>
      <c r="AJ96">
        <v>0.27959057664019821</v>
      </c>
      <c r="AK96">
        <v>0.38960884033578891</v>
      </c>
      <c r="AL96">
        <v>0.34799087600711642</v>
      </c>
      <c r="AM96">
        <v>0.12531836888530981</v>
      </c>
      <c r="AN96">
        <v>0.36169897404552048</v>
      </c>
      <c r="AO96">
        <v>6.1649736558950938E-2</v>
      </c>
      <c r="AP96">
        <v>0.20703609863549369</v>
      </c>
      <c r="AQ96">
        <v>0.29528193406520742</v>
      </c>
      <c r="AR96">
        <v>0.58653872603583912</v>
      </c>
      <c r="AS96">
        <v>3.5396921053865077E-2</v>
      </c>
      <c r="AT96">
        <v>0.1855771278362611</v>
      </c>
      <c r="AU96">
        <v>0.4233359038819155</v>
      </c>
      <c r="AV96">
        <v>0.3844632372760115</v>
      </c>
      <c r="AW96">
        <v>0.29859770022689652</v>
      </c>
      <c r="AX96">
        <v>0.26240543485086248</v>
      </c>
      <c r="AY96">
        <v>0.14964672789173691</v>
      </c>
      <c r="AZ96">
        <v>3.7060879397502092E-2</v>
      </c>
      <c r="BA96">
        <v>0.19759668298692609</v>
      </c>
      <c r="BB96">
        <v>0.61359726558801031</v>
      </c>
      <c r="BC96">
        <v>0.30547451943938031</v>
      </c>
      <c r="BD96">
        <v>3.7914931326535881E-2</v>
      </c>
      <c r="BE96">
        <v>0.28872603830859739</v>
      </c>
      <c r="BF96">
        <v>0.17776402681068509</v>
      </c>
      <c r="BG96">
        <v>9.4288253418257834E-2</v>
      </c>
      <c r="BH96">
        <v>0.12358362482358309</v>
      </c>
      <c r="BI96">
        <v>0.28198337986284278</v>
      </c>
      <c r="BJ96">
        <v>0.37812280937308779</v>
      </c>
      <c r="BK96">
        <v>0.12915702916187219</v>
      </c>
      <c r="BL96">
        <v>0.21605587321424291</v>
      </c>
      <c r="BM96">
        <v>0.30861757686451718</v>
      </c>
      <c r="BN96">
        <v>0.39726420763929371</v>
      </c>
      <c r="BO96">
        <v>0.15423021046899141</v>
      </c>
      <c r="BP96">
        <v>0.45223978076705912</v>
      </c>
      <c r="BQ96">
        <v>0.35855202869481118</v>
      </c>
      <c r="BR96">
        <v>0.24475559500695071</v>
      </c>
      <c r="BS96">
        <v>0.40888998510436492</v>
      </c>
      <c r="BT96">
        <v>0.32082581542717148</v>
      </c>
      <c r="BU96">
        <v>4.6160659912997233E-2</v>
      </c>
      <c r="BV96">
        <v>0.37843565355478292</v>
      </c>
      <c r="BW96">
        <v>0.1521915004967361</v>
      </c>
      <c r="BX96">
        <v>0.20980183155105081</v>
      </c>
      <c r="BY96">
        <v>0.45817618234758389</v>
      </c>
      <c r="BZ96">
        <v>0.34975973742596372</v>
      </c>
      <c r="CA96">
        <v>0.47082138937231199</v>
      </c>
      <c r="CB96">
        <v>0.22303073545850721</v>
      </c>
      <c r="CC96">
        <v>0.25375908686843579</v>
      </c>
      <c r="CD96">
        <v>0.30288465804818232</v>
      </c>
      <c r="CE96">
        <v>0.31095104299891407</v>
      </c>
      <c r="CF96">
        <v>0.43482838488106068</v>
      </c>
      <c r="CG96">
        <v>0.4439925779918974</v>
      </c>
      <c r="CH96">
        <v>0.45333451248601792</v>
      </c>
      <c r="CI96">
        <v>0.49024484496375159</v>
      </c>
      <c r="CJ96">
        <v>0.29080989434454008</v>
      </c>
      <c r="CK96">
        <v>0.20446215237811061</v>
      </c>
      <c r="CL96">
        <v>0.54999536111012137</v>
      </c>
      <c r="CM96">
        <v>0.24747814939685961</v>
      </c>
      <c r="CN96">
        <v>0.1651054434807496</v>
      </c>
      <c r="CO96">
        <v>0.15928107951645101</v>
      </c>
      <c r="CP96">
        <v>0.2330718749265894</v>
      </c>
      <c r="CQ96">
        <v>0.39841603765808609</v>
      </c>
      <c r="CR96">
        <v>0.51057388912642865</v>
      </c>
      <c r="CS96">
        <v>0.25692959997940312</v>
      </c>
      <c r="CT96">
        <v>0.23804094591386779</v>
      </c>
      <c r="CU96">
        <v>0.45432453906212728</v>
      </c>
      <c r="CV96">
        <v>0.35117068069627838</v>
      </c>
      <c r="CW96">
        <v>0.3808810621541841</v>
      </c>
      <c r="CX96">
        <v>0.70711391032925008</v>
      </c>
      <c r="CY96">
        <v>0.46467972376250127</v>
      </c>
      <c r="CZ96">
        <v>0.44501490741691202</v>
      </c>
      <c r="DA96">
        <v>0.53966537630790035</v>
      </c>
      <c r="DB96">
        <v>0.49814374447074561</v>
      </c>
      <c r="DC96">
        <v>0.59653856613421974</v>
      </c>
      <c r="DD96">
        <v>0.45347855525070552</v>
      </c>
      <c r="DE96">
        <v>0.30460123097792963</v>
      </c>
      <c r="DF96">
        <v>0.38238290789672758</v>
      </c>
      <c r="DG96">
        <v>0.55989230388620037</v>
      </c>
      <c r="DH96">
        <v>5.824574414723252E-2</v>
      </c>
      <c r="DI96">
        <v>0.32425491635070258</v>
      </c>
      <c r="DJ96">
        <v>9.1627759774769113E-2</v>
      </c>
      <c r="DK96">
        <v>0.49192675154948412</v>
      </c>
      <c r="DL96">
        <v>0.1953683338096735</v>
      </c>
      <c r="DM96">
        <v>0.42880924479832411</v>
      </c>
      <c r="DN96">
        <v>0.23278641631481339</v>
      </c>
      <c r="DO96">
        <v>0.16071023152155151</v>
      </c>
      <c r="DP96">
        <v>0.29920753236925068</v>
      </c>
      <c r="DQ96">
        <v>0.33969928443350761</v>
      </c>
      <c r="DR96">
        <v>0.61447702163967577</v>
      </c>
      <c r="DS96">
        <v>0.18355655197520249</v>
      </c>
      <c r="DT96">
        <v>9.0211743609029893E-2</v>
      </c>
      <c r="DU96">
        <v>7.7348373622900451E-2</v>
      </c>
      <c r="DV96">
        <v>0.61660506801385606</v>
      </c>
      <c r="DW96">
        <v>0.19997717944641799</v>
      </c>
      <c r="DX96">
        <v>0.27083820460275371</v>
      </c>
      <c r="DY96">
        <v>0.3460048464623966</v>
      </c>
      <c r="DZ96">
        <v>2.0244284308695369E-2</v>
      </c>
      <c r="EA96">
        <v>0.56580118519891109</v>
      </c>
      <c r="EB96">
        <v>0.17511529824922531</v>
      </c>
      <c r="EC96">
        <v>0.1511798855426541</v>
      </c>
      <c r="ED96">
        <v>0.22724260527618059</v>
      </c>
      <c r="EE96">
        <v>0.14443194014482311</v>
      </c>
      <c r="EF96">
        <v>0.19371098327798081</v>
      </c>
      <c r="EG96">
        <v>6.60948278575684E-2</v>
      </c>
      <c r="EH96">
        <v>0.10793182189913671</v>
      </c>
      <c r="EI96">
        <v>0.31090176859438712</v>
      </c>
      <c r="EJ96">
        <v>0.45667840954250721</v>
      </c>
      <c r="EK96">
        <v>0.3862787187104687</v>
      </c>
      <c r="EL96">
        <v>0.27408774196806218</v>
      </c>
      <c r="EM96">
        <v>8.909756529042262E-2</v>
      </c>
      <c r="EN96">
        <v>0.23342684203749811</v>
      </c>
      <c r="EO96">
        <v>0.19067943646920041</v>
      </c>
      <c r="EP96">
        <v>0.38719260932735472</v>
      </c>
      <c r="EQ96">
        <v>-9.3756771305293363E-3</v>
      </c>
      <c r="ER96">
        <v>0.32594934693449101</v>
      </c>
      <c r="ES96">
        <v>0.1876863008524578</v>
      </c>
      <c r="ET96">
        <v>274</v>
      </c>
      <c r="EU96">
        <v>0</v>
      </c>
      <c r="EV96">
        <v>0</v>
      </c>
      <c r="EW96">
        <v>39</v>
      </c>
      <c r="EX96">
        <f t="shared" si="3"/>
        <v>0.75</v>
      </c>
      <c r="EY96">
        <v>17</v>
      </c>
      <c r="EZ96">
        <f t="shared" si="4"/>
        <v>17</v>
      </c>
      <c r="FA96" t="e">
        <f>MATCH(A96,'[1]BASCPR_Y6_w_AgeAtAssmnt 17NOV20'!$A:$A,0)</f>
        <v>#N/A</v>
      </c>
      <c r="FB96" t="e">
        <f>INDEX('[1]BASCPR_Y6_w_AgeAtAssmnt 17NOV20'!$AJ:$AJ,FA96)</f>
        <v>#N/A</v>
      </c>
      <c r="FC96" t="e">
        <f>INDEX('[1]BASCPR_Y6_w_AgeAtAssmnt 17NOV20'!$L:$L,FA96)</f>
        <v>#N/A</v>
      </c>
      <c r="FD96">
        <f>MATCH(A96,'[2]BASC2_BRIEF_6yr_DEMOS_ScanInfo '!$H:$H,0)</f>
        <v>274</v>
      </c>
      <c r="FE96">
        <f>INDEX('[2]BASC2_BRIEF_6yr_DEMOS_ScanInfo '!$AK:$AK,FD96)</f>
        <v>402</v>
      </c>
      <c r="FF96">
        <f t="shared" si="5"/>
        <v>1.1013698630136985</v>
      </c>
    </row>
    <row r="97" spans="1:162" x14ac:dyDescent="0.35">
      <c r="A97" t="s">
        <v>102</v>
      </c>
      <c r="B97">
        <v>0.7296982837192918</v>
      </c>
      <c r="C97">
        <v>0.4812291585438972</v>
      </c>
      <c r="D97">
        <v>0.42851373079415539</v>
      </c>
      <c r="E97">
        <v>0.42814722318899601</v>
      </c>
      <c r="F97">
        <v>0.185626393716713</v>
      </c>
      <c r="G97">
        <v>0.39466596079261212</v>
      </c>
      <c r="H97">
        <v>0.32163435294034159</v>
      </c>
      <c r="I97">
        <v>0.23825948971629521</v>
      </c>
      <c r="J97">
        <v>0.67975338766211391</v>
      </c>
      <c r="K97">
        <v>0.32350582393654959</v>
      </c>
      <c r="L97">
        <v>0.579014193196983</v>
      </c>
      <c r="M97">
        <v>0.2359928105004884</v>
      </c>
      <c r="N97">
        <v>0.57308401715696977</v>
      </c>
      <c r="O97">
        <v>0.58648821684784047</v>
      </c>
      <c r="P97">
        <v>0.39087421055412508</v>
      </c>
      <c r="Q97">
        <v>0.4623350817169587</v>
      </c>
      <c r="R97">
        <v>0.32952453291464412</v>
      </c>
      <c r="S97">
        <v>0.33082306042366788</v>
      </c>
      <c r="T97">
        <v>0.38958408083447871</v>
      </c>
      <c r="U97">
        <v>0.634770253057652</v>
      </c>
      <c r="V97">
        <v>0.57595193667808853</v>
      </c>
      <c r="W97">
        <v>0.76490676537485203</v>
      </c>
      <c r="X97">
        <v>0.47403721735044307</v>
      </c>
      <c r="Y97">
        <v>0.77993352591505716</v>
      </c>
      <c r="Z97">
        <v>0.30247646401652312</v>
      </c>
      <c r="AA97">
        <v>0.45340671146619183</v>
      </c>
      <c r="AB97">
        <v>0.6526194912513088</v>
      </c>
      <c r="AC97">
        <v>0.40198482565670107</v>
      </c>
      <c r="AD97">
        <v>0.40504407902094203</v>
      </c>
      <c r="AE97">
        <v>0.53400002283333559</v>
      </c>
      <c r="AF97">
        <v>0.51648109460019076</v>
      </c>
      <c r="AG97">
        <v>7.4306233408474615E-2</v>
      </c>
      <c r="AH97">
        <v>0.7716691820552849</v>
      </c>
      <c r="AI97">
        <v>0.50203014740552687</v>
      </c>
      <c r="AJ97">
        <v>0.31248010916721009</v>
      </c>
      <c r="AK97">
        <v>0.44865482762494657</v>
      </c>
      <c r="AL97">
        <v>0.61174570631533631</v>
      </c>
      <c r="AM97">
        <v>0.46845131015641239</v>
      </c>
      <c r="AN97">
        <v>0.26475143312619459</v>
      </c>
      <c r="AO97">
        <v>0.64970856955235479</v>
      </c>
      <c r="AP97">
        <v>0.25594015806458298</v>
      </c>
      <c r="AQ97">
        <v>0.31161054182677772</v>
      </c>
      <c r="AR97">
        <v>0.32484418291741718</v>
      </c>
      <c r="AS97">
        <v>0.14463795813305469</v>
      </c>
      <c r="AT97">
        <v>0.25214116742466341</v>
      </c>
      <c r="AU97">
        <v>0.4695394388570458</v>
      </c>
      <c r="AV97">
        <v>0.44755848988482311</v>
      </c>
      <c r="AW97">
        <v>0.48612551856009878</v>
      </c>
      <c r="AX97">
        <v>0.35525421243194411</v>
      </c>
      <c r="AY97">
        <v>0.22216213761072279</v>
      </c>
      <c r="AZ97">
        <v>0.1022896257173717</v>
      </c>
      <c r="BA97">
        <v>0.31447873130276049</v>
      </c>
      <c r="BB97">
        <v>0.33502080838970261</v>
      </c>
      <c r="BC97">
        <v>0.49516783265314479</v>
      </c>
      <c r="BD97">
        <v>6.5292827573863704E-2</v>
      </c>
      <c r="BE97">
        <v>0.55844284899002206</v>
      </c>
      <c r="BF97">
        <v>0.219293659507068</v>
      </c>
      <c r="BG97">
        <v>0.35039320428194248</v>
      </c>
      <c r="BH97">
        <v>0.16574592842615721</v>
      </c>
      <c r="BI97">
        <v>0.46135869138358632</v>
      </c>
      <c r="BJ97">
        <v>0.39695618231750512</v>
      </c>
      <c r="BK97">
        <v>0.46622351048170929</v>
      </c>
      <c r="BL97">
        <v>0.32627280664653818</v>
      </c>
      <c r="BM97">
        <v>0.45238381314014109</v>
      </c>
      <c r="BN97">
        <v>0.58939486662675644</v>
      </c>
      <c r="BO97">
        <v>0.43949999038739929</v>
      </c>
      <c r="BP97">
        <v>0.25367920505096492</v>
      </c>
      <c r="BQ97">
        <v>0.10243424837405229</v>
      </c>
      <c r="BR97">
        <v>0.28893441785662971</v>
      </c>
      <c r="BS97">
        <v>0.26833219185380852</v>
      </c>
      <c r="BT97">
        <v>0.519314432441355</v>
      </c>
      <c r="BU97">
        <v>0.253537469525002</v>
      </c>
      <c r="BV97">
        <v>0.34505251783921143</v>
      </c>
      <c r="BW97">
        <v>0.24778789762766959</v>
      </c>
      <c r="BX97">
        <v>0.34234983086224868</v>
      </c>
      <c r="BY97">
        <v>0.88311499071589006</v>
      </c>
      <c r="BZ97">
        <v>0.2067194453660883</v>
      </c>
      <c r="CA97">
        <v>0.67441938467497065</v>
      </c>
      <c r="CB97">
        <v>0.63470642882013817</v>
      </c>
      <c r="CC97">
        <v>0.30145370239698122</v>
      </c>
      <c r="CD97">
        <v>0.34247713198016499</v>
      </c>
      <c r="CE97">
        <v>0.28294294142468812</v>
      </c>
      <c r="CF97">
        <v>0.31748424669159259</v>
      </c>
      <c r="CG97">
        <v>0.43034726880366758</v>
      </c>
      <c r="CH97">
        <v>0.5551242528341036</v>
      </c>
      <c r="CI97">
        <v>0.48008029915245543</v>
      </c>
      <c r="CJ97">
        <v>0.17158100620794381</v>
      </c>
      <c r="CK97">
        <v>0.31184758650452632</v>
      </c>
      <c r="CL97">
        <v>0.66264114487726089</v>
      </c>
      <c r="CM97">
        <v>0.58104019270582075</v>
      </c>
      <c r="CN97">
        <v>0.24474320327336421</v>
      </c>
      <c r="CO97">
        <v>0.33201832608415582</v>
      </c>
      <c r="CP97">
        <v>0.50057860607834526</v>
      </c>
      <c r="CQ97">
        <v>0.31369513383889408</v>
      </c>
      <c r="CR97">
        <v>0.54404933218364726</v>
      </c>
      <c r="CS97">
        <v>0.39684486323566559</v>
      </c>
      <c r="CT97">
        <v>0.36490810460820028</v>
      </c>
      <c r="CU97">
        <v>0.64552342967961307</v>
      </c>
      <c r="CV97">
        <v>0.69323407390538727</v>
      </c>
      <c r="CW97">
        <v>0.16764664680448621</v>
      </c>
      <c r="CX97">
        <v>0.58294807607015697</v>
      </c>
      <c r="CY97">
        <v>0.67007144701533972</v>
      </c>
      <c r="CZ97">
        <v>0.54314767187864765</v>
      </c>
      <c r="DA97">
        <v>0.65687781100456422</v>
      </c>
      <c r="DB97">
        <v>0.7341885697859879</v>
      </c>
      <c r="DC97">
        <v>0.21481651810852509</v>
      </c>
      <c r="DD97">
        <v>0.30841342711162029</v>
      </c>
      <c r="DE97">
        <v>0.25513376397592119</v>
      </c>
      <c r="DF97">
        <v>0.65159252557171721</v>
      </c>
      <c r="DG97">
        <v>0.2129637529793019</v>
      </c>
      <c r="DH97">
        <v>0.63773647538985034</v>
      </c>
      <c r="DI97">
        <v>0.46091484337686139</v>
      </c>
      <c r="DJ97">
        <v>0.1536268540440838</v>
      </c>
      <c r="DK97">
        <v>6.6670780390099438E-2</v>
      </c>
      <c r="DL97">
        <v>-2.9723350376979148E-2</v>
      </c>
      <c r="DM97">
        <v>0.38650161887008339</v>
      </c>
      <c r="DN97">
        <v>0.41385500357106109</v>
      </c>
      <c r="DO97">
        <v>0.44581029624058549</v>
      </c>
      <c r="DP97">
        <v>0.38518558678052478</v>
      </c>
      <c r="DQ97">
        <v>0.27938699650772081</v>
      </c>
      <c r="DR97">
        <v>0.62692608891361146</v>
      </c>
      <c r="DS97">
        <v>0.19219373795012459</v>
      </c>
      <c r="DT97">
        <v>0.1002530919950312</v>
      </c>
      <c r="DU97">
        <v>0.53766297558907994</v>
      </c>
      <c r="DV97">
        <v>0.31552158447234813</v>
      </c>
      <c r="DW97">
        <v>0.44691826161064918</v>
      </c>
      <c r="DX97">
        <v>0.4862543144878414</v>
      </c>
      <c r="DY97">
        <v>0.34322087161378689</v>
      </c>
      <c r="DZ97">
        <v>0.17462863051067731</v>
      </c>
      <c r="EA97">
        <v>0.41238954606076339</v>
      </c>
      <c r="EB97">
        <v>7.0166441155803852E-2</v>
      </c>
      <c r="EC97">
        <v>0.44503509971491467</v>
      </c>
      <c r="ED97">
        <v>0.2274171091306138</v>
      </c>
      <c r="EE97">
        <v>0.1523474576579319</v>
      </c>
      <c r="EF97">
        <v>0.37630171047130401</v>
      </c>
      <c r="EG97">
        <v>0.24502501063537019</v>
      </c>
      <c r="EH97">
        <v>0.27697877444090208</v>
      </c>
      <c r="EI97">
        <v>0.33951311943973828</v>
      </c>
      <c r="EJ97">
        <v>0.56253837500566739</v>
      </c>
      <c r="EK97">
        <v>0.17568831668085011</v>
      </c>
      <c r="EL97">
        <v>0.53128459952508811</v>
      </c>
      <c r="EM97">
        <v>0.28618150718555763</v>
      </c>
      <c r="EN97">
        <v>0.25789976853438401</v>
      </c>
      <c r="EO97">
        <v>0.40602007501198889</v>
      </c>
      <c r="EP97">
        <v>0.56843992345383276</v>
      </c>
      <c r="EQ97">
        <v>0.64156902941755123</v>
      </c>
      <c r="ER97">
        <v>0.47822015749049901</v>
      </c>
      <c r="ES97">
        <v>0.29466514657741449</v>
      </c>
      <c r="ET97">
        <v>275</v>
      </c>
      <c r="EU97">
        <v>1</v>
      </c>
      <c r="EV97">
        <v>1</v>
      </c>
      <c r="EW97">
        <v>40</v>
      </c>
      <c r="EX97">
        <f t="shared" si="3"/>
        <v>0.83333333333333337</v>
      </c>
      <c r="EY97">
        <v>16</v>
      </c>
      <c r="EZ97">
        <f t="shared" si="4"/>
        <v>16</v>
      </c>
      <c r="FA97">
        <f>MATCH(A97,'[1]BASCPR_Y6_w_AgeAtAssmnt 17NOV20'!$A:$A,0)</f>
        <v>135</v>
      </c>
      <c r="FB97">
        <f>INDEX('[1]BASCPR_Y6_w_AgeAtAssmnt 17NOV20'!$AJ:$AJ,FA97)</f>
        <v>54</v>
      </c>
      <c r="FC97">
        <f>INDEX('[1]BASCPR_Y6_w_AgeAtAssmnt 17NOV20'!$L:$L,FA97)</f>
        <v>62</v>
      </c>
      <c r="FD97">
        <f>MATCH(A97,'[2]BASC2_BRIEF_6yr_DEMOS_ScanInfo '!$H:$H,0)</f>
        <v>275</v>
      </c>
      <c r="FE97">
        <f>INDEX('[2]BASC2_BRIEF_6yr_DEMOS_ScanInfo '!$AK:$AK,FD97)</f>
        <v>343</v>
      </c>
      <c r="FF97">
        <f t="shared" si="5"/>
        <v>0.9397260273972603</v>
      </c>
    </row>
    <row r="98" spans="1:162" x14ac:dyDescent="0.35">
      <c r="A98" t="s">
        <v>103</v>
      </c>
      <c r="B98">
        <v>0.18428099191441399</v>
      </c>
      <c r="C98">
        <v>0.41205380465709979</v>
      </c>
      <c r="D98">
        <v>0.47409035939032212</v>
      </c>
      <c r="E98">
        <v>0.239983576851757</v>
      </c>
      <c r="F98">
        <v>0.26538559894510239</v>
      </c>
      <c r="G98">
        <v>0.22805700917374189</v>
      </c>
      <c r="H98">
        <v>0.43295303216754522</v>
      </c>
      <c r="I98">
        <v>0.40177201715795929</v>
      </c>
      <c r="J98">
        <v>0.1620897023770459</v>
      </c>
      <c r="K98">
        <v>0.20248955966119789</v>
      </c>
      <c r="L98">
        <v>0.63860490446086238</v>
      </c>
      <c r="M98">
        <v>0.18584669948606489</v>
      </c>
      <c r="N98">
        <v>0.33758985820961779</v>
      </c>
      <c r="O98">
        <v>0.33740290463382511</v>
      </c>
      <c r="P98">
        <v>0.32164304090435669</v>
      </c>
      <c r="Q98">
        <v>0.32111692616896392</v>
      </c>
      <c r="R98">
        <v>0.17444045035216801</v>
      </c>
      <c r="S98">
        <v>0.34938318448374922</v>
      </c>
      <c r="T98">
        <v>0.2984128989123232</v>
      </c>
      <c r="U98">
        <v>0.38872716200017471</v>
      </c>
      <c r="V98">
        <v>0.36449150979095862</v>
      </c>
      <c r="W98">
        <v>0.69984436338585043</v>
      </c>
      <c r="X98">
        <v>0.5718216766190215</v>
      </c>
      <c r="Y98">
        <v>0.18552613154355191</v>
      </c>
      <c r="Z98">
        <v>0.2407068477254122</v>
      </c>
      <c r="AA98">
        <v>0.19553934056099251</v>
      </c>
      <c r="AB98">
        <v>0.67159301730145371</v>
      </c>
      <c r="AC98">
        <v>0.38933548749794389</v>
      </c>
      <c r="AD98">
        <v>0.30282795458931538</v>
      </c>
      <c r="AE98">
        <v>0.41056753055432882</v>
      </c>
      <c r="AF98">
        <v>5.6291481415689737E-2</v>
      </c>
      <c r="AG98">
        <v>9.9123545215193232E-2</v>
      </c>
      <c r="AH98">
        <v>0.57802445212489872</v>
      </c>
      <c r="AI98">
        <v>0.33087411900846958</v>
      </c>
      <c r="AJ98">
        <v>0.1193368132815394</v>
      </c>
      <c r="AK98">
        <v>0.60679050197040119</v>
      </c>
      <c r="AL98">
        <v>0.1940817579518872</v>
      </c>
      <c r="AM98">
        <v>0.25550501071514858</v>
      </c>
      <c r="AN98">
        <v>0.32927411265147699</v>
      </c>
      <c r="AO98">
        <v>9.6039495458342075E-2</v>
      </c>
      <c r="AP98">
        <v>0.26501329426122161</v>
      </c>
      <c r="AQ98">
        <v>0.49973363931795722</v>
      </c>
      <c r="AR98">
        <v>9.2893207282592094E-2</v>
      </c>
      <c r="AS98">
        <v>0.1095520038707304</v>
      </c>
      <c r="AT98">
        <v>0.25489927142590119</v>
      </c>
      <c r="AU98">
        <v>0.8194998803078104</v>
      </c>
      <c r="AV98">
        <v>0.33300067363783109</v>
      </c>
      <c r="AW98">
        <v>0.30713346354654009</v>
      </c>
      <c r="AX98">
        <v>0.3532333353151399</v>
      </c>
      <c r="AY98">
        <v>0.28738584528702832</v>
      </c>
      <c r="AZ98">
        <v>0.2030784597999308</v>
      </c>
      <c r="BA98">
        <v>0.47661486733986358</v>
      </c>
      <c r="BB98">
        <v>0.232922911593099</v>
      </c>
      <c r="BC98">
        <v>0.36734154286606452</v>
      </c>
      <c r="BD98">
        <v>8.6984329157641663E-2</v>
      </c>
      <c r="BE98">
        <v>0.4611817758373894</v>
      </c>
      <c r="BF98">
        <v>0.4407337995535428</v>
      </c>
      <c r="BG98">
        <v>0.23022842909706731</v>
      </c>
      <c r="BH98">
        <v>0.35104471521763703</v>
      </c>
      <c r="BI98">
        <v>0.18274626579490391</v>
      </c>
      <c r="BJ98">
        <v>0.4158731566518421</v>
      </c>
      <c r="BK98">
        <v>0.2197323213996708</v>
      </c>
      <c r="BL98">
        <v>0.2600395303424049</v>
      </c>
      <c r="BM98">
        <v>4.605378600747323E-2</v>
      </c>
      <c r="BN98">
        <v>0.79532346955539357</v>
      </c>
      <c r="BO98">
        <v>0.33861449733565252</v>
      </c>
      <c r="BP98">
        <v>0.22253564092142619</v>
      </c>
      <c r="BQ98">
        <v>0.57502853609954541</v>
      </c>
      <c r="BR98">
        <v>0.14740013035286009</v>
      </c>
      <c r="BS98">
        <v>0.27110802917762877</v>
      </c>
      <c r="BT98">
        <v>0.41629176686560909</v>
      </c>
      <c r="BU98">
        <v>0.18112953325328079</v>
      </c>
      <c r="BV98">
        <v>0.27681148260798238</v>
      </c>
      <c r="BW98">
        <v>0.18090173824064579</v>
      </c>
      <c r="BX98">
        <v>0.30002154035549888</v>
      </c>
      <c r="BY98">
        <v>0.36477766497276098</v>
      </c>
      <c r="BZ98">
        <v>0.68010488482157294</v>
      </c>
      <c r="CA98">
        <v>0.4624968567944549</v>
      </c>
      <c r="CB98">
        <v>0.81106099138065879</v>
      </c>
      <c r="CC98">
        <v>0.37158982672642571</v>
      </c>
      <c r="CD98">
        <v>0.54332798167904595</v>
      </c>
      <c r="CE98">
        <v>0.41775118845940079</v>
      </c>
      <c r="CF98">
        <v>0.21832764179959729</v>
      </c>
      <c r="CG98">
        <v>0.29856356140154028</v>
      </c>
      <c r="CH98">
        <v>0.51936550187926822</v>
      </c>
      <c r="CI98">
        <v>0.74759632870454118</v>
      </c>
      <c r="CJ98">
        <v>0.53437323323874875</v>
      </c>
      <c r="CK98">
        <v>0.55228969958151208</v>
      </c>
      <c r="CL98">
        <v>0.4229473166353605</v>
      </c>
      <c r="CM98">
        <v>0.40657442680766859</v>
      </c>
      <c r="CN98">
        <v>0.26104545048702582</v>
      </c>
      <c r="CO98">
        <v>0.31656160198380362</v>
      </c>
      <c r="CP98">
        <v>0.49222859925849077</v>
      </c>
      <c r="CQ98">
        <v>0.55681835007808589</v>
      </c>
      <c r="CR98">
        <v>0.39538749838473752</v>
      </c>
      <c r="CS98">
        <v>0.51991376535856726</v>
      </c>
      <c r="CT98">
        <v>0.40573700518542188</v>
      </c>
      <c r="CU98">
        <v>0.47280720011146488</v>
      </c>
      <c r="CV98">
        <v>0.51689348677776836</v>
      </c>
      <c r="CW98">
        <v>0.2798538986943056</v>
      </c>
      <c r="CX98">
        <v>0.53970540828166158</v>
      </c>
      <c r="CY98">
        <v>0.41609585667769039</v>
      </c>
      <c r="CZ98">
        <v>0.42083557243679998</v>
      </c>
      <c r="DA98">
        <v>0.6028769185467836</v>
      </c>
      <c r="DB98">
        <v>0.52396991975264784</v>
      </c>
      <c r="DC98">
        <v>0.37373705555171932</v>
      </c>
      <c r="DD98">
        <v>0.56199537778213116</v>
      </c>
      <c r="DE98">
        <v>0.69020804666450908</v>
      </c>
      <c r="DF98">
        <v>0.49913708862005551</v>
      </c>
      <c r="DG98">
        <v>0.41809730201127238</v>
      </c>
      <c r="DH98">
        <v>0.29706685501708119</v>
      </c>
      <c r="DI98">
        <v>0.37434588064676338</v>
      </c>
      <c r="DJ98">
        <v>0.23443074772707989</v>
      </c>
      <c r="DK98">
        <v>0.16983951888604951</v>
      </c>
      <c r="DL98">
        <v>0.23974811481595101</v>
      </c>
      <c r="DM98">
        <v>0.55207136523013434</v>
      </c>
      <c r="DN98">
        <v>5.3218548104128183E-2</v>
      </c>
      <c r="DO98">
        <v>0.46076567200779889</v>
      </c>
      <c r="DP98">
        <v>0.4029231374852994</v>
      </c>
      <c r="DQ98">
        <v>0.75486459242677362</v>
      </c>
      <c r="DR98">
        <v>0.32330268053579603</v>
      </c>
      <c r="DS98">
        <v>0.2129463682951743</v>
      </c>
      <c r="DT98">
        <v>0.1377437992904377</v>
      </c>
      <c r="DU98">
        <v>0.74808549547472425</v>
      </c>
      <c r="DV98">
        <v>0.2314635770922992</v>
      </c>
      <c r="DW98">
        <v>0.42395259080982078</v>
      </c>
      <c r="DX98">
        <v>0.22778107037071299</v>
      </c>
      <c r="DY98">
        <v>0.31783231265226453</v>
      </c>
      <c r="DZ98">
        <v>0.10253914856384951</v>
      </c>
      <c r="EA98">
        <v>0.74876110581679101</v>
      </c>
      <c r="EB98">
        <v>0.1782523783332359</v>
      </c>
      <c r="EC98">
        <v>0.5416984300405846</v>
      </c>
      <c r="ED98">
        <v>7.7556890991428998E-2</v>
      </c>
      <c r="EE98">
        <v>0.49702940525282302</v>
      </c>
      <c r="EF98">
        <v>0.15728479703067871</v>
      </c>
      <c r="EG98">
        <v>0.34618611003991878</v>
      </c>
      <c r="EH98">
        <v>5.4231308776231529E-2</v>
      </c>
      <c r="EI98">
        <v>0.50112315460091605</v>
      </c>
      <c r="EJ98">
        <v>0.71288126993866796</v>
      </c>
      <c r="EK98">
        <v>0.5290212088289401</v>
      </c>
      <c r="EL98">
        <v>0.25767299706402419</v>
      </c>
      <c r="EM98">
        <v>0.49138181384044072</v>
      </c>
      <c r="EN98">
        <v>0.10489682866689121</v>
      </c>
      <c r="EO98">
        <v>0.24414436535164821</v>
      </c>
      <c r="EP98">
        <v>0.32224900552805241</v>
      </c>
      <c r="EQ98">
        <v>0.27033824530588751</v>
      </c>
      <c r="ER98">
        <v>0.19657309153146429</v>
      </c>
      <c r="ES98">
        <v>0.1933635664163445</v>
      </c>
      <c r="ET98">
        <v>276</v>
      </c>
      <c r="EU98">
        <v>1</v>
      </c>
      <c r="EV98">
        <v>1</v>
      </c>
      <c r="EW98">
        <v>37</v>
      </c>
      <c r="EX98">
        <f t="shared" si="3"/>
        <v>0.58333333333333337</v>
      </c>
      <c r="EY98">
        <v>14</v>
      </c>
      <c r="EZ98">
        <f t="shared" si="4"/>
        <v>14</v>
      </c>
      <c r="FA98" t="e">
        <f>MATCH(A98,'[1]BASCPR_Y6_w_AgeAtAssmnt 17NOV20'!$A:$A,0)</f>
        <v>#N/A</v>
      </c>
      <c r="FB98" t="e">
        <f>INDEX('[1]BASCPR_Y6_w_AgeAtAssmnt 17NOV20'!$AJ:$AJ,FA98)</f>
        <v>#N/A</v>
      </c>
      <c r="FC98" t="e">
        <f>INDEX('[1]BASCPR_Y6_w_AgeAtAssmnt 17NOV20'!$L:$L,FA98)</f>
        <v>#N/A</v>
      </c>
      <c r="FD98">
        <f>MATCH(A98,'[2]BASC2_BRIEF_6yr_DEMOS_ScanInfo '!$H:$H,0)</f>
        <v>276</v>
      </c>
      <c r="FE98">
        <f>INDEX('[2]BASC2_BRIEF_6yr_DEMOS_ScanInfo '!$AK:$AK,FD98)</f>
        <v>364</v>
      </c>
      <c r="FF98">
        <f t="shared" si="5"/>
        <v>0.99726027397260275</v>
      </c>
    </row>
    <row r="99" spans="1:162" x14ac:dyDescent="0.35">
      <c r="A99" t="s">
        <v>104</v>
      </c>
      <c r="B99">
        <v>0.19406788278416609</v>
      </c>
      <c r="C99">
        <v>0.24344560196654261</v>
      </c>
      <c r="D99">
        <v>0.40024230437959563</v>
      </c>
      <c r="E99">
        <v>0.12173618832399349</v>
      </c>
      <c r="F99">
        <v>0.47941917801933731</v>
      </c>
      <c r="G99">
        <v>0.29260098632309112</v>
      </c>
      <c r="H99">
        <v>0.1376765281485669</v>
      </c>
      <c r="I99">
        <v>0.54539567039684111</v>
      </c>
      <c r="J99">
        <v>0.2259694158905089</v>
      </c>
      <c r="K99">
        <v>9.0513324102606596E-2</v>
      </c>
      <c r="L99">
        <v>0.5016999855712172</v>
      </c>
      <c r="M99">
        <v>0.47879835238078311</v>
      </c>
      <c r="N99">
        <v>0.31969641933902898</v>
      </c>
      <c r="O99">
        <v>0.38586721223538661</v>
      </c>
      <c r="P99">
        <v>0.17030407511437429</v>
      </c>
      <c r="Q99">
        <v>0.22793938145760401</v>
      </c>
      <c r="R99">
        <v>0.13189882126553659</v>
      </c>
      <c r="S99">
        <v>9.2022066580500494E-2</v>
      </c>
      <c r="T99">
        <v>0.23922090362671761</v>
      </c>
      <c r="U99">
        <v>0.61303925595210118</v>
      </c>
      <c r="V99">
        <v>0.22909276843656451</v>
      </c>
      <c r="W99">
        <v>0.42180384335687138</v>
      </c>
      <c r="X99">
        <v>0.75875614013521508</v>
      </c>
      <c r="Y99">
        <v>0.42149088069800461</v>
      </c>
      <c r="Z99">
        <v>0.40392808922947238</v>
      </c>
      <c r="AA99">
        <v>0.2623202205207556</v>
      </c>
      <c r="AB99">
        <v>0.3635749264770855</v>
      </c>
      <c r="AC99">
        <v>0.39369939653753228</v>
      </c>
      <c r="AD99">
        <v>0.14977733090345469</v>
      </c>
      <c r="AE99">
        <v>0.38618302876203492</v>
      </c>
      <c r="AF99">
        <v>0.50427744812077768</v>
      </c>
      <c r="AG99">
        <v>0.1540610816297569</v>
      </c>
      <c r="AH99">
        <v>0.38474171201295432</v>
      </c>
      <c r="AI99">
        <v>0.38460834703700508</v>
      </c>
      <c r="AJ99">
        <v>0.174008165897786</v>
      </c>
      <c r="AK99">
        <v>0.2023247185615315</v>
      </c>
      <c r="AL99">
        <v>0.28378728124742081</v>
      </c>
      <c r="AM99">
        <v>0.23005311065918849</v>
      </c>
      <c r="AN99">
        <v>0.23238669428083261</v>
      </c>
      <c r="AO99">
        <v>6.7520645002941096E-2</v>
      </c>
      <c r="AP99">
        <v>0.15096524480308701</v>
      </c>
      <c r="AQ99">
        <v>0.33271818843181511</v>
      </c>
      <c r="AR99">
        <v>0.67678265237292801</v>
      </c>
      <c r="AS99">
        <v>0.17533450893189001</v>
      </c>
      <c r="AT99">
        <v>0.1593936787502378</v>
      </c>
      <c r="AU99">
        <v>0.62080771151628911</v>
      </c>
      <c r="AV99">
        <v>0.25268050899949712</v>
      </c>
      <c r="AW99">
        <v>0.108296398131617</v>
      </c>
      <c r="AX99">
        <v>0.35075725207922692</v>
      </c>
      <c r="AY99">
        <v>0.354094328449858</v>
      </c>
      <c r="AZ99">
        <v>5.6204702802578152E-2</v>
      </c>
      <c r="BA99">
        <v>0.33042884842785109</v>
      </c>
      <c r="BB99">
        <v>0.3218158053917245</v>
      </c>
      <c r="BC99">
        <v>0.18044723132838911</v>
      </c>
      <c r="BD99">
        <v>0.11501123100495909</v>
      </c>
      <c r="BE99">
        <v>0.22707911201714889</v>
      </c>
      <c r="BF99">
        <v>7.9721066770530979E-2</v>
      </c>
      <c r="BG99">
        <v>0.2917401754184919</v>
      </c>
      <c r="BH99">
        <v>0.39174114552901029</v>
      </c>
      <c r="BI99">
        <v>0.44299619699422532</v>
      </c>
      <c r="BJ99">
        <v>0.38822295507143612</v>
      </c>
      <c r="BK99">
        <v>0.16710792445490719</v>
      </c>
      <c r="BL99">
        <v>0.26548056778932999</v>
      </c>
      <c r="BM99">
        <v>0.36482739270546061</v>
      </c>
      <c r="BN99">
        <v>0.43788575043328343</v>
      </c>
      <c r="BO99">
        <v>0.13639436253343301</v>
      </c>
      <c r="BP99">
        <v>0.23969991930973339</v>
      </c>
      <c r="BQ99">
        <v>0.13254342057891219</v>
      </c>
      <c r="BR99">
        <v>8.0729561588426119E-2</v>
      </c>
      <c r="BS99">
        <v>0.29791957789519041</v>
      </c>
      <c r="BT99">
        <v>0.30422487411655302</v>
      </c>
      <c r="BU99">
        <v>6.6533133286309137E-2</v>
      </c>
      <c r="BV99">
        <v>0.28172189518306301</v>
      </c>
      <c r="BW99">
        <v>0.13226497628409059</v>
      </c>
      <c r="BX99">
        <v>0.29716483493030199</v>
      </c>
      <c r="BY99">
        <v>0.57875444848428959</v>
      </c>
      <c r="BZ99">
        <v>0.19399271917767169</v>
      </c>
      <c r="CA99">
        <v>0.24225274857755719</v>
      </c>
      <c r="CB99">
        <v>0.43033770376841929</v>
      </c>
      <c r="CC99">
        <v>0.2547213668864925</v>
      </c>
      <c r="CD99">
        <v>0.50584069494784134</v>
      </c>
      <c r="CE99">
        <v>0.29514435577165338</v>
      </c>
      <c r="CF99">
        <v>0.14900675209487929</v>
      </c>
      <c r="CG99">
        <v>0.43840474993039052</v>
      </c>
      <c r="CH99">
        <v>0.58571999569294775</v>
      </c>
      <c r="CI99">
        <v>0.2019665250025362</v>
      </c>
      <c r="CJ99">
        <v>0.49483029217136121</v>
      </c>
      <c r="CK99">
        <v>0.19577886451547921</v>
      </c>
      <c r="CL99">
        <v>0.44489910966152613</v>
      </c>
      <c r="CM99">
        <v>0.33097093596187011</v>
      </c>
      <c r="CN99">
        <v>0.20059308743399809</v>
      </c>
      <c r="CO99">
        <v>-5.3377692583339582E-2</v>
      </c>
      <c r="CP99">
        <v>0.293155335454654</v>
      </c>
      <c r="CQ99">
        <v>0.51568971566249222</v>
      </c>
      <c r="CR99">
        <v>0.34683428629116603</v>
      </c>
      <c r="CS99">
        <v>0.30065547243038698</v>
      </c>
      <c r="CT99">
        <v>0.35522967212452738</v>
      </c>
      <c r="CU99">
        <v>0.21195000295754121</v>
      </c>
      <c r="CV99">
        <v>0.37992491524232253</v>
      </c>
      <c r="CW99">
        <v>0.18192141721191099</v>
      </c>
      <c r="CX99">
        <v>0.38114149226715988</v>
      </c>
      <c r="CY99">
        <v>0.42806390211856588</v>
      </c>
      <c r="CZ99">
        <v>0.33167721210109441</v>
      </c>
      <c r="DA99">
        <v>0.62280010988502876</v>
      </c>
      <c r="DB99">
        <v>0.39329374035409831</v>
      </c>
      <c r="DC99">
        <v>0.142887738117495</v>
      </c>
      <c r="DD99">
        <v>0.26982870346314197</v>
      </c>
      <c r="DE99">
        <v>0.29265338366807309</v>
      </c>
      <c r="DF99">
        <v>0.36589710713719958</v>
      </c>
      <c r="DG99">
        <v>0.335886181076687</v>
      </c>
      <c r="DH99">
        <v>0.1378702767331037</v>
      </c>
      <c r="DI99">
        <v>0.26489788162055927</v>
      </c>
      <c r="DJ99">
        <v>0.3115126475583595</v>
      </c>
      <c r="DK99">
        <v>4.3608158561364949E-2</v>
      </c>
      <c r="DL99">
        <v>9.1549200747146064E-2</v>
      </c>
      <c r="DM99">
        <v>0.57562873121551394</v>
      </c>
      <c r="DN99">
        <v>0.43499993693899008</v>
      </c>
      <c r="DO99">
        <v>0.4103574766352831</v>
      </c>
      <c r="DP99">
        <v>0.23637431489826891</v>
      </c>
      <c r="DQ99">
        <v>0.37081155845788799</v>
      </c>
      <c r="DR99">
        <v>0.27299854580685501</v>
      </c>
      <c r="DS99">
        <v>0.10213268561655039</v>
      </c>
      <c r="DT99">
        <v>6.0261594503205902E-2</v>
      </c>
      <c r="DU99">
        <v>0.68895729569146125</v>
      </c>
      <c r="DV99">
        <v>0.2583069174381562</v>
      </c>
      <c r="DW99">
        <v>0.36888116648435171</v>
      </c>
      <c r="DX99">
        <v>0.39042078201504099</v>
      </c>
      <c r="DY99">
        <v>0.2094296698902241</v>
      </c>
      <c r="DZ99">
        <v>6.5514040599775683E-2</v>
      </c>
      <c r="EA99">
        <v>0.23831371369510351</v>
      </c>
      <c r="EB99">
        <v>0.145780329073839</v>
      </c>
      <c r="EC99">
        <v>0.3601644374183306</v>
      </c>
      <c r="ED99">
        <v>0.1420283262947338</v>
      </c>
      <c r="EE99">
        <v>0.22758672824633319</v>
      </c>
      <c r="EF99">
        <v>0.19003693965351681</v>
      </c>
      <c r="EG99">
        <v>4.1746519737403079E-2</v>
      </c>
      <c r="EH99">
        <v>0.92198049760407086</v>
      </c>
      <c r="EI99">
        <v>0.4347890044697319</v>
      </c>
      <c r="EJ99">
        <v>0.50482831763213687</v>
      </c>
      <c r="EK99">
        <v>0.51038875058851252</v>
      </c>
      <c r="EL99">
        <v>0.35203708513780602</v>
      </c>
      <c r="EM99">
        <v>0.18807285635636251</v>
      </c>
      <c r="EN99">
        <v>0.1178881784452198</v>
      </c>
      <c r="EO99">
        <v>0.40259062948424018</v>
      </c>
      <c r="EP99">
        <v>0.37360609999451139</v>
      </c>
      <c r="EQ99">
        <v>2.9631088957268931E-2</v>
      </c>
      <c r="ER99">
        <v>0.15342642538246709</v>
      </c>
      <c r="ES99">
        <v>0.19219852206122709</v>
      </c>
      <c r="ET99">
        <v>277</v>
      </c>
      <c r="EU99">
        <v>0</v>
      </c>
      <c r="EV99">
        <v>0</v>
      </c>
      <c r="EW99">
        <v>38</v>
      </c>
      <c r="EX99">
        <f t="shared" si="3"/>
        <v>0.66666666666666663</v>
      </c>
      <c r="EY99">
        <v>14</v>
      </c>
      <c r="EZ99">
        <f t="shared" si="4"/>
        <v>14</v>
      </c>
      <c r="FA99" t="e">
        <f>MATCH(A99,'[1]BASCPR_Y6_w_AgeAtAssmnt 17NOV20'!$A:$A,0)</f>
        <v>#N/A</v>
      </c>
      <c r="FB99" t="e">
        <f>INDEX('[1]BASCPR_Y6_w_AgeAtAssmnt 17NOV20'!$AJ:$AJ,FA99)</f>
        <v>#N/A</v>
      </c>
      <c r="FC99" t="e">
        <f>INDEX('[1]BASCPR_Y6_w_AgeAtAssmnt 17NOV20'!$L:$L,FA99)</f>
        <v>#N/A</v>
      </c>
      <c r="FD99">
        <f>MATCH(A99,'[2]BASC2_BRIEF_6yr_DEMOS_ScanInfo '!$H:$H,0)</f>
        <v>277</v>
      </c>
      <c r="FE99">
        <f>INDEX('[2]BASC2_BRIEF_6yr_DEMOS_ScanInfo '!$AK:$AK,FD99)</f>
        <v>390</v>
      </c>
      <c r="FF99">
        <f t="shared" si="5"/>
        <v>1.0684931506849316</v>
      </c>
    </row>
    <row r="100" spans="1:162" x14ac:dyDescent="0.35">
      <c r="A100" t="s">
        <v>105</v>
      </c>
      <c r="B100">
        <v>0.32992566515844091</v>
      </c>
      <c r="C100">
        <v>0.51436131429914589</v>
      </c>
      <c r="D100">
        <v>0.50546050262090814</v>
      </c>
      <c r="E100">
        <v>0.50369549143148196</v>
      </c>
      <c r="F100">
        <v>0.40828009064071169</v>
      </c>
      <c r="G100">
        <v>0.50361582105718117</v>
      </c>
      <c r="H100">
        <v>0.25533783013918421</v>
      </c>
      <c r="I100">
        <v>0.4412889037948684</v>
      </c>
      <c r="J100">
        <v>0.36925512697638052</v>
      </c>
      <c r="K100">
        <v>0.26451697658660528</v>
      </c>
      <c r="L100">
        <v>0.79731998903162404</v>
      </c>
      <c r="M100">
        <v>0.37435262305553291</v>
      </c>
      <c r="N100">
        <v>0.49023797914626888</v>
      </c>
      <c r="O100">
        <v>0.45509272127849171</v>
      </c>
      <c r="P100">
        <v>0.41461561068483732</v>
      </c>
      <c r="Q100">
        <v>0.36527017801764622</v>
      </c>
      <c r="R100">
        <v>0.30691954025515289</v>
      </c>
      <c r="S100">
        <v>0.46785190085235301</v>
      </c>
      <c r="T100">
        <v>0.53773173361547899</v>
      </c>
      <c r="U100">
        <v>0.50677640338065055</v>
      </c>
      <c r="V100">
        <v>0.37518245858495508</v>
      </c>
      <c r="W100">
        <v>0.90980026226945743</v>
      </c>
      <c r="X100">
        <v>0.45121594844828727</v>
      </c>
      <c r="Y100">
        <v>0.79672778323523008</v>
      </c>
      <c r="Z100">
        <v>0.5225104892383432</v>
      </c>
      <c r="AA100">
        <v>0.39977311792565201</v>
      </c>
      <c r="AB100">
        <v>0.6216849077911264</v>
      </c>
      <c r="AC100">
        <v>0.39266414999386989</v>
      </c>
      <c r="AD100">
        <v>0.34177121332529409</v>
      </c>
      <c r="AE100">
        <v>0.46340513126286192</v>
      </c>
      <c r="AF100">
        <v>0.19571399753738061</v>
      </c>
      <c r="AG100">
        <v>9.8516713825741342E-2</v>
      </c>
      <c r="AH100">
        <v>0.87242097946414277</v>
      </c>
      <c r="AI100">
        <v>0.59497104522587008</v>
      </c>
      <c r="AJ100">
        <v>0.43535324440305068</v>
      </c>
      <c r="AK100">
        <v>0.44569140077813701</v>
      </c>
      <c r="AL100">
        <v>0.3013117394147854</v>
      </c>
      <c r="AM100">
        <v>0.25899942055881348</v>
      </c>
      <c r="AN100">
        <v>0.52476037714585888</v>
      </c>
      <c r="AO100">
        <v>0.41238059906270219</v>
      </c>
      <c r="AP100">
        <v>0.32739712601441129</v>
      </c>
      <c r="AQ100">
        <v>0.8526615779833745</v>
      </c>
      <c r="AR100">
        <v>0.45760603917779691</v>
      </c>
      <c r="AS100">
        <v>0.14320948534912581</v>
      </c>
      <c r="AT100">
        <v>0.16907429444057459</v>
      </c>
      <c r="AU100">
        <v>0.73841487322804311</v>
      </c>
      <c r="AV100">
        <v>0.56656149567363712</v>
      </c>
      <c r="AW100">
        <v>0.26611156699005672</v>
      </c>
      <c r="AX100">
        <v>0.49502643301379379</v>
      </c>
      <c r="AY100">
        <v>5.3173931030264118E-2</v>
      </c>
      <c r="AZ100">
        <v>0.15039541377031901</v>
      </c>
      <c r="BA100">
        <v>0.35238766800597232</v>
      </c>
      <c r="BB100">
        <v>0.68890259649433105</v>
      </c>
      <c r="BC100">
        <v>0.35589636935552282</v>
      </c>
      <c r="BD100">
        <v>1.8567864725770669E-2</v>
      </c>
      <c r="BE100">
        <v>0.41516912404909162</v>
      </c>
      <c r="BF100">
        <v>0.36954652272135102</v>
      </c>
      <c r="BG100">
        <v>0.28332004919324438</v>
      </c>
      <c r="BH100">
        <v>0.48815682758207107</v>
      </c>
      <c r="BI100">
        <v>0.22035003203101619</v>
      </c>
      <c r="BJ100">
        <v>0.41369593156536838</v>
      </c>
      <c r="BK100">
        <v>0.39116042015403413</v>
      </c>
      <c r="BL100">
        <v>0.23533767442324979</v>
      </c>
      <c r="BM100">
        <v>0.45270353106960559</v>
      </c>
      <c r="BN100">
        <v>0.7394878170968614</v>
      </c>
      <c r="BO100">
        <v>0.19156600611800029</v>
      </c>
      <c r="BP100">
        <v>0.54577125921493763</v>
      </c>
      <c r="BQ100">
        <v>9.0016189310715894E-2</v>
      </c>
      <c r="BR100">
        <v>0.42499880174278942</v>
      </c>
      <c r="BS100">
        <v>0.16145654362657449</v>
      </c>
      <c r="BT100">
        <v>0.48562201889562001</v>
      </c>
      <c r="BU100">
        <v>7.2651835799467768E-2</v>
      </c>
      <c r="BV100">
        <v>0.3242775263483148</v>
      </c>
      <c r="BW100">
        <v>0.26563639366248931</v>
      </c>
      <c r="BX100">
        <v>0.46055361245004028</v>
      </c>
      <c r="BY100">
        <v>0.52273498599485291</v>
      </c>
      <c r="BZ100">
        <v>0.33232095638354348</v>
      </c>
      <c r="CA100">
        <v>0.1383499182318971</v>
      </c>
      <c r="CB100">
        <v>0.38493979404988898</v>
      </c>
      <c r="CC100">
        <v>0.31296453014374898</v>
      </c>
      <c r="CD100">
        <v>0.34086745278502528</v>
      </c>
      <c r="CE100">
        <v>0.62470546564725338</v>
      </c>
      <c r="CF100">
        <v>0.41223528071212501</v>
      </c>
      <c r="CG100">
        <v>0.55539470451269479</v>
      </c>
      <c r="CH100">
        <v>0.83369790588584047</v>
      </c>
      <c r="CI100">
        <v>0.40689946960149193</v>
      </c>
      <c r="CJ100">
        <v>0.88716640547109327</v>
      </c>
      <c r="CK100">
        <v>0.36488930308337619</v>
      </c>
      <c r="CL100">
        <v>0.66795020653027226</v>
      </c>
      <c r="CM100">
        <v>0.55824352362115814</v>
      </c>
      <c r="CN100">
        <v>0.26344219778907929</v>
      </c>
      <c r="CO100">
        <v>0.29391756326770779</v>
      </c>
      <c r="CP100">
        <v>0.56086102534253446</v>
      </c>
      <c r="CQ100">
        <v>0.43162925059247459</v>
      </c>
      <c r="CR100">
        <v>0.42971904770727709</v>
      </c>
      <c r="CS100">
        <v>0.61850114457260874</v>
      </c>
      <c r="CT100">
        <v>0.34295351507949889</v>
      </c>
      <c r="CU100">
        <v>0.61343790217159122</v>
      </c>
      <c r="CV100">
        <v>0.34301907735209181</v>
      </c>
      <c r="CW100">
        <v>0.31617107651799242</v>
      </c>
      <c r="CX100">
        <v>0.82036292663010135</v>
      </c>
      <c r="CY100">
        <v>0.70478143892899103</v>
      </c>
      <c r="CZ100">
        <v>0.46062850804210259</v>
      </c>
      <c r="DA100">
        <v>0.50696539660367368</v>
      </c>
      <c r="DB100">
        <v>0.73177879504340415</v>
      </c>
      <c r="DC100">
        <v>0.1082443173843759</v>
      </c>
      <c r="DD100">
        <v>0.33643454394019878</v>
      </c>
      <c r="DE100">
        <v>0.48933173004764302</v>
      </c>
      <c r="DF100">
        <v>0.59982698587508132</v>
      </c>
      <c r="DG100">
        <v>0.79972495033975877</v>
      </c>
      <c r="DH100">
        <v>0.50042338415035825</v>
      </c>
      <c r="DI100">
        <v>0.38460137459779192</v>
      </c>
      <c r="DJ100">
        <v>0.43714793992225121</v>
      </c>
      <c r="DK100">
        <v>0.19031542870815879</v>
      </c>
      <c r="DL100">
        <v>0.1409054386113833</v>
      </c>
      <c r="DM100">
        <v>0.98589251624430685</v>
      </c>
      <c r="DN100">
        <v>0.38120860695411318</v>
      </c>
      <c r="DO100">
        <v>0.46732802543355378</v>
      </c>
      <c r="DP100">
        <v>0.41568722234813332</v>
      </c>
      <c r="DQ100">
        <v>0.36202859806315058</v>
      </c>
      <c r="DR100">
        <v>0.72005387542580657</v>
      </c>
      <c r="DS100">
        <v>0.1779503368433725</v>
      </c>
      <c r="DT100">
        <v>0.10878301033471929</v>
      </c>
      <c r="DU100">
        <v>0.19594552699050849</v>
      </c>
      <c r="DV100">
        <v>0.28955824941652719</v>
      </c>
      <c r="DW100">
        <v>0.42361437627068532</v>
      </c>
      <c r="DX100">
        <v>0.54049011946727954</v>
      </c>
      <c r="DY100">
        <v>0.31678583495365747</v>
      </c>
      <c r="DZ100">
        <v>2.1088434872381351E-2</v>
      </c>
      <c r="EA100">
        <v>0.36386968068534598</v>
      </c>
      <c r="EB100">
        <v>0.30133952319068602</v>
      </c>
      <c r="EC100">
        <v>0.24633838690075291</v>
      </c>
      <c r="ED100">
        <v>0.23495290660613011</v>
      </c>
      <c r="EE100">
        <v>0.30757074686202313</v>
      </c>
      <c r="EF100">
        <v>0.33115747727322048</v>
      </c>
      <c r="EG100">
        <v>9.730496611344322E-2</v>
      </c>
      <c r="EH100">
        <v>0.24574075861909961</v>
      </c>
      <c r="EI100">
        <v>0.19686882243951759</v>
      </c>
      <c r="EJ100">
        <v>0.61862461190974272</v>
      </c>
      <c r="EK100">
        <v>0.52673471051583354</v>
      </c>
      <c r="EL100">
        <v>0.39595116449240619</v>
      </c>
      <c r="EM100">
        <v>0.16433322707021841</v>
      </c>
      <c r="EN100">
        <v>0.28302363777397449</v>
      </c>
      <c r="EO100">
        <v>0.56182925657250926</v>
      </c>
      <c r="EP100">
        <v>0.42292015623316098</v>
      </c>
      <c r="EQ100">
        <v>4.0411993206850898E-2</v>
      </c>
      <c r="ER100">
        <v>0.39095052499766952</v>
      </c>
      <c r="ES100">
        <v>0.30911136636104469</v>
      </c>
      <c r="ET100">
        <v>278</v>
      </c>
      <c r="EU100">
        <v>1</v>
      </c>
      <c r="EV100">
        <v>1</v>
      </c>
      <c r="EW100">
        <v>41</v>
      </c>
      <c r="EX100">
        <f t="shared" si="3"/>
        <v>0.91666666666666663</v>
      </c>
      <c r="EY100">
        <v>16</v>
      </c>
      <c r="EZ100">
        <f t="shared" si="4"/>
        <v>16</v>
      </c>
      <c r="FA100" t="e">
        <f>MATCH(A100,'[1]BASCPR_Y6_w_AgeAtAssmnt 17NOV20'!$A:$A,0)</f>
        <v>#N/A</v>
      </c>
      <c r="FB100" t="e">
        <f>INDEX('[1]BASCPR_Y6_w_AgeAtAssmnt 17NOV20'!$AJ:$AJ,FA100)</f>
        <v>#N/A</v>
      </c>
      <c r="FC100" t="e">
        <f>INDEX('[1]BASCPR_Y6_w_AgeAtAssmnt 17NOV20'!$L:$L,FA100)</f>
        <v>#N/A</v>
      </c>
      <c r="FD100">
        <f>MATCH(A100,'[2]BASC2_BRIEF_6yr_DEMOS_ScanInfo '!$H:$H,0)</f>
        <v>278</v>
      </c>
      <c r="FE100">
        <f>INDEX('[2]BASC2_BRIEF_6yr_DEMOS_ScanInfo '!$AK:$AK,FD100)</f>
        <v>331</v>
      </c>
      <c r="FF100">
        <f t="shared" si="5"/>
        <v>0.9068493150684932</v>
      </c>
    </row>
    <row r="101" spans="1:162" x14ac:dyDescent="0.35">
      <c r="A101" t="s">
        <v>106</v>
      </c>
      <c r="B101">
        <v>0.3453554257802065</v>
      </c>
      <c r="C101">
        <v>0.44807464330174429</v>
      </c>
      <c r="D101">
        <v>0.29446297017630568</v>
      </c>
      <c r="E101">
        <v>0.39326382593988751</v>
      </c>
      <c r="F101">
        <v>0.62447483088003697</v>
      </c>
      <c r="G101">
        <v>0.46032181257706373</v>
      </c>
      <c r="H101">
        <v>0.50055035477049781</v>
      </c>
      <c r="I101">
        <v>0.5740495843674438</v>
      </c>
      <c r="J101">
        <v>0.37386080681887829</v>
      </c>
      <c r="K101">
        <v>0.54568968613304392</v>
      </c>
      <c r="L101">
        <v>0.39572466160763842</v>
      </c>
      <c r="M101">
        <v>0.5918926215865834</v>
      </c>
      <c r="N101">
        <v>0.40416643302621491</v>
      </c>
      <c r="O101">
        <v>0.41090784232949362</v>
      </c>
      <c r="P101">
        <v>0.52130743238936272</v>
      </c>
      <c r="Q101">
        <v>0.51327318659928167</v>
      </c>
      <c r="R101">
        <v>0.30240341671477428</v>
      </c>
      <c r="S101">
        <v>0.34340538834784812</v>
      </c>
      <c r="T101">
        <v>0.48049682471977068</v>
      </c>
      <c r="U101">
        <v>0.6664914258193807</v>
      </c>
      <c r="V101">
        <v>0.46051496308491741</v>
      </c>
      <c r="W101">
        <v>0.19395930646898499</v>
      </c>
      <c r="X101">
        <v>0.43175388528842229</v>
      </c>
      <c r="Y101">
        <v>0.5129784968579868</v>
      </c>
      <c r="Z101">
        <v>0.1571651349450035</v>
      </c>
      <c r="AA101">
        <v>0.46971350691151681</v>
      </c>
      <c r="AB101">
        <v>0.48798929460942791</v>
      </c>
      <c r="AC101">
        <v>0.57001070242760554</v>
      </c>
      <c r="AD101">
        <v>0.5278378031737474</v>
      </c>
      <c r="AE101">
        <v>0.46779673587703641</v>
      </c>
      <c r="AF101">
        <v>0.27608502265186502</v>
      </c>
      <c r="AG101">
        <v>0.13598944003185209</v>
      </c>
      <c r="AH101">
        <v>1.086584394954613</v>
      </c>
      <c r="AI101">
        <v>0.67436736123831231</v>
      </c>
      <c r="AJ101">
        <v>0.3447507406783773</v>
      </c>
      <c r="AK101">
        <v>0.58388502652546292</v>
      </c>
      <c r="AL101">
        <v>0.76981499355697347</v>
      </c>
      <c r="AM101">
        <v>0.45436099300530169</v>
      </c>
      <c r="AN101">
        <v>0.53984379792184845</v>
      </c>
      <c r="AO101">
        <v>0.26450992722571642</v>
      </c>
      <c r="AP101">
        <v>0.3994620736195304</v>
      </c>
      <c r="AQ101">
        <v>0.61905508819790378</v>
      </c>
      <c r="AR101">
        <v>0.53965136404357106</v>
      </c>
      <c r="AS101">
        <v>0.1162505113047005</v>
      </c>
      <c r="AT101">
        <v>0.27310084024888442</v>
      </c>
      <c r="AU101">
        <v>0.49174672934004282</v>
      </c>
      <c r="AV101">
        <v>0.41219981636741571</v>
      </c>
      <c r="AW101">
        <v>0.56149439195554107</v>
      </c>
      <c r="AX101">
        <v>0.59680852379838922</v>
      </c>
      <c r="AY101">
        <v>0.183879272566525</v>
      </c>
      <c r="AZ101">
        <v>0.16076650718725999</v>
      </c>
      <c r="BA101">
        <v>0.29523396356669612</v>
      </c>
      <c r="BB101">
        <v>0.48487932762813291</v>
      </c>
      <c r="BC101">
        <v>0.61991871804143761</v>
      </c>
      <c r="BD101">
        <v>9.4790217035066529E-2</v>
      </c>
      <c r="BE101">
        <v>0.38841718985851131</v>
      </c>
      <c r="BF101">
        <v>0.2300650135776092</v>
      </c>
      <c r="BG101">
        <v>0.43017626305184009</v>
      </c>
      <c r="BH101">
        <v>0.25009179489857131</v>
      </c>
      <c r="BI101">
        <v>0.25716833292802349</v>
      </c>
      <c r="BJ101">
        <v>0.46603058029064931</v>
      </c>
      <c r="BK101">
        <v>0.1567899156327425</v>
      </c>
      <c r="BL101">
        <v>0.25826935552715008</v>
      </c>
      <c r="BM101">
        <v>0.48147012138174122</v>
      </c>
      <c r="BN101">
        <v>0.74187187921010123</v>
      </c>
      <c r="BO101">
        <v>0.55768384553665129</v>
      </c>
      <c r="BP101">
        <v>0.82207390947587378</v>
      </c>
      <c r="BQ101">
        <v>0.5462712129181666</v>
      </c>
      <c r="BR101">
        <v>0.3403616089160707</v>
      </c>
      <c r="BS101">
        <v>0.24090802554454441</v>
      </c>
      <c r="BT101">
        <v>0.65780335577488991</v>
      </c>
      <c r="BU101">
        <v>0.24265261935717311</v>
      </c>
      <c r="BV101">
        <v>0.15524611133553359</v>
      </c>
      <c r="BW101">
        <v>0.34941229667191342</v>
      </c>
      <c r="BX101">
        <v>0.68864135414301153</v>
      </c>
      <c r="BY101">
        <v>0.24436407880671471</v>
      </c>
      <c r="BZ101">
        <v>0.45987908508218539</v>
      </c>
      <c r="CA101">
        <v>0.6908007519800865</v>
      </c>
      <c r="CB101">
        <v>0.67503318542773061</v>
      </c>
      <c r="CC101">
        <v>0.46885127306349889</v>
      </c>
      <c r="CD101">
        <v>0.60101692714995614</v>
      </c>
      <c r="CE101">
        <v>0.72654504751629789</v>
      </c>
      <c r="CF101">
        <v>0.30586224407993928</v>
      </c>
      <c r="CG101">
        <v>0.751917389414819</v>
      </c>
      <c r="CH101">
        <v>0.39905029172678591</v>
      </c>
      <c r="CI101">
        <v>0.58009446771229378</v>
      </c>
      <c r="CJ101">
        <v>0.32431789333265759</v>
      </c>
      <c r="CK101">
        <v>0.41537281909143292</v>
      </c>
      <c r="CL101">
        <v>0.79585261080549485</v>
      </c>
      <c r="CM101">
        <v>0.56214127405382708</v>
      </c>
      <c r="CN101">
        <v>0.30207909781158582</v>
      </c>
      <c r="CO101">
        <v>0.6764706742049309</v>
      </c>
      <c r="CP101">
        <v>0.83218300940747847</v>
      </c>
      <c r="CQ101">
        <v>0.55923919351203533</v>
      </c>
      <c r="CR101">
        <v>0.40648568434904969</v>
      </c>
      <c r="CS101">
        <v>0.50886578657938597</v>
      </c>
      <c r="CT101">
        <v>0.34751959083291489</v>
      </c>
      <c r="CU101">
        <v>0.66487207429597639</v>
      </c>
      <c r="CV101">
        <v>0.3221706786409988</v>
      </c>
      <c r="CW101">
        <v>0.33342571490874828</v>
      </c>
      <c r="CX101">
        <v>0.32597467002870861</v>
      </c>
      <c r="CY101">
        <v>0.62208726294880057</v>
      </c>
      <c r="CZ101">
        <v>0.51075350593655833</v>
      </c>
      <c r="DA101">
        <v>0.39627132486482508</v>
      </c>
      <c r="DB101">
        <v>0.89443874486310648</v>
      </c>
      <c r="DC101">
        <v>0.232231329011133</v>
      </c>
      <c r="DD101">
        <v>0.42697765656933168</v>
      </c>
      <c r="DE101">
        <v>0.65196551501697653</v>
      </c>
      <c r="DF101">
        <v>0.56551971808241586</v>
      </c>
      <c r="DG101">
        <v>0.43767528745454581</v>
      </c>
      <c r="DH101">
        <v>0.45344333749014659</v>
      </c>
      <c r="DI101">
        <v>0.56711075115119347</v>
      </c>
      <c r="DJ101">
        <v>0.29560692169463598</v>
      </c>
      <c r="DK101">
        <v>4.9270437306489431E-2</v>
      </c>
      <c r="DL101">
        <v>0.20129738755640231</v>
      </c>
      <c r="DM101">
        <v>0.54267015380278005</v>
      </c>
      <c r="DN101">
        <v>0.33030843002907567</v>
      </c>
      <c r="DO101">
        <v>0.18905944140270359</v>
      </c>
      <c r="DP101">
        <v>0.44345971587233762</v>
      </c>
      <c r="DQ101">
        <v>0.74940658652909331</v>
      </c>
      <c r="DR101">
        <v>0.41721365235217661</v>
      </c>
      <c r="DS101">
        <v>0.2077669255623141</v>
      </c>
      <c r="DT101">
        <v>0.2194820878002402</v>
      </c>
      <c r="DU101">
        <v>0.53344560964359333</v>
      </c>
      <c r="DV101">
        <v>3.4912906659151241E-2</v>
      </c>
      <c r="DW101">
        <v>0.63381045452737472</v>
      </c>
      <c r="DX101">
        <v>0.63976361087652245</v>
      </c>
      <c r="DY101">
        <v>0.38980367345495881</v>
      </c>
      <c r="DZ101">
        <v>6.565576861190496E-2</v>
      </c>
      <c r="EA101">
        <v>0.41259799919375728</v>
      </c>
      <c r="EB101">
        <v>0.65098489118709657</v>
      </c>
      <c r="EC101">
        <v>0.26505816762381551</v>
      </c>
      <c r="ED101">
        <v>0.30394614295270111</v>
      </c>
      <c r="EE101">
        <v>0.21012101179737341</v>
      </c>
      <c r="EF101">
        <v>0.34564357969327592</v>
      </c>
      <c r="EG101">
        <v>0.16208886000741149</v>
      </c>
      <c r="EH101">
        <v>0.25349841845151772</v>
      </c>
      <c r="EI101">
        <v>0.67197093601272928</v>
      </c>
      <c r="EJ101">
        <v>0.72115983481643942</v>
      </c>
      <c r="EK101">
        <v>0.2587715977018461</v>
      </c>
      <c r="EL101">
        <v>0.6786196871189365</v>
      </c>
      <c r="EM101">
        <v>0.5248419965587805</v>
      </c>
      <c r="EN101">
        <v>0.1289213790251974</v>
      </c>
      <c r="EO101">
        <v>0.61500196902852466</v>
      </c>
      <c r="EP101">
        <v>0.50533179946852447</v>
      </c>
      <c r="EQ101">
        <v>0.20128832326680979</v>
      </c>
      <c r="ER101">
        <v>0.31193700098365512</v>
      </c>
      <c r="ES101">
        <v>0.44626817083863751</v>
      </c>
      <c r="ET101">
        <v>279</v>
      </c>
      <c r="EU101">
        <v>1</v>
      </c>
      <c r="EV101">
        <v>1</v>
      </c>
      <c r="EW101">
        <v>38</v>
      </c>
      <c r="EX101">
        <f t="shared" si="3"/>
        <v>0.66666666666666663</v>
      </c>
      <c r="EY101">
        <v>16</v>
      </c>
      <c r="EZ101">
        <f t="shared" si="4"/>
        <v>16</v>
      </c>
      <c r="FA101" t="e">
        <f>MATCH(A101,'[1]BASCPR_Y6_w_AgeAtAssmnt 17NOV20'!$A:$A,0)</f>
        <v>#N/A</v>
      </c>
      <c r="FB101" t="e">
        <f>INDEX('[1]BASCPR_Y6_w_AgeAtAssmnt 17NOV20'!$AJ:$AJ,FA101)</f>
        <v>#N/A</v>
      </c>
      <c r="FC101" t="e">
        <f>INDEX('[1]BASCPR_Y6_w_AgeAtAssmnt 17NOV20'!$L:$L,FA101)</f>
        <v>#N/A</v>
      </c>
      <c r="FD101">
        <f>MATCH(A101,'[2]BASC2_BRIEF_6yr_DEMOS_ScanInfo '!$H:$H,0)</f>
        <v>279</v>
      </c>
      <c r="FE101">
        <f>INDEX('[2]BASC2_BRIEF_6yr_DEMOS_ScanInfo '!$AK:$AK,FD101)</f>
        <v>443</v>
      </c>
      <c r="FF101">
        <f t="shared" si="5"/>
        <v>1.2136986301369863</v>
      </c>
    </row>
    <row r="102" spans="1:162" x14ac:dyDescent="0.35">
      <c r="A102" t="s">
        <v>107</v>
      </c>
      <c r="B102">
        <v>0.13080537910907569</v>
      </c>
      <c r="C102">
        <v>0.1417203372935831</v>
      </c>
      <c r="D102">
        <v>0.2848550046088526</v>
      </c>
      <c r="E102">
        <v>0.42249330343351971</v>
      </c>
      <c r="F102">
        <v>0.24663599452872251</v>
      </c>
      <c r="G102">
        <v>-4.649124458059184E-2</v>
      </c>
      <c r="H102">
        <v>0.18513916331970151</v>
      </c>
      <c r="I102">
        <v>0.22776679887014059</v>
      </c>
      <c r="J102">
        <v>0.1151926508357259</v>
      </c>
      <c r="K102">
        <v>9.8080735733874214E-2</v>
      </c>
      <c r="L102">
        <v>0.37347630955541011</v>
      </c>
      <c r="M102">
        <v>0.37720615311758171</v>
      </c>
      <c r="N102">
        <v>0.40768203276989329</v>
      </c>
      <c r="O102">
        <v>0.34589074408085579</v>
      </c>
      <c r="P102">
        <v>0.42211295558790157</v>
      </c>
      <c r="Q102">
        <v>0.22405486461662441</v>
      </c>
      <c r="R102">
        <v>0.1204883786950021</v>
      </c>
      <c r="S102">
        <v>0.38735843578131668</v>
      </c>
      <c r="T102">
        <v>0.18165347412544761</v>
      </c>
      <c r="U102">
        <v>0.69479403399917949</v>
      </c>
      <c r="V102">
        <v>0.50031329057443807</v>
      </c>
      <c r="W102">
        <v>0.70363795282913255</v>
      </c>
      <c r="X102">
        <v>0.2554077143742236</v>
      </c>
      <c r="Y102">
        <v>0.44621152780454593</v>
      </c>
      <c r="Z102">
        <v>0.55947364845460235</v>
      </c>
      <c r="AA102">
        <v>0.29572053254413971</v>
      </c>
      <c r="AB102">
        <v>0.52873547490597761</v>
      </c>
      <c r="AC102">
        <v>0.3522044861837107</v>
      </c>
      <c r="AD102">
        <v>0.16102440268920909</v>
      </c>
      <c r="AE102">
        <v>0.36451753516829632</v>
      </c>
      <c r="AF102">
        <v>0.32149194133438108</v>
      </c>
      <c r="AG102">
        <v>1.682249544335114E-2</v>
      </c>
      <c r="AH102">
        <v>0.5077039144206541</v>
      </c>
      <c r="AI102">
        <v>0.41646983244647368</v>
      </c>
      <c r="AJ102">
        <v>0.45583373416749312</v>
      </c>
      <c r="AK102">
        <v>0.33738163396523879</v>
      </c>
      <c r="AL102">
        <v>0.21146100913513829</v>
      </c>
      <c r="AM102">
        <v>0.1137041871246102</v>
      </c>
      <c r="AN102">
        <v>0.3156832935119282</v>
      </c>
      <c r="AO102">
        <v>0.21309958505149379</v>
      </c>
      <c r="AP102">
        <v>0.14224475336989931</v>
      </c>
      <c r="AQ102">
        <v>0.41202997818985082</v>
      </c>
      <c r="AR102">
        <v>0.37040389143219832</v>
      </c>
      <c r="AS102">
        <v>0.12382866483577119</v>
      </c>
      <c r="AT102">
        <v>0.12419931990317901</v>
      </c>
      <c r="AU102">
        <v>0.58099111202245712</v>
      </c>
      <c r="AV102">
        <v>0.32242050593158472</v>
      </c>
      <c r="AW102">
        <v>0.40746788439002207</v>
      </c>
      <c r="AX102">
        <v>0.41777156892347678</v>
      </c>
      <c r="AY102">
        <v>0.19230263458141669</v>
      </c>
      <c r="AZ102">
        <v>0.24599491235486459</v>
      </c>
      <c r="BA102">
        <v>0.29742177161121508</v>
      </c>
      <c r="BB102">
        <v>5.1540105754361659E-2</v>
      </c>
      <c r="BC102">
        <v>0.1817646642149279</v>
      </c>
      <c r="BD102">
        <v>0.87944271043567335</v>
      </c>
      <c r="BE102">
        <v>0.53273512144640822</v>
      </c>
      <c r="BF102">
        <v>0.14198308806644511</v>
      </c>
      <c r="BG102">
        <v>0.43602288363079988</v>
      </c>
      <c r="BH102">
        <v>0.15009713932684909</v>
      </c>
      <c r="BI102">
        <v>0.18487943133481061</v>
      </c>
      <c r="BJ102">
        <v>0.41313784194493608</v>
      </c>
      <c r="BK102">
        <v>3.1179867177852112E-2</v>
      </c>
      <c r="BL102">
        <v>0.46401746357480939</v>
      </c>
      <c r="BM102">
        <v>0.1029245791587151</v>
      </c>
      <c r="BN102">
        <v>0.58608364732678153</v>
      </c>
      <c r="BO102">
        <v>2.8852940817240661E-2</v>
      </c>
      <c r="BP102">
        <v>0.2605610749604631</v>
      </c>
      <c r="BQ102">
        <v>0.13337232715390279</v>
      </c>
      <c r="BR102">
        <v>0.1480899977496507</v>
      </c>
      <c r="BS102">
        <v>0.17386128537863821</v>
      </c>
      <c r="BT102">
        <v>0.203682460879967</v>
      </c>
      <c r="BU102">
        <v>2.8627972087184071E-2</v>
      </c>
      <c r="BV102">
        <v>0.18667286566682009</v>
      </c>
      <c r="BW102">
        <v>0.24459081074407371</v>
      </c>
      <c r="BX102">
        <v>0.13876078290316921</v>
      </c>
      <c r="BY102">
        <v>0.56727397131357893</v>
      </c>
      <c r="BZ102">
        <v>0.30980447596157568</v>
      </c>
      <c r="CA102">
        <v>0.42836164860606518</v>
      </c>
      <c r="CB102">
        <v>0.34084214880811919</v>
      </c>
      <c r="CC102">
        <v>0.19645204047654199</v>
      </c>
      <c r="CD102">
        <v>0.1505629390275319</v>
      </c>
      <c r="CE102">
        <v>0.21910781384900849</v>
      </c>
      <c r="CF102">
        <v>9.4564886581366692E-2</v>
      </c>
      <c r="CG102">
        <v>9.1426514655535085E-2</v>
      </c>
      <c r="CH102">
        <v>0.39481814201364818</v>
      </c>
      <c r="CI102">
        <v>0.23228008422241581</v>
      </c>
      <c r="CJ102">
        <v>0.29914598320635433</v>
      </c>
      <c r="CK102">
        <v>0.35469015719836122</v>
      </c>
      <c r="CL102">
        <v>0.39938723992603609</v>
      </c>
      <c r="CM102">
        <v>0.16736102048096499</v>
      </c>
      <c r="CN102">
        <v>0.20301973331717399</v>
      </c>
      <c r="CO102">
        <v>0.20086321601072951</v>
      </c>
      <c r="CP102">
        <v>0.27489151916858018</v>
      </c>
      <c r="CQ102">
        <v>0.48005204384987082</v>
      </c>
      <c r="CR102">
        <v>0.52848623923949734</v>
      </c>
      <c r="CS102">
        <v>0.30468583823661233</v>
      </c>
      <c r="CT102">
        <v>0.16522602944437001</v>
      </c>
      <c r="CU102">
        <v>0.42704928341588883</v>
      </c>
      <c r="CV102">
        <v>0.39665566007976838</v>
      </c>
      <c r="CW102">
        <v>0.30920037492133462</v>
      </c>
      <c r="CX102">
        <v>0.53781335167049438</v>
      </c>
      <c r="CY102">
        <v>0.45898436483715421</v>
      </c>
      <c r="CZ102">
        <v>0.37135987108714869</v>
      </c>
      <c r="DA102">
        <v>0.69312279754879336</v>
      </c>
      <c r="DB102">
        <v>0.42646295810293411</v>
      </c>
      <c r="DC102">
        <v>0.23038899430264101</v>
      </c>
      <c r="DD102">
        <v>0.31254658111929129</v>
      </c>
      <c r="DE102">
        <v>0.42312286491873968</v>
      </c>
      <c r="DF102">
        <v>0.44671731732933317</v>
      </c>
      <c r="DG102">
        <v>0.42317517273268879</v>
      </c>
      <c r="DH102">
        <v>0.26435887438607841</v>
      </c>
      <c r="DI102">
        <v>0.27672503614975968</v>
      </c>
      <c r="DJ102">
        <v>0.12690096515054591</v>
      </c>
      <c r="DK102">
        <v>0.18165198593002241</v>
      </c>
      <c r="DL102">
        <v>0.19544236423391079</v>
      </c>
      <c r="DM102">
        <v>0.64972096650007249</v>
      </c>
      <c r="DN102">
        <v>0.31845259118189972</v>
      </c>
      <c r="DO102">
        <v>0.23215077407068349</v>
      </c>
      <c r="DP102">
        <v>0.19572514281767819</v>
      </c>
      <c r="DQ102">
        <v>0.27042653073537598</v>
      </c>
      <c r="DR102">
        <v>0.40438973320289612</v>
      </c>
      <c r="DS102">
        <v>0.21939578891469441</v>
      </c>
      <c r="DT102">
        <v>4.7804870171425262E-2</v>
      </c>
      <c r="DU102">
        <v>0.49754621209418748</v>
      </c>
      <c r="DV102">
        <v>0.16786126214659439</v>
      </c>
      <c r="DW102">
        <v>0.37440722194468828</v>
      </c>
      <c r="DX102">
        <v>0.1088440196736483</v>
      </c>
      <c r="DY102">
        <v>0.41442196449858959</v>
      </c>
      <c r="DZ102">
        <v>1.659338018234912E-2</v>
      </c>
      <c r="EA102">
        <v>0.45094718174268728</v>
      </c>
      <c r="EB102">
        <v>0.16470378775170191</v>
      </c>
      <c r="EC102">
        <v>0.2219702335642478</v>
      </c>
      <c r="ED102">
        <v>4.9681442320888572E-2</v>
      </c>
      <c r="EE102">
        <v>0.34891398865820428</v>
      </c>
      <c r="EF102">
        <v>0.2315946796909665</v>
      </c>
      <c r="EG102">
        <v>0.19683635567396959</v>
      </c>
      <c r="EH102">
        <v>0.42978887645914932</v>
      </c>
      <c r="EI102">
        <v>0.42542516444417772</v>
      </c>
      <c r="EJ102">
        <v>0.54645754995234719</v>
      </c>
      <c r="EK102">
        <v>0.37606325035974969</v>
      </c>
      <c r="EL102">
        <v>0.25656430940004182</v>
      </c>
      <c r="EM102">
        <v>0.1673224179796208</v>
      </c>
      <c r="EN102">
        <v>0.16069866339702599</v>
      </c>
      <c r="EO102">
        <v>0.30592747958043881</v>
      </c>
      <c r="EP102">
        <v>0.1813005304744526</v>
      </c>
      <c r="EQ102">
        <v>0.17894110454005491</v>
      </c>
      <c r="ER102">
        <v>0.337544055019532</v>
      </c>
      <c r="ES102">
        <v>0.40343452619655629</v>
      </c>
      <c r="ET102">
        <v>281</v>
      </c>
      <c r="EU102">
        <v>0</v>
      </c>
      <c r="EV102">
        <v>0</v>
      </c>
      <c r="EW102">
        <v>38</v>
      </c>
      <c r="EX102">
        <f t="shared" si="3"/>
        <v>0.66666666666666663</v>
      </c>
      <c r="EY102">
        <v>10</v>
      </c>
      <c r="EZ102">
        <f t="shared" si="4"/>
        <v>10</v>
      </c>
      <c r="FA102">
        <f>MATCH(A102,'[1]BASCPR_Y6_w_AgeAtAssmnt 17NOV20'!$A:$A,0)</f>
        <v>136</v>
      </c>
      <c r="FB102">
        <f>INDEX('[1]BASCPR_Y6_w_AgeAtAssmnt 17NOV20'!$AJ:$AJ,FA102)</f>
        <v>69</v>
      </c>
      <c r="FC102">
        <f>INDEX('[1]BASCPR_Y6_w_AgeAtAssmnt 17NOV20'!$L:$L,FA102)</f>
        <v>50</v>
      </c>
      <c r="FD102">
        <f>MATCH(A102,'[2]BASC2_BRIEF_6yr_DEMOS_ScanInfo '!$H:$H,0)</f>
        <v>281</v>
      </c>
      <c r="FE102">
        <f>INDEX('[2]BASC2_BRIEF_6yr_DEMOS_ScanInfo '!$AK:$AK,FD102)</f>
        <v>413</v>
      </c>
      <c r="FF102">
        <f t="shared" si="5"/>
        <v>1.1315068493150684</v>
      </c>
    </row>
    <row r="103" spans="1:162" x14ac:dyDescent="0.35">
      <c r="A103" t="s">
        <v>108</v>
      </c>
      <c r="B103">
        <v>0.5550709238313829</v>
      </c>
      <c r="C103">
        <v>0.53274632871656946</v>
      </c>
      <c r="D103">
        <v>0.49768879490319412</v>
      </c>
      <c r="E103">
        <v>0.30876432664289311</v>
      </c>
      <c r="F103">
        <v>0.34998531464708271</v>
      </c>
      <c r="G103">
        <v>0.41782541321620348</v>
      </c>
      <c r="H103">
        <v>0.39337544409669262</v>
      </c>
      <c r="I103">
        <v>0.59700953783466326</v>
      </c>
      <c r="J103">
        <v>0.46328238027829771</v>
      </c>
      <c r="K103">
        <v>0.16952329098898791</v>
      </c>
      <c r="L103">
        <v>0.52530509843113249</v>
      </c>
      <c r="M103">
        <v>0.74466512026551546</v>
      </c>
      <c r="N103">
        <v>0.35931197644075019</v>
      </c>
      <c r="O103">
        <v>0.874773541586368</v>
      </c>
      <c r="P103">
        <v>0.33632658974463409</v>
      </c>
      <c r="Q103">
        <v>0.55454395293278291</v>
      </c>
      <c r="R103">
        <v>0.35864346013807291</v>
      </c>
      <c r="S103">
        <v>0.62957782936403039</v>
      </c>
      <c r="T103">
        <v>0.46985570742955429</v>
      </c>
      <c r="U103">
        <v>0.57217101108558333</v>
      </c>
      <c r="V103">
        <v>0.59611597779458936</v>
      </c>
      <c r="W103">
        <v>0.87980566477201938</v>
      </c>
      <c r="X103">
        <v>0.54608063662731265</v>
      </c>
      <c r="Y103">
        <v>0.79706563717185996</v>
      </c>
      <c r="Z103">
        <v>0.48257583195220383</v>
      </c>
      <c r="AA103">
        <v>0.51392261868169253</v>
      </c>
      <c r="AB103">
        <v>0.97366866460939172</v>
      </c>
      <c r="AC103">
        <v>0.47070799678619368</v>
      </c>
      <c r="AD103">
        <v>0.44027385455655738</v>
      </c>
      <c r="AE103">
        <v>0.66191914191224177</v>
      </c>
      <c r="AF103">
        <v>0.90935946429737347</v>
      </c>
      <c r="AG103">
        <v>7.6814347148147333E-2</v>
      </c>
      <c r="AH103">
        <v>0.4614422262410306</v>
      </c>
      <c r="AI103">
        <v>0.56149545660190858</v>
      </c>
      <c r="AJ103">
        <v>0.72125468476501997</v>
      </c>
      <c r="AK103">
        <v>0.49560265358146027</v>
      </c>
      <c r="AL103">
        <v>0.77039095944373448</v>
      </c>
      <c r="AM103">
        <v>0.28326628611218929</v>
      </c>
      <c r="AN103">
        <v>0.60766266950716763</v>
      </c>
      <c r="AO103">
        <v>0.442002856664864</v>
      </c>
      <c r="AP103">
        <v>0.1429025525738207</v>
      </c>
      <c r="AQ103">
        <v>0.62471774745355912</v>
      </c>
      <c r="AR103">
        <v>0.93059079628247876</v>
      </c>
      <c r="AS103">
        <v>0.21991934724037721</v>
      </c>
      <c r="AT103">
        <v>0.25398282712703801</v>
      </c>
      <c r="AU103">
        <v>0.74930727200894354</v>
      </c>
      <c r="AV103">
        <v>0.58732714555526133</v>
      </c>
      <c r="AW103">
        <v>0.22605127691619581</v>
      </c>
      <c r="AX103">
        <v>0.62578492942315955</v>
      </c>
      <c r="AY103">
        <v>0.15054953845824931</v>
      </c>
      <c r="AZ103">
        <v>0.43193318733776881</v>
      </c>
      <c r="BA103">
        <v>0.9570034501030058</v>
      </c>
      <c r="BB103">
        <v>0.43950350714875358</v>
      </c>
      <c r="BC103">
        <v>0.56610316138139272</v>
      </c>
      <c r="BD103">
        <v>7.9206826311522247E-2</v>
      </c>
      <c r="BE103">
        <v>0.78913981158314805</v>
      </c>
      <c r="BF103">
        <v>0.30269017527835212</v>
      </c>
      <c r="BG103">
        <v>0.50618578059357455</v>
      </c>
      <c r="BH103">
        <v>0.22866694308864119</v>
      </c>
      <c r="BI103">
        <v>0.37880471682774752</v>
      </c>
      <c r="BJ103">
        <v>0.61048647425836244</v>
      </c>
      <c r="BK103">
        <v>0.37150025472023018</v>
      </c>
      <c r="BL103">
        <v>0.3819430440419731</v>
      </c>
      <c r="BM103">
        <v>0.6422017823391305</v>
      </c>
      <c r="BN103">
        <v>0.59644714820875988</v>
      </c>
      <c r="BO103">
        <v>0.37843672364161729</v>
      </c>
      <c r="BP103">
        <v>0.42779184530352632</v>
      </c>
      <c r="BQ103">
        <v>8.5851308336088145E-2</v>
      </c>
      <c r="BR103">
        <v>0.27118720978923488</v>
      </c>
      <c r="BS103">
        <v>0.59498043872954631</v>
      </c>
      <c r="BT103">
        <v>0.96065879118855912</v>
      </c>
      <c r="BU103">
        <v>0.11706695912865089</v>
      </c>
      <c r="BV103">
        <v>0.29268628647595107</v>
      </c>
      <c r="BW103">
        <v>0.31027338995347681</v>
      </c>
      <c r="BX103">
        <v>0.65469885171683762</v>
      </c>
      <c r="BY103">
        <v>0.76633368810627733</v>
      </c>
      <c r="BZ103">
        <v>0.60677531961222742</v>
      </c>
      <c r="CA103">
        <v>0.46055912961836132</v>
      </c>
      <c r="CB103">
        <v>0.38544784440835828</v>
      </c>
      <c r="CC103">
        <v>0.57281238691670799</v>
      </c>
      <c r="CD103">
        <v>0.62320925280639416</v>
      </c>
      <c r="CE103">
        <v>0.49155534973112991</v>
      </c>
      <c r="CF103">
        <v>0.2289015054745413</v>
      </c>
      <c r="CG103">
        <v>0.49652055744572449</v>
      </c>
      <c r="CH103">
        <v>0.5475963377894435</v>
      </c>
      <c r="CI103">
        <v>0.46182965173961882</v>
      </c>
      <c r="CJ103">
        <v>0.93680560270386692</v>
      </c>
      <c r="CK103">
        <v>0.51426606630852401</v>
      </c>
      <c r="CL103">
        <v>0.69609737248374937</v>
      </c>
      <c r="CM103">
        <v>0.76411854876606899</v>
      </c>
      <c r="CN103">
        <v>0.27517308034795368</v>
      </c>
      <c r="CO103">
        <v>0.3870721735972209</v>
      </c>
      <c r="CP103">
        <v>0.59357342283652903</v>
      </c>
      <c r="CQ103">
        <v>0.87200549903797486</v>
      </c>
      <c r="CR103">
        <v>0.58349359647872734</v>
      </c>
      <c r="CS103">
        <v>0.59066619684550026</v>
      </c>
      <c r="CT103">
        <v>0.5754617778085136</v>
      </c>
      <c r="CU103">
        <v>0.85575255860385924</v>
      </c>
      <c r="CV103">
        <v>0.60793530522340955</v>
      </c>
      <c r="CW103">
        <v>0.52418300525000361</v>
      </c>
      <c r="CX103">
        <v>0.79290313901650888</v>
      </c>
      <c r="CY103">
        <v>0.59128891340552236</v>
      </c>
      <c r="CZ103">
        <v>0.70994844162586968</v>
      </c>
      <c r="DA103">
        <v>0.62307066457010862</v>
      </c>
      <c r="DB103">
        <v>0.49509274049131979</v>
      </c>
      <c r="DC103">
        <v>0.32755065932594468</v>
      </c>
      <c r="DD103">
        <v>0.51073735331336123</v>
      </c>
      <c r="DE103">
        <v>0.67482614871042901</v>
      </c>
      <c r="DF103">
        <v>0.43632777500801462</v>
      </c>
      <c r="DG103">
        <v>0.43385973730588778</v>
      </c>
      <c r="DH103">
        <v>0.3959961362913027</v>
      </c>
      <c r="DI103">
        <v>0.50237640800002692</v>
      </c>
      <c r="DJ103">
        <v>0.27488009422217402</v>
      </c>
      <c r="DK103">
        <v>3.7406260425165268E-2</v>
      </c>
      <c r="DL103">
        <v>0.1537598271704623</v>
      </c>
      <c r="DM103">
        <v>0.71805972589096689</v>
      </c>
      <c r="DN103">
        <v>0.94133863074700286</v>
      </c>
      <c r="DO103">
        <v>0.38738093315011313</v>
      </c>
      <c r="DP103">
        <v>0.53383061762019424</v>
      </c>
      <c r="DQ103">
        <v>0.51445925501600254</v>
      </c>
      <c r="DR103">
        <v>0.48784326877483758</v>
      </c>
      <c r="DS103">
        <v>0.22213061820946331</v>
      </c>
      <c r="DT103">
        <v>0.20026129103002249</v>
      </c>
      <c r="DU103">
        <v>0.17266467391765741</v>
      </c>
      <c r="DV103">
        <v>0.27061617739812699</v>
      </c>
      <c r="DW103">
        <v>0.46386188908435488</v>
      </c>
      <c r="DX103">
        <v>0.33041974421957587</v>
      </c>
      <c r="DY103">
        <v>0.61259703716624614</v>
      </c>
      <c r="DZ103">
        <v>0.15653304629966741</v>
      </c>
      <c r="EA103">
        <v>0.71987619972549088</v>
      </c>
      <c r="EB103">
        <v>0.2687638526421573</v>
      </c>
      <c r="EC103">
        <v>0.26743431006162133</v>
      </c>
      <c r="ED103">
        <v>6.5839382694624818E-2</v>
      </c>
      <c r="EE103">
        <v>0.25910621541565237</v>
      </c>
      <c r="EF103">
        <v>0.25468163447452691</v>
      </c>
      <c r="EG103">
        <v>0.40815819797302061</v>
      </c>
      <c r="EH103">
        <v>0.20485171378822861</v>
      </c>
      <c r="EI103">
        <v>0.37891497567905141</v>
      </c>
      <c r="EJ103">
        <v>0.75354808591748657</v>
      </c>
      <c r="EK103">
        <v>0.39788153942371651</v>
      </c>
      <c r="EL103">
        <v>0.79222869828242604</v>
      </c>
      <c r="EM103">
        <v>0.24194330992409341</v>
      </c>
      <c r="EN103">
        <v>0.31597751566132493</v>
      </c>
      <c r="EO103">
        <v>0.46864554522897439</v>
      </c>
      <c r="EP103">
        <v>0.48736379695538529</v>
      </c>
      <c r="EQ103">
        <v>0.1830856294157116</v>
      </c>
      <c r="ER103">
        <v>0.48396123374213529</v>
      </c>
      <c r="ES103">
        <v>0.50489281671906017</v>
      </c>
      <c r="ET103">
        <v>282</v>
      </c>
      <c r="EU103">
        <v>1</v>
      </c>
      <c r="EV103">
        <v>1</v>
      </c>
      <c r="EW103">
        <v>39</v>
      </c>
      <c r="EX103">
        <f t="shared" si="3"/>
        <v>0.75</v>
      </c>
      <c r="EY103">
        <v>21</v>
      </c>
      <c r="EZ103">
        <f t="shared" si="4"/>
        <v>21</v>
      </c>
      <c r="FA103">
        <f>MATCH(A103,'[1]BASCPR_Y6_w_AgeAtAssmnt 17NOV20'!$A:$A,0)</f>
        <v>137</v>
      </c>
      <c r="FB103">
        <f>INDEX('[1]BASCPR_Y6_w_AgeAtAssmnt 17NOV20'!$AJ:$AJ,FA103)</f>
        <v>41</v>
      </c>
      <c r="FC103">
        <f>INDEX('[1]BASCPR_Y6_w_AgeAtAssmnt 17NOV20'!$L:$L,FA103)</f>
        <v>37</v>
      </c>
      <c r="FD103">
        <f>MATCH(A103,'[2]BASC2_BRIEF_6yr_DEMOS_ScanInfo '!$H:$H,0)</f>
        <v>282</v>
      </c>
      <c r="FE103">
        <f>INDEX('[2]BASC2_BRIEF_6yr_DEMOS_ScanInfo '!$AK:$AK,FD103)</f>
        <v>410</v>
      </c>
      <c r="FF103">
        <f t="shared" si="5"/>
        <v>1.1232876712328768</v>
      </c>
    </row>
    <row r="104" spans="1:162" x14ac:dyDescent="0.35">
      <c r="A104" t="s">
        <v>109</v>
      </c>
      <c r="B104">
        <v>7.4937334876393535E-2</v>
      </c>
      <c r="C104">
        <v>0.38114528794378782</v>
      </c>
      <c r="D104">
        <v>0.46643108171038861</v>
      </c>
      <c r="E104">
        <v>0.2553523405807433</v>
      </c>
      <c r="F104">
        <v>0.39110177543929192</v>
      </c>
      <c r="G104">
        <v>-1.023542805135258E-2</v>
      </c>
      <c r="H104">
        <v>0.31739030240139421</v>
      </c>
      <c r="I104">
        <v>0.30283805806415548</v>
      </c>
      <c r="J104">
        <v>6.1225313826345273E-2</v>
      </c>
      <c r="K104">
        <v>0.16113296361381779</v>
      </c>
      <c r="L104">
        <v>0.38074496616107389</v>
      </c>
      <c r="M104">
        <v>0.45546195490150021</v>
      </c>
      <c r="N104">
        <v>0.28220421824223663</v>
      </c>
      <c r="O104">
        <v>0.36865734814948509</v>
      </c>
      <c r="P104">
        <v>0.35185108347317029</v>
      </c>
      <c r="Q104">
        <v>0.2661425238248547</v>
      </c>
      <c r="R104">
        <v>8.0658502620239547E-2</v>
      </c>
      <c r="S104">
        <v>0.22987055388254471</v>
      </c>
      <c r="T104">
        <v>0.24563033942120649</v>
      </c>
      <c r="U104">
        <v>0.69917842715265277</v>
      </c>
      <c r="V104">
        <v>0.31406852373913069</v>
      </c>
      <c r="W104">
        <v>0.64258331513940492</v>
      </c>
      <c r="X104">
        <v>0.41041530223441758</v>
      </c>
      <c r="Y104">
        <v>0.47201762216265519</v>
      </c>
      <c r="Z104">
        <v>6.1521764587257777E-2</v>
      </c>
      <c r="AA104">
        <v>0.11338004871018</v>
      </c>
      <c r="AB104">
        <v>0.30028953207887438</v>
      </c>
      <c r="AC104">
        <v>0.36185652039276728</v>
      </c>
      <c r="AD104">
        <v>0.32910799711118222</v>
      </c>
      <c r="AE104">
        <v>0.26592792508124818</v>
      </c>
      <c r="AF104">
        <v>0.31011818981292327</v>
      </c>
      <c r="AG104">
        <v>6.6415421596450003E-2</v>
      </c>
      <c r="AH104">
        <v>0.46244363848537379</v>
      </c>
      <c r="AI104">
        <v>0.40078648577796389</v>
      </c>
      <c r="AJ104">
        <v>1.7220725496254641E-2</v>
      </c>
      <c r="AK104">
        <v>0.23394504260143331</v>
      </c>
      <c r="AL104">
        <v>0.10315890415885751</v>
      </c>
      <c r="AM104">
        <v>5.8805664237275852E-2</v>
      </c>
      <c r="AN104">
        <v>0.31820888794815261</v>
      </c>
      <c r="AO104">
        <v>5.474386639526789E-2</v>
      </c>
      <c r="AP104">
        <v>0.26771863809344082</v>
      </c>
      <c r="AQ104">
        <v>0.27145567785288688</v>
      </c>
      <c r="AR104">
        <v>0.33399579515128702</v>
      </c>
      <c r="AS104">
        <v>0.1001842375575392</v>
      </c>
      <c r="AT104">
        <v>0.16861776914010221</v>
      </c>
      <c r="AU104">
        <v>0.79428781976526008</v>
      </c>
      <c r="AV104">
        <v>0.30975950046971051</v>
      </c>
      <c r="AW104">
        <v>0.29820436621435831</v>
      </c>
      <c r="AX104">
        <v>0.41688027609472511</v>
      </c>
      <c r="AY104">
        <v>0.14186279737518159</v>
      </c>
      <c r="AZ104">
        <v>4.3111631271349191E-2</v>
      </c>
      <c r="BA104">
        <v>0.45846735685179829</v>
      </c>
      <c r="BB104">
        <v>0.19221126973277841</v>
      </c>
      <c r="BC104">
        <v>0.35994894359513269</v>
      </c>
      <c r="BD104">
        <v>2.2976508272212089E-2</v>
      </c>
      <c r="BE104">
        <v>0.44729591330528179</v>
      </c>
      <c r="BF104">
        <v>0.11868256427320351</v>
      </c>
      <c r="BG104">
        <v>0.29185366192951201</v>
      </c>
      <c r="BH104">
        <v>0.43468403459183041</v>
      </c>
      <c r="BI104">
        <v>0.40273815456876177</v>
      </c>
      <c r="BJ104">
        <v>0.33583601487849002</v>
      </c>
      <c r="BK104">
        <v>0.26297849002764112</v>
      </c>
      <c r="BL104">
        <v>0.13652150951634001</v>
      </c>
      <c r="BM104">
        <v>0.36934740189412202</v>
      </c>
      <c r="BN104">
        <v>1.2797192236013599</v>
      </c>
      <c r="BO104">
        <v>3.324214832316208E-2</v>
      </c>
      <c r="BP104">
        <v>0.18392521508820689</v>
      </c>
      <c r="BQ104">
        <v>0.1043250621179397</v>
      </c>
      <c r="BR104">
        <v>0.22745103911853271</v>
      </c>
      <c r="BS104">
        <v>0.45056867613433932</v>
      </c>
      <c r="BT104">
        <v>0.35323822429736351</v>
      </c>
      <c r="BU104">
        <v>5.0725051446474267E-2</v>
      </c>
      <c r="BV104">
        <v>0.14688232385276229</v>
      </c>
      <c r="BW104">
        <v>0.29789486651620989</v>
      </c>
      <c r="BX104">
        <v>0.41680455140757072</v>
      </c>
      <c r="BY104">
        <v>0.20603412667290319</v>
      </c>
      <c r="BZ104">
        <v>0.52376288183521957</v>
      </c>
      <c r="CA104">
        <v>0.33739517137526182</v>
      </c>
      <c r="CB104">
        <v>0.37298099132824691</v>
      </c>
      <c r="CC104">
        <v>0.2235085965673225</v>
      </c>
      <c r="CD104">
        <v>0.1559266924349694</v>
      </c>
      <c r="CE104">
        <v>0.54765701977540282</v>
      </c>
      <c r="CF104">
        <v>0.16032331366458871</v>
      </c>
      <c r="CG104">
        <v>0.32288712977346279</v>
      </c>
      <c r="CH104">
        <v>0.3809332788448993</v>
      </c>
      <c r="CI104">
        <v>0.32817981410591762</v>
      </c>
      <c r="CJ104">
        <v>0.34764732200616327</v>
      </c>
      <c r="CK104">
        <v>0.39515196204206199</v>
      </c>
      <c r="CL104">
        <v>0.4391215453921184</v>
      </c>
      <c r="CM104">
        <v>0.51293853550430291</v>
      </c>
      <c r="CN104">
        <v>0.19710563805833381</v>
      </c>
      <c r="CO104">
        <v>0.28923988413137008</v>
      </c>
      <c r="CP104">
        <v>0.41129339640183732</v>
      </c>
      <c r="CQ104">
        <v>0.45410199457983269</v>
      </c>
      <c r="CR104">
        <v>7.358790201052734E-2</v>
      </c>
      <c r="CS104">
        <v>0.35077280368119451</v>
      </c>
      <c r="CT104">
        <v>6.116045331058706E-2</v>
      </c>
      <c r="CU104">
        <v>0.46829515831788399</v>
      </c>
      <c r="CV104">
        <v>0.44266621017535929</v>
      </c>
      <c r="CW104">
        <v>8.5649588900049867E-2</v>
      </c>
      <c r="CX104">
        <v>0.53863099162936401</v>
      </c>
      <c r="CY104">
        <v>0.42690453996797212</v>
      </c>
      <c r="CZ104">
        <v>0.5815393765579735</v>
      </c>
      <c r="DA104">
        <v>0.38202958825306499</v>
      </c>
      <c r="DB104">
        <v>0.60284042834955931</v>
      </c>
      <c r="DC104">
        <v>0.12388894710498551</v>
      </c>
      <c r="DD104">
        <v>0.57844904154651444</v>
      </c>
      <c r="DE104">
        <v>0.4709340627868368</v>
      </c>
      <c r="DF104">
        <v>0.58634803978756111</v>
      </c>
      <c r="DG104">
        <v>0.20639994361099021</v>
      </c>
      <c r="DH104">
        <v>0.31987050717625481</v>
      </c>
      <c r="DI104">
        <v>0.41709343636357349</v>
      </c>
      <c r="DJ104">
        <v>0.30113016554042982</v>
      </c>
      <c r="DK104">
        <v>5.8986361732593529E-2</v>
      </c>
      <c r="DL104">
        <v>6.1961904488258217E-2</v>
      </c>
      <c r="DM104">
        <v>0.44762926538743097</v>
      </c>
      <c r="DN104">
        <v>0.77258680502864285</v>
      </c>
      <c r="DO104">
        <v>0.27472794581410698</v>
      </c>
      <c r="DP104">
        <v>0.3204825809024574</v>
      </c>
      <c r="DQ104">
        <v>0.57165026448698675</v>
      </c>
      <c r="DR104">
        <v>0.4327466444399129</v>
      </c>
      <c r="DS104">
        <v>0.2460058224170715</v>
      </c>
      <c r="DT104">
        <v>0.15511040469345949</v>
      </c>
      <c r="DU104">
        <v>5.3887715567418087E-2</v>
      </c>
      <c r="DV104">
        <v>9.7224775616864809E-2</v>
      </c>
      <c r="DW104">
        <v>0.42312707747031147</v>
      </c>
      <c r="DX104">
        <v>0.13562809653813521</v>
      </c>
      <c r="DY104">
        <v>0.26045322967644069</v>
      </c>
      <c r="DZ104">
        <v>8.647850236889576E-2</v>
      </c>
      <c r="EA104">
        <v>0.47090684582219511</v>
      </c>
      <c r="EB104">
        <v>0.25808585283324548</v>
      </c>
      <c r="EC104">
        <v>0.31668097539611412</v>
      </c>
      <c r="ED104">
        <v>0.25972709451112858</v>
      </c>
      <c r="EE104">
        <v>3.9300859135996492E-2</v>
      </c>
      <c r="EF104">
        <v>0.1303217059404875</v>
      </c>
      <c r="EG104">
        <v>0.36981409963653628</v>
      </c>
      <c r="EH104">
        <v>0.20668316449481211</v>
      </c>
      <c r="EI104">
        <v>0.15205396243782229</v>
      </c>
      <c r="EJ104">
        <v>0.53935118307957541</v>
      </c>
      <c r="EK104">
        <v>6.1162600434813807E-2</v>
      </c>
      <c r="EL104">
        <v>0.31061854691502622</v>
      </c>
      <c r="EM104">
        <v>0.22157720955850249</v>
      </c>
      <c r="EN104">
        <v>0.1139296016445142</v>
      </c>
      <c r="EO104">
        <v>0.30710795378140959</v>
      </c>
      <c r="EP104">
        <v>0.33996399488239781</v>
      </c>
      <c r="EQ104">
        <v>0.97454074066367691</v>
      </c>
      <c r="ER104">
        <v>0.46118743276564128</v>
      </c>
      <c r="ES104">
        <v>6.5637917720433231E-2</v>
      </c>
      <c r="ET104">
        <v>285</v>
      </c>
      <c r="EU104">
        <v>1</v>
      </c>
      <c r="EV104">
        <v>1</v>
      </c>
      <c r="EW104">
        <v>40</v>
      </c>
      <c r="EX104">
        <f t="shared" si="3"/>
        <v>0.83333333333333337</v>
      </c>
      <c r="EY104">
        <v>8</v>
      </c>
      <c r="EZ104">
        <f t="shared" si="4"/>
        <v>8</v>
      </c>
      <c r="FA104">
        <f>MATCH(A104,'[1]BASCPR_Y6_w_AgeAtAssmnt 17NOV20'!$A:$A,0)</f>
        <v>139</v>
      </c>
      <c r="FB104">
        <f>INDEX('[1]BASCPR_Y6_w_AgeAtAssmnt 17NOV20'!$AJ:$AJ,FA104)</f>
        <v>41</v>
      </c>
      <c r="FC104">
        <f>INDEX('[1]BASCPR_Y6_w_AgeAtAssmnt 17NOV20'!$L:$L,FA104)</f>
        <v>54</v>
      </c>
      <c r="FD104">
        <f>MATCH(A104,'[2]BASC2_BRIEF_6yr_DEMOS_ScanInfo '!$H:$H,0)</f>
        <v>285</v>
      </c>
      <c r="FE104">
        <f>INDEX('[2]BASC2_BRIEF_6yr_DEMOS_ScanInfo '!$AK:$AK,FD104)</f>
        <v>342</v>
      </c>
      <c r="FF104">
        <f t="shared" si="5"/>
        <v>0.93698630136986305</v>
      </c>
    </row>
    <row r="105" spans="1:162" x14ac:dyDescent="0.35">
      <c r="A105" t="s">
        <v>110</v>
      </c>
      <c r="B105">
        <v>0.23067056482983081</v>
      </c>
      <c r="C105">
        <v>0.29769121905717522</v>
      </c>
      <c r="D105">
        <v>0.43087884832545847</v>
      </c>
      <c r="E105">
        <v>0.29636379618950548</v>
      </c>
      <c r="F105">
        <v>0.48965631961137979</v>
      </c>
      <c r="G105">
        <v>9.8041378526529055E-2</v>
      </c>
      <c r="H105">
        <v>0.15251321102127471</v>
      </c>
      <c r="I105">
        <v>0.31834678137303368</v>
      </c>
      <c r="J105">
        <v>0.33287994209171451</v>
      </c>
      <c r="K105">
        <v>0.31406765256043429</v>
      </c>
      <c r="L105">
        <v>0.52555752826884916</v>
      </c>
      <c r="M105">
        <v>0.30870936207387573</v>
      </c>
      <c r="N105">
        <v>0.34521137310958838</v>
      </c>
      <c r="O105">
        <v>0.52396840710024595</v>
      </c>
      <c r="P105">
        <v>0.42045857873938308</v>
      </c>
      <c r="Q105">
        <v>0.24811648089050631</v>
      </c>
      <c r="R105">
        <v>0.24935987092917</v>
      </c>
      <c r="S105">
        <v>0.43114541181585347</v>
      </c>
      <c r="T105">
        <v>0.24952076181944269</v>
      </c>
      <c r="U105">
        <v>0.76284408342349785</v>
      </c>
      <c r="V105">
        <v>0.24835286081437549</v>
      </c>
      <c r="W105">
        <v>0.82466634277175777</v>
      </c>
      <c r="X105">
        <v>0.27702969433075741</v>
      </c>
      <c r="Y105">
        <v>0.41235855724283582</v>
      </c>
      <c r="Z105">
        <v>6.8618502907462853E-2</v>
      </c>
      <c r="AA105">
        <v>0.26606861081314842</v>
      </c>
      <c r="AB105">
        <v>0.53725075490372132</v>
      </c>
      <c r="AC105">
        <v>0.26276853102049308</v>
      </c>
      <c r="AD105">
        <v>0.24873941825192661</v>
      </c>
      <c r="AE105">
        <v>0.35364901837312512</v>
      </c>
      <c r="AF105">
        <v>-2.4214987464545649E-2</v>
      </c>
      <c r="AG105">
        <v>7.527238654443047E-2</v>
      </c>
      <c r="AH105">
        <v>0.60204325754908128</v>
      </c>
      <c r="AI105">
        <v>0.33341466222397897</v>
      </c>
      <c r="AJ105">
        <v>0.27535669001179369</v>
      </c>
      <c r="AK105">
        <v>0.39755627294858992</v>
      </c>
      <c r="AL105">
        <v>0.64402815793048129</v>
      </c>
      <c r="AM105">
        <v>0.1931643124781964</v>
      </c>
      <c r="AN105">
        <v>0.45356651235233841</v>
      </c>
      <c r="AO105">
        <v>0.18152601839633351</v>
      </c>
      <c r="AP105">
        <v>0.28022194726437782</v>
      </c>
      <c r="AQ105">
        <v>0.31986004783695088</v>
      </c>
      <c r="AR105">
        <v>0.46090143225599201</v>
      </c>
      <c r="AS105">
        <v>0.17339138508414939</v>
      </c>
      <c r="AT105">
        <v>0.12216358735538339</v>
      </c>
      <c r="AU105">
        <v>0.57053524549243084</v>
      </c>
      <c r="AV105">
        <v>0.27680392910301083</v>
      </c>
      <c r="AW105">
        <v>0.47850305321834918</v>
      </c>
      <c r="AX105">
        <v>0.46583478867029532</v>
      </c>
      <c r="AY105">
        <v>0.20579862547410199</v>
      </c>
      <c r="AZ105">
        <v>0.1028178880894348</v>
      </c>
      <c r="BA105">
        <v>0.36495457664616532</v>
      </c>
      <c r="BB105">
        <v>0.36257336841841042</v>
      </c>
      <c r="BC105">
        <v>0.43306209989675171</v>
      </c>
      <c r="BD105">
        <v>4.3158690238751123E-2</v>
      </c>
      <c r="BE105">
        <v>0.52469598834506448</v>
      </c>
      <c r="BF105">
        <v>4.8438900646318228E-2</v>
      </c>
      <c r="BG105">
        <v>0.33827974177036002</v>
      </c>
      <c r="BH105">
        <v>0.35094725427496237</v>
      </c>
      <c r="BI105">
        <v>0.25813699311437321</v>
      </c>
      <c r="BJ105">
        <v>0.47011678497822401</v>
      </c>
      <c r="BK105">
        <v>0.25855661113214118</v>
      </c>
      <c r="BL105">
        <v>0.16461773462813001</v>
      </c>
      <c r="BM105">
        <v>0.45580900116045348</v>
      </c>
      <c r="BN105">
        <v>0.53344611109239759</v>
      </c>
      <c r="BO105">
        <v>0.46048187861431172</v>
      </c>
      <c r="BP105">
        <v>0.24426150629484411</v>
      </c>
      <c r="BQ105">
        <v>7.2039534405504951E-2</v>
      </c>
      <c r="BR105">
        <v>0.29655473535915799</v>
      </c>
      <c r="BS105">
        <v>0.1253907179390811</v>
      </c>
      <c r="BT105">
        <v>0.62933691436542394</v>
      </c>
      <c r="BU105">
        <v>0.2217666538041233</v>
      </c>
      <c r="BV105">
        <v>0.25512554804014048</v>
      </c>
      <c r="BW105">
        <v>0.35579950127436188</v>
      </c>
      <c r="BX105">
        <v>0.23964348789606721</v>
      </c>
      <c r="BY105">
        <v>0.62491802962905962</v>
      </c>
      <c r="BZ105">
        <v>0.28827914803871141</v>
      </c>
      <c r="CA105">
        <v>0.66968036614304105</v>
      </c>
      <c r="CB105">
        <v>0.48952095492634518</v>
      </c>
      <c r="CC105">
        <v>0.42604407468383998</v>
      </c>
      <c r="CD105">
        <v>0.39526358929704852</v>
      </c>
      <c r="CE105">
        <v>0.28815039774062012</v>
      </c>
      <c r="CF105">
        <v>0.33650138728042928</v>
      </c>
      <c r="CG105">
        <v>0.34458673091637482</v>
      </c>
      <c r="CH105">
        <v>0.44986456144706832</v>
      </c>
      <c r="CI105">
        <v>0.32794026642131868</v>
      </c>
      <c r="CJ105">
        <v>0.24710565733208981</v>
      </c>
      <c r="CK105">
        <v>0.34917901943631519</v>
      </c>
      <c r="CL105">
        <v>0.52014917404778016</v>
      </c>
      <c r="CM105">
        <v>0.4825586269242933</v>
      </c>
      <c r="CN105">
        <v>0.27814422891862389</v>
      </c>
      <c r="CO105">
        <v>0.21746473763360721</v>
      </c>
      <c r="CP105">
        <v>0.32125602086472638</v>
      </c>
      <c r="CQ105">
        <v>0.85118963135638559</v>
      </c>
      <c r="CR105">
        <v>0.30829200325903172</v>
      </c>
      <c r="CS105">
        <v>0.42755882801874018</v>
      </c>
      <c r="CT105">
        <v>0.13507974321434629</v>
      </c>
      <c r="CU105">
        <v>0.57421170983134062</v>
      </c>
      <c r="CV105">
        <v>0.20947559267481819</v>
      </c>
      <c r="CW105">
        <v>0.26814602421842171</v>
      </c>
      <c r="CX105">
        <v>0.56522142848656409</v>
      </c>
      <c r="CY105">
        <v>0.52839110696004821</v>
      </c>
      <c r="CZ105">
        <v>0.30059311276185519</v>
      </c>
      <c r="DA105">
        <v>0.63474245064334267</v>
      </c>
      <c r="DB105">
        <v>0.2872155930049719</v>
      </c>
      <c r="DC105">
        <v>0.2019921086953109</v>
      </c>
      <c r="DD105">
        <v>0.50401832624093479</v>
      </c>
      <c r="DE105">
        <v>0.53298416297123929</v>
      </c>
      <c r="DF105">
        <v>0.5539623749763134</v>
      </c>
      <c r="DG105">
        <v>0.29559983621914848</v>
      </c>
      <c r="DH105">
        <v>0.48324450180797279</v>
      </c>
      <c r="DI105">
        <v>0.30280091101912371</v>
      </c>
      <c r="DJ105">
        <v>0.52426382958145368</v>
      </c>
      <c r="DK105">
        <v>0.24967916405510371</v>
      </c>
      <c r="DL105">
        <v>0.18783069955223711</v>
      </c>
      <c r="DM105">
        <v>0.4818744313143975</v>
      </c>
      <c r="DN105">
        <v>0.27949739343953628</v>
      </c>
      <c r="DO105">
        <v>0.36883097327731001</v>
      </c>
      <c r="DP105">
        <v>0.20701425427917999</v>
      </c>
      <c r="DQ105">
        <v>0.41586857719367909</v>
      </c>
      <c r="DR105">
        <v>0.27110921228243601</v>
      </c>
      <c r="DS105">
        <v>0.19467709315152351</v>
      </c>
      <c r="DT105">
        <v>0.15071431794777329</v>
      </c>
      <c r="DU105">
        <v>0.486845598301611</v>
      </c>
      <c r="DV105">
        <v>7.0652518679233153E-2</v>
      </c>
      <c r="DW105">
        <v>0.47757235136726889</v>
      </c>
      <c r="DX105">
        <v>0.47567738308249641</v>
      </c>
      <c r="DY105">
        <v>0.32602590526497077</v>
      </c>
      <c r="DZ105">
        <v>8.5988252421590021E-3</v>
      </c>
      <c r="EA105">
        <v>0.32997452654927673</v>
      </c>
      <c r="EB105">
        <v>5.4361504914158428E-2</v>
      </c>
      <c r="EC105">
        <v>0.52073865598892366</v>
      </c>
      <c r="ED105">
        <v>0.15692201812671541</v>
      </c>
      <c r="EE105">
        <v>0.1266500605310206</v>
      </c>
      <c r="EF105">
        <v>0.29305454807962472</v>
      </c>
      <c r="EG105">
        <v>0.14981429361863249</v>
      </c>
      <c r="EH105">
        <v>0.31442409082693601</v>
      </c>
      <c r="EI105">
        <v>0.70131497738515725</v>
      </c>
      <c r="EJ105">
        <v>0.57646042419714516</v>
      </c>
      <c r="EK105">
        <v>0.40068985601600321</v>
      </c>
      <c r="EL105">
        <v>0.32320254868888892</v>
      </c>
      <c r="EM105">
        <v>0.2192390455465601</v>
      </c>
      <c r="EN105">
        <v>7.946456820965711E-2</v>
      </c>
      <c r="EO105">
        <v>0.29629074047474863</v>
      </c>
      <c r="EP105">
        <v>0.68106813650205866</v>
      </c>
      <c r="EQ105">
        <v>0.19096424902827019</v>
      </c>
      <c r="ER105">
        <v>0.29425308536368883</v>
      </c>
      <c r="ES105">
        <v>0.36860219657340082</v>
      </c>
      <c r="ET105">
        <v>286</v>
      </c>
      <c r="EU105">
        <v>0</v>
      </c>
      <c r="EV105">
        <v>0</v>
      </c>
      <c r="EW105">
        <v>39</v>
      </c>
      <c r="EX105">
        <f t="shared" si="3"/>
        <v>0.75</v>
      </c>
      <c r="EY105">
        <v>16</v>
      </c>
      <c r="EZ105">
        <f t="shared" si="4"/>
        <v>16</v>
      </c>
      <c r="FA105">
        <f>MATCH(A105,'[1]BASCPR_Y6_w_AgeAtAssmnt 17NOV20'!$A:$A,0)</f>
        <v>140</v>
      </c>
      <c r="FB105">
        <f>INDEX('[1]BASCPR_Y6_w_AgeAtAssmnt 17NOV20'!$AJ:$AJ,FA105)</f>
        <v>49</v>
      </c>
      <c r="FC105">
        <f>INDEX('[1]BASCPR_Y6_w_AgeAtAssmnt 17NOV20'!$L:$L,FA105)</f>
        <v>45</v>
      </c>
      <c r="FD105">
        <f>MATCH(A105,'[2]BASC2_BRIEF_6yr_DEMOS_ScanInfo '!$H:$H,0)</f>
        <v>286</v>
      </c>
      <c r="FE105">
        <f>INDEX('[2]BASC2_BRIEF_6yr_DEMOS_ScanInfo '!$AK:$AK,FD105)</f>
        <v>413</v>
      </c>
      <c r="FF105">
        <f t="shared" si="5"/>
        <v>1.1315068493150684</v>
      </c>
    </row>
    <row r="106" spans="1:162" x14ac:dyDescent="0.35">
      <c r="A106" t="s">
        <v>111</v>
      </c>
      <c r="B106">
        <v>0.15731988493619359</v>
      </c>
      <c r="C106">
        <v>0.28346396035302229</v>
      </c>
      <c r="D106">
        <v>0.38691348326755298</v>
      </c>
      <c r="E106">
        <v>6.4038655323483962E-2</v>
      </c>
      <c r="F106">
        <v>0.19996031012320281</v>
      </c>
      <c r="G106">
        <v>0.1205980526711953</v>
      </c>
      <c r="H106">
        <v>0.12744160795680659</v>
      </c>
      <c r="I106">
        <v>0.14582569191336969</v>
      </c>
      <c r="J106">
        <v>0.18589834386682849</v>
      </c>
      <c r="K106">
        <v>0.262672491212395</v>
      </c>
      <c r="L106">
        <v>0.49815604104269168</v>
      </c>
      <c r="M106">
        <v>0.30997024257265188</v>
      </c>
      <c r="N106">
        <v>0.40443524352662508</v>
      </c>
      <c r="O106">
        <v>0.2710710399699926</v>
      </c>
      <c r="P106">
        <v>0.18138996050583589</v>
      </c>
      <c r="Q106">
        <v>8.5224561286043943E-2</v>
      </c>
      <c r="R106">
        <v>0.15499115716040521</v>
      </c>
      <c r="S106">
        <v>0.23486385760341191</v>
      </c>
      <c r="T106">
        <v>0.44037911040355232</v>
      </c>
      <c r="U106">
        <v>0.34811394092225728</v>
      </c>
      <c r="V106">
        <v>0.41343875224715809</v>
      </c>
      <c r="W106">
        <v>0.42678122014939462</v>
      </c>
      <c r="X106">
        <v>0.32904916496019121</v>
      </c>
      <c r="Y106">
        <v>0.19792697373472529</v>
      </c>
      <c r="Z106">
        <v>0.38050306130382672</v>
      </c>
      <c r="AA106">
        <v>0.1153213469446243</v>
      </c>
      <c r="AB106">
        <v>0.15529720389218329</v>
      </c>
      <c r="AC106">
        <v>0.38043446886956572</v>
      </c>
      <c r="AD106">
        <v>0.32685074615623211</v>
      </c>
      <c r="AE106">
        <v>0.37922113294179949</v>
      </c>
      <c r="AF106">
        <v>0.47150048109074388</v>
      </c>
      <c r="AG106">
        <v>0.1434996866265488</v>
      </c>
      <c r="AH106">
        <v>0.27770608816894249</v>
      </c>
      <c r="AI106">
        <v>0.41425097712253672</v>
      </c>
      <c r="AJ106">
        <v>0.23662990703250161</v>
      </c>
      <c r="AK106">
        <v>0.15427179976160921</v>
      </c>
      <c r="AL106">
        <v>0.32610316457768729</v>
      </c>
      <c r="AM106">
        <v>0.38504187846024418</v>
      </c>
      <c r="AN106">
        <v>0.24973843350947189</v>
      </c>
      <c r="AO106">
        <v>0.1257291247035793</v>
      </c>
      <c r="AP106">
        <v>0.1116643239272129</v>
      </c>
      <c r="AQ106">
        <v>0.54020103845704681</v>
      </c>
      <c r="AR106">
        <v>0.24020957333457399</v>
      </c>
      <c r="AS106">
        <v>7.088897262509461E-2</v>
      </c>
      <c r="AT106">
        <v>0.1949856253531205</v>
      </c>
      <c r="AU106">
        <v>0.29318066200970078</v>
      </c>
      <c r="AV106">
        <v>0.29206624312551449</v>
      </c>
      <c r="AW106">
        <v>6.5608536536767681E-2</v>
      </c>
      <c r="AX106">
        <v>0.23061830502020689</v>
      </c>
      <c r="AY106">
        <v>2.4901154123782229E-2</v>
      </c>
      <c r="AZ106">
        <v>7.1593420169168656E-2</v>
      </c>
      <c r="BA106">
        <v>0.1240008532419633</v>
      </c>
      <c r="BB106">
        <v>0.14916417194266479</v>
      </c>
      <c r="BC106">
        <v>0.34623907573995311</v>
      </c>
      <c r="BD106">
        <v>0.15176836113335401</v>
      </c>
      <c r="BE106">
        <v>0.3781482794959895</v>
      </c>
      <c r="BF106">
        <v>0.24913476139595361</v>
      </c>
      <c r="BG106">
        <v>0.19277982702868551</v>
      </c>
      <c r="BH106">
        <v>0.32804092903212212</v>
      </c>
      <c r="BI106">
        <v>0.27242552239739248</v>
      </c>
      <c r="BJ106">
        <v>0.37448194285873992</v>
      </c>
      <c r="BK106">
        <v>0.1059596908642445</v>
      </c>
      <c r="BL106">
        <v>0.25547893534199012</v>
      </c>
      <c r="BM106">
        <v>-2.5164163232889059E-2</v>
      </c>
      <c r="BN106">
        <v>0.39510767348236109</v>
      </c>
      <c r="BO106">
        <v>0.18151674235519211</v>
      </c>
      <c r="BP106">
        <v>0.20471083158080119</v>
      </c>
      <c r="BQ106">
        <v>0.23297976543048149</v>
      </c>
      <c r="BR106">
        <v>0.2608866279555565</v>
      </c>
      <c r="BS106">
        <v>8.120808601782431E-2</v>
      </c>
      <c r="BT106">
        <v>0.60101040778166603</v>
      </c>
      <c r="BU106">
        <v>5.4012403041201557E-2</v>
      </c>
      <c r="BV106">
        <v>0.16844704337824229</v>
      </c>
      <c r="BW106">
        <v>0.29621585596647743</v>
      </c>
      <c r="BX106">
        <v>0.13439607043015689</v>
      </c>
      <c r="BY106">
        <v>0.55968981111103022</v>
      </c>
      <c r="BZ106">
        <v>0.56054045398103813</v>
      </c>
      <c r="CA106">
        <v>0.17634519892342321</v>
      </c>
      <c r="CB106">
        <v>0.25412943318632458</v>
      </c>
      <c r="CC106">
        <v>0.15621074993810499</v>
      </c>
      <c r="CD106">
        <v>0.1376453801925282</v>
      </c>
      <c r="CE106">
        <v>0.15188855865856149</v>
      </c>
      <c r="CF106">
        <v>0.25231932949104569</v>
      </c>
      <c r="CG106">
        <v>0.27822717944061792</v>
      </c>
      <c r="CH106">
        <v>0.35974820810156538</v>
      </c>
      <c r="CI106">
        <v>0.11064079707415091</v>
      </c>
      <c r="CJ106">
        <v>0.54052159622173757</v>
      </c>
      <c r="CK106">
        <v>0.16453647371545391</v>
      </c>
      <c r="CL106">
        <v>0.25713838589749471</v>
      </c>
      <c r="CM106">
        <v>0.2177494344536948</v>
      </c>
      <c r="CN106">
        <v>0.20338709149719059</v>
      </c>
      <c r="CO106">
        <v>0.22434355519334481</v>
      </c>
      <c r="CP106">
        <v>0.33090423990299511</v>
      </c>
      <c r="CQ106">
        <v>0.22950979079552511</v>
      </c>
      <c r="CR106">
        <v>0.27006444800752549</v>
      </c>
      <c r="CS106">
        <v>0.25059517511971208</v>
      </c>
      <c r="CT106">
        <v>0.1923045811697125</v>
      </c>
      <c r="CU106">
        <v>0.21288684444588291</v>
      </c>
      <c r="CV106">
        <v>0.21888389013461601</v>
      </c>
      <c r="CW106">
        <v>0.68254894310546699</v>
      </c>
      <c r="CX106">
        <v>0.36428936651971172</v>
      </c>
      <c r="CY106">
        <v>0.41307197677016128</v>
      </c>
      <c r="CZ106">
        <v>0.33304589383576311</v>
      </c>
      <c r="DA106">
        <v>0.41810488289881198</v>
      </c>
      <c r="DB106">
        <v>0.27869452858510252</v>
      </c>
      <c r="DC106">
        <v>1.3332928247471071E-2</v>
      </c>
      <c r="DD106">
        <v>0.40422541378537918</v>
      </c>
      <c r="DE106">
        <v>0.1470626407005462</v>
      </c>
      <c r="DF106">
        <v>0.39798280702362449</v>
      </c>
      <c r="DG106">
        <v>0.25463280397578197</v>
      </c>
      <c r="DH106">
        <v>0.14227889603723451</v>
      </c>
      <c r="DI106">
        <v>0.44663566676125399</v>
      </c>
      <c r="DJ106">
        <v>0.26080420761727702</v>
      </c>
      <c r="DK106">
        <v>4.3091481221756628E-2</v>
      </c>
      <c r="DL106">
        <v>0.1070248365452887</v>
      </c>
      <c r="DM106">
        <v>0.83537024464721155</v>
      </c>
      <c r="DN106">
        <v>0.35696783670338089</v>
      </c>
      <c r="DO106">
        <v>5.9864744220322057E-2</v>
      </c>
      <c r="DP106">
        <v>0.21011185579815889</v>
      </c>
      <c r="DQ106">
        <v>0.33460482320342688</v>
      </c>
      <c r="DR106">
        <v>0.3495405334515635</v>
      </c>
      <c r="DS106">
        <v>0.12396168719881839</v>
      </c>
      <c r="DT106">
        <v>0.1035065910147238</v>
      </c>
      <c r="DU106">
        <v>5.5094601969481523E-2</v>
      </c>
      <c r="DV106">
        <v>0.61908138700894844</v>
      </c>
      <c r="DW106">
        <v>0.34481677104023489</v>
      </c>
      <c r="DX106">
        <v>0.15591502107015309</v>
      </c>
      <c r="DY106">
        <v>0.20087329109494781</v>
      </c>
      <c r="DZ106">
        <v>0.4155151637514708</v>
      </c>
      <c r="EA106">
        <v>5.1960439789872387E-2</v>
      </c>
      <c r="EB106">
        <v>0.1430243787753972</v>
      </c>
      <c r="EC106">
        <v>0.16190313345079341</v>
      </c>
      <c r="ED106">
        <v>0.21014065686227171</v>
      </c>
      <c r="EE106">
        <v>0.1384030448327834</v>
      </c>
      <c r="EF106">
        <v>5.6434575227112371E-2</v>
      </c>
      <c r="EG106">
        <v>0.2051942989867907</v>
      </c>
      <c r="EH106">
        <v>0.17997457857425719</v>
      </c>
      <c r="EI106">
        <v>0.22263015812061371</v>
      </c>
      <c r="EJ106">
        <v>0.39209408858974809</v>
      </c>
      <c r="EK106">
        <v>0.19468292905779261</v>
      </c>
      <c r="EL106">
        <v>0.42851401606084122</v>
      </c>
      <c r="EM106">
        <v>0.19691026316258189</v>
      </c>
      <c r="EN106">
        <v>8.6522569985225811E-2</v>
      </c>
      <c r="EO106">
        <v>3.9641230035571268E-2</v>
      </c>
      <c r="EP106">
        <v>0.67438977046386483</v>
      </c>
      <c r="EQ106">
        <v>0.1192167869213669</v>
      </c>
      <c r="ER106">
        <v>0.16024729363765089</v>
      </c>
      <c r="ES106">
        <v>4.5846369784650808E-2</v>
      </c>
      <c r="ET106">
        <v>288</v>
      </c>
      <c r="EU106">
        <v>0</v>
      </c>
      <c r="EV106">
        <v>0</v>
      </c>
      <c r="EW106">
        <v>39</v>
      </c>
      <c r="EX106">
        <f t="shared" si="3"/>
        <v>0.75</v>
      </c>
      <c r="EY106">
        <v>6</v>
      </c>
      <c r="EZ106">
        <f t="shared" si="4"/>
        <v>6</v>
      </c>
      <c r="FA106" t="e">
        <f>MATCH(A106,'[1]BASCPR_Y6_w_AgeAtAssmnt 17NOV20'!$A:$A,0)</f>
        <v>#N/A</v>
      </c>
      <c r="FB106" t="e">
        <f>INDEX('[1]BASCPR_Y6_w_AgeAtAssmnt 17NOV20'!$AJ:$AJ,FA106)</f>
        <v>#N/A</v>
      </c>
      <c r="FC106" t="e">
        <f>INDEX('[1]BASCPR_Y6_w_AgeAtAssmnt 17NOV20'!$L:$L,FA106)</f>
        <v>#N/A</v>
      </c>
      <c r="FD106">
        <f>MATCH(A106,'[2]BASC2_BRIEF_6yr_DEMOS_ScanInfo '!$H:$H,0)</f>
        <v>288</v>
      </c>
      <c r="FE106">
        <f>INDEX('[2]BASC2_BRIEF_6yr_DEMOS_ScanInfo '!$AK:$AK,FD106)</f>
        <v>374</v>
      </c>
      <c r="FF106">
        <f t="shared" si="5"/>
        <v>1.0246575342465754</v>
      </c>
    </row>
    <row r="107" spans="1:162" x14ac:dyDescent="0.35">
      <c r="A107" t="s">
        <v>112</v>
      </c>
      <c r="B107">
        <v>0.55046038920734897</v>
      </c>
      <c r="C107">
        <v>0.60503175669611364</v>
      </c>
      <c r="D107">
        <v>0.40606751672976238</v>
      </c>
      <c r="E107">
        <v>0.55599986734589857</v>
      </c>
      <c r="F107">
        <v>0.46404772148791512</v>
      </c>
      <c r="G107">
        <v>0.46687265742355738</v>
      </c>
      <c r="H107">
        <v>0.37869931455568678</v>
      </c>
      <c r="I107">
        <v>0.40645510109853672</v>
      </c>
      <c r="J107">
        <v>0.33671551662297389</v>
      </c>
      <c r="K107">
        <v>0.3469947675092977</v>
      </c>
      <c r="L107">
        <v>0.60173374846576722</v>
      </c>
      <c r="M107">
        <v>0.58026994230975393</v>
      </c>
      <c r="N107">
        <v>0.5361485392392219</v>
      </c>
      <c r="O107">
        <v>0.34240263995937997</v>
      </c>
      <c r="P107">
        <v>0.26061581344985407</v>
      </c>
      <c r="Q107">
        <v>0.50874285418646004</v>
      </c>
      <c r="R107">
        <v>0.31859171477976272</v>
      </c>
      <c r="S107">
        <v>0.3523258870887489</v>
      </c>
      <c r="T107">
        <v>0.3457216441631909</v>
      </c>
      <c r="U107">
        <v>0.4747094096470138</v>
      </c>
      <c r="V107">
        <v>0.29446087920927261</v>
      </c>
      <c r="W107">
        <v>0.87655683136473916</v>
      </c>
      <c r="X107">
        <v>0.67724798887502857</v>
      </c>
      <c r="Y107">
        <v>0.58954958593845952</v>
      </c>
      <c r="Z107">
        <v>0.68884924766114342</v>
      </c>
      <c r="AA107">
        <v>0.55916718842809376</v>
      </c>
      <c r="AB107">
        <v>0.63576595192259422</v>
      </c>
      <c r="AC107">
        <v>0.39984814533979413</v>
      </c>
      <c r="AD107">
        <v>0.31112078243212182</v>
      </c>
      <c r="AE107">
        <v>0.48400120859634749</v>
      </c>
      <c r="AF107">
        <v>0.44339413729663169</v>
      </c>
      <c r="AG107">
        <v>0.1889745974568029</v>
      </c>
      <c r="AH107">
        <v>0.47823875735579818</v>
      </c>
      <c r="AI107">
        <v>0.655663591593453</v>
      </c>
      <c r="AJ107">
        <v>0.50277508017139227</v>
      </c>
      <c r="AK107">
        <v>0.65184549527094982</v>
      </c>
      <c r="AL107">
        <v>8.3011546794801161E-2</v>
      </c>
      <c r="AM107">
        <v>0.31857306033633281</v>
      </c>
      <c r="AN107">
        <v>0.45925829717278732</v>
      </c>
      <c r="AO107">
        <v>0.17843829164125849</v>
      </c>
      <c r="AP107">
        <v>0.28250834104296829</v>
      </c>
      <c r="AQ107">
        <v>0.61821096885446658</v>
      </c>
      <c r="AR107">
        <v>1.0829293070727279</v>
      </c>
      <c r="AS107">
        <v>9.5240864774888495E-2</v>
      </c>
      <c r="AT107">
        <v>0.196281074723791</v>
      </c>
      <c r="AU107">
        <v>0.43405978020548519</v>
      </c>
      <c r="AV107">
        <v>0.40812645986876861</v>
      </c>
      <c r="AW107">
        <v>0.35987895025763628</v>
      </c>
      <c r="AX107">
        <v>0.36618699174989072</v>
      </c>
      <c r="AY107">
        <v>0.26206866512154009</v>
      </c>
      <c r="AZ107">
        <v>0.16431778822265991</v>
      </c>
      <c r="BA107">
        <v>0.58208790039919578</v>
      </c>
      <c r="BB107">
        <v>0.252406253660729</v>
      </c>
      <c r="BC107">
        <v>0.37476228436813708</v>
      </c>
      <c r="BD107">
        <v>0.20199727255379729</v>
      </c>
      <c r="BE107">
        <v>0.53419127357816576</v>
      </c>
      <c r="BF107">
        <v>0.18662457920830439</v>
      </c>
      <c r="BG107">
        <v>0.27319436519653639</v>
      </c>
      <c r="BH107">
        <v>0.26542281658858952</v>
      </c>
      <c r="BI107">
        <v>0.27708771315217112</v>
      </c>
      <c r="BJ107">
        <v>0.54773406600721752</v>
      </c>
      <c r="BK107">
        <v>0.34584333828748942</v>
      </c>
      <c r="BL107">
        <v>0.22054166636628281</v>
      </c>
      <c r="BM107">
        <v>0.36548807825795271</v>
      </c>
      <c r="BN107">
        <v>0.49204241505504032</v>
      </c>
      <c r="BO107">
        <v>0.33116693446692058</v>
      </c>
      <c r="BP107">
        <v>0.26189655406834988</v>
      </c>
      <c r="BQ107">
        <v>0.50674346977359508</v>
      </c>
      <c r="BR107">
        <v>0.1505878529443346</v>
      </c>
      <c r="BS107">
        <v>0.51273840055764053</v>
      </c>
      <c r="BT107">
        <v>0.72109367818869363</v>
      </c>
      <c r="BU107">
        <v>-2.4232224410295419E-2</v>
      </c>
      <c r="BV107">
        <v>0.44525618424576358</v>
      </c>
      <c r="BW107">
        <v>0.15515100785654859</v>
      </c>
      <c r="BX107">
        <v>0.2707457765465352</v>
      </c>
      <c r="BY107">
        <v>0.57643863371957593</v>
      </c>
      <c r="BZ107">
        <v>0.25293898582350161</v>
      </c>
      <c r="CA107">
        <v>0.20368602464545621</v>
      </c>
      <c r="CB107">
        <v>0.55514052836352301</v>
      </c>
      <c r="CC107">
        <v>0.60332098465296713</v>
      </c>
      <c r="CD107">
        <v>0.1771856130147294</v>
      </c>
      <c r="CE107">
        <v>0.7078801042241939</v>
      </c>
      <c r="CF107">
        <v>0.48523051194977329</v>
      </c>
      <c r="CG107">
        <v>0.51062658809480865</v>
      </c>
      <c r="CH107">
        <v>0.54134801575367719</v>
      </c>
      <c r="CI107">
        <v>0.30364614512462113</v>
      </c>
      <c r="CJ107">
        <v>0.38488650957973652</v>
      </c>
      <c r="CK107">
        <v>0.36360765688067398</v>
      </c>
      <c r="CL107">
        <v>0.56689358527408151</v>
      </c>
      <c r="CM107">
        <v>0.5164423369163641</v>
      </c>
      <c r="CN107">
        <v>0.30913410825190329</v>
      </c>
      <c r="CO107">
        <v>0.41471890530223399</v>
      </c>
      <c r="CP107">
        <v>0.54501504236746046</v>
      </c>
      <c r="CQ107">
        <v>0.34907029008940371</v>
      </c>
      <c r="CR107">
        <v>0.19577562981015911</v>
      </c>
      <c r="CS107">
        <v>0.43979776517020158</v>
      </c>
      <c r="CT107">
        <v>0.56262764275839539</v>
      </c>
      <c r="CU107">
        <v>0.47335807826132309</v>
      </c>
      <c r="CV107">
        <v>0.64771430116998685</v>
      </c>
      <c r="CW107">
        <v>0.59500426059837253</v>
      </c>
      <c r="CX107">
        <v>0.69538063727492982</v>
      </c>
      <c r="CY107">
        <v>0.55465071488944084</v>
      </c>
      <c r="CZ107">
        <v>0.58934289945435325</v>
      </c>
      <c r="DA107">
        <v>0.46167071468446802</v>
      </c>
      <c r="DB107">
        <v>0.98324973326557441</v>
      </c>
      <c r="DC107">
        <v>0.1070742423617527</v>
      </c>
      <c r="DD107">
        <v>0.55233418905904275</v>
      </c>
      <c r="DE107">
        <v>0.51339212466051443</v>
      </c>
      <c r="DF107">
        <v>0.5767642518126066</v>
      </c>
      <c r="DG107">
        <v>0.58281931399331399</v>
      </c>
      <c r="DH107">
        <v>0.46821288860838101</v>
      </c>
      <c r="DI107">
        <v>0.76280951132044417</v>
      </c>
      <c r="DJ107">
        <v>0.1855675258798016</v>
      </c>
      <c r="DK107">
        <v>0.39947092857765332</v>
      </c>
      <c r="DL107">
        <v>0.24522987274133651</v>
      </c>
      <c r="DM107">
        <v>0.82000965374907442</v>
      </c>
      <c r="DN107">
        <v>1.1331253771847409</v>
      </c>
      <c r="DO107">
        <v>0.2441916500862292</v>
      </c>
      <c r="DP107">
        <v>0.26185511240113601</v>
      </c>
      <c r="DQ107">
        <v>0.40517838220214969</v>
      </c>
      <c r="DR107">
        <v>0.45129319049013689</v>
      </c>
      <c r="DS107">
        <v>0.26143789683442792</v>
      </c>
      <c r="DT107">
        <v>0.22232292623918931</v>
      </c>
      <c r="DU107">
        <v>0.12692244759634949</v>
      </c>
      <c r="DV107">
        <v>0.29016864094717498</v>
      </c>
      <c r="DW107">
        <v>0.57187194481515347</v>
      </c>
      <c r="DX107">
        <v>0.44827465028640651</v>
      </c>
      <c r="DY107">
        <v>0.39806670189489252</v>
      </c>
      <c r="DZ107">
        <v>0.47374998893945153</v>
      </c>
      <c r="EA107">
        <v>0.48921406584117272</v>
      </c>
      <c r="EB107">
        <v>0.26288790944192558</v>
      </c>
      <c r="EC107">
        <v>0.29615427712291098</v>
      </c>
      <c r="ED107">
        <v>0.40680431733917399</v>
      </c>
      <c r="EE107">
        <v>0.22180980375717721</v>
      </c>
      <c r="EF107">
        <v>0.24755429564560319</v>
      </c>
      <c r="EG107">
        <v>0.19005030518514779</v>
      </c>
      <c r="EH107">
        <v>0.95589527981134825</v>
      </c>
      <c r="EI107">
        <v>0.40119715355032243</v>
      </c>
      <c r="EJ107">
        <v>0.54335163227037508</v>
      </c>
      <c r="EK107">
        <v>0.26987664562835001</v>
      </c>
      <c r="EL107">
        <v>0.27592797714589268</v>
      </c>
      <c r="EM107">
        <v>0.51525678236578198</v>
      </c>
      <c r="EN107">
        <v>0.16977062829440581</v>
      </c>
      <c r="EO107">
        <v>0.33502882129195211</v>
      </c>
      <c r="EP107">
        <v>0.92118720802896104</v>
      </c>
      <c r="EQ107">
        <v>0.25184423485248908</v>
      </c>
      <c r="ER107">
        <v>0.3552853196035618</v>
      </c>
      <c r="ES107">
        <v>0.1849084761675564</v>
      </c>
      <c r="ET107">
        <v>289</v>
      </c>
      <c r="EU107">
        <v>1</v>
      </c>
      <c r="EV107">
        <v>1</v>
      </c>
      <c r="EW107">
        <v>39</v>
      </c>
      <c r="EX107">
        <f t="shared" si="3"/>
        <v>0.75</v>
      </c>
      <c r="EY107">
        <v>15</v>
      </c>
      <c r="EZ107">
        <f t="shared" si="4"/>
        <v>15</v>
      </c>
      <c r="FA107">
        <f>MATCH(A107,'[1]BASCPR_Y6_w_AgeAtAssmnt 17NOV20'!$A:$A,0)</f>
        <v>141</v>
      </c>
      <c r="FB107">
        <f>INDEX('[1]BASCPR_Y6_w_AgeAtAssmnt 17NOV20'!$AJ:$AJ,FA107)</f>
        <v>65</v>
      </c>
      <c r="FC107">
        <f>INDEX('[1]BASCPR_Y6_w_AgeAtAssmnt 17NOV20'!$L:$L,FA107)</f>
        <v>52</v>
      </c>
      <c r="FD107">
        <f>MATCH(A107,'[2]BASC2_BRIEF_6yr_DEMOS_ScanInfo '!$H:$H,0)</f>
        <v>289</v>
      </c>
      <c r="FE107">
        <f>INDEX('[2]BASC2_BRIEF_6yr_DEMOS_ScanInfo '!$AK:$AK,FD107)</f>
        <v>383</v>
      </c>
      <c r="FF107">
        <f t="shared" si="5"/>
        <v>1.0493150684931507</v>
      </c>
    </row>
    <row r="108" spans="1:162" x14ac:dyDescent="0.35">
      <c r="A108" t="s">
        <v>113</v>
      </c>
      <c r="B108">
        <v>0.55612659573232781</v>
      </c>
      <c r="C108">
        <v>0.566174645911665</v>
      </c>
      <c r="D108">
        <v>0.49465433234595779</v>
      </c>
      <c r="E108">
        <v>0.1965245786653077</v>
      </c>
      <c r="F108">
        <v>0.47443133426169931</v>
      </c>
      <c r="G108">
        <v>0.35889477271128328</v>
      </c>
      <c r="H108">
        <v>0.48336867953679119</v>
      </c>
      <c r="I108">
        <v>0.28899762464947371</v>
      </c>
      <c r="J108">
        <v>0.42144210356894629</v>
      </c>
      <c r="K108">
        <v>0.2883620606589189</v>
      </c>
      <c r="L108">
        <v>0.36430981755401343</v>
      </c>
      <c r="M108">
        <v>0.66084485152320149</v>
      </c>
      <c r="N108">
        <v>0.3199332718226382</v>
      </c>
      <c r="O108">
        <v>0.57487747719363858</v>
      </c>
      <c r="P108">
        <v>0.27653480319311752</v>
      </c>
      <c r="Q108">
        <v>0.34032405568841312</v>
      </c>
      <c r="R108">
        <v>0.19706924627515521</v>
      </c>
      <c r="S108">
        <v>0.6034192613553977</v>
      </c>
      <c r="T108">
        <v>0.51940715419867689</v>
      </c>
      <c r="U108">
        <v>0.53410839611476046</v>
      </c>
      <c r="V108">
        <v>0.32210867694516371</v>
      </c>
      <c r="W108">
        <v>1.006493020887266</v>
      </c>
      <c r="X108">
        <v>0.66400214620199416</v>
      </c>
      <c r="Y108">
        <v>0.46016109256345822</v>
      </c>
      <c r="Z108">
        <v>0.35925218735801689</v>
      </c>
      <c r="AA108">
        <v>0.40442011666668798</v>
      </c>
      <c r="AB108">
        <v>0.62112854444174603</v>
      </c>
      <c r="AC108">
        <v>0.52877936862128472</v>
      </c>
      <c r="AD108">
        <v>0.27754726515351669</v>
      </c>
      <c r="AE108">
        <v>0.82197966658789456</v>
      </c>
      <c r="AF108">
        <v>0.60048295911130589</v>
      </c>
      <c r="AG108">
        <v>0.19895413851859969</v>
      </c>
      <c r="AH108">
        <v>0.52912326038342461</v>
      </c>
      <c r="AI108">
        <v>0.47106155772416403</v>
      </c>
      <c r="AJ108">
        <v>0.40099591807460022</v>
      </c>
      <c r="AK108">
        <v>0.31415623722898522</v>
      </c>
      <c r="AL108">
        <v>0.31488083704458031</v>
      </c>
      <c r="AM108">
        <v>0.3868430072001251</v>
      </c>
      <c r="AN108">
        <v>0.24364716240104711</v>
      </c>
      <c r="AO108">
        <v>0.69808228380561954</v>
      </c>
      <c r="AP108">
        <v>0.18874417199821941</v>
      </c>
      <c r="AQ108">
        <v>0.46686113472083413</v>
      </c>
      <c r="AR108">
        <v>0.61425458158728252</v>
      </c>
      <c r="AS108">
        <v>0.11904351138092201</v>
      </c>
      <c r="AT108">
        <v>0.18876100965138831</v>
      </c>
      <c r="AU108">
        <v>0.72282672267908854</v>
      </c>
      <c r="AV108">
        <v>0.53872146106360352</v>
      </c>
      <c r="AW108">
        <v>0.33340625968932791</v>
      </c>
      <c r="AX108">
        <v>0.4231517502254577</v>
      </c>
      <c r="AY108">
        <v>5.9349764545850628E-2</v>
      </c>
      <c r="AZ108">
        <v>0.42946214011721617</v>
      </c>
      <c r="BA108">
        <v>0.34325353016282822</v>
      </c>
      <c r="BB108">
        <v>0.18688324951389931</v>
      </c>
      <c r="BC108">
        <v>0.48377400535210391</v>
      </c>
      <c r="BD108">
        <v>0.1509688785858265</v>
      </c>
      <c r="BE108">
        <v>0.38286650680186979</v>
      </c>
      <c r="BF108">
        <v>0.7223201427193211</v>
      </c>
      <c r="BG108">
        <v>0.34015756291826083</v>
      </c>
      <c r="BH108">
        <v>8.5353627404434529E-2</v>
      </c>
      <c r="BI108">
        <v>0.44300377437935479</v>
      </c>
      <c r="BJ108">
        <v>0.54538242776461743</v>
      </c>
      <c r="BK108">
        <v>6.4113360474456468E-2</v>
      </c>
      <c r="BL108">
        <v>0.24373090157692501</v>
      </c>
      <c r="BM108">
        <v>0.28141612130457577</v>
      </c>
      <c r="BN108">
        <v>0.51342765580817518</v>
      </c>
      <c r="BO108">
        <v>0.35721982569279498</v>
      </c>
      <c r="BP108">
        <v>0.38398445437955742</v>
      </c>
      <c r="BQ108">
        <v>0.29819798696709449</v>
      </c>
      <c r="BR108">
        <v>0.14330525975751229</v>
      </c>
      <c r="BS108">
        <v>0.13634336778600939</v>
      </c>
      <c r="BT108">
        <v>0.67952910354388751</v>
      </c>
      <c r="BU108">
        <v>0.2846270743057433</v>
      </c>
      <c r="BV108">
        <v>0.43901903549009819</v>
      </c>
      <c r="BW108">
        <v>0.31802986875714861</v>
      </c>
      <c r="BX108">
        <v>0.40610817373141878</v>
      </c>
      <c r="BY108">
        <v>0.57492794165889649</v>
      </c>
      <c r="BZ108">
        <v>0.22497141584628139</v>
      </c>
      <c r="CA108">
        <v>0.33361727518455597</v>
      </c>
      <c r="CB108">
        <v>0.76355459753674504</v>
      </c>
      <c r="CC108">
        <v>0.44297069348901352</v>
      </c>
      <c r="CD108">
        <v>0.32517563737061261</v>
      </c>
      <c r="CE108">
        <v>0.29415086531547951</v>
      </c>
      <c r="CF108">
        <v>0.45215234073326499</v>
      </c>
      <c r="CG108">
        <v>0.54898076699369036</v>
      </c>
      <c r="CH108">
        <v>0.78738015173491882</v>
      </c>
      <c r="CI108">
        <v>0.24760661684719459</v>
      </c>
      <c r="CJ108">
        <v>0.39766889481883783</v>
      </c>
      <c r="CK108">
        <v>0.17997284180529771</v>
      </c>
      <c r="CL108">
        <v>0.62200285665134758</v>
      </c>
      <c r="CM108">
        <v>0.37437758854980979</v>
      </c>
      <c r="CN108">
        <v>0.27140796853563959</v>
      </c>
      <c r="CO108">
        <v>0.1801125527418754</v>
      </c>
      <c r="CP108">
        <v>0.64037424975341173</v>
      </c>
      <c r="CQ108">
        <v>0.70775777852470645</v>
      </c>
      <c r="CR108">
        <v>0.30615237001881351</v>
      </c>
      <c r="CS108">
        <v>0.54032335505062967</v>
      </c>
      <c r="CT108">
        <v>0.34515111429096268</v>
      </c>
      <c r="CU108">
        <v>0.45461588918036688</v>
      </c>
      <c r="CV108">
        <v>0.3328809529262855</v>
      </c>
      <c r="CW108">
        <v>0.46400160744284852</v>
      </c>
      <c r="CX108">
        <v>0.7368784253375158</v>
      </c>
      <c r="CY108">
        <v>0.46801373832591292</v>
      </c>
      <c r="CZ108">
        <v>0.57720715384427379</v>
      </c>
      <c r="DA108">
        <v>0.58043215754359256</v>
      </c>
      <c r="DB108">
        <v>0.77380627860513929</v>
      </c>
      <c r="DC108">
        <v>0.12057897740383811</v>
      </c>
      <c r="DD108">
        <v>0.43315215955093811</v>
      </c>
      <c r="DE108">
        <v>0.43969087746659402</v>
      </c>
      <c r="DF108">
        <v>0.47276126937485352</v>
      </c>
      <c r="DG108">
        <v>0.5060579647019815</v>
      </c>
      <c r="DH108">
        <v>0.58363115141557897</v>
      </c>
      <c r="DI108">
        <v>0.33187438560553439</v>
      </c>
      <c r="DJ108">
        <v>0.37975434883730202</v>
      </c>
      <c r="DK108">
        <v>2.4676033989759798E-2</v>
      </c>
      <c r="DL108">
        <v>0.1637409569976114</v>
      </c>
      <c r="DM108">
        <v>1.0309019994823421</v>
      </c>
      <c r="DN108">
        <v>0.68323375547501519</v>
      </c>
      <c r="DO108">
        <v>0.44686509404995051</v>
      </c>
      <c r="DP108">
        <v>0.30631097526503781</v>
      </c>
      <c r="DQ108">
        <v>0.66409036201096527</v>
      </c>
      <c r="DR108">
        <v>0.18133457169620229</v>
      </c>
      <c r="DS108">
        <v>0.25067917021659408</v>
      </c>
      <c r="DT108">
        <v>8.3774535761029112E-2</v>
      </c>
      <c r="DU108">
        <v>0.2396264642005593</v>
      </c>
      <c r="DV108">
        <v>0.1217702649923211</v>
      </c>
      <c r="DW108">
        <v>0.34892831239373873</v>
      </c>
      <c r="DX108">
        <v>0.19066080954780129</v>
      </c>
      <c r="DY108">
        <v>0.27585958773936098</v>
      </c>
      <c r="DZ108">
        <v>0.1367583016677715</v>
      </c>
      <c r="EA108">
        <v>0.34973658366071969</v>
      </c>
      <c r="EB108">
        <v>0.26247982732535929</v>
      </c>
      <c r="EC108">
        <v>0.34968719696670181</v>
      </c>
      <c r="ED108">
        <v>0.30235982773508779</v>
      </c>
      <c r="EE108">
        <v>0.32540287814336089</v>
      </c>
      <c r="EF108">
        <v>0.1653719145059889</v>
      </c>
      <c r="EG108">
        <v>0.1022996075586394</v>
      </c>
      <c r="EH108">
        <v>0.16298048635725829</v>
      </c>
      <c r="EI108">
        <v>0.40967007372444803</v>
      </c>
      <c r="EJ108">
        <v>0.68850037417593568</v>
      </c>
      <c r="EK108">
        <v>0.58080369501267004</v>
      </c>
      <c r="EL108">
        <v>0.34397624782796271</v>
      </c>
      <c r="EM108">
        <v>0.384679778947291</v>
      </c>
      <c r="EN108">
        <v>0.27680893744160667</v>
      </c>
      <c r="EO108">
        <v>8.3347655345402921E-2</v>
      </c>
      <c r="EP108">
        <v>0.5100998144518567</v>
      </c>
      <c r="EQ108">
        <v>0.246134407205578</v>
      </c>
      <c r="ER108">
        <v>0.33043830413740272</v>
      </c>
      <c r="ES108">
        <v>0.26568051140789622</v>
      </c>
      <c r="ET108">
        <v>291</v>
      </c>
      <c r="EU108">
        <v>1</v>
      </c>
      <c r="EV108">
        <v>1</v>
      </c>
      <c r="EW108">
        <v>40</v>
      </c>
      <c r="EX108">
        <f t="shared" si="3"/>
        <v>0.83333333333333337</v>
      </c>
      <c r="EY108">
        <v>20</v>
      </c>
      <c r="EZ108">
        <f t="shared" si="4"/>
        <v>20</v>
      </c>
      <c r="FA108">
        <f>MATCH(A108,'[1]BASCPR_Y6_w_AgeAtAssmnt 17NOV20'!$A:$A,0)</f>
        <v>142</v>
      </c>
      <c r="FB108">
        <f>INDEX('[1]BASCPR_Y6_w_AgeAtAssmnt 17NOV20'!$AJ:$AJ,FA108)</f>
        <v>52</v>
      </c>
      <c r="FC108">
        <f>INDEX('[1]BASCPR_Y6_w_AgeAtAssmnt 17NOV20'!$L:$L,FA108)</f>
        <v>58</v>
      </c>
      <c r="FD108">
        <f>MATCH(A108,'[2]BASC2_BRIEF_6yr_DEMOS_ScanInfo '!$H:$H,0)</f>
        <v>291</v>
      </c>
      <c r="FE108">
        <f>INDEX('[2]BASC2_BRIEF_6yr_DEMOS_ScanInfo '!$AK:$AK,FD108)</f>
        <v>366</v>
      </c>
      <c r="FF108">
        <f t="shared" si="5"/>
        <v>1.0027397260273974</v>
      </c>
    </row>
    <row r="109" spans="1:162" x14ac:dyDescent="0.35">
      <c r="A109" t="s">
        <v>114</v>
      </c>
      <c r="B109">
        <v>0.35430152696420869</v>
      </c>
      <c r="C109">
        <v>0.68314818234362784</v>
      </c>
      <c r="D109">
        <v>0.41387764574985408</v>
      </c>
      <c r="E109">
        <v>0.39397796552215952</v>
      </c>
      <c r="F109">
        <v>0.38667983718768512</v>
      </c>
      <c r="G109">
        <v>0.3560471848849468</v>
      </c>
      <c r="H109">
        <v>0.43852333608526489</v>
      </c>
      <c r="I109">
        <v>0.2355326953973855</v>
      </c>
      <c r="J109">
        <v>0.42044188912824748</v>
      </c>
      <c r="K109">
        <v>0.56348300914980809</v>
      </c>
      <c r="L109">
        <v>0.49029141822410771</v>
      </c>
      <c r="M109">
        <v>0.28051407804681461</v>
      </c>
      <c r="N109">
        <v>0.44182986372438993</v>
      </c>
      <c r="O109">
        <v>0.45300458345279371</v>
      </c>
      <c r="P109">
        <v>0.39641741733555208</v>
      </c>
      <c r="Q109">
        <v>0.46039304767649331</v>
      </c>
      <c r="R109">
        <v>0.14867923850303821</v>
      </c>
      <c r="S109">
        <v>0.31713126716303569</v>
      </c>
      <c r="T109">
        <v>0.28433721085963393</v>
      </c>
      <c r="U109">
        <v>0.40220684616792313</v>
      </c>
      <c r="V109">
        <v>0.55042964269608541</v>
      </c>
      <c r="W109">
        <v>0.45296012910727101</v>
      </c>
      <c r="X109">
        <v>0.46872330922832478</v>
      </c>
      <c r="Y109">
        <v>0.50135957881861726</v>
      </c>
      <c r="Z109">
        <v>0.34903119650440251</v>
      </c>
      <c r="AA109">
        <v>0.37404632941935512</v>
      </c>
      <c r="AB109">
        <v>0.37419350318354438</v>
      </c>
      <c r="AC109">
        <v>0.45682379870943052</v>
      </c>
      <c r="AD109">
        <v>0.33078507624864067</v>
      </c>
      <c r="AE109">
        <v>0.42912292921930412</v>
      </c>
      <c r="AF109">
        <v>0.55147718534310752</v>
      </c>
      <c r="AG109">
        <v>0.30068276300116548</v>
      </c>
      <c r="AH109">
        <v>0.76316624874145034</v>
      </c>
      <c r="AI109">
        <v>0.63213607684074291</v>
      </c>
      <c r="AJ109">
        <v>0.35840461550710218</v>
      </c>
      <c r="AK109">
        <v>0.28359880259853942</v>
      </c>
      <c r="AL109">
        <v>0.65384232990462021</v>
      </c>
      <c r="AM109">
        <v>0.50455999695853515</v>
      </c>
      <c r="AN109">
        <v>0.65415960574812182</v>
      </c>
      <c r="AO109">
        <v>0.2970725707072821</v>
      </c>
      <c r="AP109">
        <v>0.18495563471748441</v>
      </c>
      <c r="AQ109">
        <v>0.43600219471534712</v>
      </c>
      <c r="AR109">
        <v>0.5377188252667654</v>
      </c>
      <c r="AS109">
        <v>0.2024510662621089</v>
      </c>
      <c r="AT109">
        <v>0.26102957344250771</v>
      </c>
      <c r="AU109">
        <v>0.50427162945617776</v>
      </c>
      <c r="AV109">
        <v>9.8703140126549238E-2</v>
      </c>
      <c r="AW109">
        <v>0.30139453652572712</v>
      </c>
      <c r="AX109">
        <v>0.38861279354687778</v>
      </c>
      <c r="AY109">
        <v>4.8591137503795158E-2</v>
      </c>
      <c r="AZ109">
        <v>0.30190726487404912</v>
      </c>
      <c r="BA109">
        <v>0.46223857444776728</v>
      </c>
      <c r="BB109">
        <v>0.32406927421627191</v>
      </c>
      <c r="BC109">
        <v>0.50644577949540537</v>
      </c>
      <c r="BD109">
        <v>0.1040876934891224</v>
      </c>
      <c r="BE109">
        <v>0.29816285354272332</v>
      </c>
      <c r="BF109">
        <v>0.17564079683330289</v>
      </c>
      <c r="BG109">
        <v>0.2452556194016268</v>
      </c>
      <c r="BH109">
        <v>0.18560804354963081</v>
      </c>
      <c r="BI109">
        <v>0.25709302154624297</v>
      </c>
      <c r="BJ109">
        <v>0.34787986041330249</v>
      </c>
      <c r="BK109">
        <v>0.23441528911453899</v>
      </c>
      <c r="BL109">
        <v>0.58434783016825464</v>
      </c>
      <c r="BM109">
        <v>0.16697329511451681</v>
      </c>
      <c r="BN109">
        <v>0.34014563525787023</v>
      </c>
      <c r="BO109">
        <v>0.39512997312713438</v>
      </c>
      <c r="BP109">
        <v>0.38390457528046212</v>
      </c>
      <c r="BQ109">
        <v>0.20991300368631469</v>
      </c>
      <c r="BR109">
        <v>0.16435720575008489</v>
      </c>
      <c r="BS109">
        <v>0.29116059565642199</v>
      </c>
      <c r="BT109">
        <v>0.48731100694076329</v>
      </c>
      <c r="BU109">
        <v>0.23149703666049939</v>
      </c>
      <c r="BV109">
        <v>0.4622313341979592</v>
      </c>
      <c r="BW109">
        <v>0.26068535638981583</v>
      </c>
      <c r="BX109">
        <v>0.38875839436628418</v>
      </c>
      <c r="BY109">
        <v>0.42220418237494972</v>
      </c>
      <c r="BZ109">
        <v>0.48209448190715981</v>
      </c>
      <c r="CA109">
        <v>0.34068908447910029</v>
      </c>
      <c r="CB109">
        <v>0.71900190385662044</v>
      </c>
      <c r="CC109">
        <v>0.32091683701076651</v>
      </c>
      <c r="CD109">
        <v>0.23969498816092411</v>
      </c>
      <c r="CE109">
        <v>0.16021376246958541</v>
      </c>
      <c r="CF109">
        <v>0.34339931253486622</v>
      </c>
      <c r="CG109">
        <v>0.52683031563671578</v>
      </c>
      <c r="CH109">
        <v>0.55473479963972783</v>
      </c>
      <c r="CI109">
        <v>0.31647791660694252</v>
      </c>
      <c r="CJ109">
        <v>0.26477869632969658</v>
      </c>
      <c r="CK109">
        <v>0.26329943282865548</v>
      </c>
      <c r="CL109">
        <v>0.38227594643653418</v>
      </c>
      <c r="CM109">
        <v>0.3606202124063459</v>
      </c>
      <c r="CN109">
        <v>8.8105316337788897E-2</v>
      </c>
      <c r="CO109">
        <v>0.17617023809299531</v>
      </c>
      <c r="CP109">
        <v>0.40947325971083509</v>
      </c>
      <c r="CQ109">
        <v>0.36472588956448487</v>
      </c>
      <c r="CR109">
        <v>0.47445040547859402</v>
      </c>
      <c r="CS109">
        <v>0.60412234453391456</v>
      </c>
      <c r="CT109">
        <v>0.27504221717860661</v>
      </c>
      <c r="CU109">
        <v>0.39578582647890342</v>
      </c>
      <c r="CV109">
        <v>0.49537304517216751</v>
      </c>
      <c r="CW109">
        <v>0.19983955806042411</v>
      </c>
      <c r="CX109">
        <v>0.25986041805547849</v>
      </c>
      <c r="CY109">
        <v>0.59111967691776268</v>
      </c>
      <c r="CZ109">
        <v>0.71415815748695488</v>
      </c>
      <c r="DA109">
        <v>0.34471303427927558</v>
      </c>
      <c r="DB109">
        <v>0.16294077417313479</v>
      </c>
      <c r="DC109">
        <v>0.22342378365534221</v>
      </c>
      <c r="DD109">
        <v>0.52760515812312625</v>
      </c>
      <c r="DE109">
        <v>0.34744611039676898</v>
      </c>
      <c r="DF109">
        <v>0.46148462451694022</v>
      </c>
      <c r="DG109">
        <v>0.29855512594014549</v>
      </c>
      <c r="DH109">
        <v>0.5515223017042814</v>
      </c>
      <c r="DI109">
        <v>0.5215935393698925</v>
      </c>
      <c r="DJ109">
        <v>0.1173661295694621</v>
      </c>
      <c r="DK109">
        <v>0.16589379536477911</v>
      </c>
      <c r="DL109">
        <v>8.1115040116696069E-2</v>
      </c>
      <c r="DM109">
        <v>0.24555010707258759</v>
      </c>
      <c r="DN109">
        <v>0.27968455963437971</v>
      </c>
      <c r="DO109">
        <v>0.3144106772766474</v>
      </c>
      <c r="DP109">
        <v>0.41248776457382258</v>
      </c>
      <c r="DQ109">
        <v>0.61219649418920485</v>
      </c>
      <c r="DR109">
        <v>0.39572857857919491</v>
      </c>
      <c r="DS109">
        <v>0.16398861042396129</v>
      </c>
      <c r="DT109">
        <v>9.8338163119998323E-2</v>
      </c>
      <c r="DU109">
        <v>0.19817070850943699</v>
      </c>
      <c r="DV109">
        <v>0.1207894551525039</v>
      </c>
      <c r="DW109">
        <v>0.34848022712461901</v>
      </c>
      <c r="DX109">
        <v>0.17848239790660389</v>
      </c>
      <c r="DY109">
        <v>0.44026752456788432</v>
      </c>
      <c r="DZ109">
        <v>0.11895800342154141</v>
      </c>
      <c r="EA109">
        <v>0.31245556698331228</v>
      </c>
      <c r="EB109">
        <v>0.21932838224543119</v>
      </c>
      <c r="EC109">
        <v>0.18342498736885901</v>
      </c>
      <c r="ED109">
        <v>0.3057974023133026</v>
      </c>
      <c r="EE109">
        <v>0.15739498614598291</v>
      </c>
      <c r="EF109">
        <v>0.44510306861976251</v>
      </c>
      <c r="EG109">
        <v>0.1898807951171157</v>
      </c>
      <c r="EH109">
        <v>0.13950806128302121</v>
      </c>
      <c r="EI109">
        <v>0.30536027364308083</v>
      </c>
      <c r="EJ109">
        <v>0.47556190095851342</v>
      </c>
      <c r="EK109">
        <v>7.0503185980555938E-2</v>
      </c>
      <c r="EL109">
        <v>0.33781704417379022</v>
      </c>
      <c r="EM109">
        <v>0.74651765254194413</v>
      </c>
      <c r="EN109">
        <v>0.33192324173036342</v>
      </c>
      <c r="EO109">
        <v>6.8550856949230382E-2</v>
      </c>
      <c r="EP109">
        <v>0.55013230123682133</v>
      </c>
      <c r="EQ109">
        <v>0.2679021322471149</v>
      </c>
      <c r="ER109">
        <v>0.60522644223421196</v>
      </c>
      <c r="ES109">
        <v>0.18070546482482089</v>
      </c>
      <c r="ET109">
        <v>292</v>
      </c>
      <c r="EU109">
        <v>1</v>
      </c>
      <c r="EV109">
        <v>1</v>
      </c>
      <c r="EW109">
        <v>40</v>
      </c>
      <c r="EX109">
        <f t="shared" si="3"/>
        <v>0.83333333333333337</v>
      </c>
      <c r="EY109">
        <v>18</v>
      </c>
      <c r="EZ109">
        <f t="shared" si="4"/>
        <v>18</v>
      </c>
      <c r="FA109">
        <f>MATCH(A109,'[1]BASCPR_Y6_w_AgeAtAssmnt 17NOV20'!$A:$A,0)</f>
        <v>143</v>
      </c>
      <c r="FB109">
        <f>INDEX('[1]BASCPR_Y6_w_AgeAtAssmnt 17NOV20'!$AJ:$AJ,FA109)</f>
        <v>49</v>
      </c>
      <c r="FC109">
        <f>INDEX('[1]BASCPR_Y6_w_AgeAtAssmnt 17NOV20'!$L:$L,FA109)</f>
        <v>37</v>
      </c>
      <c r="FD109">
        <f>MATCH(A109,'[2]BASC2_BRIEF_6yr_DEMOS_ScanInfo '!$H:$H,0)</f>
        <v>292</v>
      </c>
      <c r="FE109">
        <f>INDEX('[2]BASC2_BRIEF_6yr_DEMOS_ScanInfo '!$AK:$AK,FD109)</f>
        <v>368</v>
      </c>
      <c r="FF109">
        <f t="shared" si="5"/>
        <v>1.0082191780821919</v>
      </c>
    </row>
    <row r="110" spans="1:162" x14ac:dyDescent="0.35">
      <c r="A110" t="s">
        <v>115</v>
      </c>
      <c r="B110">
        <v>0.34899393307813448</v>
      </c>
      <c r="C110">
        <v>0.52368036385197803</v>
      </c>
      <c r="D110">
        <v>0.4498584198412735</v>
      </c>
      <c r="E110">
        <v>0.21258202543046309</v>
      </c>
      <c r="F110">
        <v>0.44345696828232728</v>
      </c>
      <c r="G110">
        <v>0.41969590473318802</v>
      </c>
      <c r="H110">
        <v>0.60231911865346499</v>
      </c>
      <c r="I110">
        <v>0.33490078741371049</v>
      </c>
      <c r="J110">
        <v>0.34750297179028239</v>
      </c>
      <c r="K110">
        <v>0.37010920307852091</v>
      </c>
      <c r="L110">
        <v>0.44199349148358191</v>
      </c>
      <c r="M110">
        <v>0.29685112532440189</v>
      </c>
      <c r="N110">
        <v>0.22105585784300091</v>
      </c>
      <c r="O110">
        <v>0.14684772853078551</v>
      </c>
      <c r="P110">
        <v>0.45782560041089781</v>
      </c>
      <c r="Q110">
        <v>0.38913768063949128</v>
      </c>
      <c r="R110">
        <v>0.33454421501400461</v>
      </c>
      <c r="S110">
        <v>0.51232348590556254</v>
      </c>
      <c r="T110">
        <v>0.47262470274995622</v>
      </c>
      <c r="U110">
        <v>0.64102751072047914</v>
      </c>
      <c r="V110">
        <v>0.41452103243486937</v>
      </c>
      <c r="W110">
        <v>0.62145945464112029</v>
      </c>
      <c r="X110">
        <v>0.37678309009987571</v>
      </c>
      <c r="Y110">
        <v>0.61987712943221418</v>
      </c>
      <c r="Z110">
        <v>0.66402469043381562</v>
      </c>
      <c r="AA110">
        <v>0.52900262491296712</v>
      </c>
      <c r="AB110">
        <v>0.55816706945519656</v>
      </c>
      <c r="AC110">
        <v>0.56566215489402349</v>
      </c>
      <c r="AD110">
        <v>0.38458080235801878</v>
      </c>
      <c r="AE110">
        <v>0.56211612261139743</v>
      </c>
      <c r="AF110">
        <v>0.40159863896481363</v>
      </c>
      <c r="AG110">
        <v>0.15115782109802081</v>
      </c>
      <c r="AH110">
        <v>0.55742213855395373</v>
      </c>
      <c r="AI110">
        <v>0.48767558097355218</v>
      </c>
      <c r="AJ110">
        <v>0.43233413483107003</v>
      </c>
      <c r="AK110">
        <v>0.29121722622915641</v>
      </c>
      <c r="AL110">
        <v>0.45356390625707532</v>
      </c>
      <c r="AM110">
        <v>0.49969445014570052</v>
      </c>
      <c r="AN110">
        <v>0.29698469046197612</v>
      </c>
      <c r="AO110">
        <v>2.4450559110432129E-2</v>
      </c>
      <c r="AP110">
        <v>0.32010714145447983</v>
      </c>
      <c r="AQ110">
        <v>0.37444305707364961</v>
      </c>
      <c r="AR110">
        <v>0.55080310244208153</v>
      </c>
      <c r="AS110">
        <v>0.1209725104421185</v>
      </c>
      <c r="AT110">
        <v>0.22237796020274259</v>
      </c>
      <c r="AU110">
        <v>0.35024902211823328</v>
      </c>
      <c r="AV110">
        <v>0.54743733850576426</v>
      </c>
      <c r="AW110">
        <v>0.34673056756570769</v>
      </c>
      <c r="AX110">
        <v>0.50090758388723644</v>
      </c>
      <c r="AY110">
        <v>0.1328293585946487</v>
      </c>
      <c r="AZ110">
        <v>0.35742223208212121</v>
      </c>
      <c r="BA110">
        <v>0.20577997686790209</v>
      </c>
      <c r="BB110">
        <v>0.47929439584075573</v>
      </c>
      <c r="BC110">
        <v>0.35293491659207687</v>
      </c>
      <c r="BD110">
        <v>0.33635963231909932</v>
      </c>
      <c r="BE110">
        <v>0.35330186568833333</v>
      </c>
      <c r="BF110">
        <v>0.49150176691117758</v>
      </c>
      <c r="BG110">
        <v>0.45256453567829302</v>
      </c>
      <c r="BH110">
        <v>0.28563835704460883</v>
      </c>
      <c r="BI110">
        <v>0.23557551032149091</v>
      </c>
      <c r="BJ110">
        <v>0.4038016551016772</v>
      </c>
      <c r="BK110">
        <v>0.16566631014889521</v>
      </c>
      <c r="BL110">
        <v>0.45822767563587202</v>
      </c>
      <c r="BM110">
        <v>0.31238144707170717</v>
      </c>
      <c r="BN110">
        <v>0.49561740343295058</v>
      </c>
      <c r="BO110">
        <v>0.3606093651382335</v>
      </c>
      <c r="BP110">
        <v>0.32837630714918081</v>
      </c>
      <c r="BQ110">
        <v>0.48694077714618111</v>
      </c>
      <c r="BR110">
        <v>0.17838280509272469</v>
      </c>
      <c r="BS110">
        <v>0.41647911715511787</v>
      </c>
      <c r="BT110">
        <v>0.60415152617670032</v>
      </c>
      <c r="BU110">
        <v>0.20732338460075561</v>
      </c>
      <c r="BV110">
        <v>0.26686496764781531</v>
      </c>
      <c r="BW110">
        <v>0.22728097145249421</v>
      </c>
      <c r="BX110">
        <v>0.48777515383438758</v>
      </c>
      <c r="BY110">
        <v>0.38772004230543972</v>
      </c>
      <c r="BZ110">
        <v>0.23932427172042611</v>
      </c>
      <c r="CA110">
        <v>0.31813219832690048</v>
      </c>
      <c r="CB110">
        <v>0.4350285645245483</v>
      </c>
      <c r="CC110">
        <v>0.47712584059691532</v>
      </c>
      <c r="CD110">
        <v>0.19138599331616299</v>
      </c>
      <c r="CE110">
        <v>0.34536138251729159</v>
      </c>
      <c r="CF110">
        <v>0.23183837529023041</v>
      </c>
      <c r="CG110">
        <v>0.60146835026833734</v>
      </c>
      <c r="CH110">
        <v>0.62637904928154575</v>
      </c>
      <c r="CI110">
        <v>0.51415645899327844</v>
      </c>
      <c r="CJ110">
        <v>0.42057916432007197</v>
      </c>
      <c r="CK110">
        <v>0.5042741140886734</v>
      </c>
      <c r="CL110">
        <v>0.59732150336010936</v>
      </c>
      <c r="CM110">
        <v>0.32087528113750019</v>
      </c>
      <c r="CN110">
        <v>0.36823943016924382</v>
      </c>
      <c r="CO110">
        <v>0.47726556699433659</v>
      </c>
      <c r="CP110">
        <v>0.61180600105830085</v>
      </c>
      <c r="CQ110">
        <v>0.5654273562794141</v>
      </c>
      <c r="CR110">
        <v>0.45229807208825129</v>
      </c>
      <c r="CS110">
        <v>0.45711404895025298</v>
      </c>
      <c r="CT110">
        <v>0.2162740353178759</v>
      </c>
      <c r="CU110">
        <v>0.59562428380354993</v>
      </c>
      <c r="CV110">
        <v>0.60563951645025105</v>
      </c>
      <c r="CW110">
        <v>5.3469377180220323E-2</v>
      </c>
      <c r="CX110">
        <v>0.57882060653759237</v>
      </c>
      <c r="CY110">
        <v>0.47138027279982719</v>
      </c>
      <c r="CZ110">
        <v>0.39108725795870197</v>
      </c>
      <c r="DA110">
        <v>0.46115326603350421</v>
      </c>
      <c r="DB110">
        <v>0.55680069854599579</v>
      </c>
      <c r="DC110">
        <v>0.12698267620691539</v>
      </c>
      <c r="DD110">
        <v>0.4853605353733294</v>
      </c>
      <c r="DE110">
        <v>0.85508192319269538</v>
      </c>
      <c r="DF110">
        <v>0.50700045113410397</v>
      </c>
      <c r="DG110">
        <v>0.31957927755463889</v>
      </c>
      <c r="DH110">
        <v>0.52315306905046643</v>
      </c>
      <c r="DI110">
        <v>0.45122632591453887</v>
      </c>
      <c r="DJ110">
        <v>0.15428768079360569</v>
      </c>
      <c r="DK110">
        <v>0.40192573667713682</v>
      </c>
      <c r="DL110">
        <v>0.16320684993509729</v>
      </c>
      <c r="DM110">
        <v>0.45800745361372391</v>
      </c>
      <c r="DN110">
        <v>0.33561137718396389</v>
      </c>
      <c r="DO110">
        <v>0.39030991765028128</v>
      </c>
      <c r="DP110">
        <v>0.28904146929310431</v>
      </c>
      <c r="DQ110">
        <v>3.5416901661875062E-2</v>
      </c>
      <c r="DR110">
        <v>0.4478424955552836</v>
      </c>
      <c r="DS110">
        <v>0.26062058048920139</v>
      </c>
      <c r="DT110">
        <v>0.17014323100466511</v>
      </c>
      <c r="DU110">
        <v>0.38170571965629868</v>
      </c>
      <c r="DV110">
        <v>0.53637898135851625</v>
      </c>
      <c r="DW110">
        <v>0.46375867823760869</v>
      </c>
      <c r="DX110">
        <v>0.34551109654830808</v>
      </c>
      <c r="DY110">
        <v>0.3914593694934333</v>
      </c>
      <c r="DZ110">
        <v>1.426450350776467E-2</v>
      </c>
      <c r="EA110">
        <v>0.77263500209254099</v>
      </c>
      <c r="EB110">
        <v>0.12144159241663929</v>
      </c>
      <c r="EC110">
        <v>0.28033492299975721</v>
      </c>
      <c r="ED110">
        <v>0.10540167432517231</v>
      </c>
      <c r="EE110">
        <v>0.37632166360521863</v>
      </c>
      <c r="EF110">
        <v>0.20843296822316809</v>
      </c>
      <c r="EG110">
        <v>0.1308591116122115</v>
      </c>
      <c r="EH110">
        <v>0.19410059822364331</v>
      </c>
      <c r="EI110">
        <v>0.53644945803997113</v>
      </c>
      <c r="EJ110">
        <v>0.54553427457168979</v>
      </c>
      <c r="EK110">
        <v>0.21836403900390999</v>
      </c>
      <c r="EL110">
        <v>0.24002440369892619</v>
      </c>
      <c r="EM110">
        <v>5.7189816151601292E-2</v>
      </c>
      <c r="EN110">
        <v>0.21804652130139129</v>
      </c>
      <c r="EO110">
        <v>0.57186808534792133</v>
      </c>
      <c r="EP110">
        <v>0.85875887109892723</v>
      </c>
      <c r="EQ110">
        <v>0.35162052187681292</v>
      </c>
      <c r="ER110">
        <v>0.3952579595456498</v>
      </c>
      <c r="ES110">
        <v>0.30292037626342361</v>
      </c>
      <c r="ET110" t="e">
        <v>#N/A</v>
      </c>
      <c r="EU110" t="e">
        <v>#N/A</v>
      </c>
      <c r="EV110" t="e">
        <v>#N/A</v>
      </c>
      <c r="EW110" t="e">
        <v>#N/A</v>
      </c>
      <c r="EX110" t="e">
        <f t="shared" si="3"/>
        <v>#N/A</v>
      </c>
      <c r="EY110" t="e">
        <v>#N/A</v>
      </c>
      <c r="EZ110" t="e">
        <f t="shared" si="4"/>
        <v>#N/A</v>
      </c>
      <c r="FA110" t="e">
        <f>MATCH(A110,'[1]BASCPR_Y6_w_AgeAtAssmnt 17NOV20'!$A:$A,0)</f>
        <v>#N/A</v>
      </c>
      <c r="FB110" t="e">
        <f>INDEX('[1]BASCPR_Y6_w_AgeAtAssmnt 17NOV20'!$AJ:$AJ,FA110)</f>
        <v>#N/A</v>
      </c>
      <c r="FC110" t="e">
        <f>INDEX('[1]BASCPR_Y6_w_AgeAtAssmnt 17NOV20'!$L:$L,FA110)</f>
        <v>#N/A</v>
      </c>
      <c r="FD110" t="e">
        <f>MATCH(A110,'[2]BASC2_BRIEF_6yr_DEMOS_ScanInfo '!$H:$H,0)</f>
        <v>#N/A</v>
      </c>
      <c r="FE110" t="e">
        <f>INDEX('[2]BASC2_BRIEF_6yr_DEMOS_ScanInfo '!$AK:$AK,FD110)</f>
        <v>#N/A</v>
      </c>
      <c r="FF110" t="e">
        <f t="shared" si="5"/>
        <v>#N/A</v>
      </c>
    </row>
    <row r="111" spans="1:162" x14ac:dyDescent="0.35">
      <c r="A111" t="s">
        <v>116</v>
      </c>
      <c r="B111">
        <v>0.34694613125045931</v>
      </c>
      <c r="C111">
        <v>0.37032870017578301</v>
      </c>
      <c r="D111">
        <v>0.56661479172636109</v>
      </c>
      <c r="E111">
        <v>0.49820987700458441</v>
      </c>
      <c r="F111">
        <v>0.4175323881112592</v>
      </c>
      <c r="G111">
        <v>0.24720972058255369</v>
      </c>
      <c r="H111">
        <v>0.34415849845793328</v>
      </c>
      <c r="I111">
        <v>0.50900800870578089</v>
      </c>
      <c r="J111">
        <v>0.70214006623845771</v>
      </c>
      <c r="K111">
        <v>0.1295133178254754</v>
      </c>
      <c r="L111">
        <v>1.0567884399865759</v>
      </c>
      <c r="M111">
        <v>0.47635015819181509</v>
      </c>
      <c r="N111">
        <v>0.45282912310465628</v>
      </c>
      <c r="O111">
        <v>0.38654353174271522</v>
      </c>
      <c r="P111">
        <v>0.38939264178216482</v>
      </c>
      <c r="Q111">
        <v>0.41504305250324419</v>
      </c>
      <c r="R111">
        <v>0.35828620329686728</v>
      </c>
      <c r="S111">
        <v>0.31398900790034528</v>
      </c>
      <c r="T111">
        <v>0.46858141398198389</v>
      </c>
      <c r="U111">
        <v>0.73135291075892439</v>
      </c>
      <c r="V111">
        <v>0.4955475937245436</v>
      </c>
      <c r="W111">
        <v>0.7973499427400752</v>
      </c>
      <c r="X111">
        <v>0.52165530619743194</v>
      </c>
      <c r="Y111">
        <v>0.49690246753523731</v>
      </c>
      <c r="Z111">
        <v>0.41124955741931568</v>
      </c>
      <c r="AA111">
        <v>0.52221731723541742</v>
      </c>
      <c r="AB111">
        <v>0.53964177677843961</v>
      </c>
      <c r="AC111">
        <v>0.4095469105949</v>
      </c>
      <c r="AD111">
        <v>0.35452133237343492</v>
      </c>
      <c r="AE111">
        <v>0.6923796389079796</v>
      </c>
      <c r="AF111">
        <v>0.48228111946642122</v>
      </c>
      <c r="AG111">
        <v>3.7040745010015003E-2</v>
      </c>
      <c r="AH111">
        <v>0.56861298233116409</v>
      </c>
      <c r="AI111">
        <v>0.59644070017101791</v>
      </c>
      <c r="AJ111">
        <v>0.82989819179901658</v>
      </c>
      <c r="AK111">
        <v>0.361894198394833</v>
      </c>
      <c r="AL111">
        <v>0.52968770929380204</v>
      </c>
      <c r="AM111">
        <v>0.38870677477373877</v>
      </c>
      <c r="AN111">
        <v>0.48479497116309728</v>
      </c>
      <c r="AO111">
        <v>0.25926473596102229</v>
      </c>
      <c r="AP111">
        <v>0.26023258449432651</v>
      </c>
      <c r="AQ111">
        <v>0.68592781860531915</v>
      </c>
      <c r="AR111">
        <v>0.65259530694211143</v>
      </c>
      <c r="AS111">
        <v>0.14555734909904711</v>
      </c>
      <c r="AT111">
        <v>0.1600389383856525</v>
      </c>
      <c r="AU111">
        <v>0.55354679806098606</v>
      </c>
      <c r="AV111">
        <v>0.31546087228260389</v>
      </c>
      <c r="AW111">
        <v>0.49492091439664199</v>
      </c>
      <c r="AX111">
        <v>0.58417606660208998</v>
      </c>
      <c r="AY111">
        <v>9.5601492248455308E-2</v>
      </c>
      <c r="AZ111">
        <v>0.17187776691886281</v>
      </c>
      <c r="BA111">
        <v>0.52388520880537237</v>
      </c>
      <c r="BB111">
        <v>0.65269491008660852</v>
      </c>
      <c r="BC111">
        <v>0.28132809006042148</v>
      </c>
      <c r="BD111">
        <v>4.6793681616152973E-2</v>
      </c>
      <c r="BE111">
        <v>0.21349874580433051</v>
      </c>
      <c r="BF111">
        <v>9.0104430547114311E-2</v>
      </c>
      <c r="BG111">
        <v>0.89663657279222597</v>
      </c>
      <c r="BH111">
        <v>0.40299887499456222</v>
      </c>
      <c r="BI111">
        <v>0.39864302258846668</v>
      </c>
      <c r="BJ111">
        <v>0.35322318771064543</v>
      </c>
      <c r="BK111">
        <v>0.24196941942672709</v>
      </c>
      <c r="BL111">
        <v>0.1208215787817172</v>
      </c>
      <c r="BM111">
        <v>0.4180954632112226</v>
      </c>
      <c r="BN111">
        <v>0.57891709869171892</v>
      </c>
      <c r="BO111">
        <v>0.36966090678093111</v>
      </c>
      <c r="BP111">
        <v>0.34069651273582868</v>
      </c>
      <c r="BQ111">
        <v>0.31315963275294317</v>
      </c>
      <c r="BR111">
        <v>0.13954264766871219</v>
      </c>
      <c r="BS111">
        <v>0.71184834545648035</v>
      </c>
      <c r="BT111">
        <v>0.54362109220438892</v>
      </c>
      <c r="BU111">
        <v>0.10326087282303741</v>
      </c>
      <c r="BV111">
        <v>0.4011568807410068</v>
      </c>
      <c r="BW111">
        <v>0.16272591627466709</v>
      </c>
      <c r="BX111">
        <v>0.29400052871882598</v>
      </c>
      <c r="BY111">
        <v>0.3498705221748194</v>
      </c>
      <c r="BZ111">
        <v>0.6920558623422961</v>
      </c>
      <c r="CA111">
        <v>0.44115798831413311</v>
      </c>
      <c r="CB111">
        <v>0.87539143980853473</v>
      </c>
      <c r="CC111">
        <v>0.56714145899267943</v>
      </c>
      <c r="CD111">
        <v>0.36836254790876349</v>
      </c>
      <c r="CE111">
        <v>0.28075139524836162</v>
      </c>
      <c r="CF111">
        <v>0.25705298817372241</v>
      </c>
      <c r="CG111">
        <v>0.36769501592602077</v>
      </c>
      <c r="CH111">
        <v>0.93674331919184506</v>
      </c>
      <c r="CI111">
        <v>0.41045123088092911</v>
      </c>
      <c r="CJ111">
        <v>0.48135585405344172</v>
      </c>
      <c r="CK111">
        <v>0.56247003710954369</v>
      </c>
      <c r="CL111">
        <v>0.48324188976697069</v>
      </c>
      <c r="CM111">
        <v>0.65238479102852442</v>
      </c>
      <c r="CN111">
        <v>0.31847989111548031</v>
      </c>
      <c r="CO111">
        <v>0.39901345048014458</v>
      </c>
      <c r="CP111">
        <v>0.19996052552829879</v>
      </c>
      <c r="CQ111">
        <v>0.79409493108416096</v>
      </c>
      <c r="CR111">
        <v>0.55798141815366042</v>
      </c>
      <c r="CS111">
        <v>0.88703204528472135</v>
      </c>
      <c r="CT111">
        <v>0.24249657516767131</v>
      </c>
      <c r="CU111">
        <v>0.82936604042924067</v>
      </c>
      <c r="CV111">
        <v>0.68052191491224412</v>
      </c>
      <c r="CW111">
        <v>0.46152915003950518</v>
      </c>
      <c r="CX111">
        <v>0.87658221170599382</v>
      </c>
      <c r="CY111">
        <v>0.43409282333067201</v>
      </c>
      <c r="CZ111">
        <v>0.4420966673858846</v>
      </c>
      <c r="DA111">
        <v>0.61274060189934765</v>
      </c>
      <c r="DB111">
        <v>0.80948609806013871</v>
      </c>
      <c r="DC111">
        <v>0.64299138290158742</v>
      </c>
      <c r="DD111">
        <v>0.52916516775385514</v>
      </c>
      <c r="DE111">
        <v>0.67876212666053615</v>
      </c>
      <c r="DF111">
        <v>0.80133835768897188</v>
      </c>
      <c r="DG111">
        <v>0.34973284596122339</v>
      </c>
      <c r="DH111">
        <v>0.79514718072380586</v>
      </c>
      <c r="DI111">
        <v>0.44806158157403031</v>
      </c>
      <c r="DJ111">
        <v>0.23766682934044589</v>
      </c>
      <c r="DK111">
        <v>0.4320609461616175</v>
      </c>
      <c r="DL111">
        <v>0.16974010860952121</v>
      </c>
      <c r="DM111">
        <v>0.63580108295624704</v>
      </c>
      <c r="DN111">
        <v>0.44965617296071742</v>
      </c>
      <c r="DO111">
        <v>0.40075203955012212</v>
      </c>
      <c r="DP111">
        <v>0.27713145899213909</v>
      </c>
      <c r="DQ111">
        <v>0.41077648649481657</v>
      </c>
      <c r="DR111">
        <v>0.64845614304947929</v>
      </c>
      <c r="DS111">
        <v>0.2100467434724109</v>
      </c>
      <c r="DT111">
        <v>0.1054489778787093</v>
      </c>
      <c r="DU111">
        <v>0.1905109735628569</v>
      </c>
      <c r="DV111">
        <v>0.17210325812182051</v>
      </c>
      <c r="DW111">
        <v>0.74812306647981297</v>
      </c>
      <c r="DX111">
        <v>0.23922833814695429</v>
      </c>
      <c r="DY111">
        <v>0.41831853346390441</v>
      </c>
      <c r="DZ111">
        <v>0.2667486193815638</v>
      </c>
      <c r="EA111">
        <v>0.65184567066505195</v>
      </c>
      <c r="EB111">
        <v>6.6976846837371221E-2</v>
      </c>
      <c r="EC111">
        <v>0.22476780102135371</v>
      </c>
      <c r="ED111">
        <v>1.28523529778664E-2</v>
      </c>
      <c r="EE111">
        <v>0.5943863455572993</v>
      </c>
      <c r="EF111">
        <v>0.36459234857670841</v>
      </c>
      <c r="EG111">
        <v>0.20294726977953259</v>
      </c>
      <c r="EH111">
        <v>0.30384544877850878</v>
      </c>
      <c r="EI111">
        <v>0.28830226492466537</v>
      </c>
      <c r="EJ111">
        <v>0.74563680384642872</v>
      </c>
      <c r="EK111">
        <v>0.4063717540565559</v>
      </c>
      <c r="EL111">
        <v>0.32887995848744839</v>
      </c>
      <c r="EM111">
        <v>0.22910346542301421</v>
      </c>
      <c r="EN111">
        <v>9.6598783618917883E-2</v>
      </c>
      <c r="EO111">
        <v>0.51192192402022751</v>
      </c>
      <c r="EP111">
        <v>0.47987808110514119</v>
      </c>
      <c r="EQ111">
        <v>0.35024152006770393</v>
      </c>
      <c r="ER111">
        <v>0.40481867455897741</v>
      </c>
      <c r="ES111">
        <v>0.25745309553939522</v>
      </c>
      <c r="ET111">
        <v>293</v>
      </c>
      <c r="EU111">
        <v>1</v>
      </c>
      <c r="EV111">
        <v>1</v>
      </c>
      <c r="EW111">
        <v>39</v>
      </c>
      <c r="EX111">
        <f t="shared" si="3"/>
        <v>0.75</v>
      </c>
      <c r="EY111">
        <v>18.5</v>
      </c>
      <c r="EZ111">
        <f t="shared" si="4"/>
        <v>18.5</v>
      </c>
      <c r="FA111">
        <f>MATCH(A111,'[1]BASCPR_Y6_w_AgeAtAssmnt 17NOV20'!$A:$A,0)</f>
        <v>144</v>
      </c>
      <c r="FB111">
        <f>INDEX('[1]BASCPR_Y6_w_AgeAtAssmnt 17NOV20'!$AJ:$AJ,FA111)</f>
        <v>52</v>
      </c>
      <c r="FC111">
        <f>INDEX('[1]BASCPR_Y6_w_AgeAtAssmnt 17NOV20'!$L:$L,FA111)</f>
        <v>48</v>
      </c>
      <c r="FD111">
        <f>MATCH(A111,'[2]BASC2_BRIEF_6yr_DEMOS_ScanInfo '!$H:$H,0)</f>
        <v>293</v>
      </c>
      <c r="FE111">
        <f>INDEX('[2]BASC2_BRIEF_6yr_DEMOS_ScanInfo '!$AK:$AK,FD111)</f>
        <v>379</v>
      </c>
      <c r="FF111">
        <f t="shared" si="5"/>
        <v>1.0383561643835617</v>
      </c>
    </row>
    <row r="112" spans="1:162" x14ac:dyDescent="0.35">
      <c r="A112" t="s">
        <v>117</v>
      </c>
      <c r="B112">
        <v>0.47397855487476792</v>
      </c>
      <c r="C112">
        <v>0.38261973679552219</v>
      </c>
      <c r="D112">
        <v>0.39393797421255039</v>
      </c>
      <c r="E112">
        <v>0.24136200709118649</v>
      </c>
      <c r="F112">
        <v>0.52220542321493491</v>
      </c>
      <c r="G112">
        <v>0.28391867755903399</v>
      </c>
      <c r="H112">
        <v>0.4265185551915619</v>
      </c>
      <c r="I112">
        <v>0.40950440053862242</v>
      </c>
      <c r="J112">
        <v>0.57723982117232298</v>
      </c>
      <c r="K112">
        <v>0.21598198920404929</v>
      </c>
      <c r="L112">
        <v>0.77027618642982176</v>
      </c>
      <c r="M112">
        <v>0.40718991523022041</v>
      </c>
      <c r="N112">
        <v>0.36927594134037711</v>
      </c>
      <c r="O112">
        <v>0.55079919092932983</v>
      </c>
      <c r="P112">
        <v>0.34602953036781747</v>
      </c>
      <c r="Q112">
        <v>0.50169836853371952</v>
      </c>
      <c r="R112">
        <v>0.49251051937495921</v>
      </c>
      <c r="S112">
        <v>0.68660006360914516</v>
      </c>
      <c r="T112">
        <v>0.36696180424056052</v>
      </c>
      <c r="U112">
        <v>0.52277389129356189</v>
      </c>
      <c r="V112">
        <v>0.44939924887477262</v>
      </c>
      <c r="W112">
        <v>0.60499642667529963</v>
      </c>
      <c r="X112">
        <v>0.72570177720654738</v>
      </c>
      <c r="Y112">
        <v>0.50539825724519438</v>
      </c>
      <c r="Z112">
        <v>0.37779912272225769</v>
      </c>
      <c r="AA112">
        <v>0.44620813080866739</v>
      </c>
      <c r="AB112">
        <v>0.44829888190441669</v>
      </c>
      <c r="AC112">
        <v>0.32046131328163252</v>
      </c>
      <c r="AD112">
        <v>0.32669467315111639</v>
      </c>
      <c r="AE112">
        <v>0.54304215185945293</v>
      </c>
      <c r="AF112">
        <v>0.86944252204094186</v>
      </c>
      <c r="AG112">
        <v>0.27163900962752002</v>
      </c>
      <c r="AH112">
        <v>0.43275215481969559</v>
      </c>
      <c r="AI112">
        <v>0.61023681345649372</v>
      </c>
      <c r="AJ112">
        <v>0.35949665719116741</v>
      </c>
      <c r="AK112">
        <v>0.3226008998842898</v>
      </c>
      <c r="AL112">
        <v>0.64571159069185768</v>
      </c>
      <c r="AM112">
        <v>0.42754084095088107</v>
      </c>
      <c r="AN112">
        <v>0.48926170313021139</v>
      </c>
      <c r="AO112">
        <v>0.47504084328702439</v>
      </c>
      <c r="AP112">
        <v>0.2053012654908872</v>
      </c>
      <c r="AQ112">
        <v>0.63340233832848825</v>
      </c>
      <c r="AR112">
        <v>0.61318200239980059</v>
      </c>
      <c r="AS112">
        <v>0.1336610520792158</v>
      </c>
      <c r="AT112">
        <v>0.18177786843071281</v>
      </c>
      <c r="AU112">
        <v>0.85514154676372134</v>
      </c>
      <c r="AV112">
        <v>0.4385061320047654</v>
      </c>
      <c r="AW112">
        <v>0.48386936749163151</v>
      </c>
      <c r="AX112">
        <v>0.53586638090784511</v>
      </c>
      <c r="AY112">
        <v>0.2471386989263939</v>
      </c>
      <c r="AZ112">
        <v>0.31646211869880092</v>
      </c>
      <c r="BA112">
        <v>0.34180619614761221</v>
      </c>
      <c r="BB112">
        <v>0.43443892205320911</v>
      </c>
      <c r="BC112">
        <v>0.5984806588757694</v>
      </c>
      <c r="BD112">
        <v>0.1201726221052794</v>
      </c>
      <c r="BE112">
        <v>0.56787491056569472</v>
      </c>
      <c r="BF112">
        <v>0.2130742221020501</v>
      </c>
      <c r="BG112">
        <v>0.223263655408414</v>
      </c>
      <c r="BH112">
        <v>0.1817033140198212</v>
      </c>
      <c r="BI112">
        <v>0.42824630100817712</v>
      </c>
      <c r="BJ112">
        <v>0.41748399368931888</v>
      </c>
      <c r="BK112">
        <v>0.14043502217640799</v>
      </c>
      <c r="BL112">
        <v>0.36538378604050009</v>
      </c>
      <c r="BM112">
        <v>0.26594138450808269</v>
      </c>
      <c r="BN112">
        <v>0.70341107272813763</v>
      </c>
      <c r="BO112">
        <v>0.40170983904537111</v>
      </c>
      <c r="BP112">
        <v>0.4733080443123987</v>
      </c>
      <c r="BQ112">
        <v>0.14322138293591749</v>
      </c>
      <c r="BR112">
        <v>0.26569640287996887</v>
      </c>
      <c r="BS112">
        <v>0.2325793507022334</v>
      </c>
      <c r="BT112">
        <v>0.65096784120662621</v>
      </c>
      <c r="BU112">
        <v>4.6304476263962467E-2</v>
      </c>
      <c r="BV112">
        <v>0.73251753205169079</v>
      </c>
      <c r="BW112">
        <v>0.45420527026613222</v>
      </c>
      <c r="BX112">
        <v>0.5539822909674027</v>
      </c>
      <c r="BY112">
        <v>0.64754562590276099</v>
      </c>
      <c r="BZ112">
        <v>0.25256729844488318</v>
      </c>
      <c r="CA112">
        <v>0.36363833358783548</v>
      </c>
      <c r="CB112">
        <v>0.27400610735924019</v>
      </c>
      <c r="CC112">
        <v>0.48155959089217631</v>
      </c>
      <c r="CD112">
        <v>0.55937291029728109</v>
      </c>
      <c r="CE112">
        <v>0.35126305109397848</v>
      </c>
      <c r="CF112">
        <v>0.78744134066939564</v>
      </c>
      <c r="CG112">
        <v>0.39492074983798903</v>
      </c>
      <c r="CH112">
        <v>0.53233115536677711</v>
      </c>
      <c r="CI112">
        <v>0.38590136941369402</v>
      </c>
      <c r="CJ112">
        <v>0.5084287518188324</v>
      </c>
      <c r="CK112">
        <v>0.38824509583716221</v>
      </c>
      <c r="CL112">
        <v>0.68121137717220304</v>
      </c>
      <c r="CM112">
        <v>0.38881630667600631</v>
      </c>
      <c r="CN112">
        <v>0.4463205377612785</v>
      </c>
      <c r="CO112">
        <v>0.59187757596610013</v>
      </c>
      <c r="CP112">
        <v>0.86476628124600796</v>
      </c>
      <c r="CQ112">
        <v>0.47656064625151667</v>
      </c>
      <c r="CR112">
        <v>0.45014648361933091</v>
      </c>
      <c r="CS112">
        <v>0.54471556467644167</v>
      </c>
      <c r="CT112">
        <v>0.39333048693515099</v>
      </c>
      <c r="CU112">
        <v>0.51624672202426658</v>
      </c>
      <c r="CV112">
        <v>0.55393135925095616</v>
      </c>
      <c r="CW112">
        <v>0.30232873146282818</v>
      </c>
      <c r="CX112">
        <v>0.4570215526301995</v>
      </c>
      <c r="CY112">
        <v>0.39505970978342192</v>
      </c>
      <c r="CZ112">
        <v>0.49904634001762471</v>
      </c>
      <c r="DA112">
        <v>0.60389773561331095</v>
      </c>
      <c r="DB112">
        <v>0.67003181939457057</v>
      </c>
      <c r="DC112">
        <v>8.9006341831144864E-2</v>
      </c>
      <c r="DD112">
        <v>0.57081045278423082</v>
      </c>
      <c r="DE112">
        <v>0.65892557022552301</v>
      </c>
      <c r="DF112">
        <v>0.69975195951850577</v>
      </c>
      <c r="DG112">
        <v>0.38333653526128753</v>
      </c>
      <c r="DH112">
        <v>0.38213841103201479</v>
      </c>
      <c r="DI112">
        <v>0.4421303922140456</v>
      </c>
      <c r="DJ112">
        <v>0.42461663150301882</v>
      </c>
      <c r="DK112">
        <v>4.6983424106273708E-2</v>
      </c>
      <c r="DL112">
        <v>0.2403103069043932</v>
      </c>
      <c r="DM112">
        <v>0.89818092032999886</v>
      </c>
      <c r="DN112">
        <v>0.46087794019257949</v>
      </c>
      <c r="DO112">
        <v>0.40073042360416972</v>
      </c>
      <c r="DP112">
        <v>0.27070686522855159</v>
      </c>
      <c r="DQ112">
        <v>0.31391980484787019</v>
      </c>
      <c r="DR112">
        <v>0.46164705365307251</v>
      </c>
      <c r="DS112">
        <v>0.29962421850089899</v>
      </c>
      <c r="DT112">
        <v>0.14119558480036201</v>
      </c>
      <c r="DU112">
        <v>0.1150097242353386</v>
      </c>
      <c r="DV112">
        <v>0.1783384712266787</v>
      </c>
      <c r="DW112">
        <v>0.3977941477037783</v>
      </c>
      <c r="DX112">
        <v>0.2880240744940048</v>
      </c>
      <c r="DY112">
        <v>0.42746269032195211</v>
      </c>
      <c r="DZ112">
        <v>5.2492772090005219E-2</v>
      </c>
      <c r="EA112">
        <v>0.63310024200431858</v>
      </c>
      <c r="EB112">
        <v>0.31542369828335293</v>
      </c>
      <c r="EC112">
        <v>0.1903688544086086</v>
      </c>
      <c r="ED112">
        <v>0.35170305668479013</v>
      </c>
      <c r="EE112">
        <v>0.42557263279009971</v>
      </c>
      <c r="EF112">
        <v>0.32116785344832238</v>
      </c>
      <c r="EG112">
        <v>0.14308489266798211</v>
      </c>
      <c r="EH112">
        <v>0.21126185641117601</v>
      </c>
      <c r="EI112">
        <v>0.2821636608596052</v>
      </c>
      <c r="EJ112">
        <v>0.91903261377769829</v>
      </c>
      <c r="EK112">
        <v>0.7220641225488349</v>
      </c>
      <c r="EL112">
        <v>0.1766622950899224</v>
      </c>
      <c r="EM112">
        <v>0.1821919126519457</v>
      </c>
      <c r="EN112">
        <v>0.21057912632629541</v>
      </c>
      <c r="EO112">
        <v>0.25313369801244828</v>
      </c>
      <c r="EP112">
        <v>0.56100498235314233</v>
      </c>
      <c r="EQ112">
        <v>0.26100272616352488</v>
      </c>
      <c r="ER112">
        <v>0.41531287579914089</v>
      </c>
      <c r="ES112">
        <v>0.37399936258941852</v>
      </c>
      <c r="ET112">
        <v>294</v>
      </c>
      <c r="EU112">
        <v>1</v>
      </c>
      <c r="EV112">
        <v>1</v>
      </c>
      <c r="EW112">
        <v>38</v>
      </c>
      <c r="EX112">
        <f t="shared" si="3"/>
        <v>0.66666666666666663</v>
      </c>
      <c r="EY112">
        <v>18</v>
      </c>
      <c r="EZ112">
        <f t="shared" si="4"/>
        <v>18</v>
      </c>
      <c r="FA112">
        <f>MATCH(A112,'[1]BASCPR_Y6_w_AgeAtAssmnt 17NOV20'!$A:$A,0)</f>
        <v>145</v>
      </c>
      <c r="FB112">
        <f>INDEX('[1]BASCPR_Y6_w_AgeAtAssmnt 17NOV20'!$AJ:$AJ,FA112)</f>
        <v>41</v>
      </c>
      <c r="FC112">
        <f>INDEX('[1]BASCPR_Y6_w_AgeAtAssmnt 17NOV20'!$L:$L,FA112)</f>
        <v>46</v>
      </c>
      <c r="FD112">
        <f>MATCH(A112,'[2]BASC2_BRIEF_6yr_DEMOS_ScanInfo '!$H:$H,0)</f>
        <v>294</v>
      </c>
      <c r="FE112">
        <f>INDEX('[2]BASC2_BRIEF_6yr_DEMOS_ScanInfo '!$AK:$AK,FD112)</f>
        <v>379</v>
      </c>
      <c r="FF112">
        <f t="shared" si="5"/>
        <v>1.0383561643835617</v>
      </c>
    </row>
    <row r="113" spans="1:162" x14ac:dyDescent="0.35">
      <c r="A113" t="s">
        <v>118</v>
      </c>
      <c r="B113">
        <v>0.1740354510162134</v>
      </c>
      <c r="C113">
        <v>0.42314062921189949</v>
      </c>
      <c r="D113">
        <v>0.67221086407316233</v>
      </c>
      <c r="E113">
        <v>0.47436537711665783</v>
      </c>
      <c r="F113">
        <v>0.35177169838731981</v>
      </c>
      <c r="G113">
        <v>0.36698050396768828</v>
      </c>
      <c r="H113">
        <v>7.6889952789956029E-2</v>
      </c>
      <c r="I113">
        <v>0.36739529309886981</v>
      </c>
      <c r="J113">
        <v>0.21625744213686129</v>
      </c>
      <c r="K113">
        <v>9.863457245586893E-2</v>
      </c>
      <c r="L113">
        <v>0.62818784027403041</v>
      </c>
      <c r="M113">
        <v>0.63883218243737261</v>
      </c>
      <c r="N113">
        <v>0.32394632715056659</v>
      </c>
      <c r="O113">
        <v>0.38118863978564321</v>
      </c>
      <c r="P113">
        <v>0.41277911073701729</v>
      </c>
      <c r="Q113">
        <v>0.33249354187982633</v>
      </c>
      <c r="R113">
        <v>0.27206693697186268</v>
      </c>
      <c r="S113">
        <v>0.41764452969330962</v>
      </c>
      <c r="T113">
        <v>0.49087784785718602</v>
      </c>
      <c r="U113">
        <v>0.44810802892187768</v>
      </c>
      <c r="V113">
        <v>0.49309537294815198</v>
      </c>
      <c r="W113">
        <v>0.78563124461507061</v>
      </c>
      <c r="X113">
        <v>0.38257212335474522</v>
      </c>
      <c r="Y113">
        <v>0.54603275217322678</v>
      </c>
      <c r="Z113">
        <v>0.43426783925968621</v>
      </c>
      <c r="AA113">
        <v>0.34372403764365561</v>
      </c>
      <c r="AB113">
        <v>0.76312344399919319</v>
      </c>
      <c r="AC113">
        <v>0.51873490913842246</v>
      </c>
      <c r="AD113">
        <v>0.2324561128292959</v>
      </c>
      <c r="AE113">
        <v>0.60289646847168499</v>
      </c>
      <c r="AF113">
        <v>0.62977644303443547</v>
      </c>
      <c r="AG113">
        <v>0.42175935719848923</v>
      </c>
      <c r="AH113">
        <v>0.34623309264977742</v>
      </c>
      <c r="AI113">
        <v>0.40505855401957208</v>
      </c>
      <c r="AJ113">
        <v>0.3081283888418539</v>
      </c>
      <c r="AK113">
        <v>0.3077095330449392</v>
      </c>
      <c r="AL113">
        <v>0.46408174564539278</v>
      </c>
      <c r="AM113">
        <v>0.50677388414030722</v>
      </c>
      <c r="AN113">
        <v>0.4297448366442716</v>
      </c>
      <c r="AO113">
        <v>0.2149899651653718</v>
      </c>
      <c r="AP113">
        <v>8.750199812299192E-2</v>
      </c>
      <c r="AQ113">
        <v>0.69017307635465575</v>
      </c>
      <c r="AR113">
        <v>0.53334257576588218</v>
      </c>
      <c r="AS113">
        <v>0.14084200513288381</v>
      </c>
      <c r="AT113">
        <v>0.1291298184308447</v>
      </c>
      <c r="AU113">
        <v>0.66111159695282007</v>
      </c>
      <c r="AV113">
        <v>0.39444042203745311</v>
      </c>
      <c r="AW113">
        <v>8.9582341217958938E-2</v>
      </c>
      <c r="AX113">
        <v>0.39222075266374878</v>
      </c>
      <c r="AY113">
        <v>8.5200459633738498E-2</v>
      </c>
      <c r="AZ113">
        <v>0.2340006469637759</v>
      </c>
      <c r="BA113">
        <v>0.37408701334064143</v>
      </c>
      <c r="BB113">
        <v>0.70565350102197122</v>
      </c>
      <c r="BC113">
        <v>0.30484514202733731</v>
      </c>
      <c r="BD113">
        <v>8.4446107645114996E-2</v>
      </c>
      <c r="BE113">
        <v>0.30336911765249869</v>
      </c>
      <c r="BF113">
        <v>0.20446304498432141</v>
      </c>
      <c r="BG113">
        <v>0.30929722392862041</v>
      </c>
      <c r="BH113">
        <v>0.52979185470301227</v>
      </c>
      <c r="BI113">
        <v>0.50396479826017981</v>
      </c>
      <c r="BJ113">
        <v>0.44757213067355922</v>
      </c>
      <c r="BK113">
        <v>0.3124212919355448</v>
      </c>
      <c r="BL113">
        <v>0.46368790784065123</v>
      </c>
      <c r="BM113">
        <v>0.1326015510792817</v>
      </c>
      <c r="BN113">
        <v>0.66055942847043736</v>
      </c>
      <c r="BO113">
        <v>0.1079614151603063</v>
      </c>
      <c r="BP113">
        <v>0.30682536961278939</v>
      </c>
      <c r="BQ113">
        <v>0.41810107657781209</v>
      </c>
      <c r="BR113">
        <v>0.23284034653944821</v>
      </c>
      <c r="BS113">
        <v>0.46030619054654481</v>
      </c>
      <c r="BT113">
        <v>0.34415904261126179</v>
      </c>
      <c r="BU113">
        <v>9.5066071638670313E-2</v>
      </c>
      <c r="BV113">
        <v>0.54951380278838324</v>
      </c>
      <c r="BW113">
        <v>0.1321541130749796</v>
      </c>
      <c r="BX113">
        <v>5.3603579121320299E-2</v>
      </c>
      <c r="BY113">
        <v>0.2962013154532378</v>
      </c>
      <c r="BZ113">
        <v>0.39734330141273211</v>
      </c>
      <c r="CA113">
        <v>0.28544066976816201</v>
      </c>
      <c r="CB113">
        <v>0.18429537223631509</v>
      </c>
      <c r="CC113">
        <v>0.47748227203820109</v>
      </c>
      <c r="CD113">
        <v>0.67114759481853281</v>
      </c>
      <c r="CE113">
        <v>0.27481389500955899</v>
      </c>
      <c r="CF113">
        <v>0.49453025290063818</v>
      </c>
      <c r="CG113">
        <v>0.76608437501284454</v>
      </c>
      <c r="CH113">
        <v>0.68991345469931065</v>
      </c>
      <c r="CI113">
        <v>0.4891690174235378</v>
      </c>
      <c r="CJ113">
        <v>0.39174082790165188</v>
      </c>
      <c r="CK113">
        <v>0.26829091429444868</v>
      </c>
      <c r="CL113">
        <v>0.68452397745989035</v>
      </c>
      <c r="CM113">
        <v>0.32453317409521171</v>
      </c>
      <c r="CN113">
        <v>0.17338583717988679</v>
      </c>
      <c r="CO113">
        <v>0.53840463057842891</v>
      </c>
      <c r="CP113">
        <v>0.47087905434253718</v>
      </c>
      <c r="CQ113">
        <v>0.36467072105153231</v>
      </c>
      <c r="CR113">
        <v>0.17570423593295709</v>
      </c>
      <c r="CS113">
        <v>0.55651613517305343</v>
      </c>
      <c r="CT113">
        <v>0.16312873625597421</v>
      </c>
      <c r="CU113">
        <v>0.65849122668700688</v>
      </c>
      <c r="CV113">
        <v>0.86457824141232065</v>
      </c>
      <c r="CW113">
        <v>0.26672534485468319</v>
      </c>
      <c r="CX113">
        <v>0.65814767819561193</v>
      </c>
      <c r="CY113">
        <v>0.46778429765171309</v>
      </c>
      <c r="CZ113">
        <v>0.46127287568014907</v>
      </c>
      <c r="DA113">
        <v>0.43705129777737273</v>
      </c>
      <c r="DB113">
        <v>0.38634046130791833</v>
      </c>
      <c r="DC113">
        <v>3.8227334536438951E-2</v>
      </c>
      <c r="DD113">
        <v>0.36234631078697499</v>
      </c>
      <c r="DE113">
        <v>0.52317044650551248</v>
      </c>
      <c r="DF113">
        <v>0.60673025177683448</v>
      </c>
      <c r="DG113">
        <v>0.30845463964869058</v>
      </c>
      <c r="DH113">
        <v>0.24863361353007929</v>
      </c>
      <c r="DI113">
        <v>0.47391325090132269</v>
      </c>
      <c r="DJ113">
        <v>0.20927918417023081</v>
      </c>
      <c r="DK113">
        <v>0.22008727734154179</v>
      </c>
      <c r="DL113">
        <v>0.1345185366765094</v>
      </c>
      <c r="DM113">
        <v>0.55122487134577614</v>
      </c>
      <c r="DN113">
        <v>0.36960740726361768</v>
      </c>
      <c r="DO113">
        <v>0.62388482547512114</v>
      </c>
      <c r="DP113">
        <v>0.25211502083051612</v>
      </c>
      <c r="DQ113">
        <v>0.30875683526558811</v>
      </c>
      <c r="DR113">
        <v>0.3341066266508968</v>
      </c>
      <c r="DS113">
        <v>0.23454682208071331</v>
      </c>
      <c r="DT113">
        <v>0.13230235936553539</v>
      </c>
      <c r="DU113">
        <v>0.54783644087101757</v>
      </c>
      <c r="DV113">
        <v>1.83525891993063E-2</v>
      </c>
      <c r="DW113">
        <v>0.50558312652927162</v>
      </c>
      <c r="DX113">
        <v>0.26096750387535211</v>
      </c>
      <c r="DY113">
        <v>0.21190374586721719</v>
      </c>
      <c r="DZ113">
        <v>0.16783294148189951</v>
      </c>
      <c r="EA113">
        <v>0.89431863427949487</v>
      </c>
      <c r="EB113">
        <v>0.1929984304548657</v>
      </c>
      <c r="EC113">
        <v>0.28679636986932139</v>
      </c>
      <c r="ED113">
        <v>0.29754175472761801</v>
      </c>
      <c r="EE113">
        <v>0.51410698894681095</v>
      </c>
      <c r="EF113">
        <v>0.14403313831958209</v>
      </c>
      <c r="EG113">
        <v>0.26801778935753312</v>
      </c>
      <c r="EH113">
        <v>0.19487397972034851</v>
      </c>
      <c r="EI113">
        <v>0.55186732952588691</v>
      </c>
      <c r="EJ113">
        <v>0.50509539610788834</v>
      </c>
      <c r="EK113">
        <v>0.58261684951561588</v>
      </c>
      <c r="EL113">
        <v>0.37552148102467198</v>
      </c>
      <c r="EM113">
        <v>0.27359629511118971</v>
      </c>
      <c r="EN113">
        <v>0.22982263220936</v>
      </c>
      <c r="EO113">
        <v>0.1348843183709858</v>
      </c>
      <c r="EP113">
        <v>0.3456008135541665</v>
      </c>
      <c r="EQ113">
        <v>6.291841208538862E-2</v>
      </c>
      <c r="ER113">
        <v>0.21237756788990991</v>
      </c>
      <c r="ES113">
        <v>0.1992021742841823</v>
      </c>
      <c r="ET113">
        <v>295</v>
      </c>
      <c r="EU113">
        <v>1</v>
      </c>
      <c r="EV113">
        <v>1</v>
      </c>
      <c r="EW113">
        <v>40</v>
      </c>
      <c r="EX113">
        <f t="shared" si="3"/>
        <v>0.83333333333333337</v>
      </c>
      <c r="EY113">
        <v>12</v>
      </c>
      <c r="EZ113">
        <f t="shared" si="4"/>
        <v>12</v>
      </c>
      <c r="FA113" t="e">
        <f>MATCH(A113,'[1]BASCPR_Y6_w_AgeAtAssmnt 17NOV20'!$A:$A,0)</f>
        <v>#N/A</v>
      </c>
      <c r="FB113" t="e">
        <f>INDEX('[1]BASCPR_Y6_w_AgeAtAssmnt 17NOV20'!$AJ:$AJ,FA113)</f>
        <v>#N/A</v>
      </c>
      <c r="FC113" t="e">
        <f>INDEX('[1]BASCPR_Y6_w_AgeAtAssmnt 17NOV20'!$L:$L,FA113)</f>
        <v>#N/A</v>
      </c>
      <c r="FD113">
        <f>MATCH(A113,'[2]BASC2_BRIEF_6yr_DEMOS_ScanInfo '!$H:$H,0)</f>
        <v>295</v>
      </c>
      <c r="FE113">
        <f>INDEX('[2]BASC2_BRIEF_6yr_DEMOS_ScanInfo '!$AK:$AK,FD113)</f>
        <v>362</v>
      </c>
      <c r="FF113">
        <f t="shared" si="5"/>
        <v>0.99178082191780825</v>
      </c>
    </row>
    <row r="114" spans="1:162" x14ac:dyDescent="0.35">
      <c r="A114" t="s">
        <v>119</v>
      </c>
      <c r="B114">
        <v>0.54746963589705855</v>
      </c>
      <c r="C114">
        <v>0.37046876628991721</v>
      </c>
      <c r="D114">
        <v>0.31348964358377801</v>
      </c>
      <c r="E114">
        <v>0.36111041373407998</v>
      </c>
      <c r="F114">
        <v>0.28053256403611548</v>
      </c>
      <c r="G114">
        <v>0.32764258755981951</v>
      </c>
      <c r="H114">
        <v>0.41113049165637539</v>
      </c>
      <c r="I114">
        <v>0.63184143045528318</v>
      </c>
      <c r="J114">
        <v>0.34512554914128007</v>
      </c>
      <c r="K114">
        <v>0.31075231809576481</v>
      </c>
      <c r="L114">
        <v>0.54283263002922255</v>
      </c>
      <c r="M114">
        <v>0.49604916551617201</v>
      </c>
      <c r="N114">
        <v>0.41617745416565821</v>
      </c>
      <c r="O114">
        <v>0.46066849183840319</v>
      </c>
      <c r="P114">
        <v>0.36770112284190248</v>
      </c>
      <c r="Q114">
        <v>0.36593030404880889</v>
      </c>
      <c r="R114">
        <v>0.2524866738586804</v>
      </c>
      <c r="S114">
        <v>0.55451762173154373</v>
      </c>
      <c r="T114">
        <v>0.5006808331092385</v>
      </c>
      <c r="U114">
        <v>0.50008745251966091</v>
      </c>
      <c r="V114">
        <v>0.59607015283807274</v>
      </c>
      <c r="W114">
        <v>0.747683741500349</v>
      </c>
      <c r="X114">
        <v>0.37991321765316138</v>
      </c>
      <c r="Y114">
        <v>0.57452377159766888</v>
      </c>
      <c r="Z114">
        <v>0.42036774357444051</v>
      </c>
      <c r="AA114">
        <v>0.36939664992132121</v>
      </c>
      <c r="AB114">
        <v>0.37428377129486562</v>
      </c>
      <c r="AC114">
        <v>0.47014297438934838</v>
      </c>
      <c r="AD114">
        <v>0.26405475435301901</v>
      </c>
      <c r="AE114">
        <v>0.35573395438632188</v>
      </c>
      <c r="AF114">
        <v>0.52059568038139004</v>
      </c>
      <c r="AG114">
        <v>3.3809275755030947E-2</v>
      </c>
      <c r="AH114">
        <v>0.65270577024311494</v>
      </c>
      <c r="AI114">
        <v>0.62399094302217262</v>
      </c>
      <c r="AJ114">
        <v>0.54418623988895976</v>
      </c>
      <c r="AK114">
        <v>0.33477504715389861</v>
      </c>
      <c r="AL114">
        <v>0.58408656528688419</v>
      </c>
      <c r="AM114">
        <v>0.52071113392503687</v>
      </c>
      <c r="AN114">
        <v>0.29801699496698358</v>
      </c>
      <c r="AO114">
        <v>9.4292116804412837E-2</v>
      </c>
      <c r="AP114">
        <v>0.30244894535607408</v>
      </c>
      <c r="AQ114">
        <v>0.32675652284479551</v>
      </c>
      <c r="AR114">
        <v>0.18908331879728299</v>
      </c>
      <c r="AS114">
        <v>0.11977654203856269</v>
      </c>
      <c r="AT114">
        <v>0.1968926015853423</v>
      </c>
      <c r="AU114">
        <v>0.50271891999465712</v>
      </c>
      <c r="AV114">
        <v>0.46644212206287738</v>
      </c>
      <c r="AW114">
        <v>0.4247396754774202</v>
      </c>
      <c r="AX114">
        <v>0.41884341875146042</v>
      </c>
      <c r="AY114">
        <v>0.31408355661115589</v>
      </c>
      <c r="AZ114">
        <v>0.22830051314857469</v>
      </c>
      <c r="BA114">
        <v>0.65361524786437397</v>
      </c>
      <c r="BB114">
        <v>0.2158413793273109</v>
      </c>
      <c r="BC114">
        <v>0.46844622645295397</v>
      </c>
      <c r="BD114">
        <v>3.8535347010783601E-2</v>
      </c>
      <c r="BE114">
        <v>0.37131111713052128</v>
      </c>
      <c r="BF114">
        <v>5.8155148579813333E-2</v>
      </c>
      <c r="BG114">
        <v>0.32338803578051839</v>
      </c>
      <c r="BH114">
        <v>0.34192652505625681</v>
      </c>
      <c r="BI114">
        <v>0.36485361241775038</v>
      </c>
      <c r="BJ114">
        <v>0.32087242165594021</v>
      </c>
      <c r="BK114">
        <v>9.4495740924655694E-2</v>
      </c>
      <c r="BL114">
        <v>0.22370941632560271</v>
      </c>
      <c r="BM114">
        <v>0.48850440209297202</v>
      </c>
      <c r="BN114">
        <v>0.46835577430059883</v>
      </c>
      <c r="BO114">
        <v>0.47166077145533802</v>
      </c>
      <c r="BP114">
        <v>0.34251669472357532</v>
      </c>
      <c r="BQ114">
        <v>0.31960264686508949</v>
      </c>
      <c r="BR114">
        <v>0.1236296201836007</v>
      </c>
      <c r="BS114">
        <v>0.39139994451960403</v>
      </c>
      <c r="BT114">
        <v>0.7256870437081604</v>
      </c>
      <c r="BU114">
        <v>0.2391626820900736</v>
      </c>
      <c r="BV114">
        <v>0.31436069905754083</v>
      </c>
      <c r="BW114">
        <v>0.24023473393380501</v>
      </c>
      <c r="BX114">
        <v>0.63487844407303917</v>
      </c>
      <c r="BY114">
        <v>0.36311134584191629</v>
      </c>
      <c r="BZ114">
        <v>0.37306855840430708</v>
      </c>
      <c r="CA114">
        <v>0.41469532023822642</v>
      </c>
      <c r="CB114">
        <v>0.48147463372717919</v>
      </c>
      <c r="CC114">
        <v>0.38423980330769941</v>
      </c>
      <c r="CD114">
        <v>0.18426719766689539</v>
      </c>
      <c r="CE114">
        <v>0.33653843815423318</v>
      </c>
      <c r="CF114">
        <v>0.39587608690891302</v>
      </c>
      <c r="CG114">
        <v>0.49103903511890179</v>
      </c>
      <c r="CH114">
        <v>0.31221996186991952</v>
      </c>
      <c r="CI114">
        <v>0.3074882068851702</v>
      </c>
      <c r="CJ114">
        <v>0.33001900258857197</v>
      </c>
      <c r="CK114">
        <v>0.39958403318434238</v>
      </c>
      <c r="CL114">
        <v>0.50885697579368094</v>
      </c>
      <c r="CM114">
        <v>0.41815229554733879</v>
      </c>
      <c r="CN114">
        <v>0.24605791542179481</v>
      </c>
      <c r="CO114">
        <v>0.26858483476268202</v>
      </c>
      <c r="CP114">
        <v>0.54429771724828724</v>
      </c>
      <c r="CQ114">
        <v>0.4175843051555535</v>
      </c>
      <c r="CR114">
        <v>0.57548698644129126</v>
      </c>
      <c r="CS114">
        <v>0.57308783637065952</v>
      </c>
      <c r="CT114">
        <v>6.0123171832877853E-2</v>
      </c>
      <c r="CU114">
        <v>0.653454361540597</v>
      </c>
      <c r="CV114">
        <v>0.64699679877866911</v>
      </c>
      <c r="CW114">
        <v>0.42074466887015949</v>
      </c>
      <c r="CX114">
        <v>0.61323858552458466</v>
      </c>
      <c r="CY114">
        <v>0.43886761038791999</v>
      </c>
      <c r="CZ114">
        <v>0.50217360864416893</v>
      </c>
      <c r="DA114">
        <v>0.461177325464868</v>
      </c>
      <c r="DB114">
        <v>0.87535305663810348</v>
      </c>
      <c r="DC114">
        <v>6.6883476661440705E-2</v>
      </c>
      <c r="DD114">
        <v>0.54798017511688313</v>
      </c>
      <c r="DE114">
        <v>0.61388170987666002</v>
      </c>
      <c r="DF114">
        <v>0.48102552495988338</v>
      </c>
      <c r="DG114">
        <v>0.34617801601448478</v>
      </c>
      <c r="DH114">
        <v>0.53312613626194738</v>
      </c>
      <c r="DI114">
        <v>0.46120172916631841</v>
      </c>
      <c r="DJ114">
        <v>0.51727021753397284</v>
      </c>
      <c r="DK114">
        <v>0.18824451760322089</v>
      </c>
      <c r="DL114">
        <v>0.1239693159223335</v>
      </c>
      <c r="DM114">
        <v>0.57284428052765612</v>
      </c>
      <c r="DN114">
        <v>0.2002060988520408</v>
      </c>
      <c r="DO114">
        <v>0.36916018365769521</v>
      </c>
      <c r="DP114">
        <v>0.38409670297132698</v>
      </c>
      <c r="DQ114">
        <v>0.1900338521465075</v>
      </c>
      <c r="DR114">
        <v>0.37258106560246668</v>
      </c>
      <c r="DS114">
        <v>0.2435405712253195</v>
      </c>
      <c r="DT114">
        <v>0.1364017525880902</v>
      </c>
      <c r="DU114">
        <v>0.74617361500786461</v>
      </c>
      <c r="DV114">
        <v>0.15125294139746059</v>
      </c>
      <c r="DW114">
        <v>0.3720555200499851</v>
      </c>
      <c r="DX114">
        <v>0.48444359302971213</v>
      </c>
      <c r="DY114">
        <v>0.4169707660044929</v>
      </c>
      <c r="DZ114">
        <v>0.2167775387714744</v>
      </c>
      <c r="EA114">
        <v>0.42580008536223551</v>
      </c>
      <c r="EB114">
        <v>0.33704551712698771</v>
      </c>
      <c r="EC114">
        <v>0.15736108718036029</v>
      </c>
      <c r="ED114">
        <v>0.21917587740436689</v>
      </c>
      <c r="EE114">
        <v>0.30628762967636758</v>
      </c>
      <c r="EF114">
        <v>0.1179189390230387</v>
      </c>
      <c r="EG114">
        <v>0.10581463465654629</v>
      </c>
      <c r="EH114">
        <v>0.52792973838151491</v>
      </c>
      <c r="EI114">
        <v>0.57162390825575238</v>
      </c>
      <c r="EJ114">
        <v>0.46740919466446029</v>
      </c>
      <c r="EK114">
        <v>0.26883397296257422</v>
      </c>
      <c r="EL114">
        <v>0.25470576212619539</v>
      </c>
      <c r="EM114">
        <v>0.22609399774065139</v>
      </c>
      <c r="EN114">
        <v>0.36360695097302681</v>
      </c>
      <c r="EO114">
        <v>0.25705153189446178</v>
      </c>
      <c r="EP114">
        <v>0.3886226734985323</v>
      </c>
      <c r="EQ114">
        <v>0.43208596736267818</v>
      </c>
      <c r="ER114">
        <v>0.34486898441374358</v>
      </c>
      <c r="ES114">
        <v>0.49170717233466571</v>
      </c>
      <c r="ET114">
        <v>297</v>
      </c>
      <c r="EU114">
        <v>0</v>
      </c>
      <c r="EV114">
        <v>0</v>
      </c>
      <c r="EW114">
        <v>37</v>
      </c>
      <c r="EX114">
        <f t="shared" si="3"/>
        <v>0.58333333333333337</v>
      </c>
      <c r="EY114">
        <v>22</v>
      </c>
      <c r="EZ114">
        <f t="shared" si="4"/>
        <v>22</v>
      </c>
      <c r="FA114" t="e">
        <f>MATCH(A114,'[1]BASCPR_Y6_w_AgeAtAssmnt 17NOV20'!$A:$A,0)</f>
        <v>#N/A</v>
      </c>
      <c r="FB114" t="e">
        <f>INDEX('[1]BASCPR_Y6_w_AgeAtAssmnt 17NOV20'!$AJ:$AJ,FA114)</f>
        <v>#N/A</v>
      </c>
      <c r="FC114" t="e">
        <f>INDEX('[1]BASCPR_Y6_w_AgeAtAssmnt 17NOV20'!$L:$L,FA114)</f>
        <v>#N/A</v>
      </c>
      <c r="FD114">
        <f>MATCH(A114,'[2]BASC2_BRIEF_6yr_DEMOS_ScanInfo '!$H:$H,0)</f>
        <v>297</v>
      </c>
      <c r="FE114">
        <f>INDEX('[2]BASC2_BRIEF_6yr_DEMOS_ScanInfo '!$AK:$AK,FD114)</f>
        <v>388</v>
      </c>
      <c r="FF114">
        <f t="shared" si="5"/>
        <v>1.0630136986301371</v>
      </c>
    </row>
    <row r="115" spans="1:162" x14ac:dyDescent="0.35">
      <c r="A115" t="s">
        <v>120</v>
      </c>
      <c r="B115">
        <v>0.30276077361521259</v>
      </c>
      <c r="C115">
        <v>0.58494148400909585</v>
      </c>
      <c r="D115">
        <v>0.43644674533842798</v>
      </c>
      <c r="E115">
        <v>0.42403450950585803</v>
      </c>
      <c r="F115">
        <v>0.34295592641927281</v>
      </c>
      <c r="G115">
        <v>0.42205694615533462</v>
      </c>
      <c r="H115">
        <v>0.26400946938417857</v>
      </c>
      <c r="I115">
        <v>0.5373848376672663</v>
      </c>
      <c r="J115">
        <v>0.2862772173598167</v>
      </c>
      <c r="K115">
        <v>0.20717310128243571</v>
      </c>
      <c r="L115">
        <v>0.47672680353810859</v>
      </c>
      <c r="M115">
        <v>0.51760395306114781</v>
      </c>
      <c r="N115">
        <v>0.61079661962190446</v>
      </c>
      <c r="O115">
        <v>0.28347077415538618</v>
      </c>
      <c r="P115">
        <v>0.3213327162033851</v>
      </c>
      <c r="Q115">
        <v>0.30401069174710582</v>
      </c>
      <c r="R115">
        <v>0.20302666261744179</v>
      </c>
      <c r="S115">
        <v>0.54189967942810546</v>
      </c>
      <c r="T115">
        <v>0.27563420712880238</v>
      </c>
      <c r="U115">
        <v>0.70456470385921299</v>
      </c>
      <c r="V115">
        <v>0.45784761034963017</v>
      </c>
      <c r="W115">
        <v>0.55064457801427502</v>
      </c>
      <c r="X115">
        <v>0.24708823309828989</v>
      </c>
      <c r="Y115">
        <v>0.60000973510360078</v>
      </c>
      <c r="Z115">
        <v>0.39821043177387572</v>
      </c>
      <c r="AA115">
        <v>0.42051070594297513</v>
      </c>
      <c r="AB115">
        <v>0.50245394270334542</v>
      </c>
      <c r="AC115">
        <v>0.36883779902980113</v>
      </c>
      <c r="AD115">
        <v>0.35309150733822658</v>
      </c>
      <c r="AE115">
        <v>0.59439510920769612</v>
      </c>
      <c r="AF115">
        <v>0.66878659743842794</v>
      </c>
      <c r="AG115">
        <v>0.43473932094057188</v>
      </c>
      <c r="AH115">
        <v>0.66131352618008699</v>
      </c>
      <c r="AI115">
        <v>0.50004586600210521</v>
      </c>
      <c r="AJ115">
        <v>0.558245018904583</v>
      </c>
      <c r="AK115">
        <v>0.36353514396693731</v>
      </c>
      <c r="AL115">
        <v>0.57613635564147814</v>
      </c>
      <c r="AM115">
        <v>0.17159847889552099</v>
      </c>
      <c r="AN115">
        <v>0.27896232842573482</v>
      </c>
      <c r="AO115">
        <v>0.12920318122725261</v>
      </c>
      <c r="AP115">
        <v>0.20837988067370469</v>
      </c>
      <c r="AQ115">
        <v>0.25754475432212798</v>
      </c>
      <c r="AR115">
        <v>0.36915971763414118</v>
      </c>
      <c r="AS115">
        <v>0.25227066991563118</v>
      </c>
      <c r="AT115">
        <v>0.18184305854774371</v>
      </c>
      <c r="AU115">
        <v>0.50082446900818622</v>
      </c>
      <c r="AV115">
        <v>0.30756697984533388</v>
      </c>
      <c r="AW115">
        <v>0.31727360370022439</v>
      </c>
      <c r="AX115">
        <v>0.37082339724105579</v>
      </c>
      <c r="AY115">
        <v>0.35219619132325852</v>
      </c>
      <c r="AZ115">
        <v>0.13007561869832279</v>
      </c>
      <c r="BA115">
        <v>0.26355357006744462</v>
      </c>
      <c r="BB115">
        <v>0.1440105869204254</v>
      </c>
      <c r="BC115">
        <v>0.57325076521731133</v>
      </c>
      <c r="BD115">
        <v>7.7085209555831535E-2</v>
      </c>
      <c r="BE115">
        <v>0.30781662410946448</v>
      </c>
      <c r="BF115">
        <v>0.1299480757379933</v>
      </c>
      <c r="BG115">
        <v>0.25397126000705528</v>
      </c>
      <c r="BH115">
        <v>0.26699254489939239</v>
      </c>
      <c r="BI115">
        <v>0.21193971796029781</v>
      </c>
      <c r="BJ115">
        <v>0.34558868215024252</v>
      </c>
      <c r="BK115">
        <v>0.1408624520143486</v>
      </c>
      <c r="BL115">
        <v>0.38716253292596758</v>
      </c>
      <c r="BM115">
        <v>0.26051702337232141</v>
      </c>
      <c r="BN115">
        <v>0.66767929964563477</v>
      </c>
      <c r="BO115">
        <v>0.27698690788184438</v>
      </c>
      <c r="BP115">
        <v>0.5519716240302025</v>
      </c>
      <c r="BQ115">
        <v>7.9920598477985522E-2</v>
      </c>
      <c r="BR115">
        <v>0.23422693808286979</v>
      </c>
      <c r="BS115">
        <v>0.98071172009873919</v>
      </c>
      <c r="BT115">
        <v>0.60761490338175816</v>
      </c>
      <c r="BU115">
        <v>6.1519897887638592E-2</v>
      </c>
      <c r="BV115">
        <v>0.31950270427686811</v>
      </c>
      <c r="BW115">
        <v>0.3387085201129566</v>
      </c>
      <c r="BX115">
        <v>0.24391913882534991</v>
      </c>
      <c r="BY115">
        <v>0.42909713791785181</v>
      </c>
      <c r="BZ115">
        <v>0.2257916448963985</v>
      </c>
      <c r="CA115">
        <v>0.21916152349241599</v>
      </c>
      <c r="CB115">
        <v>0.37825764018256308</v>
      </c>
      <c r="CC115">
        <v>0.56830206604057254</v>
      </c>
      <c r="CD115">
        <v>0.55556880766683503</v>
      </c>
      <c r="CE115">
        <v>0.43180267429044028</v>
      </c>
      <c r="CF115">
        <v>0.11575137474788939</v>
      </c>
      <c r="CG115">
        <v>0.42193814349314313</v>
      </c>
      <c r="CH115">
        <v>0.44397379488043498</v>
      </c>
      <c r="CI115">
        <v>0.35393021742559488</v>
      </c>
      <c r="CJ115">
        <v>0.24615716199118651</v>
      </c>
      <c r="CK115">
        <v>0.16815342385729271</v>
      </c>
      <c r="CL115">
        <v>0.69257919986438199</v>
      </c>
      <c r="CM115">
        <v>0.49222869557496302</v>
      </c>
      <c r="CN115">
        <v>0.2701356279960388</v>
      </c>
      <c r="CO115">
        <v>0.14759685292687211</v>
      </c>
      <c r="CP115">
        <v>0.30859199545241373</v>
      </c>
      <c r="CQ115">
        <v>0.53757455410223054</v>
      </c>
      <c r="CR115">
        <v>0.52598777887045722</v>
      </c>
      <c r="CS115">
        <v>0.39093777022262233</v>
      </c>
      <c r="CT115">
        <v>4.0037771996480953E-2</v>
      </c>
      <c r="CU115">
        <v>0.46940449925246491</v>
      </c>
      <c r="CV115">
        <v>0.4688475129677856</v>
      </c>
      <c r="CW115">
        <v>0.65071280450190172</v>
      </c>
      <c r="CX115">
        <v>0.47543053730523172</v>
      </c>
      <c r="CY115">
        <v>0.60753994792971255</v>
      </c>
      <c r="CZ115">
        <v>0.42002581032177638</v>
      </c>
      <c r="DA115">
        <v>0.7884734453900123</v>
      </c>
      <c r="DB115">
        <v>0.73127692909000996</v>
      </c>
      <c r="DC115">
        <v>0.12443738234464249</v>
      </c>
      <c r="DD115">
        <v>0.70453953769702204</v>
      </c>
      <c r="DE115">
        <v>0.5037938141577003</v>
      </c>
      <c r="DF115">
        <v>0.45893045842599628</v>
      </c>
      <c r="DG115">
        <v>0.22520764364266441</v>
      </c>
      <c r="DH115">
        <v>0.4013027731983615</v>
      </c>
      <c r="DI115">
        <v>0.32812683659483272</v>
      </c>
      <c r="DJ115">
        <v>9.5355732530159387E-2</v>
      </c>
      <c r="DK115">
        <v>0.39418153120535881</v>
      </c>
      <c r="DL115">
        <v>0.1581507259849195</v>
      </c>
      <c r="DM115">
        <v>0.62448062177256136</v>
      </c>
      <c r="DN115">
        <v>0.17826403421102399</v>
      </c>
      <c r="DO115">
        <v>0.30816474889954232</v>
      </c>
      <c r="DP115">
        <v>0.27003953045496359</v>
      </c>
      <c r="DQ115">
        <v>0.2115174076481757</v>
      </c>
      <c r="DR115">
        <v>0.43104512790579341</v>
      </c>
      <c r="DS115">
        <v>0.35464884251238687</v>
      </c>
      <c r="DT115">
        <v>0.1884393997655652</v>
      </c>
      <c r="DU115">
        <v>0.80944050716369431</v>
      </c>
      <c r="DV115">
        <v>0.32413492909771929</v>
      </c>
      <c r="DW115">
        <v>0.54389596060569201</v>
      </c>
      <c r="DX115">
        <v>0.47264558303868809</v>
      </c>
      <c r="DY115">
        <v>0.17833062075641071</v>
      </c>
      <c r="DZ115">
        <v>0.1111559895705779</v>
      </c>
      <c r="EA115">
        <v>0.46904888688739771</v>
      </c>
      <c r="EB115">
        <v>0.24165025438244581</v>
      </c>
      <c r="EC115">
        <v>0.32826871255010043</v>
      </c>
      <c r="ED115">
        <v>0.29387982868462509</v>
      </c>
      <c r="EE115">
        <v>0.19597533906938991</v>
      </c>
      <c r="EF115">
        <v>0.15576971485682939</v>
      </c>
      <c r="EG115">
        <v>5.2377271679079233E-2</v>
      </c>
      <c r="EH115">
        <v>0.1769515534717046</v>
      </c>
      <c r="EI115">
        <v>0.49009596833493818</v>
      </c>
      <c r="EJ115">
        <v>0.54242717658580197</v>
      </c>
      <c r="EK115">
        <v>0.41602697279794182</v>
      </c>
      <c r="EL115">
        <v>0.29267947735126559</v>
      </c>
      <c r="EM115">
        <v>0.28545014042550321</v>
      </c>
      <c r="EN115">
        <v>0.3013481429726016</v>
      </c>
      <c r="EO115">
        <v>0.6449800514902857</v>
      </c>
      <c r="EP115">
        <v>0.58006088668434086</v>
      </c>
      <c r="EQ115">
        <v>0.16466863556448941</v>
      </c>
      <c r="ER115">
        <v>0.26245553200908839</v>
      </c>
      <c r="ES115">
        <v>0.1447200031389069</v>
      </c>
      <c r="ET115">
        <v>298</v>
      </c>
      <c r="EU115">
        <v>1</v>
      </c>
      <c r="EV115">
        <v>1</v>
      </c>
      <c r="EW115">
        <v>37</v>
      </c>
      <c r="EX115">
        <f t="shared" si="3"/>
        <v>0.58333333333333337</v>
      </c>
      <c r="EY115">
        <v>22</v>
      </c>
      <c r="EZ115">
        <f t="shared" si="4"/>
        <v>22</v>
      </c>
      <c r="FA115" t="e">
        <f>MATCH(A115,'[1]BASCPR_Y6_w_AgeAtAssmnt 17NOV20'!$A:$A,0)</f>
        <v>#N/A</v>
      </c>
      <c r="FB115" t="e">
        <f>INDEX('[1]BASCPR_Y6_w_AgeAtAssmnt 17NOV20'!$AJ:$AJ,FA115)</f>
        <v>#N/A</v>
      </c>
      <c r="FC115" t="e">
        <f>INDEX('[1]BASCPR_Y6_w_AgeAtAssmnt 17NOV20'!$L:$L,FA115)</f>
        <v>#N/A</v>
      </c>
      <c r="FD115">
        <f>MATCH(A115,'[2]BASC2_BRIEF_6yr_DEMOS_ScanInfo '!$H:$H,0)</f>
        <v>298</v>
      </c>
      <c r="FE115">
        <f>INDEX('[2]BASC2_BRIEF_6yr_DEMOS_ScanInfo '!$AK:$AK,FD115)</f>
        <v>388</v>
      </c>
      <c r="FF115">
        <f t="shared" si="5"/>
        <v>1.0630136986301371</v>
      </c>
    </row>
    <row r="116" spans="1:162" x14ac:dyDescent="0.35">
      <c r="A116" t="s">
        <v>121</v>
      </c>
      <c r="B116">
        <v>0.23904494678376351</v>
      </c>
      <c r="C116">
        <v>0.52924287924405244</v>
      </c>
      <c r="D116">
        <v>0.36038997255444699</v>
      </c>
      <c r="E116">
        <v>0.4163762831991844</v>
      </c>
      <c r="F116">
        <v>0.24570770431848241</v>
      </c>
      <c r="G116">
        <v>0.42036657494022672</v>
      </c>
      <c r="H116">
        <v>0.24130641104290679</v>
      </c>
      <c r="I116">
        <v>0.45046562689405101</v>
      </c>
      <c r="J116">
        <v>0.20995224925032441</v>
      </c>
      <c r="K116">
        <v>0.31439071681958097</v>
      </c>
      <c r="L116">
        <v>0.25481540443993989</v>
      </c>
      <c r="M116">
        <v>0.41238324338671301</v>
      </c>
      <c r="N116">
        <v>0.34579097532338809</v>
      </c>
      <c r="O116">
        <v>0.37407702218458511</v>
      </c>
      <c r="P116">
        <v>0.57714590408248656</v>
      </c>
      <c r="Q116">
        <v>0.26866734758147942</v>
      </c>
      <c r="R116">
        <v>0.18407032565768891</v>
      </c>
      <c r="S116">
        <v>4.7370474066910528E-2</v>
      </c>
      <c r="T116">
        <v>0.28259982313102422</v>
      </c>
      <c r="U116">
        <v>0.52980594749593479</v>
      </c>
      <c r="V116">
        <v>0.3599272479597686</v>
      </c>
      <c r="W116">
        <v>0.77593607819760035</v>
      </c>
      <c r="X116">
        <v>0.30079078916699098</v>
      </c>
      <c r="Y116">
        <v>0.36520971344659742</v>
      </c>
      <c r="Z116">
        <v>9.0442986437109241E-2</v>
      </c>
      <c r="AA116">
        <v>0.35204772577886922</v>
      </c>
      <c r="AB116">
        <v>0.36017118481490012</v>
      </c>
      <c r="AC116">
        <v>0.4124103056589099</v>
      </c>
      <c r="AD116">
        <v>0.35543255323952411</v>
      </c>
      <c r="AE116">
        <v>0.3227003848402421</v>
      </c>
      <c r="AF116">
        <v>0.30114290260502319</v>
      </c>
      <c r="AG116">
        <v>8.9710812363082121E-2</v>
      </c>
      <c r="AH116">
        <v>0.66991358303034476</v>
      </c>
      <c r="AI116">
        <v>0.4021977051388117</v>
      </c>
      <c r="AJ116">
        <v>0.27591657743556952</v>
      </c>
      <c r="AK116">
        <v>0.35478717962888978</v>
      </c>
      <c r="AL116">
        <v>0.259967289457669</v>
      </c>
      <c r="AM116">
        <v>0.30605611222994322</v>
      </c>
      <c r="AN116">
        <v>0.24589427277091189</v>
      </c>
      <c r="AO116">
        <v>0.33444885498794008</v>
      </c>
      <c r="AP116">
        <v>0.2368714346729435</v>
      </c>
      <c r="AQ116">
        <v>0.35862372567637568</v>
      </c>
      <c r="AR116">
        <v>0.37959636310894751</v>
      </c>
      <c r="AS116">
        <v>3.029364575907453E-2</v>
      </c>
      <c r="AT116">
        <v>0.16728415282293019</v>
      </c>
      <c r="AU116">
        <v>0.36120525439810502</v>
      </c>
      <c r="AV116">
        <v>0.1681075316289711</v>
      </c>
      <c r="AW116">
        <v>0.29765179914751322</v>
      </c>
      <c r="AX116">
        <v>0.34382754353852751</v>
      </c>
      <c r="AY116">
        <v>0.1170178239028387</v>
      </c>
      <c r="AZ116">
        <v>0.18050643494639551</v>
      </c>
      <c r="BA116">
        <v>0.27068048334004752</v>
      </c>
      <c r="BB116">
        <v>0.69776484573939734</v>
      </c>
      <c r="BC116">
        <v>0.2577332344685187</v>
      </c>
      <c r="BD116">
        <v>3.064729834011317E-2</v>
      </c>
      <c r="BE116">
        <v>0.26665957216038388</v>
      </c>
      <c r="BF116">
        <v>9.9340399167974963E-2</v>
      </c>
      <c r="BG116">
        <v>0.2021798841927647</v>
      </c>
      <c r="BH116">
        <v>0.26721855842317532</v>
      </c>
      <c r="BI116">
        <v>0.23520296978245259</v>
      </c>
      <c r="BJ116">
        <v>0.36200227554823222</v>
      </c>
      <c r="BK116">
        <v>8.0043720425602025E-2</v>
      </c>
      <c r="BL116">
        <v>9.5875781992169312E-2</v>
      </c>
      <c r="BM116">
        <v>0.36614818029483198</v>
      </c>
      <c r="BN116">
        <v>0.42099636187636758</v>
      </c>
      <c r="BO116">
        <v>0.47814877188082461</v>
      </c>
      <c r="BP116">
        <v>0.44149521560322308</v>
      </c>
      <c r="BQ116">
        <v>0.30459794702527521</v>
      </c>
      <c r="BR116">
        <v>0.11069888706474811</v>
      </c>
      <c r="BS116">
        <v>0.2186425481394246</v>
      </c>
      <c r="BT116">
        <v>0.40026644619548241</v>
      </c>
      <c r="BU116">
        <v>0.16171348086432041</v>
      </c>
      <c r="BV116">
        <v>0.2429743417230453</v>
      </c>
      <c r="BW116">
        <v>0.30321907581602731</v>
      </c>
      <c r="BX116">
        <v>0.28541471717118488</v>
      </c>
      <c r="BY116">
        <v>0.47256362582946593</v>
      </c>
      <c r="BZ116">
        <v>0.28868619960559661</v>
      </c>
      <c r="CA116">
        <v>0.46368513398828848</v>
      </c>
      <c r="CB116">
        <v>0.27373756747776001</v>
      </c>
      <c r="CC116">
        <v>0.32661518273797091</v>
      </c>
      <c r="CD116">
        <v>0.31719243484596388</v>
      </c>
      <c r="CE116">
        <v>0.39571861897587213</v>
      </c>
      <c r="CF116">
        <v>0.34849817456728188</v>
      </c>
      <c r="CG116">
        <v>0.60911653533335919</v>
      </c>
      <c r="CH116">
        <v>0.34625707883045792</v>
      </c>
      <c r="CI116">
        <v>0.31428306113829663</v>
      </c>
      <c r="CJ116">
        <v>0.31277647643899198</v>
      </c>
      <c r="CK116">
        <v>0.31134189817926861</v>
      </c>
      <c r="CL116">
        <v>0.82076381240853613</v>
      </c>
      <c r="CM116">
        <v>0.39050408232887818</v>
      </c>
      <c r="CN116">
        <v>0.20010209953817509</v>
      </c>
      <c r="CO116">
        <v>7.3737959608024317E-2</v>
      </c>
      <c r="CP116">
        <v>0.39277702709860651</v>
      </c>
      <c r="CQ116">
        <v>0.52289875322300872</v>
      </c>
      <c r="CR116">
        <v>0.28536661778119871</v>
      </c>
      <c r="CS116">
        <v>0.26111558327838819</v>
      </c>
      <c r="CT116">
        <v>4.5330230915121561E-2</v>
      </c>
      <c r="CU116">
        <v>0.403000501770167</v>
      </c>
      <c r="CV116">
        <v>0.24472044999114079</v>
      </c>
      <c r="CW116">
        <v>0.40216062793362811</v>
      </c>
      <c r="CX116">
        <v>0.39100859796229709</v>
      </c>
      <c r="CY116">
        <v>0.38498811229845198</v>
      </c>
      <c r="CZ116">
        <v>0.45693183819959188</v>
      </c>
      <c r="DA116">
        <v>0.26813921194412149</v>
      </c>
      <c r="DB116">
        <v>0.49277193273876152</v>
      </c>
      <c r="DC116">
        <v>0.1356569379651551</v>
      </c>
      <c r="DD116">
        <v>0.5404143462862887</v>
      </c>
      <c r="DE116">
        <v>0.36058788246161749</v>
      </c>
      <c r="DF116">
        <v>0.37424678354329299</v>
      </c>
      <c r="DG116">
        <v>0.60284921654763801</v>
      </c>
      <c r="DH116">
        <v>0.35366231954300059</v>
      </c>
      <c r="DI116">
        <v>0.2260011229855973</v>
      </c>
      <c r="DJ116">
        <v>0.14573795380266749</v>
      </c>
      <c r="DK116">
        <v>0.40032764664563242</v>
      </c>
      <c r="DL116">
        <v>9.0832000289229609E-2</v>
      </c>
      <c r="DM116">
        <v>0.57140027044668762</v>
      </c>
      <c r="DN116">
        <v>0.40413164293113918</v>
      </c>
      <c r="DO116">
        <v>6.0900038442890707E-2</v>
      </c>
      <c r="DP116">
        <v>0.19935698667099799</v>
      </c>
      <c r="DQ116">
        <v>0.29435021625165309</v>
      </c>
      <c r="DR116">
        <v>0.24988214013552981</v>
      </c>
      <c r="DS116">
        <v>0.2089897022500074</v>
      </c>
      <c r="DT116">
        <v>0.10758218004228801</v>
      </c>
      <c r="DU116">
        <v>0.38071399984392612</v>
      </c>
      <c r="DV116">
        <v>7.03600939265311E-2</v>
      </c>
      <c r="DW116">
        <v>0.8660520470609282</v>
      </c>
      <c r="DX116">
        <v>0.28587649867626952</v>
      </c>
      <c r="DY116">
        <v>0.20314621281987369</v>
      </c>
      <c r="DZ116">
        <v>0.12665431961798079</v>
      </c>
      <c r="EA116">
        <v>0.54814976820405481</v>
      </c>
      <c r="EB116">
        <v>8.5820191200423265E-2</v>
      </c>
      <c r="EC116">
        <v>0.31340165852592072</v>
      </c>
      <c r="ED116">
        <v>0.19194317756754589</v>
      </c>
      <c r="EE116">
        <v>0.21917141952839531</v>
      </c>
      <c r="EF116">
        <v>0.23304534719056161</v>
      </c>
      <c r="EG116">
        <v>0.1765262902366623</v>
      </c>
      <c r="EH116">
        <v>0.21171139944490569</v>
      </c>
      <c r="EI116">
        <v>0.41202943515854762</v>
      </c>
      <c r="EJ116">
        <v>0.44268134162273948</v>
      </c>
      <c r="EK116">
        <v>0.40775262864633788</v>
      </c>
      <c r="EL116">
        <v>0.26526752828428962</v>
      </c>
      <c r="EM116">
        <v>6.7295124090824832E-2</v>
      </c>
      <c r="EN116">
        <v>0.24289569344303069</v>
      </c>
      <c r="EO116">
        <v>0.34015200115808031</v>
      </c>
      <c r="EP116">
        <v>0.4721988500884543</v>
      </c>
      <c r="EQ116">
        <v>0.1003909626320014</v>
      </c>
      <c r="ER116">
        <v>0.21760906234074781</v>
      </c>
      <c r="ES116">
        <v>0.20535381503281111</v>
      </c>
      <c r="ET116">
        <v>300</v>
      </c>
      <c r="EU116">
        <v>1</v>
      </c>
      <c r="EV116">
        <v>1</v>
      </c>
      <c r="EW116">
        <v>37</v>
      </c>
      <c r="EX116">
        <f t="shared" si="3"/>
        <v>0.58333333333333337</v>
      </c>
      <c r="EY116">
        <v>9</v>
      </c>
      <c r="EZ116">
        <f t="shared" si="4"/>
        <v>9</v>
      </c>
      <c r="FA116">
        <f>MATCH(A116,'[1]BASCPR_Y6_w_AgeAtAssmnt 17NOV20'!$A:$A,0)</f>
        <v>146</v>
      </c>
      <c r="FB116">
        <f>INDEX('[1]BASCPR_Y6_w_AgeAtAssmnt 17NOV20'!$AJ:$AJ,FA116)</f>
        <v>60</v>
      </c>
      <c r="FC116">
        <f>INDEX('[1]BASCPR_Y6_w_AgeAtAssmnt 17NOV20'!$L:$L,FA116)</f>
        <v>58</v>
      </c>
      <c r="FD116">
        <f>MATCH(A116,'[2]BASC2_BRIEF_6yr_DEMOS_ScanInfo '!$H:$H,0)</f>
        <v>300</v>
      </c>
      <c r="FE116">
        <f>INDEX('[2]BASC2_BRIEF_6yr_DEMOS_ScanInfo '!$AK:$AK,FD116)</f>
        <v>372</v>
      </c>
      <c r="FF116">
        <f t="shared" si="5"/>
        <v>1.0191780821917809</v>
      </c>
    </row>
    <row r="117" spans="1:162" x14ac:dyDescent="0.35">
      <c r="A117" t="s">
        <v>122</v>
      </c>
      <c r="B117">
        <v>0.38918645129876372</v>
      </c>
      <c r="C117">
        <v>0.6969055830288764</v>
      </c>
      <c r="D117">
        <v>0.56242655655005291</v>
      </c>
      <c r="E117">
        <v>0.3744555489760566</v>
      </c>
      <c r="F117">
        <v>0.17876214118556341</v>
      </c>
      <c r="G117">
        <v>0.31389316865141031</v>
      </c>
      <c r="H117">
        <v>0.32738592491796098</v>
      </c>
      <c r="I117">
        <v>0.43835634222881192</v>
      </c>
      <c r="J117">
        <v>0.58433858644651659</v>
      </c>
      <c r="K117">
        <v>0.34949477387541711</v>
      </c>
      <c r="L117">
        <v>0.561345741967195</v>
      </c>
      <c r="M117">
        <v>0.45156481069079413</v>
      </c>
      <c r="N117">
        <v>0.51700201926668055</v>
      </c>
      <c r="O117">
        <v>0.74395616882353677</v>
      </c>
      <c r="P117">
        <v>0.32592694303896641</v>
      </c>
      <c r="Q117">
        <v>0.2776152739105251</v>
      </c>
      <c r="R117">
        <v>0.25580036878716877</v>
      </c>
      <c r="S117">
        <v>0.31083861926847639</v>
      </c>
      <c r="T117">
        <v>0.25276574928233431</v>
      </c>
      <c r="U117">
        <v>0.57660812122483651</v>
      </c>
      <c r="V117">
        <v>0.42460029141381928</v>
      </c>
      <c r="W117">
        <v>0.75801823743573116</v>
      </c>
      <c r="X117">
        <v>0.3177287617455844</v>
      </c>
      <c r="Y117">
        <v>0.50067371072883982</v>
      </c>
      <c r="Z117">
        <v>0.46317977427209522</v>
      </c>
      <c r="AA117">
        <v>0.40240992297739819</v>
      </c>
      <c r="AB117">
        <v>0.67467383385060709</v>
      </c>
      <c r="AC117">
        <v>0.42034979055948402</v>
      </c>
      <c r="AD117">
        <v>0.25828720327242288</v>
      </c>
      <c r="AE117">
        <v>0.42152273611819913</v>
      </c>
      <c r="AF117">
        <v>0.98004805519853067</v>
      </c>
      <c r="AG117">
        <v>0.14773219746054969</v>
      </c>
      <c r="AH117">
        <v>0.53729601792104453</v>
      </c>
      <c r="AI117">
        <v>0.68546787473286086</v>
      </c>
      <c r="AJ117">
        <v>0.33958147249173998</v>
      </c>
      <c r="AK117">
        <v>0.48473935633003751</v>
      </c>
      <c r="AL117">
        <v>0.43623069909998091</v>
      </c>
      <c r="AM117">
        <v>0.31395117334131728</v>
      </c>
      <c r="AN117">
        <v>0.65996994074004767</v>
      </c>
      <c r="AO117">
        <v>0.11025521103558519</v>
      </c>
      <c r="AP117">
        <v>0.35749812317741708</v>
      </c>
      <c r="AQ117">
        <v>0.41239737546812277</v>
      </c>
      <c r="AR117">
        <v>0.47880029120965167</v>
      </c>
      <c r="AS117">
        <v>5.0491601850716578E-2</v>
      </c>
      <c r="AT117">
        <v>0.1779705575011635</v>
      </c>
      <c r="AU117">
        <v>0.34785789196848732</v>
      </c>
      <c r="AV117">
        <v>0.51176609386627736</v>
      </c>
      <c r="AW117">
        <v>0.34427777004778221</v>
      </c>
      <c r="AX117">
        <v>0.38773463462373392</v>
      </c>
      <c r="AY117">
        <v>0.29039982382318558</v>
      </c>
      <c r="AZ117">
        <v>6.0383295679671697E-2</v>
      </c>
      <c r="BA117">
        <v>0.52233325414707987</v>
      </c>
      <c r="BB117">
        <v>0.31755298848396712</v>
      </c>
      <c r="BC117">
        <v>0.35656624044036739</v>
      </c>
      <c r="BD117">
        <v>6.4929373254593997E-2</v>
      </c>
      <c r="BE117">
        <v>0.50162982782412557</v>
      </c>
      <c r="BF117">
        <v>0.11204682923113581</v>
      </c>
      <c r="BG117">
        <v>0.2321660083073879</v>
      </c>
      <c r="BH117">
        <v>0.3442732886926399</v>
      </c>
      <c r="BI117">
        <v>0.34172245256143841</v>
      </c>
      <c r="BJ117">
        <v>0.35957262233337589</v>
      </c>
      <c r="BK117">
        <v>0.94933340291097723</v>
      </c>
      <c r="BL117">
        <v>0.36173793619333749</v>
      </c>
      <c r="BM117">
        <v>0.32456661460154212</v>
      </c>
      <c r="BN117">
        <v>0.61089324991257343</v>
      </c>
      <c r="BO117">
        <v>0.41687864739665331</v>
      </c>
      <c r="BP117">
        <v>0.32510853315146993</v>
      </c>
      <c r="BQ117">
        <v>0.16390437222947191</v>
      </c>
      <c r="BR117">
        <v>0.20178465720914121</v>
      </c>
      <c r="BS117">
        <v>0.43499104126698279</v>
      </c>
      <c r="BT117">
        <v>0.36264472502362571</v>
      </c>
      <c r="BU117">
        <v>0.1139357898651953</v>
      </c>
      <c r="BV117">
        <v>0.47131540074501982</v>
      </c>
      <c r="BW117">
        <v>0.49107236881666222</v>
      </c>
      <c r="BX117">
        <v>0.57383601373411619</v>
      </c>
      <c r="BY117">
        <v>0.56919010194938202</v>
      </c>
      <c r="BZ117">
        <v>0.21669266560277339</v>
      </c>
      <c r="CA117">
        <v>0.45208111403198359</v>
      </c>
      <c r="CB117">
        <v>0.45515839323309643</v>
      </c>
      <c r="CC117">
        <v>0.53893436995934485</v>
      </c>
      <c r="CD117">
        <v>6.6654650079704336E-2</v>
      </c>
      <c r="CE117">
        <v>0.60783069105321552</v>
      </c>
      <c r="CF117">
        <v>0.2015401433921003</v>
      </c>
      <c r="CG117">
        <v>0.37733548435802611</v>
      </c>
      <c r="CH117">
        <v>0.28284910982096612</v>
      </c>
      <c r="CI117">
        <v>0.38214785312970562</v>
      </c>
      <c r="CJ117">
        <v>0.29314098934323451</v>
      </c>
      <c r="CK117">
        <v>0.46446914333737849</v>
      </c>
      <c r="CL117">
        <v>0.47138658397393662</v>
      </c>
      <c r="CM117">
        <v>0.41800655195637021</v>
      </c>
      <c r="CN117">
        <v>0.30903845113499973</v>
      </c>
      <c r="CO117">
        <v>0.22345299399141449</v>
      </c>
      <c r="CP117">
        <v>0.36273119031769979</v>
      </c>
      <c r="CQ117">
        <v>0.60375251713941358</v>
      </c>
      <c r="CR117">
        <v>0.44973940990631572</v>
      </c>
      <c r="CS117">
        <v>0.34758095871175038</v>
      </c>
      <c r="CT117">
        <v>0.37292711563220071</v>
      </c>
      <c r="CU117">
        <v>0.59350091983953424</v>
      </c>
      <c r="CV117">
        <v>0.60588760744487891</v>
      </c>
      <c r="CW117">
        <v>0.62719284206779502</v>
      </c>
      <c r="CX117">
        <v>0.35351678021636113</v>
      </c>
      <c r="CY117">
        <v>0.50415542117580214</v>
      </c>
      <c r="CZ117">
        <v>0.29309348457716128</v>
      </c>
      <c r="DA117">
        <v>0.54512193458837077</v>
      </c>
      <c r="DB117">
        <v>0.53384274614384186</v>
      </c>
      <c r="DC117">
        <v>0.22869284870050369</v>
      </c>
      <c r="DD117">
        <v>0.498897036171224</v>
      </c>
      <c r="DE117">
        <v>0.5758629779697011</v>
      </c>
      <c r="DF117">
        <v>0.38709008594155481</v>
      </c>
      <c r="DG117">
        <v>0.53863705722347011</v>
      </c>
      <c r="DH117">
        <v>0.36598318590743117</v>
      </c>
      <c r="DI117">
        <v>0.44853334571282638</v>
      </c>
      <c r="DJ117">
        <v>0.3403853628678164</v>
      </c>
      <c r="DK117">
        <v>0.12564239569259089</v>
      </c>
      <c r="DL117">
        <v>0.21342769367921621</v>
      </c>
      <c r="DM117">
        <v>0.60734626496672295</v>
      </c>
      <c r="DN117">
        <v>0.24742340828756601</v>
      </c>
      <c r="DO117">
        <v>0.77773763109026295</v>
      </c>
      <c r="DP117">
        <v>0.33426899339434751</v>
      </c>
      <c r="DQ117">
        <v>0.35970049935390658</v>
      </c>
      <c r="DR117">
        <v>0.37335890652074949</v>
      </c>
      <c r="DS117">
        <v>0.2386534694247617</v>
      </c>
      <c r="DT117">
        <v>0.1725186197202567</v>
      </c>
      <c r="DU117">
        <v>0.20411281616298749</v>
      </c>
      <c r="DV117">
        <v>0.55230455198425776</v>
      </c>
      <c r="DW117">
        <v>0.45075993894543859</v>
      </c>
      <c r="DX117">
        <v>0.46201943469977119</v>
      </c>
      <c r="DY117">
        <v>0.57463891436024417</v>
      </c>
      <c r="DZ117">
        <v>0.21209127685229709</v>
      </c>
      <c r="EA117">
        <v>0.42122245057146179</v>
      </c>
      <c r="EB117">
        <v>0.20087225241725951</v>
      </c>
      <c r="EC117">
        <v>0.28342014318015069</v>
      </c>
      <c r="ED117">
        <v>0.31519845320229978</v>
      </c>
      <c r="EE117">
        <v>0.19684369543845859</v>
      </c>
      <c r="EF117">
        <v>0.3068604404550821</v>
      </c>
      <c r="EG117">
        <v>0.37330634602257678</v>
      </c>
      <c r="EH117">
        <v>0.18548280328052499</v>
      </c>
      <c r="EI117">
        <v>0.47976617450046899</v>
      </c>
      <c r="EJ117">
        <v>0.50593478312347751</v>
      </c>
      <c r="EK117">
        <v>0.4301039503096642</v>
      </c>
      <c r="EL117">
        <v>0.41366599146547439</v>
      </c>
      <c r="EM117">
        <v>0.1616959751769014</v>
      </c>
      <c r="EN117">
        <v>0.18988428160344151</v>
      </c>
      <c r="EO117">
        <v>0.3179786692788924</v>
      </c>
      <c r="EP117">
        <v>0.51921043964086522</v>
      </c>
      <c r="EQ117">
        <v>0.34618314805226208</v>
      </c>
      <c r="ER117">
        <v>0.3819267973389443</v>
      </c>
      <c r="ES117">
        <v>0.43194293562056618</v>
      </c>
      <c r="ET117">
        <v>301</v>
      </c>
      <c r="EU117">
        <v>1</v>
      </c>
      <c r="EV117">
        <v>1</v>
      </c>
      <c r="EW117">
        <v>39</v>
      </c>
      <c r="EX117">
        <f t="shared" si="3"/>
        <v>0.75</v>
      </c>
      <c r="EY117">
        <v>15</v>
      </c>
      <c r="EZ117">
        <f t="shared" si="4"/>
        <v>15</v>
      </c>
      <c r="FA117">
        <f>MATCH(A117,'[1]BASCPR_Y6_w_AgeAtAssmnt 17NOV20'!$A:$A,0)</f>
        <v>147</v>
      </c>
      <c r="FB117">
        <f>INDEX('[1]BASCPR_Y6_w_AgeAtAssmnt 17NOV20'!$AJ:$AJ,FA117)</f>
        <v>46</v>
      </c>
      <c r="FC117">
        <f>INDEX('[1]BASCPR_Y6_w_AgeAtAssmnt 17NOV20'!$L:$L,FA117)</f>
        <v>41</v>
      </c>
      <c r="FD117">
        <f>MATCH(A117,'[2]BASC2_BRIEF_6yr_DEMOS_ScanInfo '!$H:$H,0)</f>
        <v>301</v>
      </c>
      <c r="FE117">
        <f>INDEX('[2]BASC2_BRIEF_6yr_DEMOS_ScanInfo '!$AK:$AK,FD117)</f>
        <v>434</v>
      </c>
      <c r="FF117">
        <f t="shared" si="5"/>
        <v>1.189041095890411</v>
      </c>
    </row>
    <row r="118" spans="1:162" x14ac:dyDescent="0.35">
      <c r="A118" t="s">
        <v>123</v>
      </c>
      <c r="B118">
        <v>0.51740036246956755</v>
      </c>
      <c r="C118">
        <v>0.25326127635656248</v>
      </c>
      <c r="D118">
        <v>0.1966614107379544</v>
      </c>
      <c r="E118">
        <v>0.299949434172185</v>
      </c>
      <c r="F118">
        <v>0.3401548482652052</v>
      </c>
      <c r="G118">
        <v>0.20408050737500999</v>
      </c>
      <c r="H118">
        <v>8.0980260318800457E-2</v>
      </c>
      <c r="I118">
        <v>0.20879051915262439</v>
      </c>
      <c r="J118">
        <v>3.1458759886764391E-3</v>
      </c>
      <c r="K118">
        <v>0.32059619522110061</v>
      </c>
      <c r="L118">
        <v>0.52105805243955361</v>
      </c>
      <c r="M118">
        <v>0.40365882336629239</v>
      </c>
      <c r="N118">
        <v>0.45384034012491048</v>
      </c>
      <c r="O118">
        <v>0.26429674709373441</v>
      </c>
      <c r="P118">
        <v>0.27861901552408957</v>
      </c>
      <c r="Q118">
        <v>0.39545871523202042</v>
      </c>
      <c r="R118">
        <v>0.1006548550948841</v>
      </c>
      <c r="S118">
        <v>-5.6840490101112577E-2</v>
      </c>
      <c r="T118">
        <v>0.2353597341888008</v>
      </c>
      <c r="U118">
        <v>0.70756578243996293</v>
      </c>
      <c r="V118">
        <v>0.46987757990692519</v>
      </c>
      <c r="W118">
        <v>0.62952397400732507</v>
      </c>
      <c r="X118">
        <v>0.23751502729850821</v>
      </c>
      <c r="Y118">
        <v>0.55859378965791795</v>
      </c>
      <c r="Z118">
        <v>0.27737674195117862</v>
      </c>
      <c r="AA118">
        <v>0.48650290095964499</v>
      </c>
      <c r="AB118">
        <v>0.35554893905954121</v>
      </c>
      <c r="AC118">
        <v>0.39442795604461572</v>
      </c>
      <c r="AD118">
        <v>0.2312014507042339</v>
      </c>
      <c r="AE118">
        <v>0.41558231552473068</v>
      </c>
      <c r="AF118">
        <v>0.44702027695777619</v>
      </c>
      <c r="AG118">
        <v>0.44233906280496071</v>
      </c>
      <c r="AH118">
        <v>0.48242352071833822</v>
      </c>
      <c r="AI118">
        <v>0.38132080601473012</v>
      </c>
      <c r="AJ118">
        <v>0.45771243025863029</v>
      </c>
      <c r="AK118">
        <v>0.15379044848331369</v>
      </c>
      <c r="AL118">
        <v>0.55333440225676722</v>
      </c>
      <c r="AM118">
        <v>0.29911690529647722</v>
      </c>
      <c r="AN118">
        <v>0.36991285160252091</v>
      </c>
      <c r="AO118">
        <v>2.976113053634347E-2</v>
      </c>
      <c r="AP118">
        <v>0.1101171228488783</v>
      </c>
      <c r="AQ118">
        <v>0.40786802957518081</v>
      </c>
      <c r="AR118">
        <v>0.2468269820892898</v>
      </c>
      <c r="AS118">
        <v>0.1777906937384221</v>
      </c>
      <c r="AT118">
        <v>0.19687704308485771</v>
      </c>
      <c r="AU118">
        <v>0.25183150302751989</v>
      </c>
      <c r="AV118">
        <v>0.38241697939112068</v>
      </c>
      <c r="AW118">
        <v>8.3778084653305163E-2</v>
      </c>
      <c r="AX118">
        <v>0.30001064544573869</v>
      </c>
      <c r="AY118">
        <v>0.37881496801974662</v>
      </c>
      <c r="AZ118">
        <v>0.29920763248195242</v>
      </c>
      <c r="BA118">
        <v>0.2331534217983835</v>
      </c>
      <c r="BB118">
        <v>0.61378570312913794</v>
      </c>
      <c r="BC118">
        <v>0.4766883213963457</v>
      </c>
      <c r="BD118">
        <v>8.8132962529716391E-2</v>
      </c>
      <c r="BE118">
        <v>0.25969580675676429</v>
      </c>
      <c r="BF118">
        <v>3.3225422250461878E-2</v>
      </c>
      <c r="BG118">
        <v>0.36641276457116578</v>
      </c>
      <c r="BH118">
        <v>0.17707556489475851</v>
      </c>
      <c r="BI118">
        <v>0.53987772614522944</v>
      </c>
      <c r="BJ118">
        <v>0.35902549443364967</v>
      </c>
      <c r="BK118">
        <v>0.16578609293479879</v>
      </c>
      <c r="BL118">
        <v>0.27942941440428692</v>
      </c>
      <c r="BM118">
        <v>0.25653039607997902</v>
      </c>
      <c r="BN118">
        <v>0.41331955718807228</v>
      </c>
      <c r="BO118">
        <v>0.48852501777809382</v>
      </c>
      <c r="BP118">
        <v>0.22834229381714649</v>
      </c>
      <c r="BQ118">
        <v>0.2013323994243687</v>
      </c>
      <c r="BR118">
        <v>0.23436928420955469</v>
      </c>
      <c r="BS118">
        <v>0.31087077204103392</v>
      </c>
      <c r="BT118">
        <v>0.3835554643418107</v>
      </c>
      <c r="BU118">
        <v>0.23872354551942071</v>
      </c>
      <c r="BV118">
        <v>0.2072334285980561</v>
      </c>
      <c r="BW118">
        <v>0.2147717936185867</v>
      </c>
      <c r="BX118">
        <v>0.28737566388811742</v>
      </c>
      <c r="BY118">
        <v>0.55004431688920175</v>
      </c>
      <c r="BZ118">
        <v>0.34990839991792022</v>
      </c>
      <c r="CA118">
        <v>0.28909977178768298</v>
      </c>
      <c r="CB118">
        <v>0.45252723670737582</v>
      </c>
      <c r="CC118">
        <v>0.1176142508290819</v>
      </c>
      <c r="CD118">
        <v>0.26344831379656902</v>
      </c>
      <c r="CE118">
        <v>0.21096766171404241</v>
      </c>
      <c r="CF118">
        <v>0.22287378716834291</v>
      </c>
      <c r="CG118">
        <v>0.45054353600964298</v>
      </c>
      <c r="CH118">
        <v>0.56281147489938599</v>
      </c>
      <c r="CI118">
        <v>0.1777744607931826</v>
      </c>
      <c r="CJ118">
        <v>0.34564965434240452</v>
      </c>
      <c r="CK118">
        <v>0.21855545793914</v>
      </c>
      <c r="CL118">
        <v>0.60995060601956919</v>
      </c>
      <c r="CM118">
        <v>0.46083937571040562</v>
      </c>
      <c r="CN118">
        <v>0.14544749324658371</v>
      </c>
      <c r="CO118">
        <v>4.7106705025695923E-2</v>
      </c>
      <c r="CP118">
        <v>0.34997213091986967</v>
      </c>
      <c r="CQ118">
        <v>0.36774454803020329</v>
      </c>
      <c r="CR118">
        <v>0.23489896371358551</v>
      </c>
      <c r="CS118">
        <v>0.44088131214329268</v>
      </c>
      <c r="CT118">
        <v>0.1174961797762217</v>
      </c>
      <c r="CU118">
        <v>0.46802465203726817</v>
      </c>
      <c r="CV118">
        <v>0.55790552948319028</v>
      </c>
      <c r="CW118">
        <v>0.40721448122294868</v>
      </c>
      <c r="CX118">
        <v>0.2392910307370272</v>
      </c>
      <c r="CY118">
        <v>0.5296687974101173</v>
      </c>
      <c r="CZ118">
        <v>0.50020830422094109</v>
      </c>
      <c r="DA118">
        <v>0.44199890567193501</v>
      </c>
      <c r="DB118">
        <v>0.21791006713786371</v>
      </c>
      <c r="DC118">
        <v>2.4283592214761899E-2</v>
      </c>
      <c r="DD118">
        <v>0.50087284960385103</v>
      </c>
      <c r="DE118">
        <v>0.32300718902525949</v>
      </c>
      <c r="DF118">
        <v>0.36593255991073392</v>
      </c>
      <c r="DG118">
        <v>0.39136482624577867</v>
      </c>
      <c r="DH118">
        <v>0.40605137038354078</v>
      </c>
      <c r="DI118">
        <v>0.33685848696883181</v>
      </c>
      <c r="DJ118">
        <v>0.64922139005621093</v>
      </c>
      <c r="DK118">
        <v>0.20661982054141501</v>
      </c>
      <c r="DL118">
        <v>6.7241987676699699E-2</v>
      </c>
      <c r="DM118">
        <v>0.61742393027894016</v>
      </c>
      <c r="DN118">
        <v>0.31591872804532961</v>
      </c>
      <c r="DO118">
        <v>0.41759791323260098</v>
      </c>
      <c r="DP118">
        <v>0.36410289576765492</v>
      </c>
      <c r="DQ118">
        <v>0.16739200768107709</v>
      </c>
      <c r="DR118">
        <v>0.25522792265488592</v>
      </c>
      <c r="DS118">
        <v>0.18333574844445141</v>
      </c>
      <c r="DT118">
        <v>7.8156227667962874E-2</v>
      </c>
      <c r="DU118">
        <v>0.34498354000818682</v>
      </c>
      <c r="DV118">
        <v>0.12610074640207619</v>
      </c>
      <c r="DW118">
        <v>0.27480610128751309</v>
      </c>
      <c r="DX118">
        <v>0.2331691149498655</v>
      </c>
      <c r="DY118">
        <v>0.35385532670044301</v>
      </c>
      <c r="DZ118">
        <v>0.14200231072587349</v>
      </c>
      <c r="EA118">
        <v>0.35449732456862032</v>
      </c>
      <c r="EB118">
        <v>0.18079148149347321</v>
      </c>
      <c r="EC118">
        <v>0.2158334185484144</v>
      </c>
      <c r="ED118">
        <v>0.1170660077022501</v>
      </c>
      <c r="EE118">
        <v>0.19900221229574741</v>
      </c>
      <c r="EF118">
        <v>0.16099162750144999</v>
      </c>
      <c r="EG118">
        <v>0.15432681839583759</v>
      </c>
      <c r="EH118">
        <v>0.1146714145635757</v>
      </c>
      <c r="EI118">
        <v>0.44086471467375848</v>
      </c>
      <c r="EJ118">
        <v>0.49338275434475509</v>
      </c>
      <c r="EK118">
        <v>0.32389393231644809</v>
      </c>
      <c r="EL118">
        <v>0.3141605637031572</v>
      </c>
      <c r="EM118">
        <v>0.1981423237293263</v>
      </c>
      <c r="EN118">
        <v>0.1433296983551938</v>
      </c>
      <c r="EO118">
        <v>0.26955247594367432</v>
      </c>
      <c r="EP118">
        <v>0.1013281406312138</v>
      </c>
      <c r="EQ118">
        <v>0.38239306431607972</v>
      </c>
      <c r="ER118">
        <v>0.15309148600887129</v>
      </c>
      <c r="ES118">
        <v>0.24098325985462199</v>
      </c>
      <c r="ET118">
        <v>302</v>
      </c>
      <c r="EU118">
        <v>0</v>
      </c>
      <c r="EV118">
        <v>0</v>
      </c>
      <c r="EW118">
        <v>39</v>
      </c>
      <c r="EX118">
        <f t="shared" si="3"/>
        <v>0.75</v>
      </c>
      <c r="EY118">
        <v>16</v>
      </c>
      <c r="EZ118">
        <f t="shared" si="4"/>
        <v>16</v>
      </c>
      <c r="FA118">
        <f>MATCH(A118,'[1]BASCPR_Y6_w_AgeAtAssmnt 17NOV20'!$A:$A,0)</f>
        <v>148</v>
      </c>
      <c r="FB118">
        <f>INDEX('[1]BASCPR_Y6_w_AgeAtAssmnt 17NOV20'!$AJ:$AJ,FA118)</f>
        <v>49</v>
      </c>
      <c r="FC118">
        <f>INDEX('[1]BASCPR_Y6_w_AgeAtAssmnt 17NOV20'!$L:$L,FA118)</f>
        <v>45</v>
      </c>
      <c r="FD118">
        <f>MATCH(A118,'[2]BASC2_BRIEF_6yr_DEMOS_ScanInfo '!$H:$H,0)</f>
        <v>302</v>
      </c>
      <c r="FE118">
        <f>INDEX('[2]BASC2_BRIEF_6yr_DEMOS_ScanInfo '!$AK:$AK,FD118)</f>
        <v>370</v>
      </c>
      <c r="FF118">
        <f t="shared" si="5"/>
        <v>1.0136986301369864</v>
      </c>
    </row>
    <row r="119" spans="1:162" x14ac:dyDescent="0.35">
      <c r="A119" t="s">
        <v>124</v>
      </c>
      <c r="B119">
        <v>1.128900356230236</v>
      </c>
      <c r="C119">
        <v>0.87673532863914572</v>
      </c>
      <c r="D119">
        <v>0.41413381262420862</v>
      </c>
      <c r="E119">
        <v>0.34585359620988232</v>
      </c>
      <c r="F119">
        <v>0.62043366166430847</v>
      </c>
      <c r="G119">
        <v>0.3181582937568378</v>
      </c>
      <c r="H119">
        <v>0.23693461022129361</v>
      </c>
      <c r="I119">
        <v>0.61625831341835269</v>
      </c>
      <c r="J119">
        <v>0.59527845089846998</v>
      </c>
      <c r="K119">
        <v>0.48106713488651892</v>
      </c>
      <c r="L119">
        <v>0.25774977178167779</v>
      </c>
      <c r="M119">
        <v>0.45040403565205872</v>
      </c>
      <c r="N119">
        <v>0.60556324015924456</v>
      </c>
      <c r="O119">
        <v>0.5308545130350879</v>
      </c>
      <c r="P119">
        <v>0.41630066948971067</v>
      </c>
      <c r="Q119">
        <v>0.33436786301521448</v>
      </c>
      <c r="R119">
        <v>0.41722121271432899</v>
      </c>
      <c r="S119">
        <v>0.56369161484944597</v>
      </c>
      <c r="T119">
        <v>0.76421207519013667</v>
      </c>
      <c r="U119">
        <v>0.46947260001713192</v>
      </c>
      <c r="V119">
        <v>0.42164120987948661</v>
      </c>
      <c r="W119">
        <v>0.29879565129192859</v>
      </c>
      <c r="X119">
        <v>0.54156418985920596</v>
      </c>
      <c r="Y119">
        <v>0.75252926769499584</v>
      </c>
      <c r="Z119">
        <v>0.36437400866774039</v>
      </c>
      <c r="AA119">
        <v>0.41276967722409019</v>
      </c>
      <c r="AB119">
        <v>0.64948239029757482</v>
      </c>
      <c r="AC119">
        <v>0.49883549184864362</v>
      </c>
      <c r="AD119">
        <v>0.26353094742255978</v>
      </c>
      <c r="AE119">
        <v>0.71959912670902193</v>
      </c>
      <c r="AF119">
        <v>0.49026606796879252</v>
      </c>
      <c r="AG119">
        <v>4.8226329630834557E-2</v>
      </c>
      <c r="AH119">
        <v>0.531511879912692</v>
      </c>
      <c r="AI119">
        <v>0.67389920230716949</v>
      </c>
      <c r="AJ119">
        <v>0.36764408016184652</v>
      </c>
      <c r="AK119">
        <v>0.3586670062595218</v>
      </c>
      <c r="AL119">
        <v>0.40678165888866008</v>
      </c>
      <c r="AM119">
        <v>0.43976044037166939</v>
      </c>
      <c r="AN119">
        <v>0.38242319420642867</v>
      </c>
      <c r="AO119">
        <v>0.48255564860389388</v>
      </c>
      <c r="AP119">
        <v>0.25151845961124952</v>
      </c>
      <c r="AQ119">
        <v>0.48424506967267239</v>
      </c>
      <c r="AR119">
        <v>0.652900541277463</v>
      </c>
      <c r="AS119">
        <v>0.12528771417574441</v>
      </c>
      <c r="AT119">
        <v>0.1601428011004507</v>
      </c>
      <c r="AU119">
        <v>0.67038164513685095</v>
      </c>
      <c r="AV119">
        <v>0.64407302025558244</v>
      </c>
      <c r="AW119">
        <v>0.37249622719290509</v>
      </c>
      <c r="AX119">
        <v>0.5549815834196189</v>
      </c>
      <c r="AY119">
        <v>0.13369454357999319</v>
      </c>
      <c r="AZ119">
        <v>0.14330756266994429</v>
      </c>
      <c r="BA119">
        <v>0.4766617470714235</v>
      </c>
      <c r="BB119">
        <v>0.40102858255609719</v>
      </c>
      <c r="BC119">
        <v>0.63932635357438339</v>
      </c>
      <c r="BD119">
        <v>5.3286384040020937E-2</v>
      </c>
      <c r="BE119">
        <v>0.59357949085957407</v>
      </c>
      <c r="BF119">
        <v>0.49070177190951619</v>
      </c>
      <c r="BG119">
        <v>0.4207856538653203</v>
      </c>
      <c r="BH119">
        <v>0.56428261127301282</v>
      </c>
      <c r="BI119">
        <v>0.28855329294136389</v>
      </c>
      <c r="BJ119">
        <v>0.41720338987882438</v>
      </c>
      <c r="BK119">
        <v>0.1924482664197211</v>
      </c>
      <c r="BL119">
        <v>0.21542596540166609</v>
      </c>
      <c r="BM119">
        <v>0.52371276163793135</v>
      </c>
      <c r="BN119">
        <v>0.62116276456513642</v>
      </c>
      <c r="BO119">
        <v>0.52272235374961751</v>
      </c>
      <c r="BP119">
        <v>0.40737046137918709</v>
      </c>
      <c r="BQ119">
        <v>0.25135879658045179</v>
      </c>
      <c r="BR119">
        <v>0.26618403533789797</v>
      </c>
      <c r="BS119">
        <v>0.2005958262043295</v>
      </c>
      <c r="BT119">
        <v>0.87458781872161073</v>
      </c>
      <c r="BU119">
        <v>0.1729413169534269</v>
      </c>
      <c r="BV119">
        <v>0.63118998559774697</v>
      </c>
      <c r="BW119">
        <v>0.23859936787517769</v>
      </c>
      <c r="BX119">
        <v>0.28481574178897051</v>
      </c>
      <c r="BY119">
        <v>0.39636363460918228</v>
      </c>
      <c r="BZ119">
        <v>0.35116107713048939</v>
      </c>
      <c r="CA119">
        <v>0.52167136686334237</v>
      </c>
      <c r="CB119">
        <v>0.62375888460581141</v>
      </c>
      <c r="CC119">
        <v>0.45885731774922839</v>
      </c>
      <c r="CD119">
        <v>0.44361853796926698</v>
      </c>
      <c r="CE119">
        <v>0.28976769438461991</v>
      </c>
      <c r="CF119">
        <v>0.75330041657532432</v>
      </c>
      <c r="CG119">
        <v>0.55063401099969855</v>
      </c>
      <c r="CH119">
        <v>0.73423999432482545</v>
      </c>
      <c r="CI119">
        <v>0.3779434596024408</v>
      </c>
      <c r="CJ119">
        <v>0.49335894847654388</v>
      </c>
      <c r="CK119">
        <v>0.49474235056578969</v>
      </c>
      <c r="CL119">
        <v>0.59067583480149399</v>
      </c>
      <c r="CM119">
        <v>0.50117259851171203</v>
      </c>
      <c r="CN119">
        <v>0.35034343266891649</v>
      </c>
      <c r="CO119">
        <v>0.48270289642642727</v>
      </c>
      <c r="CP119">
        <v>0.57607145683521832</v>
      </c>
      <c r="CQ119">
        <v>0.42432518226652333</v>
      </c>
      <c r="CR119">
        <v>0.58622514124052372</v>
      </c>
      <c r="CS119">
        <v>0.36106035958873811</v>
      </c>
      <c r="CT119">
        <v>0.2255389973098384</v>
      </c>
      <c r="CU119">
        <v>0.70686213354301342</v>
      </c>
      <c r="CV119">
        <v>0.3519350316245865</v>
      </c>
      <c r="CW119">
        <v>0.53671453158954829</v>
      </c>
      <c r="CX119">
        <v>0.85575621696022708</v>
      </c>
      <c r="CY119">
        <v>0.51727838984773711</v>
      </c>
      <c r="CZ119">
        <v>0.49621785312895111</v>
      </c>
      <c r="DA119">
        <v>0.79380297397392152</v>
      </c>
      <c r="DB119">
        <v>0.88025748228183842</v>
      </c>
      <c r="DC119">
        <v>0.55855467177005358</v>
      </c>
      <c r="DD119">
        <v>0.61526270015957718</v>
      </c>
      <c r="DE119">
        <v>0.72141899575888946</v>
      </c>
      <c r="DF119">
        <v>0.5376125374307521</v>
      </c>
      <c r="DG119">
        <v>0.42836303037143503</v>
      </c>
      <c r="DH119">
        <v>0.38215938716924752</v>
      </c>
      <c r="DI119">
        <v>0.70967701437327013</v>
      </c>
      <c r="DJ119">
        <v>0.2148959431220753</v>
      </c>
      <c r="DK119">
        <v>0.68966773874640497</v>
      </c>
      <c r="DL119">
        <v>0.1943966967808059</v>
      </c>
      <c r="DM119">
        <v>1.131738530282445</v>
      </c>
      <c r="DN119">
        <v>0.75099919517940061</v>
      </c>
      <c r="DO119">
        <v>0.55722876053254711</v>
      </c>
      <c r="DP119">
        <v>0.38667593922138671</v>
      </c>
      <c r="DQ119">
        <v>0.35267192170302142</v>
      </c>
      <c r="DR119">
        <v>0.66014759241241605</v>
      </c>
      <c r="DS119">
        <v>0.2478944016446499</v>
      </c>
      <c r="DT119">
        <v>0.17918832065942369</v>
      </c>
      <c r="DU119">
        <v>0.29000876536529041</v>
      </c>
      <c r="DV119">
        <v>0.39434665567718791</v>
      </c>
      <c r="DW119">
        <v>0.58306271658605946</v>
      </c>
      <c r="DX119">
        <v>0.75094287242965663</v>
      </c>
      <c r="DY119">
        <v>0.38576901901103572</v>
      </c>
      <c r="DZ119">
        <v>0.18614366710496891</v>
      </c>
      <c r="EA119">
        <v>0.31562030741807301</v>
      </c>
      <c r="EB119">
        <v>0.1935009574108526</v>
      </c>
      <c r="EC119">
        <v>0.2298726124969655</v>
      </c>
      <c r="ED119">
        <v>0.35260147984207291</v>
      </c>
      <c r="EE119">
        <v>0.40918401370772411</v>
      </c>
      <c r="EF119">
        <v>0.38187957548541862</v>
      </c>
      <c r="EG119">
        <v>0.31164171473141861</v>
      </c>
      <c r="EH119">
        <v>0.40443910908498382</v>
      </c>
      <c r="EI119">
        <v>0.32471184243247081</v>
      </c>
      <c r="EJ119">
        <v>0.71816434498022863</v>
      </c>
      <c r="EK119">
        <v>0.34616017232140772</v>
      </c>
      <c r="EL119">
        <v>0.3738849506466963</v>
      </c>
      <c r="EM119">
        <v>0.1215832791815397</v>
      </c>
      <c r="EN119">
        <v>0.34092908834802221</v>
      </c>
      <c r="EO119">
        <v>0.4037107079108968</v>
      </c>
      <c r="EP119">
        <v>0.52948978377626765</v>
      </c>
      <c r="EQ119">
        <v>0.21037188528555861</v>
      </c>
      <c r="ER119">
        <v>0.3394297318048739</v>
      </c>
      <c r="ES119">
        <v>0.4060692593175208</v>
      </c>
      <c r="ET119">
        <v>305</v>
      </c>
      <c r="EU119">
        <v>0</v>
      </c>
      <c r="EV119">
        <v>0</v>
      </c>
      <c r="EW119">
        <v>39</v>
      </c>
      <c r="EX119">
        <f t="shared" si="3"/>
        <v>0.75</v>
      </c>
      <c r="EY119">
        <v>0</v>
      </c>
      <c r="EZ119">
        <f t="shared" si="4"/>
        <v>0</v>
      </c>
      <c r="FA119">
        <f>MATCH(A119,'[1]BASCPR_Y6_w_AgeAtAssmnt 17NOV20'!$A:$A,0)</f>
        <v>150</v>
      </c>
      <c r="FB119">
        <f>INDEX('[1]BASCPR_Y6_w_AgeAtAssmnt 17NOV20'!$AJ:$AJ,FA119)</f>
        <v>0</v>
      </c>
      <c r="FC119">
        <f>INDEX('[1]BASCPR_Y6_w_AgeAtAssmnt 17NOV20'!$L:$L,FA119)</f>
        <v>0</v>
      </c>
      <c r="FD119">
        <f>MATCH(A119,'[2]BASC2_BRIEF_6yr_DEMOS_ScanInfo '!$H:$H,0)</f>
        <v>305</v>
      </c>
      <c r="FE119">
        <f>INDEX('[2]BASC2_BRIEF_6yr_DEMOS_ScanInfo '!$AK:$AK,FD119)</f>
        <v>489</v>
      </c>
      <c r="FF119">
        <f t="shared" si="5"/>
        <v>1.3397260273972602</v>
      </c>
    </row>
    <row r="120" spans="1:162" x14ac:dyDescent="0.35">
      <c r="A120" t="s">
        <v>125</v>
      </c>
      <c r="B120">
        <v>0.245591545751874</v>
      </c>
      <c r="C120">
        <v>0.65289846341897229</v>
      </c>
      <c r="D120">
        <v>0.61900135752734531</v>
      </c>
      <c r="E120">
        <v>0.42416060287315283</v>
      </c>
      <c r="F120">
        <v>0.25440526050785772</v>
      </c>
      <c r="G120">
        <v>0.40306914174470532</v>
      </c>
      <c r="H120">
        <v>0.35515589090540872</v>
      </c>
      <c r="I120">
        <v>0.54617388981546522</v>
      </c>
      <c r="J120">
        <v>0.19903088476142239</v>
      </c>
      <c r="K120">
        <v>0.60979759121415078</v>
      </c>
      <c r="L120">
        <v>0.45811750653198668</v>
      </c>
      <c r="M120">
        <v>0.42341211494901521</v>
      </c>
      <c r="N120">
        <v>0.3519042170940645</v>
      </c>
      <c r="O120">
        <v>0.45555819599756092</v>
      </c>
      <c r="P120">
        <v>0.42894288391298269</v>
      </c>
      <c r="Q120">
        <v>0.36826969018099848</v>
      </c>
      <c r="R120">
        <v>0.37243490469670082</v>
      </c>
      <c r="S120">
        <v>0.52626948325002942</v>
      </c>
      <c r="T120">
        <v>0.3892197658556607</v>
      </c>
      <c r="U120">
        <v>0.69827999838277688</v>
      </c>
      <c r="V120">
        <v>0.42679442781041049</v>
      </c>
      <c r="W120">
        <v>0.46955623090827969</v>
      </c>
      <c r="X120">
        <v>0.4581326793322883</v>
      </c>
      <c r="Y120">
        <v>0.47053387914506722</v>
      </c>
      <c r="Z120">
        <v>0.37341930136310669</v>
      </c>
      <c r="AA120">
        <v>0.31954853463452387</v>
      </c>
      <c r="AB120">
        <v>0.60076956978294804</v>
      </c>
      <c r="AC120">
        <v>0.4503118477003446</v>
      </c>
      <c r="AD120">
        <v>0.40463169379789687</v>
      </c>
      <c r="AE120">
        <v>0.50865741163112099</v>
      </c>
      <c r="AF120">
        <v>0.32864304579550702</v>
      </c>
      <c r="AG120">
        <v>6.6791144247321077E-2</v>
      </c>
      <c r="AH120">
        <v>0.707252073955838</v>
      </c>
      <c r="AI120">
        <v>0.61151483339797452</v>
      </c>
      <c r="AJ120">
        <v>0.46356509519015032</v>
      </c>
      <c r="AK120">
        <v>0.41982432590248758</v>
      </c>
      <c r="AL120">
        <v>0.39353493177593202</v>
      </c>
      <c r="AM120">
        <v>0.29507896260002109</v>
      </c>
      <c r="AN120">
        <v>0.22940905364680189</v>
      </c>
      <c r="AO120">
        <v>0.45307554007644968</v>
      </c>
      <c r="AP120">
        <v>0.25708823338760128</v>
      </c>
      <c r="AQ120">
        <v>0.56013065186994282</v>
      </c>
      <c r="AR120">
        <v>0.25546925841715201</v>
      </c>
      <c r="AS120">
        <v>9.1055824711222227E-2</v>
      </c>
      <c r="AT120">
        <v>0.30833472741123719</v>
      </c>
      <c r="AU120">
        <v>0.72978654361317696</v>
      </c>
      <c r="AV120">
        <v>0.31620569747076671</v>
      </c>
      <c r="AW120">
        <v>0.44671601599375949</v>
      </c>
      <c r="AX120">
        <v>0.37771657710678308</v>
      </c>
      <c r="AY120">
        <v>0.12523281025169411</v>
      </c>
      <c r="AZ120">
        <v>0.44117677832696911</v>
      </c>
      <c r="BA120">
        <v>0.33401112402129118</v>
      </c>
      <c r="BB120">
        <v>0.3292490000546765</v>
      </c>
      <c r="BC120">
        <v>0.38826318860447512</v>
      </c>
      <c r="BD120">
        <v>5.2198366582167068E-2</v>
      </c>
      <c r="BE120">
        <v>0.418403087070637</v>
      </c>
      <c r="BF120">
        <v>0.12863779124850569</v>
      </c>
      <c r="BG120">
        <v>0.35167054869192188</v>
      </c>
      <c r="BH120">
        <v>0.26484019187783969</v>
      </c>
      <c r="BI120">
        <v>0.23137542977842271</v>
      </c>
      <c r="BJ120">
        <v>0.42309999987907521</v>
      </c>
      <c r="BK120">
        <v>0.17842697828436749</v>
      </c>
      <c r="BL120">
        <v>0.4484644782190671</v>
      </c>
      <c r="BM120">
        <v>0.34989872926986287</v>
      </c>
      <c r="BN120">
        <v>0.71482079185783387</v>
      </c>
      <c r="BO120">
        <v>0.37141783432977959</v>
      </c>
      <c r="BP120">
        <v>0.31377009476628559</v>
      </c>
      <c r="BQ120">
        <v>0.58167074251225104</v>
      </c>
      <c r="BR120">
        <v>0.46193597599754938</v>
      </c>
      <c r="BS120">
        <v>0.16002215319993951</v>
      </c>
      <c r="BT120">
        <v>0.41317400337889881</v>
      </c>
      <c r="BU120">
        <v>0.20127555976472081</v>
      </c>
      <c r="BV120">
        <v>0.30128418861371847</v>
      </c>
      <c r="BW120">
        <v>0.16844088718427819</v>
      </c>
      <c r="BX120">
        <v>0.35350475603199222</v>
      </c>
      <c r="BY120">
        <v>0.41869752566164992</v>
      </c>
      <c r="BZ120">
        <v>0.31051109522073128</v>
      </c>
      <c r="CA120">
        <v>0.44032522138069058</v>
      </c>
      <c r="CB120">
        <v>0.49340214098563939</v>
      </c>
      <c r="CC120">
        <v>0.53048874559332904</v>
      </c>
      <c r="CD120">
        <v>0.16310147997617719</v>
      </c>
      <c r="CE120">
        <v>0.29980826044122322</v>
      </c>
      <c r="CF120">
        <v>0.61013905819955538</v>
      </c>
      <c r="CG120">
        <v>0.34661660095383579</v>
      </c>
      <c r="CH120">
        <v>0.57992448125988894</v>
      </c>
      <c r="CI120">
        <v>0.26749662707719418</v>
      </c>
      <c r="CJ120">
        <v>0.73311608342762824</v>
      </c>
      <c r="CK120">
        <v>0.34325940338657562</v>
      </c>
      <c r="CL120">
        <v>0.71611178759621397</v>
      </c>
      <c r="CM120">
        <v>0.52431812702736547</v>
      </c>
      <c r="CN120">
        <v>0.28546594203962761</v>
      </c>
      <c r="CO120">
        <v>0.5132677178727838</v>
      </c>
      <c r="CP120">
        <v>0.1783348407610236</v>
      </c>
      <c r="CQ120">
        <v>0.45503460766927778</v>
      </c>
      <c r="CR120">
        <v>0.58431585594702073</v>
      </c>
      <c r="CS120">
        <v>0.51750274875689528</v>
      </c>
      <c r="CT120">
        <v>0.40791393430586997</v>
      </c>
      <c r="CU120">
        <v>0.61622724900088155</v>
      </c>
      <c r="CV120">
        <v>0.46361403048966099</v>
      </c>
      <c r="CW120">
        <v>0.40784761369739841</v>
      </c>
      <c r="CX120">
        <v>0.64655768890595</v>
      </c>
      <c r="CY120">
        <v>0.56499029873877116</v>
      </c>
      <c r="CZ120">
        <v>0.60422349392743557</v>
      </c>
      <c r="DA120">
        <v>0.44008383417261687</v>
      </c>
      <c r="DB120">
        <v>0.49108070050990132</v>
      </c>
      <c r="DC120">
        <v>0.20207257258732231</v>
      </c>
      <c r="DD120">
        <v>0.71799341669699412</v>
      </c>
      <c r="DE120">
        <v>0.43607302197330911</v>
      </c>
      <c r="DF120">
        <v>0.48960060581862402</v>
      </c>
      <c r="DG120">
        <v>0.52999804196794476</v>
      </c>
      <c r="DH120">
        <v>0.33717807781026421</v>
      </c>
      <c r="DI120">
        <v>0.28124460633424381</v>
      </c>
      <c r="DJ120">
        <v>0.43200488277167742</v>
      </c>
      <c r="DK120">
        <v>0.17296798982338091</v>
      </c>
      <c r="DL120">
        <v>0.18752710599308081</v>
      </c>
      <c r="DM120">
        <v>1.0405589453206801</v>
      </c>
      <c r="DN120">
        <v>0.53680656292354545</v>
      </c>
      <c r="DO120">
        <v>0.24452119399700739</v>
      </c>
      <c r="DP120">
        <v>0.5040343062411784</v>
      </c>
      <c r="DQ120">
        <v>0.50944321095861511</v>
      </c>
      <c r="DR120">
        <v>0.54574002544565636</v>
      </c>
      <c r="DS120">
        <v>0.30050914903113912</v>
      </c>
      <c r="DT120">
        <v>0.1204975645847655</v>
      </c>
      <c r="DU120">
        <v>0.55144487217636784</v>
      </c>
      <c r="DV120">
        <v>0.33992166899240528</v>
      </c>
      <c r="DW120">
        <v>0.42971538430714012</v>
      </c>
      <c r="DX120">
        <v>0.1910721818537344</v>
      </c>
      <c r="DY120">
        <v>0.26980585901603971</v>
      </c>
      <c r="DZ120">
        <v>6.6610981852015486E-2</v>
      </c>
      <c r="EA120">
        <v>0.70025495231543122</v>
      </c>
      <c r="EB120">
        <v>0.18897056466329659</v>
      </c>
      <c r="EC120">
        <v>0.2859668620643</v>
      </c>
      <c r="ED120">
        <v>2.597981917020865E-2</v>
      </c>
      <c r="EE120">
        <v>0.32981178811308542</v>
      </c>
      <c r="EF120">
        <v>0.20035695057753911</v>
      </c>
      <c r="EG120">
        <v>0.36891311774117602</v>
      </c>
      <c r="EH120">
        <v>0.49131373685761282</v>
      </c>
      <c r="EI120">
        <v>0.4817548549222973</v>
      </c>
      <c r="EJ120">
        <v>0.63142792392063862</v>
      </c>
      <c r="EK120">
        <v>0.43930187975286522</v>
      </c>
      <c r="EL120">
        <v>0.48397031851654848</v>
      </c>
      <c r="EM120">
        <v>0.18499078686638359</v>
      </c>
      <c r="EN120">
        <v>0.2901816287787834</v>
      </c>
      <c r="EO120">
        <v>0.22150343397070621</v>
      </c>
      <c r="EP120">
        <v>0.40401841468161698</v>
      </c>
      <c r="EQ120">
        <v>0.1602337778596358</v>
      </c>
      <c r="ER120">
        <v>0.48813262929633822</v>
      </c>
      <c r="ES120">
        <v>0.48900331467441233</v>
      </c>
      <c r="ET120">
        <v>307</v>
      </c>
      <c r="EU120">
        <v>1</v>
      </c>
      <c r="EV120">
        <v>1</v>
      </c>
      <c r="EW120">
        <v>40</v>
      </c>
      <c r="EX120">
        <f t="shared" si="3"/>
        <v>0.83333333333333337</v>
      </c>
      <c r="EY120">
        <v>12</v>
      </c>
      <c r="EZ120">
        <f t="shared" si="4"/>
        <v>12</v>
      </c>
      <c r="FA120">
        <f>MATCH(A120,'[1]BASCPR_Y6_w_AgeAtAssmnt 17NOV20'!$A:$A,0)</f>
        <v>151</v>
      </c>
      <c r="FB120">
        <f>INDEX('[1]BASCPR_Y6_w_AgeAtAssmnt 17NOV20'!$AJ:$AJ,FA120)</f>
        <v>70</v>
      </c>
      <c r="FC120">
        <f>INDEX('[1]BASCPR_Y6_w_AgeAtAssmnt 17NOV20'!$L:$L,FA120)</f>
        <v>56</v>
      </c>
      <c r="FD120">
        <f>MATCH(A120,'[2]BASC2_BRIEF_6yr_DEMOS_ScanInfo '!$H:$H,0)</f>
        <v>307</v>
      </c>
      <c r="FE120">
        <f>INDEX('[2]BASC2_BRIEF_6yr_DEMOS_ScanInfo '!$AK:$AK,FD120)</f>
        <v>368</v>
      </c>
      <c r="FF120">
        <f t="shared" si="5"/>
        <v>1.0082191780821919</v>
      </c>
    </row>
    <row r="121" spans="1:162" x14ac:dyDescent="0.35">
      <c r="A121" t="s">
        <v>126</v>
      </c>
      <c r="B121">
        <v>0.32852771001815262</v>
      </c>
      <c r="C121">
        <v>0.23562988753289549</v>
      </c>
      <c r="D121">
        <v>0.20261183536819141</v>
      </c>
      <c r="E121">
        <v>5.6802799021904771E-2</v>
      </c>
      <c r="F121">
        <v>0.38822590991020312</v>
      </c>
      <c r="G121">
        <v>0.1505993579096174</v>
      </c>
      <c r="H121">
        <v>0.13548692462539069</v>
      </c>
      <c r="I121">
        <v>0.40713384774307287</v>
      </c>
      <c r="J121">
        <v>0.25917451806546082</v>
      </c>
      <c r="K121">
        <v>9.2710954207020024E-2</v>
      </c>
      <c r="L121">
        <v>0.1977675019659981</v>
      </c>
      <c r="M121">
        <v>0.31028337567020797</v>
      </c>
      <c r="N121">
        <v>0.46271210348443531</v>
      </c>
      <c r="O121">
        <v>0.46190557363279439</v>
      </c>
      <c r="P121">
        <v>0.41786746591821178</v>
      </c>
      <c r="Q121">
        <v>0.33584423371214739</v>
      </c>
      <c r="R121">
        <v>0.19968058901393571</v>
      </c>
      <c r="S121">
        <v>0.1673395106805631</v>
      </c>
      <c r="T121">
        <v>0.1200932406807587</v>
      </c>
      <c r="U121">
        <v>0.3908875611516992</v>
      </c>
      <c r="V121">
        <v>0.48137804129032002</v>
      </c>
      <c r="W121">
        <v>0.10047275929059531</v>
      </c>
      <c r="X121">
        <v>0.54940962115764724</v>
      </c>
      <c r="Y121">
        <v>0.25367194128884929</v>
      </c>
      <c r="Z121">
        <v>0.43095967642100541</v>
      </c>
      <c r="AA121">
        <v>0.14324191735433511</v>
      </c>
      <c r="AB121">
        <v>0.60759276657673622</v>
      </c>
      <c r="AC121">
        <v>0.34261294975756751</v>
      </c>
      <c r="AD121">
        <v>0.20776988559327081</v>
      </c>
      <c r="AE121">
        <v>0.31659868874174318</v>
      </c>
      <c r="AF121">
        <v>0.38446170625507808</v>
      </c>
      <c r="AG121">
        <v>0.1212528907370157</v>
      </c>
      <c r="AH121">
        <v>0.43535971159644482</v>
      </c>
      <c r="AI121">
        <v>0.37587758752523631</v>
      </c>
      <c r="AJ121">
        <v>3.3739178130186009E-2</v>
      </c>
      <c r="AK121">
        <v>0.35111064069182057</v>
      </c>
      <c r="AL121">
        <v>0.42945660680862291</v>
      </c>
      <c r="AM121">
        <v>0.39190144271746369</v>
      </c>
      <c r="AN121">
        <v>0.53616672934384124</v>
      </c>
      <c r="AO121">
        <v>7.8538975018618132E-2</v>
      </c>
      <c r="AP121">
        <v>0.24961871729060389</v>
      </c>
      <c r="AQ121">
        <v>0.2339604454122064</v>
      </c>
      <c r="AR121">
        <v>0.16788635785208819</v>
      </c>
      <c r="AS121">
        <v>7.1268844836083561E-2</v>
      </c>
      <c r="AT121">
        <v>0.19693897564084961</v>
      </c>
      <c r="AU121">
        <v>0.39065300090520749</v>
      </c>
      <c r="AV121">
        <v>0.37264060333680749</v>
      </c>
      <c r="AW121">
        <v>0.21469758601012501</v>
      </c>
      <c r="AX121">
        <v>0.17719022686128369</v>
      </c>
      <c r="AY121">
        <v>7.0169923536832421E-2</v>
      </c>
      <c r="AZ121">
        <v>0.64446761266288921</v>
      </c>
      <c r="BA121">
        <v>0.35199076057879181</v>
      </c>
      <c r="BB121">
        <v>0.28031439402483349</v>
      </c>
      <c r="BC121">
        <v>0.36821526502569563</v>
      </c>
      <c r="BD121">
        <v>3.505145790529348E-2</v>
      </c>
      <c r="BE121">
        <v>0.210191215820239</v>
      </c>
      <c r="BF121">
        <v>7.8927553733691952E-2</v>
      </c>
      <c r="BG121">
        <v>0.18102836290687749</v>
      </c>
      <c r="BH121">
        <v>0.37665029316526838</v>
      </c>
      <c r="BI121">
        <v>0.34710488622388291</v>
      </c>
      <c r="BJ121">
        <v>0.35959616973341157</v>
      </c>
      <c r="BK121">
        <v>0.40183770669164742</v>
      </c>
      <c r="BL121">
        <v>0.22073285712834889</v>
      </c>
      <c r="BM121">
        <v>0.1151521974493747</v>
      </c>
      <c r="BN121">
        <v>0.46819129839912199</v>
      </c>
      <c r="BO121">
        <v>0.29681110058285831</v>
      </c>
      <c r="BP121">
        <v>0.39234314035966472</v>
      </c>
      <c r="BQ121">
        <v>0.14636952729503289</v>
      </c>
      <c r="BR121">
        <v>0.15363581538334969</v>
      </c>
      <c r="BS121">
        <v>0.2327636872666658</v>
      </c>
      <c r="BT121">
        <v>0.36113798311310391</v>
      </c>
      <c r="BU121">
        <v>0.24855310869034719</v>
      </c>
      <c r="BV121">
        <v>0.44233540756813539</v>
      </c>
      <c r="BW121">
        <v>0.30307103339211339</v>
      </c>
      <c r="BX121">
        <v>0.26003602636586642</v>
      </c>
      <c r="BY121">
        <v>0.4158808598910535</v>
      </c>
      <c r="BZ121">
        <v>0.36266727159279433</v>
      </c>
      <c r="CA121">
        <v>0.26617533157180062</v>
      </c>
      <c r="CB121">
        <v>0.22771432097357619</v>
      </c>
      <c r="CC121">
        <v>0.47468549005758531</v>
      </c>
      <c r="CD121">
        <v>0.17819055279286949</v>
      </c>
      <c r="CE121">
        <v>0.31482536765790209</v>
      </c>
      <c r="CF121">
        <v>0.2013722766344159</v>
      </c>
      <c r="CG121">
        <v>0.10320612023372309</v>
      </c>
      <c r="CH121">
        <v>0.29164705763722709</v>
      </c>
      <c r="CI121">
        <v>0.33121168475593532</v>
      </c>
      <c r="CJ121">
        <v>0.38830663062026433</v>
      </c>
      <c r="CK121">
        <v>0.25136682528310961</v>
      </c>
      <c r="CL121">
        <v>0.69409870962022779</v>
      </c>
      <c r="CM121">
        <v>0.4920842281044554</v>
      </c>
      <c r="CN121">
        <v>0.22850584331781321</v>
      </c>
      <c r="CO121">
        <v>0.36680863348065218</v>
      </c>
      <c r="CP121">
        <v>0.32588111814263021</v>
      </c>
      <c r="CQ121">
        <v>0.3295981669315034</v>
      </c>
      <c r="CR121">
        <v>0.44967519463922723</v>
      </c>
      <c r="CS121">
        <v>-6.692344844491388E-2</v>
      </c>
      <c r="CT121">
        <v>0.24917901186786201</v>
      </c>
      <c r="CU121">
        <v>0.53773265740362719</v>
      </c>
      <c r="CV121">
        <v>0.60188708754134557</v>
      </c>
      <c r="CW121">
        <v>0.17914095653656109</v>
      </c>
      <c r="CX121">
        <v>0.44147787086288948</v>
      </c>
      <c r="CY121">
        <v>0.3815991258981965</v>
      </c>
      <c r="CZ121">
        <v>0.46479378193478538</v>
      </c>
      <c r="DA121">
        <v>0.2379484418276484</v>
      </c>
      <c r="DB121">
        <v>0.75817466157673785</v>
      </c>
      <c r="DC121">
        <v>0.27064655578791308</v>
      </c>
      <c r="DD121">
        <v>0.39274723354517088</v>
      </c>
      <c r="DE121">
        <v>0.31486232377734019</v>
      </c>
      <c r="DF121">
        <v>0.33693709920196352</v>
      </c>
      <c r="DG121">
        <v>0.29371849758895918</v>
      </c>
      <c r="DH121">
        <v>0.49332742998671991</v>
      </c>
      <c r="DI121">
        <v>0.53345113395713761</v>
      </c>
      <c r="DJ121">
        <v>0.36614063780212192</v>
      </c>
      <c r="DK121">
        <v>0.28449334908481599</v>
      </c>
      <c r="DL121">
        <v>0.1054039340162046</v>
      </c>
      <c r="DM121">
        <v>0.49667058370579609</v>
      </c>
      <c r="DN121">
        <v>0.16167867335223721</v>
      </c>
      <c r="DO121">
        <v>7.6921095387312288E-3</v>
      </c>
      <c r="DP121">
        <v>0.24493257110729971</v>
      </c>
      <c r="DQ121">
        <v>0.5004220595870883</v>
      </c>
      <c r="DR121">
        <v>0.53814941463157462</v>
      </c>
      <c r="DS121">
        <v>0.16481628651285721</v>
      </c>
      <c r="DT121">
        <v>0.14121089528774719</v>
      </c>
      <c r="DU121">
        <v>0.34089616035405429</v>
      </c>
      <c r="DV121">
        <v>0.33442380700182572</v>
      </c>
      <c r="DW121">
        <v>0.54793282108100927</v>
      </c>
      <c r="DX121">
        <v>0.25279494433326433</v>
      </c>
      <c r="DY121">
        <v>0.22801493484115651</v>
      </c>
      <c r="DZ121">
        <v>0.15464143638999139</v>
      </c>
      <c r="EA121">
        <v>0.41569953079109662</v>
      </c>
      <c r="EB121">
        <v>9.9009422332254918E-2</v>
      </c>
      <c r="EC121">
        <v>0.19053161507659341</v>
      </c>
      <c r="ED121">
        <v>0.12092816035609461</v>
      </c>
      <c r="EE121">
        <v>0.3359434100574098</v>
      </c>
      <c r="EF121">
        <v>0.26144147532798279</v>
      </c>
      <c r="EG121">
        <v>0.41340800828159668</v>
      </c>
      <c r="EH121">
        <v>0.46600200834153133</v>
      </c>
      <c r="EI121">
        <v>0.4744418750562841</v>
      </c>
      <c r="EJ121">
        <v>0.5931128114216504</v>
      </c>
      <c r="EK121">
        <v>0.33975451532295398</v>
      </c>
      <c r="EL121">
        <v>0.27634240152169548</v>
      </c>
      <c r="EM121">
        <v>0.16586926386468359</v>
      </c>
      <c r="EN121">
        <v>0.1082576724272693</v>
      </c>
      <c r="EO121">
        <v>0.39593195170950318</v>
      </c>
      <c r="EP121">
        <v>0.38104405315661599</v>
      </c>
      <c r="EQ121">
        <v>0.7720647522426537</v>
      </c>
      <c r="ER121">
        <v>0.35530311755792637</v>
      </c>
      <c r="ES121">
        <v>0.56278607001104297</v>
      </c>
      <c r="ET121">
        <v>311</v>
      </c>
      <c r="EU121">
        <v>0</v>
      </c>
      <c r="EV121">
        <v>0</v>
      </c>
      <c r="EW121">
        <v>40</v>
      </c>
      <c r="EX121">
        <f t="shared" si="3"/>
        <v>0.83333333333333337</v>
      </c>
      <c r="EY121">
        <v>16</v>
      </c>
      <c r="EZ121">
        <f t="shared" si="4"/>
        <v>16</v>
      </c>
      <c r="FA121" t="e">
        <f>MATCH(A121,'[1]BASCPR_Y6_w_AgeAtAssmnt 17NOV20'!$A:$A,0)</f>
        <v>#N/A</v>
      </c>
      <c r="FB121" t="e">
        <f>INDEX('[1]BASCPR_Y6_w_AgeAtAssmnt 17NOV20'!$AJ:$AJ,FA121)</f>
        <v>#N/A</v>
      </c>
      <c r="FC121" t="e">
        <f>INDEX('[1]BASCPR_Y6_w_AgeAtAssmnt 17NOV20'!$L:$L,FA121)</f>
        <v>#N/A</v>
      </c>
      <c r="FD121">
        <f>MATCH(A121,'[2]BASC2_BRIEF_6yr_DEMOS_ScanInfo '!$H:$H,0)</f>
        <v>311</v>
      </c>
      <c r="FE121">
        <f>INDEX('[2]BASC2_BRIEF_6yr_DEMOS_ScanInfo '!$AK:$AK,FD121)</f>
        <v>376</v>
      </c>
      <c r="FF121">
        <f t="shared" si="5"/>
        <v>1.0301369863013699</v>
      </c>
    </row>
    <row r="122" spans="1:162" x14ac:dyDescent="0.35">
      <c r="A122" t="s">
        <v>127</v>
      </c>
      <c r="B122">
        <v>0.43375626324406519</v>
      </c>
      <c r="C122">
        <v>0.58046123515639758</v>
      </c>
      <c r="D122">
        <v>0.44640602121496681</v>
      </c>
      <c r="E122">
        <v>0.31241907288843562</v>
      </c>
      <c r="F122">
        <v>0.48926600279246568</v>
      </c>
      <c r="G122">
        <v>0.40715656726977439</v>
      </c>
      <c r="H122">
        <v>0.67661666265647125</v>
      </c>
      <c r="I122">
        <v>0.50150309797808168</v>
      </c>
      <c r="J122">
        <v>0.34409066627667151</v>
      </c>
      <c r="K122">
        <v>0.35505109115605121</v>
      </c>
      <c r="L122">
        <v>0.55012868767438339</v>
      </c>
      <c r="M122">
        <v>0.3199703282961523</v>
      </c>
      <c r="N122">
        <v>0.52917155943264238</v>
      </c>
      <c r="O122">
        <v>0.50101630540985398</v>
      </c>
      <c r="P122">
        <v>0.63967140973118941</v>
      </c>
      <c r="Q122">
        <v>0.36185272066257212</v>
      </c>
      <c r="R122">
        <v>0.1774118564304703</v>
      </c>
      <c r="S122">
        <v>0.37414937220475819</v>
      </c>
      <c r="T122">
        <v>0.71467184727091437</v>
      </c>
      <c r="U122">
        <v>0.66050479531376216</v>
      </c>
      <c r="V122">
        <v>0.73613293040436423</v>
      </c>
      <c r="W122">
        <v>0.67575272738429537</v>
      </c>
      <c r="X122">
        <v>0.36841041201155789</v>
      </c>
      <c r="Y122">
        <v>0.47767507517612062</v>
      </c>
      <c r="Z122">
        <v>0.58613605245070266</v>
      </c>
      <c r="AA122">
        <v>0.24138163807177801</v>
      </c>
      <c r="AB122">
        <v>0.47787374423299273</v>
      </c>
      <c r="AC122">
        <v>0.61296309385129089</v>
      </c>
      <c r="AD122">
        <v>0.57457827018313323</v>
      </c>
      <c r="AE122">
        <v>0.3706683506560644</v>
      </c>
      <c r="AF122">
        <v>0.54590525727948069</v>
      </c>
      <c r="AG122">
        <v>0.16896000298602129</v>
      </c>
      <c r="AH122">
        <v>0.45891772225602012</v>
      </c>
      <c r="AI122">
        <v>0.52687725002785712</v>
      </c>
      <c r="AJ122">
        <v>0.60771911218778996</v>
      </c>
      <c r="AK122">
        <v>0.2226492404101342</v>
      </c>
      <c r="AL122">
        <v>0.70491712303464349</v>
      </c>
      <c r="AM122">
        <v>0.50869359173309003</v>
      </c>
      <c r="AN122">
        <v>0.4911820283478126</v>
      </c>
      <c r="AO122">
        <v>0.33706086222452619</v>
      </c>
      <c r="AP122">
        <v>9.6799568151176629E-2</v>
      </c>
      <c r="AQ122">
        <v>0.23907888605237751</v>
      </c>
      <c r="AR122">
        <v>0.60680339940553052</v>
      </c>
      <c r="AS122">
        <v>0.13913636540904259</v>
      </c>
      <c r="AT122">
        <v>0.33370151080681842</v>
      </c>
      <c r="AU122">
        <v>0.40571381807104878</v>
      </c>
      <c r="AV122">
        <v>0.48912071039347849</v>
      </c>
      <c r="AW122">
        <v>0.35330237432165151</v>
      </c>
      <c r="AX122">
        <v>0.33116054143424878</v>
      </c>
      <c r="AY122">
        <v>0.21533461999012771</v>
      </c>
      <c r="AZ122">
        <v>0.38133760822093499</v>
      </c>
      <c r="BA122">
        <v>0.61198635702601267</v>
      </c>
      <c r="BB122">
        <v>0.88866584426198736</v>
      </c>
      <c r="BC122">
        <v>0.24252116173687471</v>
      </c>
      <c r="BD122">
        <v>3.8543454885515138E-2</v>
      </c>
      <c r="BE122">
        <v>0.41536817120287861</v>
      </c>
      <c r="BF122">
        <v>0.58241218616298651</v>
      </c>
      <c r="BG122">
        <v>0.32076004204924369</v>
      </c>
      <c r="BH122">
        <v>0.26403708175579321</v>
      </c>
      <c r="BI122">
        <v>0.38940960527504209</v>
      </c>
      <c r="BJ122">
        <v>0.42890016297669697</v>
      </c>
      <c r="BK122">
        <v>0.43501300845188512</v>
      </c>
      <c r="BL122">
        <v>0.47794757898200319</v>
      </c>
      <c r="BM122">
        <v>0.32031988522483379</v>
      </c>
      <c r="BN122">
        <v>0.75093547399296534</v>
      </c>
      <c r="BO122">
        <v>0.36115990588395069</v>
      </c>
      <c r="BP122">
        <v>0.54799607687455243</v>
      </c>
      <c r="BQ122">
        <v>0.21560440058382371</v>
      </c>
      <c r="BR122">
        <v>0.25748426950336628</v>
      </c>
      <c r="BS122">
        <v>0.47645627012465158</v>
      </c>
      <c r="BT122">
        <v>0.40229038255083888</v>
      </c>
      <c r="BU122">
        <v>0.41216095866412061</v>
      </c>
      <c r="BV122">
        <v>0.37832007340500939</v>
      </c>
      <c r="BW122">
        <v>0.32423961160286902</v>
      </c>
      <c r="BX122">
        <v>0.37335605648399178</v>
      </c>
      <c r="BY122">
        <v>0.65505553518643111</v>
      </c>
      <c r="BZ122">
        <v>0.57150156648338113</v>
      </c>
      <c r="CA122">
        <v>0.44007884341029208</v>
      </c>
      <c r="CB122">
        <v>0.55457828342247029</v>
      </c>
      <c r="CC122">
        <v>0.49826266050268092</v>
      </c>
      <c r="CD122">
        <v>0.68452706652401063</v>
      </c>
      <c r="CE122">
        <v>0.68019213026281655</v>
      </c>
      <c r="CF122">
        <v>0.39934602683202552</v>
      </c>
      <c r="CG122">
        <v>0.62202987258878739</v>
      </c>
      <c r="CH122">
        <v>0.58961962556514225</v>
      </c>
      <c r="CI122">
        <v>0.13409597295936471</v>
      </c>
      <c r="CJ122">
        <v>0.39009037417910319</v>
      </c>
      <c r="CK122">
        <v>0.27262515935003939</v>
      </c>
      <c r="CL122">
        <v>0.80162184508172318</v>
      </c>
      <c r="CM122">
        <v>0.38400549205358497</v>
      </c>
      <c r="CN122">
        <v>0.19680348813346421</v>
      </c>
      <c r="CO122">
        <v>0.36604182590638401</v>
      </c>
      <c r="CP122">
        <v>0.67073411691810336</v>
      </c>
      <c r="CQ122">
        <v>0.5331123569335694</v>
      </c>
      <c r="CR122">
        <v>0.44309196221234148</v>
      </c>
      <c r="CS122">
        <v>0.5041286502068838</v>
      </c>
      <c r="CT122">
        <v>0.24860555990759339</v>
      </c>
      <c r="CU122">
        <v>0.25027115735173111</v>
      </c>
      <c r="CV122">
        <v>0.44566561093803259</v>
      </c>
      <c r="CW122">
        <v>0.23450567323462199</v>
      </c>
      <c r="CX122">
        <v>0.6099731036724968</v>
      </c>
      <c r="CY122">
        <v>0.77600454618169601</v>
      </c>
      <c r="CZ122">
        <v>0.77998861569416689</v>
      </c>
      <c r="DA122">
        <v>0.50156689081478933</v>
      </c>
      <c r="DB122">
        <v>0.93220100379058757</v>
      </c>
      <c r="DC122">
        <v>0.12791175062952889</v>
      </c>
      <c r="DD122">
        <v>0.49185107676586542</v>
      </c>
      <c r="DE122">
        <v>0.67116508843519718</v>
      </c>
      <c r="DF122">
        <v>0.48932220495193057</v>
      </c>
      <c r="DG122">
        <v>0.33882299827343682</v>
      </c>
      <c r="DH122">
        <v>0.60675710999107613</v>
      </c>
      <c r="DI122">
        <v>0.58017037935712479</v>
      </c>
      <c r="DJ122">
        <v>0.1901284188638698</v>
      </c>
      <c r="DK122">
        <v>2.560648454599249E-2</v>
      </c>
      <c r="DL122">
        <v>0.2420270000178269</v>
      </c>
      <c r="DM122">
        <v>0.79824613475369977</v>
      </c>
      <c r="DN122">
        <v>0.35696755160635918</v>
      </c>
      <c r="DO122">
        <v>0.24506667501371551</v>
      </c>
      <c r="DP122">
        <v>0.55167735552142372</v>
      </c>
      <c r="DQ122">
        <v>0.2123434903670407</v>
      </c>
      <c r="DR122">
        <v>0.4147619944608561</v>
      </c>
      <c r="DS122">
        <v>0.21585500425592219</v>
      </c>
      <c r="DT122">
        <v>5.6064762230480132E-2</v>
      </c>
      <c r="DU122">
        <v>0.24402314304830389</v>
      </c>
      <c r="DV122">
        <v>0.53825852075764435</v>
      </c>
      <c r="DW122">
        <v>0.48676299023597541</v>
      </c>
      <c r="DX122">
        <v>0.53239948349642052</v>
      </c>
      <c r="DY122">
        <v>0.55688399669127076</v>
      </c>
      <c r="DZ122">
        <v>6.83952913236823E-2</v>
      </c>
      <c r="EA122">
        <v>0.32918135086098621</v>
      </c>
      <c r="EB122">
        <v>0.179724332984671</v>
      </c>
      <c r="EC122">
        <v>0.22974359382734269</v>
      </c>
      <c r="ED122">
        <v>0.36705316802513188</v>
      </c>
      <c r="EE122">
        <v>0.29857278834327328</v>
      </c>
      <c r="EF122">
        <v>0.25212225446924919</v>
      </c>
      <c r="EG122">
        <v>0.1220196857459076</v>
      </c>
      <c r="EH122">
        <v>0.1876691124916956</v>
      </c>
      <c r="EI122">
        <v>0.61883113239072718</v>
      </c>
      <c r="EJ122">
        <v>0.59970817612855964</v>
      </c>
      <c r="EK122">
        <v>0.40314978244330729</v>
      </c>
      <c r="EL122">
        <v>0.39395427109836623</v>
      </c>
      <c r="EM122">
        <v>0.32898831772186798</v>
      </c>
      <c r="EN122">
        <v>0.39523751481506841</v>
      </c>
      <c r="EO122">
        <v>0.30550241407092182</v>
      </c>
      <c r="EP122">
        <v>0.37484550458993771</v>
      </c>
      <c r="EQ122">
        <v>0.55482238942084616</v>
      </c>
      <c r="ER122">
        <v>0.51602853322267728</v>
      </c>
      <c r="ES122">
        <v>0.2825574261364846</v>
      </c>
      <c r="ET122">
        <v>312</v>
      </c>
      <c r="EU122">
        <v>1</v>
      </c>
      <c r="EV122">
        <v>1</v>
      </c>
      <c r="EW122">
        <v>39</v>
      </c>
      <c r="EX122">
        <f t="shared" si="3"/>
        <v>0.75</v>
      </c>
      <c r="EY122">
        <v>20</v>
      </c>
      <c r="EZ122">
        <f t="shared" si="4"/>
        <v>20</v>
      </c>
      <c r="FA122">
        <f>MATCH(A122,'[1]BASCPR_Y6_w_AgeAtAssmnt 17NOV20'!$A:$A,0)</f>
        <v>153</v>
      </c>
      <c r="FB122">
        <f>INDEX('[1]BASCPR_Y6_w_AgeAtAssmnt 17NOV20'!$AJ:$AJ,FA122)</f>
        <v>41</v>
      </c>
      <c r="FC122">
        <f>INDEX('[1]BASCPR_Y6_w_AgeAtAssmnt 17NOV20'!$L:$L,FA122)</f>
        <v>54</v>
      </c>
      <c r="FD122">
        <f>MATCH(A122,'[2]BASC2_BRIEF_6yr_DEMOS_ScanInfo '!$H:$H,0)</f>
        <v>312</v>
      </c>
      <c r="FE122">
        <f>INDEX('[2]BASC2_BRIEF_6yr_DEMOS_ScanInfo '!$AK:$AK,FD122)</f>
        <v>406</v>
      </c>
      <c r="FF122">
        <f t="shared" si="5"/>
        <v>1.1123287671232878</v>
      </c>
    </row>
    <row r="123" spans="1:162" x14ac:dyDescent="0.35">
      <c r="A123" t="s">
        <v>128</v>
      </c>
      <c r="B123">
        <v>0.65137249553918708</v>
      </c>
      <c r="C123">
        <v>0.67363981404668882</v>
      </c>
      <c r="D123">
        <v>0.40702118834235179</v>
      </c>
      <c r="E123">
        <v>0.53029674746816058</v>
      </c>
      <c r="F123">
        <v>0.70126661531447043</v>
      </c>
      <c r="G123">
        <v>0.43782439024678499</v>
      </c>
      <c r="H123">
        <v>0.28151208102324948</v>
      </c>
      <c r="I123">
        <v>0.13983961385695429</v>
      </c>
      <c r="J123">
        <v>0.50304452826143597</v>
      </c>
      <c r="K123">
        <v>0.21484060107699021</v>
      </c>
      <c r="L123">
        <v>0.58031560185812348</v>
      </c>
      <c r="M123">
        <v>0.54433076025145755</v>
      </c>
      <c r="N123">
        <v>0.43047772246997001</v>
      </c>
      <c r="O123">
        <v>0.45161152634745833</v>
      </c>
      <c r="P123">
        <v>0.40967106216918669</v>
      </c>
      <c r="Q123">
        <v>0.33889310948082141</v>
      </c>
      <c r="R123">
        <v>0.1834121498303645</v>
      </c>
      <c r="S123">
        <v>0.31330188264835562</v>
      </c>
      <c r="T123">
        <v>0.40613146468519978</v>
      </c>
      <c r="U123">
        <v>0.91727310803199391</v>
      </c>
      <c r="V123">
        <v>0.57700238473297072</v>
      </c>
      <c r="W123">
        <v>0.34297662253137517</v>
      </c>
      <c r="X123">
        <v>0.29188735834773483</v>
      </c>
      <c r="Y123">
        <v>0.57750552777153341</v>
      </c>
      <c r="Z123">
        <v>0.44708277620395509</v>
      </c>
      <c r="AA123">
        <v>0.34528997378953008</v>
      </c>
      <c r="AB123">
        <v>0.57032006201145435</v>
      </c>
      <c r="AC123">
        <v>0.44778093183114631</v>
      </c>
      <c r="AD123">
        <v>0.36139123941252771</v>
      </c>
      <c r="AE123">
        <v>0.48863468400479648</v>
      </c>
      <c r="AF123">
        <v>0.34071072631633742</v>
      </c>
      <c r="AG123">
        <v>0.13687200139483621</v>
      </c>
      <c r="AH123">
        <v>0.69257088903960862</v>
      </c>
      <c r="AI123">
        <v>0.65701480210426944</v>
      </c>
      <c r="AJ123">
        <v>0.34670289740488808</v>
      </c>
      <c r="AK123">
        <v>0.43142938122625613</v>
      </c>
      <c r="AL123">
        <v>0.48204264549570858</v>
      </c>
      <c r="AM123">
        <v>0.47243202333921552</v>
      </c>
      <c r="AN123">
        <v>0.60336929318306742</v>
      </c>
      <c r="AO123">
        <v>0.32615156002887052</v>
      </c>
      <c r="AP123">
        <v>0.31016631694254537</v>
      </c>
      <c r="AQ123">
        <v>0.59305063763741794</v>
      </c>
      <c r="AR123">
        <v>0.2605142934731427</v>
      </c>
      <c r="AS123">
        <v>0.10255644930579209</v>
      </c>
      <c r="AT123">
        <v>0.27127082024968507</v>
      </c>
      <c r="AU123">
        <v>0.61332939490661897</v>
      </c>
      <c r="AV123">
        <v>0.30987818340430651</v>
      </c>
      <c r="AW123">
        <v>0.49248003982881938</v>
      </c>
      <c r="AX123">
        <v>0.86760663889909406</v>
      </c>
      <c r="AY123">
        <v>0.32319857397908619</v>
      </c>
      <c r="AZ123">
        <v>0.33126855430626362</v>
      </c>
      <c r="BA123">
        <v>0.4433635939033892</v>
      </c>
      <c r="BB123">
        <v>0.49343284964057299</v>
      </c>
      <c r="BC123">
        <v>0.63724245737860996</v>
      </c>
      <c r="BD123">
        <v>2.8300517857145178E-2</v>
      </c>
      <c r="BE123">
        <v>0.8704811366505848</v>
      </c>
      <c r="BF123">
        <v>0.11609280311182479</v>
      </c>
      <c r="BG123">
        <v>0.35036978216001941</v>
      </c>
      <c r="BH123">
        <v>0.48677518291342642</v>
      </c>
      <c r="BI123">
        <v>0.36086278510036551</v>
      </c>
      <c r="BJ123">
        <v>0.37085617915958752</v>
      </c>
      <c r="BK123">
        <v>0.36847780786990492</v>
      </c>
      <c r="BL123">
        <v>0.16663609794624501</v>
      </c>
      <c r="BM123">
        <v>0.24859263869506729</v>
      </c>
      <c r="BN123">
        <v>1.0805076176264909</v>
      </c>
      <c r="BO123">
        <v>0.19190550856112179</v>
      </c>
      <c r="BP123">
        <v>0.43763882199690501</v>
      </c>
      <c r="BQ123">
        <v>0.17691880141850211</v>
      </c>
      <c r="BR123">
        <v>0.2128415189594921</v>
      </c>
      <c r="BS123">
        <v>0.27565229157985888</v>
      </c>
      <c r="BT123">
        <v>0.67074905930856898</v>
      </c>
      <c r="BU123">
        <v>8.8825780624147505E-2</v>
      </c>
      <c r="BV123">
        <v>0.32672129711854281</v>
      </c>
      <c r="BW123">
        <v>0.34233390441912243</v>
      </c>
      <c r="BX123">
        <v>0.66285816996285518</v>
      </c>
      <c r="BY123">
        <v>0.79927784983921957</v>
      </c>
      <c r="BZ123">
        <v>0.47384266492976002</v>
      </c>
      <c r="CA123">
        <v>0.43601907525508632</v>
      </c>
      <c r="CB123">
        <v>0.78147583003227683</v>
      </c>
      <c r="CC123">
        <v>0.5320789781775267</v>
      </c>
      <c r="CD123">
        <v>0.63350944029559875</v>
      </c>
      <c r="CE123">
        <v>0.3239889747384137</v>
      </c>
      <c r="CF123">
        <v>0.1879374678894751</v>
      </c>
      <c r="CG123">
        <v>0.237846452558484</v>
      </c>
      <c r="CH123">
        <v>0.61750564434135669</v>
      </c>
      <c r="CI123">
        <v>0.28247973193492482</v>
      </c>
      <c r="CJ123">
        <v>0.5235857351713844</v>
      </c>
      <c r="CK123">
        <v>0.32915332423550941</v>
      </c>
      <c r="CL123">
        <v>0.61090635373701585</v>
      </c>
      <c r="CM123">
        <v>0.32335520856645711</v>
      </c>
      <c r="CN123">
        <v>0.28171931048527721</v>
      </c>
      <c r="CO123">
        <v>0.35692761286368618</v>
      </c>
      <c r="CP123">
        <v>0.58369040555872975</v>
      </c>
      <c r="CQ123">
        <v>0.40745848812680879</v>
      </c>
      <c r="CR123">
        <v>0.58334914861372544</v>
      </c>
      <c r="CS123">
        <v>0.3595329018595802</v>
      </c>
      <c r="CT123">
        <v>0.1437958376067828</v>
      </c>
      <c r="CU123">
        <v>0.7024190396037775</v>
      </c>
      <c r="CV123">
        <v>0.43099936705608621</v>
      </c>
      <c r="CW123">
        <v>0.31095746903654747</v>
      </c>
      <c r="CX123">
        <v>0.60306052951655198</v>
      </c>
      <c r="CY123">
        <v>0.59687773826204138</v>
      </c>
      <c r="CZ123">
        <v>0.57134932200356658</v>
      </c>
      <c r="DA123">
        <v>0.58509902650513934</v>
      </c>
      <c r="DB123">
        <v>0.33035897975960588</v>
      </c>
      <c r="DC123">
        <v>0.1257027821482026</v>
      </c>
      <c r="DD123">
        <v>0.4180852347210155</v>
      </c>
      <c r="DE123">
        <v>0.49501006055695468</v>
      </c>
      <c r="DF123">
        <v>0.55474666969098041</v>
      </c>
      <c r="DG123">
        <v>0.26948597010493752</v>
      </c>
      <c r="DH123">
        <v>0.58045424406319135</v>
      </c>
      <c r="DI123">
        <v>0.42319896276350533</v>
      </c>
      <c r="DJ123">
        <v>9.0636503861128093E-2</v>
      </c>
      <c r="DK123">
        <v>0.29525145271704928</v>
      </c>
      <c r="DL123">
        <v>0.1945170986305837</v>
      </c>
      <c r="DM123">
        <v>0.82701938853737111</v>
      </c>
      <c r="DN123">
        <v>0.60847002333659761</v>
      </c>
      <c r="DO123">
        <v>0.217313611004223</v>
      </c>
      <c r="DP123">
        <v>0.47302938562864533</v>
      </c>
      <c r="DQ123">
        <v>0.36556822786731402</v>
      </c>
      <c r="DR123">
        <v>0.46690063154943939</v>
      </c>
      <c r="DS123">
        <v>0.25541069196133681</v>
      </c>
      <c r="DT123">
        <v>0.18401972696184121</v>
      </c>
      <c r="DU123">
        <v>0.4621368791670547</v>
      </c>
      <c r="DV123">
        <v>0.51930295862037323</v>
      </c>
      <c r="DW123">
        <v>0.49186418330129628</v>
      </c>
      <c r="DX123">
        <v>0.44543378978338588</v>
      </c>
      <c r="DY123">
        <v>0.43123852791252792</v>
      </c>
      <c r="DZ123">
        <v>5.6377639577424032E-2</v>
      </c>
      <c r="EA123">
        <v>0.69028059777034045</v>
      </c>
      <c r="EB123">
        <v>0.16125649527238509</v>
      </c>
      <c r="EC123">
        <v>0.27523285287924137</v>
      </c>
      <c r="ED123">
        <v>5.3663819768742752E-2</v>
      </c>
      <c r="EE123">
        <v>0.31031025248533278</v>
      </c>
      <c r="EF123">
        <v>0.32285698897554538</v>
      </c>
      <c r="EG123">
        <v>0.1151384054810759</v>
      </c>
      <c r="EH123">
        <v>0.15060701653572151</v>
      </c>
      <c r="EI123">
        <v>0.37997034792948431</v>
      </c>
      <c r="EJ123">
        <v>0.83910949707157201</v>
      </c>
      <c r="EK123">
        <v>0.36902602606512869</v>
      </c>
      <c r="EL123">
        <v>0.56515747971596331</v>
      </c>
      <c r="EM123">
        <v>0.21770445552724671</v>
      </c>
      <c r="EN123">
        <v>0.23125567719981241</v>
      </c>
      <c r="EO123">
        <v>0.34311127768190491</v>
      </c>
      <c r="EP123">
        <v>0.56664755132397449</v>
      </c>
      <c r="EQ123">
        <v>0.41934479682718279</v>
      </c>
      <c r="ER123">
        <v>0.4568440727171843</v>
      </c>
      <c r="ES123">
        <v>0.36994959319183002</v>
      </c>
      <c r="ET123">
        <v>315</v>
      </c>
      <c r="EU123">
        <v>0</v>
      </c>
      <c r="EV123">
        <v>0</v>
      </c>
      <c r="EW123">
        <v>34</v>
      </c>
      <c r="EX123">
        <f t="shared" si="3"/>
        <v>0.33333333333333331</v>
      </c>
      <c r="EY123">
        <v>15</v>
      </c>
      <c r="EZ123">
        <f t="shared" si="4"/>
        <v>15</v>
      </c>
      <c r="FA123" t="e">
        <f>MATCH(A123,'[1]BASCPR_Y6_w_AgeAtAssmnt 17NOV20'!$A:$A,0)</f>
        <v>#N/A</v>
      </c>
      <c r="FB123" t="e">
        <f>INDEX('[1]BASCPR_Y6_w_AgeAtAssmnt 17NOV20'!$AJ:$AJ,FA123)</f>
        <v>#N/A</v>
      </c>
      <c r="FC123" t="e">
        <f>INDEX('[1]BASCPR_Y6_w_AgeAtAssmnt 17NOV20'!$L:$L,FA123)</f>
        <v>#N/A</v>
      </c>
      <c r="FD123">
        <f>MATCH(A123,'[2]BASC2_BRIEF_6yr_DEMOS_ScanInfo '!$H:$H,0)</f>
        <v>315</v>
      </c>
      <c r="FE123">
        <f>INDEX('[2]BASC2_BRIEF_6yr_DEMOS_ScanInfo '!$AK:$AK,FD123)</f>
        <v>481</v>
      </c>
      <c r="FF123">
        <f t="shared" si="5"/>
        <v>1.3178082191780822</v>
      </c>
    </row>
    <row r="124" spans="1:162" x14ac:dyDescent="0.35">
      <c r="A124" t="s">
        <v>129</v>
      </c>
      <c r="B124">
        <v>0.46872787608036781</v>
      </c>
      <c r="C124">
        <v>0.89645250809239241</v>
      </c>
      <c r="D124">
        <v>0.3262883819759046</v>
      </c>
      <c r="E124">
        <v>0.40823623959246008</v>
      </c>
      <c r="F124">
        <v>0.44023289963195888</v>
      </c>
      <c r="G124">
        <v>0.7597483427584012</v>
      </c>
      <c r="H124">
        <v>0.65955155742747162</v>
      </c>
      <c r="I124">
        <v>0.47831596953203531</v>
      </c>
      <c r="J124">
        <v>0.4697473317498696</v>
      </c>
      <c r="K124">
        <v>0.2132895906006014</v>
      </c>
      <c r="L124">
        <v>0.63520968284792478</v>
      </c>
      <c r="M124">
        <v>0.50938056323903758</v>
      </c>
      <c r="N124">
        <v>0.4522348129399425</v>
      </c>
      <c r="O124">
        <v>0.51110389854257243</v>
      </c>
      <c r="P124">
        <v>0.50901544361499762</v>
      </c>
      <c r="Q124">
        <v>0.59227111047538838</v>
      </c>
      <c r="R124">
        <v>0.44004022685652072</v>
      </c>
      <c r="S124">
        <v>0.47326354449189639</v>
      </c>
      <c r="T124">
        <v>0.39727786125022457</v>
      </c>
      <c r="U124">
        <v>0.63060874106029707</v>
      </c>
      <c r="V124">
        <v>0.41922223901101141</v>
      </c>
      <c r="W124">
        <v>0.66367075206695425</v>
      </c>
      <c r="X124">
        <v>0.51725911320775919</v>
      </c>
      <c r="Y124">
        <v>0.92379861663360618</v>
      </c>
      <c r="Z124">
        <v>0.50645150825500873</v>
      </c>
      <c r="AA124">
        <v>0.64088588851482786</v>
      </c>
      <c r="AB124">
        <v>0.69193476928755682</v>
      </c>
      <c r="AC124">
        <v>0.44434941103574421</v>
      </c>
      <c r="AD124">
        <v>0.32157800816785209</v>
      </c>
      <c r="AE124">
        <v>0.65928917919395225</v>
      </c>
      <c r="AF124">
        <v>0.67354204437246712</v>
      </c>
      <c r="AG124">
        <v>0.10135215977791701</v>
      </c>
      <c r="AH124">
        <v>0.7309049072753474</v>
      </c>
      <c r="AI124">
        <v>0.83602614629699357</v>
      </c>
      <c r="AJ124">
        <v>0.55109721523825816</v>
      </c>
      <c r="AK124">
        <v>0.48437211977865569</v>
      </c>
      <c r="AL124">
        <v>0.51681528728450288</v>
      </c>
      <c r="AM124">
        <v>0.16531932921890991</v>
      </c>
      <c r="AN124">
        <v>0.38313506307848111</v>
      </c>
      <c r="AO124">
        <v>0.56270666065250308</v>
      </c>
      <c r="AP124">
        <v>0.58568915097907737</v>
      </c>
      <c r="AQ124">
        <v>0.60890195022532934</v>
      </c>
      <c r="AR124">
        <v>0.46001420293904471</v>
      </c>
      <c r="AS124">
        <v>0.27506262250108121</v>
      </c>
      <c r="AT124">
        <v>0.22691291302777311</v>
      </c>
      <c r="AU124">
        <v>0.62808190233257277</v>
      </c>
      <c r="AV124">
        <v>0.40669516231407749</v>
      </c>
      <c r="AW124">
        <v>0.61581699716992455</v>
      </c>
      <c r="AX124">
        <v>0.7039091964995482</v>
      </c>
      <c r="AY124">
        <v>6.5318725158853022E-2</v>
      </c>
      <c r="AZ124">
        <v>0.20877614838357561</v>
      </c>
      <c r="BA124">
        <v>0.51535888810983199</v>
      </c>
      <c r="BB124">
        <v>0.2387413633452044</v>
      </c>
      <c r="BC124">
        <v>0.54822376984133836</v>
      </c>
      <c r="BD124">
        <v>4.3451290824614082E-2</v>
      </c>
      <c r="BE124">
        <v>0.52502364654790135</v>
      </c>
      <c r="BF124">
        <v>0.2586390963557556</v>
      </c>
      <c r="BG124">
        <v>0.34844603466223978</v>
      </c>
      <c r="BH124">
        <v>9.5892433829766338E-2</v>
      </c>
      <c r="BI124">
        <v>0.36333351069669129</v>
      </c>
      <c r="BJ124">
        <v>0.33858704950486801</v>
      </c>
      <c r="BK124">
        <v>5.2091407305466922E-2</v>
      </c>
      <c r="BL124">
        <v>0.17361876109309801</v>
      </c>
      <c r="BM124">
        <v>0.45800010228618332</v>
      </c>
      <c r="BN124">
        <v>0.78090849931044193</v>
      </c>
      <c r="BO124">
        <v>0.41090054750064292</v>
      </c>
      <c r="BP124">
        <v>0.35264557947046438</v>
      </c>
      <c r="BQ124">
        <v>7.322828301325171E-2</v>
      </c>
      <c r="BR124">
        <v>0.249967802374848</v>
      </c>
      <c r="BS124">
        <v>0.47570888872217598</v>
      </c>
      <c r="BT124">
        <v>0.43014975204327011</v>
      </c>
      <c r="BU124">
        <v>0.1509048927275404</v>
      </c>
      <c r="BV124">
        <v>0.37345987046107743</v>
      </c>
      <c r="BW124">
        <v>0.15810389489746171</v>
      </c>
      <c r="BX124">
        <v>0.83611768084761262</v>
      </c>
      <c r="BY124">
        <v>0.57345471775420531</v>
      </c>
      <c r="BZ124">
        <v>0.65259283383074185</v>
      </c>
      <c r="CA124">
        <v>0.51086772305474737</v>
      </c>
      <c r="CB124">
        <v>0.3680579907491861</v>
      </c>
      <c r="CC124">
        <v>0.58046903908783742</v>
      </c>
      <c r="CD124">
        <v>0.68643416385551936</v>
      </c>
      <c r="CE124">
        <v>0.44995743548116429</v>
      </c>
      <c r="CF124">
        <v>0.32545286087094311</v>
      </c>
      <c r="CG124">
        <v>0.47465673292589222</v>
      </c>
      <c r="CH124">
        <v>0.74988923366138716</v>
      </c>
      <c r="CI124">
        <v>0.33692107563757501</v>
      </c>
      <c r="CJ124">
        <v>0.43226024301091098</v>
      </c>
      <c r="CK124">
        <v>0.56645608868475028</v>
      </c>
      <c r="CL124">
        <v>0.72270765469560638</v>
      </c>
      <c r="CM124">
        <v>0.65042950862404247</v>
      </c>
      <c r="CN124">
        <v>0.29277742911217991</v>
      </c>
      <c r="CO124">
        <v>0.40096157604936228</v>
      </c>
      <c r="CP124">
        <v>0.33013086818543802</v>
      </c>
      <c r="CQ124">
        <v>0.53921950208087455</v>
      </c>
      <c r="CR124">
        <v>0.73628087200463876</v>
      </c>
      <c r="CS124">
        <v>0.26934610855252228</v>
      </c>
      <c r="CT124">
        <v>0.31086339334675878</v>
      </c>
      <c r="CU124">
        <v>0.9566233251435956</v>
      </c>
      <c r="CV124">
        <v>0.76925211794509685</v>
      </c>
      <c r="CW124">
        <v>0.31608573668924739</v>
      </c>
      <c r="CX124">
        <v>0.71771445455534266</v>
      </c>
      <c r="CY124">
        <v>0.71619568090881258</v>
      </c>
      <c r="CZ124">
        <v>0.48319505769165599</v>
      </c>
      <c r="DA124">
        <v>0.60024416514599011</v>
      </c>
      <c r="DB124">
        <v>0.83647111307688016</v>
      </c>
      <c r="DC124">
        <v>0.19365444118278449</v>
      </c>
      <c r="DD124">
        <v>0.84149666370838827</v>
      </c>
      <c r="DE124">
        <v>0.70040811721528184</v>
      </c>
      <c r="DF124">
        <v>0.70234100403760991</v>
      </c>
      <c r="DG124">
        <v>0.3328485189771585</v>
      </c>
      <c r="DH124">
        <v>0.46022622435707827</v>
      </c>
      <c r="DI124">
        <v>0.430911195540988</v>
      </c>
      <c r="DJ124">
        <v>0.39753416626802818</v>
      </c>
      <c r="DK124">
        <v>0.49164827628881369</v>
      </c>
      <c r="DL124">
        <v>0.2040702677184168</v>
      </c>
      <c r="DM124">
        <v>0.78760912368882452</v>
      </c>
      <c r="DN124">
        <v>0.64438768653712586</v>
      </c>
      <c r="DO124">
        <v>0.30667925217589309</v>
      </c>
      <c r="DP124">
        <v>0.41792712367675361</v>
      </c>
      <c r="DQ124">
        <v>0.45298735062897172</v>
      </c>
      <c r="DR124">
        <v>0.6815954323888378</v>
      </c>
      <c r="DS124">
        <v>0.32221017610729052</v>
      </c>
      <c r="DT124">
        <v>0.1314003357979672</v>
      </c>
      <c r="DU124">
        <v>8.895360603745367E-2</v>
      </c>
      <c r="DV124">
        <v>0.45026549717991798</v>
      </c>
      <c r="DW124">
        <v>0.62084378326673439</v>
      </c>
      <c r="DX124">
        <v>0.34811444148560011</v>
      </c>
      <c r="DY124">
        <v>0.4069462377865537</v>
      </c>
      <c r="DZ124">
        <v>6.4582221006538376E-2</v>
      </c>
      <c r="EA124">
        <v>0.59617972428030763</v>
      </c>
      <c r="EB124">
        <v>0.18806632140372759</v>
      </c>
      <c r="EC124">
        <v>0.39774786168028953</v>
      </c>
      <c r="ED124">
        <v>0.15481789814041669</v>
      </c>
      <c r="EE124">
        <v>1.260871147532195</v>
      </c>
      <c r="EF124">
        <v>0.2153118313466991</v>
      </c>
      <c r="EG124">
        <v>0.27140719659346479</v>
      </c>
      <c r="EH124">
        <v>0.32328293173328138</v>
      </c>
      <c r="EI124">
        <v>0.18688461328347691</v>
      </c>
      <c r="EJ124">
        <v>0.64016543609010723</v>
      </c>
      <c r="EK124">
        <v>0.43972191926664639</v>
      </c>
      <c r="EL124">
        <v>0.40505609826754391</v>
      </c>
      <c r="EM124">
        <v>9.1548095505818994E-2</v>
      </c>
      <c r="EN124">
        <v>0.18697242484831711</v>
      </c>
      <c r="EO124">
        <v>0.48338800988022479</v>
      </c>
      <c r="EP124">
        <v>0.6061247626313454</v>
      </c>
      <c r="EQ124">
        <v>0.17669243019840791</v>
      </c>
      <c r="ER124">
        <v>0.25879349578125438</v>
      </c>
      <c r="ES124">
        <v>0.47485406002839092</v>
      </c>
      <c r="ET124">
        <v>317</v>
      </c>
      <c r="EU124">
        <v>0</v>
      </c>
      <c r="EV124">
        <v>0</v>
      </c>
      <c r="EW124">
        <v>41</v>
      </c>
      <c r="EX124">
        <f t="shared" si="3"/>
        <v>0.91666666666666663</v>
      </c>
      <c r="EY124">
        <v>16</v>
      </c>
      <c r="EZ124">
        <f t="shared" si="4"/>
        <v>16</v>
      </c>
      <c r="FA124" t="e">
        <f>MATCH(A124,'[1]BASCPR_Y6_w_AgeAtAssmnt 17NOV20'!$A:$A,0)</f>
        <v>#N/A</v>
      </c>
      <c r="FB124" t="e">
        <f>INDEX('[1]BASCPR_Y6_w_AgeAtAssmnt 17NOV20'!$AJ:$AJ,FA124)</f>
        <v>#N/A</v>
      </c>
      <c r="FC124" t="e">
        <f>INDEX('[1]BASCPR_Y6_w_AgeAtAssmnt 17NOV20'!$L:$L,FA124)</f>
        <v>#N/A</v>
      </c>
      <c r="FD124">
        <f>MATCH(A124,'[2]BASC2_BRIEF_6yr_DEMOS_ScanInfo '!$H:$H,0)</f>
        <v>317</v>
      </c>
      <c r="FE124">
        <f>INDEX('[2]BASC2_BRIEF_6yr_DEMOS_ScanInfo '!$AK:$AK,FD124)</f>
        <v>388</v>
      </c>
      <c r="FF124">
        <f t="shared" si="5"/>
        <v>1.0630136986301371</v>
      </c>
    </row>
    <row r="125" spans="1:162" x14ac:dyDescent="0.35">
      <c r="A125" t="s">
        <v>130</v>
      </c>
      <c r="B125">
        <v>0.39943646296461133</v>
      </c>
      <c r="C125">
        <v>0.18847878264357781</v>
      </c>
      <c r="D125">
        <v>0.34834204547458392</v>
      </c>
      <c r="E125">
        <v>0.47365384578706032</v>
      </c>
      <c r="F125">
        <v>0.43564515755440503</v>
      </c>
      <c r="G125">
        <v>0.56186180703306221</v>
      </c>
      <c r="H125">
        <v>0.49803805550887759</v>
      </c>
      <c r="I125">
        <v>0.53250709964732057</v>
      </c>
      <c r="J125">
        <v>0.22643784509193479</v>
      </c>
      <c r="K125">
        <v>0.12516198738213399</v>
      </c>
      <c r="L125">
        <v>0.53381362009335276</v>
      </c>
      <c r="M125">
        <v>0.41973868855269658</v>
      </c>
      <c r="N125">
        <v>0.55094847839940275</v>
      </c>
      <c r="O125">
        <v>0.6643214458528468</v>
      </c>
      <c r="P125">
        <v>0.40324494488157581</v>
      </c>
      <c r="Q125">
        <v>0.40007924841456588</v>
      </c>
      <c r="R125">
        <v>0.33221055969194829</v>
      </c>
      <c r="S125">
        <v>0.48827874743974081</v>
      </c>
      <c r="T125">
        <v>0.26588116483848467</v>
      </c>
      <c r="U125">
        <v>0.67319544305989176</v>
      </c>
      <c r="V125">
        <v>0.40537602559604002</v>
      </c>
      <c r="W125">
        <v>0.48166455473848641</v>
      </c>
      <c r="X125">
        <v>0.47388237162019531</v>
      </c>
      <c r="Y125">
        <v>0.66517433870179266</v>
      </c>
      <c r="Z125">
        <v>0.38130623261861379</v>
      </c>
      <c r="AA125">
        <v>0.52137169426055308</v>
      </c>
      <c r="AB125">
        <v>0.76237372507697887</v>
      </c>
      <c r="AC125">
        <v>0.48339069579132821</v>
      </c>
      <c r="AD125">
        <v>0.2070101644165635</v>
      </c>
      <c r="AE125">
        <v>0.44669047295269598</v>
      </c>
      <c r="AF125">
        <v>0.36737715601378368</v>
      </c>
      <c r="AG125">
        <v>0.1535103510722487</v>
      </c>
      <c r="AH125">
        <v>0.61282600548281407</v>
      </c>
      <c r="AI125">
        <v>0.59330653008230594</v>
      </c>
      <c r="AJ125">
        <v>0.2512209692998727</v>
      </c>
      <c r="AK125">
        <v>0.37954614889404892</v>
      </c>
      <c r="AL125">
        <v>0.77767135940989907</v>
      </c>
      <c r="AM125">
        <v>0.3096494415995934</v>
      </c>
      <c r="AN125">
        <v>0.3473811865672714</v>
      </c>
      <c r="AO125">
        <v>0.65283415549561863</v>
      </c>
      <c r="AP125">
        <v>0.33562612495510707</v>
      </c>
      <c r="AQ125">
        <v>0.40189374691783891</v>
      </c>
      <c r="AR125">
        <v>0.1862770200226376</v>
      </c>
      <c r="AS125">
        <v>8.4667721290388714E-2</v>
      </c>
      <c r="AT125">
        <v>0.17549983845200401</v>
      </c>
      <c r="AU125">
        <v>0.48263414385363168</v>
      </c>
      <c r="AV125">
        <v>0.46498229014886322</v>
      </c>
      <c r="AW125">
        <v>0.54020448445616953</v>
      </c>
      <c r="AX125">
        <v>0.53890930846053553</v>
      </c>
      <c r="AY125">
        <v>0.33410009461717749</v>
      </c>
      <c r="AZ125">
        <v>0.11032877744277229</v>
      </c>
      <c r="BA125">
        <v>0.46100538887832287</v>
      </c>
      <c r="BB125">
        <v>0.36885816114766817</v>
      </c>
      <c r="BC125">
        <v>0.38991713146461682</v>
      </c>
      <c r="BD125">
        <v>5.2339224632254273E-2</v>
      </c>
      <c r="BE125">
        <v>0.53591916285823127</v>
      </c>
      <c r="BF125">
        <v>7.0170665721290132E-2</v>
      </c>
      <c r="BG125">
        <v>0.30003040382161522</v>
      </c>
      <c r="BH125">
        <v>0.20574927722660249</v>
      </c>
      <c r="BI125">
        <v>0.36180337694461562</v>
      </c>
      <c r="BJ125">
        <v>0.5032277910227716</v>
      </c>
      <c r="BK125">
        <v>0.18012822939494461</v>
      </c>
      <c r="BL125">
        <v>0.198125566486163</v>
      </c>
      <c r="BM125">
        <v>0.38862442367564198</v>
      </c>
      <c r="BN125">
        <v>0.58559229110725597</v>
      </c>
      <c r="BO125">
        <v>0.39285196123765781</v>
      </c>
      <c r="BP125">
        <v>0.5085428694413906</v>
      </c>
      <c r="BQ125">
        <v>4.9907281417853777E-2</v>
      </c>
      <c r="BR125">
        <v>0.14906612465691729</v>
      </c>
      <c r="BS125">
        <v>0.1910131243577437</v>
      </c>
      <c r="BT125">
        <v>0.57911214508984843</v>
      </c>
      <c r="BU125">
        <v>0.16836599698485399</v>
      </c>
      <c r="BV125">
        <v>0.36911941790387581</v>
      </c>
      <c r="BW125">
        <v>0.1485188902154703</v>
      </c>
      <c r="BX125">
        <v>0.69774026503889808</v>
      </c>
      <c r="BY125">
        <v>0.3459693360598618</v>
      </c>
      <c r="BZ125">
        <v>0.67786797012733602</v>
      </c>
      <c r="CA125">
        <v>0.21899019284224919</v>
      </c>
      <c r="CB125">
        <v>0.84432282102818101</v>
      </c>
      <c r="CC125">
        <v>0.78159069216804655</v>
      </c>
      <c r="CD125">
        <v>0.35708184120151831</v>
      </c>
      <c r="CE125">
        <v>0.35911513552430452</v>
      </c>
      <c r="CF125">
        <v>0.21517964409005491</v>
      </c>
      <c r="CG125">
        <v>0.35529262959108571</v>
      </c>
      <c r="CH125">
        <v>0.50537557987491821</v>
      </c>
      <c r="CI125">
        <v>0.35991871038984052</v>
      </c>
      <c r="CJ125">
        <v>0.3253192759488901</v>
      </c>
      <c r="CK125">
        <v>0.40660074472010038</v>
      </c>
      <c r="CL125">
        <v>0.52071138908744596</v>
      </c>
      <c r="CM125">
        <v>0.3164265656958507</v>
      </c>
      <c r="CN125">
        <v>0.23140091559081169</v>
      </c>
      <c r="CO125">
        <v>0.44980266111785783</v>
      </c>
      <c r="CP125">
        <v>0.44397225511197802</v>
      </c>
      <c r="CQ125">
        <v>0.49903523754617291</v>
      </c>
      <c r="CR125">
        <v>0.45784289013359281</v>
      </c>
      <c r="CS125">
        <v>0.43916112792927731</v>
      </c>
      <c r="CT125">
        <v>0.22085519588854499</v>
      </c>
      <c r="CU125">
        <v>0.54576090995842552</v>
      </c>
      <c r="CV125">
        <v>0.48100750744319398</v>
      </c>
      <c r="CW125">
        <v>0.54249238139244538</v>
      </c>
      <c r="CX125">
        <v>0.56741579437555778</v>
      </c>
      <c r="CY125">
        <v>0.7689712175656449</v>
      </c>
      <c r="CZ125">
        <v>0.55758591230912602</v>
      </c>
      <c r="DA125">
        <v>0.89121576114537959</v>
      </c>
      <c r="DB125">
        <v>0.58910296941637108</v>
      </c>
      <c r="DC125">
        <v>0.2481597821564194</v>
      </c>
      <c r="DD125">
        <v>0.29684563002883518</v>
      </c>
      <c r="DE125">
        <v>0.44921218492935511</v>
      </c>
      <c r="DF125">
        <v>0.3727352109456229</v>
      </c>
      <c r="DG125">
        <v>0.35914535104581918</v>
      </c>
      <c r="DH125">
        <v>0.4209101166296968</v>
      </c>
      <c r="DI125">
        <v>0.39515065484157941</v>
      </c>
      <c r="DJ125">
        <v>0.44126722560733889</v>
      </c>
      <c r="DK125">
        <v>0.51403098851137952</v>
      </c>
      <c r="DL125">
        <v>0.10266189167145751</v>
      </c>
      <c r="DM125">
        <v>0.67640479186382074</v>
      </c>
      <c r="DN125">
        <v>0.39451964435569642</v>
      </c>
      <c r="DO125">
        <v>0.14114997632326221</v>
      </c>
      <c r="DP125">
        <v>0.49031889232038189</v>
      </c>
      <c r="DQ125">
        <v>0.50980229902752483</v>
      </c>
      <c r="DR125">
        <v>0.37860516614652467</v>
      </c>
      <c r="DS125">
        <v>0.19924167385922781</v>
      </c>
      <c r="DT125">
        <v>0.16969625475451061</v>
      </c>
      <c r="DU125">
        <v>0.45830793063903991</v>
      </c>
      <c r="DV125">
        <v>0.13299444470634511</v>
      </c>
      <c r="DW125">
        <v>0.41146936810455698</v>
      </c>
      <c r="DX125">
        <v>0.59968966919517164</v>
      </c>
      <c r="DY125">
        <v>0.367079163554903</v>
      </c>
      <c r="DZ125">
        <v>0.1000118091066927</v>
      </c>
      <c r="EA125">
        <v>0.47730619195477147</v>
      </c>
      <c r="EB125">
        <v>0.21299869804193661</v>
      </c>
      <c r="EC125">
        <v>0.22757836075181351</v>
      </c>
      <c r="ED125">
        <v>0.15427051728834079</v>
      </c>
      <c r="EE125">
        <v>0.46175576485126651</v>
      </c>
      <c r="EF125">
        <v>0.36319390376977001</v>
      </c>
      <c r="EG125">
        <v>5.9669505555686647E-2</v>
      </c>
      <c r="EH125">
        <v>0.28951146194451721</v>
      </c>
      <c r="EI125">
        <v>0.66553745002501308</v>
      </c>
      <c r="EJ125">
        <v>0.6644192929652053</v>
      </c>
      <c r="EK125">
        <v>0.41429951145511018</v>
      </c>
      <c r="EL125">
        <v>0.85794678928311918</v>
      </c>
      <c r="EM125">
        <v>0.30337114694293449</v>
      </c>
      <c r="EN125">
        <v>0.19440434133001541</v>
      </c>
      <c r="EO125">
        <v>0.40603283105188959</v>
      </c>
      <c r="EP125">
        <v>0.70209791900158214</v>
      </c>
      <c r="EQ125">
        <v>0.44918598843760049</v>
      </c>
      <c r="ER125">
        <v>0.318740845825081</v>
      </c>
      <c r="ES125">
        <v>0.45852105502831458</v>
      </c>
      <c r="ET125">
        <v>320</v>
      </c>
      <c r="EU125">
        <v>0</v>
      </c>
      <c r="EV125">
        <v>0</v>
      </c>
      <c r="EW125">
        <v>38</v>
      </c>
      <c r="EX125">
        <f t="shared" si="3"/>
        <v>0.66666666666666663</v>
      </c>
      <c r="EY125">
        <v>14</v>
      </c>
      <c r="EZ125">
        <f t="shared" si="4"/>
        <v>14</v>
      </c>
      <c r="FA125">
        <f>MATCH(A125,'[1]BASCPR_Y6_w_AgeAtAssmnt 17NOV20'!$A:$A,0)</f>
        <v>154</v>
      </c>
      <c r="FB125">
        <f>INDEX('[1]BASCPR_Y6_w_AgeAtAssmnt 17NOV20'!$AJ:$AJ,FA125)</f>
        <v>47</v>
      </c>
      <c r="FC125">
        <f>INDEX('[1]BASCPR_Y6_w_AgeAtAssmnt 17NOV20'!$L:$L,FA125)</f>
        <v>55</v>
      </c>
      <c r="FD125">
        <f>MATCH(A125,'[2]BASC2_BRIEF_6yr_DEMOS_ScanInfo '!$H:$H,0)</f>
        <v>320</v>
      </c>
      <c r="FE125">
        <f>INDEX('[2]BASC2_BRIEF_6yr_DEMOS_ScanInfo '!$AK:$AK,FD125)</f>
        <v>412</v>
      </c>
      <c r="FF125">
        <f t="shared" si="5"/>
        <v>1.1287671232876713</v>
      </c>
    </row>
    <row r="126" spans="1:162" x14ac:dyDescent="0.35">
      <c r="A126" t="s">
        <v>131</v>
      </c>
      <c r="B126">
        <v>0.52683000412600944</v>
      </c>
      <c r="C126">
        <v>0.58279658741633145</v>
      </c>
      <c r="D126">
        <v>0.40893473624990201</v>
      </c>
      <c r="E126">
        <v>0.61585634498216968</v>
      </c>
      <c r="F126">
        <v>0.28295347662591891</v>
      </c>
      <c r="G126">
        <v>0.2467841577396834</v>
      </c>
      <c r="H126">
        <v>0.15329191454346799</v>
      </c>
      <c r="I126">
        <v>0.51884189707457296</v>
      </c>
      <c r="J126">
        <v>0.22690242224625939</v>
      </c>
      <c r="K126">
        <v>0.3720090610749619</v>
      </c>
      <c r="L126">
        <v>0.60796474740578277</v>
      </c>
      <c r="M126">
        <v>0.61879465284538759</v>
      </c>
      <c r="N126">
        <v>0.44199303118971589</v>
      </c>
      <c r="O126">
        <v>0.57889039695638556</v>
      </c>
      <c r="P126">
        <v>0.34811148596647551</v>
      </c>
      <c r="Q126">
        <v>0.37800593832835999</v>
      </c>
      <c r="R126">
        <v>0.1128001324745266</v>
      </c>
      <c r="S126">
        <v>0.2388303445744748</v>
      </c>
      <c r="T126">
        <v>0.46897773702643702</v>
      </c>
      <c r="U126">
        <v>0.75748009943531314</v>
      </c>
      <c r="V126">
        <v>0.29691896834167769</v>
      </c>
      <c r="W126">
        <v>0.67080636387773152</v>
      </c>
      <c r="X126">
        <v>0.51170390284879874</v>
      </c>
      <c r="Y126">
        <v>0.56596336902206701</v>
      </c>
      <c r="Z126">
        <v>0.3150706815360429</v>
      </c>
      <c r="AA126">
        <v>0.31102684454058371</v>
      </c>
      <c r="AB126">
        <v>0.40688925584712221</v>
      </c>
      <c r="AC126">
        <v>0.58345124434942108</v>
      </c>
      <c r="AD126">
        <v>0.23294264477775331</v>
      </c>
      <c r="AE126">
        <v>0.43872180481343898</v>
      </c>
      <c r="AF126">
        <v>0.43171242255261338</v>
      </c>
      <c r="AG126">
        <v>0.32712315513417362</v>
      </c>
      <c r="AH126">
        <v>0.55208609624189253</v>
      </c>
      <c r="AI126">
        <v>0.48141588252003742</v>
      </c>
      <c r="AJ126">
        <v>0.36739467517765789</v>
      </c>
      <c r="AK126">
        <v>0.34226982386011462</v>
      </c>
      <c r="AL126">
        <v>0.53496673169342412</v>
      </c>
      <c r="AM126">
        <v>0.49525268804538408</v>
      </c>
      <c r="AN126">
        <v>0.42581412283763281</v>
      </c>
      <c r="AO126">
        <v>0.29671287520967282</v>
      </c>
      <c r="AP126">
        <v>0.17155756645313849</v>
      </c>
      <c r="AQ126">
        <v>0.64393572510313146</v>
      </c>
      <c r="AR126">
        <v>0.23963447103247729</v>
      </c>
      <c r="AS126">
        <v>7.2771664725462842E-2</v>
      </c>
      <c r="AT126">
        <v>0.17775232035967711</v>
      </c>
      <c r="AU126">
        <v>0.54767411615565442</v>
      </c>
      <c r="AV126">
        <v>0.49563832852091688</v>
      </c>
      <c r="AW126">
        <v>0.1767781644113211</v>
      </c>
      <c r="AX126">
        <v>0.46114454784728881</v>
      </c>
      <c r="AY126">
        <v>0.31079621071440428</v>
      </c>
      <c r="AZ126">
        <v>0.34442573840157542</v>
      </c>
      <c r="BA126">
        <v>0.49435254821375169</v>
      </c>
      <c r="BB126">
        <v>0.42859439938016869</v>
      </c>
      <c r="BC126">
        <v>0.48452050650068629</v>
      </c>
      <c r="BD126">
        <v>3.6331772212070942E-2</v>
      </c>
      <c r="BE126">
        <v>0.1950084487145588</v>
      </c>
      <c r="BF126">
        <v>0.1686630390016999</v>
      </c>
      <c r="BG126">
        <v>0.37128891801461139</v>
      </c>
      <c r="BH126">
        <v>0.41737445990229449</v>
      </c>
      <c r="BI126">
        <v>0.19181879707899319</v>
      </c>
      <c r="BJ126">
        <v>0.3260368536713566</v>
      </c>
      <c r="BK126">
        <v>0.16473678160183061</v>
      </c>
      <c r="BL126">
        <v>0.43031057006336748</v>
      </c>
      <c r="BM126">
        <v>0.20199692334175201</v>
      </c>
      <c r="BN126">
        <v>0.5780213491618329</v>
      </c>
      <c r="BO126">
        <v>0.1677079217927081</v>
      </c>
      <c r="BP126">
        <v>0.58807599596778248</v>
      </c>
      <c r="BQ126">
        <v>0.11411589560015439</v>
      </c>
      <c r="BR126">
        <v>0.1490007112634408</v>
      </c>
      <c r="BS126">
        <v>0.2464868661473287</v>
      </c>
      <c r="BT126">
        <v>0.55661751481397803</v>
      </c>
      <c r="BU126">
        <v>0.14499799369457411</v>
      </c>
      <c r="BV126">
        <v>0.49110057507421889</v>
      </c>
      <c r="BW126">
        <v>0.31093273185435899</v>
      </c>
      <c r="BX126">
        <v>0.43299838891824699</v>
      </c>
      <c r="BY126">
        <v>3.073973013744857E-2</v>
      </c>
      <c r="BZ126">
        <v>0.42199801736120751</v>
      </c>
      <c r="CA126">
        <v>0.30309074607321612</v>
      </c>
      <c r="CB126">
        <v>0.61347901669478133</v>
      </c>
      <c r="CC126">
        <v>0.33327283791370871</v>
      </c>
      <c r="CD126">
        <v>0.57641357713454688</v>
      </c>
      <c r="CE126">
        <v>0.23802847681745401</v>
      </c>
      <c r="CF126">
        <v>0.59785284713705833</v>
      </c>
      <c r="CG126">
        <v>0.51745720612744139</v>
      </c>
      <c r="CH126">
        <v>0.63477209445619054</v>
      </c>
      <c r="CI126">
        <v>0.32008557796319131</v>
      </c>
      <c r="CJ126">
        <v>0.53725521321924297</v>
      </c>
      <c r="CK126">
        <v>0.31545398837663979</v>
      </c>
      <c r="CL126">
        <v>0.51734327534521252</v>
      </c>
      <c r="CM126">
        <v>0.40598820897095672</v>
      </c>
      <c r="CN126">
        <v>0.1159223692479808</v>
      </c>
      <c r="CO126">
        <v>0.18258389372255829</v>
      </c>
      <c r="CP126">
        <v>0.42615779253991648</v>
      </c>
      <c r="CQ126">
        <v>0.54156519969294781</v>
      </c>
      <c r="CR126">
        <v>0.37296333252570241</v>
      </c>
      <c r="CS126">
        <v>0.44904626929901559</v>
      </c>
      <c r="CT126">
        <v>0.18398499543350191</v>
      </c>
      <c r="CU126">
        <v>0.78577812671157932</v>
      </c>
      <c r="CV126">
        <v>0.39688065933370192</v>
      </c>
      <c r="CW126">
        <v>0.49035929263766248</v>
      </c>
      <c r="CX126">
        <v>0.53507978857852401</v>
      </c>
      <c r="CY126">
        <v>0.60543984577661303</v>
      </c>
      <c r="CZ126">
        <v>0.49584829760752908</v>
      </c>
      <c r="DA126">
        <v>0.39275568602390221</v>
      </c>
      <c r="DB126">
        <v>1.188581696050409</v>
      </c>
      <c r="DC126">
        <v>0.1880683356931275</v>
      </c>
      <c r="DD126">
        <v>0.63373443430666976</v>
      </c>
      <c r="DE126">
        <v>0.40652562005318371</v>
      </c>
      <c r="DF126">
        <v>0.5401181974442093</v>
      </c>
      <c r="DG126">
        <v>0.32054833109704223</v>
      </c>
      <c r="DH126">
        <v>0.54122343722523636</v>
      </c>
      <c r="DI126">
        <v>0.24511936876466511</v>
      </c>
      <c r="DJ126">
        <v>0.36540790631493331</v>
      </c>
      <c r="DK126">
        <v>0.30201799168772181</v>
      </c>
      <c r="DL126">
        <v>0.10149991878425881</v>
      </c>
      <c r="DM126">
        <v>0.69050456055797582</v>
      </c>
      <c r="DN126">
        <v>0.30326708837783473</v>
      </c>
      <c r="DO126">
        <v>0.38638779081627178</v>
      </c>
      <c r="DP126">
        <v>0.2935889437084831</v>
      </c>
      <c r="DQ126">
        <v>0.42372617702213972</v>
      </c>
      <c r="DR126">
        <v>0.45382752807974519</v>
      </c>
      <c r="DS126">
        <v>0.14190020658157049</v>
      </c>
      <c r="DT126">
        <v>0.1094335356290955</v>
      </c>
      <c r="DU126">
        <v>0.58229457650807681</v>
      </c>
      <c r="DV126">
        <v>9.7457659943952543E-2</v>
      </c>
      <c r="DW126">
        <v>0.26951515358024147</v>
      </c>
      <c r="DX126">
        <v>0.40000456556421687</v>
      </c>
      <c r="DY126">
        <v>0.28319825779550112</v>
      </c>
      <c r="DZ126">
        <v>9.7529377168691631E-2</v>
      </c>
      <c r="EA126">
        <v>0.56562610488108367</v>
      </c>
      <c r="EB126">
        <v>0.1096548503980642</v>
      </c>
      <c r="EC126">
        <v>0.35685837775427559</v>
      </c>
      <c r="ED126">
        <v>3.6144563239299307E-2</v>
      </c>
      <c r="EE126">
        <v>0.2175103418163345</v>
      </c>
      <c r="EF126">
        <v>0.42172170088387589</v>
      </c>
      <c r="EG126">
        <v>0.31534660875096349</v>
      </c>
      <c r="EH126">
        <v>0.19011186910372349</v>
      </c>
      <c r="EI126">
        <v>0.60665946148564998</v>
      </c>
      <c r="EJ126">
        <v>0.47894900869099388</v>
      </c>
      <c r="EK126">
        <v>0.58317943112313775</v>
      </c>
      <c r="EL126">
        <v>0.51941348012780963</v>
      </c>
      <c r="EM126">
        <v>0.50438299569177758</v>
      </c>
      <c r="EN126">
        <v>0.1159811973685201</v>
      </c>
      <c r="EO126">
        <v>0.13410536838294859</v>
      </c>
      <c r="EP126">
        <v>0.55199488960354326</v>
      </c>
      <c r="EQ126">
        <v>0.39958459339871932</v>
      </c>
      <c r="ER126">
        <v>0.59136958119025573</v>
      </c>
      <c r="ES126">
        <v>0.42131526486953519</v>
      </c>
      <c r="ET126">
        <v>322</v>
      </c>
      <c r="EU126">
        <v>0</v>
      </c>
      <c r="EV126">
        <v>0</v>
      </c>
      <c r="EW126">
        <v>40</v>
      </c>
      <c r="EX126">
        <f t="shared" si="3"/>
        <v>0.83333333333333337</v>
      </c>
      <c r="EY126">
        <v>13</v>
      </c>
      <c r="EZ126">
        <f t="shared" si="4"/>
        <v>13</v>
      </c>
      <c r="FA126" t="e">
        <f>MATCH(A126,'[1]BASCPR_Y6_w_AgeAtAssmnt 17NOV20'!$A:$A,0)</f>
        <v>#N/A</v>
      </c>
      <c r="FB126" t="e">
        <f>INDEX('[1]BASCPR_Y6_w_AgeAtAssmnt 17NOV20'!$AJ:$AJ,FA126)</f>
        <v>#N/A</v>
      </c>
      <c r="FC126" t="e">
        <f>INDEX('[1]BASCPR_Y6_w_AgeAtAssmnt 17NOV20'!$L:$L,FA126)</f>
        <v>#N/A</v>
      </c>
      <c r="FD126">
        <f>MATCH(A126,'[2]BASC2_BRIEF_6yr_DEMOS_ScanInfo '!$H:$H,0)</f>
        <v>322</v>
      </c>
      <c r="FE126">
        <f>INDEX('[2]BASC2_BRIEF_6yr_DEMOS_ScanInfo '!$AK:$AK,FD126)</f>
        <v>406</v>
      </c>
      <c r="FF126">
        <f t="shared" si="5"/>
        <v>1.1123287671232878</v>
      </c>
    </row>
    <row r="127" spans="1:162" x14ac:dyDescent="0.35">
      <c r="A127" t="s">
        <v>132</v>
      </c>
      <c r="B127">
        <v>0.56686972355734766</v>
      </c>
      <c r="C127">
        <v>0.40688519801610901</v>
      </c>
      <c r="D127">
        <v>0.40797527757779312</v>
      </c>
      <c r="E127">
        <v>0.42776063841059558</v>
      </c>
      <c r="F127">
        <v>0.29506562607522641</v>
      </c>
      <c r="G127">
        <v>0.30981853570851731</v>
      </c>
      <c r="H127">
        <v>0.2197002685005528</v>
      </c>
      <c r="I127">
        <v>0.38403309440908978</v>
      </c>
      <c r="J127">
        <v>0.32509880694749299</v>
      </c>
      <c r="K127">
        <v>0.26234239180634411</v>
      </c>
      <c r="L127">
        <v>0.48299191945867409</v>
      </c>
      <c r="M127">
        <v>0.39410582842715192</v>
      </c>
      <c r="N127">
        <v>0.73142015666120308</v>
      </c>
      <c r="O127">
        <v>0.43935059550845879</v>
      </c>
      <c r="P127">
        <v>0.31512588607488567</v>
      </c>
      <c r="Q127">
        <v>0.26296834427822852</v>
      </c>
      <c r="R127">
        <v>0.29284074145226763</v>
      </c>
      <c r="S127">
        <v>0.36410031056171638</v>
      </c>
      <c r="T127">
        <v>0.26440999202296228</v>
      </c>
      <c r="U127">
        <v>0.45327621134646479</v>
      </c>
      <c r="V127">
        <v>0.52154364649831964</v>
      </c>
      <c r="W127">
        <v>0.20405987148880961</v>
      </c>
      <c r="X127">
        <v>0.4513366229396486</v>
      </c>
      <c r="Y127">
        <v>0.43894423813902372</v>
      </c>
      <c r="Z127">
        <v>0.40007162609650943</v>
      </c>
      <c r="AA127">
        <v>0.3258701336946272</v>
      </c>
      <c r="AB127">
        <v>0.42894725604495149</v>
      </c>
      <c r="AC127">
        <v>0.38582988321061279</v>
      </c>
      <c r="AD127">
        <v>0.21579439257618899</v>
      </c>
      <c r="AE127">
        <v>0.3486742868835343</v>
      </c>
      <c r="AF127">
        <v>0.36364321616992229</v>
      </c>
      <c r="AG127">
        <v>0.34625900096010559</v>
      </c>
      <c r="AH127">
        <v>0.48254856450600681</v>
      </c>
      <c r="AI127">
        <v>0.58674352847104894</v>
      </c>
      <c r="AJ127">
        <v>0.41932979648948299</v>
      </c>
      <c r="AK127">
        <v>0.29551019706694442</v>
      </c>
      <c r="AL127">
        <v>0.29246441926697042</v>
      </c>
      <c r="AM127">
        <v>0.36021294630285389</v>
      </c>
      <c r="AN127">
        <v>0.63663400325907116</v>
      </c>
      <c r="AO127">
        <v>0.43923980012335462</v>
      </c>
      <c r="AP127">
        <v>0.19715971603321669</v>
      </c>
      <c r="AQ127">
        <v>0.46043407898659172</v>
      </c>
      <c r="AR127">
        <v>0.41184012215976218</v>
      </c>
      <c r="AS127">
        <v>0.17400849320752229</v>
      </c>
      <c r="AT127">
        <v>0.1378397198278152</v>
      </c>
      <c r="AU127">
        <v>0.54270363793633281</v>
      </c>
      <c r="AV127">
        <v>0.48096281547281738</v>
      </c>
      <c r="AW127">
        <v>0.32775367127270888</v>
      </c>
      <c r="AX127">
        <v>0.48539531266909303</v>
      </c>
      <c r="AY127">
        <v>0.17701548524156069</v>
      </c>
      <c r="AZ127">
        <v>0.53689813828057564</v>
      </c>
      <c r="BA127">
        <v>0.5229617795082756</v>
      </c>
      <c r="BB127">
        <v>0.39377129088962298</v>
      </c>
      <c r="BC127">
        <v>0.3319080918791471</v>
      </c>
      <c r="BD127">
        <v>3.7552755400781367E-2</v>
      </c>
      <c r="BE127">
        <v>0.30899153997197049</v>
      </c>
      <c r="BF127">
        <v>0.40036890401347891</v>
      </c>
      <c r="BG127">
        <v>0.22584344388064981</v>
      </c>
      <c r="BH127">
        <v>0.25133798483410191</v>
      </c>
      <c r="BI127">
        <v>0.17071436006753579</v>
      </c>
      <c r="BJ127">
        <v>0.28120313990972468</v>
      </c>
      <c r="BK127">
        <v>7.4278190381245626E-2</v>
      </c>
      <c r="BL127">
        <v>0.34711807717099052</v>
      </c>
      <c r="BM127">
        <v>0.16491066467618551</v>
      </c>
      <c r="BN127">
        <v>0.37810297226571948</v>
      </c>
      <c r="BO127">
        <v>0.44445508163043668</v>
      </c>
      <c r="BP127">
        <v>0.14609853153425301</v>
      </c>
      <c r="BQ127">
        <v>9.3809940255687424E-2</v>
      </c>
      <c r="BR127">
        <v>0.17163639015270091</v>
      </c>
      <c r="BS127">
        <v>0.20735041537544091</v>
      </c>
      <c r="BT127">
        <v>0.27127051459870299</v>
      </c>
      <c r="BU127">
        <v>0.15370915699660859</v>
      </c>
      <c r="BV127">
        <v>0.37164121248094578</v>
      </c>
      <c r="BW127">
        <v>0.38921423530504512</v>
      </c>
      <c r="BX127">
        <v>0.2455490911686968</v>
      </c>
      <c r="BY127">
        <v>0.35017255206638148</v>
      </c>
      <c r="BZ127">
        <v>0.46497048990169548</v>
      </c>
      <c r="CA127">
        <v>0.36654206436804682</v>
      </c>
      <c r="CB127">
        <v>0.42053921828305563</v>
      </c>
      <c r="CC127">
        <v>0.51745069454758885</v>
      </c>
      <c r="CD127">
        <v>0.43710450872104351</v>
      </c>
      <c r="CE127">
        <v>0.26520296839278218</v>
      </c>
      <c r="CF127">
        <v>0.18429743524417749</v>
      </c>
      <c r="CG127">
        <v>0.26232853037408738</v>
      </c>
      <c r="CH127">
        <v>0.39756253979272937</v>
      </c>
      <c r="CI127">
        <v>0.24846146367817151</v>
      </c>
      <c r="CJ127">
        <v>0.39902548529084297</v>
      </c>
      <c r="CK127">
        <v>0.32739435311219822</v>
      </c>
      <c r="CL127">
        <v>0.54818221909469789</v>
      </c>
      <c r="CM127">
        <v>0.40979423824550049</v>
      </c>
      <c r="CN127">
        <v>0.16084122713325871</v>
      </c>
      <c r="CO127">
        <v>0.1812957059364442</v>
      </c>
      <c r="CP127">
        <v>0.2141271615809125</v>
      </c>
      <c r="CQ127">
        <v>0.32564738359326872</v>
      </c>
      <c r="CR127">
        <v>0.51891387126351707</v>
      </c>
      <c r="CS127">
        <v>0.30290625293812429</v>
      </c>
      <c r="CT127">
        <v>0.23906886519088449</v>
      </c>
      <c r="CU127">
        <v>0.52341397943937085</v>
      </c>
      <c r="CV127">
        <v>0.73122272333593097</v>
      </c>
      <c r="CW127">
        <v>0.374903971911346</v>
      </c>
      <c r="CX127">
        <v>0.48219374257975539</v>
      </c>
      <c r="CY127">
        <v>0.47462672056169708</v>
      </c>
      <c r="CZ127">
        <v>0.47816990431461243</v>
      </c>
      <c r="DA127">
        <v>0.52503635348019662</v>
      </c>
      <c r="DB127">
        <v>0.54327293769594387</v>
      </c>
      <c r="DC127">
        <v>0.46675827649390289</v>
      </c>
      <c r="DD127">
        <v>0.74685818178000307</v>
      </c>
      <c r="DE127">
        <v>0.2862356111259019</v>
      </c>
      <c r="DF127">
        <v>0.45626852425762299</v>
      </c>
      <c r="DG127">
        <v>0.38543467472452247</v>
      </c>
      <c r="DH127">
        <v>0.27542299551664667</v>
      </c>
      <c r="DI127">
        <v>0.39048191702049689</v>
      </c>
      <c r="DJ127">
        <v>0.28463107559205147</v>
      </c>
      <c r="DK127">
        <v>0.33455043932980288</v>
      </c>
      <c r="DL127">
        <v>0.13480109104471391</v>
      </c>
      <c r="DM127">
        <v>0.6122358635406886</v>
      </c>
      <c r="DN127">
        <v>0.50972103123391777</v>
      </c>
      <c r="DO127">
        <v>0.21790503980317991</v>
      </c>
      <c r="DP127">
        <v>0.30576619470283273</v>
      </c>
      <c r="DQ127">
        <v>0.44586409396123761</v>
      </c>
      <c r="DR127">
        <v>0.33580785455093448</v>
      </c>
      <c r="DS127">
        <v>0.20416502454591859</v>
      </c>
      <c r="DT127">
        <v>0.11976137963567771</v>
      </c>
      <c r="DU127">
        <v>0.16479030596251401</v>
      </c>
      <c r="DV127">
        <v>0.29100580636656381</v>
      </c>
      <c r="DW127">
        <v>0.64222082910701062</v>
      </c>
      <c r="DX127">
        <v>0.29595577578181731</v>
      </c>
      <c r="DY127">
        <v>0.23241850958042701</v>
      </c>
      <c r="DZ127">
        <v>0.202720915158107</v>
      </c>
      <c r="EA127">
        <v>0.24208847835752881</v>
      </c>
      <c r="EB127">
        <v>0.15584540532790631</v>
      </c>
      <c r="EC127">
        <v>0.20171093406630949</v>
      </c>
      <c r="ED127">
        <v>0.37111561180141928</v>
      </c>
      <c r="EE127">
        <v>0.35514947892797732</v>
      </c>
      <c r="EF127">
        <v>0.40106748106091789</v>
      </c>
      <c r="EG127">
        <v>0.25917607593795638</v>
      </c>
      <c r="EH127">
        <v>0.17801041316710139</v>
      </c>
      <c r="EI127">
        <v>0.50644582176322495</v>
      </c>
      <c r="EJ127">
        <v>0.57594089954271488</v>
      </c>
      <c r="EK127">
        <v>0.1170968103630446</v>
      </c>
      <c r="EL127">
        <v>0.35376912084806239</v>
      </c>
      <c r="EM127">
        <v>0.28668568640511322</v>
      </c>
      <c r="EN127">
        <v>0.19391629100851521</v>
      </c>
      <c r="EO127">
        <v>0.55829106039950616</v>
      </c>
      <c r="EP127">
        <v>0.23651091207866129</v>
      </c>
      <c r="EQ127">
        <v>0.13059437949910541</v>
      </c>
      <c r="ER127">
        <v>0.39555360334315071</v>
      </c>
      <c r="ES127">
        <v>0.25876444500708579</v>
      </c>
      <c r="ET127">
        <v>323</v>
      </c>
      <c r="EU127">
        <v>1</v>
      </c>
      <c r="EV127">
        <v>1</v>
      </c>
      <c r="EW127">
        <v>41</v>
      </c>
      <c r="EX127">
        <f t="shared" si="3"/>
        <v>0.91666666666666663</v>
      </c>
      <c r="EY127">
        <v>18</v>
      </c>
      <c r="EZ127">
        <f t="shared" si="4"/>
        <v>18</v>
      </c>
      <c r="FA127">
        <f>MATCH(A127,'[1]BASCPR_Y6_w_AgeAtAssmnt 17NOV20'!$A:$A,0)</f>
        <v>156</v>
      </c>
      <c r="FB127">
        <f>INDEX('[1]BASCPR_Y6_w_AgeAtAssmnt 17NOV20'!$AJ:$AJ,FA127)</f>
        <v>41</v>
      </c>
      <c r="FC127">
        <f>INDEX('[1]BASCPR_Y6_w_AgeAtAssmnt 17NOV20'!$L:$L,FA127)</f>
        <v>62</v>
      </c>
      <c r="FD127">
        <f>MATCH(A127,'[2]BASC2_BRIEF_6yr_DEMOS_ScanInfo '!$H:$H,0)</f>
        <v>323</v>
      </c>
      <c r="FE127">
        <f>INDEX('[2]BASC2_BRIEF_6yr_DEMOS_ScanInfo '!$AK:$AK,FD127)</f>
        <v>400</v>
      </c>
      <c r="FF127">
        <f t="shared" si="5"/>
        <v>1.095890410958904</v>
      </c>
    </row>
    <row r="128" spans="1:162" x14ac:dyDescent="0.35">
      <c r="A128" t="s">
        <v>133</v>
      </c>
      <c r="B128">
        <v>0.26732071311072469</v>
      </c>
      <c r="C128">
        <v>0.43656161295922169</v>
      </c>
      <c r="D128">
        <v>0.24537945808675721</v>
      </c>
      <c r="E128">
        <v>0.43573859476311722</v>
      </c>
      <c r="F128">
        <v>0.40100405494323571</v>
      </c>
      <c r="G128">
        <v>0.50332805313149109</v>
      </c>
      <c r="H128">
        <v>0.21338851919505569</v>
      </c>
      <c r="I128">
        <v>0.51736109227428062</v>
      </c>
      <c r="J128">
        <v>0.36836332738764571</v>
      </c>
      <c r="K128">
        <v>0.28897513749227999</v>
      </c>
      <c r="L128">
        <v>0.55847777929213671</v>
      </c>
      <c r="M128">
        <v>0.30936371872031249</v>
      </c>
      <c r="N128">
        <v>0.30553062891677868</v>
      </c>
      <c r="O128">
        <v>0.50354501523897177</v>
      </c>
      <c r="P128">
        <v>0.48980133659974362</v>
      </c>
      <c r="Q128">
        <v>0.25471145856145577</v>
      </c>
      <c r="R128">
        <v>0.2302872202058707</v>
      </c>
      <c r="S128">
        <v>0.36824486942906959</v>
      </c>
      <c r="T128">
        <v>0.2375223163286489</v>
      </c>
      <c r="U128">
        <v>0.39661675908909888</v>
      </c>
      <c r="V128">
        <v>0.33236108941194681</v>
      </c>
      <c r="W128">
        <v>0.67148754855148884</v>
      </c>
      <c r="X128">
        <v>0.33320620602354017</v>
      </c>
      <c r="Y128">
        <v>0.36529877194596938</v>
      </c>
      <c r="Z128">
        <v>0.76951678572222559</v>
      </c>
      <c r="AA128">
        <v>0.52936627271688796</v>
      </c>
      <c r="AB128">
        <v>0.55256064560964613</v>
      </c>
      <c r="AC128">
        <v>0.36653564201856442</v>
      </c>
      <c r="AD128">
        <v>0.1941212427771318</v>
      </c>
      <c r="AE128">
        <v>0.46133523786358233</v>
      </c>
      <c r="AF128">
        <v>0.58713541659676016</v>
      </c>
      <c r="AG128">
        <v>0.3232231589083574</v>
      </c>
      <c r="AH128">
        <v>0.51609131718615076</v>
      </c>
      <c r="AI128">
        <v>0.49210306539417398</v>
      </c>
      <c r="AJ128">
        <v>0.46683735049860348</v>
      </c>
      <c r="AK128">
        <v>0.41354421292115978</v>
      </c>
      <c r="AL128">
        <v>0.37426779240829872</v>
      </c>
      <c r="AM128">
        <v>0.38918533021805563</v>
      </c>
      <c r="AN128">
        <v>0.46096285918548968</v>
      </c>
      <c r="AO128">
        <v>0.55259201396098301</v>
      </c>
      <c r="AP128">
        <v>0.15986832164697101</v>
      </c>
      <c r="AQ128">
        <v>0.3619856495677708</v>
      </c>
      <c r="AR128">
        <v>0.39834746124891179</v>
      </c>
      <c r="AS128">
        <v>0.15403043700524069</v>
      </c>
      <c r="AT128">
        <v>7.0178485061168638E-2</v>
      </c>
      <c r="AU128">
        <v>0.3463174037939532</v>
      </c>
      <c r="AV128">
        <v>0.36737713337039662</v>
      </c>
      <c r="AW128">
        <v>0.38495788907251832</v>
      </c>
      <c r="AX128">
        <v>0.48024641123617939</v>
      </c>
      <c r="AY128">
        <v>4.5809770931453261E-2</v>
      </c>
      <c r="AZ128">
        <v>0.18781868881685701</v>
      </c>
      <c r="BA128">
        <v>0.42426110108187731</v>
      </c>
      <c r="BB128">
        <v>0.22982718194395951</v>
      </c>
      <c r="BC128">
        <v>0.42066902586010391</v>
      </c>
      <c r="BD128">
        <v>0.27173801394356317</v>
      </c>
      <c r="BE128">
        <v>0.38495846894771679</v>
      </c>
      <c r="BF128">
        <v>0.1027451312912197</v>
      </c>
      <c r="BG128">
        <v>0.1742069705862121</v>
      </c>
      <c r="BH128">
        <v>0.34562946569855951</v>
      </c>
      <c r="BI128">
        <v>0.15706928596541181</v>
      </c>
      <c r="BJ128">
        <v>0.39246116228613792</v>
      </c>
      <c r="BK128">
        <v>0.35352957846034122</v>
      </c>
      <c r="BL128">
        <v>0.34479084758911022</v>
      </c>
      <c r="BM128">
        <v>0.13882532860445709</v>
      </c>
      <c r="BN128">
        <v>0.40220209498586562</v>
      </c>
      <c r="BO128">
        <v>0.42753293823560901</v>
      </c>
      <c r="BP128">
        <v>0.30719822831756588</v>
      </c>
      <c r="BQ128">
        <v>0.30013061085739451</v>
      </c>
      <c r="BR128">
        <v>0.24960768587323481</v>
      </c>
      <c r="BS128">
        <v>0.18656126711882889</v>
      </c>
      <c r="BT128">
        <v>0.44414693247454201</v>
      </c>
      <c r="BU128">
        <v>0.41175406638711698</v>
      </c>
      <c r="BV128">
        <v>0.47929799711163368</v>
      </c>
      <c r="BW128">
        <v>0.14680459972275031</v>
      </c>
      <c r="BX128">
        <v>0.4290901666304392</v>
      </c>
      <c r="BY128">
        <v>0.340827574159692</v>
      </c>
      <c r="BZ128">
        <v>0.55552187488569182</v>
      </c>
      <c r="CA128">
        <v>0.45927958455028078</v>
      </c>
      <c r="CB128">
        <v>0.39235390872758102</v>
      </c>
      <c r="CC128">
        <v>0.38155169619969831</v>
      </c>
      <c r="CD128">
        <v>0.35902865904624931</v>
      </c>
      <c r="CE128">
        <v>0.61753083012698495</v>
      </c>
      <c r="CF128">
        <v>0.28102527091307139</v>
      </c>
      <c r="CG128">
        <v>0.23104660623940901</v>
      </c>
      <c r="CH128">
        <v>0.53404439658830771</v>
      </c>
      <c r="CI128">
        <v>0.54926786558410601</v>
      </c>
      <c r="CJ128">
        <v>0.43693807327592199</v>
      </c>
      <c r="CK128">
        <v>0.25289463968750592</v>
      </c>
      <c r="CL128">
        <v>0.51847097792186458</v>
      </c>
      <c r="CM128">
        <v>0.35143379341034592</v>
      </c>
      <c r="CN128">
        <v>0.1752282684564703</v>
      </c>
      <c r="CO128">
        <v>0.27978885078520838</v>
      </c>
      <c r="CP128">
        <v>0.42468219306055488</v>
      </c>
      <c r="CQ128">
        <v>0.53406453828532219</v>
      </c>
      <c r="CR128">
        <v>0.28040799512570569</v>
      </c>
      <c r="CS128">
        <v>0.64663972750604026</v>
      </c>
      <c r="CT128">
        <v>0.36144379277589422</v>
      </c>
      <c r="CU128">
        <v>0.61141888720606929</v>
      </c>
      <c r="CV128">
        <v>0.30621045543763181</v>
      </c>
      <c r="CW128">
        <v>0.36689050314925148</v>
      </c>
      <c r="CX128">
        <v>0.15435098474879641</v>
      </c>
      <c r="CY128">
        <v>0.88603313833016006</v>
      </c>
      <c r="CZ128">
        <v>0.47430683785225669</v>
      </c>
      <c r="DA128">
        <v>0.51833124513490703</v>
      </c>
      <c r="DB128">
        <v>0.39883368869667563</v>
      </c>
      <c r="DC128">
        <v>0.30495712193980168</v>
      </c>
      <c r="DD128">
        <v>0.30625597186371301</v>
      </c>
      <c r="DE128">
        <v>0.34296716317270742</v>
      </c>
      <c r="DF128">
        <v>0.43681727390622382</v>
      </c>
      <c r="DG128">
        <v>0.20166679909461799</v>
      </c>
      <c r="DH128">
        <v>0.47843425618988411</v>
      </c>
      <c r="DI128">
        <v>0.57858310142365343</v>
      </c>
      <c r="DJ128">
        <v>0.4795787877256964</v>
      </c>
      <c r="DK128">
        <v>0.19599863885304869</v>
      </c>
      <c r="DL128">
        <v>-2.636571794122466E-3</v>
      </c>
      <c r="DM128">
        <v>0.76635195554968294</v>
      </c>
      <c r="DN128">
        <v>0.37021179711121271</v>
      </c>
      <c r="DO128">
        <v>0.1960058630173078</v>
      </c>
      <c r="DP128">
        <v>0.41631899807306721</v>
      </c>
      <c r="DQ128">
        <v>0.32177958556505132</v>
      </c>
      <c r="DR128">
        <v>0.50681516835395524</v>
      </c>
      <c r="DS128">
        <v>0.1687092820229675</v>
      </c>
      <c r="DT128">
        <v>0.14536662237840139</v>
      </c>
      <c r="DU128">
        <v>0.24106058205447581</v>
      </c>
      <c r="DV128">
        <v>0.107444984768489</v>
      </c>
      <c r="DW128">
        <v>0.57560035210455596</v>
      </c>
      <c r="DX128">
        <v>0.34688209748548271</v>
      </c>
      <c r="DY128">
        <v>0.28344836847928973</v>
      </c>
      <c r="DZ128">
        <v>0.1875331970202512</v>
      </c>
      <c r="EA128">
        <v>0.12124752789092889</v>
      </c>
      <c r="EB128">
        <v>0.1085175941857387</v>
      </c>
      <c r="EC128">
        <v>0.23743971495244129</v>
      </c>
      <c r="ED128">
        <v>0.68689335037111621</v>
      </c>
      <c r="EE128">
        <v>0.33022636007817158</v>
      </c>
      <c r="EF128">
        <v>0.33694211562057252</v>
      </c>
      <c r="EG128">
        <v>6.7321632010396204E-2</v>
      </c>
      <c r="EH128">
        <v>0.1854966498070803</v>
      </c>
      <c r="EI128">
        <v>0.44523591452880201</v>
      </c>
      <c r="EJ128">
        <v>0.61236624132818029</v>
      </c>
      <c r="EK128">
        <v>0.3868161043731142</v>
      </c>
      <c r="EL128">
        <v>0.58443388487518377</v>
      </c>
      <c r="EM128">
        <v>0.23567033399521861</v>
      </c>
      <c r="EN128">
        <v>0.17849584597720211</v>
      </c>
      <c r="EO128">
        <v>0.47271151215843871</v>
      </c>
      <c r="EP128">
        <v>0.40752386740254642</v>
      </c>
      <c r="EQ128">
        <v>0.41341603261473858</v>
      </c>
      <c r="ER128">
        <v>0.38327581636143132</v>
      </c>
      <c r="ES128">
        <v>0.43565356482499368</v>
      </c>
      <c r="ET128">
        <v>324</v>
      </c>
      <c r="EU128">
        <v>1</v>
      </c>
      <c r="EV128">
        <v>1</v>
      </c>
      <c r="EW128">
        <v>40</v>
      </c>
      <c r="EX128">
        <f t="shared" si="3"/>
        <v>0.83333333333333337</v>
      </c>
      <c r="EY128">
        <v>18</v>
      </c>
      <c r="EZ128">
        <f t="shared" si="4"/>
        <v>18</v>
      </c>
      <c r="FA128">
        <f>MATCH(A128,'[1]BASCPR_Y6_w_AgeAtAssmnt 17NOV20'!$A:$A,0)</f>
        <v>157</v>
      </c>
      <c r="FB128">
        <f>INDEX('[1]BASCPR_Y6_w_AgeAtAssmnt 17NOV20'!$AJ:$AJ,FA128)</f>
        <v>41</v>
      </c>
      <c r="FC128">
        <f>INDEX('[1]BASCPR_Y6_w_AgeAtAssmnt 17NOV20'!$L:$L,FA128)</f>
        <v>64</v>
      </c>
      <c r="FD128">
        <f>MATCH(A128,'[2]BASC2_BRIEF_6yr_DEMOS_ScanInfo '!$H:$H,0)</f>
        <v>324</v>
      </c>
      <c r="FE128">
        <f>INDEX('[2]BASC2_BRIEF_6yr_DEMOS_ScanInfo '!$AK:$AK,FD128)</f>
        <v>372</v>
      </c>
      <c r="FF128">
        <f t="shared" si="5"/>
        <v>1.0191780821917809</v>
      </c>
    </row>
    <row r="129" spans="1:162" x14ac:dyDescent="0.35">
      <c r="A129" t="s">
        <v>134</v>
      </c>
      <c r="B129">
        <v>0.33951787153633828</v>
      </c>
      <c r="C129">
        <v>0.41249439743419908</v>
      </c>
      <c r="D129">
        <v>0.41084774721378542</v>
      </c>
      <c r="E129">
        <v>0.33787182137544519</v>
      </c>
      <c r="F129">
        <v>0.39406137265482349</v>
      </c>
      <c r="G129">
        <v>-1.225353593753753E-3</v>
      </c>
      <c r="H129">
        <v>4.2866749510084727E-2</v>
      </c>
      <c r="I129">
        <v>0.50886212357251148</v>
      </c>
      <c r="J129">
        <v>0.45278347384975959</v>
      </c>
      <c r="K129">
        <v>0.37891434628843162</v>
      </c>
      <c r="L129">
        <v>0.50917257652406001</v>
      </c>
      <c r="M129">
        <v>0.31652188414374383</v>
      </c>
      <c r="N129">
        <v>0.36290442068846362</v>
      </c>
      <c r="O129">
        <v>0.51763246397317164</v>
      </c>
      <c r="P129">
        <v>0.38196736826640648</v>
      </c>
      <c r="Q129">
        <v>0.25351815573059372</v>
      </c>
      <c r="R129">
        <v>0.18870177548998429</v>
      </c>
      <c r="S129">
        <v>0.33124081967311708</v>
      </c>
      <c r="T129">
        <v>0.52531727485387569</v>
      </c>
      <c r="U129">
        <v>0.74275990910684297</v>
      </c>
      <c r="V129">
        <v>0.50245120910669905</v>
      </c>
      <c r="W129">
        <v>0.40421378278112219</v>
      </c>
      <c r="X129">
        <v>0.59511844462097507</v>
      </c>
      <c r="Y129">
        <v>0.49791789332469832</v>
      </c>
      <c r="Z129">
        <v>0.22819237524499161</v>
      </c>
      <c r="AA129">
        <v>0.3334838576277061</v>
      </c>
      <c r="AB129">
        <v>0.29184306287291378</v>
      </c>
      <c r="AC129">
        <v>0.46901886041279139</v>
      </c>
      <c r="AD129">
        <v>0.22436527801560699</v>
      </c>
      <c r="AE129">
        <v>0.35361164007841661</v>
      </c>
      <c r="AF129">
        <v>0.30534472722618689</v>
      </c>
      <c r="AG129">
        <v>0.1288161424023011</v>
      </c>
      <c r="AH129">
        <v>0.52887547368457677</v>
      </c>
      <c r="AI129">
        <v>0.72050551395083851</v>
      </c>
      <c r="AJ129">
        <v>0.38739505873514413</v>
      </c>
      <c r="AK129">
        <v>0.45973198194952969</v>
      </c>
      <c r="AL129">
        <v>0.2268314442313755</v>
      </c>
      <c r="AM129">
        <v>0.28229175612010649</v>
      </c>
      <c r="AN129">
        <v>0.33061220071439618</v>
      </c>
      <c r="AO129">
        <v>8.5896808613698458E-2</v>
      </c>
      <c r="AP129">
        <v>0.29196440193651152</v>
      </c>
      <c r="AQ129">
        <v>0.61446448916383811</v>
      </c>
      <c r="AR129">
        <v>0.1829269670930472</v>
      </c>
      <c r="AS129">
        <v>0.1126331077067583</v>
      </c>
      <c r="AT129">
        <v>0.120266014291892</v>
      </c>
      <c r="AU129">
        <v>0.69863513959991397</v>
      </c>
      <c r="AV129">
        <v>0.56775150686771125</v>
      </c>
      <c r="AW129">
        <v>0.35179810915485571</v>
      </c>
      <c r="AX129">
        <v>0.3658411664384239</v>
      </c>
      <c r="AY129">
        <v>0.24653465581250739</v>
      </c>
      <c r="AZ129">
        <v>0.17385895421690439</v>
      </c>
      <c r="BA129">
        <v>0.19973424171694701</v>
      </c>
      <c r="BB129">
        <v>0.34085305280060468</v>
      </c>
      <c r="BC129">
        <v>0.25910534833761251</v>
      </c>
      <c r="BD129">
        <v>2.6659303883915509E-2</v>
      </c>
      <c r="BE129">
        <v>0.18644838841040101</v>
      </c>
      <c r="BF129">
        <v>0.16203409288234619</v>
      </c>
      <c r="BG129">
        <v>0.44295597415182508</v>
      </c>
      <c r="BH129">
        <v>0.23700132039462449</v>
      </c>
      <c r="BI129">
        <v>0.24446322811503321</v>
      </c>
      <c r="BJ129">
        <v>0.31058456258034173</v>
      </c>
      <c r="BK129">
        <v>0.24824160460612149</v>
      </c>
      <c r="BL129">
        <v>0.1332508325163827</v>
      </c>
      <c r="BM129">
        <v>0.26210603363833551</v>
      </c>
      <c r="BN129">
        <v>0.6516353333996211</v>
      </c>
      <c r="BO129">
        <v>0.1975558458081261</v>
      </c>
      <c r="BP129">
        <v>0.13010079702878191</v>
      </c>
      <c r="BQ129">
        <v>9.9730587458658787E-2</v>
      </c>
      <c r="BR129">
        <v>0.16151224228777061</v>
      </c>
      <c r="BS129">
        <v>0.23362656973962431</v>
      </c>
      <c r="BT129">
        <v>0.44155667851717612</v>
      </c>
      <c r="BU129">
        <v>4.0535267269217863E-2</v>
      </c>
      <c r="BV129">
        <v>0.51737272133817602</v>
      </c>
      <c r="BW129">
        <v>0.42274163879109627</v>
      </c>
      <c r="BX129">
        <v>0.39897741013181992</v>
      </c>
      <c r="BY129">
        <v>0.50073820839311778</v>
      </c>
      <c r="BZ129">
        <v>0.37497334460345377</v>
      </c>
      <c r="CA129">
        <v>0.45637887310794212</v>
      </c>
      <c r="CB129">
        <v>0.39878448237373321</v>
      </c>
      <c r="CC129">
        <v>0.41665777611909349</v>
      </c>
      <c r="CD129">
        <v>0.29701500777804751</v>
      </c>
      <c r="CE129">
        <v>0.34524715599793032</v>
      </c>
      <c r="CF129">
        <v>0.33676961600278288</v>
      </c>
      <c r="CG129">
        <v>0.65144282800871611</v>
      </c>
      <c r="CH129">
        <v>0.46077660591611641</v>
      </c>
      <c r="CI129">
        <v>0.1800348521699128</v>
      </c>
      <c r="CJ129">
        <v>0.32244517402912398</v>
      </c>
      <c r="CK129">
        <v>0.25567014215809919</v>
      </c>
      <c r="CL129">
        <v>0.27038545505097161</v>
      </c>
      <c r="CM129">
        <v>0.39506280998859189</v>
      </c>
      <c r="CN129">
        <v>0.18826469181987271</v>
      </c>
      <c r="CO129">
        <v>0.2425058529191246</v>
      </c>
      <c r="CP129">
        <v>0.3020724696440269</v>
      </c>
      <c r="CQ129">
        <v>0.42051823819154988</v>
      </c>
      <c r="CR129">
        <v>0.50649044272466526</v>
      </c>
      <c r="CS129">
        <v>0.34311655118356771</v>
      </c>
      <c r="CT129">
        <v>0.24845139261746041</v>
      </c>
      <c r="CU129">
        <v>0.50154662408470974</v>
      </c>
      <c r="CV129">
        <v>0.31386832655433511</v>
      </c>
      <c r="CW129">
        <v>0.37612340841866132</v>
      </c>
      <c r="CX129">
        <v>0.62056670798795621</v>
      </c>
      <c r="CY129">
        <v>0.37498705503478041</v>
      </c>
      <c r="CZ129">
        <v>0.42961668570071659</v>
      </c>
      <c r="DA129">
        <v>0.60620400070781411</v>
      </c>
      <c r="DB129">
        <v>0.28122273117955549</v>
      </c>
      <c r="DC129">
        <v>0.1424568701076602</v>
      </c>
      <c r="DD129">
        <v>0.48910770052352948</v>
      </c>
      <c r="DE129">
        <v>0.46118602033609962</v>
      </c>
      <c r="DF129">
        <v>0.51271633629514479</v>
      </c>
      <c r="DG129">
        <v>0.43443753775819538</v>
      </c>
      <c r="DH129">
        <v>0.33089224161531472</v>
      </c>
      <c r="DI129">
        <v>0.25559159203679599</v>
      </c>
      <c r="DJ129">
        <v>0.23018477875728729</v>
      </c>
      <c r="DK129">
        <v>2.2026811337284E-2</v>
      </c>
      <c r="DL129">
        <v>0.26051281314571401</v>
      </c>
      <c r="DM129">
        <v>0.72620780466876789</v>
      </c>
      <c r="DN129">
        <v>0.31257620304501071</v>
      </c>
      <c r="DO129">
        <v>0.5756917642671503</v>
      </c>
      <c r="DP129">
        <v>0.18023831056388731</v>
      </c>
      <c r="DQ129">
        <v>0.24550371372131641</v>
      </c>
      <c r="DR129">
        <v>0.26648202620836658</v>
      </c>
      <c r="DS129">
        <v>0.1896131809723251</v>
      </c>
      <c r="DT129">
        <v>8.7510580987766651E-2</v>
      </c>
      <c r="DU129">
        <v>0.1542329675957077</v>
      </c>
      <c r="DV129">
        <v>0.1585944660655568</v>
      </c>
      <c r="DW129">
        <v>0.35944267242981981</v>
      </c>
      <c r="DX129">
        <v>0.1233192831078383</v>
      </c>
      <c r="DY129">
        <v>0.33113861061772898</v>
      </c>
      <c r="DZ129">
        <v>0.1312426934182726</v>
      </c>
      <c r="EA129">
        <v>0.46937944099414208</v>
      </c>
      <c r="EB129">
        <v>0.1200825471849767</v>
      </c>
      <c r="EC129">
        <v>0.2750766977105038</v>
      </c>
      <c r="ED129">
        <v>0.1132594168970097</v>
      </c>
      <c r="EE129">
        <v>0.36483816181096052</v>
      </c>
      <c r="EF129">
        <v>0.10499947280505049</v>
      </c>
      <c r="EG129">
        <v>0.1565128303790122</v>
      </c>
      <c r="EH129">
        <v>0.1421561964567479</v>
      </c>
      <c r="EI129">
        <v>0.2223467021710894</v>
      </c>
      <c r="EJ129">
        <v>0.49905749935481741</v>
      </c>
      <c r="EK129">
        <v>0.58555475265614931</v>
      </c>
      <c r="EL129">
        <v>0.36085094407912222</v>
      </c>
      <c r="EM129">
        <v>0.1023297489076585</v>
      </c>
      <c r="EN129">
        <v>0.32524572951538711</v>
      </c>
      <c r="EO129">
        <v>0.1784653203758495</v>
      </c>
      <c r="EP129">
        <v>0.2069855908015194</v>
      </c>
      <c r="EQ129">
        <v>0.18735481117539729</v>
      </c>
      <c r="ER129">
        <v>0.4562728902187797</v>
      </c>
      <c r="ES129">
        <v>0.47622115902432172</v>
      </c>
      <c r="ET129">
        <v>325</v>
      </c>
      <c r="EU129">
        <v>0</v>
      </c>
      <c r="EV129">
        <v>0</v>
      </c>
      <c r="EW129">
        <v>38</v>
      </c>
      <c r="EX129">
        <f t="shared" si="3"/>
        <v>0.66666666666666663</v>
      </c>
      <c r="EY129">
        <v>12</v>
      </c>
      <c r="EZ129">
        <f t="shared" si="4"/>
        <v>12</v>
      </c>
      <c r="FA129" t="e">
        <f>MATCH(A129,'[1]BASCPR_Y6_w_AgeAtAssmnt 17NOV20'!$A:$A,0)</f>
        <v>#N/A</v>
      </c>
      <c r="FB129" t="e">
        <f>INDEX('[1]BASCPR_Y6_w_AgeAtAssmnt 17NOV20'!$AJ:$AJ,FA129)</f>
        <v>#N/A</v>
      </c>
      <c r="FC129" t="e">
        <f>INDEX('[1]BASCPR_Y6_w_AgeAtAssmnt 17NOV20'!$L:$L,FA129)</f>
        <v>#N/A</v>
      </c>
      <c r="FD129">
        <f>MATCH(A129,'[2]BASC2_BRIEF_6yr_DEMOS_ScanInfo '!$H:$H,0)</f>
        <v>325</v>
      </c>
      <c r="FE129">
        <f>INDEX('[2]BASC2_BRIEF_6yr_DEMOS_ScanInfo '!$AK:$AK,FD129)</f>
        <v>381</v>
      </c>
      <c r="FF129">
        <f t="shared" si="5"/>
        <v>1.0438356164383562</v>
      </c>
    </row>
    <row r="130" spans="1:162" x14ac:dyDescent="0.35">
      <c r="A130" t="s">
        <v>135</v>
      </c>
      <c r="B130">
        <v>0.27495963793296951</v>
      </c>
      <c r="C130">
        <v>0.39804890564631451</v>
      </c>
      <c r="D130">
        <v>0.50260074065169591</v>
      </c>
      <c r="E130">
        <v>0.36138594954661202</v>
      </c>
      <c r="F130">
        <v>0.43454470551371288</v>
      </c>
      <c r="G130">
        <v>0.33580077287335258</v>
      </c>
      <c r="H130">
        <v>0.38930448923172589</v>
      </c>
      <c r="I130">
        <v>0.41783538180245577</v>
      </c>
      <c r="J130">
        <v>0.3846212469716489</v>
      </c>
      <c r="K130">
        <v>0.40776964589765641</v>
      </c>
      <c r="L130">
        <v>0.6401441341888956</v>
      </c>
      <c r="M130">
        <v>0.20476887292250531</v>
      </c>
      <c r="N130">
        <v>0.4513802991497976</v>
      </c>
      <c r="O130">
        <v>0.39425738024169821</v>
      </c>
      <c r="P130">
        <v>0.39325242228847779</v>
      </c>
      <c r="Q130">
        <v>0.41650421522076009</v>
      </c>
      <c r="R130">
        <v>0.22256254147947641</v>
      </c>
      <c r="S130">
        <v>7.8533184955315027E-2</v>
      </c>
      <c r="T130">
        <v>0.35667434020582101</v>
      </c>
      <c r="U130">
        <v>0.86701907639777998</v>
      </c>
      <c r="V130">
        <v>0.33112252109570151</v>
      </c>
      <c r="W130">
        <v>0.72248906771485011</v>
      </c>
      <c r="X130">
        <v>0.86509359972741129</v>
      </c>
      <c r="Y130">
        <v>0.56593576073447649</v>
      </c>
      <c r="Z130">
        <v>0.37037785726886868</v>
      </c>
      <c r="AA130">
        <v>0.31881992981977608</v>
      </c>
      <c r="AB130">
        <v>0.27201217619621071</v>
      </c>
      <c r="AC130">
        <v>0.45018799879080951</v>
      </c>
      <c r="AD130">
        <v>0.26955673839825472</v>
      </c>
      <c r="AE130">
        <v>0.49917907864886218</v>
      </c>
      <c r="AF130">
        <v>0.35280213397396309</v>
      </c>
      <c r="AG130">
        <v>5.892786067465422E-2</v>
      </c>
      <c r="AH130">
        <v>0.55281587231762386</v>
      </c>
      <c r="AI130">
        <v>0.58161670495770301</v>
      </c>
      <c r="AJ130">
        <v>0.33554029910169991</v>
      </c>
      <c r="AK130">
        <v>0.4728843895073796</v>
      </c>
      <c r="AL130">
        <v>0.35176272533574421</v>
      </c>
      <c r="AM130">
        <v>0.28510630731704839</v>
      </c>
      <c r="AN130">
        <v>0.2198266998125229</v>
      </c>
      <c r="AO130">
        <v>0.29042070027254507</v>
      </c>
      <c r="AP130">
        <v>0.20145346235749531</v>
      </c>
      <c r="AQ130">
        <v>0.29500013835557648</v>
      </c>
      <c r="AR130">
        <v>0.36645549974386082</v>
      </c>
      <c r="AS130">
        <v>8.9716832178568878E-2</v>
      </c>
      <c r="AT130">
        <v>0.2407429905214433</v>
      </c>
      <c r="AU130">
        <v>0.26573392399130691</v>
      </c>
      <c r="AV130">
        <v>0.37206223425990143</v>
      </c>
      <c r="AW130">
        <v>0.43912578373090932</v>
      </c>
      <c r="AX130">
        <v>0.38030871071177991</v>
      </c>
      <c r="AY130">
        <v>0.10253814891217899</v>
      </c>
      <c r="AZ130">
        <v>0.15361829493020829</v>
      </c>
      <c r="BA130">
        <v>0.4185906818557793</v>
      </c>
      <c r="BB130">
        <v>0.24801506251315791</v>
      </c>
      <c r="BC130">
        <v>0.40913722958607979</v>
      </c>
      <c r="BD130">
        <v>0.1120995329094778</v>
      </c>
      <c r="BE130">
        <v>0.23416948865488299</v>
      </c>
      <c r="BF130">
        <v>0.17484147400220729</v>
      </c>
      <c r="BG130">
        <v>0.30840433465909689</v>
      </c>
      <c r="BH130">
        <v>0.3913559031929823</v>
      </c>
      <c r="BI130">
        <v>0.2431276873050168</v>
      </c>
      <c r="BJ130">
        <v>0.4217391063132877</v>
      </c>
      <c r="BK130">
        <v>0.49621401181243802</v>
      </c>
      <c r="BL130">
        <v>0.1668926019701274</v>
      </c>
      <c r="BM130">
        <v>0.64691795002626484</v>
      </c>
      <c r="BN130">
        <v>0.57676587148182923</v>
      </c>
      <c r="BO130">
        <v>0.24436026655033269</v>
      </c>
      <c r="BP130">
        <v>0.30774464435169752</v>
      </c>
      <c r="BQ130">
        <v>8.3340694446625813E-2</v>
      </c>
      <c r="BR130">
        <v>0.79308235690253437</v>
      </c>
      <c r="BS130">
        <v>0.32061082754139392</v>
      </c>
      <c r="BT130">
        <v>0.28979788552242541</v>
      </c>
      <c r="BU130">
        <v>0.1176192701815678</v>
      </c>
      <c r="BV130">
        <v>0.38279448076173039</v>
      </c>
      <c r="BW130">
        <v>0.1873151450420171</v>
      </c>
      <c r="BX130">
        <v>0.33060233451220572</v>
      </c>
      <c r="BY130">
        <v>0.42114459320450448</v>
      </c>
      <c r="BZ130">
        <v>0.41869891030406109</v>
      </c>
      <c r="CA130">
        <v>0.29594316817217048</v>
      </c>
      <c r="CB130">
        <v>0.52024883003935607</v>
      </c>
      <c r="CC130">
        <v>0.35736522688900713</v>
      </c>
      <c r="CD130">
        <v>0.93124882171223988</v>
      </c>
      <c r="CE130">
        <v>0.70925511806514552</v>
      </c>
      <c r="CF130">
        <v>0.22474630721889249</v>
      </c>
      <c r="CG130">
        <v>0.28051550529552988</v>
      </c>
      <c r="CH130">
        <v>0.65811632598305314</v>
      </c>
      <c r="CI130">
        <v>0.1152085793989068</v>
      </c>
      <c r="CJ130">
        <v>0.40369404724911512</v>
      </c>
      <c r="CK130">
        <v>0.41403185615861859</v>
      </c>
      <c r="CL130">
        <v>0.692465554957433</v>
      </c>
      <c r="CM130">
        <v>0.28601151063148128</v>
      </c>
      <c r="CN130">
        <v>0.1111492808840569</v>
      </c>
      <c r="CO130">
        <v>5.1251319845944783E-2</v>
      </c>
      <c r="CP130">
        <v>0.30368899265469501</v>
      </c>
      <c r="CQ130">
        <v>0.35291557898586479</v>
      </c>
      <c r="CR130">
        <v>0.34336540918419761</v>
      </c>
      <c r="CS130">
        <v>0.59024811999927951</v>
      </c>
      <c r="CT130">
        <v>0.50176045092430099</v>
      </c>
      <c r="CU130">
        <v>0.63999747612263458</v>
      </c>
      <c r="CV130">
        <v>0.40763049179963862</v>
      </c>
      <c r="CW130">
        <v>0.40870768670645419</v>
      </c>
      <c r="CX130">
        <v>0.43543408042185849</v>
      </c>
      <c r="CY130">
        <v>0.55592631454407671</v>
      </c>
      <c r="CZ130">
        <v>0.60928196344185981</v>
      </c>
      <c r="DA130">
        <v>0.27045316648756912</v>
      </c>
      <c r="DB130">
        <v>0.42791661271662168</v>
      </c>
      <c r="DC130">
        <v>0.20663784744215111</v>
      </c>
      <c r="DD130">
        <v>0.50631132481312324</v>
      </c>
      <c r="DE130">
        <v>0.62908555332015803</v>
      </c>
      <c r="DF130">
        <v>0.37600448924028651</v>
      </c>
      <c r="DG130">
        <v>0.54099648237406051</v>
      </c>
      <c r="DH130">
        <v>0.44171071834699788</v>
      </c>
      <c r="DI130">
        <v>0.32920025813023501</v>
      </c>
      <c r="DJ130">
        <v>7.3838184520617689E-2</v>
      </c>
      <c r="DK130">
        <v>0.18916000856709261</v>
      </c>
      <c r="DL130">
        <v>0.20525419739368059</v>
      </c>
      <c r="DM130">
        <v>0.45648705222154318</v>
      </c>
      <c r="DN130">
        <v>0.75323367476558301</v>
      </c>
      <c r="DO130">
        <v>0.15431780388987931</v>
      </c>
      <c r="DP130">
        <v>0.49289498104680701</v>
      </c>
      <c r="DQ130">
        <v>0.29830056429465551</v>
      </c>
      <c r="DR130">
        <v>0.3681767143503703</v>
      </c>
      <c r="DS130">
        <v>0.20925903515199071</v>
      </c>
      <c r="DT130">
        <v>9.2002225352404654E-2</v>
      </c>
      <c r="DU130">
        <v>0.16663589490295269</v>
      </c>
      <c r="DV130">
        <v>0.31842113089618679</v>
      </c>
      <c r="DW130">
        <v>0.48515223503841309</v>
      </c>
      <c r="DX130">
        <v>0.47490677333122022</v>
      </c>
      <c r="DY130">
        <v>0.27953038835450278</v>
      </c>
      <c r="DZ130">
        <v>7.1410457834845592E-2</v>
      </c>
      <c r="EA130">
        <v>0.38675989509666331</v>
      </c>
      <c r="EB130">
        <v>7.8044624258496467E-2</v>
      </c>
      <c r="EC130">
        <v>0.35744002622992921</v>
      </c>
      <c r="ED130">
        <v>0.1268191157134094</v>
      </c>
      <c r="EE130">
        <v>0.28609275151584751</v>
      </c>
      <c r="EF130">
        <v>0.43429406339177429</v>
      </c>
      <c r="EG130">
        <v>0.1624559767498647</v>
      </c>
      <c r="EH130">
        <v>0.22181084222267719</v>
      </c>
      <c r="EI130">
        <v>0.57136978237118696</v>
      </c>
      <c r="EJ130">
        <v>0.47527522596627891</v>
      </c>
      <c r="EK130">
        <v>1.4607217504789189</v>
      </c>
      <c r="EL130">
        <v>0.28623383444834832</v>
      </c>
      <c r="EM130">
        <v>0.39843295506501292</v>
      </c>
      <c r="EN130">
        <v>0.31137765745662449</v>
      </c>
      <c r="EO130">
        <v>0.13806482154768879</v>
      </c>
      <c r="EP130">
        <v>0.27094475904822429</v>
      </c>
      <c r="EQ130">
        <v>0.15613134991825739</v>
      </c>
      <c r="ER130">
        <v>0.42446415546414568</v>
      </c>
      <c r="ES130">
        <v>0.36917124954969199</v>
      </c>
      <c r="ET130">
        <v>326</v>
      </c>
      <c r="EU130">
        <v>0</v>
      </c>
      <c r="EV130">
        <v>0</v>
      </c>
      <c r="EW130">
        <v>39</v>
      </c>
      <c r="EX130">
        <f t="shared" si="3"/>
        <v>0.75</v>
      </c>
      <c r="EY130">
        <v>13</v>
      </c>
      <c r="EZ130">
        <f t="shared" si="4"/>
        <v>13</v>
      </c>
      <c r="FA130">
        <f>MATCH(A130,'[1]BASCPR_Y6_w_AgeAtAssmnt 17NOV20'!$A:$A,0)</f>
        <v>158</v>
      </c>
      <c r="FB130">
        <f>INDEX('[1]BASCPR_Y6_w_AgeAtAssmnt 17NOV20'!$AJ:$AJ,FA130)</f>
        <v>58</v>
      </c>
      <c r="FC130">
        <f>INDEX('[1]BASCPR_Y6_w_AgeAtAssmnt 17NOV20'!$L:$L,FA130)</f>
        <v>64</v>
      </c>
      <c r="FD130">
        <f>MATCH(A130,'[2]BASC2_BRIEF_6yr_DEMOS_ScanInfo '!$H:$H,0)</f>
        <v>326</v>
      </c>
      <c r="FE130">
        <f>INDEX('[2]BASC2_BRIEF_6yr_DEMOS_ScanInfo '!$AK:$AK,FD130)</f>
        <v>402</v>
      </c>
      <c r="FF130">
        <f t="shared" si="5"/>
        <v>1.1013698630136985</v>
      </c>
    </row>
    <row r="131" spans="1:162" x14ac:dyDescent="0.35">
      <c r="A131" t="s">
        <v>136</v>
      </c>
      <c r="B131">
        <v>0.27041702092808101</v>
      </c>
      <c r="C131">
        <v>0.55515379096668882</v>
      </c>
      <c r="D131">
        <v>0.35732624656737177</v>
      </c>
      <c r="E131">
        <v>9.0076215792154413E-2</v>
      </c>
      <c r="F131">
        <v>0.42395257174473311</v>
      </c>
      <c r="G131">
        <v>0.2677417404914062</v>
      </c>
      <c r="H131">
        <v>0.34207712229550508</v>
      </c>
      <c r="I131">
        <v>0.24209700546477009</v>
      </c>
      <c r="J131">
        <v>0.218016205747495</v>
      </c>
      <c r="K131">
        <v>0.36425771657149131</v>
      </c>
      <c r="L131">
        <v>0.6688221107368193</v>
      </c>
      <c r="M131">
        <v>0.40966747866855291</v>
      </c>
      <c r="N131">
        <v>0.39671124507732253</v>
      </c>
      <c r="O131">
        <v>0.40668644818300559</v>
      </c>
      <c r="P131">
        <v>0.34015280735972331</v>
      </c>
      <c r="Q131">
        <v>0.33203790084404078</v>
      </c>
      <c r="R131">
        <v>0.1090779361244674</v>
      </c>
      <c r="S131">
        <v>0.2422511960285354</v>
      </c>
      <c r="T131">
        <v>0.33817650969269458</v>
      </c>
      <c r="U131">
        <v>0.6114073307747282</v>
      </c>
      <c r="V131">
        <v>0.81466715404691636</v>
      </c>
      <c r="W131">
        <v>0.49376579620771638</v>
      </c>
      <c r="X131">
        <v>0.55015386232633434</v>
      </c>
      <c r="Y131">
        <v>0.52879964989208872</v>
      </c>
      <c r="Z131">
        <v>0.27981331431888901</v>
      </c>
      <c r="AA131">
        <v>0.28772539299913091</v>
      </c>
      <c r="AB131">
        <v>0.70619061466921274</v>
      </c>
      <c r="AC131">
        <v>0.43538624813306798</v>
      </c>
      <c r="AD131">
        <v>0.34664529587291792</v>
      </c>
      <c r="AE131">
        <v>0.56480648933334832</v>
      </c>
      <c r="AF131">
        <v>0.26726531627079247</v>
      </c>
      <c r="AG131">
        <v>5.1231974077261287E-2</v>
      </c>
      <c r="AH131">
        <v>0.49114561251777872</v>
      </c>
      <c r="AI131">
        <v>0.37901690444041158</v>
      </c>
      <c r="AJ131">
        <v>0.36349036172463561</v>
      </c>
      <c r="AK131">
        <v>0.39928142783010251</v>
      </c>
      <c r="AL131">
        <v>0.3371927623097617</v>
      </c>
      <c r="AM131">
        <v>0.15577407578976171</v>
      </c>
      <c r="AN131">
        <v>0.49275183084706381</v>
      </c>
      <c r="AO131">
        <v>0.44084114415430459</v>
      </c>
      <c r="AP131">
        <v>0.21704061452882051</v>
      </c>
      <c r="AQ131">
        <v>0.47874773485050842</v>
      </c>
      <c r="AR131">
        <v>0.60982028609332939</v>
      </c>
      <c r="AS131">
        <v>0.16754139647193589</v>
      </c>
      <c r="AT131">
        <v>0.2061195702977964</v>
      </c>
      <c r="AU131">
        <v>0.48747291498013962</v>
      </c>
      <c r="AV131">
        <v>0.45577299897440021</v>
      </c>
      <c r="AW131">
        <v>0.21855901841229591</v>
      </c>
      <c r="AX131">
        <v>0.4092283395570987</v>
      </c>
      <c r="AY131">
        <v>0.19435762405569609</v>
      </c>
      <c r="AZ131">
        <v>0.53565995394171717</v>
      </c>
      <c r="BA131">
        <v>0.43028583358966332</v>
      </c>
      <c r="BB131">
        <v>0.77922843570956257</v>
      </c>
      <c r="BC131">
        <v>0.41517628281837332</v>
      </c>
      <c r="BD131">
        <v>6.5983032019290996E-2</v>
      </c>
      <c r="BE131">
        <v>0.3240514168106704</v>
      </c>
      <c r="BF131">
        <v>0.226533407019512</v>
      </c>
      <c r="BG131">
        <v>0.1927094498826101</v>
      </c>
      <c r="BH131">
        <v>0.23369656042792</v>
      </c>
      <c r="BI131">
        <v>0.43189678633713768</v>
      </c>
      <c r="BJ131">
        <v>0.54282115270335463</v>
      </c>
      <c r="BK131">
        <v>0.19499840793502049</v>
      </c>
      <c r="BL131">
        <v>0.35689318498707501</v>
      </c>
      <c r="BM131">
        <v>0.48018838071212039</v>
      </c>
      <c r="BN131">
        <v>0.66142014031278296</v>
      </c>
      <c r="BO131">
        <v>0.35151083224313368</v>
      </c>
      <c r="BP131">
        <v>0.29749401283998012</v>
      </c>
      <c r="BQ131">
        <v>0.26152606990665411</v>
      </c>
      <c r="BR131">
        <v>0.28333021989571872</v>
      </c>
      <c r="BS131">
        <v>0.326638783940851</v>
      </c>
      <c r="BT131">
        <v>0.43038793318332752</v>
      </c>
      <c r="BU131">
        <v>0.12927230535102341</v>
      </c>
      <c r="BV131">
        <v>0.31295970046900312</v>
      </c>
      <c r="BW131">
        <v>0.33673523871378319</v>
      </c>
      <c r="BX131">
        <v>0.47138972118455508</v>
      </c>
      <c r="BY131">
        <v>0.47213012897441969</v>
      </c>
      <c r="BZ131">
        <v>0.60427440907216767</v>
      </c>
      <c r="CA131">
        <v>0.43931538705512352</v>
      </c>
      <c r="CB131">
        <v>0.57026341690845461</v>
      </c>
      <c r="CC131">
        <v>0.50565006099026732</v>
      </c>
      <c r="CD131">
        <v>0.34388850543368082</v>
      </c>
      <c r="CE131">
        <v>0.3175391969793937</v>
      </c>
      <c r="CF131">
        <v>0.40854734143952609</v>
      </c>
      <c r="CG131">
        <v>0.56413563659760246</v>
      </c>
      <c r="CH131">
        <v>0.65273583221751119</v>
      </c>
      <c r="CI131">
        <v>0.349587260951013</v>
      </c>
      <c r="CJ131">
        <v>0.45580811408887167</v>
      </c>
      <c r="CK131">
        <v>0.39270380796102522</v>
      </c>
      <c r="CL131">
        <v>0.8188907539421717</v>
      </c>
      <c r="CM131">
        <v>0.66050410746080812</v>
      </c>
      <c r="CN131">
        <v>0.20784830831170831</v>
      </c>
      <c r="CO131">
        <v>0.25800007626503141</v>
      </c>
      <c r="CP131">
        <v>0.38883832898869142</v>
      </c>
      <c r="CQ131">
        <v>0.61881850890515011</v>
      </c>
      <c r="CR131">
        <v>0.70214967918020821</v>
      </c>
      <c r="CS131">
        <v>0.47975436071643451</v>
      </c>
      <c r="CT131">
        <v>0.34762667243399031</v>
      </c>
      <c r="CU131">
        <v>0.54402758908758853</v>
      </c>
      <c r="CV131">
        <v>0.52571279752741495</v>
      </c>
      <c r="CW131">
        <v>0.54644293833039614</v>
      </c>
      <c r="CX131">
        <v>0.60214014502708868</v>
      </c>
      <c r="CY131">
        <v>0.58358848166000876</v>
      </c>
      <c r="CZ131">
        <v>0.558812412467939</v>
      </c>
      <c r="DA131">
        <v>0.59833638438344894</v>
      </c>
      <c r="DB131">
        <v>0.6741449957301836</v>
      </c>
      <c r="DC131">
        <v>0.3574770188222815</v>
      </c>
      <c r="DD131">
        <v>0.28657948461602972</v>
      </c>
      <c r="DE131">
        <v>0.35480805418685007</v>
      </c>
      <c r="DF131">
        <v>0.69281042132956472</v>
      </c>
      <c r="DG131">
        <v>0.38771757084608832</v>
      </c>
      <c r="DH131">
        <v>0.33207958096906598</v>
      </c>
      <c r="DI131">
        <v>0.38875797506510612</v>
      </c>
      <c r="DJ131">
        <v>0.30749487692085747</v>
      </c>
      <c r="DK131">
        <v>0.16980975436684301</v>
      </c>
      <c r="DL131">
        <v>8.7971817316162382E-2</v>
      </c>
      <c r="DM131">
        <v>0.58657134534271882</v>
      </c>
      <c r="DN131">
        <v>0.77477904273942122</v>
      </c>
      <c r="DO131">
        <v>0.44477800379155469</v>
      </c>
      <c r="DP131">
        <v>0.31206002678834532</v>
      </c>
      <c r="DQ131">
        <v>0.2446297936824712</v>
      </c>
      <c r="DR131">
        <v>0.55201902712710438</v>
      </c>
      <c r="DS131">
        <v>0.2291094074270931</v>
      </c>
      <c r="DT131">
        <v>0.12913562431887871</v>
      </c>
      <c r="DU131">
        <v>0.2453944465461475</v>
      </c>
      <c r="DV131">
        <v>0.51898136487484281</v>
      </c>
      <c r="DW131">
        <v>0.46462030063154991</v>
      </c>
      <c r="DX131">
        <v>0.47308066811861987</v>
      </c>
      <c r="DY131">
        <v>0.34814939828923619</v>
      </c>
      <c r="DZ131">
        <v>5.6314170964956507E-2</v>
      </c>
      <c r="EA131">
        <v>0.5348894519143309</v>
      </c>
      <c r="EB131">
        <v>0.32821780973184111</v>
      </c>
      <c r="EC131">
        <v>0.2507824151448293</v>
      </c>
      <c r="ED131">
        <v>0.18505319074512011</v>
      </c>
      <c r="EE131">
        <v>0.33363401372720791</v>
      </c>
      <c r="EF131">
        <v>0.28552424977117141</v>
      </c>
      <c r="EG131">
        <v>0.24188023529463479</v>
      </c>
      <c r="EH131">
        <v>0.23738014075577879</v>
      </c>
      <c r="EI131">
        <v>0.69434640899497402</v>
      </c>
      <c r="EJ131">
        <v>0.66594018399024613</v>
      </c>
      <c r="EK131">
        <v>0.51201710719053484</v>
      </c>
      <c r="EL131">
        <v>0.39107495878080478</v>
      </c>
      <c r="EM131">
        <v>0.29731391587835843</v>
      </c>
      <c r="EN131">
        <v>0.1684263036506056</v>
      </c>
      <c r="EO131">
        <v>0.30376735149375089</v>
      </c>
      <c r="EP131">
        <v>0.33136800190073151</v>
      </c>
      <c r="EQ131">
        <v>0.16736575645942761</v>
      </c>
      <c r="ER131">
        <v>0.30712595024550599</v>
      </c>
      <c r="ES131">
        <v>0.1925284870189711</v>
      </c>
      <c r="ET131">
        <v>330</v>
      </c>
      <c r="EU131">
        <v>1</v>
      </c>
      <c r="EV131">
        <v>1</v>
      </c>
      <c r="EW131">
        <v>36</v>
      </c>
      <c r="EX131">
        <f t="shared" ref="EX131:EX194" si="6">(EW131-30)/12</f>
        <v>0.5</v>
      </c>
      <c r="EY131">
        <v>18</v>
      </c>
      <c r="EZ131">
        <f t="shared" ref="EZ131:EZ194" si="7">EY131</f>
        <v>18</v>
      </c>
      <c r="FA131">
        <f>MATCH(A131,'[1]BASCPR_Y6_w_AgeAtAssmnt 17NOV20'!$A:$A,0)</f>
        <v>161</v>
      </c>
      <c r="FB131">
        <f>INDEX('[1]BASCPR_Y6_w_AgeAtAssmnt 17NOV20'!$AJ:$AJ,FA131)</f>
        <v>67</v>
      </c>
      <c r="FC131">
        <f>INDEX('[1]BASCPR_Y6_w_AgeAtAssmnt 17NOV20'!$L:$L,FA131)</f>
        <v>56</v>
      </c>
      <c r="FD131">
        <f>MATCH(A131,'[2]BASC2_BRIEF_6yr_DEMOS_ScanInfo '!$H:$H,0)</f>
        <v>330</v>
      </c>
      <c r="FE131">
        <f>INDEX('[2]BASC2_BRIEF_6yr_DEMOS_ScanInfo '!$AK:$AK,FD131)</f>
        <v>383</v>
      </c>
      <c r="FF131">
        <f t="shared" ref="FF131:FF194" si="8">FE131/365</f>
        <v>1.0493150684931507</v>
      </c>
    </row>
    <row r="132" spans="1:162" x14ac:dyDescent="0.35">
      <c r="A132" t="s">
        <v>137</v>
      </c>
      <c r="B132">
        <v>0.31212392449324761</v>
      </c>
      <c r="C132">
        <v>0.87916302431674587</v>
      </c>
      <c r="D132">
        <v>0.48712405538196568</v>
      </c>
      <c r="E132">
        <v>0.2327738865410082</v>
      </c>
      <c r="F132">
        <v>0.37315319338027009</v>
      </c>
      <c r="G132">
        <v>0.37359670829516922</v>
      </c>
      <c r="H132">
        <v>0.44223760035647142</v>
      </c>
      <c r="I132">
        <v>0.46001846126523332</v>
      </c>
      <c r="J132">
        <v>0.20601991737806491</v>
      </c>
      <c r="K132">
        <v>0.1001005350044992</v>
      </c>
      <c r="L132">
        <v>0.69105976845243711</v>
      </c>
      <c r="M132">
        <v>0.41728313768287029</v>
      </c>
      <c r="N132">
        <v>0.57666338767053738</v>
      </c>
      <c r="O132">
        <v>0.50863385622528201</v>
      </c>
      <c r="P132">
        <v>0.46660611370461108</v>
      </c>
      <c r="Q132">
        <v>0.45554683805184149</v>
      </c>
      <c r="R132">
        <v>0.32449741879196481</v>
      </c>
      <c r="S132">
        <v>0.46080973802329961</v>
      </c>
      <c r="T132">
        <v>0.51919842253555748</v>
      </c>
      <c r="U132">
        <v>0.64426345298525622</v>
      </c>
      <c r="V132">
        <v>0.50475986474490508</v>
      </c>
      <c r="W132">
        <v>0.36899522517734751</v>
      </c>
      <c r="X132">
        <v>0.44301237358387041</v>
      </c>
      <c r="Y132">
        <v>0.4762893438712571</v>
      </c>
      <c r="Z132">
        <v>0.33493026933556952</v>
      </c>
      <c r="AA132">
        <v>0.34444191943041202</v>
      </c>
      <c r="AB132">
        <v>0.3796790753572406</v>
      </c>
      <c r="AC132">
        <v>0.43539104106086801</v>
      </c>
      <c r="AD132">
        <v>0.2977355429320715</v>
      </c>
      <c r="AE132">
        <v>0.65682928187788703</v>
      </c>
      <c r="AF132">
        <v>0.92038840536457656</v>
      </c>
      <c r="AG132">
        <v>3.6249765551049973E-2</v>
      </c>
      <c r="AH132">
        <v>0.40056311397250632</v>
      </c>
      <c r="AI132">
        <v>0.59304459257568087</v>
      </c>
      <c r="AJ132">
        <v>0.40514924953743658</v>
      </c>
      <c r="AK132">
        <v>0.29267266437244083</v>
      </c>
      <c r="AL132">
        <v>0.33775280186707779</v>
      </c>
      <c r="AM132">
        <v>0.45390517856115908</v>
      </c>
      <c r="AN132">
        <v>0.5035432002663971</v>
      </c>
      <c r="AO132">
        <v>0.41351946322109151</v>
      </c>
      <c r="AP132">
        <v>0.18913105637872929</v>
      </c>
      <c r="AQ132">
        <v>0.43782210073690458</v>
      </c>
      <c r="AR132">
        <v>0.46090427661499922</v>
      </c>
      <c r="AS132">
        <v>0.1174127927516604</v>
      </c>
      <c r="AT132">
        <v>0.206308333804927</v>
      </c>
      <c r="AU132">
        <v>0.39269688490074089</v>
      </c>
      <c r="AV132">
        <v>0.32114639167365111</v>
      </c>
      <c r="AW132">
        <v>0.28749624138593699</v>
      </c>
      <c r="AX132">
        <v>0.39603964093657018</v>
      </c>
      <c r="AY132">
        <v>8.1644444489500576E-2</v>
      </c>
      <c r="AZ132">
        <v>0.39153479553816911</v>
      </c>
      <c r="BA132">
        <v>0.66383669777868937</v>
      </c>
      <c r="BB132">
        <v>0.31592694584420772</v>
      </c>
      <c r="BC132">
        <v>0.39207648416287899</v>
      </c>
      <c r="BD132">
        <v>6.5538264189289125E-2</v>
      </c>
      <c r="BE132">
        <v>0.39649859773623769</v>
      </c>
      <c r="BF132">
        <v>0.1951688753547417</v>
      </c>
      <c r="BG132">
        <v>0.49042289827426261</v>
      </c>
      <c r="BH132">
        <v>0.52769986355710286</v>
      </c>
      <c r="BI132">
        <v>0.23546776203942341</v>
      </c>
      <c r="BJ132">
        <v>0.43638333183300848</v>
      </c>
      <c r="BK132">
        <v>0.26561740237572262</v>
      </c>
      <c r="BL132">
        <v>0.28268366848673082</v>
      </c>
      <c r="BM132">
        <v>0.42331428097240648</v>
      </c>
      <c r="BN132">
        <v>0.6913937574830894</v>
      </c>
      <c r="BO132">
        <v>0.14333479409552641</v>
      </c>
      <c r="BP132">
        <v>0.55676717817301691</v>
      </c>
      <c r="BQ132">
        <v>0.15729240947951309</v>
      </c>
      <c r="BR132">
        <v>0.14651519821846951</v>
      </c>
      <c r="BS132">
        <v>0.26834328219617809</v>
      </c>
      <c r="BT132">
        <v>0.48639958164341979</v>
      </c>
      <c r="BU132">
        <v>0.2204966109492304</v>
      </c>
      <c r="BV132">
        <v>0.38016387943518543</v>
      </c>
      <c r="BW132">
        <v>0.54479569078008261</v>
      </c>
      <c r="BX132">
        <v>0.42590256637883722</v>
      </c>
      <c r="BY132">
        <v>0.65413546634836339</v>
      </c>
      <c r="BZ132">
        <v>0.38111265490300311</v>
      </c>
      <c r="CA132">
        <v>0.55090461291928161</v>
      </c>
      <c r="CB132">
        <v>0.43447831776793189</v>
      </c>
      <c r="CC132">
        <v>0.51228834288650671</v>
      </c>
      <c r="CD132">
        <v>0.6808555365032527</v>
      </c>
      <c r="CE132">
        <v>0.74937290702673975</v>
      </c>
      <c r="CF132">
        <v>0.2103430587444797</v>
      </c>
      <c r="CG132">
        <v>0.22093161558420721</v>
      </c>
      <c r="CH132">
        <v>0.4169608190493323</v>
      </c>
      <c r="CI132">
        <v>0.15641427394725479</v>
      </c>
      <c r="CJ132">
        <v>0.57870169071007127</v>
      </c>
      <c r="CK132">
        <v>0.30731345236626262</v>
      </c>
      <c r="CL132">
        <v>0.5182635610916948</v>
      </c>
      <c r="CM132">
        <v>0.48924805038017227</v>
      </c>
      <c r="CN132">
        <v>0.2421782993808575</v>
      </c>
      <c r="CO132">
        <v>0.20416737057865511</v>
      </c>
      <c r="CP132">
        <v>0.67552844192831163</v>
      </c>
      <c r="CQ132">
        <v>0.39061474018274722</v>
      </c>
      <c r="CR132">
        <v>0.42583179840564089</v>
      </c>
      <c r="CS132">
        <v>0.35789469559165632</v>
      </c>
      <c r="CT132">
        <v>0.35903516635615512</v>
      </c>
      <c r="CU132">
        <v>0.70682762252716191</v>
      </c>
      <c r="CV132">
        <v>0.26606015642322062</v>
      </c>
      <c r="CW132">
        <v>0.44951904241279239</v>
      </c>
      <c r="CX132">
        <v>0.60063570781470232</v>
      </c>
      <c r="CY132">
        <v>0.66374105454586263</v>
      </c>
      <c r="CZ132">
        <v>0.57141313191678123</v>
      </c>
      <c r="DA132">
        <v>0.38901122057417059</v>
      </c>
      <c r="DB132">
        <v>0.7397179300942035</v>
      </c>
      <c r="DC132">
        <v>0.81210458365208837</v>
      </c>
      <c r="DD132">
        <v>0.50870552218706977</v>
      </c>
      <c r="DE132">
        <v>0.63191051438051105</v>
      </c>
      <c r="DF132">
        <v>0.61802663323032347</v>
      </c>
      <c r="DG132">
        <v>0.36903270681748718</v>
      </c>
      <c r="DH132">
        <v>0.36139883715184712</v>
      </c>
      <c r="DI132">
        <v>0.44395922830658779</v>
      </c>
      <c r="DJ132">
        <v>0.3031109826432552</v>
      </c>
      <c r="DK132">
        <v>9.3782081418259999E-2</v>
      </c>
      <c r="DL132">
        <v>0.17026395824716331</v>
      </c>
      <c r="DM132">
        <v>0.88270815017798721</v>
      </c>
      <c r="DN132">
        <v>0.5218795639246796</v>
      </c>
      <c r="DO132">
        <v>0.26770179455315313</v>
      </c>
      <c r="DP132">
        <v>0.44752697380208672</v>
      </c>
      <c r="DQ132">
        <v>0.28964940543564138</v>
      </c>
      <c r="DR132">
        <v>0.48642717410457043</v>
      </c>
      <c r="DS132">
        <v>0.18495830498400001</v>
      </c>
      <c r="DT132">
        <v>0.17484457314888599</v>
      </c>
      <c r="DU132">
        <v>0.18662466506362879</v>
      </c>
      <c r="DV132">
        <v>0.78343327743841873</v>
      </c>
      <c r="DW132">
        <v>0.37980101628634139</v>
      </c>
      <c r="DX132">
        <v>0.36874243105671911</v>
      </c>
      <c r="DY132">
        <v>0.3915915343885068</v>
      </c>
      <c r="DZ132">
        <v>5.1233401102032269E-2</v>
      </c>
      <c r="EA132">
        <v>0.43141671201736043</v>
      </c>
      <c r="EB132">
        <v>0.21871009800596841</v>
      </c>
      <c r="EC132">
        <v>0.33328485285369858</v>
      </c>
      <c r="ED132">
        <v>0.36942895624720318</v>
      </c>
      <c r="EE132">
        <v>0.44418347606673281</v>
      </c>
      <c r="EF132">
        <v>0.231740716004362</v>
      </c>
      <c r="EG132">
        <v>0.15129021587864491</v>
      </c>
      <c r="EH132">
        <v>0.21516873987663879</v>
      </c>
      <c r="EI132">
        <v>0.45638638908522428</v>
      </c>
      <c r="EJ132">
        <v>0.56197795629203973</v>
      </c>
      <c r="EK132">
        <v>0.39738273019333298</v>
      </c>
      <c r="EL132">
        <v>0.51040119665573314</v>
      </c>
      <c r="EM132">
        <v>0.29635987726994539</v>
      </c>
      <c r="EN132">
        <v>0.1615463052086987</v>
      </c>
      <c r="EO132">
        <v>0.38619155938519439</v>
      </c>
      <c r="EP132">
        <v>0.28436697412211059</v>
      </c>
      <c r="EQ132">
        <v>0.21809944867672129</v>
      </c>
      <c r="ER132">
        <v>0.19381826482839709</v>
      </c>
      <c r="ES132">
        <v>0.43491685325950041</v>
      </c>
      <c r="ET132">
        <v>333</v>
      </c>
      <c r="EU132">
        <v>0</v>
      </c>
      <c r="EV132">
        <v>0</v>
      </c>
      <c r="EW132">
        <v>41</v>
      </c>
      <c r="EX132">
        <f t="shared" si="6"/>
        <v>0.91666666666666663</v>
      </c>
      <c r="EY132">
        <v>20</v>
      </c>
      <c r="EZ132">
        <f t="shared" si="7"/>
        <v>20</v>
      </c>
      <c r="FA132">
        <f>MATCH(A132,'[1]BASCPR_Y6_w_AgeAtAssmnt 17NOV20'!$A:$A,0)</f>
        <v>163</v>
      </c>
      <c r="FB132">
        <f>INDEX('[1]BASCPR_Y6_w_AgeAtAssmnt 17NOV20'!$AJ:$AJ,FA132)</f>
        <v>44</v>
      </c>
      <c r="FC132">
        <f>INDEX('[1]BASCPR_Y6_w_AgeAtAssmnt 17NOV20'!$L:$L,FA132)</f>
        <v>36</v>
      </c>
      <c r="FD132">
        <f>MATCH(A132,'[2]BASC2_BRIEF_6yr_DEMOS_ScanInfo '!$H:$H,0)</f>
        <v>333</v>
      </c>
      <c r="FE132">
        <f>INDEX('[2]BASC2_BRIEF_6yr_DEMOS_ScanInfo '!$AK:$AK,FD132)</f>
        <v>369</v>
      </c>
      <c r="FF132">
        <f t="shared" si="8"/>
        <v>1.010958904109589</v>
      </c>
    </row>
    <row r="133" spans="1:162" x14ac:dyDescent="0.35">
      <c r="A133" t="s">
        <v>138</v>
      </c>
      <c r="B133">
        <v>0.2506182105503536</v>
      </c>
      <c r="C133">
        <v>0.36117165514137323</v>
      </c>
      <c r="D133">
        <v>0.45342788710203791</v>
      </c>
      <c r="E133">
        <v>0.27392568700967868</v>
      </c>
      <c r="F133">
        <v>0.41944131969425402</v>
      </c>
      <c r="G133">
        <v>0.39153833272850858</v>
      </c>
      <c r="H133">
        <v>0.25240138972363141</v>
      </c>
      <c r="I133">
        <v>0.44705901926494762</v>
      </c>
      <c r="J133">
        <v>0.3948855840056622</v>
      </c>
      <c r="K133">
        <v>0.3149221221045877</v>
      </c>
      <c r="L133">
        <v>0.75111292022883203</v>
      </c>
      <c r="M133">
        <v>0.4003042631059332</v>
      </c>
      <c r="N133">
        <v>0.55282405082633923</v>
      </c>
      <c r="O133">
        <v>0.50364427592817462</v>
      </c>
      <c r="P133">
        <v>0.47426239018128141</v>
      </c>
      <c r="Q133">
        <v>0.24447509227129199</v>
      </c>
      <c r="R133">
        <v>0.32208850773728342</v>
      </c>
      <c r="S133">
        <v>0.42811573786440471</v>
      </c>
      <c r="T133">
        <v>0.31113758558522958</v>
      </c>
      <c r="U133">
        <v>0.46985091650006489</v>
      </c>
      <c r="V133">
        <v>0.2328513271783734</v>
      </c>
      <c r="W133">
        <v>0.76393121008848319</v>
      </c>
      <c r="X133">
        <v>0.53542650245216927</v>
      </c>
      <c r="Y133">
        <v>0.57617295044150529</v>
      </c>
      <c r="Z133">
        <v>0.15206708639293701</v>
      </c>
      <c r="AA133">
        <v>0.27591539909113783</v>
      </c>
      <c r="AB133">
        <v>0.48961923414901981</v>
      </c>
      <c r="AC133">
        <v>0.46361671355985268</v>
      </c>
      <c r="AD133">
        <v>0.35784618208730551</v>
      </c>
      <c r="AE133">
        <v>0.54013501013666476</v>
      </c>
      <c r="AF133">
        <v>0.28652535448646171</v>
      </c>
      <c r="AG133">
        <v>0.53703798822684945</v>
      </c>
      <c r="AH133">
        <v>0.47724048669281538</v>
      </c>
      <c r="AI133">
        <v>0.39359665014896439</v>
      </c>
      <c r="AJ133">
        <v>0.46560986778355928</v>
      </c>
      <c r="AK133">
        <v>0.2281593691488368</v>
      </c>
      <c r="AL133">
        <v>0.55695812529366617</v>
      </c>
      <c r="AM133">
        <v>0.50556285211758156</v>
      </c>
      <c r="AN133">
        <v>0.26797439922575228</v>
      </c>
      <c r="AO133">
        <v>0.32506256594147281</v>
      </c>
      <c r="AP133">
        <v>6.5052326059129806E-2</v>
      </c>
      <c r="AQ133">
        <v>0.578179792113658</v>
      </c>
      <c r="AR133">
        <v>0.58888607469260268</v>
      </c>
      <c r="AS133">
        <v>0.15399526853616269</v>
      </c>
      <c r="AT133">
        <v>0.21484596370528061</v>
      </c>
      <c r="AU133">
        <v>0.42589151639412048</v>
      </c>
      <c r="AV133">
        <v>0.73663502732194219</v>
      </c>
      <c r="AW133">
        <v>0.3976423045509534</v>
      </c>
      <c r="AX133">
        <v>0.35649519549751069</v>
      </c>
      <c r="AY133">
        <v>3.7007913648368793E-2</v>
      </c>
      <c r="AZ133">
        <v>0.25116172181684893</v>
      </c>
      <c r="BA133">
        <v>0.45077430457395551</v>
      </c>
      <c r="BB133">
        <v>0.39519459076443542</v>
      </c>
      <c r="BC133">
        <v>0.50564587550028173</v>
      </c>
      <c r="BD133">
        <v>5.2054518499834827E-2</v>
      </c>
      <c r="BE133">
        <v>0.1938143461030199</v>
      </c>
      <c r="BF133">
        <v>0.13191668407956919</v>
      </c>
      <c r="BG133">
        <v>0.15454960659567249</v>
      </c>
      <c r="BH133">
        <v>0.29143584518541571</v>
      </c>
      <c r="BI133">
        <v>0.42377945026159741</v>
      </c>
      <c r="BJ133">
        <v>0.33515833694504871</v>
      </c>
      <c r="BK133">
        <v>0.21011293806017009</v>
      </c>
      <c r="BL133">
        <v>0.2313040601947744</v>
      </c>
      <c r="BM133">
        <v>0.38669891940629791</v>
      </c>
      <c r="BN133">
        <v>0.53595201597492148</v>
      </c>
      <c r="BO133">
        <v>0.40629654880712152</v>
      </c>
      <c r="BP133">
        <v>0.38850093553865261</v>
      </c>
      <c r="BQ133">
        <v>0.18445624995377011</v>
      </c>
      <c r="BR133">
        <v>0.30504395979216448</v>
      </c>
      <c r="BS133">
        <v>0.22134148524460129</v>
      </c>
      <c r="BT133">
        <v>0.47197041325784872</v>
      </c>
      <c r="BU133">
        <v>0.37793444989655672</v>
      </c>
      <c r="BV133">
        <v>0.29822447076103231</v>
      </c>
      <c r="BW133">
        <v>0.15909680319403921</v>
      </c>
      <c r="BX133">
        <v>0.51965832374737031</v>
      </c>
      <c r="BY133">
        <v>0.58907222766047351</v>
      </c>
      <c r="BZ133">
        <v>0.45962084136798359</v>
      </c>
      <c r="CA133">
        <v>0.47093790226599308</v>
      </c>
      <c r="CB133">
        <v>0.46777576031677343</v>
      </c>
      <c r="CC133">
        <v>0.67091415386470976</v>
      </c>
      <c r="CD133">
        <v>0.39410254682258322</v>
      </c>
      <c r="CE133">
        <v>0.52608023008169436</v>
      </c>
      <c r="CF133">
        <v>0.33050042893877379</v>
      </c>
      <c r="CG133">
        <v>0.44051926590909402</v>
      </c>
      <c r="CH133">
        <v>0.60245400415250527</v>
      </c>
      <c r="CI133">
        <v>0.51631606478345271</v>
      </c>
      <c r="CJ133">
        <v>0.59875367233991272</v>
      </c>
      <c r="CK133">
        <v>0.43384456180350522</v>
      </c>
      <c r="CL133">
        <v>0.44534422879706842</v>
      </c>
      <c r="CM133">
        <v>0.39780131132593249</v>
      </c>
      <c r="CN133">
        <v>0.16972371955959839</v>
      </c>
      <c r="CO133">
        <v>0.14464891060505461</v>
      </c>
      <c r="CP133">
        <v>0.38639200420882358</v>
      </c>
      <c r="CQ133">
        <v>0.45687340415875283</v>
      </c>
      <c r="CR133">
        <v>0.32078415916044362</v>
      </c>
      <c r="CS133">
        <v>0.16927863229420109</v>
      </c>
      <c r="CT133">
        <v>0.26317790540218527</v>
      </c>
      <c r="CU133">
        <v>0.70249373620337452</v>
      </c>
      <c r="CV133">
        <v>0.38479870366115082</v>
      </c>
      <c r="CW133">
        <v>0.4371490267710581</v>
      </c>
      <c r="CX133">
        <v>0.59120750068728078</v>
      </c>
      <c r="CY133">
        <v>0.44730033519229162</v>
      </c>
      <c r="CZ133">
        <v>0.53373373607155949</v>
      </c>
      <c r="DA133">
        <v>0.46091950678559501</v>
      </c>
      <c r="DB133">
        <v>0.47000721196370743</v>
      </c>
      <c r="DC133">
        <v>0.30397173256968091</v>
      </c>
      <c r="DD133">
        <v>0.66029800170777264</v>
      </c>
      <c r="DE133">
        <v>0.57430235327162937</v>
      </c>
      <c r="DF133">
        <v>0.42994324740532391</v>
      </c>
      <c r="DG133">
        <v>0.19681986634215071</v>
      </c>
      <c r="DH133">
        <v>0.45289083658556878</v>
      </c>
      <c r="DI133">
        <v>0.41335083365958658</v>
      </c>
      <c r="DJ133">
        <v>0.14182984552163061</v>
      </c>
      <c r="DK133">
        <v>0.1149284662500922</v>
      </c>
      <c r="DL133">
        <v>9.9680094309570311E-2</v>
      </c>
      <c r="DM133">
        <v>0.94708056175946709</v>
      </c>
      <c r="DN133">
        <v>0.4870162845432866</v>
      </c>
      <c r="DO133">
        <v>0.25292091871112737</v>
      </c>
      <c r="DP133">
        <v>0.32487823710506841</v>
      </c>
      <c r="DQ133">
        <v>0.43441784174302428</v>
      </c>
      <c r="DR133">
        <v>0.5682018090193226</v>
      </c>
      <c r="DS133">
        <v>0.2314657893599294</v>
      </c>
      <c r="DT133">
        <v>9.7932837394297756E-2</v>
      </c>
      <c r="DU133">
        <v>0.39949175724181901</v>
      </c>
      <c r="DV133">
        <v>0.67070001243706601</v>
      </c>
      <c r="DW133">
        <v>0.57721343132387337</v>
      </c>
      <c r="DX133">
        <v>4.5944907844128517E-2</v>
      </c>
      <c r="DY133">
        <v>0.40735037099512172</v>
      </c>
      <c r="DZ133">
        <v>4.6564624582552623E-2</v>
      </c>
      <c r="EA133">
        <v>0.47138347854489132</v>
      </c>
      <c r="EB133">
        <v>0.1251996184689336</v>
      </c>
      <c r="EC133">
        <v>0.37310127123975562</v>
      </c>
      <c r="ED133">
        <v>0.42293320764711051</v>
      </c>
      <c r="EE133">
        <v>0.16316672580302549</v>
      </c>
      <c r="EF133">
        <v>-2.0879839644059869E-2</v>
      </c>
      <c r="EG133">
        <v>0.1766837462027338</v>
      </c>
      <c r="EH133">
        <v>0.19114345270540409</v>
      </c>
      <c r="EI133">
        <v>0.49019002857804089</v>
      </c>
      <c r="EJ133">
        <v>0.58547655752036443</v>
      </c>
      <c r="EK133">
        <v>0.51682527287855073</v>
      </c>
      <c r="EL133">
        <v>0.25732692454367723</v>
      </c>
      <c r="EM133">
        <v>0.54673580380129605</v>
      </c>
      <c r="EN133">
        <v>0.31596648791031873</v>
      </c>
      <c r="EO133">
        <v>0.2199974978103679</v>
      </c>
      <c r="EP133">
        <v>0.70041448961248454</v>
      </c>
      <c r="EQ133">
        <v>0.35420492803774323</v>
      </c>
      <c r="ER133">
        <v>0.40586512835726629</v>
      </c>
      <c r="ES133">
        <v>2.9660611799334321E-2</v>
      </c>
      <c r="ET133">
        <v>335</v>
      </c>
      <c r="EU133">
        <v>1</v>
      </c>
      <c r="EV133">
        <v>1</v>
      </c>
      <c r="EW133">
        <v>40</v>
      </c>
      <c r="EX133">
        <f t="shared" si="6"/>
        <v>0.83333333333333337</v>
      </c>
      <c r="EY133">
        <v>16</v>
      </c>
      <c r="EZ133">
        <f t="shared" si="7"/>
        <v>16</v>
      </c>
      <c r="FA133">
        <f>MATCH(A133,'[1]BASCPR_Y6_w_AgeAtAssmnt 17NOV20'!$A:$A,0)</f>
        <v>165</v>
      </c>
      <c r="FB133">
        <f>INDEX('[1]BASCPR_Y6_w_AgeAtAssmnt 17NOV20'!$AJ:$AJ,FA133)</f>
        <v>44</v>
      </c>
      <c r="FC133">
        <f>INDEX('[1]BASCPR_Y6_w_AgeAtAssmnt 17NOV20'!$L:$L,FA133)</f>
        <v>50</v>
      </c>
      <c r="FD133">
        <f>MATCH(A133,'[2]BASC2_BRIEF_6yr_DEMOS_ScanInfo '!$H:$H,0)</f>
        <v>335</v>
      </c>
      <c r="FE133">
        <f>INDEX('[2]BASC2_BRIEF_6yr_DEMOS_ScanInfo '!$AK:$AK,FD133)</f>
        <v>375</v>
      </c>
      <c r="FF133">
        <f t="shared" si="8"/>
        <v>1.0273972602739727</v>
      </c>
    </row>
    <row r="134" spans="1:162" x14ac:dyDescent="0.35">
      <c r="A134" t="s">
        <v>139</v>
      </c>
      <c r="B134">
        <v>0.4856060068818433</v>
      </c>
      <c r="C134">
        <v>0.37368034936526928</v>
      </c>
      <c r="D134">
        <v>0.36781233875652031</v>
      </c>
      <c r="E134">
        <v>7.6405445420274609E-2</v>
      </c>
      <c r="F134">
        <v>0.28106217503507608</v>
      </c>
      <c r="G134">
        <v>0.40671195521065051</v>
      </c>
      <c r="H134">
        <v>0.71979906745516253</v>
      </c>
      <c r="I134">
        <v>0.27188213076802931</v>
      </c>
      <c r="J134">
        <v>0.29698448912562603</v>
      </c>
      <c r="K134">
        <v>0.49815614515954632</v>
      </c>
      <c r="L134">
        <v>0.58731925382596506</v>
      </c>
      <c r="M134">
        <v>0.29797168288320969</v>
      </c>
      <c r="N134">
        <v>0.51739274233800092</v>
      </c>
      <c r="O134">
        <v>0.62165870330977024</v>
      </c>
      <c r="P134">
        <v>0.46495010432633338</v>
      </c>
      <c r="Q134">
        <v>0.2260075691737958</v>
      </c>
      <c r="R134">
        <v>0.16425520021319889</v>
      </c>
      <c r="S134">
        <v>0.35660677418684877</v>
      </c>
      <c r="T134">
        <v>0.4862084404185622</v>
      </c>
      <c r="U134">
        <v>0.52286809452193428</v>
      </c>
      <c r="V134">
        <v>0.66484303199015859</v>
      </c>
      <c r="W134">
        <v>0.48743771200041452</v>
      </c>
      <c r="X134">
        <v>0.48507709853419179</v>
      </c>
      <c r="Y134">
        <v>0.56257624312692289</v>
      </c>
      <c r="Z134">
        <v>0.46505308690290043</v>
      </c>
      <c r="AA134">
        <v>0.19717010738598539</v>
      </c>
      <c r="AB134">
        <v>0.55634288657613706</v>
      </c>
      <c r="AC134">
        <v>0.33788963147560108</v>
      </c>
      <c r="AD134">
        <v>0.19291118277433331</v>
      </c>
      <c r="AE134">
        <v>0.44239690541652033</v>
      </c>
      <c r="AF134">
        <v>0.20318252996614339</v>
      </c>
      <c r="AG134">
        <v>4.9257398437290961E-2</v>
      </c>
      <c r="AH134">
        <v>0.62823121428355166</v>
      </c>
      <c r="AI134">
        <v>0.63869929196663522</v>
      </c>
      <c r="AJ134">
        <v>0.46060861097106531</v>
      </c>
      <c r="AK134">
        <v>0.39156595358776258</v>
      </c>
      <c r="AL134">
        <v>0.35717782279281202</v>
      </c>
      <c r="AM134">
        <v>0.42095486808258908</v>
      </c>
      <c r="AN134">
        <v>0.56381775884909979</v>
      </c>
      <c r="AO134">
        <v>0.51489614056833222</v>
      </c>
      <c r="AP134">
        <v>0.41077561432830928</v>
      </c>
      <c r="AQ134">
        <v>0.37361955226905941</v>
      </c>
      <c r="AR134">
        <v>0.26057023253361522</v>
      </c>
      <c r="AS134">
        <v>0.2258731968585356</v>
      </c>
      <c r="AT134">
        <v>0.14769322935478829</v>
      </c>
      <c r="AU134">
        <v>0.41899083234871493</v>
      </c>
      <c r="AV134">
        <v>0.34713824980753988</v>
      </c>
      <c r="AW134">
        <v>0.32883167041650968</v>
      </c>
      <c r="AX134">
        <v>0.52845222278633142</v>
      </c>
      <c r="AY134">
        <v>0.30738679070986302</v>
      </c>
      <c r="AZ134">
        <v>0.3438863713358431</v>
      </c>
      <c r="BA134">
        <v>0.46217079021623059</v>
      </c>
      <c r="BB134">
        <v>0.65409234872617705</v>
      </c>
      <c r="BC134">
        <v>0.35082747945481252</v>
      </c>
      <c r="BD134">
        <v>1.476725629465947E-2</v>
      </c>
      <c r="BE134">
        <v>0.61718220008852009</v>
      </c>
      <c r="BF134">
        <v>0.1233261874095798</v>
      </c>
      <c r="BG134">
        <v>0.411856966904941</v>
      </c>
      <c r="BH134">
        <v>0.405494673987219</v>
      </c>
      <c r="BI134">
        <v>0.27793107967454772</v>
      </c>
      <c r="BJ134">
        <v>0.40016950924513572</v>
      </c>
      <c r="BK134">
        <v>0.60817109205698971</v>
      </c>
      <c r="BL134">
        <v>0.2196955833877498</v>
      </c>
      <c r="BM134">
        <v>0.16262274858504691</v>
      </c>
      <c r="BN134">
        <v>0.80470891390725041</v>
      </c>
      <c r="BO134">
        <v>0.30780302276842342</v>
      </c>
      <c r="BP134">
        <v>0.2366661662151249</v>
      </c>
      <c r="BQ134">
        <v>9.7936575714502733E-2</v>
      </c>
      <c r="BR134">
        <v>0.1232051677777717</v>
      </c>
      <c r="BS134">
        <v>0.15265515101625679</v>
      </c>
      <c r="BT134">
        <v>0.31552051445229518</v>
      </c>
      <c r="BU134">
        <v>0.1221230632590508</v>
      </c>
      <c r="BV134">
        <v>0.42556807130169211</v>
      </c>
      <c r="BW134">
        <v>0.20235381959246829</v>
      </c>
      <c r="BX134">
        <v>0.32802383027278742</v>
      </c>
      <c r="BY134">
        <v>0.73048675809488517</v>
      </c>
      <c r="BZ134">
        <v>0.3466289580905384</v>
      </c>
      <c r="CA134">
        <v>0.23668742114041269</v>
      </c>
      <c r="CB134">
        <v>0.38955837946040722</v>
      </c>
      <c r="CC134">
        <v>0.28879472185342642</v>
      </c>
      <c r="CD134">
        <v>0.49323153675524029</v>
      </c>
      <c r="CE134">
        <v>0.21961540286957781</v>
      </c>
      <c r="CF134">
        <v>0.34805661095705692</v>
      </c>
      <c r="CG134">
        <v>0.67736479801744998</v>
      </c>
      <c r="CH134">
        <v>0.69286022596823171</v>
      </c>
      <c r="CI134">
        <v>0.38517860547180138</v>
      </c>
      <c r="CJ134">
        <v>0.28720823034576187</v>
      </c>
      <c r="CK134">
        <v>0.40791841093801467</v>
      </c>
      <c r="CL134">
        <v>0.56178242045903493</v>
      </c>
      <c r="CM134">
        <v>0.43950684216784708</v>
      </c>
      <c r="CN134">
        <v>0.2464491649526776</v>
      </c>
      <c r="CO134">
        <v>0.2813676730177006</v>
      </c>
      <c r="CP134">
        <v>0.45757179946514392</v>
      </c>
      <c r="CQ134">
        <v>0.7279778500175027</v>
      </c>
      <c r="CR134">
        <v>0.44941635116774131</v>
      </c>
      <c r="CS134">
        <v>0.22042034970767679</v>
      </c>
      <c r="CT134">
        <v>0.29472034983964418</v>
      </c>
      <c r="CU134">
        <v>0.66793272481248223</v>
      </c>
      <c r="CV134">
        <v>0.34779703883532948</v>
      </c>
      <c r="CW134">
        <v>0.63396812362437815</v>
      </c>
      <c r="CX134">
        <v>0.62405384381502382</v>
      </c>
      <c r="CY134">
        <v>0.35703250472401732</v>
      </c>
      <c r="CZ134">
        <v>0.38130881824832152</v>
      </c>
      <c r="DA134">
        <v>0.3870213392804559</v>
      </c>
      <c r="DB134">
        <v>0.54136674774350146</v>
      </c>
      <c r="DC134">
        <v>0.43818215585615999</v>
      </c>
      <c r="DD134">
        <v>0.43971723830454262</v>
      </c>
      <c r="DE134">
        <v>0.48719907540980972</v>
      </c>
      <c r="DF134">
        <v>0.57167899787210663</v>
      </c>
      <c r="DG134">
        <v>0.61888811138881206</v>
      </c>
      <c r="DH134">
        <v>0.40045870088327212</v>
      </c>
      <c r="DI134">
        <v>0.34850736363011248</v>
      </c>
      <c r="DJ134">
        <v>0.32885324714632708</v>
      </c>
      <c r="DK134">
        <v>0.60564618722137242</v>
      </c>
      <c r="DL134">
        <v>0.22029902134719129</v>
      </c>
      <c r="DM134">
        <v>0.68889697726672861</v>
      </c>
      <c r="DN134">
        <v>0.33190014254077782</v>
      </c>
      <c r="DO134">
        <v>0.45768856824829718</v>
      </c>
      <c r="DP134">
        <v>0.1902058206776065</v>
      </c>
      <c r="DQ134">
        <v>0.33805186005821358</v>
      </c>
      <c r="DR134">
        <v>0.28157900392773411</v>
      </c>
      <c r="DS134">
        <v>0.2270539075958958</v>
      </c>
      <c r="DT134">
        <v>0.1727678002883237</v>
      </c>
      <c r="DU134">
        <v>0.36531550065709423</v>
      </c>
      <c r="DV134">
        <v>0.1655250234770235</v>
      </c>
      <c r="DW134">
        <v>0.37878113494826338</v>
      </c>
      <c r="DX134">
        <v>0.49504708126450397</v>
      </c>
      <c r="DY134">
        <v>0.33415984557209411</v>
      </c>
      <c r="DZ134">
        <v>0.10902719190822099</v>
      </c>
      <c r="EA134">
        <v>0.5093567181447104</v>
      </c>
      <c r="EB134">
        <v>0.118613291489339</v>
      </c>
      <c r="EC134">
        <v>0.23298717100955621</v>
      </c>
      <c r="ED134">
        <v>0.18212396750625209</v>
      </c>
      <c r="EE134">
        <v>0.1059266084801152</v>
      </c>
      <c r="EF134">
        <v>0.2033988611305424</v>
      </c>
      <c r="EG134">
        <v>0.41624085262100807</v>
      </c>
      <c r="EH134">
        <v>0.28346145062516509</v>
      </c>
      <c r="EI134">
        <v>0.17784784173882051</v>
      </c>
      <c r="EJ134">
        <v>0.73041867681103279</v>
      </c>
      <c r="EK134">
        <v>0.14369980003102881</v>
      </c>
      <c r="EL134">
        <v>0.36976498998665419</v>
      </c>
      <c r="EM134">
        <v>3.1321805250521223E-2</v>
      </c>
      <c r="EN134">
        <v>0.26295808217778233</v>
      </c>
      <c r="EO134">
        <v>0.24083092162090941</v>
      </c>
      <c r="EP134">
        <v>0.32360368992851329</v>
      </c>
      <c r="EQ134">
        <v>0.14567426100158409</v>
      </c>
      <c r="ER134">
        <v>0.44956693412635912</v>
      </c>
      <c r="ES134">
        <v>0.50480751362456733</v>
      </c>
      <c r="ET134">
        <v>337</v>
      </c>
      <c r="EU134">
        <v>0</v>
      </c>
      <c r="EV134">
        <v>0</v>
      </c>
      <c r="EW134">
        <v>39</v>
      </c>
      <c r="EX134">
        <f t="shared" si="6"/>
        <v>0.75</v>
      </c>
      <c r="EY134">
        <v>16</v>
      </c>
      <c r="EZ134">
        <f t="shared" si="7"/>
        <v>16</v>
      </c>
      <c r="FA134" t="e">
        <f>MATCH(A134,'[1]BASCPR_Y6_w_AgeAtAssmnt 17NOV20'!$A:$A,0)</f>
        <v>#N/A</v>
      </c>
      <c r="FB134" t="e">
        <f>INDEX('[1]BASCPR_Y6_w_AgeAtAssmnt 17NOV20'!$AJ:$AJ,FA134)</f>
        <v>#N/A</v>
      </c>
      <c r="FC134" t="e">
        <f>INDEX('[1]BASCPR_Y6_w_AgeAtAssmnt 17NOV20'!$L:$L,FA134)</f>
        <v>#N/A</v>
      </c>
      <c r="FD134">
        <f>MATCH(A134,'[2]BASC2_BRIEF_6yr_DEMOS_ScanInfo '!$H:$H,0)</f>
        <v>337</v>
      </c>
      <c r="FE134">
        <f>INDEX('[2]BASC2_BRIEF_6yr_DEMOS_ScanInfo '!$AK:$AK,FD134)</f>
        <v>369</v>
      </c>
      <c r="FF134">
        <f t="shared" si="8"/>
        <v>1.010958904109589</v>
      </c>
    </row>
    <row r="135" spans="1:162" x14ac:dyDescent="0.35">
      <c r="A135" t="s">
        <v>140</v>
      </c>
      <c r="B135">
        <v>0.10746435732947281</v>
      </c>
      <c r="C135">
        <v>0.31883029625169251</v>
      </c>
      <c r="D135">
        <v>0.62394735445338145</v>
      </c>
      <c r="E135">
        <v>0.37284686219052432</v>
      </c>
      <c r="F135">
        <v>0.55526724061225852</v>
      </c>
      <c r="G135">
        <v>0.49913936696322919</v>
      </c>
      <c r="H135">
        <v>0.35530778945341179</v>
      </c>
      <c r="I135">
        <v>0.43390770147723801</v>
      </c>
      <c r="J135">
        <v>0.41530700897282119</v>
      </c>
      <c r="K135">
        <v>0.51905215212722566</v>
      </c>
      <c r="L135">
        <v>0.67261785828189669</v>
      </c>
      <c r="M135">
        <v>0.74608802016538567</v>
      </c>
      <c r="N135">
        <v>0.51489282647374324</v>
      </c>
      <c r="O135">
        <v>0.55893790750179928</v>
      </c>
      <c r="P135">
        <v>0.53066494892175375</v>
      </c>
      <c r="Q135">
        <v>0.2043180486534075</v>
      </c>
      <c r="R135">
        <v>0.27646934535824702</v>
      </c>
      <c r="S135">
        <v>0.53177674375562423</v>
      </c>
      <c r="T135">
        <v>0.39934629663335469</v>
      </c>
      <c r="U135">
        <v>0.79578701375554572</v>
      </c>
      <c r="V135">
        <v>0.54988891560627695</v>
      </c>
      <c r="W135">
        <v>0.56399349718387004</v>
      </c>
      <c r="X135">
        <v>0.2138156136520292</v>
      </c>
      <c r="Y135">
        <v>0.41043512894562351</v>
      </c>
      <c r="Z135">
        <v>0.26429172328699357</v>
      </c>
      <c r="AA135">
        <v>0.62333977287506714</v>
      </c>
      <c r="AB135">
        <v>0.73112496100510693</v>
      </c>
      <c r="AC135">
        <v>0.67992538123673596</v>
      </c>
      <c r="AD135">
        <v>0.26165594698224992</v>
      </c>
      <c r="AE135">
        <v>0.49985859715050801</v>
      </c>
      <c r="AF135">
        <v>0.35849925776901648</v>
      </c>
      <c r="AG135">
        <v>2.6978977708534881E-2</v>
      </c>
      <c r="AH135">
        <v>0.87124412538749041</v>
      </c>
      <c r="AI135">
        <v>0.68089911104958101</v>
      </c>
      <c r="AJ135">
        <v>0.34375769993838479</v>
      </c>
      <c r="AK135">
        <v>0.40361383628288322</v>
      </c>
      <c r="AL135">
        <v>0.52629727114123226</v>
      </c>
      <c r="AM135">
        <v>0.25533099452736768</v>
      </c>
      <c r="AN135">
        <v>0.38056581354609043</v>
      </c>
      <c r="AO135">
        <v>0.22099292690056249</v>
      </c>
      <c r="AP135">
        <v>0.74335782556322272</v>
      </c>
      <c r="AQ135">
        <v>0.48087493122620178</v>
      </c>
      <c r="AR135">
        <v>0.40977586999655458</v>
      </c>
      <c r="AS135">
        <v>0.38993643209013351</v>
      </c>
      <c r="AT135">
        <v>0.221264652252434</v>
      </c>
      <c r="AU135">
        <v>0.47532697576295879</v>
      </c>
      <c r="AV135">
        <v>9.4235052642060113E-2</v>
      </c>
      <c r="AW135">
        <v>0.235429170535705</v>
      </c>
      <c r="AX135">
        <v>0.62315353091285519</v>
      </c>
      <c r="AY135">
        <v>0.1823422054314586</v>
      </c>
      <c r="AZ135">
        <v>2.6479443291923879E-2</v>
      </c>
      <c r="BA135">
        <v>0.41551428534745821</v>
      </c>
      <c r="BB135">
        <v>0.92372927585301878</v>
      </c>
      <c r="BC135">
        <v>0.4568828950776434</v>
      </c>
      <c r="BD135">
        <v>6.4710612165957054E-2</v>
      </c>
      <c r="BE135">
        <v>0.23852411846082711</v>
      </c>
      <c r="BF135">
        <v>0.73035562815317667</v>
      </c>
      <c r="BG135">
        <v>0.26728257414590162</v>
      </c>
      <c r="BH135">
        <v>0.17807258075199789</v>
      </c>
      <c r="BI135">
        <v>0.26748922951856152</v>
      </c>
      <c r="BJ135">
        <v>0.46119870252208178</v>
      </c>
      <c r="BK135">
        <v>-5.2352357615705059E-4</v>
      </c>
      <c r="BL135">
        <v>0.12572017748019551</v>
      </c>
      <c r="BM135">
        <v>0.46041439813377488</v>
      </c>
      <c r="BN135">
        <v>0.80771345479910994</v>
      </c>
      <c r="BO135">
        <v>0.56018020904309074</v>
      </c>
      <c r="BP135">
        <v>0.66617813781246615</v>
      </c>
      <c r="BQ135">
        <v>7.490685271016409E-2</v>
      </c>
      <c r="BR135">
        <v>0.32991860259285211</v>
      </c>
      <c r="BS135">
        <v>0.33237613030093732</v>
      </c>
      <c r="BT135">
        <v>0.48141295839262432</v>
      </c>
      <c r="BU135">
        <v>0.16414557549858741</v>
      </c>
      <c r="BV135">
        <v>0.306012252605871</v>
      </c>
      <c r="BW135">
        <v>0.32598030584988807</v>
      </c>
      <c r="BX135">
        <v>0.32332818979097627</v>
      </c>
      <c r="BY135">
        <v>0.36752107935607892</v>
      </c>
      <c r="BZ135">
        <v>0.39187838182260859</v>
      </c>
      <c r="CA135">
        <v>0.53835342667236397</v>
      </c>
      <c r="CB135">
        <v>0.5178064958356996</v>
      </c>
      <c r="CC135">
        <v>0.44145985444927421</v>
      </c>
      <c r="CD135">
        <v>0.29835811159946268</v>
      </c>
      <c r="CE135">
        <v>0.57461439976646467</v>
      </c>
      <c r="CF135">
        <v>0.3386257800533044</v>
      </c>
      <c r="CG135">
        <v>0.25567568969954729</v>
      </c>
      <c r="CH135">
        <v>0.71483251804211534</v>
      </c>
      <c r="CI135">
        <v>0.57211644367773185</v>
      </c>
      <c r="CJ135">
        <v>0.61632690325932415</v>
      </c>
      <c r="CK135">
        <v>0.53213321337957109</v>
      </c>
      <c r="CL135">
        <v>0.55574144990530083</v>
      </c>
      <c r="CM135">
        <v>0.61088466240912409</v>
      </c>
      <c r="CN135">
        <v>0.34438054586051459</v>
      </c>
      <c r="CO135">
        <v>0.17606532584809129</v>
      </c>
      <c r="CP135">
        <v>0.60157199028608743</v>
      </c>
      <c r="CQ135">
        <v>0.68934591739054962</v>
      </c>
      <c r="CR135">
        <v>0.80087559294415223</v>
      </c>
      <c r="CS135">
        <v>0.68242561050399297</v>
      </c>
      <c r="CT135">
        <v>0.1285969571607094</v>
      </c>
      <c r="CU135">
        <v>0.30735306371073978</v>
      </c>
      <c r="CV135">
        <v>0.34792826524945442</v>
      </c>
      <c r="CW135">
        <v>0.65935235336811737</v>
      </c>
      <c r="CX135">
        <v>0.67869599188299423</v>
      </c>
      <c r="CY135">
        <v>0.79328255797847902</v>
      </c>
      <c r="CZ135">
        <v>0.49758709729073941</v>
      </c>
      <c r="DA135">
        <v>0.50565309815916148</v>
      </c>
      <c r="DB135">
        <v>0.43375409170010759</v>
      </c>
      <c r="DC135">
        <v>7.1801946939216821E-2</v>
      </c>
      <c r="DD135">
        <v>0.50286890279682939</v>
      </c>
      <c r="DE135">
        <v>0.89721559731538636</v>
      </c>
      <c r="DF135">
        <v>0.33399932261447118</v>
      </c>
      <c r="DG135">
        <v>0.48000457411358011</v>
      </c>
      <c r="DH135">
        <v>0.51619059728082251</v>
      </c>
      <c r="DI135">
        <v>0.25999381312164688</v>
      </c>
      <c r="DJ135">
        <v>0.19048503731027791</v>
      </c>
      <c r="DK135">
        <v>0.35942778602209519</v>
      </c>
      <c r="DL135">
        <v>0.14808065478044399</v>
      </c>
      <c r="DM135">
        <v>0.52607053617542698</v>
      </c>
      <c r="DN135">
        <v>0.31468248400370202</v>
      </c>
      <c r="DO135">
        <v>0.70922607304129903</v>
      </c>
      <c r="DP135">
        <v>0.27563361624186888</v>
      </c>
      <c r="DQ135">
        <v>0.46716417034662888</v>
      </c>
      <c r="DR135">
        <v>0.4098396567611427</v>
      </c>
      <c r="DS135">
        <v>9.5103814087809102E-2</v>
      </c>
      <c r="DT135">
        <v>0.16999365722273899</v>
      </c>
      <c r="DU135">
        <v>0.2351356972139873</v>
      </c>
      <c r="DV135">
        <v>0.34646675401797827</v>
      </c>
      <c r="DW135">
        <v>0.59360921402745392</v>
      </c>
      <c r="DX135">
        <v>0.26473428910576102</v>
      </c>
      <c r="DY135">
        <v>0.32254052567909269</v>
      </c>
      <c r="DZ135">
        <v>0.14220777358463979</v>
      </c>
      <c r="EA135">
        <v>0.33459555506846661</v>
      </c>
      <c r="EB135">
        <v>0.2215211070026771</v>
      </c>
      <c r="EC135">
        <v>0.50441498001816898</v>
      </c>
      <c r="ED135">
        <v>9.7588625880022081E-2</v>
      </c>
      <c r="EE135">
        <v>0.34564840284273612</v>
      </c>
      <c r="EF135">
        <v>0.27289230926179148</v>
      </c>
      <c r="EG135">
        <v>0.26225443519183261</v>
      </c>
      <c r="EH135">
        <v>0.1657976551321394</v>
      </c>
      <c r="EI135">
        <v>0.52832860066296938</v>
      </c>
      <c r="EJ135">
        <v>0.79956799673192447</v>
      </c>
      <c r="EK135">
        <v>0.59808545990209816</v>
      </c>
      <c r="EL135">
        <v>0.41175009801332518</v>
      </c>
      <c r="EM135">
        <v>0.27965181635058661</v>
      </c>
      <c r="EN135">
        <v>0.1807784296811038</v>
      </c>
      <c r="EO135">
        <v>0.27955181421485698</v>
      </c>
      <c r="EP135">
        <v>0.25785062396240271</v>
      </c>
      <c r="EQ135">
        <v>0.16888002279298511</v>
      </c>
      <c r="ER135">
        <v>0.47498653285584957</v>
      </c>
      <c r="ES135">
        <v>0.10267962851831949</v>
      </c>
      <c r="ET135">
        <v>344</v>
      </c>
      <c r="EU135">
        <v>0</v>
      </c>
      <c r="EV135">
        <v>0</v>
      </c>
      <c r="EW135">
        <v>38</v>
      </c>
      <c r="EX135">
        <f t="shared" si="6"/>
        <v>0.66666666666666663</v>
      </c>
      <c r="EY135">
        <v>16</v>
      </c>
      <c r="EZ135">
        <f t="shared" si="7"/>
        <v>16</v>
      </c>
      <c r="FA135" t="e">
        <f>MATCH(A135,'[1]BASCPR_Y6_w_AgeAtAssmnt 17NOV20'!$A:$A,0)</f>
        <v>#N/A</v>
      </c>
      <c r="FB135" t="e">
        <f>INDEX('[1]BASCPR_Y6_w_AgeAtAssmnt 17NOV20'!$AJ:$AJ,FA135)</f>
        <v>#N/A</v>
      </c>
      <c r="FC135" t="e">
        <f>INDEX('[1]BASCPR_Y6_w_AgeAtAssmnt 17NOV20'!$L:$L,FA135)</f>
        <v>#N/A</v>
      </c>
      <c r="FD135">
        <f>MATCH(A135,'[2]BASC2_BRIEF_6yr_DEMOS_ScanInfo '!$H:$H,0)</f>
        <v>344</v>
      </c>
      <c r="FE135">
        <f>INDEX('[2]BASC2_BRIEF_6yr_DEMOS_ScanInfo '!$AK:$AK,FD135)</f>
        <v>382</v>
      </c>
      <c r="FF135">
        <f t="shared" si="8"/>
        <v>1.0465753424657533</v>
      </c>
    </row>
    <row r="136" spans="1:162" x14ac:dyDescent="0.35">
      <c r="A136" t="s">
        <v>141</v>
      </c>
      <c r="B136">
        <v>0.30711438178362799</v>
      </c>
      <c r="C136">
        <v>0.40473360620975191</v>
      </c>
      <c r="D136">
        <v>0.52640245408774555</v>
      </c>
      <c r="E136">
        <v>0.22158264635761549</v>
      </c>
      <c r="F136">
        <v>0.2825078128389778</v>
      </c>
      <c r="G136">
        <v>0.35019280024012589</v>
      </c>
      <c r="H136">
        <v>0.20016730135836799</v>
      </c>
      <c r="I136">
        <v>0.25532713248022942</v>
      </c>
      <c r="J136">
        <v>0.49059430655203951</v>
      </c>
      <c r="K136">
        <v>0.29346650787556838</v>
      </c>
      <c r="L136">
        <v>0.49899108196483433</v>
      </c>
      <c r="M136">
        <v>0.2409602224594464</v>
      </c>
      <c r="N136">
        <v>0.41655866246379458</v>
      </c>
      <c r="O136">
        <v>0.37985251279336879</v>
      </c>
      <c r="P136">
        <v>0.1504595235186226</v>
      </c>
      <c r="Q136">
        <v>0.30093484051330172</v>
      </c>
      <c r="R136">
        <v>0.29751693934104789</v>
      </c>
      <c r="S136">
        <v>0.35140752644679402</v>
      </c>
      <c r="T136">
        <v>0.36948059631256358</v>
      </c>
      <c r="U136">
        <v>0.6719002714101322</v>
      </c>
      <c r="V136">
        <v>0.50899755749533959</v>
      </c>
      <c r="W136">
        <v>0.63142822384578334</v>
      </c>
      <c r="X136">
        <v>0.58329103558289142</v>
      </c>
      <c r="Y136">
        <v>0.44057775649875353</v>
      </c>
      <c r="Z136">
        <v>0.27001611635725981</v>
      </c>
      <c r="AA136">
        <v>0.42900957843084042</v>
      </c>
      <c r="AB136">
        <v>0.7231870844259638</v>
      </c>
      <c r="AC136">
        <v>0.4607958859013751</v>
      </c>
      <c r="AD136">
        <v>0.34243375400143122</v>
      </c>
      <c r="AE136">
        <v>0.50632171938409576</v>
      </c>
      <c r="AF136">
        <v>0.53197563294272587</v>
      </c>
      <c r="AG136">
        <v>0.34531278378130897</v>
      </c>
      <c r="AH136">
        <v>0.44839776096594008</v>
      </c>
      <c r="AI136">
        <v>0.31465585075375402</v>
      </c>
      <c r="AJ136">
        <v>0.46739491607613398</v>
      </c>
      <c r="AK136">
        <v>0.28972864764797568</v>
      </c>
      <c r="AL136">
        <v>0.20194623760996361</v>
      </c>
      <c r="AM136">
        <v>0.26568777710352592</v>
      </c>
      <c r="AN136">
        <v>0.51398371142367716</v>
      </c>
      <c r="AO136">
        <v>5.5381837996003977E-2</v>
      </c>
      <c r="AP136">
        <v>0.23009460440405141</v>
      </c>
      <c r="AQ136">
        <v>0.29475120086624762</v>
      </c>
      <c r="AR136">
        <v>0.95459107619764516</v>
      </c>
      <c r="AS136">
        <v>4.450385584749636E-2</v>
      </c>
      <c r="AT136">
        <v>0.18089499159664529</v>
      </c>
      <c r="AU136">
        <v>0.56550739792593285</v>
      </c>
      <c r="AV136">
        <v>0.3961057217933317</v>
      </c>
      <c r="AW136">
        <v>0.18198824692463231</v>
      </c>
      <c r="AX136">
        <v>0.4522038468218702</v>
      </c>
      <c r="AY136">
        <v>4.8364694779414373E-2</v>
      </c>
      <c r="AZ136">
        <v>0.22915813413801761</v>
      </c>
      <c r="BA136">
        <v>0.34710861111668528</v>
      </c>
      <c r="BB136">
        <v>0.50859615390516733</v>
      </c>
      <c r="BC136">
        <v>0.70779297421135068</v>
      </c>
      <c r="BD136">
        <v>0.1333110478823063</v>
      </c>
      <c r="BE136">
        <v>0.41701016679227088</v>
      </c>
      <c r="BF136">
        <v>0.12815768221908119</v>
      </c>
      <c r="BG136">
        <v>0.3221647838115746</v>
      </c>
      <c r="BH136">
        <v>0.15153897970821861</v>
      </c>
      <c r="BI136">
        <v>0.12590230917921361</v>
      </c>
      <c r="BJ136">
        <v>0.45458159079949723</v>
      </c>
      <c r="BK136">
        <v>4.3901637917680883E-2</v>
      </c>
      <c r="BL136">
        <v>0.33717789822144278</v>
      </c>
      <c r="BM136">
        <v>0.17462644275932859</v>
      </c>
      <c r="BN136">
        <v>0.66973861211101438</v>
      </c>
      <c r="BO136">
        <v>0.10612690660407929</v>
      </c>
      <c r="BP136">
        <v>0.34240717503699392</v>
      </c>
      <c r="BQ136">
        <v>0.15358550927384779</v>
      </c>
      <c r="BR136">
        <v>0.41826341637465148</v>
      </c>
      <c r="BS136">
        <v>0.37670804038395173</v>
      </c>
      <c r="BT136">
        <v>0.58573812720559881</v>
      </c>
      <c r="BU136">
        <v>3.5624236697780948E-2</v>
      </c>
      <c r="BV136">
        <v>0.1243815204060377</v>
      </c>
      <c r="BW136">
        <v>0.26835480203156259</v>
      </c>
      <c r="BX136">
        <v>0.38887466547255423</v>
      </c>
      <c r="BY136">
        <v>0.32131710285563442</v>
      </c>
      <c r="BZ136">
        <v>0.41704794469985562</v>
      </c>
      <c r="CA136">
        <v>0.31292899014526798</v>
      </c>
      <c r="CB136">
        <v>0.45051607383944858</v>
      </c>
      <c r="CC136">
        <v>0.4271791090027951</v>
      </c>
      <c r="CD136">
        <v>0.21753766080995421</v>
      </c>
      <c r="CE136">
        <v>0.19055542723182731</v>
      </c>
      <c r="CF136">
        <v>0.33307490205561618</v>
      </c>
      <c r="CG136">
        <v>0.33458505078444628</v>
      </c>
      <c r="CH136">
        <v>0.42473054194118848</v>
      </c>
      <c r="CI136">
        <v>0.30304829464568289</v>
      </c>
      <c r="CJ136">
        <v>0.5855581523279203</v>
      </c>
      <c r="CK136">
        <v>0.30382721779097199</v>
      </c>
      <c r="CL136">
        <v>0.24640370218690999</v>
      </c>
      <c r="CM136">
        <v>0.7020583648564237</v>
      </c>
      <c r="CN136">
        <v>0.25127627253218748</v>
      </c>
      <c r="CO136">
        <v>0.1079621079219637</v>
      </c>
      <c r="CP136">
        <v>0.22526148493432591</v>
      </c>
      <c r="CQ136">
        <v>0.5829422837450835</v>
      </c>
      <c r="CR136">
        <v>0.585673607500524</v>
      </c>
      <c r="CS136">
        <v>0.41089119518209077</v>
      </c>
      <c r="CT136">
        <v>0.20006467813006151</v>
      </c>
      <c r="CU136">
        <v>0.52703670888680643</v>
      </c>
      <c r="CV136">
        <v>0.33830185480764741</v>
      </c>
      <c r="CW136">
        <v>0.45921187991350287</v>
      </c>
      <c r="CX136">
        <v>0.57957350220823756</v>
      </c>
      <c r="CY136">
        <v>0.58311225207052986</v>
      </c>
      <c r="CZ136">
        <v>0.50772735148018544</v>
      </c>
      <c r="DA136">
        <v>0.60645097441613138</v>
      </c>
      <c r="DB136">
        <v>0.39991940911629659</v>
      </c>
      <c r="DC136">
        <v>0.1222870508247182</v>
      </c>
      <c r="DD136">
        <v>0.4125621882751464</v>
      </c>
      <c r="DE136">
        <v>0.47083033354674741</v>
      </c>
      <c r="DF136">
        <v>0.49272232956541151</v>
      </c>
      <c r="DG136">
        <v>0.43362480952302812</v>
      </c>
      <c r="DH136">
        <v>0.4051096705954218</v>
      </c>
      <c r="DI136">
        <v>0.44278330470039617</v>
      </c>
      <c r="DJ136">
        <v>0.44974566890870321</v>
      </c>
      <c r="DK136">
        <v>0.29870666314841787</v>
      </c>
      <c r="DL136">
        <v>0.10199188192221829</v>
      </c>
      <c r="DM136">
        <v>0.46146443777426838</v>
      </c>
      <c r="DN136">
        <v>0.74769080262808618</v>
      </c>
      <c r="DO136">
        <v>0.13452036093489969</v>
      </c>
      <c r="DP136">
        <v>0.34774864185810311</v>
      </c>
      <c r="DQ136">
        <v>0.32475351179934009</v>
      </c>
      <c r="DR136">
        <v>0.38975292200700518</v>
      </c>
      <c r="DS136">
        <v>0.19353680617821509</v>
      </c>
      <c r="DT136">
        <v>0.16122674671723011</v>
      </c>
      <c r="DU136">
        <v>0.31031117154840993</v>
      </c>
      <c r="DV136">
        <v>0.16431365166964459</v>
      </c>
      <c r="DW136">
        <v>0.2339464342061997</v>
      </c>
      <c r="DX136">
        <v>0.1799126623108824</v>
      </c>
      <c r="DY136">
        <v>0.36300902443326899</v>
      </c>
      <c r="DZ136">
        <v>0.11562174236656129</v>
      </c>
      <c r="EA136">
        <v>0.35700892817699298</v>
      </c>
      <c r="EB136">
        <v>0.1734136531526877</v>
      </c>
      <c r="EC136">
        <v>0.44091224746734742</v>
      </c>
      <c r="ED136">
        <v>0.23631263726542059</v>
      </c>
      <c r="EE136">
        <v>0.28349260971598073</v>
      </c>
      <c r="EF136">
        <v>0.16520804714089679</v>
      </c>
      <c r="EG136">
        <v>7.0176101432429944E-2</v>
      </c>
      <c r="EH136">
        <v>0.13217570871953391</v>
      </c>
      <c r="EI136">
        <v>0.51497673895275597</v>
      </c>
      <c r="EJ136">
        <v>0.60878214434364919</v>
      </c>
      <c r="EK136">
        <v>0.28325017847750572</v>
      </c>
      <c r="EL136">
        <v>0.36984734069505748</v>
      </c>
      <c r="EM136">
        <v>4.964332735580046E-2</v>
      </c>
      <c r="EN136">
        <v>0.23186000117004149</v>
      </c>
      <c r="EO136">
        <v>0.20827478029712529</v>
      </c>
      <c r="EP136">
        <v>0.45083832759857823</v>
      </c>
      <c r="EQ136">
        <v>0.2120821534395162</v>
      </c>
      <c r="ER136">
        <v>0.22670059526172601</v>
      </c>
      <c r="ES136">
        <v>0.28741500409284598</v>
      </c>
      <c r="ET136">
        <v>346</v>
      </c>
      <c r="EU136">
        <v>0</v>
      </c>
      <c r="EV136">
        <v>0</v>
      </c>
      <c r="EW136">
        <v>38</v>
      </c>
      <c r="EX136">
        <f t="shared" si="6"/>
        <v>0.66666666666666663</v>
      </c>
      <c r="EY136">
        <v>3</v>
      </c>
      <c r="EZ136">
        <f t="shared" si="7"/>
        <v>3</v>
      </c>
      <c r="FA136">
        <f>MATCH(A136,'[1]BASCPR_Y6_w_AgeAtAssmnt 17NOV20'!$A:$A,0)</f>
        <v>167</v>
      </c>
      <c r="FB136">
        <f>INDEX('[1]BASCPR_Y6_w_AgeAtAssmnt 17NOV20'!$AJ:$AJ,FA136)</f>
        <v>0</v>
      </c>
      <c r="FC136">
        <f>INDEX('[1]BASCPR_Y6_w_AgeAtAssmnt 17NOV20'!$L:$L,FA136)</f>
        <v>0</v>
      </c>
      <c r="FD136">
        <f>MATCH(A136,'[2]BASC2_BRIEF_6yr_DEMOS_ScanInfo '!$H:$H,0)</f>
        <v>346</v>
      </c>
      <c r="FE136">
        <f>INDEX('[2]BASC2_BRIEF_6yr_DEMOS_ScanInfo '!$AK:$AK,FD136)</f>
        <v>395</v>
      </c>
      <c r="FF136">
        <f t="shared" si="8"/>
        <v>1.0821917808219179</v>
      </c>
    </row>
    <row r="137" spans="1:162" x14ac:dyDescent="0.35">
      <c r="A137" t="s">
        <v>142</v>
      </c>
      <c r="B137">
        <v>0.2466613909374864</v>
      </c>
      <c r="C137">
        <v>0.54154261823785377</v>
      </c>
      <c r="D137">
        <v>0.33251551157574999</v>
      </c>
      <c r="E137">
        <v>0.10621305776872091</v>
      </c>
      <c r="F137">
        <v>0.1636351768680431</v>
      </c>
      <c r="G137">
        <v>0.26744806972939922</v>
      </c>
      <c r="H137">
        <v>0.22710532980978829</v>
      </c>
      <c r="I137">
        <v>0.23952410867464849</v>
      </c>
      <c r="J137">
        <v>0.33835532293694598</v>
      </c>
      <c r="K137">
        <v>0.25732879989002849</v>
      </c>
      <c r="L137">
        <v>0.66799917130084085</v>
      </c>
      <c r="M137">
        <v>0.42148239433836188</v>
      </c>
      <c r="N137">
        <v>0.42920931604632412</v>
      </c>
      <c r="O137">
        <v>0.35702589439216331</v>
      </c>
      <c r="P137">
        <v>0.29788195438537302</v>
      </c>
      <c r="Q137">
        <v>0.23672161560434329</v>
      </c>
      <c r="R137">
        <v>0.20627284566977</v>
      </c>
      <c r="S137">
        <v>0.19514395335382059</v>
      </c>
      <c r="T137">
        <v>0.22902282406139141</v>
      </c>
      <c r="U137">
        <v>0.60825792046565486</v>
      </c>
      <c r="V137">
        <v>0.41243374696594293</v>
      </c>
      <c r="W137">
        <v>0.45219933443607269</v>
      </c>
      <c r="X137">
        <v>0.5283198898002387</v>
      </c>
      <c r="Y137">
        <v>0.30012698744287031</v>
      </c>
      <c r="Z137">
        <v>0.23048374051654269</v>
      </c>
      <c r="AA137">
        <v>0.38875053092543921</v>
      </c>
      <c r="AB137">
        <v>0.63506754591181136</v>
      </c>
      <c r="AC137">
        <v>0.42725466682405261</v>
      </c>
      <c r="AD137">
        <v>0.17719557827811841</v>
      </c>
      <c r="AE137">
        <v>0.50305555070105645</v>
      </c>
      <c r="AF137">
        <v>0.71355268760515655</v>
      </c>
      <c r="AG137">
        <v>-3.640793787990787E-3</v>
      </c>
      <c r="AH137">
        <v>0.1990247493712273</v>
      </c>
      <c r="AI137">
        <v>0.33599024431484359</v>
      </c>
      <c r="AJ137">
        <v>0.15018499148878109</v>
      </c>
      <c r="AK137">
        <v>0.1492234146203604</v>
      </c>
      <c r="AL137">
        <v>0.29339736141338102</v>
      </c>
      <c r="AM137">
        <v>0.191313363353984</v>
      </c>
      <c r="AN137">
        <v>0.30717931691422368</v>
      </c>
      <c r="AO137">
        <v>0.16109198650874521</v>
      </c>
      <c r="AP137">
        <v>5.7860350138504602E-2</v>
      </c>
      <c r="AQ137">
        <v>0.41740817591303359</v>
      </c>
      <c r="AR137">
        <v>0.45218622596120761</v>
      </c>
      <c r="AS137">
        <v>9.1412101315035271E-2</v>
      </c>
      <c r="AT137">
        <v>0.15394074522442139</v>
      </c>
      <c r="AU137">
        <v>0.4533570408536674</v>
      </c>
      <c r="AV137">
        <v>0.33301904881068078</v>
      </c>
      <c r="AW137">
        <v>6.5463240999994565E-2</v>
      </c>
      <c r="AX137">
        <v>0.16475556491532689</v>
      </c>
      <c r="AY137">
        <v>1.287967699004848E-2</v>
      </c>
      <c r="AZ137">
        <v>0.1750327841072635</v>
      </c>
      <c r="BA137">
        <v>0.29960244791708801</v>
      </c>
      <c r="BB137">
        <v>0.2353619056575077</v>
      </c>
      <c r="BC137">
        <v>0.33455146306642569</v>
      </c>
      <c r="BD137">
        <v>9.226778229521404E-2</v>
      </c>
      <c r="BE137">
        <v>0.22607395093720231</v>
      </c>
      <c r="BF137">
        <v>0.1133291962364596</v>
      </c>
      <c r="BG137">
        <v>0.15255462736088249</v>
      </c>
      <c r="BH137">
        <v>0.36670573007322949</v>
      </c>
      <c r="BI137">
        <v>0.34274735615572149</v>
      </c>
      <c r="BJ137">
        <v>0.28683189417467281</v>
      </c>
      <c r="BK137">
        <v>0.1422635264921201</v>
      </c>
      <c r="BL137">
        <v>0.13612395382187839</v>
      </c>
      <c r="BM137">
        <v>0.16517149615506729</v>
      </c>
      <c r="BN137">
        <v>0.59599645227866016</v>
      </c>
      <c r="BO137">
        <v>8.8104141472959974E-2</v>
      </c>
      <c r="BP137">
        <v>0.38696518763816418</v>
      </c>
      <c r="BQ137">
        <v>0.15619739951707581</v>
      </c>
      <c r="BR137">
        <v>6.8985163736230315E-2</v>
      </c>
      <c r="BS137">
        <v>0.55479167597663592</v>
      </c>
      <c r="BT137">
        <v>0.57025117609718734</v>
      </c>
      <c r="BU137">
        <v>4.1570073111237532E-2</v>
      </c>
      <c r="BV137">
        <v>0.3433222743502094</v>
      </c>
      <c r="BW137">
        <v>0.12598547977390051</v>
      </c>
      <c r="BX137">
        <v>0.33126488736006321</v>
      </c>
      <c r="BY137">
        <v>9.6793461804158099E-2</v>
      </c>
      <c r="BZ137">
        <v>0.24080022300947471</v>
      </c>
      <c r="CA137">
        <v>0.22486726691473249</v>
      </c>
      <c r="CB137">
        <v>0.31441871181133851</v>
      </c>
      <c r="CC137">
        <v>9.9632157306093205E-2</v>
      </c>
      <c r="CD137">
        <v>3.6802660589877627E-2</v>
      </c>
      <c r="CE137">
        <v>0.35055325415562222</v>
      </c>
      <c r="CF137">
        <v>0.32173767772847511</v>
      </c>
      <c r="CG137">
        <v>0.59541270104155242</v>
      </c>
      <c r="CH137">
        <v>0.52162227566908159</v>
      </c>
      <c r="CI137">
        <v>0.23306983940461981</v>
      </c>
      <c r="CJ137">
        <v>0.31609487781305912</v>
      </c>
      <c r="CK137">
        <v>0.2543996602742481</v>
      </c>
      <c r="CL137">
        <v>0.39482317716302973</v>
      </c>
      <c r="CM137">
        <v>0.26597774868797308</v>
      </c>
      <c r="CN137">
        <v>0.13177742173295409</v>
      </c>
      <c r="CO137">
        <v>4.4198953575541378E-2</v>
      </c>
      <c r="CP137">
        <v>0.47292349335480449</v>
      </c>
      <c r="CQ137">
        <v>0.64204958573342985</v>
      </c>
      <c r="CR137">
        <v>0.1238529496132868</v>
      </c>
      <c r="CS137">
        <v>0.43335575093054451</v>
      </c>
      <c r="CT137">
        <v>0.4754903446856571</v>
      </c>
      <c r="CU137">
        <v>0.47541442298230407</v>
      </c>
      <c r="CV137">
        <v>0.32830676784671131</v>
      </c>
      <c r="CW137">
        <v>0.23304008002049739</v>
      </c>
      <c r="CX137">
        <v>0.7631753547547655</v>
      </c>
      <c r="CY137">
        <v>0.44250454368246372</v>
      </c>
      <c r="CZ137">
        <v>0.4362506976444287</v>
      </c>
      <c r="DA137">
        <v>0.69041690894470664</v>
      </c>
      <c r="DB137">
        <v>3.8079625750155222E-2</v>
      </c>
      <c r="DC137">
        <v>-9.1364620547399744E-3</v>
      </c>
      <c r="DD137">
        <v>0.1870947554802759</v>
      </c>
      <c r="DE137">
        <v>0.52941576038887583</v>
      </c>
      <c r="DF137">
        <v>0.62784987101297784</v>
      </c>
      <c r="DG137">
        <v>0.41679492622012049</v>
      </c>
      <c r="DH137">
        <v>0.30201095538662998</v>
      </c>
      <c r="DI137">
        <v>0.26929140207081181</v>
      </c>
      <c r="DJ137">
        <v>0.17893682696956839</v>
      </c>
      <c r="DK137">
        <v>0.1410971411089382</v>
      </c>
      <c r="DL137">
        <v>8.8272068200120846E-2</v>
      </c>
      <c r="DM137">
        <v>0.569700046933312</v>
      </c>
      <c r="DN137">
        <v>0.45407234166786981</v>
      </c>
      <c r="DO137">
        <v>0.161370335816687</v>
      </c>
      <c r="DP137">
        <v>0.16412037990037481</v>
      </c>
      <c r="DQ137">
        <v>8.2686005309098864E-2</v>
      </c>
      <c r="DR137">
        <v>0.28399755269663229</v>
      </c>
      <c r="DS137">
        <v>0.1157356420569749</v>
      </c>
      <c r="DT137">
        <v>5.5206761426729152E-2</v>
      </c>
      <c r="DU137">
        <v>0.18916824629873399</v>
      </c>
      <c r="DV137">
        <v>0.27073459808624167</v>
      </c>
      <c r="DW137">
        <v>0.3503177305343067</v>
      </c>
      <c r="DX137">
        <v>0.15131245289575709</v>
      </c>
      <c r="DY137">
        <v>0.2878502252787476</v>
      </c>
      <c r="DZ137">
        <v>1.8601969083327331E-2</v>
      </c>
      <c r="EA137">
        <v>0.43046539634241943</v>
      </c>
      <c r="EB137">
        <v>0.1183392823286944</v>
      </c>
      <c r="EC137">
        <v>0.64972151301531866</v>
      </c>
      <c r="ED137">
        <v>0.2564287657214932</v>
      </c>
      <c r="EE137">
        <v>0.23450392951325499</v>
      </c>
      <c r="EF137">
        <v>2.2891915216118219E-2</v>
      </c>
      <c r="EG137">
        <v>5.68614509451352E-2</v>
      </c>
      <c r="EH137">
        <v>0.1316345475455413</v>
      </c>
      <c r="EI137">
        <v>0.28071113402522507</v>
      </c>
      <c r="EJ137">
        <v>0.48982899811382191</v>
      </c>
      <c r="EK137">
        <v>3.708311171579548E-3</v>
      </c>
      <c r="EL137">
        <v>0.40348595499373302</v>
      </c>
      <c r="EM137">
        <v>0.21384119321782</v>
      </c>
      <c r="EN137">
        <v>0.169869347563982</v>
      </c>
      <c r="EO137">
        <v>4.1304903693220242E-2</v>
      </c>
      <c r="EP137">
        <v>0.201959477360902</v>
      </c>
      <c r="EQ137">
        <v>0.13117319737497421</v>
      </c>
      <c r="ER137">
        <v>0.29009075358254199</v>
      </c>
      <c r="ES137">
        <v>0.1164178702937466</v>
      </c>
      <c r="ET137">
        <v>349</v>
      </c>
      <c r="EU137">
        <v>0</v>
      </c>
      <c r="EV137">
        <v>0</v>
      </c>
      <c r="EW137">
        <v>35</v>
      </c>
      <c r="EX137">
        <f t="shared" si="6"/>
        <v>0.41666666666666669</v>
      </c>
      <c r="EY137">
        <v>12</v>
      </c>
      <c r="EZ137">
        <f t="shared" si="7"/>
        <v>12</v>
      </c>
      <c r="FA137" t="e">
        <f>MATCH(A137,'[1]BASCPR_Y6_w_AgeAtAssmnt 17NOV20'!$A:$A,0)</f>
        <v>#N/A</v>
      </c>
      <c r="FB137" t="e">
        <f>INDEX('[1]BASCPR_Y6_w_AgeAtAssmnt 17NOV20'!$AJ:$AJ,FA137)</f>
        <v>#N/A</v>
      </c>
      <c r="FC137" t="e">
        <f>INDEX('[1]BASCPR_Y6_w_AgeAtAssmnt 17NOV20'!$L:$L,FA137)</f>
        <v>#N/A</v>
      </c>
      <c r="FD137">
        <f>MATCH(A137,'[2]BASC2_BRIEF_6yr_DEMOS_ScanInfo '!$H:$H,0)</f>
        <v>349</v>
      </c>
      <c r="FE137">
        <f>INDEX('[2]BASC2_BRIEF_6yr_DEMOS_ScanInfo '!$AK:$AK,FD137)</f>
        <v>402</v>
      </c>
      <c r="FF137">
        <f t="shared" si="8"/>
        <v>1.1013698630136985</v>
      </c>
    </row>
    <row r="138" spans="1:162" x14ac:dyDescent="0.35">
      <c r="A138" t="s">
        <v>143</v>
      </c>
      <c r="B138">
        <v>0.55670215157860481</v>
      </c>
      <c r="C138">
        <v>0.33234134957055478</v>
      </c>
      <c r="D138">
        <v>0.34784085330696052</v>
      </c>
      <c r="E138">
        <v>0.27763620813041218</v>
      </c>
      <c r="F138">
        <v>0.41720806522384779</v>
      </c>
      <c r="G138">
        <v>0.62150756591627909</v>
      </c>
      <c r="H138">
        <v>0.84861454117173774</v>
      </c>
      <c r="I138">
        <v>0.31894937305087451</v>
      </c>
      <c r="J138">
        <v>0.39567226325640131</v>
      </c>
      <c r="K138">
        <v>0.37973182299205721</v>
      </c>
      <c r="L138">
        <v>0.73662425601526627</v>
      </c>
      <c r="M138">
        <v>0.62742725804025024</v>
      </c>
      <c r="N138">
        <v>0.47534902964611159</v>
      </c>
      <c r="O138">
        <v>0.56149073889053203</v>
      </c>
      <c r="P138">
        <v>0.58159363537997943</v>
      </c>
      <c r="Q138">
        <v>0.40737853005032942</v>
      </c>
      <c r="R138">
        <v>0.34888833185214679</v>
      </c>
      <c r="S138">
        <v>0.54003327949481372</v>
      </c>
      <c r="T138">
        <v>0.67738290871814066</v>
      </c>
      <c r="U138">
        <v>0.82785437571027065</v>
      </c>
      <c r="V138">
        <v>0.62670209590614379</v>
      </c>
      <c r="W138">
        <v>1.080299209886191</v>
      </c>
      <c r="X138">
        <v>0.51704927094871522</v>
      </c>
      <c r="Y138">
        <v>0.78565308611671048</v>
      </c>
      <c r="Z138">
        <v>0.34472970928084767</v>
      </c>
      <c r="AA138">
        <v>0.28247871515198902</v>
      </c>
      <c r="AB138">
        <v>0.65851079940963464</v>
      </c>
      <c r="AC138">
        <v>0.34964773505441099</v>
      </c>
      <c r="AD138">
        <v>0.35252539969600211</v>
      </c>
      <c r="AE138">
        <v>0.79905056157766807</v>
      </c>
      <c r="AF138">
        <v>0.72601162110522099</v>
      </c>
      <c r="AG138">
        <v>0.1274768215510502</v>
      </c>
      <c r="AH138">
        <v>0.74706568851707122</v>
      </c>
      <c r="AI138">
        <v>0.53748239833172629</v>
      </c>
      <c r="AJ138">
        <v>0.60546543792802787</v>
      </c>
      <c r="AK138">
        <v>0.63968372010222474</v>
      </c>
      <c r="AL138">
        <v>0.49997748974638528</v>
      </c>
      <c r="AM138">
        <v>0.50163426511009324</v>
      </c>
      <c r="AN138">
        <v>0.44780861681865719</v>
      </c>
      <c r="AO138">
        <v>0.33263155860518012</v>
      </c>
      <c r="AP138">
        <v>0.26386286383226798</v>
      </c>
      <c r="AQ138">
        <v>0.46373712900545838</v>
      </c>
      <c r="AR138">
        <v>0.53132461592175295</v>
      </c>
      <c r="AS138">
        <v>0.29011216758519243</v>
      </c>
      <c r="AT138">
        <v>0.19283485714236609</v>
      </c>
      <c r="AU138">
        <v>0.54265455078364311</v>
      </c>
      <c r="AV138">
        <v>0.40644962591348199</v>
      </c>
      <c r="AW138">
        <v>0.49421976270334</v>
      </c>
      <c r="AX138">
        <v>0.53513259233775246</v>
      </c>
      <c r="AY138">
        <v>0.29926307746751662</v>
      </c>
      <c r="AZ138">
        <v>0.16203669943127649</v>
      </c>
      <c r="BA138">
        <v>0.42290706852821652</v>
      </c>
      <c r="BB138">
        <v>1.0781416790369549</v>
      </c>
      <c r="BC138">
        <v>0.53592409268904606</v>
      </c>
      <c r="BD138">
        <v>4.684383988726129E-2</v>
      </c>
      <c r="BE138">
        <v>0.49819537515933149</v>
      </c>
      <c r="BF138">
        <v>0.21751251953627759</v>
      </c>
      <c r="BG138">
        <v>0.28675214969134788</v>
      </c>
      <c r="BH138">
        <v>0.34632313197514347</v>
      </c>
      <c r="BI138">
        <v>0.34072906804332809</v>
      </c>
      <c r="BJ138">
        <v>0.55259666907293492</v>
      </c>
      <c r="BK138">
        <v>0.178370861837304</v>
      </c>
      <c r="BL138">
        <v>0.32851754323261362</v>
      </c>
      <c r="BM138">
        <v>0.60781564491878182</v>
      </c>
      <c r="BN138">
        <v>0.5034737368130342</v>
      </c>
      <c r="BO138">
        <v>0.43260883816144258</v>
      </c>
      <c r="BP138">
        <v>0.31469982298527699</v>
      </c>
      <c r="BQ138">
        <v>0.13623951549807131</v>
      </c>
      <c r="BR138">
        <v>0.18449694933461641</v>
      </c>
      <c r="BS138">
        <v>0.41634550544787241</v>
      </c>
      <c r="BT138">
        <v>0.53109262410791791</v>
      </c>
      <c r="BU138">
        <v>0.13619908860977281</v>
      </c>
      <c r="BV138">
        <v>0.26998264851326809</v>
      </c>
      <c r="BW138">
        <v>0.39069241917865488</v>
      </c>
      <c r="BX138">
        <v>0.66712443027482216</v>
      </c>
      <c r="BY138">
        <v>0.33243703469909719</v>
      </c>
      <c r="BZ138">
        <v>0.37993361328150488</v>
      </c>
      <c r="CA138">
        <v>0.34834087503075922</v>
      </c>
      <c r="CB138">
        <v>0.47035885254500021</v>
      </c>
      <c r="CC138">
        <v>0.78379950434125722</v>
      </c>
      <c r="CD138">
        <v>0.48228070998966732</v>
      </c>
      <c r="CE138">
        <v>0.44557360973191801</v>
      </c>
      <c r="CF138">
        <v>0.34254560675825368</v>
      </c>
      <c r="CG138">
        <v>0.70206267647446241</v>
      </c>
      <c r="CH138">
        <v>0.62642203791979512</v>
      </c>
      <c r="CI138">
        <v>0.33094857600854222</v>
      </c>
      <c r="CJ138">
        <v>0.59303089841699586</v>
      </c>
      <c r="CK138">
        <v>0.4595524426919978</v>
      </c>
      <c r="CL138">
        <v>0.84864203858221776</v>
      </c>
      <c r="CM138">
        <v>0.50416908886889178</v>
      </c>
      <c r="CN138">
        <v>0.21118915375509029</v>
      </c>
      <c r="CO138">
        <v>0.39777689297665358</v>
      </c>
      <c r="CP138">
        <v>0.52394812033815463</v>
      </c>
      <c r="CQ138">
        <v>0.92463776463059988</v>
      </c>
      <c r="CR138">
        <v>0.33156100122570042</v>
      </c>
      <c r="CS138">
        <v>0.69282600622443735</v>
      </c>
      <c r="CT138">
        <v>0.2077010750108442</v>
      </c>
      <c r="CU138">
        <v>0.60266330711085514</v>
      </c>
      <c r="CV138">
        <v>0.4451489721752121</v>
      </c>
      <c r="CW138">
        <v>0.20832190845028811</v>
      </c>
      <c r="CX138">
        <v>0.63796777220318446</v>
      </c>
      <c r="CY138">
        <v>0.53555832153800109</v>
      </c>
      <c r="CZ138">
        <v>0.48251761933897241</v>
      </c>
      <c r="DA138">
        <v>0.4196433081011699</v>
      </c>
      <c r="DB138">
        <v>0.74394589034778213</v>
      </c>
      <c r="DC138">
        <v>0.18304951041905129</v>
      </c>
      <c r="DD138">
        <v>0.78965701847755887</v>
      </c>
      <c r="DE138">
        <v>0.7551019037917559</v>
      </c>
      <c r="DF138">
        <v>0.40872724257279691</v>
      </c>
      <c r="DG138">
        <v>0.3661442386255277</v>
      </c>
      <c r="DH138">
        <v>0.35724763321820019</v>
      </c>
      <c r="DI138">
        <v>0.26781304018945989</v>
      </c>
      <c r="DJ138">
        <v>0.5444896080840812</v>
      </c>
      <c r="DK138">
        <v>0.18133078861695759</v>
      </c>
      <c r="DL138">
        <v>0.20105347058092729</v>
      </c>
      <c r="DM138">
        <v>0.96960742660475163</v>
      </c>
      <c r="DN138">
        <v>0.2281947862294367</v>
      </c>
      <c r="DO138">
        <v>0.56712570318127364</v>
      </c>
      <c r="DP138">
        <v>0.26531137224614493</v>
      </c>
      <c r="DQ138">
        <v>0.39348896089158902</v>
      </c>
      <c r="DR138">
        <v>0.41230758057959271</v>
      </c>
      <c r="DS138">
        <v>0.2396970245903173</v>
      </c>
      <c r="DT138">
        <v>0.18517600278163249</v>
      </c>
      <c r="DU138">
        <v>0.1772289891339851</v>
      </c>
      <c r="DV138">
        <v>9.8288227661743763E-2</v>
      </c>
      <c r="DW138">
        <v>0.72398208237845707</v>
      </c>
      <c r="DX138">
        <v>0.58722068373302916</v>
      </c>
      <c r="DY138">
        <v>0.39551102862973858</v>
      </c>
      <c r="DZ138">
        <v>2.6954186878313112E-3</v>
      </c>
      <c r="EA138">
        <v>0.71731168025393977</v>
      </c>
      <c r="EB138">
        <v>0.22549117791320539</v>
      </c>
      <c r="EC138">
        <v>0.46575093690806318</v>
      </c>
      <c r="ED138">
        <v>7.9150811133169033E-2</v>
      </c>
      <c r="EE138">
        <v>0.2781533485799651</v>
      </c>
      <c r="EF138">
        <v>0.59592824528062294</v>
      </c>
      <c r="EG138">
        <v>0.17675875543012551</v>
      </c>
      <c r="EH138">
        <v>0.213847899381755</v>
      </c>
      <c r="EI138">
        <v>0.82055546382127087</v>
      </c>
      <c r="EJ138">
        <v>0.62598328610190901</v>
      </c>
      <c r="EK138">
        <v>0.28522102788020159</v>
      </c>
      <c r="EL138">
        <v>0.23597380796922421</v>
      </c>
      <c r="EM138">
        <v>0.2396611536471929</v>
      </c>
      <c r="EN138">
        <v>0.30662032425359009</v>
      </c>
      <c r="EO138">
        <v>0.38073657280191242</v>
      </c>
      <c r="EP138">
        <v>0.41790777309847071</v>
      </c>
      <c r="EQ138">
        <v>0.28212721757728948</v>
      </c>
      <c r="ER138">
        <v>0.43829300120956499</v>
      </c>
      <c r="ES138">
        <v>0.26676397595245799</v>
      </c>
      <c r="ET138">
        <v>350</v>
      </c>
      <c r="EU138">
        <v>1</v>
      </c>
      <c r="EV138">
        <v>1</v>
      </c>
      <c r="EW138">
        <v>38</v>
      </c>
      <c r="EX138">
        <f t="shared" si="6"/>
        <v>0.66666666666666663</v>
      </c>
      <c r="EY138">
        <v>20</v>
      </c>
      <c r="EZ138">
        <f t="shared" si="7"/>
        <v>20</v>
      </c>
      <c r="FA138">
        <f>MATCH(A138,'[1]BASCPR_Y6_w_AgeAtAssmnt 17NOV20'!$A:$A,0)</f>
        <v>168</v>
      </c>
      <c r="FB138">
        <f>INDEX('[1]BASCPR_Y6_w_AgeAtAssmnt 17NOV20'!$AJ:$AJ,FA138)</f>
        <v>41</v>
      </c>
      <c r="FC138">
        <f>INDEX('[1]BASCPR_Y6_w_AgeAtAssmnt 17NOV20'!$L:$L,FA138)</f>
        <v>43</v>
      </c>
      <c r="FD138">
        <f>MATCH(A138,'[2]BASC2_BRIEF_6yr_DEMOS_ScanInfo '!$H:$H,0)</f>
        <v>350</v>
      </c>
      <c r="FE138">
        <f>INDEX('[2]BASC2_BRIEF_6yr_DEMOS_ScanInfo '!$AK:$AK,FD138)</f>
        <v>384</v>
      </c>
      <c r="FF138">
        <f t="shared" si="8"/>
        <v>1.0520547945205478</v>
      </c>
    </row>
    <row r="139" spans="1:162" x14ac:dyDescent="0.35">
      <c r="A139" t="s">
        <v>144</v>
      </c>
      <c r="B139">
        <v>0.57701345144197425</v>
      </c>
      <c r="C139">
        <v>0.56734146584031309</v>
      </c>
      <c r="D139">
        <v>0.26940858208078561</v>
      </c>
      <c r="E139">
        <v>0.25859953169638261</v>
      </c>
      <c r="F139">
        <v>0.51891518821260263</v>
      </c>
      <c r="G139">
        <v>0.26976106913988029</v>
      </c>
      <c r="H139">
        <v>0.49075433142946862</v>
      </c>
      <c r="I139">
        <v>0.32868242430578443</v>
      </c>
      <c r="J139">
        <v>0.25305381796113458</v>
      </c>
      <c r="K139">
        <v>0.27884913010392087</v>
      </c>
      <c r="L139">
        <v>0.47689646739751362</v>
      </c>
      <c r="M139">
        <v>0.28692237928930459</v>
      </c>
      <c r="N139">
        <v>0.43653656298022808</v>
      </c>
      <c r="O139">
        <v>0.62478530727400117</v>
      </c>
      <c r="P139">
        <v>0.24230377515766249</v>
      </c>
      <c r="Q139">
        <v>0.39011288608684241</v>
      </c>
      <c r="R139">
        <v>0.28255305412475951</v>
      </c>
      <c r="S139">
        <v>0.29824280691446869</v>
      </c>
      <c r="T139">
        <v>0.38260425428904932</v>
      </c>
      <c r="U139">
        <v>0.64000782981480064</v>
      </c>
      <c r="V139">
        <v>0.73048006387572562</v>
      </c>
      <c r="W139">
        <v>0.48013151646669172</v>
      </c>
      <c r="X139">
        <v>0.94699904422876779</v>
      </c>
      <c r="Y139">
        <v>0.63648320120825186</v>
      </c>
      <c r="Z139">
        <v>0.51641722221176822</v>
      </c>
      <c r="AA139">
        <v>0.36863830740685272</v>
      </c>
      <c r="AB139">
        <v>0.51519197347125423</v>
      </c>
      <c r="AC139">
        <v>0.50274944324007964</v>
      </c>
      <c r="AD139">
        <v>0.49226448802828271</v>
      </c>
      <c r="AE139">
        <v>0.59051247998113909</v>
      </c>
      <c r="AF139">
        <v>0.41157908209984512</v>
      </c>
      <c r="AG139">
        <v>9.4796675823749066E-2</v>
      </c>
      <c r="AH139">
        <v>0.69508083555606182</v>
      </c>
      <c r="AI139">
        <v>0.50714853147198635</v>
      </c>
      <c r="AJ139">
        <v>0.30641925202235659</v>
      </c>
      <c r="AK139">
        <v>0.7405815613036475</v>
      </c>
      <c r="AL139">
        <v>0.33705333160690781</v>
      </c>
      <c r="AM139">
        <v>0.45675876428603079</v>
      </c>
      <c r="AN139">
        <v>0.6670615880795594</v>
      </c>
      <c r="AO139">
        <v>0.41493259616502742</v>
      </c>
      <c r="AP139">
        <v>0.29591391458996508</v>
      </c>
      <c r="AQ139">
        <v>0.51937122790295709</v>
      </c>
      <c r="AR139">
        <v>0.29568647814168447</v>
      </c>
      <c r="AS139">
        <v>6.2987849372923871E-2</v>
      </c>
      <c r="AT139">
        <v>0.24004650452318271</v>
      </c>
      <c r="AU139">
        <v>0.4781284785492857</v>
      </c>
      <c r="AV139">
        <v>0.43858493956426631</v>
      </c>
      <c r="AW139">
        <v>0.41697351803011817</v>
      </c>
      <c r="AX139">
        <v>0.65354104472427166</v>
      </c>
      <c r="AY139">
        <v>0.32092081394675609</v>
      </c>
      <c r="AZ139">
        <v>0.33757291539402212</v>
      </c>
      <c r="BA139">
        <v>0.4538216670545312</v>
      </c>
      <c r="BB139">
        <v>0.26777484021697467</v>
      </c>
      <c r="BC139">
        <v>0.57058532875466672</v>
      </c>
      <c r="BD139">
        <v>0.14773064591968851</v>
      </c>
      <c r="BE139">
        <v>0.36504188581481478</v>
      </c>
      <c r="BF139">
        <v>0.24214781723328541</v>
      </c>
      <c r="BG139">
        <v>0.37577183302187978</v>
      </c>
      <c r="BH139">
        <v>0.2417562640384795</v>
      </c>
      <c r="BI139">
        <v>0.23811302363069101</v>
      </c>
      <c r="BJ139">
        <v>0.35935025367910778</v>
      </c>
      <c r="BK139">
        <v>0.55483287271289872</v>
      </c>
      <c r="BL139">
        <v>0.19932646394871639</v>
      </c>
      <c r="BM139">
        <v>0.23529392887097561</v>
      </c>
      <c r="BN139">
        <v>0.70564014831360933</v>
      </c>
      <c r="BO139">
        <v>0.3885988091781104</v>
      </c>
      <c r="BP139">
        <v>0.43129263247811062</v>
      </c>
      <c r="BQ139">
        <v>6.9525690069561469E-2</v>
      </c>
      <c r="BR139">
        <v>0.50595564388807768</v>
      </c>
      <c r="BS139">
        <v>0.64360977034214983</v>
      </c>
      <c r="BT139">
        <v>0.3969537470739613</v>
      </c>
      <c r="BU139">
        <v>0.1122330201394417</v>
      </c>
      <c r="BV139">
        <v>0.67678988549840846</v>
      </c>
      <c r="BW139">
        <v>0.20191420406030439</v>
      </c>
      <c r="BX139">
        <v>0.19620999141427881</v>
      </c>
      <c r="BY139">
        <v>0.4168932997280107</v>
      </c>
      <c r="BZ139">
        <v>0.2365829760697522</v>
      </c>
      <c r="CA139">
        <v>0.27532722982312829</v>
      </c>
      <c r="CB139">
        <v>0.47004978599282932</v>
      </c>
      <c r="CC139">
        <v>0.5543722352634074</v>
      </c>
      <c r="CD139">
        <v>0.27914053397164662</v>
      </c>
      <c r="CE139">
        <v>0.21942650086140669</v>
      </c>
      <c r="CF139">
        <v>0.38999005608224752</v>
      </c>
      <c r="CG139">
        <v>0.572703499149811</v>
      </c>
      <c r="CH139">
        <v>0.56195790266821888</v>
      </c>
      <c r="CI139">
        <v>0.2403429617854673</v>
      </c>
      <c r="CJ139">
        <v>0.68728482794549284</v>
      </c>
      <c r="CK139">
        <v>0.5381209217163575</v>
      </c>
      <c r="CL139">
        <v>0.39228574224064738</v>
      </c>
      <c r="CM139">
        <v>0.67073976333407248</v>
      </c>
      <c r="CN139">
        <v>0.20464549159405959</v>
      </c>
      <c r="CO139">
        <v>0.3521731612099408</v>
      </c>
      <c r="CP139">
        <v>0.35711256564667759</v>
      </c>
      <c r="CQ139">
        <v>0.80770772536879631</v>
      </c>
      <c r="CR139">
        <v>0.61877099533474111</v>
      </c>
      <c r="CS139">
        <v>0.37308042487913518</v>
      </c>
      <c r="CT139">
        <v>0.73168179339202588</v>
      </c>
      <c r="CU139">
        <v>0.73718220283980562</v>
      </c>
      <c r="CV139">
        <v>0.54325326018730036</v>
      </c>
      <c r="CW139">
        <v>0.41644351339732139</v>
      </c>
      <c r="CX139">
        <v>0.44698496077611061</v>
      </c>
      <c r="CY139">
        <v>0.5014573086407772</v>
      </c>
      <c r="CZ139">
        <v>0.59642109588529513</v>
      </c>
      <c r="DA139">
        <v>0.70571549481115847</v>
      </c>
      <c r="DB139">
        <v>0.76951967164175217</v>
      </c>
      <c r="DC139">
        <v>0.23520309127796671</v>
      </c>
      <c r="DD139">
        <v>0.75287472289257606</v>
      </c>
      <c r="DE139">
        <v>0.5884322051391031</v>
      </c>
      <c r="DF139">
        <v>0.52179480476750006</v>
      </c>
      <c r="DG139">
        <v>0.60670670686614336</v>
      </c>
      <c r="DH139">
        <v>0.39360427483824911</v>
      </c>
      <c r="DI139">
        <v>0.34725547772670101</v>
      </c>
      <c r="DJ139">
        <v>0.3992443432434708</v>
      </c>
      <c r="DK139">
        <v>0.33145666502311683</v>
      </c>
      <c r="DL139">
        <v>0.33031075515587932</v>
      </c>
      <c r="DM139">
        <v>0.51749035486202666</v>
      </c>
      <c r="DN139">
        <v>0.73086679972328894</v>
      </c>
      <c r="DO139">
        <v>0.48600312273336638</v>
      </c>
      <c r="DP139">
        <v>0.40190240353909601</v>
      </c>
      <c r="DQ139">
        <v>0.20248857575550239</v>
      </c>
      <c r="DR139">
        <v>0.66434153872961321</v>
      </c>
      <c r="DS139">
        <v>0.26689433500157111</v>
      </c>
      <c r="DT139">
        <v>9.9742787860723325E-2</v>
      </c>
      <c r="DU139">
        <v>0.33097813221524081</v>
      </c>
      <c r="DV139">
        <v>0.32965660411491082</v>
      </c>
      <c r="DW139">
        <v>0.39298373485296662</v>
      </c>
      <c r="DX139">
        <v>0.22889734366632811</v>
      </c>
      <c r="DY139">
        <v>0.6397058362326481</v>
      </c>
      <c r="DZ139">
        <v>0.26067657096088143</v>
      </c>
      <c r="EA139">
        <v>0.59827652556104016</v>
      </c>
      <c r="EB139">
        <v>0.1356271365663588</v>
      </c>
      <c r="EC139">
        <v>0.5014907707046351</v>
      </c>
      <c r="ED139">
        <v>0.26754989413142338</v>
      </c>
      <c r="EE139">
        <v>0.40811013540081309</v>
      </c>
      <c r="EF139">
        <v>0.27056413113057542</v>
      </c>
      <c r="EG139">
        <v>0.33434797444301789</v>
      </c>
      <c r="EH139">
        <v>0.33960834269483708</v>
      </c>
      <c r="EI139">
        <v>0.44546111841887742</v>
      </c>
      <c r="EJ139">
        <v>0.57232109836473311</v>
      </c>
      <c r="EK139">
        <v>0.31713228802113452</v>
      </c>
      <c r="EL139">
        <v>0.40597197936148821</v>
      </c>
      <c r="EM139">
        <v>0.29944256054332202</v>
      </c>
      <c r="EN139">
        <v>0.25214326643369339</v>
      </c>
      <c r="EO139">
        <v>0.89179096306589367</v>
      </c>
      <c r="EP139">
        <v>0.76964011033005264</v>
      </c>
      <c r="EQ139">
        <v>0.1662351787453088</v>
      </c>
      <c r="ER139">
        <v>0.42204857754677261</v>
      </c>
      <c r="ES139">
        <v>0.1221721502128848</v>
      </c>
      <c r="ET139">
        <v>355</v>
      </c>
      <c r="EU139">
        <v>0</v>
      </c>
      <c r="EV139">
        <v>0</v>
      </c>
      <c r="EW139">
        <v>37</v>
      </c>
      <c r="EX139">
        <f t="shared" si="6"/>
        <v>0.58333333333333337</v>
      </c>
      <c r="EY139">
        <v>14</v>
      </c>
      <c r="EZ139">
        <f t="shared" si="7"/>
        <v>14</v>
      </c>
      <c r="FA139">
        <f>MATCH(A139,'[1]BASCPR_Y6_w_AgeAtAssmnt 17NOV20'!$A:$A,0)</f>
        <v>171</v>
      </c>
      <c r="FB139">
        <f>INDEX('[1]BASCPR_Y6_w_AgeAtAssmnt 17NOV20'!$AJ:$AJ,FA139)</f>
        <v>47</v>
      </c>
      <c r="FC139">
        <f>INDEX('[1]BASCPR_Y6_w_AgeAtAssmnt 17NOV20'!$L:$L,FA139)</f>
        <v>41</v>
      </c>
      <c r="FD139">
        <f>MATCH(A139,'[2]BASC2_BRIEF_6yr_DEMOS_ScanInfo '!$H:$H,0)</f>
        <v>355</v>
      </c>
      <c r="FE139">
        <f>INDEX('[2]BASC2_BRIEF_6yr_DEMOS_ScanInfo '!$AK:$AK,FD139)</f>
        <v>390</v>
      </c>
      <c r="FF139">
        <f t="shared" si="8"/>
        <v>1.0684931506849316</v>
      </c>
    </row>
    <row r="140" spans="1:162" x14ac:dyDescent="0.35">
      <c r="A140" t="s">
        <v>145</v>
      </c>
      <c r="B140">
        <v>0.44766567749776442</v>
      </c>
      <c r="C140">
        <v>1.0289191056440661</v>
      </c>
      <c r="D140">
        <v>0.37349548476152111</v>
      </c>
      <c r="E140">
        <v>0.25856412205807389</v>
      </c>
      <c r="F140">
        <v>0.42737850164998548</v>
      </c>
      <c r="G140">
        <v>0.44305596048688523</v>
      </c>
      <c r="H140">
        <v>0.24126500996285141</v>
      </c>
      <c r="I140">
        <v>0.50356220920787731</v>
      </c>
      <c r="J140">
        <v>0.1203943335974583</v>
      </c>
      <c r="K140">
        <v>0.3268908345943804</v>
      </c>
      <c r="L140">
        <v>0.75081356834962398</v>
      </c>
      <c r="M140">
        <v>0.31790231070647018</v>
      </c>
      <c r="N140">
        <v>0.61278164825638426</v>
      </c>
      <c r="O140">
        <v>0.56845393684504808</v>
      </c>
      <c r="P140">
        <v>0.5790651348766277</v>
      </c>
      <c r="Q140">
        <v>0.5984825977538859</v>
      </c>
      <c r="R140">
        <v>0.37418865431113818</v>
      </c>
      <c r="S140">
        <v>0.4723202150731789</v>
      </c>
      <c r="T140">
        <v>0.4718789926657368</v>
      </c>
      <c r="U140">
        <v>0.71781113531019491</v>
      </c>
      <c r="V140">
        <v>0.62470097417708659</v>
      </c>
      <c r="W140">
        <v>0.75147530741192337</v>
      </c>
      <c r="X140">
        <v>0.70206247876281525</v>
      </c>
      <c r="Y140">
        <v>0.40686029114049721</v>
      </c>
      <c r="Z140">
        <v>0.25775042675209042</v>
      </c>
      <c r="AA140">
        <v>0.56361275633517316</v>
      </c>
      <c r="AB140">
        <v>0.58752045176398116</v>
      </c>
      <c r="AC140">
        <v>0.52038786580323437</v>
      </c>
      <c r="AD140">
        <v>0.46580554526298212</v>
      </c>
      <c r="AE140">
        <v>0.37109177316749448</v>
      </c>
      <c r="AF140">
        <v>0.73986742043037856</v>
      </c>
      <c r="AG140">
        <v>0.22070791265499889</v>
      </c>
      <c r="AH140">
        <v>0.50270269388541078</v>
      </c>
      <c r="AI140">
        <v>0.58256571008434932</v>
      </c>
      <c r="AJ140">
        <v>0.24682171562221561</v>
      </c>
      <c r="AK140">
        <v>0.26022906468530871</v>
      </c>
      <c r="AL140">
        <v>0.3005236198596708</v>
      </c>
      <c r="AM140">
        <v>0.1642666864592901</v>
      </c>
      <c r="AN140">
        <v>0.36152863829583609</v>
      </c>
      <c r="AO140">
        <v>0.27202286172305262</v>
      </c>
      <c r="AP140">
        <v>0.25061867974254998</v>
      </c>
      <c r="AQ140">
        <v>0.55982580156863593</v>
      </c>
      <c r="AR140">
        <v>0.9600618771831021</v>
      </c>
      <c r="AS140">
        <v>0.19257616504005459</v>
      </c>
      <c r="AT140">
        <v>0.2415877976496372</v>
      </c>
      <c r="AU140">
        <v>0.34485993956902988</v>
      </c>
      <c r="AV140">
        <v>0.38829575060002908</v>
      </c>
      <c r="AW140">
        <v>0.34219676300496649</v>
      </c>
      <c r="AX140">
        <v>0.41006880690737763</v>
      </c>
      <c r="AY140">
        <v>4.8745838526954313E-2</v>
      </c>
      <c r="AZ140">
        <v>0.23279343262603361</v>
      </c>
      <c r="BA140">
        <v>0.56206945352040671</v>
      </c>
      <c r="BB140">
        <v>0.42776572152868197</v>
      </c>
      <c r="BC140">
        <v>0.32786264034295959</v>
      </c>
      <c r="BD140">
        <v>4.9750635695757037E-2</v>
      </c>
      <c r="BE140">
        <v>0.28904094359323879</v>
      </c>
      <c r="BF140">
        <v>0.2089109544576391</v>
      </c>
      <c r="BG140">
        <v>0.20984137105407849</v>
      </c>
      <c r="BH140">
        <v>0.45017310278101869</v>
      </c>
      <c r="BI140">
        <v>0.24433715181034249</v>
      </c>
      <c r="BJ140">
        <v>0.43180201464040707</v>
      </c>
      <c r="BK140">
        <v>0.1118080489610724</v>
      </c>
      <c r="BL140">
        <v>0.15313145530124439</v>
      </c>
      <c r="BM140">
        <v>0.4532572873860683</v>
      </c>
      <c r="BN140">
        <v>0.58056361353655095</v>
      </c>
      <c r="BO140">
        <v>0.243074908782414</v>
      </c>
      <c r="BP140">
        <v>0.42322688579463541</v>
      </c>
      <c r="BQ140">
        <v>0.17505429539107409</v>
      </c>
      <c r="BR140">
        <v>0.2193928299804882</v>
      </c>
      <c r="BS140">
        <v>0.42769443583903949</v>
      </c>
      <c r="BT140">
        <v>0.3774893383034334</v>
      </c>
      <c r="BU140">
        <v>2.0637905164267362E-2</v>
      </c>
      <c r="BV140">
        <v>0.18016438458324219</v>
      </c>
      <c r="BW140">
        <v>0.14061367904832711</v>
      </c>
      <c r="BX140">
        <v>0.38235940208705399</v>
      </c>
      <c r="BY140">
        <v>0.66044886491137123</v>
      </c>
      <c r="BZ140">
        <v>0.55419651730968544</v>
      </c>
      <c r="CA140">
        <v>0.37319463859899021</v>
      </c>
      <c r="CB140">
        <v>0.42924534421322391</v>
      </c>
      <c r="CC140">
        <v>0.26967560133130553</v>
      </c>
      <c r="CD140">
        <v>0.30977824486365041</v>
      </c>
      <c r="CE140">
        <v>0.37650834293139401</v>
      </c>
      <c r="CF140">
        <v>0.55652762261646127</v>
      </c>
      <c r="CG140">
        <v>0.93295265759513879</v>
      </c>
      <c r="CH140">
        <v>0.80568829153170185</v>
      </c>
      <c r="CI140">
        <v>0.39712257833766462</v>
      </c>
      <c r="CJ140">
        <v>0.64037369887442908</v>
      </c>
      <c r="CK140">
        <v>0.19722737202425311</v>
      </c>
      <c r="CL140">
        <v>0.89124221870176012</v>
      </c>
      <c r="CM140">
        <v>0.56345472103817718</v>
      </c>
      <c r="CN140">
        <v>0.3042865485754907</v>
      </c>
      <c r="CO140">
        <v>0.15338287028663131</v>
      </c>
      <c r="CP140">
        <v>0.54643729725628365</v>
      </c>
      <c r="CQ140">
        <v>0.46814719072274441</v>
      </c>
      <c r="CR140">
        <v>0.31634130185470283</v>
      </c>
      <c r="CS140">
        <v>0.69067261679811831</v>
      </c>
      <c r="CT140">
        <v>0.56022487629801399</v>
      </c>
      <c r="CU140">
        <v>0.55119608897344108</v>
      </c>
      <c r="CV140">
        <v>0.32519369308673718</v>
      </c>
      <c r="CW140">
        <v>0.58951500467965379</v>
      </c>
      <c r="CX140">
        <v>0.4851305858101389</v>
      </c>
      <c r="CY140">
        <v>0.62917384787723796</v>
      </c>
      <c r="CZ140">
        <v>0.53385500558451082</v>
      </c>
      <c r="DA140">
        <v>0.60530632874215906</v>
      </c>
      <c r="DB140">
        <v>1.05398894086337</v>
      </c>
      <c r="DC140">
        <v>0.1881164869286264</v>
      </c>
      <c r="DD140">
        <v>0.66503645642375009</v>
      </c>
      <c r="DE140">
        <v>0.58683198034887774</v>
      </c>
      <c r="DF140">
        <v>0.57143991355691726</v>
      </c>
      <c r="DG140">
        <v>0.52729411052331321</v>
      </c>
      <c r="DH140">
        <v>0.44422299089551148</v>
      </c>
      <c r="DI140">
        <v>0.33053212824583411</v>
      </c>
      <c r="DJ140">
        <v>0.45164328661956271</v>
      </c>
      <c r="DK140">
        <v>6.9014759728749384E-3</v>
      </c>
      <c r="DL140">
        <v>0.1685261276288012</v>
      </c>
      <c r="DM140">
        <v>0.79903538557795661</v>
      </c>
      <c r="DN140">
        <v>0.70155230032323468</v>
      </c>
      <c r="DO140">
        <v>0.67392940918956412</v>
      </c>
      <c r="DP140">
        <v>0.43195940159076429</v>
      </c>
      <c r="DQ140">
        <v>0.30660017337403311</v>
      </c>
      <c r="DR140">
        <v>0.3167679769901503</v>
      </c>
      <c r="DS140">
        <v>0.21108655932220419</v>
      </c>
      <c r="DT140">
        <v>0.12816033400223831</v>
      </c>
      <c r="DU140">
        <v>0.16874573100379939</v>
      </c>
      <c r="DV140">
        <v>0.2037815781009622</v>
      </c>
      <c r="DW140">
        <v>0.43346507200470202</v>
      </c>
      <c r="DX140">
        <v>0.30126885918522212</v>
      </c>
      <c r="DY140">
        <v>0.41835892931418672</v>
      </c>
      <c r="DZ140">
        <v>2.2017030074010319E-2</v>
      </c>
      <c r="EA140">
        <v>0.3522421021715445</v>
      </c>
      <c r="EB140">
        <v>0.2257876349406891</v>
      </c>
      <c r="EC140">
        <v>0.25621464357429607</v>
      </c>
      <c r="ED140">
        <v>0.30357420881677721</v>
      </c>
      <c r="EE140">
        <v>0.14547830192964939</v>
      </c>
      <c r="EF140">
        <v>0.33963469358202408</v>
      </c>
      <c r="EG140">
        <v>0.12849086578671301</v>
      </c>
      <c r="EH140">
        <v>0.35084287055729207</v>
      </c>
      <c r="EI140">
        <v>7.9395026090099852E-2</v>
      </c>
      <c r="EJ140">
        <v>0.38068973179495319</v>
      </c>
      <c r="EK140">
        <v>0.52381618887135861</v>
      </c>
      <c r="EL140">
        <v>0.35900948093173479</v>
      </c>
      <c r="EM140">
        <v>0.35398442738565139</v>
      </c>
      <c r="EN140">
        <v>9.948805438255004E-2</v>
      </c>
      <c r="EO140">
        <v>0.1596480660061293</v>
      </c>
      <c r="EP140">
        <v>0.55408608169629947</v>
      </c>
      <c r="EQ140">
        <v>0.1722166218688051</v>
      </c>
      <c r="ER140">
        <v>0.27462784139181662</v>
      </c>
      <c r="ES140">
        <v>0.13762825535850581</v>
      </c>
      <c r="ET140">
        <v>358</v>
      </c>
      <c r="EU140">
        <v>1</v>
      </c>
      <c r="EV140">
        <v>1</v>
      </c>
      <c r="EW140">
        <v>40</v>
      </c>
      <c r="EX140">
        <f t="shared" si="6"/>
        <v>0.83333333333333337</v>
      </c>
      <c r="EY140">
        <v>22</v>
      </c>
      <c r="EZ140">
        <f t="shared" si="7"/>
        <v>22</v>
      </c>
      <c r="FA140">
        <f>MATCH(A140,'[1]BASCPR_Y6_w_AgeAtAssmnt 17NOV20'!$A:$A,0)</f>
        <v>172</v>
      </c>
      <c r="FB140">
        <f>INDEX('[1]BASCPR_Y6_w_AgeAtAssmnt 17NOV20'!$AJ:$AJ,FA140)</f>
        <v>49</v>
      </c>
      <c r="FC140">
        <f>INDEX('[1]BASCPR_Y6_w_AgeAtAssmnt 17NOV20'!$L:$L,FA140)</f>
        <v>41</v>
      </c>
      <c r="FD140">
        <f>MATCH(A140,'[2]BASC2_BRIEF_6yr_DEMOS_ScanInfo '!$H:$H,0)</f>
        <v>358</v>
      </c>
      <c r="FE140">
        <f>INDEX('[2]BASC2_BRIEF_6yr_DEMOS_ScanInfo '!$AK:$AK,FD140)</f>
        <v>351</v>
      </c>
      <c r="FF140">
        <f t="shared" si="8"/>
        <v>0.9616438356164384</v>
      </c>
    </row>
    <row r="141" spans="1:162" x14ac:dyDescent="0.35">
      <c r="A141" t="s">
        <v>146</v>
      </c>
      <c r="B141">
        <v>0.1624513749675838</v>
      </c>
      <c r="C141">
        <v>0.26412515170233258</v>
      </c>
      <c r="D141">
        <v>0.4640574476559266</v>
      </c>
      <c r="E141">
        <v>7.5410595252164647E-2</v>
      </c>
      <c r="F141">
        <v>0.28422434473989378</v>
      </c>
      <c r="G141">
        <v>0.38204511949777997</v>
      </c>
      <c r="H141">
        <v>0.35237827286481788</v>
      </c>
      <c r="I141">
        <v>0.39429593120918521</v>
      </c>
      <c r="J141">
        <v>0.42295489369824268</v>
      </c>
      <c r="K141">
        <v>0.2207970009004189</v>
      </c>
      <c r="L141">
        <v>0.33405552649117481</v>
      </c>
      <c r="M141">
        <v>0.35957443058852451</v>
      </c>
      <c r="N141">
        <v>0.43284530309192892</v>
      </c>
      <c r="O141">
        <v>0.45318740090126591</v>
      </c>
      <c r="P141">
        <v>0.53475986172895751</v>
      </c>
      <c r="Q141">
        <v>0.1961657240279068</v>
      </c>
      <c r="R141">
        <v>0.16318784732582051</v>
      </c>
      <c r="S141">
        <v>0.25488146142334722</v>
      </c>
      <c r="T141">
        <v>0.31461590223044478</v>
      </c>
      <c r="U141">
        <v>0.43331661849795072</v>
      </c>
      <c r="V141">
        <v>0.36491575741098797</v>
      </c>
      <c r="W141">
        <v>0.43809339075435538</v>
      </c>
      <c r="X141">
        <v>0.35075760142331919</v>
      </c>
      <c r="Y141">
        <v>0.34675445170727243</v>
      </c>
      <c r="Z141">
        <v>0.2073304951259953</v>
      </c>
      <c r="AA141">
        <v>0.38775366338134593</v>
      </c>
      <c r="AB141">
        <v>0.5179982925772475</v>
      </c>
      <c r="AC141">
        <v>0.40445960565209887</v>
      </c>
      <c r="AD141">
        <v>0.30775132076090023</v>
      </c>
      <c r="AE141">
        <v>0.36038226009233038</v>
      </c>
      <c r="AF141">
        <v>0.27220578265255241</v>
      </c>
      <c r="AG141">
        <v>3.4538688104639781E-2</v>
      </c>
      <c r="AH141">
        <v>0.51423654525002593</v>
      </c>
      <c r="AI141">
        <v>0.40396688740394721</v>
      </c>
      <c r="AJ141">
        <v>0.26382014547164517</v>
      </c>
      <c r="AK141">
        <v>0.42808913624095329</v>
      </c>
      <c r="AL141">
        <v>0.45488852390667422</v>
      </c>
      <c r="AM141">
        <v>0.46776558321699679</v>
      </c>
      <c r="AN141">
        <v>0.30698541567214682</v>
      </c>
      <c r="AO141">
        <v>0.45389316570207439</v>
      </c>
      <c r="AP141">
        <v>0.24812343206398521</v>
      </c>
      <c r="AQ141">
        <v>0.3894337951575868</v>
      </c>
      <c r="AR141">
        <v>0.44428403980737102</v>
      </c>
      <c r="AS141">
        <v>6.933336124904918E-2</v>
      </c>
      <c r="AT141">
        <v>0.19560207259045009</v>
      </c>
      <c r="AU141">
        <v>0.34130975670181313</v>
      </c>
      <c r="AV141">
        <v>0.35051697477199889</v>
      </c>
      <c r="AW141">
        <v>0.19585254109981781</v>
      </c>
      <c r="AX141">
        <v>0.51021045920037322</v>
      </c>
      <c r="AY141">
        <v>1.3034637889594041E-2</v>
      </c>
      <c r="AZ141">
        <v>0.67752424069320749</v>
      </c>
      <c r="BA141">
        <v>0.34268865066189058</v>
      </c>
      <c r="BB141">
        <v>0.35043426768385783</v>
      </c>
      <c r="BC141">
        <v>0.17394333164728659</v>
      </c>
      <c r="BD141">
        <v>0.1070999258165342</v>
      </c>
      <c r="BE141">
        <v>0.33186344797738992</v>
      </c>
      <c r="BF141">
        <v>0.28303299519691971</v>
      </c>
      <c r="BG141">
        <v>0.2277395596048635</v>
      </c>
      <c r="BH141">
        <v>0.41577325650016878</v>
      </c>
      <c r="BI141">
        <v>0.35058383093737561</v>
      </c>
      <c r="BJ141">
        <v>0.34326832135072438</v>
      </c>
      <c r="BK141">
        <v>0.2782552854291464</v>
      </c>
      <c r="BL141">
        <v>0.31274226195767141</v>
      </c>
      <c r="BM141">
        <v>6.0146184042714212E-2</v>
      </c>
      <c r="BN141">
        <v>0.3906486148037448</v>
      </c>
      <c r="BO141">
        <v>0.29685229678206321</v>
      </c>
      <c r="BP141">
        <v>0.38785076401197027</v>
      </c>
      <c r="BQ141">
        <v>0.1023355155327461</v>
      </c>
      <c r="BR141">
        <v>0.22882991192070551</v>
      </c>
      <c r="BS141">
        <v>0.1160578179788757</v>
      </c>
      <c r="BT141">
        <v>0.4620222732827059</v>
      </c>
      <c r="BU141">
        <v>6.7175916942643854E-2</v>
      </c>
      <c r="BV141">
        <v>0.26787158860684868</v>
      </c>
      <c r="BW141">
        <v>0.2061570765182448</v>
      </c>
      <c r="BX141">
        <v>0.35521145925113901</v>
      </c>
      <c r="BY141">
        <v>0.45635426470461982</v>
      </c>
      <c r="BZ141">
        <v>0.33389531688468621</v>
      </c>
      <c r="CA141">
        <v>0.59615373543086703</v>
      </c>
      <c r="CB141">
        <v>0.40375640596726509</v>
      </c>
      <c r="CC141">
        <v>0.17481673686391161</v>
      </c>
      <c r="CD141">
        <v>0.4212250192784644</v>
      </c>
      <c r="CE141">
        <v>7.7497627726953677E-2</v>
      </c>
      <c r="CF141">
        <v>0.35642299531460447</v>
      </c>
      <c r="CG141">
        <v>0.2460627468595584</v>
      </c>
      <c r="CH141">
        <v>0.37659630378906589</v>
      </c>
      <c r="CI141">
        <v>0.24250653527087149</v>
      </c>
      <c r="CJ141">
        <v>0.26243821717042892</v>
      </c>
      <c r="CK141">
        <v>0.4992528233886504</v>
      </c>
      <c r="CL141">
        <v>0.67400688507114492</v>
      </c>
      <c r="CM141">
        <v>0.39932558404475571</v>
      </c>
      <c r="CN141">
        <v>0.25373501811902233</v>
      </c>
      <c r="CO141">
        <v>0.16605889992380601</v>
      </c>
      <c r="CP141">
        <v>0.25806149703915943</v>
      </c>
      <c r="CQ141">
        <v>0.40843288994634719</v>
      </c>
      <c r="CR141">
        <v>0.47726546657355251</v>
      </c>
      <c r="CS141">
        <v>0.54302403536759503</v>
      </c>
      <c r="CT141">
        <v>0.1817882202788228</v>
      </c>
      <c r="CU141">
        <v>0.48386669186028652</v>
      </c>
      <c r="CV141">
        <v>0.41088359022821302</v>
      </c>
      <c r="CW141">
        <v>0.43365472218499568</v>
      </c>
      <c r="CX141">
        <v>0.51136933000104334</v>
      </c>
      <c r="CY141">
        <v>0.49939732831593392</v>
      </c>
      <c r="CZ141">
        <v>0.54160311407068029</v>
      </c>
      <c r="DA141">
        <v>0.64168847227200343</v>
      </c>
      <c r="DB141">
        <v>0.37069426854390219</v>
      </c>
      <c r="DC141">
        <v>2.391535258600266E-2</v>
      </c>
      <c r="DD141">
        <v>0.36352526249334971</v>
      </c>
      <c r="DE141">
        <v>0.35983963468654961</v>
      </c>
      <c r="DF141">
        <v>0.2812266421980959</v>
      </c>
      <c r="DG141">
        <v>0.37424434626040898</v>
      </c>
      <c r="DH141">
        <v>0.34746886678677258</v>
      </c>
      <c r="DI141">
        <v>0.29446449487773391</v>
      </c>
      <c r="DJ141">
        <v>0.11745299209255181</v>
      </c>
      <c r="DK141">
        <v>0.26812187538047311</v>
      </c>
      <c r="DL141">
        <v>1.659796780678352E-2</v>
      </c>
      <c r="DM141">
        <v>0.67940767632076859</v>
      </c>
      <c r="DN141">
        <v>0.36796638880585941</v>
      </c>
      <c r="DO141">
        <v>0.12967614962317819</v>
      </c>
      <c r="DP141">
        <v>0.30294808531416922</v>
      </c>
      <c r="DQ141">
        <v>0.29401725143676632</v>
      </c>
      <c r="DR141">
        <v>0.31538611804630251</v>
      </c>
      <c r="DS141">
        <v>0.149296287091538</v>
      </c>
      <c r="DT141">
        <v>0.12115731979896339</v>
      </c>
      <c r="DU141">
        <v>0.1567353978685192</v>
      </c>
      <c r="DV141">
        <v>0.2036624697429372</v>
      </c>
      <c r="DW141">
        <v>0.41979224499946199</v>
      </c>
      <c r="DX141">
        <v>0.34464777797657042</v>
      </c>
      <c r="DY141">
        <v>0.34371706504338551</v>
      </c>
      <c r="DZ141">
        <v>0.23565784416322391</v>
      </c>
      <c r="EA141">
        <v>0.32094185671996728</v>
      </c>
      <c r="EB141">
        <v>0.1750427056450195</v>
      </c>
      <c r="EC141">
        <v>0.18291056041976081</v>
      </c>
      <c r="ED141">
        <v>5.7863174510247847E-2</v>
      </c>
      <c r="EE141">
        <v>0.24663532071769781</v>
      </c>
      <c r="EF141">
        <v>0.29016763394349432</v>
      </c>
      <c r="EG141">
        <v>0.11235501022070039</v>
      </c>
      <c r="EH141">
        <v>0.1029823140946961</v>
      </c>
      <c r="EI141">
        <v>0.21163041459367549</v>
      </c>
      <c r="EJ141">
        <v>0.43065595403676288</v>
      </c>
      <c r="EK141">
        <v>0.13240426412802059</v>
      </c>
      <c r="EL141">
        <v>0.19463729811283911</v>
      </c>
      <c r="EM141">
        <v>0.117899307386754</v>
      </c>
      <c r="EN141">
        <v>0.2121513685411836</v>
      </c>
      <c r="EO141">
        <v>0.1259181112297186</v>
      </c>
      <c r="EP141">
        <v>0.35503212548958651</v>
      </c>
      <c r="EQ141">
        <v>7.5393715801042316E-2</v>
      </c>
      <c r="ER141">
        <v>0.34950477474016339</v>
      </c>
      <c r="ES141">
        <v>0.347890886693075</v>
      </c>
      <c r="ET141">
        <v>359</v>
      </c>
      <c r="EU141">
        <v>0</v>
      </c>
      <c r="EV141">
        <v>0</v>
      </c>
      <c r="EW141">
        <v>39</v>
      </c>
      <c r="EX141">
        <f t="shared" si="6"/>
        <v>0.75</v>
      </c>
      <c r="EY141">
        <v>22</v>
      </c>
      <c r="EZ141">
        <f t="shared" si="7"/>
        <v>22</v>
      </c>
      <c r="FA141">
        <f>MATCH(A141,'[1]BASCPR_Y6_w_AgeAtAssmnt 17NOV20'!$A:$A,0)</f>
        <v>173</v>
      </c>
      <c r="FB141">
        <f>INDEX('[1]BASCPR_Y6_w_AgeAtAssmnt 17NOV20'!$AJ:$AJ,FA141)</f>
        <v>52</v>
      </c>
      <c r="FC141">
        <f>INDEX('[1]BASCPR_Y6_w_AgeAtAssmnt 17NOV20'!$L:$L,FA141)</f>
        <v>66</v>
      </c>
      <c r="FD141">
        <f>MATCH(A141,'[2]BASC2_BRIEF_6yr_DEMOS_ScanInfo '!$H:$H,0)</f>
        <v>359</v>
      </c>
      <c r="FE141">
        <f>INDEX('[2]BASC2_BRIEF_6yr_DEMOS_ScanInfo '!$AK:$AK,FD141)</f>
        <v>376</v>
      </c>
      <c r="FF141">
        <f t="shared" si="8"/>
        <v>1.0301369863013699</v>
      </c>
    </row>
    <row r="142" spans="1:162" x14ac:dyDescent="0.35">
      <c r="A142" t="s">
        <v>147</v>
      </c>
      <c r="B142">
        <v>0.1820668204566476</v>
      </c>
      <c r="C142">
        <v>-9.9605267070850823E-3</v>
      </c>
      <c r="D142">
        <v>0.5748992060703304</v>
      </c>
      <c r="E142">
        <v>0.75520556181355003</v>
      </c>
      <c r="F142">
        <v>0.58648818940362357</v>
      </c>
      <c r="G142">
        <v>0.68208299358802937</v>
      </c>
      <c r="H142">
        <v>0.33807509356039073</v>
      </c>
      <c r="I142">
        <v>0.45666982567429532</v>
      </c>
      <c r="J142">
        <v>0.25413751031730047</v>
      </c>
      <c r="K142">
        <v>0.18419672893649011</v>
      </c>
      <c r="L142">
        <v>0.39073346376283602</v>
      </c>
      <c r="M142">
        <v>0.36143140339607921</v>
      </c>
      <c r="N142">
        <v>0.50455934700485483</v>
      </c>
      <c r="O142">
        <v>0.29865752492135239</v>
      </c>
      <c r="P142">
        <v>0.37738360882751598</v>
      </c>
      <c r="Q142">
        <v>0.535461528844555</v>
      </c>
      <c r="R142">
        <v>0.39429123794426779</v>
      </c>
      <c r="S142">
        <v>0.41514823268629247</v>
      </c>
      <c r="T142">
        <v>0.15880039449840119</v>
      </c>
      <c r="U142">
        <v>0.31894770086540841</v>
      </c>
      <c r="V142">
        <v>8.0663946649830898E-2</v>
      </c>
      <c r="W142">
        <v>0.70936593208314824</v>
      </c>
      <c r="X142">
        <v>0.50712411541216806</v>
      </c>
      <c r="Y142">
        <v>0.56177239429736991</v>
      </c>
      <c r="Z142">
        <v>0.42393908823508342</v>
      </c>
      <c r="AA142">
        <v>0.56949564639541528</v>
      </c>
      <c r="AB142">
        <v>0.65634429371659531</v>
      </c>
      <c r="AC142">
        <v>0.5166731743508185</v>
      </c>
      <c r="AD142">
        <v>0.22525466498722549</v>
      </c>
      <c r="AE142">
        <v>0.60730298830996221</v>
      </c>
      <c r="AF142">
        <v>0.15522225152133351</v>
      </c>
      <c r="AG142">
        <v>2.8871681442952851E-2</v>
      </c>
      <c r="AH142">
        <v>0.66379515421667179</v>
      </c>
      <c r="AI142">
        <v>0.47188681426344242</v>
      </c>
      <c r="AJ142">
        <v>0.41467520422056597</v>
      </c>
      <c r="AK142">
        <v>0.28862617245465427</v>
      </c>
      <c r="AL142">
        <v>0.65912367943913808</v>
      </c>
      <c r="AM142">
        <v>0.74640731007370464</v>
      </c>
      <c r="AN142">
        <v>0.49252497749258711</v>
      </c>
      <c r="AO142">
        <v>0.25047947813196159</v>
      </c>
      <c r="AP142">
        <v>0.20700408472294499</v>
      </c>
      <c r="AQ142">
        <v>0.21841141282084259</v>
      </c>
      <c r="AR142">
        <v>0.64946324628880381</v>
      </c>
      <c r="AS142">
        <v>0.1764046883934437</v>
      </c>
      <c r="AT142">
        <v>0.16373579368582319</v>
      </c>
      <c r="AU142">
        <v>0.37449156089397562</v>
      </c>
      <c r="AV142">
        <v>0.4948111616491</v>
      </c>
      <c r="AW142">
        <v>0.65935919981008961</v>
      </c>
      <c r="AX142">
        <v>0.50074912194795995</v>
      </c>
      <c r="AY142">
        <v>2.7367191208400209E-2</v>
      </c>
      <c r="AZ142">
        <v>6.7794480276504684E-2</v>
      </c>
      <c r="BA142">
        <v>0.2446346213728807</v>
      </c>
      <c r="BB142">
        <v>0.3592222182990209</v>
      </c>
      <c r="BC142">
        <v>0.39654269807481701</v>
      </c>
      <c r="BD142">
        <v>0.1905090223098837</v>
      </c>
      <c r="BE142">
        <v>0.26281611636146202</v>
      </c>
      <c r="BF142">
        <v>0.14640614963451579</v>
      </c>
      <c r="BG142">
        <v>0.29441143677229192</v>
      </c>
      <c r="BH142">
        <v>0.46103846407768467</v>
      </c>
      <c r="BI142">
        <v>0.26729901224960517</v>
      </c>
      <c r="BJ142">
        <v>0.26756031223538429</v>
      </c>
      <c r="BK142">
        <v>0.1616495646273178</v>
      </c>
      <c r="BL142">
        <v>0.1808815787786856</v>
      </c>
      <c r="BM142">
        <v>0.2811463912126001</v>
      </c>
      <c r="BN142">
        <v>0.29416366165349261</v>
      </c>
      <c r="BO142">
        <v>0.44886868823487491</v>
      </c>
      <c r="BP142">
        <v>0.43472356407049179</v>
      </c>
      <c r="BQ142">
        <v>0.1096935071962454</v>
      </c>
      <c r="BR142">
        <v>0.37561313938080249</v>
      </c>
      <c r="BS142">
        <v>0.25003870441733128</v>
      </c>
      <c r="BT142">
        <v>0.74087205477679019</v>
      </c>
      <c r="BU142">
        <v>0.28029322071262308</v>
      </c>
      <c r="BV142">
        <v>0.44618147396100077</v>
      </c>
      <c r="BW142">
        <v>0.209804407104041</v>
      </c>
      <c r="BX142">
        <v>0.3358631375174157</v>
      </c>
      <c r="BY142">
        <v>0.3170447620994431</v>
      </c>
      <c r="BZ142">
        <v>0.50421203019712912</v>
      </c>
      <c r="CA142">
        <v>0.55958109964848024</v>
      </c>
      <c r="CB142">
        <v>0.26008134367723917</v>
      </c>
      <c r="CC142">
        <v>0.65778276051327211</v>
      </c>
      <c r="CD142">
        <v>0.47333458184386717</v>
      </c>
      <c r="CE142">
        <v>0.2275547353017365</v>
      </c>
      <c r="CF142">
        <v>0.4398488058600874</v>
      </c>
      <c r="CG142">
        <v>0.24742239720616929</v>
      </c>
      <c r="CH142">
        <v>0.44074399129468728</v>
      </c>
      <c r="CI142">
        <v>0.28730806468621128</v>
      </c>
      <c r="CJ142">
        <v>0.43919496389378732</v>
      </c>
      <c r="CK142">
        <v>0.43341023459739042</v>
      </c>
      <c r="CL142">
        <v>0.35580501311058033</v>
      </c>
      <c r="CM142">
        <v>0.72882313051416092</v>
      </c>
      <c r="CN142">
        <v>0.24344486197379961</v>
      </c>
      <c r="CO142">
        <v>0.37346208852713852</v>
      </c>
      <c r="CP142">
        <v>0.31825626602243923</v>
      </c>
      <c r="CQ142">
        <v>0.13225973634781449</v>
      </c>
      <c r="CR142">
        <v>0.25539591751705548</v>
      </c>
      <c r="CS142">
        <v>0.44409181839725198</v>
      </c>
      <c r="CT142">
        <v>0.38567795227566842</v>
      </c>
      <c r="CU142">
        <v>0.43113211647121941</v>
      </c>
      <c r="CV142">
        <v>0.46028833156099591</v>
      </c>
      <c r="CW142">
        <v>0.78349567616999227</v>
      </c>
      <c r="CX142">
        <v>0.70713126010583327</v>
      </c>
      <c r="CY142">
        <v>0.79831215402784617</v>
      </c>
      <c r="CZ142">
        <v>0.41797324788741669</v>
      </c>
      <c r="DA142">
        <v>0.41315317396481288</v>
      </c>
      <c r="DB142">
        <v>0.86806670140708653</v>
      </c>
      <c r="DC142">
        <v>0.88065380685188699</v>
      </c>
      <c r="DD142">
        <v>0.5493245997648295</v>
      </c>
      <c r="DE142">
        <v>0.4320277189313384</v>
      </c>
      <c r="DF142">
        <v>0.60509738787883993</v>
      </c>
      <c r="DG142">
        <v>0.3748894708954752</v>
      </c>
      <c r="DH142">
        <v>0.55417247839169437</v>
      </c>
      <c r="DI142">
        <v>0.53486034484887701</v>
      </c>
      <c r="DJ142">
        <v>0.30472703399079321</v>
      </c>
      <c r="DK142">
        <v>0.13693208470162169</v>
      </c>
      <c r="DL142">
        <v>0.1483099229734339</v>
      </c>
      <c r="DM142">
        <v>0.36815146787406611</v>
      </c>
      <c r="DN142">
        <v>0.17068433391710269</v>
      </c>
      <c r="DO142">
        <v>0.17080292474622591</v>
      </c>
      <c r="DP142">
        <v>0.39879448292364511</v>
      </c>
      <c r="DQ142">
        <v>0.43056435360559131</v>
      </c>
      <c r="DR142">
        <v>0.43577496529445958</v>
      </c>
      <c r="DS142">
        <v>0.27432962724349408</v>
      </c>
      <c r="DT142">
        <v>0.13320567812126169</v>
      </c>
      <c r="DU142">
        <v>0.44666175180162521</v>
      </c>
      <c r="DV142">
        <v>8.7896132468856261E-2</v>
      </c>
      <c r="DW142">
        <v>0.54975884312948942</v>
      </c>
      <c r="DX142">
        <v>0.25440628642372343</v>
      </c>
      <c r="DY142">
        <v>0.50207625226228159</v>
      </c>
      <c r="DZ142">
        <v>0.36870528043913048</v>
      </c>
      <c r="EA142">
        <v>0.51866397913446172</v>
      </c>
      <c r="EB142">
        <v>8.7440649845226356E-2</v>
      </c>
      <c r="EC142">
        <v>0.2977153621966534</v>
      </c>
      <c r="ED142">
        <v>0.49596112297356471</v>
      </c>
      <c r="EE142">
        <v>0.21091878062593281</v>
      </c>
      <c r="EF142">
        <v>0.2240855334675885</v>
      </c>
      <c r="EG142">
        <v>0.18784186806833561</v>
      </c>
      <c r="EH142">
        <v>0.30071828806720757</v>
      </c>
      <c r="EI142">
        <v>0.29798077829062192</v>
      </c>
      <c r="EJ142">
        <v>0.30424116945553359</v>
      </c>
      <c r="EK142">
        <v>0.53810605190663474</v>
      </c>
      <c r="EL142">
        <v>0.35987762470915818</v>
      </c>
      <c r="EM142">
        <v>0.21669714928824599</v>
      </c>
      <c r="EN142">
        <v>0.1516454746121465</v>
      </c>
      <c r="EO142">
        <v>0.63476291256911832</v>
      </c>
      <c r="EP142">
        <v>0.65662048576870202</v>
      </c>
      <c r="EQ142">
        <v>0.63850766439242745</v>
      </c>
      <c r="ER142">
        <v>0.22549394339456841</v>
      </c>
      <c r="ES142">
        <v>0.30947646981094751</v>
      </c>
      <c r="ET142">
        <v>360</v>
      </c>
      <c r="EU142">
        <v>0</v>
      </c>
      <c r="EV142">
        <v>0</v>
      </c>
      <c r="EW142">
        <v>39</v>
      </c>
      <c r="EX142">
        <f t="shared" si="6"/>
        <v>0.75</v>
      </c>
      <c r="EY142">
        <v>16</v>
      </c>
      <c r="EZ142">
        <f t="shared" si="7"/>
        <v>16</v>
      </c>
      <c r="FA142">
        <f>MATCH(A142,'[1]BASCPR_Y6_w_AgeAtAssmnt 17NOV20'!$A:$A,0)</f>
        <v>174</v>
      </c>
      <c r="FB142">
        <f>INDEX('[1]BASCPR_Y6_w_AgeAtAssmnt 17NOV20'!$AJ:$AJ,FA142)</f>
        <v>49</v>
      </c>
      <c r="FC142">
        <f>INDEX('[1]BASCPR_Y6_w_AgeAtAssmnt 17NOV20'!$L:$L,FA142)</f>
        <v>43</v>
      </c>
      <c r="FD142">
        <f>MATCH(A142,'[2]BASC2_BRIEF_6yr_DEMOS_ScanInfo '!$H:$H,0)</f>
        <v>360</v>
      </c>
      <c r="FE142">
        <f>INDEX('[2]BASC2_BRIEF_6yr_DEMOS_ScanInfo '!$AK:$AK,FD142)</f>
        <v>362</v>
      </c>
      <c r="FF142">
        <f t="shared" si="8"/>
        <v>0.99178082191780825</v>
      </c>
    </row>
    <row r="143" spans="1:162" x14ac:dyDescent="0.35">
      <c r="A143" t="s">
        <v>148</v>
      </c>
      <c r="B143">
        <v>0.78412144560518016</v>
      </c>
      <c r="C143">
        <v>0.86896236812709926</v>
      </c>
      <c r="D143">
        <v>0.61771521337931279</v>
      </c>
      <c r="E143">
        <v>0.44879475647478301</v>
      </c>
      <c r="F143">
        <v>0.51343383399005615</v>
      </c>
      <c r="G143">
        <v>0.55000732892896986</v>
      </c>
      <c r="H143">
        <v>0.48437379787581902</v>
      </c>
      <c r="I143">
        <v>0.48593434371825761</v>
      </c>
      <c r="J143">
        <v>0.68136491184079107</v>
      </c>
      <c r="K143">
        <v>0.33065729018069417</v>
      </c>
      <c r="L143">
        <v>0.68174062630897025</v>
      </c>
      <c r="M143">
        <v>0.54809706474361453</v>
      </c>
      <c r="N143">
        <v>0.51999793807806094</v>
      </c>
      <c r="O143">
        <v>0.43055725671092748</v>
      </c>
      <c r="P143">
        <v>0.42696550625006913</v>
      </c>
      <c r="Q143">
        <v>0.49567047397723568</v>
      </c>
      <c r="R143">
        <v>0.42411605146639519</v>
      </c>
      <c r="S143">
        <v>0.56041399513805379</v>
      </c>
      <c r="T143">
        <v>0.50552859736567224</v>
      </c>
      <c r="U143">
        <v>0.64277846336458089</v>
      </c>
      <c r="V143">
        <v>0.76301208445880753</v>
      </c>
      <c r="W143">
        <v>0.37172426653979651</v>
      </c>
      <c r="X143">
        <v>0.54963379102916543</v>
      </c>
      <c r="Y143">
        <v>0.56310264929219389</v>
      </c>
      <c r="Z143">
        <v>0.46656661914038661</v>
      </c>
      <c r="AA143">
        <v>0.69163492518246894</v>
      </c>
      <c r="AB143">
        <v>1.0230953382742289</v>
      </c>
      <c r="AC143">
        <v>0.56171531677676589</v>
      </c>
      <c r="AD143">
        <v>0.42015588781925128</v>
      </c>
      <c r="AE143">
        <v>0.74982554492079945</v>
      </c>
      <c r="AF143">
        <v>1.186683381458743</v>
      </c>
      <c r="AG143">
        <v>0.30765504335558719</v>
      </c>
      <c r="AH143">
        <v>0.69042695887545336</v>
      </c>
      <c r="AI143">
        <v>0.73759724810188043</v>
      </c>
      <c r="AJ143">
        <v>0.78212027169377019</v>
      </c>
      <c r="AK143">
        <v>0.63674654384072338</v>
      </c>
      <c r="AL143">
        <v>0.76726511860663893</v>
      </c>
      <c r="AM143">
        <v>0.44689386921580032</v>
      </c>
      <c r="AN143">
        <v>0.48257729399859001</v>
      </c>
      <c r="AO143">
        <v>0.45566185398678238</v>
      </c>
      <c r="AP143">
        <v>0.47878157567441187</v>
      </c>
      <c r="AQ143">
        <v>0.386555279597116</v>
      </c>
      <c r="AR143">
        <v>0.47320594872636917</v>
      </c>
      <c r="AS143">
        <v>9.604788573392628E-2</v>
      </c>
      <c r="AT143">
        <v>0.28740632717299047</v>
      </c>
      <c r="AU143">
        <v>0.84228843944045595</v>
      </c>
      <c r="AV143">
        <v>0.55788220948477019</v>
      </c>
      <c r="AW143">
        <v>0.45013317460691771</v>
      </c>
      <c r="AX143">
        <v>0.72851443996125365</v>
      </c>
      <c r="AY143">
        <v>0.59820157395167295</v>
      </c>
      <c r="AZ143">
        <v>0.42911035221757388</v>
      </c>
      <c r="BA143">
        <v>0.39490060000688881</v>
      </c>
      <c r="BB143">
        <v>0.21170861414489639</v>
      </c>
      <c r="BC143">
        <v>0.87853147224303019</v>
      </c>
      <c r="BD143">
        <v>0.13215857292704741</v>
      </c>
      <c r="BE143">
        <v>0.51491620484949718</v>
      </c>
      <c r="BF143">
        <v>0.14114386070942991</v>
      </c>
      <c r="BG143">
        <v>0.1865718094387572</v>
      </c>
      <c r="BH143">
        <v>0.12424191437569659</v>
      </c>
      <c r="BI143">
        <v>0.31334443375971821</v>
      </c>
      <c r="BJ143">
        <v>0.36593152463487932</v>
      </c>
      <c r="BK143">
        <v>8.5253975797936518E-2</v>
      </c>
      <c r="BL143">
        <v>0.4424877566107368</v>
      </c>
      <c r="BM143">
        <v>0.13489360040601051</v>
      </c>
      <c r="BN143">
        <v>0.709306972522319</v>
      </c>
      <c r="BO143">
        <v>0.58805441492178745</v>
      </c>
      <c r="BP143">
        <v>0.56800101457561791</v>
      </c>
      <c r="BQ143">
        <v>0.1355841247438494</v>
      </c>
      <c r="BR143">
        <v>0.35918947993972622</v>
      </c>
      <c r="BS143">
        <v>0.64935972523710461</v>
      </c>
      <c r="BT143">
        <v>0.90700622201827241</v>
      </c>
      <c r="BU143">
        <v>0.5426495136795364</v>
      </c>
      <c r="BV143">
        <v>0.38073529501355402</v>
      </c>
      <c r="BW143">
        <v>0.40038441875695779</v>
      </c>
      <c r="BX143">
        <v>0.52055544293376166</v>
      </c>
      <c r="BY143">
        <v>0.26642983836789269</v>
      </c>
      <c r="BZ143">
        <v>0.59069044914573543</v>
      </c>
      <c r="CA143">
        <v>0.69491574047016136</v>
      </c>
      <c r="CB143">
        <v>0.92535574402794785</v>
      </c>
      <c r="CC143">
        <v>0.73578772055120967</v>
      </c>
      <c r="CD143">
        <v>0.3106824262203422</v>
      </c>
      <c r="CE143">
        <v>0.66406657267400948</v>
      </c>
      <c r="CF143">
        <v>0.51415996924200513</v>
      </c>
      <c r="CG143">
        <v>0.67823392333116117</v>
      </c>
      <c r="CH143">
        <v>0.6238073324778346</v>
      </c>
      <c r="CI143">
        <v>0.61096502087374349</v>
      </c>
      <c r="CJ143">
        <v>0.92791347336462926</v>
      </c>
      <c r="CK143">
        <v>0.56214084057261005</v>
      </c>
      <c r="CL143">
        <v>0.58170139764964301</v>
      </c>
      <c r="CM143">
        <v>0.64237197769073917</v>
      </c>
      <c r="CN143">
        <v>0.41701222433253199</v>
      </c>
      <c r="CO143">
        <v>0.72594007044975739</v>
      </c>
      <c r="CP143">
        <v>0.53451555709502596</v>
      </c>
      <c r="CQ143">
        <v>0.8454052767693192</v>
      </c>
      <c r="CR143">
        <v>0.77359086649374054</v>
      </c>
      <c r="CS143">
        <v>0.38166737445818261</v>
      </c>
      <c r="CT143">
        <v>0.36948074992542762</v>
      </c>
      <c r="CU143">
        <v>0.87081848072917811</v>
      </c>
      <c r="CV143">
        <v>0.60557284252159649</v>
      </c>
      <c r="CW143">
        <v>1.152675669930451</v>
      </c>
      <c r="CX143">
        <v>0.95314923012535746</v>
      </c>
      <c r="CY143">
        <v>0.5639315842637096</v>
      </c>
      <c r="CZ143">
        <v>0.5947701166403363</v>
      </c>
      <c r="DA143">
        <v>0.64109461897797326</v>
      </c>
      <c r="DB143">
        <v>0.73853382345918306</v>
      </c>
      <c r="DC143">
        <v>0.30779078548553451</v>
      </c>
      <c r="DD143">
        <v>0.9143739057364404</v>
      </c>
      <c r="DE143">
        <v>0.70303318964402095</v>
      </c>
      <c r="DF143">
        <v>0.67652130775398911</v>
      </c>
      <c r="DG143">
        <v>0.60168494486633539</v>
      </c>
      <c r="DH143">
        <v>0.64204271190581708</v>
      </c>
      <c r="DI143">
        <v>0.5496276651763361</v>
      </c>
      <c r="DJ143">
        <v>0.36803311870841671</v>
      </c>
      <c r="DK143">
        <v>0.29282421804196918</v>
      </c>
      <c r="DL143">
        <v>0.3262182392598289</v>
      </c>
      <c r="DM143">
        <v>0.61988453727289672</v>
      </c>
      <c r="DN143">
        <v>0.8218992449615603</v>
      </c>
      <c r="DO143">
        <v>0.29021716079906967</v>
      </c>
      <c r="DP143">
        <v>0.45951278364373971</v>
      </c>
      <c r="DQ143">
        <v>0.43743623914296359</v>
      </c>
      <c r="DR143">
        <v>0.76409096351075467</v>
      </c>
      <c r="DS143">
        <v>0.32215535324286287</v>
      </c>
      <c r="DT143">
        <v>0.19606396794915251</v>
      </c>
      <c r="DU143">
        <v>0.64302325288347273</v>
      </c>
      <c r="DV143">
        <v>0.25248986265241907</v>
      </c>
      <c r="DW143">
        <v>0.74520737306682128</v>
      </c>
      <c r="DX143">
        <v>0.30636769656747609</v>
      </c>
      <c r="DY143">
        <v>0.55075591126227585</v>
      </c>
      <c r="DZ143">
        <v>0.58804434479658552</v>
      </c>
      <c r="EA143">
        <v>0.82426836974899875</v>
      </c>
      <c r="EB143">
        <v>0.1802124903277228</v>
      </c>
      <c r="EC143">
        <v>0.38016368730572958</v>
      </c>
      <c r="ED143">
        <v>5.7818726023850638E-2</v>
      </c>
      <c r="EE143">
        <v>0.27083402237869281</v>
      </c>
      <c r="EF143">
        <v>0.48391558451562627</v>
      </c>
      <c r="EG143">
        <v>0.7377441680253074</v>
      </c>
      <c r="EH143">
        <v>0.38413798161127499</v>
      </c>
      <c r="EI143">
        <v>0.23045781686564401</v>
      </c>
      <c r="EJ143">
        <v>0.81036562524181033</v>
      </c>
      <c r="EK143">
        <v>0.70111604192903099</v>
      </c>
      <c r="EL143">
        <v>0.49581081542300381</v>
      </c>
      <c r="EM143">
        <v>0.30484142123050118</v>
      </c>
      <c r="EN143">
        <v>0.19027702064838789</v>
      </c>
      <c r="EO143">
        <v>0.53902451734932344</v>
      </c>
      <c r="EP143">
        <v>0.42081167412553377</v>
      </c>
      <c r="EQ143">
        <v>0.41549455698223398</v>
      </c>
      <c r="ER143">
        <v>0.29840116230175651</v>
      </c>
      <c r="ES143">
        <v>0.49362443085714641</v>
      </c>
      <c r="ET143">
        <v>362</v>
      </c>
      <c r="EU143">
        <v>1</v>
      </c>
      <c r="EV143">
        <v>1</v>
      </c>
      <c r="EW143">
        <v>39</v>
      </c>
      <c r="EX143">
        <f t="shared" si="6"/>
        <v>0.75</v>
      </c>
      <c r="EY143">
        <v>12</v>
      </c>
      <c r="EZ143">
        <f t="shared" si="7"/>
        <v>12</v>
      </c>
      <c r="FA143">
        <f>MATCH(A143,'[1]BASCPR_Y6_w_AgeAtAssmnt 17NOV20'!$A:$A,0)</f>
        <v>176</v>
      </c>
      <c r="FB143">
        <f>INDEX('[1]BASCPR_Y6_w_AgeAtAssmnt 17NOV20'!$AJ:$AJ,FA143)</f>
        <v>57</v>
      </c>
      <c r="FC143">
        <f>INDEX('[1]BASCPR_Y6_w_AgeAtAssmnt 17NOV20'!$L:$L,FA143)</f>
        <v>81</v>
      </c>
      <c r="FD143">
        <f>MATCH(A143,'[2]BASC2_BRIEF_6yr_DEMOS_ScanInfo '!$H:$H,0)</f>
        <v>362</v>
      </c>
      <c r="FE143">
        <f>INDEX('[2]BASC2_BRIEF_6yr_DEMOS_ScanInfo '!$AK:$AK,FD143)</f>
        <v>394</v>
      </c>
      <c r="FF143">
        <f t="shared" si="8"/>
        <v>1.0794520547945206</v>
      </c>
    </row>
    <row r="144" spans="1:162" x14ac:dyDescent="0.35">
      <c r="A144" t="s">
        <v>149</v>
      </c>
      <c r="B144">
        <v>0.46017133412550609</v>
      </c>
      <c r="C144">
        <v>0.51356322238115082</v>
      </c>
      <c r="D144">
        <v>0.6008231147737757</v>
      </c>
      <c r="E144">
        <v>4.5145307590422352E-2</v>
      </c>
      <c r="F144">
        <v>0.54729790224052355</v>
      </c>
      <c r="G144">
        <v>0.39259611354815033</v>
      </c>
      <c r="H144">
        <v>0.38108057187920169</v>
      </c>
      <c r="I144">
        <v>0.24388089214880421</v>
      </c>
      <c r="J144">
        <v>9.4652116517414564E-2</v>
      </c>
      <c r="K144">
        <v>0.20172065371002099</v>
      </c>
      <c r="L144">
        <v>0.69666676052660237</v>
      </c>
      <c r="M144">
        <v>0.16886831343871611</v>
      </c>
      <c r="N144">
        <v>0.31055217757034759</v>
      </c>
      <c r="O144">
        <v>0.50320268034098548</v>
      </c>
      <c r="P144">
        <v>0.46912083373617292</v>
      </c>
      <c r="Q144">
        <v>0.454045137343289</v>
      </c>
      <c r="R144">
        <v>0.34944277118615641</v>
      </c>
      <c r="S144">
        <v>9.372471779176883E-2</v>
      </c>
      <c r="T144">
        <v>0.39855861126039099</v>
      </c>
      <c r="U144">
        <v>0.46319070222649261</v>
      </c>
      <c r="V144">
        <v>0.46192735062686291</v>
      </c>
      <c r="W144">
        <v>0.67834827955504839</v>
      </c>
      <c r="X144">
        <v>0.65289471722044679</v>
      </c>
      <c r="Y144">
        <v>0.36857670225095879</v>
      </c>
      <c r="Z144">
        <v>0.54062117517213548</v>
      </c>
      <c r="AA144">
        <v>0.38778483497434452</v>
      </c>
      <c r="AB144">
        <v>0.55222666780202401</v>
      </c>
      <c r="AC144">
        <v>0.46679042483778638</v>
      </c>
      <c r="AD144">
        <v>0.34038959988949841</v>
      </c>
      <c r="AE144">
        <v>0.47271918446363392</v>
      </c>
      <c r="AF144">
        <v>0.22672556115127079</v>
      </c>
      <c r="AG144">
        <v>6.6531125159058735E-2</v>
      </c>
      <c r="AH144">
        <v>0.62495737677265073</v>
      </c>
      <c r="AI144">
        <v>0.47780007960295651</v>
      </c>
      <c r="AJ144">
        <v>0.26566169202285661</v>
      </c>
      <c r="AK144">
        <v>0.69858642809132765</v>
      </c>
      <c r="AL144">
        <v>0.34163503426833958</v>
      </c>
      <c r="AM144">
        <v>0.42196502309176359</v>
      </c>
      <c r="AN144">
        <v>0.41087931350746082</v>
      </c>
      <c r="AO144">
        <v>0.1197528083093157</v>
      </c>
      <c r="AP144">
        <v>0.24993585430303061</v>
      </c>
      <c r="AQ144">
        <v>0.37144544783150768</v>
      </c>
      <c r="AR144">
        <v>0.3878940807094714</v>
      </c>
      <c r="AS144">
        <v>0.16640404476904649</v>
      </c>
      <c r="AT144">
        <v>0.1870779007930157</v>
      </c>
      <c r="AU144">
        <v>0.61655546116276327</v>
      </c>
      <c r="AV144">
        <v>0.31700462544058511</v>
      </c>
      <c r="AW144">
        <v>0.37958207755277468</v>
      </c>
      <c r="AX144">
        <v>0.31281668225391551</v>
      </c>
      <c r="AY144">
        <v>0.1730400544673408</v>
      </c>
      <c r="AZ144">
        <v>0.26784043076642577</v>
      </c>
      <c r="BA144">
        <v>0.59137123225195498</v>
      </c>
      <c r="BB144">
        <v>0.46219245416769411</v>
      </c>
      <c r="BC144">
        <v>0.50400161161559009</v>
      </c>
      <c r="BD144">
        <v>0.1968653378596483</v>
      </c>
      <c r="BE144">
        <v>0.52223399486844357</v>
      </c>
      <c r="BF144">
        <v>0.14856540795422191</v>
      </c>
      <c r="BG144">
        <v>0.1425461805798538</v>
      </c>
      <c r="BH144">
        <v>0.1936750008106779</v>
      </c>
      <c r="BI144">
        <v>0.20206643849836331</v>
      </c>
      <c r="BJ144">
        <v>0.37975159115335039</v>
      </c>
      <c r="BK144">
        <v>0.23021512095906621</v>
      </c>
      <c r="BL144">
        <v>0.34975793817860079</v>
      </c>
      <c r="BM144">
        <v>0.1066402120752543</v>
      </c>
      <c r="BN144">
        <v>0.58103942375507334</v>
      </c>
      <c r="BO144">
        <v>0.42925968232472372</v>
      </c>
      <c r="BP144">
        <v>0.35342299322901088</v>
      </c>
      <c r="BQ144">
        <v>0.27599197211812149</v>
      </c>
      <c r="BR144">
        <v>0.1641201972941761</v>
      </c>
      <c r="BS144">
        <v>0.17953020540303699</v>
      </c>
      <c r="BT144">
        <v>0.59669204630771411</v>
      </c>
      <c r="BU144">
        <v>0.19901375498425861</v>
      </c>
      <c r="BV144">
        <v>0.27239748101158268</v>
      </c>
      <c r="BW144">
        <v>0.25411998458682189</v>
      </c>
      <c r="BX144">
        <v>0.6245885175329321</v>
      </c>
      <c r="BY144">
        <v>0.44034849388773012</v>
      </c>
      <c r="BZ144">
        <v>0.64862915829614298</v>
      </c>
      <c r="CA144">
        <v>0.25090429222110883</v>
      </c>
      <c r="CB144">
        <v>0.43881140363666332</v>
      </c>
      <c r="CC144">
        <v>0.50209312687436169</v>
      </c>
      <c r="CD144">
        <v>0.32313075950886411</v>
      </c>
      <c r="CE144">
        <v>0.38191923822367979</v>
      </c>
      <c r="CF144">
        <v>0.38050488261035459</v>
      </c>
      <c r="CG144">
        <v>0.33430894062177102</v>
      </c>
      <c r="CH144">
        <v>0.70297506079911032</v>
      </c>
      <c r="CI144">
        <v>0.47822326459196152</v>
      </c>
      <c r="CJ144">
        <v>0.42935341238297281</v>
      </c>
      <c r="CK144">
        <v>0.40221370802615869</v>
      </c>
      <c r="CL144">
        <v>0.52601575024430591</v>
      </c>
      <c r="CM144">
        <v>0.44992019781528769</v>
      </c>
      <c r="CN144">
        <v>0.20809813571961369</v>
      </c>
      <c r="CO144">
        <v>-2.944509904120585E-2</v>
      </c>
      <c r="CP144">
        <v>0.35619424859735721</v>
      </c>
      <c r="CQ144">
        <v>0.40714568622103209</v>
      </c>
      <c r="CR144">
        <v>0.41484259596564332</v>
      </c>
      <c r="CS144">
        <v>0.44692286963369632</v>
      </c>
      <c r="CT144">
        <v>0.1049294053717978</v>
      </c>
      <c r="CU144">
        <v>0.58766269814933492</v>
      </c>
      <c r="CV144">
        <v>0.49887199529423037</v>
      </c>
      <c r="CW144">
        <v>0.42914972422731951</v>
      </c>
      <c r="CX144">
        <v>0.39057819655345433</v>
      </c>
      <c r="CY144">
        <v>0.44261292194008373</v>
      </c>
      <c r="CZ144">
        <v>0.48270979557279398</v>
      </c>
      <c r="DA144">
        <v>0.48129531617637078</v>
      </c>
      <c r="DB144">
        <v>0.56476345041369924</v>
      </c>
      <c r="DC144">
        <v>0.19460776231890811</v>
      </c>
      <c r="DD144">
        <v>0.42448392315014288</v>
      </c>
      <c r="DE144">
        <v>0.51289668579625802</v>
      </c>
      <c r="DF144">
        <v>0.48933990523208992</v>
      </c>
      <c r="DG144">
        <v>0.50024986378735947</v>
      </c>
      <c r="DH144">
        <v>0.35610607831783148</v>
      </c>
      <c r="DI144">
        <v>0.49677532379800698</v>
      </c>
      <c r="DJ144">
        <v>0.38132126370183178</v>
      </c>
      <c r="DK144">
        <v>0.30235389940981711</v>
      </c>
      <c r="DL144">
        <v>0.26239765593013548</v>
      </c>
      <c r="DM144">
        <v>0.76322634076171836</v>
      </c>
      <c r="DN144">
        <v>0.35585331325135899</v>
      </c>
      <c r="DO144">
        <v>0.40789437056467098</v>
      </c>
      <c r="DP144">
        <v>0.50024731736213524</v>
      </c>
      <c r="DQ144">
        <v>0.28460671660736292</v>
      </c>
      <c r="DR144">
        <v>0.24284336975363449</v>
      </c>
      <c r="DS144">
        <v>0.19868782602459781</v>
      </c>
      <c r="DT144">
        <v>0.12910762098754369</v>
      </c>
      <c r="DU144">
        <v>0.30443007000377792</v>
      </c>
      <c r="DV144">
        <v>0.4693885757073647</v>
      </c>
      <c r="DW144">
        <v>0.71989657353729841</v>
      </c>
      <c r="DX144">
        <v>0.1799101691453919</v>
      </c>
      <c r="DY144">
        <v>0.34421168612129122</v>
      </c>
      <c r="DZ144">
        <v>7.875663575988677E-2</v>
      </c>
      <c r="EA144">
        <v>0.45057949131037028</v>
      </c>
      <c r="EB144">
        <v>0.16725011294538319</v>
      </c>
      <c r="EC144">
        <v>0.25210730623003758</v>
      </c>
      <c r="ED144">
        <v>0.1155712071393086</v>
      </c>
      <c r="EE144">
        <v>0.58440249636270036</v>
      </c>
      <c r="EF144">
        <v>0.14983511736470889</v>
      </c>
      <c r="EG144">
        <v>0.1430495126342041</v>
      </c>
      <c r="EH144">
        <v>0.28396493778054388</v>
      </c>
      <c r="EI144">
        <v>0.27407896872791782</v>
      </c>
      <c r="EJ144">
        <v>0.74109617468267364</v>
      </c>
      <c r="EK144">
        <v>0.1879360644487782</v>
      </c>
      <c r="EL144">
        <v>0.38269755091921659</v>
      </c>
      <c r="EM144">
        <v>0.25689540230508268</v>
      </c>
      <c r="EN144">
        <v>0.26910910769712437</v>
      </c>
      <c r="EO144">
        <v>0.56484378986630723</v>
      </c>
      <c r="EP144">
        <v>0.38280438790597771</v>
      </c>
      <c r="EQ144">
        <v>0.45014089849363992</v>
      </c>
      <c r="ER144">
        <v>0.41968491032962979</v>
      </c>
      <c r="ES144">
        <v>0.87480621757097266</v>
      </c>
      <c r="ET144">
        <v>365</v>
      </c>
      <c r="EU144">
        <v>1</v>
      </c>
      <c r="EV144">
        <v>1</v>
      </c>
      <c r="EW144">
        <v>37</v>
      </c>
      <c r="EX144">
        <f t="shared" si="6"/>
        <v>0.58333333333333337</v>
      </c>
      <c r="EY144">
        <v>11</v>
      </c>
      <c r="EZ144">
        <f t="shared" si="7"/>
        <v>11</v>
      </c>
      <c r="FA144">
        <f>MATCH(A144,'[1]BASCPR_Y6_w_AgeAtAssmnt 17NOV20'!$A:$A,0)</f>
        <v>178</v>
      </c>
      <c r="FB144">
        <f>INDEX('[1]BASCPR_Y6_w_AgeAtAssmnt 17NOV20'!$AJ:$AJ,FA144)</f>
        <v>73</v>
      </c>
      <c r="FC144">
        <f>INDEX('[1]BASCPR_Y6_w_AgeAtAssmnt 17NOV20'!$L:$L,FA144)</f>
        <v>58</v>
      </c>
      <c r="FD144">
        <f>MATCH(A144,'[2]BASC2_BRIEF_6yr_DEMOS_ScanInfo '!$H:$H,0)</f>
        <v>365</v>
      </c>
      <c r="FE144">
        <f>INDEX('[2]BASC2_BRIEF_6yr_DEMOS_ScanInfo '!$AK:$AK,FD144)</f>
        <v>395</v>
      </c>
      <c r="FF144">
        <f t="shared" si="8"/>
        <v>1.0821917808219179</v>
      </c>
    </row>
    <row r="145" spans="1:162" x14ac:dyDescent="0.35">
      <c r="A145" t="s">
        <v>150</v>
      </c>
      <c r="B145">
        <v>0.2259722953541746</v>
      </c>
      <c r="C145">
        <v>0.21552271539689311</v>
      </c>
      <c r="D145">
        <v>0.35822267401904279</v>
      </c>
      <c r="E145">
        <v>0.24316931753438559</v>
      </c>
      <c r="F145">
        <v>0.33813737800192029</v>
      </c>
      <c r="G145">
        <v>0.59208367724364674</v>
      </c>
      <c r="H145">
        <v>0.43898578529819349</v>
      </c>
      <c r="I145">
        <v>0.31022533789541468</v>
      </c>
      <c r="J145">
        <v>0.59912563225586302</v>
      </c>
      <c r="K145">
        <v>0.16887246009501519</v>
      </c>
      <c r="L145">
        <v>0.47468740889724481</v>
      </c>
      <c r="M145">
        <v>0.52560968858317181</v>
      </c>
      <c r="N145">
        <v>0.38997293355076112</v>
      </c>
      <c r="O145">
        <v>0.44999116630431057</v>
      </c>
      <c r="P145">
        <v>0.54629459677300818</v>
      </c>
      <c r="Q145">
        <v>0.34107966788542488</v>
      </c>
      <c r="R145">
        <v>0.245139209294851</v>
      </c>
      <c r="S145">
        <v>0.75160340282342686</v>
      </c>
      <c r="T145">
        <v>0.474639898203217</v>
      </c>
      <c r="U145">
        <v>0.6701071881365338</v>
      </c>
      <c r="V145">
        <v>0.52992166167189014</v>
      </c>
      <c r="W145">
        <v>0.93315256368608113</v>
      </c>
      <c r="X145">
        <v>0.44319519672379448</v>
      </c>
      <c r="Y145">
        <v>0.47526449123429021</v>
      </c>
      <c r="Z145">
        <v>0.63569326490319722</v>
      </c>
      <c r="AA145">
        <v>0.44080204143493112</v>
      </c>
      <c r="AB145">
        <v>0.74639472465918555</v>
      </c>
      <c r="AC145">
        <v>0.42318382463053261</v>
      </c>
      <c r="AD145">
        <v>0.32636781384983621</v>
      </c>
      <c r="AE145">
        <v>0.80305644044965707</v>
      </c>
      <c r="AF145">
        <v>0.69498331468366081</v>
      </c>
      <c r="AG145">
        <v>0.10916110382864801</v>
      </c>
      <c r="AH145">
        <v>0.4892188939437383</v>
      </c>
      <c r="AI145">
        <v>0.44346684764087951</v>
      </c>
      <c r="AJ145">
        <v>0.60134996545813679</v>
      </c>
      <c r="AK145">
        <v>0.26861747255855101</v>
      </c>
      <c r="AL145">
        <v>0.78696857498928285</v>
      </c>
      <c r="AM145">
        <v>0.62791238359237644</v>
      </c>
      <c r="AN145">
        <v>0.64297609758754604</v>
      </c>
      <c r="AO145">
        <v>0.34385866765279971</v>
      </c>
      <c r="AP145">
        <v>0.14221240301364549</v>
      </c>
      <c r="AQ145">
        <v>0.36932572791661777</v>
      </c>
      <c r="AR145">
        <v>0.26821550835618319</v>
      </c>
      <c r="AS145">
        <v>0.2348618045688444</v>
      </c>
      <c r="AT145">
        <v>0.13337658893064719</v>
      </c>
      <c r="AU145">
        <v>0.57069447573155707</v>
      </c>
      <c r="AV145">
        <v>0.26516370597059902</v>
      </c>
      <c r="AW145">
        <v>0.28915645051735672</v>
      </c>
      <c r="AX145">
        <v>0.63780122175089249</v>
      </c>
      <c r="AY145">
        <v>0.83183528132695261</v>
      </c>
      <c r="AZ145">
        <v>0.29753929848828448</v>
      </c>
      <c r="BA145">
        <v>0.64772101308805508</v>
      </c>
      <c r="BB145">
        <v>0.46566715575600032</v>
      </c>
      <c r="BC145">
        <v>0.2266982445653882</v>
      </c>
      <c r="BD145">
        <v>6.9666470029071323E-2</v>
      </c>
      <c r="BE145">
        <v>0.66064334209394415</v>
      </c>
      <c r="BF145">
        <v>0.10715387562624</v>
      </c>
      <c r="BG145">
        <v>0.42554714969164958</v>
      </c>
      <c r="BH145">
        <v>0.33178950056824102</v>
      </c>
      <c r="BI145">
        <v>0.39265984102610357</v>
      </c>
      <c r="BJ145">
        <v>0.50121325411116557</v>
      </c>
      <c r="BK145">
        <v>0.16836962174928741</v>
      </c>
      <c r="BL145">
        <v>0.27430490598793922</v>
      </c>
      <c r="BM145">
        <v>0.30166994822177401</v>
      </c>
      <c r="BN145">
        <v>0.62365706913219088</v>
      </c>
      <c r="BO145">
        <v>0.43133001319334602</v>
      </c>
      <c r="BP145">
        <v>0.51811348729369378</v>
      </c>
      <c r="BQ145">
        <v>0.1922987528921038</v>
      </c>
      <c r="BR145">
        <v>0.15682230375985301</v>
      </c>
      <c r="BS145">
        <v>0.32426424473364268</v>
      </c>
      <c r="BT145">
        <v>0.74289692532847962</v>
      </c>
      <c r="BU145">
        <v>0.49914764375845128</v>
      </c>
      <c r="BV145">
        <v>0.31958666561758881</v>
      </c>
      <c r="BW145">
        <v>0.19699536913506449</v>
      </c>
      <c r="BX145">
        <v>0.54811866342235038</v>
      </c>
      <c r="BY145">
        <v>0.4024047607642709</v>
      </c>
      <c r="BZ145">
        <v>0.31054016736610612</v>
      </c>
      <c r="CA145">
        <v>0.50170103004784439</v>
      </c>
      <c r="CB145">
        <v>0.5900857533792907</v>
      </c>
      <c r="CC145">
        <v>0.43226332176990018</v>
      </c>
      <c r="CD145">
        <v>0.47980281916889922</v>
      </c>
      <c r="CE145">
        <v>0.35843561738814528</v>
      </c>
      <c r="CF145">
        <v>0.4236665278441612</v>
      </c>
      <c r="CG145">
        <v>0.15623899497779939</v>
      </c>
      <c r="CH145">
        <v>0.48055088658137862</v>
      </c>
      <c r="CI145">
        <v>0.14795225237178261</v>
      </c>
      <c r="CJ145">
        <v>0.45292897252731618</v>
      </c>
      <c r="CK145">
        <v>0.29942755837616708</v>
      </c>
      <c r="CL145">
        <v>0.60795045565726546</v>
      </c>
      <c r="CM145">
        <v>0.37353003187704881</v>
      </c>
      <c r="CN145">
        <v>0.27418679402467339</v>
      </c>
      <c r="CO145">
        <v>0.47226079411251759</v>
      </c>
      <c r="CP145">
        <v>0.24311686999484949</v>
      </c>
      <c r="CQ145">
        <v>0.52676176307447942</v>
      </c>
      <c r="CR145">
        <v>0.38189151677973582</v>
      </c>
      <c r="CS145">
        <v>0.59540662586238513</v>
      </c>
      <c r="CT145">
        <v>0.32201929097395482</v>
      </c>
      <c r="CU145">
        <v>0.50435227138844052</v>
      </c>
      <c r="CV145">
        <v>0.577813084978823</v>
      </c>
      <c r="CW145">
        <v>0.60881522567945967</v>
      </c>
      <c r="CX145">
        <v>0.8397715715786227</v>
      </c>
      <c r="CY145">
        <v>0.64375905454278715</v>
      </c>
      <c r="CZ145">
        <v>0.72626782693057623</v>
      </c>
      <c r="DA145">
        <v>0.82317131480663208</v>
      </c>
      <c r="DB145">
        <v>0.62088560156138761</v>
      </c>
      <c r="DC145">
        <v>3.6786466253425583E-2</v>
      </c>
      <c r="DD145">
        <v>0.30962328315462267</v>
      </c>
      <c r="DE145">
        <v>0.6002499403126238</v>
      </c>
      <c r="DF145">
        <v>0.82100738936351014</v>
      </c>
      <c r="DG145">
        <v>0.43916069203186248</v>
      </c>
      <c r="DH145">
        <v>0.59870860337068399</v>
      </c>
      <c r="DI145">
        <v>0.76371452327525791</v>
      </c>
      <c r="DJ145">
        <v>0.28005961426416592</v>
      </c>
      <c r="DK145">
        <v>8.5457347526555261E-2</v>
      </c>
      <c r="DL145">
        <v>0.3071734456333956</v>
      </c>
      <c r="DM145">
        <v>0.6372339368803801</v>
      </c>
      <c r="DN145">
        <v>0.47349014143871893</v>
      </c>
      <c r="DO145">
        <v>0.30471461521896248</v>
      </c>
      <c r="DP145">
        <v>0.25480959987704932</v>
      </c>
      <c r="DQ145">
        <v>0.42049011744575931</v>
      </c>
      <c r="DR145">
        <v>0.32102385859484861</v>
      </c>
      <c r="DS145">
        <v>0.1655816611058008</v>
      </c>
      <c r="DT145">
        <v>0.15407004139704231</v>
      </c>
      <c r="DU145">
        <v>8.6341536700285798E-2</v>
      </c>
      <c r="DV145">
        <v>8.7346939630692413E-2</v>
      </c>
      <c r="DW145">
        <v>0.34687614915374082</v>
      </c>
      <c r="DX145">
        <v>0.51148603571058515</v>
      </c>
      <c r="DY145">
        <v>0.34158791643961128</v>
      </c>
      <c r="DZ145">
        <v>0.31372469735728681</v>
      </c>
      <c r="EA145">
        <v>0.56334581659783378</v>
      </c>
      <c r="EB145">
        <v>5.9412049729732783E-2</v>
      </c>
      <c r="EC145">
        <v>0.1241554174448653</v>
      </c>
      <c r="ED145">
        <v>0.36458614552568958</v>
      </c>
      <c r="EE145">
        <v>0.44568540346856078</v>
      </c>
      <c r="EF145">
        <v>0.36510779970362928</v>
      </c>
      <c r="EG145">
        <v>0.11823134344233791</v>
      </c>
      <c r="EH145">
        <v>0.20835604901837099</v>
      </c>
      <c r="EI145">
        <v>0.37272638298153948</v>
      </c>
      <c r="EJ145">
        <v>0.49541926460685798</v>
      </c>
      <c r="EK145">
        <v>0.4566153598176621</v>
      </c>
      <c r="EL145">
        <v>0.40010601483748098</v>
      </c>
      <c r="EM145">
        <v>0.39678106665422819</v>
      </c>
      <c r="EN145">
        <v>0.18779402444915869</v>
      </c>
      <c r="EO145">
        <v>0.83611159729845863</v>
      </c>
      <c r="EP145">
        <v>0.72299732227131897</v>
      </c>
      <c r="EQ145">
        <v>0.3448198695037108</v>
      </c>
      <c r="ER145">
        <v>0.23920713539579261</v>
      </c>
      <c r="ES145">
        <v>0.41219059297814781</v>
      </c>
      <c r="ET145">
        <v>366</v>
      </c>
      <c r="EU145">
        <v>1</v>
      </c>
      <c r="EV145">
        <v>1</v>
      </c>
      <c r="EW145">
        <v>38</v>
      </c>
      <c r="EX145">
        <f t="shared" si="6"/>
        <v>0.66666666666666663</v>
      </c>
      <c r="EY145">
        <v>16</v>
      </c>
      <c r="EZ145">
        <f t="shared" si="7"/>
        <v>16</v>
      </c>
      <c r="FA145">
        <f>MATCH(A145,'[1]BASCPR_Y6_w_AgeAtAssmnt 17NOV20'!$A:$A,0)</f>
        <v>179</v>
      </c>
      <c r="FB145">
        <f>INDEX('[1]BASCPR_Y6_w_AgeAtAssmnt 17NOV20'!$AJ:$AJ,FA145)</f>
        <v>60</v>
      </c>
      <c r="FC145">
        <f>INDEX('[1]BASCPR_Y6_w_AgeAtAssmnt 17NOV20'!$L:$L,FA145)</f>
        <v>46</v>
      </c>
      <c r="FD145">
        <f>MATCH(A145,'[2]BASC2_BRIEF_6yr_DEMOS_ScanInfo '!$H:$H,0)</f>
        <v>366</v>
      </c>
      <c r="FE145">
        <f>INDEX('[2]BASC2_BRIEF_6yr_DEMOS_ScanInfo '!$AK:$AK,FD145)</f>
        <v>394</v>
      </c>
      <c r="FF145">
        <f t="shared" si="8"/>
        <v>1.0794520547945206</v>
      </c>
    </row>
    <row r="146" spans="1:162" x14ac:dyDescent="0.35">
      <c r="A146" t="s">
        <v>151</v>
      </c>
      <c r="B146">
        <v>0.32664925833233321</v>
      </c>
      <c r="C146">
        <v>0.45290674878828552</v>
      </c>
      <c r="D146">
        <v>0.34998859814383321</v>
      </c>
      <c r="E146">
        <v>7.1405174651043901E-2</v>
      </c>
      <c r="F146">
        <v>0.36001287916860519</v>
      </c>
      <c r="G146">
        <v>0.34147661999575118</v>
      </c>
      <c r="H146">
        <v>0.26687289747691978</v>
      </c>
      <c r="I146">
        <v>0.47462448775389832</v>
      </c>
      <c r="J146">
        <v>0.34853734780658829</v>
      </c>
      <c r="K146">
        <v>0.25964904781666293</v>
      </c>
      <c r="L146">
        <v>0.48843643692842842</v>
      </c>
      <c r="M146">
        <v>0.36981826383953093</v>
      </c>
      <c r="N146">
        <v>0.35512674729730648</v>
      </c>
      <c r="O146">
        <v>0.34201070165320729</v>
      </c>
      <c r="P146">
        <v>0.33987436500463519</v>
      </c>
      <c r="Q146">
        <v>0.32735972692639259</v>
      </c>
      <c r="R146">
        <v>0.12740223926898889</v>
      </c>
      <c r="S146">
        <v>0.37352870131986249</v>
      </c>
      <c r="T146">
        <v>0.4448944151093896</v>
      </c>
      <c r="U146">
        <v>0.83399139384528753</v>
      </c>
      <c r="V146">
        <v>0.46140785317792637</v>
      </c>
      <c r="W146">
        <v>0.49463027025350881</v>
      </c>
      <c r="X146">
        <v>0.40293855569807863</v>
      </c>
      <c r="Y146">
        <v>0.39800221713870421</v>
      </c>
      <c r="Z146">
        <v>0.38160379796567478</v>
      </c>
      <c r="AA146">
        <v>0.36351799919772698</v>
      </c>
      <c r="AB146">
        <v>0.40425570500572572</v>
      </c>
      <c r="AC146">
        <v>0.35524308172363012</v>
      </c>
      <c r="AD146">
        <v>0.26471795398002518</v>
      </c>
      <c r="AE146">
        <v>0.37630404419767011</v>
      </c>
      <c r="AF146">
        <v>0.68956406274923476</v>
      </c>
      <c r="AG146">
        <v>0.25152312947064082</v>
      </c>
      <c r="AH146">
        <v>0.44558117840966283</v>
      </c>
      <c r="AI146">
        <v>0.51192849484206149</v>
      </c>
      <c r="AJ146">
        <v>0.25538049235269672</v>
      </c>
      <c r="AK146">
        <v>0.41394009545462762</v>
      </c>
      <c r="AL146">
        <v>0.35485983021247192</v>
      </c>
      <c r="AM146">
        <v>0.35451967516652783</v>
      </c>
      <c r="AN146">
        <v>0.32009891959192621</v>
      </c>
      <c r="AO146">
        <v>8.3702680469201499E-2</v>
      </c>
      <c r="AP146">
        <v>0.30672822460103599</v>
      </c>
      <c r="AQ146">
        <v>0.60408271563614913</v>
      </c>
      <c r="AR146">
        <v>0.1669742817800052</v>
      </c>
      <c r="AS146">
        <v>0.13940423217374001</v>
      </c>
      <c r="AT146">
        <v>9.9158944123704185E-2</v>
      </c>
      <c r="AU146">
        <v>0.65598916066514112</v>
      </c>
      <c r="AV146">
        <v>0.54522538588041525</v>
      </c>
      <c r="AW146">
        <v>0.27517855940722358</v>
      </c>
      <c r="AX146">
        <v>0.56819586579377968</v>
      </c>
      <c r="AY146">
        <v>0.35958727913529442</v>
      </c>
      <c r="AZ146">
        <v>0.35174656817407851</v>
      </c>
      <c r="BA146">
        <v>0.28248818895839189</v>
      </c>
      <c r="BB146">
        <v>0.49078062852665888</v>
      </c>
      <c r="BC146">
        <v>0.47589430844630398</v>
      </c>
      <c r="BD146">
        <v>2.237679445290142E-2</v>
      </c>
      <c r="BE146">
        <v>0.27101407902688518</v>
      </c>
      <c r="BF146">
        <v>0.25919937292798761</v>
      </c>
      <c r="BG146">
        <v>0.3509361069120559</v>
      </c>
      <c r="BH146">
        <v>0.30142821207097631</v>
      </c>
      <c r="BI146">
        <v>0.20415324680558319</v>
      </c>
      <c r="BJ146">
        <v>0.45783010891049158</v>
      </c>
      <c r="BK146">
        <v>0.13709426129244789</v>
      </c>
      <c r="BL146">
        <v>0.80278955740559854</v>
      </c>
      <c r="BM146">
        <v>0.30354492976431752</v>
      </c>
      <c r="BN146">
        <v>0.81289277864349596</v>
      </c>
      <c r="BO146">
        <v>0.25469706973312839</v>
      </c>
      <c r="BP146">
        <v>0.20531253819403739</v>
      </c>
      <c r="BQ146">
        <v>4.8465258379663277E-2</v>
      </c>
      <c r="BR146">
        <v>0.2422541155302084</v>
      </c>
      <c r="BS146">
        <v>0.43302811527152241</v>
      </c>
      <c r="BT146">
        <v>0.38895418494998291</v>
      </c>
      <c r="BU146">
        <v>0.10514319143035041</v>
      </c>
      <c r="BV146">
        <v>0.4547759101354239</v>
      </c>
      <c r="BW146">
        <v>0.19429511625412041</v>
      </c>
      <c r="BX146">
        <v>0.46435770838754148</v>
      </c>
      <c r="BY146">
        <v>0.54837030136503495</v>
      </c>
      <c r="BZ146">
        <v>0.50849321509085854</v>
      </c>
      <c r="CA146">
        <v>0.3346990200737871</v>
      </c>
      <c r="CB146">
        <v>0.3705269690323959</v>
      </c>
      <c r="CC146">
        <v>0.25825503461625782</v>
      </c>
      <c r="CD146">
        <v>0.45195231719757262</v>
      </c>
      <c r="CE146">
        <v>0.25278292328289348</v>
      </c>
      <c r="CF146">
        <v>0.23920225298333639</v>
      </c>
      <c r="CG146">
        <v>1.089628023622075</v>
      </c>
      <c r="CH146">
        <v>0.54189099053335243</v>
      </c>
      <c r="CI146">
        <v>0.24493079705638571</v>
      </c>
      <c r="CJ146">
        <v>0.40736580281760681</v>
      </c>
      <c r="CK146">
        <v>0.27135647532384111</v>
      </c>
      <c r="CL146">
        <v>0.62184369428166764</v>
      </c>
      <c r="CM146">
        <v>0.44119217192316917</v>
      </c>
      <c r="CN146">
        <v>0.24775759473053499</v>
      </c>
      <c r="CO146">
        <v>0.25795266694153263</v>
      </c>
      <c r="CP146">
        <v>0.49459477338978658</v>
      </c>
      <c r="CQ146">
        <v>0.57751325871680614</v>
      </c>
      <c r="CR146">
        <v>0.33886405274309778</v>
      </c>
      <c r="CS146">
        <v>0.37749399219824048</v>
      </c>
      <c r="CT146">
        <v>0.37422907957105428</v>
      </c>
      <c r="CU146">
        <v>0.51210673531452744</v>
      </c>
      <c r="CV146">
        <v>0.62221531175097766</v>
      </c>
      <c r="CW146">
        <v>0.683691550054085</v>
      </c>
      <c r="CX146">
        <v>0.36315247374510401</v>
      </c>
      <c r="CY146">
        <v>0.31997285545879922</v>
      </c>
      <c r="CZ146">
        <v>0.45459704983657562</v>
      </c>
      <c r="DA146">
        <v>0.25323938381226069</v>
      </c>
      <c r="DB146">
        <v>0.63312340980953807</v>
      </c>
      <c r="DC146">
        <v>6.6089609441573022E-2</v>
      </c>
      <c r="DD146">
        <v>0.61542542095243258</v>
      </c>
      <c r="DE146">
        <v>0.29089777958258223</v>
      </c>
      <c r="DF146">
        <v>0.82292455422158439</v>
      </c>
      <c r="DG146">
        <v>0.34968886376063463</v>
      </c>
      <c r="DH146">
        <v>0.4047676292334178</v>
      </c>
      <c r="DI146">
        <v>0.1399300262980904</v>
      </c>
      <c r="DJ146">
        <v>0.13810404117144581</v>
      </c>
      <c r="DK146">
        <v>0.13636320775052979</v>
      </c>
      <c r="DL146">
        <v>0.1623315606031123</v>
      </c>
      <c r="DM146">
        <v>0.97336308062281285</v>
      </c>
      <c r="DN146">
        <v>0.58630412585598313</v>
      </c>
      <c r="DO146">
        <v>0.31284697561701702</v>
      </c>
      <c r="DP146">
        <v>0.28364282878706337</v>
      </c>
      <c r="DQ146">
        <v>0.2251231189847811</v>
      </c>
      <c r="DR146">
        <v>0.40975725638616001</v>
      </c>
      <c r="DS146">
        <v>0.30272202705906459</v>
      </c>
      <c r="DT146">
        <v>0.10664136899777329</v>
      </c>
      <c r="DU146">
        <v>0.47181983517577969</v>
      </c>
      <c r="DV146">
        <v>0.13622946794881971</v>
      </c>
      <c r="DW146">
        <v>0.39602639963363229</v>
      </c>
      <c r="DX146">
        <v>0.53728444421537436</v>
      </c>
      <c r="DY146">
        <v>0.25489518967723618</v>
      </c>
      <c r="DZ146">
        <v>0.6541532203476339</v>
      </c>
      <c r="EA146">
        <v>0.49003552680405671</v>
      </c>
      <c r="EB146">
        <v>0.22779949243253289</v>
      </c>
      <c r="EC146">
        <v>0.27470998313971468</v>
      </c>
      <c r="ED146">
        <v>4.752274056593038E-2</v>
      </c>
      <c r="EE146">
        <v>0.23843453013636831</v>
      </c>
      <c r="EF146">
        <v>0.61694936128105393</v>
      </c>
      <c r="EG146">
        <v>3.3397282164886952E-2</v>
      </c>
      <c r="EH146">
        <v>0.49325370124658602</v>
      </c>
      <c r="EI146">
        <v>0.21396830131934441</v>
      </c>
      <c r="EJ146">
        <v>0.76907005442412624</v>
      </c>
      <c r="EK146">
        <v>1.88736270558344E-2</v>
      </c>
      <c r="EL146">
        <v>0.20484301449793721</v>
      </c>
      <c r="EM146">
        <v>0.2224516536127325</v>
      </c>
      <c r="EN146">
        <v>8.7789716447421229E-2</v>
      </c>
      <c r="EO146">
        <v>0.13143250403793541</v>
      </c>
      <c r="EP146">
        <v>0.14902930448261131</v>
      </c>
      <c r="EQ146">
        <v>0.18054182314303291</v>
      </c>
      <c r="ER146">
        <v>0.21871502392904649</v>
      </c>
      <c r="ES146">
        <v>9.6675799925762501E-2</v>
      </c>
      <c r="ET146">
        <v>369</v>
      </c>
      <c r="EU146">
        <v>1</v>
      </c>
      <c r="EV146">
        <v>1</v>
      </c>
      <c r="EW146">
        <v>39</v>
      </c>
      <c r="EX146">
        <f t="shared" si="6"/>
        <v>0.75</v>
      </c>
      <c r="EY146">
        <v>14</v>
      </c>
      <c r="EZ146">
        <f t="shared" si="7"/>
        <v>14</v>
      </c>
      <c r="FA146">
        <f>MATCH(A146,'[1]BASCPR_Y6_w_AgeAtAssmnt 17NOV20'!$A:$A,0)</f>
        <v>180</v>
      </c>
      <c r="FB146">
        <f>INDEX('[1]BASCPR_Y6_w_AgeAtAssmnt 17NOV20'!$AJ:$AJ,FA146)</f>
        <v>57</v>
      </c>
      <c r="FC146">
        <f>INDEX('[1]BASCPR_Y6_w_AgeAtAssmnt 17NOV20'!$L:$L,FA146)</f>
        <v>48</v>
      </c>
      <c r="FD146">
        <f>MATCH(A146,'[2]BASC2_BRIEF_6yr_DEMOS_ScanInfo '!$H:$H,0)</f>
        <v>369</v>
      </c>
      <c r="FE146">
        <f>INDEX('[2]BASC2_BRIEF_6yr_DEMOS_ScanInfo '!$AK:$AK,FD146)</f>
        <v>358</v>
      </c>
      <c r="FF146">
        <f t="shared" si="8"/>
        <v>0.98082191780821915</v>
      </c>
    </row>
    <row r="147" spans="1:162" x14ac:dyDescent="0.35">
      <c r="A147" t="s">
        <v>152</v>
      </c>
      <c r="B147">
        <v>2.7734748108266819E-2</v>
      </c>
      <c r="C147">
        <v>0.47598027952022942</v>
      </c>
      <c r="D147">
        <v>0.53518637519282863</v>
      </c>
      <c r="E147">
        <v>0.46991340279164501</v>
      </c>
      <c r="F147">
        <v>6.5509657908395857E-2</v>
      </c>
      <c r="G147">
        <v>-1.3034135923959741E-2</v>
      </c>
      <c r="H147">
        <v>4.7505373056688227E-2</v>
      </c>
      <c r="I147">
        <v>0.18326104253550179</v>
      </c>
      <c r="J147">
        <v>0.1054193484374424</v>
      </c>
      <c r="K147">
        <v>8.7503889611966534E-2</v>
      </c>
      <c r="L147">
        <v>0.45699544547763649</v>
      </c>
      <c r="M147">
        <v>0.37924997412412781</v>
      </c>
      <c r="N147">
        <v>0.1178537651872902</v>
      </c>
      <c r="O147">
        <v>0.35480438090768968</v>
      </c>
      <c r="P147">
        <v>0.15206209155508041</v>
      </c>
      <c r="Q147">
        <v>0.1541905540051364</v>
      </c>
      <c r="R147">
        <v>0.28549379661034852</v>
      </c>
      <c r="S147">
        <v>0.22175524980313049</v>
      </c>
      <c r="T147">
        <v>0.28532272958438482</v>
      </c>
      <c r="U147">
        <v>0.6164381513909083</v>
      </c>
      <c r="V147">
        <v>0.62235582624098196</v>
      </c>
      <c r="W147">
        <v>0.29337644167614868</v>
      </c>
      <c r="X147">
        <v>0.61291990711025213</v>
      </c>
      <c r="Y147">
        <v>-5.2705904303527062E-2</v>
      </c>
      <c r="Z147">
        <v>0.3535902122721839</v>
      </c>
      <c r="AA147">
        <v>0.26443438394133262</v>
      </c>
      <c r="AB147">
        <v>0.41985133228039401</v>
      </c>
      <c r="AC147">
        <v>0.46854822248803479</v>
      </c>
      <c r="AD147">
        <v>0.34688163302793279</v>
      </c>
      <c r="AE147">
        <v>0.64770732190141211</v>
      </c>
      <c r="AF147">
        <v>0.70530837245063549</v>
      </c>
      <c r="AG147">
        <v>0.63718234543931029</v>
      </c>
      <c r="AH147">
        <v>0.58168771298161381</v>
      </c>
      <c r="AI147">
        <v>0.71347436464605107</v>
      </c>
      <c r="AJ147">
        <v>0.46706385949898388</v>
      </c>
      <c r="AK147">
        <v>0.56048419784374381</v>
      </c>
      <c r="AL147">
        <v>0.407532305338552</v>
      </c>
      <c r="AM147">
        <v>0.31982019820460161</v>
      </c>
      <c r="AN147">
        <v>0.35656414875410608</v>
      </c>
      <c r="AO147">
        <v>3.5386076026424157E-2</v>
      </c>
      <c r="AP147">
        <v>0.1711724678122937</v>
      </c>
      <c r="AQ147">
        <v>0.39681330510748858</v>
      </c>
      <c r="AR147">
        <v>0.42155360816891813</v>
      </c>
      <c r="AS147">
        <v>6.161886202996511E-2</v>
      </c>
      <c r="AT147">
        <v>0.19562506999897911</v>
      </c>
      <c r="AU147">
        <v>0.42952941982123671</v>
      </c>
      <c r="AV147">
        <v>-0.13401508307409429</v>
      </c>
      <c r="AW147">
        <v>0.14881687296583501</v>
      </c>
      <c r="AX147">
        <v>0.39670454490797857</v>
      </c>
      <c r="AY147">
        <v>0.35582693561726492</v>
      </c>
      <c r="AZ147">
        <v>0.33190586257120869</v>
      </c>
      <c r="BA147">
        <v>0.2176075564827033</v>
      </c>
      <c r="BB147">
        <v>-1.1309715698960551E-2</v>
      </c>
      <c r="BC147">
        <v>0.27567663738402892</v>
      </c>
      <c r="BD147">
        <v>4.560087430588574E-2</v>
      </c>
      <c r="BE147">
        <v>0.3211105004408441</v>
      </c>
      <c r="BF147">
        <v>0.10464087634346921</v>
      </c>
      <c r="BG147">
        <v>0.26394775458256869</v>
      </c>
      <c r="BH147">
        <v>0.17639708974346871</v>
      </c>
      <c r="BI147">
        <v>0.21814246937598539</v>
      </c>
      <c r="BJ147">
        <v>0.34303146698553771</v>
      </c>
      <c r="BK147">
        <v>0.17691621403390939</v>
      </c>
      <c r="BL147">
        <v>0.48709007336661181</v>
      </c>
      <c r="BM147">
        <v>-0.301740614716697</v>
      </c>
      <c r="BN147">
        <v>0.87999085779074704</v>
      </c>
      <c r="BO147">
        <v>-8.1495467810347111E-2</v>
      </c>
      <c r="BP147">
        <v>0.59281299449850988</v>
      </c>
      <c r="BQ147">
        <v>0.17695079026498009</v>
      </c>
      <c r="BR147">
        <v>0.18058817092993479</v>
      </c>
      <c r="BS147">
        <v>1.196828037447158</v>
      </c>
      <c r="BT147">
        <v>0.37357427717138952</v>
      </c>
      <c r="BU147">
        <v>0.26091276688947013</v>
      </c>
      <c r="BV147">
        <v>0.37440000401101109</v>
      </c>
      <c r="BW147">
        <v>0.35945117305287899</v>
      </c>
      <c r="BX147">
        <v>-4.8921787071574567E-2</v>
      </c>
      <c r="BY147">
        <v>0.35228556186939608</v>
      </c>
      <c r="BZ147">
        <v>0.29473804427920353</v>
      </c>
      <c r="CA147">
        <v>0.34107455328082659</v>
      </c>
      <c r="CB147">
        <v>6.3072347894633951E-2</v>
      </c>
      <c r="CC147">
        <v>-0.14358499366797331</v>
      </c>
      <c r="CD147">
        <v>1.9610991040660941E-2</v>
      </c>
      <c r="CE147">
        <v>0.5109484248764159</v>
      </c>
      <c r="CF147">
        <v>0.22342800393852441</v>
      </c>
      <c r="CG147">
        <v>0.2415593132244982</v>
      </c>
      <c r="CH147">
        <v>0.34337032821005248</v>
      </c>
      <c r="CI147">
        <v>8.8917726967189914E-2</v>
      </c>
      <c r="CJ147">
        <v>-6.5371388513932316E-2</v>
      </c>
      <c r="CK147">
        <v>2.5850312708529801E-2</v>
      </c>
      <c r="CL147">
        <v>1.028404196852878E-2</v>
      </c>
      <c r="CM147">
        <v>-0.14953371451477979</v>
      </c>
      <c r="CN147">
        <v>0.1245866754028789</v>
      </c>
      <c r="CO147">
        <v>0.1339408878663069</v>
      </c>
      <c r="CP147">
        <v>0.2233170291298677</v>
      </c>
      <c r="CQ147">
        <v>0.27495476427354282</v>
      </c>
      <c r="CR147">
        <v>0.47063012005206961</v>
      </c>
      <c r="CS147">
        <v>3.2584091388523362E-2</v>
      </c>
      <c r="CT147">
        <v>0.24408915646592011</v>
      </c>
      <c r="CU147">
        <v>0.16840227482362541</v>
      </c>
      <c r="CV147">
        <v>0.19790971173058991</v>
      </c>
      <c r="CW147">
        <v>0.66348321561471635</v>
      </c>
      <c r="CX147">
        <v>0.39796721250097927</v>
      </c>
      <c r="CY147">
        <v>0.4384574821002048</v>
      </c>
      <c r="CZ147">
        <v>0.48702330480232958</v>
      </c>
      <c r="DA147">
        <v>0.38023029137540881</v>
      </c>
      <c r="DB147">
        <v>0.31089700379394569</v>
      </c>
      <c r="DC147">
        <v>0.47899238109060238</v>
      </c>
      <c r="DD147">
        <v>0.41321226873652561</v>
      </c>
      <c r="DE147">
        <v>0.2101642975583089</v>
      </c>
      <c r="DF147">
        <v>-3.7797520421956049E-4</v>
      </c>
      <c r="DG147">
        <v>0.37495679507823371</v>
      </c>
      <c r="DH147">
        <v>0.20409136016780061</v>
      </c>
      <c r="DI147">
        <v>0.212085378283033</v>
      </c>
      <c r="DJ147">
        <v>4.4440736203886673E-2</v>
      </c>
      <c r="DK147">
        <v>-1.286697487774255E-2</v>
      </c>
      <c r="DL147">
        <v>0.31153773413157099</v>
      </c>
      <c r="DM147">
        <v>0.52984243910440432</v>
      </c>
      <c r="DN147">
        <v>-8.1036854745063835E-2</v>
      </c>
      <c r="DO147">
        <v>-4.7607499637329131E-2</v>
      </c>
      <c r="DP147">
        <v>0.33303639923389561</v>
      </c>
      <c r="DQ147">
        <v>0.40186821981989312</v>
      </c>
      <c r="DR147">
        <v>0.20887678064944981</v>
      </c>
      <c r="DS147">
        <v>0.13636324030831121</v>
      </c>
      <c r="DT147">
        <v>7.1464263126035377E-2</v>
      </c>
      <c r="DU147">
        <v>0.56113488331333516</v>
      </c>
      <c r="DV147">
        <v>0.33186783618339638</v>
      </c>
      <c r="DW147">
        <v>6.8290163510195206E-2</v>
      </c>
      <c r="DX147">
        <v>2.0189714207841439E-2</v>
      </c>
      <c r="DY147">
        <v>0.1468918271864402</v>
      </c>
      <c r="DZ147">
        <v>0.22093106073902141</v>
      </c>
      <c r="EA147">
        <v>0.46670830988805351</v>
      </c>
      <c r="EB147">
        <v>0.11747462995865</v>
      </c>
      <c r="EC147">
        <v>0.27338570448490013</v>
      </c>
      <c r="ED147">
        <v>0.14398029817419569</v>
      </c>
      <c r="EE147">
        <v>0.16862816527590979</v>
      </c>
      <c r="EF147">
        <v>0.1491395280380228</v>
      </c>
      <c r="EG147">
        <v>7.8228099310780452E-2</v>
      </c>
      <c r="EH147">
        <v>0.40728762799433071</v>
      </c>
      <c r="EI147">
        <v>-3.8099811392875327E-2</v>
      </c>
      <c r="EJ147">
        <v>0.70973268774162501</v>
      </c>
      <c r="EK147">
        <v>0.1288863256690759</v>
      </c>
      <c r="EL147">
        <v>0.44929198239412482</v>
      </c>
      <c r="EM147">
        <v>0.33750118655654299</v>
      </c>
      <c r="EN147">
        <v>0.24243833113417029</v>
      </c>
      <c r="EO147">
        <v>0.38934179399264179</v>
      </c>
      <c r="EP147">
        <v>0.53501535176411408</v>
      </c>
      <c r="EQ147">
        <v>0.35011111452693139</v>
      </c>
      <c r="ER147">
        <v>0.23533074917497679</v>
      </c>
      <c r="ES147">
        <v>0.23165877172526431</v>
      </c>
      <c r="ET147">
        <v>370</v>
      </c>
      <c r="EU147">
        <v>0</v>
      </c>
      <c r="EV147">
        <v>0</v>
      </c>
      <c r="EW147">
        <v>40</v>
      </c>
      <c r="EX147">
        <f t="shared" si="6"/>
        <v>0.83333333333333337</v>
      </c>
      <c r="EY147">
        <v>18</v>
      </c>
      <c r="EZ147">
        <f t="shared" si="7"/>
        <v>18</v>
      </c>
      <c r="FA147">
        <f>MATCH(A147,'[1]BASCPR_Y6_w_AgeAtAssmnt 17NOV20'!$A:$A,0)</f>
        <v>181</v>
      </c>
      <c r="FB147">
        <f>INDEX('[1]BASCPR_Y6_w_AgeAtAssmnt 17NOV20'!$AJ:$AJ,FA147)</f>
        <v>47</v>
      </c>
      <c r="FC147">
        <f>INDEX('[1]BASCPR_Y6_w_AgeAtAssmnt 17NOV20'!$L:$L,FA147)</f>
        <v>48</v>
      </c>
      <c r="FD147">
        <f>MATCH(A147,'[2]BASC2_BRIEF_6yr_DEMOS_ScanInfo '!$H:$H,0)</f>
        <v>370</v>
      </c>
      <c r="FE147">
        <f>INDEX('[2]BASC2_BRIEF_6yr_DEMOS_ScanInfo '!$AK:$AK,FD147)</f>
        <v>362</v>
      </c>
      <c r="FF147">
        <f t="shared" si="8"/>
        <v>0.99178082191780825</v>
      </c>
    </row>
    <row r="148" spans="1:162" x14ac:dyDescent="0.35">
      <c r="A148" t="s">
        <v>153</v>
      </c>
      <c r="B148">
        <v>0.28932500707150038</v>
      </c>
      <c r="C148">
        <v>0.21178931270783519</v>
      </c>
      <c r="D148">
        <v>0.51109781451790937</v>
      </c>
      <c r="E148">
        <v>0.44070414447274531</v>
      </c>
      <c r="F148">
        <v>0.40569348198774918</v>
      </c>
      <c r="G148">
        <v>0.37746967651467522</v>
      </c>
      <c r="H148">
        <v>0.35023092171189713</v>
      </c>
      <c r="I148">
        <v>0.40222902137666749</v>
      </c>
      <c r="J148">
        <v>0.44836395938887152</v>
      </c>
      <c r="K148">
        <v>0.40664165278852488</v>
      </c>
      <c r="L148">
        <v>0.72952299903745232</v>
      </c>
      <c r="M148">
        <v>0.34667398780508901</v>
      </c>
      <c r="N148">
        <v>0.5600245551708849</v>
      </c>
      <c r="O148">
        <v>0.38935304022979639</v>
      </c>
      <c r="P148">
        <v>0.44925040174218139</v>
      </c>
      <c r="Q148">
        <v>0.42103464735803708</v>
      </c>
      <c r="R148">
        <v>0.1952715801592895</v>
      </c>
      <c r="S148">
        <v>0.24576192217517989</v>
      </c>
      <c r="T148">
        <v>0.31445734248518092</v>
      </c>
      <c r="U148">
        <v>0.8061899652514849</v>
      </c>
      <c r="V148">
        <v>0.439296578114164</v>
      </c>
      <c r="W148">
        <v>0.85591978999461982</v>
      </c>
      <c r="X148">
        <v>0.40508720673746768</v>
      </c>
      <c r="Y148">
        <v>0.63611783065515792</v>
      </c>
      <c r="Z148">
        <v>0.58239213303142723</v>
      </c>
      <c r="AA148">
        <v>5.3063589815320937E-2</v>
      </c>
      <c r="AB148">
        <v>0.58915758221330661</v>
      </c>
      <c r="AC148">
        <v>0.41092136022489179</v>
      </c>
      <c r="AD148">
        <v>0.26764115838650943</v>
      </c>
      <c r="AE148">
        <v>0.60942636419965412</v>
      </c>
      <c r="AF148">
        <v>0.25673745186276359</v>
      </c>
      <c r="AG148">
        <v>8.0971486346589572E-2</v>
      </c>
      <c r="AH148">
        <v>0.65884216359245429</v>
      </c>
      <c r="AI148">
        <v>0.44145280903991407</v>
      </c>
      <c r="AJ148">
        <v>0.4820629862439757</v>
      </c>
      <c r="AK148">
        <v>0.24449703705097889</v>
      </c>
      <c r="AL148">
        <v>0.44400075318185278</v>
      </c>
      <c r="AM148">
        <v>0.33197149812943211</v>
      </c>
      <c r="AN148">
        <v>0.50085513384830382</v>
      </c>
      <c r="AO148">
        <v>0.40682789598844638</v>
      </c>
      <c r="AP148">
        <v>0.16280247307890169</v>
      </c>
      <c r="AQ148">
        <v>0.41509712459588782</v>
      </c>
      <c r="AR148">
        <v>0.61413535930128249</v>
      </c>
      <c r="AS148">
        <v>9.864638106144949E-2</v>
      </c>
      <c r="AT148">
        <v>0.1856624759354826</v>
      </c>
      <c r="AU148">
        <v>0.69972530869982452</v>
      </c>
      <c r="AV148">
        <v>0.75568486560890147</v>
      </c>
      <c r="AW148">
        <v>0.26177535449205802</v>
      </c>
      <c r="AX148">
        <v>0.43491025545275303</v>
      </c>
      <c r="AY148">
        <v>0.25331105687778599</v>
      </c>
      <c r="AZ148">
        <v>0.37357272263861968</v>
      </c>
      <c r="BA148">
        <v>0.43395640534184737</v>
      </c>
      <c r="BB148">
        <v>0.36759790354694227</v>
      </c>
      <c r="BC148">
        <v>0.43160995147435588</v>
      </c>
      <c r="BD148">
        <v>2.8249510169310571E-2</v>
      </c>
      <c r="BE148">
        <v>0.60559760000557261</v>
      </c>
      <c r="BF148">
        <v>0.1034524339718652</v>
      </c>
      <c r="BG148">
        <v>0.29153893507905088</v>
      </c>
      <c r="BH148">
        <v>0.23820232679804301</v>
      </c>
      <c r="BI148">
        <v>0.41499071517408542</v>
      </c>
      <c r="BJ148">
        <v>0.53283273535827935</v>
      </c>
      <c r="BK148">
        <v>0.1894002559007491</v>
      </c>
      <c r="BL148">
        <v>0.55252725442040418</v>
      </c>
      <c r="BM148">
        <v>0.45371247819028399</v>
      </c>
      <c r="BN148">
        <v>0.67446564202265924</v>
      </c>
      <c r="BO148">
        <v>0.31893428283824382</v>
      </c>
      <c r="BP148">
        <v>0.34124810176460307</v>
      </c>
      <c r="BQ148">
        <v>0.1294843177216593</v>
      </c>
      <c r="BR148">
        <v>0.2006414606943368</v>
      </c>
      <c r="BS148">
        <v>0.55121708635379174</v>
      </c>
      <c r="BT148">
        <v>0.53437079688996691</v>
      </c>
      <c r="BU148">
        <v>0.13536683237268271</v>
      </c>
      <c r="BV148">
        <v>0.49862639926538788</v>
      </c>
      <c r="BW148">
        <v>0.28331828092238331</v>
      </c>
      <c r="BX148">
        <v>0.55132305396498349</v>
      </c>
      <c r="BY148">
        <v>0.40747135788809902</v>
      </c>
      <c r="BZ148">
        <v>0.70698509426431677</v>
      </c>
      <c r="CA148">
        <v>0.49085372325879278</v>
      </c>
      <c r="CB148">
        <v>0.29260532076179929</v>
      </c>
      <c r="CC148">
        <v>0.35004308667721662</v>
      </c>
      <c r="CD148">
        <v>0.58163936112343451</v>
      </c>
      <c r="CE148">
        <v>0.3842255609668126</v>
      </c>
      <c r="CF148">
        <v>0.3107041039935709</v>
      </c>
      <c r="CG148">
        <v>0.33273998187683351</v>
      </c>
      <c r="CH148">
        <v>0.76492030053090754</v>
      </c>
      <c r="CI148">
        <v>0.39693651028259408</v>
      </c>
      <c r="CJ148">
        <v>0.53602982721451209</v>
      </c>
      <c r="CK148">
        <v>0.42114689667831179</v>
      </c>
      <c r="CL148">
        <v>0.54578449005792629</v>
      </c>
      <c r="CM148">
        <v>0.39943394794055792</v>
      </c>
      <c r="CN148">
        <v>0.14021982722212981</v>
      </c>
      <c r="CO148">
        <v>0.29052629789118561</v>
      </c>
      <c r="CP148">
        <v>0.46212787515649367</v>
      </c>
      <c r="CQ148">
        <v>0.55082774363118681</v>
      </c>
      <c r="CR148">
        <v>0.37463412134427992</v>
      </c>
      <c r="CS148">
        <v>0.54615356036781626</v>
      </c>
      <c r="CT148">
        <v>0.44186695085269839</v>
      </c>
      <c r="CU148">
        <v>0.70011106673981471</v>
      </c>
      <c r="CV148">
        <v>0.52417071037451579</v>
      </c>
      <c r="CW148">
        <v>8.2467266071372392E-2</v>
      </c>
      <c r="CX148">
        <v>0.70379248602681432</v>
      </c>
      <c r="CY148">
        <v>0.29171353572317082</v>
      </c>
      <c r="CZ148">
        <v>0.45391548020104899</v>
      </c>
      <c r="DA148">
        <v>0.69743310391484548</v>
      </c>
      <c r="DB148">
        <v>0.34113381729889952</v>
      </c>
      <c r="DC148">
        <v>7.074731022630823E-2</v>
      </c>
      <c r="DD148">
        <v>0.55661957129258788</v>
      </c>
      <c r="DE148">
        <v>0.47592709027094121</v>
      </c>
      <c r="DF148">
        <v>0.5768453911499738</v>
      </c>
      <c r="DG148">
        <v>0.39310667846838609</v>
      </c>
      <c r="DH148">
        <v>0.18666987142163871</v>
      </c>
      <c r="DI148">
        <v>0.41632176386387121</v>
      </c>
      <c r="DJ148">
        <v>0.46770713764347221</v>
      </c>
      <c r="DK148">
        <v>0.28970405607983202</v>
      </c>
      <c r="DL148">
        <v>0.22335838843646669</v>
      </c>
      <c r="DM148">
        <v>0.63097711031729298</v>
      </c>
      <c r="DN148">
        <v>0.41475917293712922</v>
      </c>
      <c r="DO148">
        <v>0.42238278789915079</v>
      </c>
      <c r="DP148">
        <v>0.35934842187072868</v>
      </c>
      <c r="DQ148">
        <v>0.54895830699160686</v>
      </c>
      <c r="DR148">
        <v>0.61434871913490041</v>
      </c>
      <c r="DS148">
        <v>0.1718793635857849</v>
      </c>
      <c r="DT148">
        <v>9.2373726216838425E-2</v>
      </c>
      <c r="DU148">
        <v>0.15927806015834919</v>
      </c>
      <c r="DV148">
        <v>0.17078608338679721</v>
      </c>
      <c r="DW148">
        <v>0.58870564952853721</v>
      </c>
      <c r="DX148">
        <v>0.5418591443399543</v>
      </c>
      <c r="DY148">
        <v>0.26052929461605218</v>
      </c>
      <c r="DZ148">
        <v>2.5321289243970171E-2</v>
      </c>
      <c r="EA148">
        <v>0.51535072967221007</v>
      </c>
      <c r="EB148">
        <v>0.44348140765868188</v>
      </c>
      <c r="EC148">
        <v>0.25130247062087979</v>
      </c>
      <c r="ED148">
        <v>0.26885305308758478</v>
      </c>
      <c r="EE148">
        <v>0.35078735262550031</v>
      </c>
      <c r="EF148">
        <v>0.37028018660216211</v>
      </c>
      <c r="EG148">
        <v>0.26908201721779279</v>
      </c>
      <c r="EH148">
        <v>0.14469684297326271</v>
      </c>
      <c r="EI148">
        <v>0.35331732726483012</v>
      </c>
      <c r="EJ148">
        <v>0.68581719622730519</v>
      </c>
      <c r="EK148">
        <v>0.53013538574140529</v>
      </c>
      <c r="EL148">
        <v>0.23700913980180691</v>
      </c>
      <c r="EM148">
        <v>0.2484335651757609</v>
      </c>
      <c r="EN148">
        <v>0.12727150851641841</v>
      </c>
      <c r="EO148">
        <v>0.2279227405820933</v>
      </c>
      <c r="EP148">
        <v>0.3215123022473535</v>
      </c>
      <c r="EQ148">
        <v>0.2804366334399494</v>
      </c>
      <c r="ER148">
        <v>0.36250593320969232</v>
      </c>
      <c r="ES148">
        <v>0.1651764675311648</v>
      </c>
      <c r="ET148">
        <v>371</v>
      </c>
      <c r="EU148">
        <v>1</v>
      </c>
      <c r="EV148">
        <v>1</v>
      </c>
      <c r="EW148">
        <v>35</v>
      </c>
      <c r="EX148">
        <f t="shared" si="6"/>
        <v>0.41666666666666669</v>
      </c>
      <c r="EY148">
        <v>13</v>
      </c>
      <c r="EZ148">
        <f t="shared" si="7"/>
        <v>13</v>
      </c>
      <c r="FA148">
        <f>MATCH(A148,'[1]BASCPR_Y6_w_AgeAtAssmnt 17NOV20'!$A:$A,0)</f>
        <v>182</v>
      </c>
      <c r="FB148">
        <f>INDEX('[1]BASCPR_Y6_w_AgeAtAssmnt 17NOV20'!$AJ:$AJ,FA148)</f>
        <v>70</v>
      </c>
      <c r="FC148">
        <f>INDEX('[1]BASCPR_Y6_w_AgeAtAssmnt 17NOV20'!$L:$L,FA148)</f>
        <v>77</v>
      </c>
      <c r="FD148">
        <f>MATCH(A148,'[2]BASC2_BRIEF_6yr_DEMOS_ScanInfo '!$H:$H,0)</f>
        <v>371</v>
      </c>
      <c r="FE148">
        <f>INDEX('[2]BASC2_BRIEF_6yr_DEMOS_ScanInfo '!$AK:$AK,FD148)</f>
        <v>446</v>
      </c>
      <c r="FF148">
        <f t="shared" si="8"/>
        <v>1.2219178082191782</v>
      </c>
    </row>
    <row r="149" spans="1:162" x14ac:dyDescent="0.35">
      <c r="A149" t="s">
        <v>154</v>
      </c>
      <c r="B149">
        <v>0.22938596425931121</v>
      </c>
      <c r="C149">
        <v>0.84182099685646561</v>
      </c>
      <c r="D149">
        <v>0.40118933877185969</v>
      </c>
      <c r="E149">
        <v>0.32166486956698881</v>
      </c>
      <c r="F149">
        <v>0.4438259480691748</v>
      </c>
      <c r="G149">
        <v>0.46010769044832622</v>
      </c>
      <c r="H149">
        <v>0.16409648976066479</v>
      </c>
      <c r="I149">
        <v>0.5080967785603091</v>
      </c>
      <c r="J149">
        <v>0.31059372084898113</v>
      </c>
      <c r="K149">
        <v>0.39789112098076079</v>
      </c>
      <c r="L149">
        <v>0.74098240286026673</v>
      </c>
      <c r="M149">
        <v>0.40828413529681412</v>
      </c>
      <c r="N149">
        <v>0.35015734831660839</v>
      </c>
      <c r="O149">
        <v>0.44152356957313771</v>
      </c>
      <c r="P149">
        <v>0.61729610089977205</v>
      </c>
      <c r="Q149">
        <v>0.1273759942833714</v>
      </c>
      <c r="R149">
        <v>0.17835634705823131</v>
      </c>
      <c r="S149">
        <v>0.33702260768549269</v>
      </c>
      <c r="T149">
        <v>0.399754113275053</v>
      </c>
      <c r="U149">
        <v>0.80024724511062251</v>
      </c>
      <c r="V149">
        <v>0.52486392781097457</v>
      </c>
      <c r="W149">
        <v>0.74607173224112611</v>
      </c>
      <c r="X149">
        <v>0.46522337501179661</v>
      </c>
      <c r="Y149">
        <v>0.60267125347563988</v>
      </c>
      <c r="Z149">
        <v>0.69406601504565502</v>
      </c>
      <c r="AA149">
        <v>0.40196753572956312</v>
      </c>
      <c r="AB149">
        <v>0.39319383978602901</v>
      </c>
      <c r="AC149">
        <v>0.42024976836296868</v>
      </c>
      <c r="AD149">
        <v>0.33740953884160191</v>
      </c>
      <c r="AE149">
        <v>0.67755401230809909</v>
      </c>
      <c r="AF149">
        <v>0.3378657544945296</v>
      </c>
      <c r="AG149">
        <v>0.15421456425596891</v>
      </c>
      <c r="AH149">
        <v>0.40493522177842511</v>
      </c>
      <c r="AI149">
        <v>0.49571303599043742</v>
      </c>
      <c r="AJ149">
        <v>0.49915712775529719</v>
      </c>
      <c r="AK149">
        <v>0.35833441652957698</v>
      </c>
      <c r="AL149">
        <v>0.6360336184431058</v>
      </c>
      <c r="AM149">
        <v>0.61234151914353141</v>
      </c>
      <c r="AN149">
        <v>0.36225764570781022</v>
      </c>
      <c r="AO149">
        <v>9.619579191390927E-2</v>
      </c>
      <c r="AP149">
        <v>0.27270636426007511</v>
      </c>
      <c r="AQ149">
        <v>0.48005608944071898</v>
      </c>
      <c r="AR149">
        <v>0.54317620208167028</v>
      </c>
      <c r="AS149">
        <v>0.26208374320053951</v>
      </c>
      <c r="AT149">
        <v>0.15162374416005081</v>
      </c>
      <c r="AU149">
        <v>0.49141029043961182</v>
      </c>
      <c r="AV149">
        <v>0.52436973515218033</v>
      </c>
      <c r="AW149">
        <v>0.19707550687142339</v>
      </c>
      <c r="AX149">
        <v>0.43797753545542528</v>
      </c>
      <c r="AY149">
        <v>8.6451077456896522E-2</v>
      </c>
      <c r="AZ149">
        <v>0.23567136901631999</v>
      </c>
      <c r="BA149">
        <v>0.34454941287500429</v>
      </c>
      <c r="BB149">
        <v>0.35036828658637098</v>
      </c>
      <c r="BC149">
        <v>0.34714985222456668</v>
      </c>
      <c r="BD149">
        <v>0.11889869976607791</v>
      </c>
      <c r="BE149">
        <v>0.37396895313945461</v>
      </c>
      <c r="BF149">
        <v>0.22478276118672089</v>
      </c>
      <c r="BG149">
        <v>0.26901889719102318</v>
      </c>
      <c r="BH149">
        <v>0.49737950865576158</v>
      </c>
      <c r="BI149">
        <v>0.6556668589454071</v>
      </c>
      <c r="BJ149">
        <v>0.38256581400975542</v>
      </c>
      <c r="BK149">
        <v>0.34962611663654181</v>
      </c>
      <c r="BL149">
        <v>0.1925212364244914</v>
      </c>
      <c r="BM149">
        <v>0.43023234482410588</v>
      </c>
      <c r="BN149">
        <v>0.68966655336909122</v>
      </c>
      <c r="BO149">
        <v>0.38160829638137522</v>
      </c>
      <c r="BP149">
        <v>0.2732769810464144</v>
      </c>
      <c r="BQ149">
        <v>0.2879654549088142</v>
      </c>
      <c r="BR149">
        <v>0.15578487750901401</v>
      </c>
      <c r="BS149">
        <v>0.31599932320897223</v>
      </c>
      <c r="BT149">
        <v>0.47221295398079322</v>
      </c>
      <c r="BU149">
        <v>0.25168905431369598</v>
      </c>
      <c r="BV149">
        <v>0.44512604849109361</v>
      </c>
      <c r="BW149">
        <v>0.4375181905746312</v>
      </c>
      <c r="BX149">
        <v>0.17374892890833271</v>
      </c>
      <c r="BY149">
        <v>0.34221058319794562</v>
      </c>
      <c r="BZ149">
        <v>0.37216163206351821</v>
      </c>
      <c r="CA149">
        <v>0.45335141657135442</v>
      </c>
      <c r="CB149">
        <v>0.39618617177240401</v>
      </c>
      <c r="CC149">
        <v>0.54658426915876379</v>
      </c>
      <c r="CD149">
        <v>0.38715585540791592</v>
      </c>
      <c r="CE149">
        <v>0.2928638590656889</v>
      </c>
      <c r="CF149">
        <v>0.25257884791752627</v>
      </c>
      <c r="CG149">
        <v>0.52777199461434865</v>
      </c>
      <c r="CH149">
        <v>0.59271729811009077</v>
      </c>
      <c r="CI149">
        <v>0.43947054017222043</v>
      </c>
      <c r="CJ149">
        <v>0.3199679294185388</v>
      </c>
      <c r="CK149">
        <v>0.33347137599979348</v>
      </c>
      <c r="CL149">
        <v>0.56214072916565661</v>
      </c>
      <c r="CM149">
        <v>0.36580796110989672</v>
      </c>
      <c r="CN149">
        <v>0.21282536736402491</v>
      </c>
      <c r="CO149">
        <v>0.15871718384675779</v>
      </c>
      <c r="CP149">
        <v>0.25875758063130783</v>
      </c>
      <c r="CQ149">
        <v>0.72872933462636902</v>
      </c>
      <c r="CR149">
        <v>0.51261338060353956</v>
      </c>
      <c r="CS149">
        <v>0.52641130960078764</v>
      </c>
      <c r="CT149">
        <v>0.58885416554931669</v>
      </c>
      <c r="CU149">
        <v>0.58719625237732331</v>
      </c>
      <c r="CV149">
        <v>0.48901696567559583</v>
      </c>
      <c r="CW149">
        <v>1.035983883374195</v>
      </c>
      <c r="CX149">
        <v>0.53433281722183412</v>
      </c>
      <c r="CY149">
        <v>0.54364578632321714</v>
      </c>
      <c r="CZ149">
        <v>0.52467393505686655</v>
      </c>
      <c r="DA149">
        <v>0.61432508405293851</v>
      </c>
      <c r="DB149">
        <v>0.90259565652975293</v>
      </c>
      <c r="DC149">
        <v>0.19939766146522669</v>
      </c>
      <c r="DD149">
        <v>0.58375140006718951</v>
      </c>
      <c r="DE149">
        <v>0.54870229265705373</v>
      </c>
      <c r="DF149">
        <v>0.45210671325192048</v>
      </c>
      <c r="DG149">
        <v>0.57356731252500992</v>
      </c>
      <c r="DH149">
        <v>0.44169660755053858</v>
      </c>
      <c r="DI149">
        <v>0.34146530676028469</v>
      </c>
      <c r="DJ149">
        <v>0.25203082962923651</v>
      </c>
      <c r="DK149">
        <v>0.30351481876921238</v>
      </c>
      <c r="DL149">
        <v>0.50429408256202768</v>
      </c>
      <c r="DM149">
        <v>0.50524167621797789</v>
      </c>
      <c r="DN149">
        <v>0.56317509144194822</v>
      </c>
      <c r="DO149">
        <v>0.38273776125343012</v>
      </c>
      <c r="DP149">
        <v>0.37293361198141289</v>
      </c>
      <c r="DQ149">
        <v>0.43895337912251381</v>
      </c>
      <c r="DR149">
        <v>0.43536743259242677</v>
      </c>
      <c r="DS149">
        <v>0.27433126191705143</v>
      </c>
      <c r="DT149">
        <v>0.19503579305498139</v>
      </c>
      <c r="DU149">
        <v>0.40410183889719392</v>
      </c>
      <c r="DV149">
        <v>0.23159842719695911</v>
      </c>
      <c r="DW149">
        <v>0.32108920265957891</v>
      </c>
      <c r="DX149">
        <v>0.13099027315691431</v>
      </c>
      <c r="DY149">
        <v>0.67627656249305323</v>
      </c>
      <c r="DZ149">
        <v>0.24118664579490001</v>
      </c>
      <c r="EA149">
        <v>0.33684844680970072</v>
      </c>
      <c r="EB149">
        <v>0.21885345909253079</v>
      </c>
      <c r="EC149">
        <v>0.30266966161215603</v>
      </c>
      <c r="ED149">
        <v>7.8912897346930203E-2</v>
      </c>
      <c r="EE149">
        <v>0.44194786058423591</v>
      </c>
      <c r="EF149">
        <v>0.34383738331166441</v>
      </c>
      <c r="EG149">
        <v>5.8057420539211452E-2</v>
      </c>
      <c r="EH149">
        <v>0.2074739714195411</v>
      </c>
      <c r="EI149">
        <v>0.38207655264638252</v>
      </c>
      <c r="EJ149">
        <v>0.82776361739283688</v>
      </c>
      <c r="EK149">
        <v>0.36071072166089169</v>
      </c>
      <c r="EL149">
        <v>0.39865523020459182</v>
      </c>
      <c r="EM149">
        <v>0.1034836397745361</v>
      </c>
      <c r="EN149">
        <v>0.27274580598704612</v>
      </c>
      <c r="EO149">
        <v>0.2912778995222064</v>
      </c>
      <c r="EP149">
        <v>0.36555278659725199</v>
      </c>
      <c r="EQ149">
        <v>0.23365436426993039</v>
      </c>
      <c r="ER149">
        <v>0.71619322698413601</v>
      </c>
      <c r="ES149">
        <v>0.22027516352293261</v>
      </c>
      <c r="ET149">
        <v>373</v>
      </c>
      <c r="EU149">
        <v>0</v>
      </c>
      <c r="EV149">
        <v>0</v>
      </c>
      <c r="EW149">
        <v>38</v>
      </c>
      <c r="EX149">
        <f t="shared" si="6"/>
        <v>0.66666666666666663</v>
      </c>
      <c r="EY149">
        <v>16</v>
      </c>
      <c r="EZ149">
        <f t="shared" si="7"/>
        <v>16</v>
      </c>
      <c r="FA149">
        <f>MATCH(A149,'[1]BASCPR_Y6_w_AgeAtAssmnt 17NOV20'!$A:$A,0)</f>
        <v>183</v>
      </c>
      <c r="FB149">
        <f>INDEX('[1]BASCPR_Y6_w_AgeAtAssmnt 17NOV20'!$AJ:$AJ,FA149)</f>
        <v>49</v>
      </c>
      <c r="FC149">
        <f>INDEX('[1]BASCPR_Y6_w_AgeAtAssmnt 17NOV20'!$L:$L,FA149)</f>
        <v>52</v>
      </c>
      <c r="FD149">
        <f>MATCH(A149,'[2]BASC2_BRIEF_6yr_DEMOS_ScanInfo '!$H:$H,0)</f>
        <v>373</v>
      </c>
      <c r="FE149">
        <f>INDEX('[2]BASC2_BRIEF_6yr_DEMOS_ScanInfo '!$AK:$AK,FD149)</f>
        <v>372</v>
      </c>
      <c r="FF149">
        <f t="shared" si="8"/>
        <v>1.0191780821917809</v>
      </c>
    </row>
    <row r="150" spans="1:162" x14ac:dyDescent="0.35">
      <c r="A150" t="s">
        <v>155</v>
      </c>
      <c r="B150">
        <v>0.55202420665657703</v>
      </c>
      <c r="C150">
        <v>0.58282759313294874</v>
      </c>
      <c r="D150">
        <v>0.45661427488676598</v>
      </c>
      <c r="E150">
        <v>4.2829346143657188E-2</v>
      </c>
      <c r="F150">
        <v>0.26645915339385612</v>
      </c>
      <c r="G150">
        <v>0.38344600966120063</v>
      </c>
      <c r="H150">
        <v>0.4408915402923812</v>
      </c>
      <c r="I150">
        <v>0.35595649462086743</v>
      </c>
      <c r="J150">
        <v>0.31361914905308302</v>
      </c>
      <c r="K150">
        <v>9.6176997970554123E-2</v>
      </c>
      <c r="L150">
        <v>0.43265132325650407</v>
      </c>
      <c r="M150">
        <v>0.1055052499417352</v>
      </c>
      <c r="N150">
        <v>0.38586473049099351</v>
      </c>
      <c r="O150">
        <v>0.21488426421665441</v>
      </c>
      <c r="P150">
        <v>0.28079671419156049</v>
      </c>
      <c r="Q150">
        <v>6.7988984245798023E-2</v>
      </c>
      <c r="R150">
        <v>0.14096360293788479</v>
      </c>
      <c r="S150">
        <v>0.22895503206792189</v>
      </c>
      <c r="T150">
        <v>0.23267209460985611</v>
      </c>
      <c r="U150">
        <v>0.40442947468333679</v>
      </c>
      <c r="V150">
        <v>0.22782914865095091</v>
      </c>
      <c r="W150">
        <v>0.55124993349983398</v>
      </c>
      <c r="X150">
        <v>0.46497171856235092</v>
      </c>
      <c r="Y150">
        <v>0.59781344769843059</v>
      </c>
      <c r="Z150">
        <v>0.75491151853333016</v>
      </c>
      <c r="AA150">
        <v>0.35750749263574888</v>
      </c>
      <c r="AB150">
        <v>0.42373975013628318</v>
      </c>
      <c r="AC150">
        <v>0.35256099898051191</v>
      </c>
      <c r="AD150">
        <v>0.46039998441657137</v>
      </c>
      <c r="AE150">
        <v>0.49128902064090779</v>
      </c>
      <c r="AF150">
        <v>0.37960955573599842</v>
      </c>
      <c r="AG150">
        <v>8.257830252905371E-2</v>
      </c>
      <c r="AH150">
        <v>0.65083064439958449</v>
      </c>
      <c r="AI150">
        <v>0.52846419193326288</v>
      </c>
      <c r="AJ150">
        <v>0.30247540268743439</v>
      </c>
      <c r="AK150">
        <v>0.34797968423943137</v>
      </c>
      <c r="AL150">
        <v>0.20741364365721601</v>
      </c>
      <c r="AM150">
        <v>0.27239920248599298</v>
      </c>
      <c r="AN150">
        <v>0.21021844028361331</v>
      </c>
      <c r="AO150">
        <v>3.5645876402917297E-2</v>
      </c>
      <c r="AP150">
        <v>0.11551404220169501</v>
      </c>
      <c r="AQ150">
        <v>0.3805076998368222</v>
      </c>
      <c r="AR150">
        <v>7.2447623650339854E-2</v>
      </c>
      <c r="AS150">
        <v>0.14387884199647519</v>
      </c>
      <c r="AT150">
        <v>0.23702833046228061</v>
      </c>
      <c r="AU150">
        <v>0.56681992374733814</v>
      </c>
      <c r="AV150">
        <v>0.40131327077916562</v>
      </c>
      <c r="AW150">
        <v>0.38798845630698969</v>
      </c>
      <c r="AX150">
        <v>0.229397159624569</v>
      </c>
      <c r="AY150">
        <v>0.23668032402205921</v>
      </c>
      <c r="AZ150">
        <v>6.6319996852163318E-2</v>
      </c>
      <c r="BA150">
        <v>0.42574206549768201</v>
      </c>
      <c r="BB150">
        <v>0.4042550628828836</v>
      </c>
      <c r="BC150">
        <v>0.2695426535041634</v>
      </c>
      <c r="BD150">
        <v>0.19872701602339329</v>
      </c>
      <c r="BE150">
        <v>0.25276700533066471</v>
      </c>
      <c r="BF150">
        <v>7.0644346559537496E-2</v>
      </c>
      <c r="BG150">
        <v>0.17796895901099441</v>
      </c>
      <c r="BH150">
        <v>0.15627089700607641</v>
      </c>
      <c r="BI150">
        <v>0.15013553744710681</v>
      </c>
      <c r="BJ150">
        <v>0.2106696963116097</v>
      </c>
      <c r="BK150">
        <v>0.26145472760093158</v>
      </c>
      <c r="BL150">
        <v>0.21829992866549061</v>
      </c>
      <c r="BM150">
        <v>0.50046958423681487</v>
      </c>
      <c r="BN150">
        <v>0.67689016714104844</v>
      </c>
      <c r="BO150">
        <v>0.40748124158269339</v>
      </c>
      <c r="BP150">
        <v>0.2319458421944022</v>
      </c>
      <c r="BQ150">
        <v>0.41036127955864099</v>
      </c>
      <c r="BR150">
        <v>0.2495376490712945</v>
      </c>
      <c r="BS150">
        <v>0.30058910944210399</v>
      </c>
      <c r="BT150">
        <v>0.15740356953796891</v>
      </c>
      <c r="BU150">
        <v>0.129982153840554</v>
      </c>
      <c r="BV150">
        <v>0.36966820744294948</v>
      </c>
      <c r="BW150">
        <v>0.16553324157322111</v>
      </c>
      <c r="BX150">
        <v>0.2377412076505632</v>
      </c>
      <c r="BY150">
        <v>0.36009283180415258</v>
      </c>
      <c r="BZ150">
        <v>0.40381810426990788</v>
      </c>
      <c r="CA150">
        <v>0.36627909681344861</v>
      </c>
      <c r="CB150">
        <v>0.50559678078386661</v>
      </c>
      <c r="CC150">
        <v>0.370348700638789</v>
      </c>
      <c r="CD150">
        <v>0.37720343828176017</v>
      </c>
      <c r="CE150">
        <v>0.22011089084636251</v>
      </c>
      <c r="CF150">
        <v>0.2855871432049209</v>
      </c>
      <c r="CG150">
        <v>0.15630293028394521</v>
      </c>
      <c r="CH150">
        <v>0.43926675951320188</v>
      </c>
      <c r="CI150">
        <v>0.13501280162393409</v>
      </c>
      <c r="CJ150">
        <v>0.49976022037967338</v>
      </c>
      <c r="CK150">
        <v>0.41891925046701528</v>
      </c>
      <c r="CL150">
        <v>0.4702952358675177</v>
      </c>
      <c r="CM150">
        <v>0.55111947480498091</v>
      </c>
      <c r="CN150">
        <v>0.23404813229484389</v>
      </c>
      <c r="CO150">
        <v>0.29402951044448572</v>
      </c>
      <c r="CP150">
        <v>0.55623720326965365</v>
      </c>
      <c r="CQ150">
        <v>0.26841949246485142</v>
      </c>
      <c r="CR150">
        <v>0.386689953964997</v>
      </c>
      <c r="CS150">
        <v>0.143813276142814</v>
      </c>
      <c r="CT150">
        <v>0.23301898363479659</v>
      </c>
      <c r="CU150">
        <v>0.34034704132329407</v>
      </c>
      <c r="CV150">
        <v>0.2209672736181422</v>
      </c>
      <c r="CW150">
        <v>0.1868615894532461</v>
      </c>
      <c r="CX150">
        <v>0.62429995674333272</v>
      </c>
      <c r="CY150">
        <v>0.38680098204718028</v>
      </c>
      <c r="CZ150">
        <v>0.36660746418530821</v>
      </c>
      <c r="DA150">
        <v>0.5975946658341621</v>
      </c>
      <c r="DB150">
        <v>0.32933369364000958</v>
      </c>
      <c r="DC150">
        <v>0.37899935009320901</v>
      </c>
      <c r="DD150">
        <v>0.39795475760799459</v>
      </c>
      <c r="DE150">
        <v>0.59593789022597554</v>
      </c>
      <c r="DF150">
        <v>0.48689319393928088</v>
      </c>
      <c r="DG150">
        <v>0.23488982244858519</v>
      </c>
      <c r="DH150">
        <v>0.53478126519683722</v>
      </c>
      <c r="DI150">
        <v>0.34180457474872128</v>
      </c>
      <c r="DJ150">
        <v>0.27565122542873127</v>
      </c>
      <c r="DK150">
        <v>0.20686933038804231</v>
      </c>
      <c r="DL150">
        <v>8.4918165950892965E-3</v>
      </c>
      <c r="DM150">
        <v>0.51385641010300076</v>
      </c>
      <c r="DN150">
        <v>0.22927161351968101</v>
      </c>
      <c r="DO150">
        <v>0.25389030097506049</v>
      </c>
      <c r="DP150">
        <v>0.28560642535107372</v>
      </c>
      <c r="DQ150">
        <v>0.32843105910976961</v>
      </c>
      <c r="DR150">
        <v>0.39399140176980041</v>
      </c>
      <c r="DS150">
        <v>0.2964571815175821</v>
      </c>
      <c r="DT150">
        <v>8.369952391633334E-2</v>
      </c>
      <c r="DU150">
        <v>0.2272863038199536</v>
      </c>
      <c r="DV150">
        <v>0.2560733734282345</v>
      </c>
      <c r="DW150">
        <v>0.30141559539192969</v>
      </c>
      <c r="DX150">
        <v>7.4129959035353493E-2</v>
      </c>
      <c r="DY150">
        <v>0.28595455148961652</v>
      </c>
      <c r="DZ150">
        <v>2.673232765306692E-2</v>
      </c>
      <c r="EA150">
        <v>0.21023821626468839</v>
      </c>
      <c r="EB150">
        <v>0.20410774201368961</v>
      </c>
      <c r="EC150">
        <v>0.19877071407248109</v>
      </c>
      <c r="ED150">
        <v>0.30041497694281821</v>
      </c>
      <c r="EE150">
        <v>0.46438659502001572</v>
      </c>
      <c r="EF150">
        <v>6.1960841635379849E-2</v>
      </c>
      <c r="EG150">
        <v>0.1188756867509721</v>
      </c>
      <c r="EH150">
        <v>0.13824464825806029</v>
      </c>
      <c r="EI150">
        <v>0.43876815062169022</v>
      </c>
      <c r="EJ150">
        <v>0.64189756680123988</v>
      </c>
      <c r="EK150">
        <v>-8.5551634990158498E-2</v>
      </c>
      <c r="EL150">
        <v>0.25519053380798379</v>
      </c>
      <c r="EM150">
        <v>0.1551384668015123</v>
      </c>
      <c r="EN150">
        <v>5.7326872478692309E-2</v>
      </c>
      <c r="EO150">
        <v>0.15292087648905789</v>
      </c>
      <c r="EP150">
        <v>0.14428726363926639</v>
      </c>
      <c r="EQ150">
        <v>0.49180131125975313</v>
      </c>
      <c r="ER150">
        <v>0.31631348500273498</v>
      </c>
      <c r="ES150">
        <v>0.21743156082180501</v>
      </c>
      <c r="ET150">
        <v>374</v>
      </c>
      <c r="EU150">
        <v>0</v>
      </c>
      <c r="EV150">
        <v>0</v>
      </c>
      <c r="EW150">
        <v>36</v>
      </c>
      <c r="EX150">
        <f t="shared" si="6"/>
        <v>0.5</v>
      </c>
      <c r="EY150">
        <v>13</v>
      </c>
      <c r="EZ150">
        <f t="shared" si="7"/>
        <v>13</v>
      </c>
      <c r="FA150" t="e">
        <f>MATCH(A150,'[1]BASCPR_Y6_w_AgeAtAssmnt 17NOV20'!$A:$A,0)</f>
        <v>#N/A</v>
      </c>
      <c r="FB150" t="e">
        <f>INDEX('[1]BASCPR_Y6_w_AgeAtAssmnt 17NOV20'!$AJ:$AJ,FA150)</f>
        <v>#N/A</v>
      </c>
      <c r="FC150" t="e">
        <f>INDEX('[1]BASCPR_Y6_w_AgeAtAssmnt 17NOV20'!$L:$L,FA150)</f>
        <v>#N/A</v>
      </c>
      <c r="FD150">
        <f>MATCH(A150,'[2]BASC2_BRIEF_6yr_DEMOS_ScanInfo '!$H:$H,0)</f>
        <v>374</v>
      </c>
      <c r="FE150">
        <f>INDEX('[2]BASC2_BRIEF_6yr_DEMOS_ScanInfo '!$AK:$AK,FD150)</f>
        <v>390</v>
      </c>
      <c r="FF150">
        <f t="shared" si="8"/>
        <v>1.0684931506849316</v>
      </c>
    </row>
    <row r="151" spans="1:162" x14ac:dyDescent="0.35">
      <c r="A151" t="s">
        <v>156</v>
      </c>
      <c r="B151">
        <v>0.26574062967707951</v>
      </c>
      <c r="C151">
        <v>0.50577063941920364</v>
      </c>
      <c r="D151">
        <v>0.51989466701630049</v>
      </c>
      <c r="E151">
        <v>0.19080787305145139</v>
      </c>
      <c r="F151">
        <v>0.18323265890209731</v>
      </c>
      <c r="G151">
        <v>0.45538914558163618</v>
      </c>
      <c r="H151">
        <v>0.38018844812604108</v>
      </c>
      <c r="I151">
        <v>0.30085616846671281</v>
      </c>
      <c r="J151">
        <v>0.33601520432302801</v>
      </c>
      <c r="K151">
        <v>0.90230334536937018</v>
      </c>
      <c r="L151">
        <v>0.8107164237613842</v>
      </c>
      <c r="M151">
        <v>0.40213778649325149</v>
      </c>
      <c r="N151">
        <v>0.36563842902578858</v>
      </c>
      <c r="O151">
        <v>0.65661800827825356</v>
      </c>
      <c r="P151">
        <v>0.36141261820986709</v>
      </c>
      <c r="Q151">
        <v>0.37839576122371682</v>
      </c>
      <c r="R151">
        <v>0.2166648411846942</v>
      </c>
      <c r="S151">
        <v>0.49361025872595338</v>
      </c>
      <c r="T151">
        <v>0.29385282565307241</v>
      </c>
      <c r="U151">
        <v>0.90530782514433283</v>
      </c>
      <c r="V151">
        <v>0.46261578522380747</v>
      </c>
      <c r="W151">
        <v>0.61981166082117478</v>
      </c>
      <c r="X151">
        <v>0.40672490192644928</v>
      </c>
      <c r="Y151">
        <v>0.46316429978091811</v>
      </c>
      <c r="Z151">
        <v>0.27058494239839698</v>
      </c>
      <c r="AA151">
        <v>0.42432953780122601</v>
      </c>
      <c r="AB151">
        <v>0.30937114504529573</v>
      </c>
      <c r="AC151">
        <v>0.47948737332071439</v>
      </c>
      <c r="AD151">
        <v>0.20894476548772609</v>
      </c>
      <c r="AE151">
        <v>0.39730028478564011</v>
      </c>
      <c r="AF151">
        <v>0.50946295348886461</v>
      </c>
      <c r="AG151">
        <v>6.7175186497817396E-2</v>
      </c>
      <c r="AH151">
        <v>0.85503542396811427</v>
      </c>
      <c r="AI151">
        <v>0.47967254676334231</v>
      </c>
      <c r="AJ151">
        <v>0.44094096087968399</v>
      </c>
      <c r="AK151">
        <v>0.37292596365469682</v>
      </c>
      <c r="AL151">
        <v>0.23277087426969881</v>
      </c>
      <c r="AM151">
        <v>0.205461762396457</v>
      </c>
      <c r="AN151">
        <v>0.41757875327625238</v>
      </c>
      <c r="AO151">
        <v>0.54692035333225986</v>
      </c>
      <c r="AP151">
        <v>0.52856535775132341</v>
      </c>
      <c r="AQ151">
        <v>0.36753783781954602</v>
      </c>
      <c r="AR151">
        <v>0.59286725928187367</v>
      </c>
      <c r="AS151">
        <v>0.23045975007468339</v>
      </c>
      <c r="AT151">
        <v>0.19582345060422179</v>
      </c>
      <c r="AU151">
        <v>0.75214124705780083</v>
      </c>
      <c r="AV151">
        <v>0.8104110622198144</v>
      </c>
      <c r="AW151">
        <v>0.26393645086866918</v>
      </c>
      <c r="AX151">
        <v>0.54291111373125267</v>
      </c>
      <c r="AY151">
        <v>0.28446883453993499</v>
      </c>
      <c r="AZ151">
        <v>0.21643646953156279</v>
      </c>
      <c r="BA151">
        <v>0.49042608444463742</v>
      </c>
      <c r="BB151">
        <v>0.32043362721079077</v>
      </c>
      <c r="BC151">
        <v>0.65845959654399788</v>
      </c>
      <c r="BD151">
        <v>0.12023813603806011</v>
      </c>
      <c r="BE151">
        <v>0.1693418649044543</v>
      </c>
      <c r="BF151">
        <v>0.16770259688599581</v>
      </c>
      <c r="BG151">
        <v>0.45957142170913362</v>
      </c>
      <c r="BH151">
        <v>0.2103877278827149</v>
      </c>
      <c r="BI151">
        <v>0.35891564614411797</v>
      </c>
      <c r="BJ151">
        <v>0.47933184074778201</v>
      </c>
      <c r="BK151">
        <v>5.6860528240987022E-2</v>
      </c>
      <c r="BL151">
        <v>0.27871137531316448</v>
      </c>
      <c r="BM151">
        <v>0.1403626004861441</v>
      </c>
      <c r="BN151">
        <v>0.69756623010476349</v>
      </c>
      <c r="BO151">
        <v>0.57411324903001293</v>
      </c>
      <c r="BP151">
        <v>0.43464623787784362</v>
      </c>
      <c r="BQ151">
        <v>0.13480666395736199</v>
      </c>
      <c r="BR151">
        <v>0.18054395468882159</v>
      </c>
      <c r="BS151">
        <v>0.17037295277785411</v>
      </c>
      <c r="BT151">
        <v>0.30301388319510719</v>
      </c>
      <c r="BU151">
        <v>0.1816226627854472</v>
      </c>
      <c r="BV151">
        <v>0.31994277353540679</v>
      </c>
      <c r="BW151">
        <v>0.53881274424551195</v>
      </c>
      <c r="BX151">
        <v>0.54770557580763712</v>
      </c>
      <c r="BY151">
        <v>0.72008130571833295</v>
      </c>
      <c r="BZ151">
        <v>0.6505476914668884</v>
      </c>
      <c r="CA151">
        <v>0.24246789317507439</v>
      </c>
      <c r="CB151">
        <v>0.61529238841887912</v>
      </c>
      <c r="CC151">
        <v>0.38971039307097199</v>
      </c>
      <c r="CD151">
        <v>0.50972129734390226</v>
      </c>
      <c r="CE151">
        <v>0.17219437205658381</v>
      </c>
      <c r="CF151">
        <v>0.2389723495628237</v>
      </c>
      <c r="CG151">
        <v>1.503488397974494</v>
      </c>
      <c r="CH151">
        <v>0.96933970709510864</v>
      </c>
      <c r="CI151">
        <v>0.57512654562148791</v>
      </c>
      <c r="CJ151">
        <v>0.31687376314063848</v>
      </c>
      <c r="CK151">
        <v>0.69956393743005485</v>
      </c>
      <c r="CL151">
        <v>0.44239291221356702</v>
      </c>
      <c r="CM151">
        <v>0.45425379655702958</v>
      </c>
      <c r="CN151">
        <v>0.24531590784335891</v>
      </c>
      <c r="CO151">
        <v>0.43778045193172249</v>
      </c>
      <c r="CP151">
        <v>0.34905523175585429</v>
      </c>
      <c r="CQ151">
        <v>0.80988687503289403</v>
      </c>
      <c r="CR151">
        <v>0.588668009187999</v>
      </c>
      <c r="CS151">
        <v>0.34361533341332118</v>
      </c>
      <c r="CT151">
        <v>0.1717674837629827</v>
      </c>
      <c r="CU151">
        <v>0.6760043340330848</v>
      </c>
      <c r="CV151">
        <v>0.39928236031600228</v>
      </c>
      <c r="CW151">
        <v>0.52677429026299194</v>
      </c>
      <c r="CX151">
        <v>0.54590613379936503</v>
      </c>
      <c r="CY151">
        <v>0.46253145826024961</v>
      </c>
      <c r="CZ151">
        <v>0.30072149953435717</v>
      </c>
      <c r="DA151">
        <v>0.54651379319796078</v>
      </c>
      <c r="DB151">
        <v>0.67698007943744931</v>
      </c>
      <c r="DC151">
        <v>0.27560464206695651</v>
      </c>
      <c r="DD151">
        <v>0.50874657507208898</v>
      </c>
      <c r="DE151">
        <v>0.4362610837893639</v>
      </c>
      <c r="DF151">
        <v>0.4834494190773837</v>
      </c>
      <c r="DG151">
        <v>0.35202962789183229</v>
      </c>
      <c r="DH151">
        <v>9.0201841965687285E-2</v>
      </c>
      <c r="DI151">
        <v>0.31581110859270523</v>
      </c>
      <c r="DJ151">
        <v>0.47150887828080779</v>
      </c>
      <c r="DK151">
        <v>0.5047781841938751</v>
      </c>
      <c r="DL151">
        <v>0.13202336072652979</v>
      </c>
      <c r="DM151">
        <v>0.69103844254022984</v>
      </c>
      <c r="DN151">
        <v>0.49479556859122509</v>
      </c>
      <c r="DO151">
        <v>0.49366582469074338</v>
      </c>
      <c r="DP151">
        <v>0.2212550456734482</v>
      </c>
      <c r="DQ151">
        <v>0.55267240789341865</v>
      </c>
      <c r="DR151">
        <v>0.64192109500509065</v>
      </c>
      <c r="DS151">
        <v>0.1764066124361244</v>
      </c>
      <c r="DT151">
        <v>0.14241848782572</v>
      </c>
      <c r="DU151">
        <v>0.50212934790262032</v>
      </c>
      <c r="DV151">
        <v>0.77109223533995996</v>
      </c>
      <c r="DW151">
        <v>0.72931437686083245</v>
      </c>
      <c r="DX151">
        <v>0.34124336973323321</v>
      </c>
      <c r="DY151">
        <v>0.21940298991352369</v>
      </c>
      <c r="DZ151">
        <v>0.202851888923329</v>
      </c>
      <c r="EA151">
        <v>0.44284081611434362</v>
      </c>
      <c r="EB151">
        <v>9.614304379202547E-2</v>
      </c>
      <c r="EC151">
        <v>0.39375898587219921</v>
      </c>
      <c r="ED151">
        <v>0.1007996357496346</v>
      </c>
      <c r="EE151">
        <v>0.23307470993924109</v>
      </c>
      <c r="EF151">
        <v>0.24621117167655349</v>
      </c>
      <c r="EG151">
        <v>0.17654735824672599</v>
      </c>
      <c r="EH151">
        <v>0.1617846033808803</v>
      </c>
      <c r="EI151">
        <v>0.25882111187465612</v>
      </c>
      <c r="EJ151">
        <v>0.66310191757857306</v>
      </c>
      <c r="EK151">
        <v>0.2385886612344684</v>
      </c>
      <c r="EL151">
        <v>0.28256291155599161</v>
      </c>
      <c r="EM151">
        <v>0.18947329086160281</v>
      </c>
      <c r="EN151">
        <v>0.12815289267409999</v>
      </c>
      <c r="EO151">
        <v>0.35871129081476499</v>
      </c>
      <c r="EP151">
        <v>0.46512007547057399</v>
      </c>
      <c r="EQ151">
        <v>0.1431836811310758</v>
      </c>
      <c r="ER151">
        <v>0.64410491997256147</v>
      </c>
      <c r="ES151">
        <v>0.11816179665150189</v>
      </c>
      <c r="ET151">
        <v>375</v>
      </c>
      <c r="EU151">
        <v>1</v>
      </c>
      <c r="EV151">
        <v>1</v>
      </c>
      <c r="EW151">
        <v>38</v>
      </c>
      <c r="EX151">
        <f t="shared" si="6"/>
        <v>0.66666666666666663</v>
      </c>
      <c r="EY151">
        <v>14</v>
      </c>
      <c r="EZ151">
        <f t="shared" si="7"/>
        <v>14</v>
      </c>
      <c r="FA151" t="e">
        <f>MATCH(A151,'[1]BASCPR_Y6_w_AgeAtAssmnt 17NOV20'!$A:$A,0)</f>
        <v>#N/A</v>
      </c>
      <c r="FB151" t="e">
        <f>INDEX('[1]BASCPR_Y6_w_AgeAtAssmnt 17NOV20'!$AJ:$AJ,FA151)</f>
        <v>#N/A</v>
      </c>
      <c r="FC151" t="e">
        <f>INDEX('[1]BASCPR_Y6_w_AgeAtAssmnt 17NOV20'!$L:$L,FA151)</f>
        <v>#N/A</v>
      </c>
      <c r="FD151">
        <f>MATCH(A151,'[2]BASC2_BRIEF_6yr_DEMOS_ScanInfo '!$H:$H,0)</f>
        <v>375</v>
      </c>
      <c r="FE151">
        <f>INDEX('[2]BASC2_BRIEF_6yr_DEMOS_ScanInfo '!$AK:$AK,FD151)</f>
        <v>372</v>
      </c>
      <c r="FF151">
        <f t="shared" si="8"/>
        <v>1.0191780821917809</v>
      </c>
    </row>
    <row r="152" spans="1:162" x14ac:dyDescent="0.35">
      <c r="A152" t="s">
        <v>157</v>
      </c>
      <c r="B152">
        <v>0.35123305839503621</v>
      </c>
      <c r="C152">
        <v>0.46100209015106192</v>
      </c>
      <c r="D152">
        <v>0.34313364716161809</v>
      </c>
      <c r="E152">
        <v>0.30241225067753402</v>
      </c>
      <c r="F152">
        <v>0.18023681028461019</v>
      </c>
      <c r="G152">
        <v>0.42298037693072532</v>
      </c>
      <c r="H152">
        <v>0.17572582329986969</v>
      </c>
      <c r="I152">
        <v>0.1072721532020714</v>
      </c>
      <c r="J152">
        <v>0.49722991384715631</v>
      </c>
      <c r="K152">
        <v>0.52882464645308291</v>
      </c>
      <c r="L152">
        <v>0.32047272119912318</v>
      </c>
      <c r="M152">
        <v>0.76522006016553501</v>
      </c>
      <c r="N152">
        <v>0.38825831331753152</v>
      </c>
      <c r="O152">
        <v>0.48314426343448869</v>
      </c>
      <c r="P152">
        <v>0.4403761620340636</v>
      </c>
      <c r="Q152">
        <v>0.45073249039062468</v>
      </c>
      <c r="R152">
        <v>0.38485802540964043</v>
      </c>
      <c r="S152">
        <v>0.41013699273819021</v>
      </c>
      <c r="T152">
        <v>0.20221140601892049</v>
      </c>
      <c r="U152">
        <v>0.47053207948541592</v>
      </c>
      <c r="V152">
        <v>0.29106888313415952</v>
      </c>
      <c r="W152">
        <v>0.82740173163366859</v>
      </c>
      <c r="X152">
        <v>0.45548195415984988</v>
      </c>
      <c r="Y152">
        <v>0.73431096053909195</v>
      </c>
      <c r="Z152">
        <v>0.49443592545509008</v>
      </c>
      <c r="AA152">
        <v>0.37502779819650689</v>
      </c>
      <c r="AB152">
        <v>0.86971234589217539</v>
      </c>
      <c r="AC152">
        <v>0.33534671604615551</v>
      </c>
      <c r="AD152">
        <v>0.31690250587394869</v>
      </c>
      <c r="AE152">
        <v>0.79247385009290683</v>
      </c>
      <c r="AF152">
        <v>0.60768644604087285</v>
      </c>
      <c r="AG152">
        <v>0.18562696877073759</v>
      </c>
      <c r="AH152">
        <v>0.70002608284594037</v>
      </c>
      <c r="AI152">
        <v>0.36230404639026959</v>
      </c>
      <c r="AJ152">
        <v>0.51378385616082578</v>
      </c>
      <c r="AK152">
        <v>0.44714997516256372</v>
      </c>
      <c r="AL152">
        <v>0.45887526959835478</v>
      </c>
      <c r="AM152">
        <v>0.67448214903296477</v>
      </c>
      <c r="AN152">
        <v>0.2318498501666261</v>
      </c>
      <c r="AO152">
        <v>0.26810169040085552</v>
      </c>
      <c r="AP152">
        <v>0.26701611775703432</v>
      </c>
      <c r="AQ152">
        <v>0.53623179323163261</v>
      </c>
      <c r="AR152">
        <v>0.55736476778006605</v>
      </c>
      <c r="AS152">
        <v>0.16391481680453651</v>
      </c>
      <c r="AT152">
        <v>0.19717160439528431</v>
      </c>
      <c r="AU152">
        <v>0.56671866886961908</v>
      </c>
      <c r="AV152">
        <v>0.40806785704478221</v>
      </c>
      <c r="AW152">
        <v>0.30432610216072198</v>
      </c>
      <c r="AX152">
        <v>0.5419871571528766</v>
      </c>
      <c r="AY152">
        <v>0.1156416089520088</v>
      </c>
      <c r="AZ152">
        <v>0.21161073029061811</v>
      </c>
      <c r="BA152">
        <v>0.43641598824326339</v>
      </c>
      <c r="BB152">
        <v>0.35962907843511271</v>
      </c>
      <c r="BC152">
        <v>0.46846828010890162</v>
      </c>
      <c r="BD152">
        <v>4.0726758930292532E-2</v>
      </c>
      <c r="BE152">
        <v>0.45570902819149323</v>
      </c>
      <c r="BF152">
        <v>9.1806975854220901E-2</v>
      </c>
      <c r="BG152">
        <v>0.2802175517581747</v>
      </c>
      <c r="BH152">
        <v>0.21392611291305311</v>
      </c>
      <c r="BI152">
        <v>0.27032968170479998</v>
      </c>
      <c r="BJ152">
        <v>0.39640013888493791</v>
      </c>
      <c r="BK152">
        <v>9.8704377321313944E-2</v>
      </c>
      <c r="BL152">
        <v>0.24568694105830111</v>
      </c>
      <c r="BM152">
        <v>0.22951581139500821</v>
      </c>
      <c r="BN152">
        <v>0.38374413860183809</v>
      </c>
      <c r="BO152">
        <v>0.54200598132231836</v>
      </c>
      <c r="BP152">
        <v>0.2321562016856448</v>
      </c>
      <c r="BQ152">
        <v>0.16880247172642149</v>
      </c>
      <c r="BR152">
        <v>0.33309372835533441</v>
      </c>
      <c r="BS152">
        <v>0.30276438857563331</v>
      </c>
      <c r="BT152">
        <v>0.66296148190247783</v>
      </c>
      <c r="BU152">
        <v>0.1399447646545954</v>
      </c>
      <c r="BV152">
        <v>0.26189562649013809</v>
      </c>
      <c r="BW152">
        <v>0.1224360353318317</v>
      </c>
      <c r="BX152">
        <v>0.26486223956547778</v>
      </c>
      <c r="BY152">
        <v>0.56978622259579537</v>
      </c>
      <c r="BZ152">
        <v>0.36594355701582099</v>
      </c>
      <c r="CA152">
        <v>0.36398515486479349</v>
      </c>
      <c r="CB152">
        <v>0.69421828234147431</v>
      </c>
      <c r="CC152">
        <v>0.25368323586651409</v>
      </c>
      <c r="CD152">
        <v>0.3556203853617656</v>
      </c>
      <c r="CE152">
        <v>0.13798498320469091</v>
      </c>
      <c r="CF152">
        <v>0.64790133619333012</v>
      </c>
      <c r="CG152">
        <v>0.64800064831964144</v>
      </c>
      <c r="CH152">
        <v>0.52455573784239484</v>
      </c>
      <c r="CI152">
        <v>0.42623810806810453</v>
      </c>
      <c r="CJ152">
        <v>1.169531858089657</v>
      </c>
      <c r="CK152">
        <v>0.29158793093266172</v>
      </c>
      <c r="CL152">
        <v>0.67912994987644804</v>
      </c>
      <c r="CM152">
        <v>0.45397794185073798</v>
      </c>
      <c r="CN152">
        <v>0.30660850356801889</v>
      </c>
      <c r="CO152">
        <v>0.25785001810949271</v>
      </c>
      <c r="CP152">
        <v>0.5607986918942125</v>
      </c>
      <c r="CQ152">
        <v>0.45800679316139697</v>
      </c>
      <c r="CR152">
        <v>0.42552508537141648</v>
      </c>
      <c r="CS152">
        <v>0.48006733991357348</v>
      </c>
      <c r="CT152">
        <v>0.4111810447715103</v>
      </c>
      <c r="CU152">
        <v>0.66228816165991744</v>
      </c>
      <c r="CV152">
        <v>0.47906184097972587</v>
      </c>
      <c r="CW152">
        <v>0.28198123786050139</v>
      </c>
      <c r="CX152">
        <v>0.74555483702402658</v>
      </c>
      <c r="CY152">
        <v>0.38115778578737752</v>
      </c>
      <c r="CZ152">
        <v>0.6012486635022205</v>
      </c>
      <c r="DA152">
        <v>0.70299456906246938</v>
      </c>
      <c r="DB152">
        <v>0.43817538671099088</v>
      </c>
      <c r="DC152">
        <v>0.2232017991270169</v>
      </c>
      <c r="DD152">
        <v>0.63187587387664657</v>
      </c>
      <c r="DE152">
        <v>0.3756790879316807</v>
      </c>
      <c r="DF152">
        <v>0.49416665154111961</v>
      </c>
      <c r="DG152">
        <v>0.56649707953277484</v>
      </c>
      <c r="DH152">
        <v>0.35431335554193061</v>
      </c>
      <c r="DI152">
        <v>0.50368758471441932</v>
      </c>
      <c r="DJ152">
        <v>0.38907692281173201</v>
      </c>
      <c r="DK152">
        <v>9.1909107803056472E-2</v>
      </c>
      <c r="DL152">
        <v>0.29955542331458079</v>
      </c>
      <c r="DM152">
        <v>0.67103569284498876</v>
      </c>
      <c r="DN152">
        <v>0.52239481343677641</v>
      </c>
      <c r="DO152">
        <v>0.2407961836253176</v>
      </c>
      <c r="DP152">
        <v>0.42076342097097508</v>
      </c>
      <c r="DQ152">
        <v>0.30441534957160782</v>
      </c>
      <c r="DR152">
        <v>0.53510246291258268</v>
      </c>
      <c r="DS152">
        <v>0.22955407950151541</v>
      </c>
      <c r="DT152">
        <v>0.13974140207063859</v>
      </c>
      <c r="DU152">
        <v>0.1394507812902705</v>
      </c>
      <c r="DV152">
        <v>0.1702156985267658</v>
      </c>
      <c r="DW152">
        <v>0.39336142307504512</v>
      </c>
      <c r="DX152">
        <v>0.52527377644195661</v>
      </c>
      <c r="DY152">
        <v>0.33190183207062651</v>
      </c>
      <c r="DZ152">
        <v>7.7491891682311256E-2</v>
      </c>
      <c r="EA152">
        <v>0.36346101786745227</v>
      </c>
      <c r="EB152">
        <v>0.29190449490066039</v>
      </c>
      <c r="EC152">
        <v>0.39955921205994688</v>
      </c>
      <c r="ED152">
        <v>0.30137701845397069</v>
      </c>
      <c r="EE152">
        <v>0.27700418719750181</v>
      </c>
      <c r="EF152">
        <v>0.24772944115089329</v>
      </c>
      <c r="EG152">
        <v>0.1375848026966735</v>
      </c>
      <c r="EH152">
        <v>0.33212237534113359</v>
      </c>
      <c r="EI152">
        <v>0.20029227863032489</v>
      </c>
      <c r="EJ152">
        <v>0.36248257188006222</v>
      </c>
      <c r="EK152">
        <v>0.4019555298952544</v>
      </c>
      <c r="EL152">
        <v>0.22556897632048989</v>
      </c>
      <c r="EM152">
        <v>0.53140928162686196</v>
      </c>
      <c r="EN152">
        <v>0.24999489656820431</v>
      </c>
      <c r="EO152">
        <v>0.4142583480092803</v>
      </c>
      <c r="EP152">
        <v>0.67342098198354894</v>
      </c>
      <c r="EQ152">
        <v>0.40332055302724329</v>
      </c>
      <c r="ER152">
        <v>0.30859189194041609</v>
      </c>
      <c r="ES152">
        <v>8.0966367416774238E-2</v>
      </c>
      <c r="ET152">
        <v>376</v>
      </c>
      <c r="EU152">
        <v>1</v>
      </c>
      <c r="EV152">
        <v>1</v>
      </c>
      <c r="EW152">
        <v>39</v>
      </c>
      <c r="EX152">
        <f t="shared" si="6"/>
        <v>0.75</v>
      </c>
      <c r="EY152">
        <v>10</v>
      </c>
      <c r="EZ152">
        <f t="shared" si="7"/>
        <v>10</v>
      </c>
      <c r="FA152" t="e">
        <f>MATCH(A152,'[1]BASCPR_Y6_w_AgeAtAssmnt 17NOV20'!$A:$A,0)</f>
        <v>#N/A</v>
      </c>
      <c r="FB152" t="e">
        <f>INDEX('[1]BASCPR_Y6_w_AgeAtAssmnt 17NOV20'!$AJ:$AJ,FA152)</f>
        <v>#N/A</v>
      </c>
      <c r="FC152" t="e">
        <f>INDEX('[1]BASCPR_Y6_w_AgeAtAssmnt 17NOV20'!$L:$L,FA152)</f>
        <v>#N/A</v>
      </c>
      <c r="FD152">
        <f>MATCH(A152,'[2]BASC2_BRIEF_6yr_DEMOS_ScanInfo '!$H:$H,0)</f>
        <v>376</v>
      </c>
      <c r="FE152">
        <f>INDEX('[2]BASC2_BRIEF_6yr_DEMOS_ScanInfo '!$AK:$AK,FD152)</f>
        <v>453</v>
      </c>
      <c r="FF152">
        <f t="shared" si="8"/>
        <v>1.2410958904109588</v>
      </c>
    </row>
    <row r="153" spans="1:162" x14ac:dyDescent="0.35">
      <c r="A153" t="s">
        <v>158</v>
      </c>
      <c r="B153">
        <v>0.31571135089274271</v>
      </c>
      <c r="C153">
        <v>0.43952997871563237</v>
      </c>
      <c r="D153">
        <v>0.48220235515685089</v>
      </c>
      <c r="E153">
        <v>0.3844602011207332</v>
      </c>
      <c r="F153">
        <v>0.68322080966792131</v>
      </c>
      <c r="G153">
        <v>0.66653797656221669</v>
      </c>
      <c r="H153">
        <v>0.75447668588804084</v>
      </c>
      <c r="I153">
        <v>0.44170807859200972</v>
      </c>
      <c r="J153">
        <v>0.38183956211635228</v>
      </c>
      <c r="K153">
        <v>0.2261529208551005</v>
      </c>
      <c r="L153">
        <v>0.57741072069567601</v>
      </c>
      <c r="M153">
        <v>0.53474497635583451</v>
      </c>
      <c r="N153">
        <v>0.6143859770157224</v>
      </c>
      <c r="O153">
        <v>0.61019534625013383</v>
      </c>
      <c r="P153">
        <v>0.62157015984024577</v>
      </c>
      <c r="Q153">
        <v>0.33564942198892428</v>
      </c>
      <c r="R153">
        <v>0.32810215799027448</v>
      </c>
      <c r="S153">
        <v>0.80908668843480624</v>
      </c>
      <c r="T153">
        <v>0.14275259290244399</v>
      </c>
      <c r="U153">
        <v>0.90021727599915347</v>
      </c>
      <c r="V153">
        <v>0.59954415795562555</v>
      </c>
      <c r="W153">
        <v>0.64591436783501233</v>
      </c>
      <c r="X153">
        <v>0.52537466557857393</v>
      </c>
      <c r="Y153">
        <v>0.66302636198027554</v>
      </c>
      <c r="Z153">
        <v>0.68451758063183155</v>
      </c>
      <c r="AA153">
        <v>0.38203959866878412</v>
      </c>
      <c r="AB153">
        <v>0.88447137740184911</v>
      </c>
      <c r="AC153">
        <v>0.60368403735288068</v>
      </c>
      <c r="AD153">
        <v>0.33747628958113929</v>
      </c>
      <c r="AE153">
        <v>0.60780543496959194</v>
      </c>
      <c r="AF153">
        <v>0.31492278814725633</v>
      </c>
      <c r="AG153">
        <v>8.3592336359540192E-2</v>
      </c>
      <c r="AH153">
        <v>0.46787560964798908</v>
      </c>
      <c r="AI153">
        <v>0.70822392739668572</v>
      </c>
      <c r="AJ153">
        <v>0.46491241096974628</v>
      </c>
      <c r="AK153">
        <v>0.36870581781791922</v>
      </c>
      <c r="AL153">
        <v>0.44711504145642872</v>
      </c>
      <c r="AM153">
        <v>0.51095129987146859</v>
      </c>
      <c r="AN153">
        <v>0.63736544551381513</v>
      </c>
      <c r="AO153">
        <v>0.45341352742550972</v>
      </c>
      <c r="AP153">
        <v>0.18246652066646529</v>
      </c>
      <c r="AQ153">
        <v>0.38634724989738622</v>
      </c>
      <c r="AR153">
        <v>0.84375286193545274</v>
      </c>
      <c r="AS153">
        <v>0.12593722941508731</v>
      </c>
      <c r="AT153">
        <v>0.23671662562913229</v>
      </c>
      <c r="AU153">
        <v>0.65718861433132791</v>
      </c>
      <c r="AV153">
        <v>0.58644190995539125</v>
      </c>
      <c r="AW153">
        <v>0.38581510807130731</v>
      </c>
      <c r="AX153">
        <v>0.43525283149069699</v>
      </c>
      <c r="AY153">
        <v>8.6881787540613001E-2</v>
      </c>
      <c r="AZ153">
        <v>0.23245263507469999</v>
      </c>
      <c r="BA153">
        <v>0.51760785572040202</v>
      </c>
      <c r="BB153">
        <v>0.46048302651808098</v>
      </c>
      <c r="BC153">
        <v>0.44057670305991209</v>
      </c>
      <c r="BD153">
        <v>1.5822415411011179E-2</v>
      </c>
      <c r="BE153">
        <v>0.46941005536939662</v>
      </c>
      <c r="BF153">
        <v>-8.5919621839782023E-3</v>
      </c>
      <c r="BG153">
        <v>0.31728168286034242</v>
      </c>
      <c r="BH153">
        <v>0.28312127641660079</v>
      </c>
      <c r="BI153">
        <v>0.47397414825983247</v>
      </c>
      <c r="BJ153">
        <v>0.39498526493451669</v>
      </c>
      <c r="BK153">
        <v>0.11760969486199679</v>
      </c>
      <c r="BL153">
        <v>0.15632017853713551</v>
      </c>
      <c r="BM153">
        <v>0.41416130369772319</v>
      </c>
      <c r="BN153">
        <v>0.80120200833322641</v>
      </c>
      <c r="BO153">
        <v>0.62839055124975407</v>
      </c>
      <c r="BP153">
        <v>0.63444681400070224</v>
      </c>
      <c r="BQ153">
        <v>0.19141518864791329</v>
      </c>
      <c r="BR153">
        <v>0.25559147350530542</v>
      </c>
      <c r="BS153">
        <v>0.44311619217583009</v>
      </c>
      <c r="BT153">
        <v>0.44884823659531281</v>
      </c>
      <c r="BU153">
        <v>9.4836734228901653E-2</v>
      </c>
      <c r="BV153">
        <v>0.5245605960889228</v>
      </c>
      <c r="BW153">
        <v>0.34968435766930872</v>
      </c>
      <c r="BX153">
        <v>0.49600717470421729</v>
      </c>
      <c r="BY153">
        <v>0.26886609669044143</v>
      </c>
      <c r="BZ153">
        <v>0.52791832970020192</v>
      </c>
      <c r="CA153">
        <v>0.48580383034468771</v>
      </c>
      <c r="CB153">
        <v>0.55409878540350466</v>
      </c>
      <c r="CC153">
        <v>0.3596139664687269</v>
      </c>
      <c r="CD153">
        <v>0.59034624873239494</v>
      </c>
      <c r="CE153">
        <v>0.42357765769256878</v>
      </c>
      <c r="CF153">
        <v>0.40285879237651318</v>
      </c>
      <c r="CG153">
        <v>0.45090256464537187</v>
      </c>
      <c r="CH153">
        <v>0.48957407722038049</v>
      </c>
      <c r="CI153">
        <v>0.5347794204907611</v>
      </c>
      <c r="CJ153">
        <v>0.46334116209866799</v>
      </c>
      <c r="CK153">
        <v>0.45338478514832431</v>
      </c>
      <c r="CL153">
        <v>0.8969681965134062</v>
      </c>
      <c r="CM153">
        <v>0.537473067969927</v>
      </c>
      <c r="CN153">
        <v>0.28913149891387951</v>
      </c>
      <c r="CO153">
        <v>0.44903732170328531</v>
      </c>
      <c r="CP153">
        <v>0.32890106224486032</v>
      </c>
      <c r="CQ153">
        <v>0.53147490374453499</v>
      </c>
      <c r="CR153">
        <v>0.56324683897725469</v>
      </c>
      <c r="CS153">
        <v>0.57702530511009686</v>
      </c>
      <c r="CT153">
        <v>0.38299532697502481</v>
      </c>
      <c r="CU153">
        <v>0.64719507207719795</v>
      </c>
      <c r="CV153">
        <v>0.62856069984737339</v>
      </c>
      <c r="CW153">
        <v>0.68325207233149587</v>
      </c>
      <c r="CX153">
        <v>0.59692988016963267</v>
      </c>
      <c r="CY153">
        <v>1.063958757468535</v>
      </c>
      <c r="CZ153">
        <v>0.66116095677770481</v>
      </c>
      <c r="DA153">
        <v>0.77386554291540877</v>
      </c>
      <c r="DB153">
        <v>0.3502351266278273</v>
      </c>
      <c r="DC153">
        <v>-2.3500540220070889E-2</v>
      </c>
      <c r="DD153">
        <v>0.66559474125815199</v>
      </c>
      <c r="DE153">
        <v>0.62621500151651932</v>
      </c>
      <c r="DF153">
        <v>0.58440231430043954</v>
      </c>
      <c r="DG153">
        <v>0.37981258710253379</v>
      </c>
      <c r="DH153">
        <v>0.47225543397907788</v>
      </c>
      <c r="DI153">
        <v>0.6489131770351485</v>
      </c>
      <c r="DJ153">
        <v>0.25221557564750458</v>
      </c>
      <c r="DK153">
        <v>0.21336515315140581</v>
      </c>
      <c r="DL153">
        <v>0.16058366918783101</v>
      </c>
      <c r="DM153">
        <v>0.63946804237600974</v>
      </c>
      <c r="DN153">
        <v>0.63884075968642939</v>
      </c>
      <c r="DO153">
        <v>0.1799098609529062</v>
      </c>
      <c r="DP153">
        <v>0.34437481525865687</v>
      </c>
      <c r="DQ153">
        <v>0.47426466991466981</v>
      </c>
      <c r="DR153">
        <v>0.58318489731645418</v>
      </c>
      <c r="DS153">
        <v>0.33620134708415239</v>
      </c>
      <c r="DT153">
        <v>0.1726483430394643</v>
      </c>
      <c r="DU153">
        <v>0.15600206768150979</v>
      </c>
      <c r="DV153">
        <v>0.1035739179429372</v>
      </c>
      <c r="DW153">
        <v>0.54681227838273727</v>
      </c>
      <c r="DX153">
        <v>0.35838399328780479</v>
      </c>
      <c r="DY153">
        <v>0.41330298391636661</v>
      </c>
      <c r="DZ153">
        <v>0.54819255873488382</v>
      </c>
      <c r="EA153">
        <v>0.33746666914196061</v>
      </c>
      <c r="EB153">
        <v>5.9464735208246758E-2</v>
      </c>
      <c r="EC153">
        <v>0.28138827411370482</v>
      </c>
      <c r="ED153">
        <v>0.37137931533688279</v>
      </c>
      <c r="EE153">
        <v>0.71915602546267521</v>
      </c>
      <c r="EF153">
        <v>0.38239522721167102</v>
      </c>
      <c r="EG153">
        <v>0.1223726978852801</v>
      </c>
      <c r="EH153">
        <v>0.14140359343652981</v>
      </c>
      <c r="EI153">
        <v>0.43127791514570829</v>
      </c>
      <c r="EJ153">
        <v>0.73172100332274015</v>
      </c>
      <c r="EK153">
        <v>0.51145639118156394</v>
      </c>
      <c r="EL153">
        <v>0.97145077835026261</v>
      </c>
      <c r="EM153">
        <v>0.43366410017329521</v>
      </c>
      <c r="EN153">
        <v>0.177653155400675</v>
      </c>
      <c r="EO153">
        <v>0.13100322254912919</v>
      </c>
      <c r="EP153">
        <v>0.37843498208901932</v>
      </c>
      <c r="EQ153">
        <v>0.34134458408395202</v>
      </c>
      <c r="ER153">
        <v>0.51173419994665958</v>
      </c>
      <c r="ES153">
        <v>0.26326685935191307</v>
      </c>
      <c r="ET153">
        <v>378</v>
      </c>
      <c r="EU153">
        <v>0</v>
      </c>
      <c r="EV153">
        <v>0</v>
      </c>
      <c r="EW153">
        <v>38</v>
      </c>
      <c r="EX153">
        <f t="shared" si="6"/>
        <v>0.66666666666666663</v>
      </c>
      <c r="EY153">
        <v>22</v>
      </c>
      <c r="EZ153">
        <f t="shared" si="7"/>
        <v>22</v>
      </c>
      <c r="FA153" t="e">
        <f>MATCH(A153,'[1]BASCPR_Y6_w_AgeAtAssmnt 17NOV20'!$A:$A,0)</f>
        <v>#N/A</v>
      </c>
      <c r="FB153" t="e">
        <f>INDEX('[1]BASCPR_Y6_w_AgeAtAssmnt 17NOV20'!$AJ:$AJ,FA153)</f>
        <v>#N/A</v>
      </c>
      <c r="FC153" t="e">
        <f>INDEX('[1]BASCPR_Y6_w_AgeAtAssmnt 17NOV20'!$L:$L,FA153)</f>
        <v>#N/A</v>
      </c>
      <c r="FD153">
        <f>MATCH(A153,'[2]BASC2_BRIEF_6yr_DEMOS_ScanInfo '!$H:$H,0)</f>
        <v>378</v>
      </c>
      <c r="FE153">
        <f>INDEX('[2]BASC2_BRIEF_6yr_DEMOS_ScanInfo '!$AK:$AK,FD153)</f>
        <v>433</v>
      </c>
      <c r="FF153">
        <f t="shared" si="8"/>
        <v>1.1863013698630136</v>
      </c>
    </row>
    <row r="154" spans="1:162" x14ac:dyDescent="0.35">
      <c r="A154" t="s">
        <v>159</v>
      </c>
      <c r="B154">
        <v>0.19801693404190221</v>
      </c>
      <c r="C154">
        <v>0.48515333973013042</v>
      </c>
      <c r="D154">
        <v>0.45909732612843401</v>
      </c>
      <c r="E154">
        <v>0.70387748617422252</v>
      </c>
      <c r="F154">
        <v>0.40465848506461882</v>
      </c>
      <c r="G154">
        <v>0.323868161327032</v>
      </c>
      <c r="H154">
        <v>7.7600553096156877E-2</v>
      </c>
      <c r="I154">
        <v>0.52730551697258266</v>
      </c>
      <c r="J154">
        <v>0.29242822699264892</v>
      </c>
      <c r="K154">
        <v>0.2860775900762268</v>
      </c>
      <c r="L154">
        <v>0.54879964771291001</v>
      </c>
      <c r="M154">
        <v>0.36104060846250752</v>
      </c>
      <c r="N154">
        <v>0.45362095560275728</v>
      </c>
      <c r="O154">
        <v>0.56212156279295877</v>
      </c>
      <c r="P154">
        <v>0.37709503518480519</v>
      </c>
      <c r="Q154">
        <v>0.33153578821213442</v>
      </c>
      <c r="R154">
        <v>0.29164028778363682</v>
      </c>
      <c r="S154">
        <v>0.407949676278758</v>
      </c>
      <c r="T154">
        <v>0.30901786403112469</v>
      </c>
      <c r="U154">
        <v>0.83651030225371448</v>
      </c>
      <c r="V154">
        <v>0.64046659616217194</v>
      </c>
      <c r="W154">
        <v>0.9215410062399072</v>
      </c>
      <c r="X154">
        <v>0.18689344548940059</v>
      </c>
      <c r="Y154">
        <v>0.53622899883070063</v>
      </c>
      <c r="Z154">
        <v>0.2491969982108779</v>
      </c>
      <c r="AA154">
        <v>0.49418707269290052</v>
      </c>
      <c r="AB154">
        <v>0.58023606020395224</v>
      </c>
      <c r="AC154">
        <v>0.45000336762602761</v>
      </c>
      <c r="AD154">
        <v>0.40943249510781721</v>
      </c>
      <c r="AE154">
        <v>0.45114595294297449</v>
      </c>
      <c r="AF154">
        <v>0.55935348509941019</v>
      </c>
      <c r="AG154">
        <v>0.36502509601215788</v>
      </c>
      <c r="AH154">
        <v>0.71823468841076654</v>
      </c>
      <c r="AI154">
        <v>0.61246126511138899</v>
      </c>
      <c r="AJ154">
        <v>0.52678993588709699</v>
      </c>
      <c r="AK154">
        <v>0.48940800934495998</v>
      </c>
      <c r="AL154">
        <v>0.52080588729335486</v>
      </c>
      <c r="AM154">
        <v>0.24909792788666921</v>
      </c>
      <c r="AN154">
        <v>0.50878245708269643</v>
      </c>
      <c r="AO154">
        <v>0.58376739494387531</v>
      </c>
      <c r="AP154">
        <v>0.2786490211827502</v>
      </c>
      <c r="AQ154">
        <v>0.39860829827649669</v>
      </c>
      <c r="AR154">
        <v>0.63804538725366877</v>
      </c>
      <c r="AS154">
        <v>0.1170407547166241</v>
      </c>
      <c r="AT154">
        <v>0.24298901565141531</v>
      </c>
      <c r="AU154">
        <v>0.582218795851559</v>
      </c>
      <c r="AV154">
        <v>0.30412331108815022</v>
      </c>
      <c r="AW154">
        <v>0.34988673691247207</v>
      </c>
      <c r="AX154">
        <v>0.58247926176558906</v>
      </c>
      <c r="AY154">
        <v>0.24705655539033039</v>
      </c>
      <c r="AZ154">
        <v>0.39559322023711763</v>
      </c>
      <c r="BA154">
        <v>0.47019867435207408</v>
      </c>
      <c r="BB154">
        <v>0.32677997433961092</v>
      </c>
      <c r="BC154">
        <v>0.59015629845076067</v>
      </c>
      <c r="BD154">
        <v>6.2519417936161906E-2</v>
      </c>
      <c r="BE154">
        <v>0.28483325920524127</v>
      </c>
      <c r="BF154">
        <v>0.22581694041348691</v>
      </c>
      <c r="BG154">
        <v>0.43553682712362402</v>
      </c>
      <c r="BH154">
        <v>0.21769995079913029</v>
      </c>
      <c r="BI154">
        <v>0.43873774212599709</v>
      </c>
      <c r="BJ154">
        <v>0.40724300205958458</v>
      </c>
      <c r="BK154">
        <v>0.25813333152710699</v>
      </c>
      <c r="BL154">
        <v>0.1692494987578384</v>
      </c>
      <c r="BM154">
        <v>0.37591316819464698</v>
      </c>
      <c r="BN154">
        <v>0.64867480662989141</v>
      </c>
      <c r="BO154">
        <v>0.42052751012667788</v>
      </c>
      <c r="BP154">
        <v>0.49099025367342741</v>
      </c>
      <c r="BQ154">
        <v>0.1655181102073468</v>
      </c>
      <c r="BR154">
        <v>0.1104829386262059</v>
      </c>
      <c r="BS154">
        <v>0.48180410858647021</v>
      </c>
      <c r="BT154">
        <v>0.55767545323620737</v>
      </c>
      <c r="BU154">
        <v>0.20228972987710381</v>
      </c>
      <c r="BV154">
        <v>0.37240177886552078</v>
      </c>
      <c r="BW154">
        <v>0.28552296339784239</v>
      </c>
      <c r="BX154">
        <v>0.2486195575718021</v>
      </c>
      <c r="BY154">
        <v>0.56139912437971018</v>
      </c>
      <c r="BZ154">
        <v>0.29133564804270379</v>
      </c>
      <c r="CA154">
        <v>0.63535396677092315</v>
      </c>
      <c r="CB154">
        <v>0.62012054847841913</v>
      </c>
      <c r="CC154">
        <v>0.30304054004458131</v>
      </c>
      <c r="CD154">
        <v>0.47137912910495738</v>
      </c>
      <c r="CE154">
        <v>0.30737026032627829</v>
      </c>
      <c r="CF154">
        <v>0.466621255160453</v>
      </c>
      <c r="CG154">
        <v>0.51639602811412311</v>
      </c>
      <c r="CH154">
        <v>0.6008272979960807</v>
      </c>
      <c r="CI154">
        <v>0.30390467340532012</v>
      </c>
      <c r="CJ154">
        <v>0.53932789624067068</v>
      </c>
      <c r="CK154">
        <v>0.28973579809461342</v>
      </c>
      <c r="CL154">
        <v>0.66826020127645269</v>
      </c>
      <c r="CM154">
        <v>0.3153136291389147</v>
      </c>
      <c r="CN154">
        <v>0.28071995499693569</v>
      </c>
      <c r="CO154">
        <v>0.41274086597922149</v>
      </c>
      <c r="CP154">
        <v>0.54768307447095943</v>
      </c>
      <c r="CQ154">
        <v>0.93476631303513535</v>
      </c>
      <c r="CR154">
        <v>0.5772297012238008</v>
      </c>
      <c r="CS154">
        <v>0.59517133527460153</v>
      </c>
      <c r="CT154">
        <v>9.4935702496588226E-2</v>
      </c>
      <c r="CU154">
        <v>0.60131570850208815</v>
      </c>
      <c r="CV154">
        <v>0.20031906506151989</v>
      </c>
      <c r="CW154">
        <v>0.5269443200133781</v>
      </c>
      <c r="CX154">
        <v>0.43978805340354038</v>
      </c>
      <c r="CY154">
        <v>0.51668305997277675</v>
      </c>
      <c r="CZ154">
        <v>0.56743319309895557</v>
      </c>
      <c r="DA154">
        <v>0.60978238545212327</v>
      </c>
      <c r="DB154">
        <v>0.9657020601618026</v>
      </c>
      <c r="DC154">
        <v>0.26475157356576901</v>
      </c>
      <c r="DD154">
        <v>0.72095730885522924</v>
      </c>
      <c r="DE154">
        <v>0.76758322802577905</v>
      </c>
      <c r="DF154">
        <v>0.47123413723887242</v>
      </c>
      <c r="DG154">
        <v>0.65310912228999873</v>
      </c>
      <c r="DH154">
        <v>0.58019755013529717</v>
      </c>
      <c r="DI154">
        <v>0.3832248660912666</v>
      </c>
      <c r="DJ154">
        <v>0.28335171652075558</v>
      </c>
      <c r="DK154">
        <v>0.34607800390168342</v>
      </c>
      <c r="DL154">
        <v>0.37766499274713888</v>
      </c>
      <c r="DM154">
        <v>0.53061129370068394</v>
      </c>
      <c r="DN154">
        <v>0.35609024471523831</v>
      </c>
      <c r="DO154">
        <v>0.35487930163971909</v>
      </c>
      <c r="DP154">
        <v>0.48713849897719819</v>
      </c>
      <c r="DQ154">
        <v>0.24270297849781811</v>
      </c>
      <c r="DR154">
        <v>0.49530769063048541</v>
      </c>
      <c r="DS154">
        <v>0.22780986238246551</v>
      </c>
      <c r="DT154">
        <v>0.1530937967312328</v>
      </c>
      <c r="DU154">
        <v>0.51715282848696154</v>
      </c>
      <c r="DV154">
        <v>9.8981815462923964E-2</v>
      </c>
      <c r="DW154">
        <v>0.53578559295380157</v>
      </c>
      <c r="DX154">
        <v>0.2489483039355892</v>
      </c>
      <c r="DY154">
        <v>0.30484406649312062</v>
      </c>
      <c r="DZ154">
        <v>0.10935232568155891</v>
      </c>
      <c r="EA154">
        <v>0.45057052236629441</v>
      </c>
      <c r="EB154">
        <v>0.32985248349762669</v>
      </c>
      <c r="EC154">
        <v>0.49503676048985251</v>
      </c>
      <c r="ED154">
        <v>0.45005941373400588</v>
      </c>
      <c r="EE154">
        <v>0.60976890118987515</v>
      </c>
      <c r="EF154">
        <v>0.29551128809357341</v>
      </c>
      <c r="EG154">
        <v>8.8032487448435948E-2</v>
      </c>
      <c r="EH154">
        <v>0.33175952511482071</v>
      </c>
      <c r="EI154">
        <v>0.31145761158196411</v>
      </c>
      <c r="EJ154">
        <v>0.62187615826602127</v>
      </c>
      <c r="EK154">
        <v>0.40879798570114001</v>
      </c>
      <c r="EL154">
        <v>0.2084317708773242</v>
      </c>
      <c r="EM154">
        <v>0.2680060436081001</v>
      </c>
      <c r="EN154">
        <v>0.25712055986561733</v>
      </c>
      <c r="EO154">
        <v>0.43970502608048428</v>
      </c>
      <c r="EP154">
        <v>0.68500130194380571</v>
      </c>
      <c r="EQ154">
        <v>8.3735461572505276E-2</v>
      </c>
      <c r="ER154">
        <v>0.23730580300244489</v>
      </c>
      <c r="ES154">
        <v>0.22456101793327379</v>
      </c>
      <c r="ET154">
        <v>379</v>
      </c>
      <c r="EU154">
        <v>0</v>
      </c>
      <c r="EV154">
        <v>0</v>
      </c>
      <c r="EW154">
        <v>41</v>
      </c>
      <c r="EX154">
        <f t="shared" si="6"/>
        <v>0.91666666666666663</v>
      </c>
      <c r="EY154">
        <v>16</v>
      </c>
      <c r="EZ154">
        <f t="shared" si="7"/>
        <v>16</v>
      </c>
      <c r="FA154" t="e">
        <f>MATCH(A154,'[1]BASCPR_Y6_w_AgeAtAssmnt 17NOV20'!$A:$A,0)</f>
        <v>#N/A</v>
      </c>
      <c r="FB154" t="e">
        <f>INDEX('[1]BASCPR_Y6_w_AgeAtAssmnt 17NOV20'!$AJ:$AJ,FA154)</f>
        <v>#N/A</v>
      </c>
      <c r="FC154" t="e">
        <f>INDEX('[1]BASCPR_Y6_w_AgeAtAssmnt 17NOV20'!$L:$L,FA154)</f>
        <v>#N/A</v>
      </c>
      <c r="FD154">
        <f>MATCH(A154,'[2]BASC2_BRIEF_6yr_DEMOS_ScanInfo '!$H:$H,0)</f>
        <v>379</v>
      </c>
      <c r="FE154">
        <f>INDEX('[2]BASC2_BRIEF_6yr_DEMOS_ScanInfo '!$AK:$AK,FD154)</f>
        <v>426</v>
      </c>
      <c r="FF154">
        <f t="shared" si="8"/>
        <v>1.167123287671233</v>
      </c>
    </row>
    <row r="155" spans="1:162" x14ac:dyDescent="0.35">
      <c r="A155" t="s">
        <v>160</v>
      </c>
      <c r="B155">
        <v>0.24774664600307289</v>
      </c>
      <c r="C155">
        <v>0.65610643921991496</v>
      </c>
      <c r="D155">
        <v>0.34084635663179291</v>
      </c>
      <c r="E155">
        <v>0.21863473658685639</v>
      </c>
      <c r="F155">
        <v>0.1543465417853096</v>
      </c>
      <c r="G155">
        <v>0.4597002271540368</v>
      </c>
      <c r="H155">
        <v>0.39439219673511933</v>
      </c>
      <c r="I155">
        <v>0.31892347540096228</v>
      </c>
      <c r="J155">
        <v>0.3493057298335972</v>
      </c>
      <c r="K155">
        <v>0.18806087852614931</v>
      </c>
      <c r="L155">
        <v>0.51178639519739932</v>
      </c>
      <c r="M155">
        <v>0.3932933031422578</v>
      </c>
      <c r="N155">
        <v>0.56577950399410826</v>
      </c>
      <c r="O155">
        <v>0.57786170873649034</v>
      </c>
      <c r="P155">
        <v>0.34791202924237902</v>
      </c>
      <c r="Q155">
        <v>0.41019085941128108</v>
      </c>
      <c r="R155">
        <v>0.28692999613753439</v>
      </c>
      <c r="S155">
        <v>0.25628442279466318</v>
      </c>
      <c r="T155">
        <v>0.31471987120472922</v>
      </c>
      <c r="U155">
        <v>0.53514493847776479</v>
      </c>
      <c r="V155">
        <v>0.44774598750973832</v>
      </c>
      <c r="W155">
        <v>0.39366560189742428</v>
      </c>
      <c r="X155">
        <v>0.44818555323175119</v>
      </c>
      <c r="Y155">
        <v>0.57597758399246246</v>
      </c>
      <c r="Z155">
        <v>0.51396882144756506</v>
      </c>
      <c r="AA155">
        <v>0.21019299421187021</v>
      </c>
      <c r="AB155">
        <v>0.47090620546222067</v>
      </c>
      <c r="AC155">
        <v>0.46440103826466572</v>
      </c>
      <c r="AD155">
        <v>0.35978015371286148</v>
      </c>
      <c r="AE155">
        <v>0.51461256697978863</v>
      </c>
      <c r="AF155">
        <v>0.43870755454228783</v>
      </c>
      <c r="AG155">
        <v>0.19677490072784851</v>
      </c>
      <c r="AH155">
        <v>0.47208612512815917</v>
      </c>
      <c r="AI155">
        <v>0.60113890991113483</v>
      </c>
      <c r="AJ155">
        <v>0.370795147995438</v>
      </c>
      <c r="AK155">
        <v>0.26117238181436708</v>
      </c>
      <c r="AL155">
        <v>0.2698815386213308</v>
      </c>
      <c r="AM155">
        <v>0.30307621068526741</v>
      </c>
      <c r="AN155">
        <v>0.28969999364517268</v>
      </c>
      <c r="AO155">
        <v>0.1588300992733406</v>
      </c>
      <c r="AP155">
        <v>9.1004817057293685E-2</v>
      </c>
      <c r="AQ155">
        <v>0.5666928049063682</v>
      </c>
      <c r="AR155">
        <v>0.33158028722498362</v>
      </c>
      <c r="AS155">
        <v>0.1098236558610365</v>
      </c>
      <c r="AT155">
        <v>0.18597801204937511</v>
      </c>
      <c r="AU155">
        <v>0.68160608921500976</v>
      </c>
      <c r="AV155">
        <v>0.37924841549449201</v>
      </c>
      <c r="AW155">
        <v>0.42520730180318661</v>
      </c>
      <c r="AX155">
        <v>0.28976448892748502</v>
      </c>
      <c r="AY155">
        <v>8.6849806926517517E-2</v>
      </c>
      <c r="AZ155">
        <v>1.0996478627084749</v>
      </c>
      <c r="BA155">
        <v>0.38837180406304272</v>
      </c>
      <c r="BB155">
        <v>0.35728213638912593</v>
      </c>
      <c r="BC155">
        <v>0.42482957935404531</v>
      </c>
      <c r="BD155">
        <v>0.37224065952335778</v>
      </c>
      <c r="BE155">
        <v>0.27239284487740861</v>
      </c>
      <c r="BF155">
        <v>0.1704066270435507</v>
      </c>
      <c r="BG155">
        <v>0.22994902533858741</v>
      </c>
      <c r="BH155">
        <v>0.17557419025689819</v>
      </c>
      <c r="BI155">
        <v>0.21915484004641331</v>
      </c>
      <c r="BJ155">
        <v>0.37269458151892648</v>
      </c>
      <c r="BK155">
        <v>0.1111128496281268</v>
      </c>
      <c r="BL155">
        <v>0.32605910059433257</v>
      </c>
      <c r="BM155">
        <v>0.1890480797537816</v>
      </c>
      <c r="BN155">
        <v>0.52821020611745684</v>
      </c>
      <c r="BO155">
        <v>0.36235217927339131</v>
      </c>
      <c r="BP155">
        <v>0.32443400152274221</v>
      </c>
      <c r="BQ155">
        <v>0.1291199270717312</v>
      </c>
      <c r="BR155">
        <v>0.27145521075442192</v>
      </c>
      <c r="BS155">
        <v>0.24783122022163989</v>
      </c>
      <c r="BT155">
        <v>0.31242022822198068</v>
      </c>
      <c r="BU155">
        <v>7.6523005934434701E-2</v>
      </c>
      <c r="BV155">
        <v>0.35962051661726058</v>
      </c>
      <c r="BW155">
        <v>0.21799419895830149</v>
      </c>
      <c r="BX155">
        <v>0.26093570059654508</v>
      </c>
      <c r="BY155">
        <v>0.29617281452360661</v>
      </c>
      <c r="BZ155">
        <v>0.28252209491920621</v>
      </c>
      <c r="CA155">
        <v>0.22064390096913339</v>
      </c>
      <c r="CB155">
        <v>0.35588336382718577</v>
      </c>
      <c r="CC155">
        <v>0.65065370732048222</v>
      </c>
      <c r="CD155">
        <v>0.2831299360343596</v>
      </c>
      <c r="CE155">
        <v>0.22413134477650759</v>
      </c>
      <c r="CF155">
        <v>0.30580383670705807</v>
      </c>
      <c r="CG155">
        <v>0.77500316038851258</v>
      </c>
      <c r="CH155">
        <v>0.49156665378773579</v>
      </c>
      <c r="CI155">
        <v>0.52774979817045586</v>
      </c>
      <c r="CJ155">
        <v>0.49753895481583621</v>
      </c>
      <c r="CK155">
        <v>0.35236041027378773</v>
      </c>
      <c r="CL155">
        <v>0.40303018394324219</v>
      </c>
      <c r="CM155">
        <v>0.41901234756627909</v>
      </c>
      <c r="CN155">
        <v>0.26897302258623212</v>
      </c>
      <c r="CO155">
        <v>0.21559411866164499</v>
      </c>
      <c r="CP155">
        <v>0.30273077863144121</v>
      </c>
      <c r="CQ155">
        <v>0.35428010571665741</v>
      </c>
      <c r="CR155">
        <v>0.48326554410619038</v>
      </c>
      <c r="CS155">
        <v>0.66054225098428909</v>
      </c>
      <c r="CT155">
        <v>0.49964017570779928</v>
      </c>
      <c r="CU155">
        <v>0.61024516032466614</v>
      </c>
      <c r="CV155">
        <v>0.26671671783353712</v>
      </c>
      <c r="CW155">
        <v>0.46915668815484229</v>
      </c>
      <c r="CX155">
        <v>0.63221323215936176</v>
      </c>
      <c r="CY155">
        <v>0.46177481547611898</v>
      </c>
      <c r="CZ155">
        <v>0.56262556607990977</v>
      </c>
      <c r="DA155">
        <v>0.428380356177956</v>
      </c>
      <c r="DB155">
        <v>0.35165684525475538</v>
      </c>
      <c r="DC155">
        <v>0.33833836924656158</v>
      </c>
      <c r="DD155">
        <v>0.62953769419636441</v>
      </c>
      <c r="DE155">
        <v>0.66873195715533762</v>
      </c>
      <c r="DF155">
        <v>0.74559176913976444</v>
      </c>
      <c r="DG155">
        <v>0.43325309709633691</v>
      </c>
      <c r="DH155">
        <v>0.25802238206090378</v>
      </c>
      <c r="DI155">
        <v>0.28769474435560383</v>
      </c>
      <c r="DJ155">
        <v>8.0625408602729931E-2</v>
      </c>
      <c r="DK155">
        <v>0.25213524384882591</v>
      </c>
      <c r="DL155">
        <v>0.13210453529971969</v>
      </c>
      <c r="DM155">
        <v>0.48734669642084683</v>
      </c>
      <c r="DN155">
        <v>0.30532000867726988</v>
      </c>
      <c r="DO155">
        <v>0.25970675338265592</v>
      </c>
      <c r="DP155">
        <v>0.21294534422635231</v>
      </c>
      <c r="DQ155">
        <v>0.37109478952782032</v>
      </c>
      <c r="DR155">
        <v>0.58460060093409427</v>
      </c>
      <c r="DS155">
        <v>0.26041585805957013</v>
      </c>
      <c r="DT155">
        <v>9.3172571005661176E-2</v>
      </c>
      <c r="DU155">
        <v>0.65962121280167618</v>
      </c>
      <c r="DV155">
        <v>0.15325989227758921</v>
      </c>
      <c r="DW155">
        <v>1.085367465280094</v>
      </c>
      <c r="DX155">
        <v>0.32511085302777382</v>
      </c>
      <c r="DY155">
        <v>0.31296107004898421</v>
      </c>
      <c r="DZ155">
        <v>0.12585642387970239</v>
      </c>
      <c r="EA155">
        <v>0.63926606004902742</v>
      </c>
      <c r="EB155">
        <v>0.1536826296732674</v>
      </c>
      <c r="EC155">
        <v>0.1885761831559615</v>
      </c>
      <c r="ED155">
        <v>4.0515094525856117E-2</v>
      </c>
      <c r="EE155">
        <v>0.1072147388147016</v>
      </c>
      <c r="EF155">
        <v>0.47602164419663467</v>
      </c>
      <c r="EG155">
        <v>0.12511687286700529</v>
      </c>
      <c r="EH155">
        <v>0.156733904743414</v>
      </c>
      <c r="EI155">
        <v>0.42175176509111217</v>
      </c>
      <c r="EJ155">
        <v>0.59141074374554736</v>
      </c>
      <c r="EK155">
        <v>0.1120549473631938</v>
      </c>
      <c r="EL155">
        <v>0.15193913886376939</v>
      </c>
      <c r="EM155">
        <v>0.33963577176796322</v>
      </c>
      <c r="EN155">
        <v>0.33649175282943378</v>
      </c>
      <c r="EO155">
        <v>0.34362706574377883</v>
      </c>
      <c r="EP155">
        <v>0.37121737882232048</v>
      </c>
      <c r="EQ155">
        <v>0.30464151519520338</v>
      </c>
      <c r="ER155">
        <v>0.33758401801891558</v>
      </c>
      <c r="ES155">
        <v>0.27694505209264858</v>
      </c>
      <c r="ET155">
        <v>380</v>
      </c>
      <c r="EU155">
        <v>0</v>
      </c>
      <c r="EV155">
        <v>0</v>
      </c>
      <c r="EW155">
        <v>39</v>
      </c>
      <c r="EX155">
        <f t="shared" si="6"/>
        <v>0.75</v>
      </c>
      <c r="EY155">
        <v>14</v>
      </c>
      <c r="EZ155">
        <f t="shared" si="7"/>
        <v>14</v>
      </c>
      <c r="FA155" t="e">
        <f>MATCH(A155,'[1]BASCPR_Y6_w_AgeAtAssmnt 17NOV20'!$A:$A,0)</f>
        <v>#N/A</v>
      </c>
      <c r="FB155" t="e">
        <f>INDEX('[1]BASCPR_Y6_w_AgeAtAssmnt 17NOV20'!$AJ:$AJ,FA155)</f>
        <v>#N/A</v>
      </c>
      <c r="FC155" t="e">
        <f>INDEX('[1]BASCPR_Y6_w_AgeAtAssmnt 17NOV20'!$L:$L,FA155)</f>
        <v>#N/A</v>
      </c>
      <c r="FD155">
        <f>MATCH(A155,'[2]BASC2_BRIEF_6yr_DEMOS_ScanInfo '!$H:$H,0)</f>
        <v>380</v>
      </c>
      <c r="FE155">
        <f>INDEX('[2]BASC2_BRIEF_6yr_DEMOS_ScanInfo '!$AK:$AK,FD155)</f>
        <v>375</v>
      </c>
      <c r="FF155">
        <f t="shared" si="8"/>
        <v>1.0273972602739727</v>
      </c>
    </row>
    <row r="156" spans="1:162" x14ac:dyDescent="0.35">
      <c r="A156" t="s">
        <v>161</v>
      </c>
      <c r="B156">
        <v>0.23932482952148321</v>
      </c>
      <c r="C156">
        <v>0.17451251094475739</v>
      </c>
      <c r="D156">
        <v>0.42561026757650899</v>
      </c>
      <c r="E156">
        <v>0.2400083448191539</v>
      </c>
      <c r="F156">
        <v>0.3008495135494072</v>
      </c>
      <c r="G156">
        <v>0.35607934323926699</v>
      </c>
      <c r="H156">
        <v>0.65177933465501703</v>
      </c>
      <c r="I156">
        <v>0.54929373802600112</v>
      </c>
      <c r="J156">
        <v>0.30991332768733421</v>
      </c>
      <c r="K156">
        <v>0.25578087112720521</v>
      </c>
      <c r="L156">
        <v>0.25557671072545368</v>
      </c>
      <c r="M156">
        <v>0.40681606077854732</v>
      </c>
      <c r="N156">
        <v>0.33371033654961813</v>
      </c>
      <c r="O156">
        <v>0.46351191327194469</v>
      </c>
      <c r="P156">
        <v>0.48132312940494998</v>
      </c>
      <c r="Q156">
        <v>0.40022813702617199</v>
      </c>
      <c r="R156">
        <v>0.30972588265471368</v>
      </c>
      <c r="S156">
        <v>0.46255251993003621</v>
      </c>
      <c r="T156">
        <v>0.26282720309873309</v>
      </c>
      <c r="U156">
        <v>0.37437714126306332</v>
      </c>
      <c r="V156">
        <v>0.53805962903046611</v>
      </c>
      <c r="W156">
        <v>0.30836864964509852</v>
      </c>
      <c r="X156">
        <v>0.35180113309401723</v>
      </c>
      <c r="Y156">
        <v>0.5288535525144572</v>
      </c>
      <c r="Z156">
        <v>0.17291386211347079</v>
      </c>
      <c r="AA156">
        <v>0.41138366351300337</v>
      </c>
      <c r="AB156">
        <v>0.4924030927591791</v>
      </c>
      <c r="AC156">
        <v>0.47094950517691792</v>
      </c>
      <c r="AD156">
        <v>0.188848573634365</v>
      </c>
      <c r="AE156">
        <v>0.33121727504576998</v>
      </c>
      <c r="AF156">
        <v>0.37846285291439452</v>
      </c>
      <c r="AG156">
        <v>9.8030465863684607E-2</v>
      </c>
      <c r="AH156">
        <v>0.48484957373818161</v>
      </c>
      <c r="AI156">
        <v>0.44086156454053299</v>
      </c>
      <c r="AJ156">
        <v>0.56205878035403634</v>
      </c>
      <c r="AK156">
        <v>0.40050068479004919</v>
      </c>
      <c r="AL156">
        <v>0.24767912375319759</v>
      </c>
      <c r="AM156">
        <v>0.27190716198919429</v>
      </c>
      <c r="AN156">
        <v>0.52131304415670243</v>
      </c>
      <c r="AO156">
        <v>0.5317685748620139</v>
      </c>
      <c r="AP156">
        <v>0.16561118276942291</v>
      </c>
      <c r="AQ156">
        <v>0.35985543134729281</v>
      </c>
      <c r="AR156">
        <v>0.61209315468275938</v>
      </c>
      <c r="AS156">
        <v>5.6392008426981027E-2</v>
      </c>
      <c r="AT156">
        <v>0.20439716650163711</v>
      </c>
      <c r="AU156">
        <v>0.32617980341248187</v>
      </c>
      <c r="AV156">
        <v>0.54009738309739386</v>
      </c>
      <c r="AW156">
        <v>0.42139693251835347</v>
      </c>
      <c r="AX156">
        <v>0.50771901887170501</v>
      </c>
      <c r="AY156">
        <v>0.15659051194783311</v>
      </c>
      <c r="AZ156">
        <v>0.47043173097176688</v>
      </c>
      <c r="BA156">
        <v>0.4185965377329246</v>
      </c>
      <c r="BB156">
        <v>0.31894264545455231</v>
      </c>
      <c r="BC156">
        <v>0.55852053814346014</v>
      </c>
      <c r="BD156">
        <v>0.17817048671504451</v>
      </c>
      <c r="BE156">
        <v>0.42320510990070059</v>
      </c>
      <c r="BF156">
        <v>0.13574503153675629</v>
      </c>
      <c r="BG156">
        <v>0.1129904537813234</v>
      </c>
      <c r="BH156">
        <v>0.12962988122170679</v>
      </c>
      <c r="BI156">
        <v>0.2829949429903485</v>
      </c>
      <c r="BJ156">
        <v>0.50901052904436705</v>
      </c>
      <c r="BK156">
        <v>0.24827417951929501</v>
      </c>
      <c r="BL156">
        <v>0.22158835301179311</v>
      </c>
      <c r="BM156">
        <v>0.36942549573362321</v>
      </c>
      <c r="BN156">
        <v>0.52014784876722531</v>
      </c>
      <c r="BO156">
        <v>1.2243577780859469</v>
      </c>
      <c r="BP156">
        <v>0.69344022267075633</v>
      </c>
      <c r="BQ156">
        <v>8.542256867751627E-2</v>
      </c>
      <c r="BR156">
        <v>0.2303371626706027</v>
      </c>
      <c r="BS156">
        <v>0.16611118185368759</v>
      </c>
      <c r="BT156">
        <v>0.35393673068048659</v>
      </c>
      <c r="BU156">
        <v>0.1255813745315163</v>
      </c>
      <c r="BV156">
        <v>0.42093852425515688</v>
      </c>
      <c r="BW156">
        <v>0.1946822731235297</v>
      </c>
      <c r="BX156">
        <v>0.17748954692737079</v>
      </c>
      <c r="BY156">
        <v>0.62326640361273911</v>
      </c>
      <c r="BZ156">
        <v>0.27557428825678032</v>
      </c>
      <c r="CA156">
        <v>0.44549956133744179</v>
      </c>
      <c r="CB156">
        <v>0.33375685117308168</v>
      </c>
      <c r="CC156">
        <v>0.4661563022793328</v>
      </c>
      <c r="CD156">
        <v>0.69643782368181695</v>
      </c>
      <c r="CE156">
        <v>0.55725259744919742</v>
      </c>
      <c r="CF156">
        <v>0.23571344075249939</v>
      </c>
      <c r="CG156">
        <v>0.25990284232342997</v>
      </c>
      <c r="CH156">
        <v>0.37631372548622177</v>
      </c>
      <c r="CI156">
        <v>0.49397023503753829</v>
      </c>
      <c r="CJ156">
        <v>0.61703013603314627</v>
      </c>
      <c r="CK156">
        <v>0.31655446584663449</v>
      </c>
      <c r="CL156">
        <v>0.75985609227896256</v>
      </c>
      <c r="CM156">
        <v>0.53579948915718212</v>
      </c>
      <c r="CN156">
        <v>0.25752516770019029</v>
      </c>
      <c r="CO156">
        <v>0.54296448989920698</v>
      </c>
      <c r="CP156">
        <v>4.7258433723804838E-2</v>
      </c>
      <c r="CQ156">
        <v>0.34702733975338462</v>
      </c>
      <c r="CR156">
        <v>0.5567224705452003</v>
      </c>
      <c r="CS156">
        <v>0.25145911161151269</v>
      </c>
      <c r="CT156">
        <v>0.26776069119595741</v>
      </c>
      <c r="CU156">
        <v>0.68445680689880217</v>
      </c>
      <c r="CV156">
        <v>0.4627451648108164</v>
      </c>
      <c r="CW156">
        <v>0.6148013092314093</v>
      </c>
      <c r="CX156">
        <v>0.78594638640506997</v>
      </c>
      <c r="CY156">
        <v>0.57942800246703507</v>
      </c>
      <c r="CZ156">
        <v>0.50411350158753476</v>
      </c>
      <c r="DA156">
        <v>0.26776987916749068</v>
      </c>
      <c r="DB156">
        <v>0.71746140059177244</v>
      </c>
      <c r="DC156">
        <v>0.14338411136140949</v>
      </c>
      <c r="DD156">
        <v>0.33200754072062377</v>
      </c>
      <c r="DE156">
        <v>2.2323448987778379E-2</v>
      </c>
      <c r="DF156">
        <v>0.48394043215885141</v>
      </c>
      <c r="DG156">
        <v>0.32989926110081358</v>
      </c>
      <c r="DH156">
        <v>0.32148520429633087</v>
      </c>
      <c r="DI156">
        <v>0.21432818781280391</v>
      </c>
      <c r="DJ156">
        <v>0.50741784743137575</v>
      </c>
      <c r="DK156">
        <v>0.1362560761034553</v>
      </c>
      <c r="DL156">
        <v>6.0144111835748797E-2</v>
      </c>
      <c r="DM156">
        <v>0.44246883062181591</v>
      </c>
      <c r="DN156">
        <v>0.69757250428546769</v>
      </c>
      <c r="DO156">
        <v>0.2115138351162823</v>
      </c>
      <c r="DP156">
        <v>0.1971366677204319</v>
      </c>
      <c r="DQ156">
        <v>9.7849534940956162E-2</v>
      </c>
      <c r="DR156">
        <v>0.54398596819786138</v>
      </c>
      <c r="DS156">
        <v>0.1632987986162035</v>
      </c>
      <c r="DT156">
        <v>0.185786786249893</v>
      </c>
      <c r="DU156">
        <v>0.29852457194425758</v>
      </c>
      <c r="DV156">
        <v>0.25620630591623</v>
      </c>
      <c r="DW156">
        <v>0.40774122096684362</v>
      </c>
      <c r="DX156">
        <v>0.33309982325029769</v>
      </c>
      <c r="DY156">
        <v>0.27125510139488951</v>
      </c>
      <c r="DZ156">
        <v>0.20728158984783501</v>
      </c>
      <c r="EA156">
        <v>0.82044981233536707</v>
      </c>
      <c r="EB156">
        <v>0.2020916220330348</v>
      </c>
      <c r="EC156">
        <v>0.1376282445142552</v>
      </c>
      <c r="ED156">
        <v>1.5023105994320119E-2</v>
      </c>
      <c r="EE156">
        <v>0.30046945830260158</v>
      </c>
      <c r="EF156">
        <v>0.1423169218825947</v>
      </c>
      <c r="EG156">
        <v>0.1803150770130181</v>
      </c>
      <c r="EH156">
        <v>0.44825491351822788</v>
      </c>
      <c r="EI156">
        <v>0.5873884866138861</v>
      </c>
      <c r="EJ156">
        <v>0.5907427958737157</v>
      </c>
      <c r="EK156">
        <v>0.44884514185231211</v>
      </c>
      <c r="EL156">
        <v>0.75747536391932035</v>
      </c>
      <c r="EM156">
        <v>0.123897330274286</v>
      </c>
      <c r="EN156">
        <v>0.44944628963708899</v>
      </c>
      <c r="EO156">
        <v>0.36339556811114532</v>
      </c>
      <c r="EP156">
        <v>0.41959918249443179</v>
      </c>
      <c r="EQ156">
        <v>1.742950513718702E-2</v>
      </c>
      <c r="ER156">
        <v>3.2132130418674021E-2</v>
      </c>
      <c r="ES156">
        <v>0.29089639646747711</v>
      </c>
      <c r="ET156">
        <v>382</v>
      </c>
      <c r="EU156">
        <v>1</v>
      </c>
      <c r="EV156">
        <v>1</v>
      </c>
      <c r="EW156">
        <v>36</v>
      </c>
      <c r="EX156">
        <f t="shared" si="6"/>
        <v>0.5</v>
      </c>
      <c r="EY156">
        <v>9</v>
      </c>
      <c r="EZ156">
        <f t="shared" si="7"/>
        <v>9</v>
      </c>
      <c r="FA156" t="e">
        <f>MATCH(A156,'[1]BASCPR_Y6_w_AgeAtAssmnt 17NOV20'!$A:$A,0)</f>
        <v>#N/A</v>
      </c>
      <c r="FB156" t="e">
        <f>INDEX('[1]BASCPR_Y6_w_AgeAtAssmnt 17NOV20'!$AJ:$AJ,FA156)</f>
        <v>#N/A</v>
      </c>
      <c r="FC156" t="e">
        <f>INDEX('[1]BASCPR_Y6_w_AgeAtAssmnt 17NOV20'!$L:$L,FA156)</f>
        <v>#N/A</v>
      </c>
      <c r="FD156">
        <f>MATCH(A156,'[2]BASC2_BRIEF_6yr_DEMOS_ScanInfo '!$H:$H,0)</f>
        <v>382</v>
      </c>
      <c r="FE156">
        <f>INDEX('[2]BASC2_BRIEF_6yr_DEMOS_ScanInfo '!$AK:$AK,FD156)</f>
        <v>434</v>
      </c>
      <c r="FF156">
        <f t="shared" si="8"/>
        <v>1.189041095890411</v>
      </c>
    </row>
    <row r="157" spans="1:162" x14ac:dyDescent="0.35">
      <c r="A157" t="s">
        <v>162</v>
      </c>
      <c r="B157">
        <v>0.28192785248547553</v>
      </c>
      <c r="C157">
        <v>0.1527942767203366</v>
      </c>
      <c r="D157">
        <v>0.41978733723692602</v>
      </c>
      <c r="E157">
        <v>0.21041358675496641</v>
      </c>
      <c r="F157">
        <v>0.40236818097413179</v>
      </c>
      <c r="G157">
        <v>0.63069437166562892</v>
      </c>
      <c r="H157">
        <v>0.56111576493517312</v>
      </c>
      <c r="I157">
        <v>0.45393402671274358</v>
      </c>
      <c r="J157">
        <v>0.44426401278288402</v>
      </c>
      <c r="K157">
        <v>0.23952825756021079</v>
      </c>
      <c r="L157">
        <v>0.62401387651337825</v>
      </c>
      <c r="M157">
        <v>0.40350052541117948</v>
      </c>
      <c r="N157">
        <v>0.36592775802562222</v>
      </c>
      <c r="O157">
        <v>0.26166528830967373</v>
      </c>
      <c r="P157">
        <v>0.50013587417737215</v>
      </c>
      <c r="Q157">
        <v>0.1626554150732179</v>
      </c>
      <c r="R157">
        <v>0.1596762942660446</v>
      </c>
      <c r="S157">
        <v>0.34486157773164222</v>
      </c>
      <c r="T157">
        <v>0.38122554158682442</v>
      </c>
      <c r="U157">
        <v>0.72452489506699524</v>
      </c>
      <c r="V157">
        <v>0.39632666309744607</v>
      </c>
      <c r="W157">
        <v>0.57916125185353184</v>
      </c>
      <c r="X157">
        <v>0.36192757639341661</v>
      </c>
      <c r="Y157">
        <v>0.43855883744479468</v>
      </c>
      <c r="Z157">
        <v>0.60129601731825799</v>
      </c>
      <c r="AA157">
        <v>0.25668193395077321</v>
      </c>
      <c r="AB157">
        <v>0.5360235950858685</v>
      </c>
      <c r="AC157">
        <v>0.41955599206392968</v>
      </c>
      <c r="AD157">
        <v>0.32410749434755498</v>
      </c>
      <c r="AE157">
        <v>0.51823224239778798</v>
      </c>
      <c r="AF157">
        <v>0.53610846283598668</v>
      </c>
      <c r="AG157">
        <v>9.8092161445064857E-2</v>
      </c>
      <c r="AH157">
        <v>0.34292496322966087</v>
      </c>
      <c r="AI157">
        <v>0.45090175312034381</v>
      </c>
      <c r="AJ157">
        <v>0.29059503141578619</v>
      </c>
      <c r="AK157">
        <v>0.27400168245013529</v>
      </c>
      <c r="AL157">
        <v>0.50765383509271289</v>
      </c>
      <c r="AM157">
        <v>0.39547655524555231</v>
      </c>
      <c r="AN157">
        <v>0.30139191934570719</v>
      </c>
      <c r="AO157">
        <v>7.2948501315677913E-2</v>
      </c>
      <c r="AP157">
        <v>0.16500576526234759</v>
      </c>
      <c r="AQ157">
        <v>0.3419445752363236</v>
      </c>
      <c r="AR157">
        <v>0.34305948809775272</v>
      </c>
      <c r="AS157">
        <v>0.21328797326469329</v>
      </c>
      <c r="AT157">
        <v>0.19362781556769471</v>
      </c>
      <c r="AU157">
        <v>0.27989319398655471</v>
      </c>
      <c r="AV157">
        <v>0.40527035345678741</v>
      </c>
      <c r="AW157">
        <v>0.35239483225070362</v>
      </c>
      <c r="AX157">
        <v>0.34346858432145277</v>
      </c>
      <c r="AY157">
        <v>6.0707155407123223E-2</v>
      </c>
      <c r="AZ157">
        <v>0.48652737973418442</v>
      </c>
      <c r="BA157">
        <v>0.31345460709028272</v>
      </c>
      <c r="BB157">
        <v>0.57085654189109991</v>
      </c>
      <c r="BC157">
        <v>0.45049597970006072</v>
      </c>
      <c r="BD157">
        <v>7.9197222353561747E-2</v>
      </c>
      <c r="BE157">
        <v>0.49802178466615821</v>
      </c>
      <c r="BF157">
        <v>0.15916040687399771</v>
      </c>
      <c r="BG157">
        <v>0.29720634477378388</v>
      </c>
      <c r="BH157">
        <v>0.17431232029363949</v>
      </c>
      <c r="BI157">
        <v>0.19234438656781719</v>
      </c>
      <c r="BJ157">
        <v>0.37644522763619948</v>
      </c>
      <c r="BK157">
        <v>6.0277750543534528E-2</v>
      </c>
      <c r="BL157">
        <v>0.22898892075608659</v>
      </c>
      <c r="BM157">
        <v>0.44195084574267518</v>
      </c>
      <c r="BN157">
        <v>0.51786229069333711</v>
      </c>
      <c r="BO157">
        <v>0.75834814755115443</v>
      </c>
      <c r="BP157">
        <v>0.29723110378497608</v>
      </c>
      <c r="BQ157">
        <v>0.3474667330286183</v>
      </c>
      <c r="BR157">
        <v>0.25373360775000231</v>
      </c>
      <c r="BS157">
        <v>0.38714812260160192</v>
      </c>
      <c r="BT157">
        <v>0.55630658313449155</v>
      </c>
      <c r="BU157">
        <v>0.22726000354068759</v>
      </c>
      <c r="BV157">
        <v>0.43619106880804859</v>
      </c>
      <c r="BW157">
        <v>0.27650663170590462</v>
      </c>
      <c r="BX157">
        <v>0.41539191055821972</v>
      </c>
      <c r="BY157">
        <v>0.61182462259398263</v>
      </c>
      <c r="BZ157">
        <v>0.6286718365340751</v>
      </c>
      <c r="CA157">
        <v>0.43859826076219888</v>
      </c>
      <c r="CB157">
        <v>0.31386813110923079</v>
      </c>
      <c r="CC157">
        <v>0.6524448315877075</v>
      </c>
      <c r="CD157">
        <v>0.40210604134855188</v>
      </c>
      <c r="CE157">
        <v>0.26665601039268338</v>
      </c>
      <c r="CF157">
        <v>0.6301895786126499</v>
      </c>
      <c r="CG157">
        <v>0.45140151820437913</v>
      </c>
      <c r="CH157">
        <v>0.54738375547090645</v>
      </c>
      <c r="CI157">
        <v>0.3016521255033302</v>
      </c>
      <c r="CJ157">
        <v>0.20002126885192359</v>
      </c>
      <c r="CK157">
        <v>0.22655379975333939</v>
      </c>
      <c r="CL157">
        <v>0.73563163911362084</v>
      </c>
      <c r="CM157">
        <v>0.47725235853293901</v>
      </c>
      <c r="CN157">
        <v>0.18841189188950849</v>
      </c>
      <c r="CO157">
        <v>7.4354280813509144E-2</v>
      </c>
      <c r="CP157">
        <v>0.37468623740735291</v>
      </c>
      <c r="CQ157">
        <v>0.53011609047131447</v>
      </c>
      <c r="CR157">
        <v>0.15283916172586129</v>
      </c>
      <c r="CS157">
        <v>0.38300917153934783</v>
      </c>
      <c r="CT157">
        <v>0.29917018780548871</v>
      </c>
      <c r="CU157">
        <v>0.36368965451999569</v>
      </c>
      <c r="CV157">
        <v>0.46231759298804231</v>
      </c>
      <c r="CW157">
        <v>0.54773765867140511</v>
      </c>
      <c r="CX157">
        <v>0.60777772218682524</v>
      </c>
      <c r="CY157">
        <v>0.48196389000327639</v>
      </c>
      <c r="CZ157">
        <v>0.55734457994504405</v>
      </c>
      <c r="DA157">
        <v>0.57829164279300127</v>
      </c>
      <c r="DB157">
        <v>0.24104533473884029</v>
      </c>
      <c r="DC157">
        <v>0.39034390338800662</v>
      </c>
      <c r="DD157">
        <v>0.325268388560709</v>
      </c>
      <c r="DE157">
        <v>0.23609636726800409</v>
      </c>
      <c r="DF157">
        <v>0.39140947643256863</v>
      </c>
      <c r="DG157">
        <v>0.1566749556753631</v>
      </c>
      <c r="DH157">
        <v>0.27229724077110518</v>
      </c>
      <c r="DI157">
        <v>0.40334561471962632</v>
      </c>
      <c r="DJ157">
        <v>0.19710292578781599</v>
      </c>
      <c r="DK157">
        <v>9.325835820516748E-2</v>
      </c>
      <c r="DL157">
        <v>-3.7251775891958272E-2</v>
      </c>
      <c r="DM157">
        <v>0.69300688023325274</v>
      </c>
      <c r="DN157">
        <v>0.32741117906071338</v>
      </c>
      <c r="DO157">
        <v>0.27376404297806051</v>
      </c>
      <c r="DP157">
        <v>0.31816285598394589</v>
      </c>
      <c r="DQ157">
        <v>0.46909724373369749</v>
      </c>
      <c r="DR157">
        <v>0.32143984548224702</v>
      </c>
      <c r="DS157">
        <v>0.2352358165516924</v>
      </c>
      <c r="DT157">
        <v>8.497825636808698E-2</v>
      </c>
      <c r="DU157">
        <v>0.32857423066197378</v>
      </c>
      <c r="DV157">
        <v>0.1331144254227708</v>
      </c>
      <c r="DW157">
        <v>0.36052167757508258</v>
      </c>
      <c r="DX157">
        <v>0.1775684034377851</v>
      </c>
      <c r="DY157">
        <v>0.3634078291166557</v>
      </c>
      <c r="DZ157">
        <v>4.6423173561528967E-2</v>
      </c>
      <c r="EA157">
        <v>0.49747585991493448</v>
      </c>
      <c r="EB157">
        <v>0.18104090223612909</v>
      </c>
      <c r="EC157">
        <v>0.14130406631939221</v>
      </c>
      <c r="ED157">
        <v>0.3564179111461997</v>
      </c>
      <c r="EE157">
        <v>0.25536661233313679</v>
      </c>
      <c r="EF157">
        <v>0.1139569684913031</v>
      </c>
      <c r="EG157">
        <v>6.4507538496256872E-2</v>
      </c>
      <c r="EH157">
        <v>9.1128366991914039E-2</v>
      </c>
      <c r="EI157">
        <v>0.37511522750702397</v>
      </c>
      <c r="EJ157">
        <v>0.45045102193873249</v>
      </c>
      <c r="EK157">
        <v>0.25332084732177501</v>
      </c>
      <c r="EL157">
        <v>0.51763409084151912</v>
      </c>
      <c r="EM157">
        <v>0.30886450835252699</v>
      </c>
      <c r="EN157">
        <v>0.26848322656348511</v>
      </c>
      <c r="EO157">
        <v>6.1835783175402198E-2</v>
      </c>
      <c r="EP157">
        <v>0.62424219468477393</v>
      </c>
      <c r="EQ157">
        <v>0.25379739230841142</v>
      </c>
      <c r="ER157">
        <v>0.43422213113834751</v>
      </c>
      <c r="ES157">
        <v>0.13957608691784101</v>
      </c>
      <c r="ET157">
        <v>383</v>
      </c>
      <c r="EU157">
        <v>0</v>
      </c>
      <c r="EV157">
        <v>0</v>
      </c>
      <c r="EW157">
        <v>36</v>
      </c>
      <c r="EX157">
        <f t="shared" si="6"/>
        <v>0.5</v>
      </c>
      <c r="EY157">
        <v>9</v>
      </c>
      <c r="EZ157">
        <f t="shared" si="7"/>
        <v>9</v>
      </c>
      <c r="FA157" t="e">
        <f>MATCH(A157,'[1]BASCPR_Y6_w_AgeAtAssmnt 17NOV20'!$A:$A,0)</f>
        <v>#N/A</v>
      </c>
      <c r="FB157" t="e">
        <f>INDEX('[1]BASCPR_Y6_w_AgeAtAssmnt 17NOV20'!$AJ:$AJ,FA157)</f>
        <v>#N/A</v>
      </c>
      <c r="FC157" t="e">
        <f>INDEX('[1]BASCPR_Y6_w_AgeAtAssmnt 17NOV20'!$L:$L,FA157)</f>
        <v>#N/A</v>
      </c>
      <c r="FD157">
        <f>MATCH(A157,'[2]BASC2_BRIEF_6yr_DEMOS_ScanInfo '!$H:$H,0)</f>
        <v>383</v>
      </c>
      <c r="FE157">
        <f>INDEX('[2]BASC2_BRIEF_6yr_DEMOS_ScanInfo '!$AK:$AK,FD157)</f>
        <v>377</v>
      </c>
      <c r="FF157">
        <f t="shared" si="8"/>
        <v>1.0328767123287672</v>
      </c>
    </row>
    <row r="158" spans="1:162" x14ac:dyDescent="0.35">
      <c r="A158" t="s">
        <v>163</v>
      </c>
      <c r="B158">
        <v>0.41253749267110718</v>
      </c>
      <c r="C158">
        <v>0.30867459764933641</v>
      </c>
      <c r="D158">
        <v>0.43735719298584241</v>
      </c>
      <c r="E158">
        <v>0.42771293868568461</v>
      </c>
      <c r="F158">
        <v>0.26278241637531258</v>
      </c>
      <c r="G158">
        <v>0.38371582700578749</v>
      </c>
      <c r="H158">
        <v>0.64506486833228494</v>
      </c>
      <c r="I158">
        <v>0.777561453803432</v>
      </c>
      <c r="J158">
        <v>0.57814049060635642</v>
      </c>
      <c r="K158">
        <v>0.62460747172281639</v>
      </c>
      <c r="L158">
        <v>0.46970884981389083</v>
      </c>
      <c r="M158">
        <v>0.45886334215974561</v>
      </c>
      <c r="N158">
        <v>0.56986500959876152</v>
      </c>
      <c r="O158">
        <v>0.3890439583361035</v>
      </c>
      <c r="P158">
        <v>0.47623995990651968</v>
      </c>
      <c r="Q158">
        <v>0.46824440389621552</v>
      </c>
      <c r="R158">
        <v>0.26614849977285582</v>
      </c>
      <c r="S158">
        <v>0.28527626951840152</v>
      </c>
      <c r="T158">
        <v>0.55963817889889289</v>
      </c>
      <c r="U158">
        <v>0.56609588477845807</v>
      </c>
      <c r="V158">
        <v>0.35618370530540588</v>
      </c>
      <c r="W158">
        <v>0.46655001895273268</v>
      </c>
      <c r="X158">
        <v>0.57126818201705942</v>
      </c>
      <c r="Y158">
        <v>0.67109308498275866</v>
      </c>
      <c r="Z158">
        <v>0.41302752776270518</v>
      </c>
      <c r="AA158">
        <v>0.41289074769129658</v>
      </c>
      <c r="AB158">
        <v>0.77170894633766762</v>
      </c>
      <c r="AC158">
        <v>0.41517083380307013</v>
      </c>
      <c r="AD158">
        <v>0.40981153938390008</v>
      </c>
      <c r="AE158">
        <v>0.68433178738325473</v>
      </c>
      <c r="AF158">
        <v>0.53833838941307754</v>
      </c>
      <c r="AG158">
        <v>0.20217949084753301</v>
      </c>
      <c r="AH158">
        <v>0.50389733550723048</v>
      </c>
      <c r="AI158">
        <v>0.48768545883482139</v>
      </c>
      <c r="AJ158">
        <v>0.7795179980185597</v>
      </c>
      <c r="AK158">
        <v>0.27573306042430801</v>
      </c>
      <c r="AL158">
        <v>0.72744960666519154</v>
      </c>
      <c r="AM158">
        <v>0.53919155690168086</v>
      </c>
      <c r="AN158">
        <v>0.39122110708821339</v>
      </c>
      <c r="AO158">
        <v>9.4185502230890103E-2</v>
      </c>
      <c r="AP158">
        <v>0.17927465335647461</v>
      </c>
      <c r="AQ158">
        <v>0.6841614287602209</v>
      </c>
      <c r="AR158">
        <v>0.90407861627465824</v>
      </c>
      <c r="AS158">
        <v>0.1908308735266398</v>
      </c>
      <c r="AT158">
        <v>0.32825089160794912</v>
      </c>
      <c r="AU158">
        <v>0.78153753285647665</v>
      </c>
      <c r="AV158">
        <v>0.36435447993721271</v>
      </c>
      <c r="AW158">
        <v>0.38177865498434782</v>
      </c>
      <c r="AX158">
        <v>0.37767242118975158</v>
      </c>
      <c r="AY158">
        <v>9.6863196624238604E-2</v>
      </c>
      <c r="AZ158">
        <v>0.34549416385899628</v>
      </c>
      <c r="BA158">
        <v>0.44735381803315272</v>
      </c>
      <c r="BB158">
        <v>0.34338167584878149</v>
      </c>
      <c r="BC158">
        <v>0.57348259585138206</v>
      </c>
      <c r="BD158">
        <v>0.11565726151219401</v>
      </c>
      <c r="BE158">
        <v>0.4352670920358378</v>
      </c>
      <c r="BF158">
        <v>0.60019546673555624</v>
      </c>
      <c r="BG158">
        <v>0.49613280012937611</v>
      </c>
      <c r="BH158">
        <v>0.35692164201532561</v>
      </c>
      <c r="BI158">
        <v>0.50605124726416117</v>
      </c>
      <c r="BJ158">
        <v>0.35478702738556822</v>
      </c>
      <c r="BK158">
        <v>0.35305833275924881</v>
      </c>
      <c r="BL158">
        <v>0.30604623359062261</v>
      </c>
      <c r="BM158">
        <v>0.29121772480908847</v>
      </c>
      <c r="BN158">
        <v>0.73215047946346778</v>
      </c>
      <c r="BO158">
        <v>0.32918502627346657</v>
      </c>
      <c r="BP158">
        <v>0.53622410122924857</v>
      </c>
      <c r="BQ158">
        <v>0.1710261699841526</v>
      </c>
      <c r="BR158">
        <v>0.27885235084500498</v>
      </c>
      <c r="BS158">
        <v>0.4289275204006846</v>
      </c>
      <c r="BT158">
        <v>0.75780121039905501</v>
      </c>
      <c r="BU158">
        <v>0.19414489240566701</v>
      </c>
      <c r="BV158">
        <v>0.57280147358892686</v>
      </c>
      <c r="BW158">
        <v>0.25912392239365212</v>
      </c>
      <c r="BX158">
        <v>0.50894817537798154</v>
      </c>
      <c r="BY158">
        <v>0.75669160657091294</v>
      </c>
      <c r="BZ158">
        <v>0.63223157537450736</v>
      </c>
      <c r="CA158">
        <v>0.41482171307639032</v>
      </c>
      <c r="CB158">
        <v>0.43667880387616032</v>
      </c>
      <c r="CC158">
        <v>0.64140660115624615</v>
      </c>
      <c r="CD158">
        <v>0.50062554267241088</v>
      </c>
      <c r="CE158">
        <v>0.65339971211971115</v>
      </c>
      <c r="CF158">
        <v>0.50119653267538777</v>
      </c>
      <c r="CG158">
        <v>0.46107615633681842</v>
      </c>
      <c r="CH158">
        <v>0.80255300068532809</v>
      </c>
      <c r="CI158">
        <v>0.38163713875296101</v>
      </c>
      <c r="CJ158">
        <v>0.42945814424912371</v>
      </c>
      <c r="CK158">
        <v>0.45983965988135977</v>
      </c>
      <c r="CL158">
        <v>0.3256491288018149</v>
      </c>
      <c r="CM158">
        <v>0.5859818096754813</v>
      </c>
      <c r="CN158">
        <v>0.13253479131242671</v>
      </c>
      <c r="CO158">
        <v>0.26437488683598592</v>
      </c>
      <c r="CP158">
        <v>0.41668826272017068</v>
      </c>
      <c r="CQ158">
        <v>0.54686979537964597</v>
      </c>
      <c r="CR158">
        <v>0.490962096564241</v>
      </c>
      <c r="CS158">
        <v>0.50312741934336147</v>
      </c>
      <c r="CT158">
        <v>0.29882342013240448</v>
      </c>
      <c r="CU158">
        <v>0.88711936314500406</v>
      </c>
      <c r="CV158">
        <v>0.53490201388628988</v>
      </c>
      <c r="CW158">
        <v>0.56089230540299018</v>
      </c>
      <c r="CX158">
        <v>0.8533799746328099</v>
      </c>
      <c r="CY158">
        <v>0.71721052084586634</v>
      </c>
      <c r="CZ158">
        <v>0.55722309568719264</v>
      </c>
      <c r="DA158">
        <v>0.54149866624577891</v>
      </c>
      <c r="DB158">
        <v>0.47871418576613423</v>
      </c>
      <c r="DC158">
        <v>9.0395126120389413E-2</v>
      </c>
      <c r="DD158">
        <v>0.42119155057532282</v>
      </c>
      <c r="DE158">
        <v>0.54479340137596211</v>
      </c>
      <c r="DF158">
        <v>0.63996177068418736</v>
      </c>
      <c r="DG158">
        <v>0.41771487677715208</v>
      </c>
      <c r="DH158">
        <v>0.63653903583984284</v>
      </c>
      <c r="DI158">
        <v>0.57467414064005928</v>
      </c>
      <c r="DJ158">
        <v>0.26701654116393742</v>
      </c>
      <c r="DK158">
        <v>9.7656985318485406E-2</v>
      </c>
      <c r="DL158">
        <v>4.6297309227454182E-2</v>
      </c>
      <c r="DM158">
        <v>0.72082025071930622</v>
      </c>
      <c r="DN158">
        <v>0.78676799021835375</v>
      </c>
      <c r="DO158">
        <v>0.39438124374680189</v>
      </c>
      <c r="DP158">
        <v>0.48777672911768633</v>
      </c>
      <c r="DQ158">
        <v>0.64612187761004169</v>
      </c>
      <c r="DR158">
        <v>0.44552531321377931</v>
      </c>
      <c r="DS158">
        <v>0.17439175467624521</v>
      </c>
      <c r="DT158">
        <v>8.8730225592389911E-2</v>
      </c>
      <c r="DU158">
        <v>0.13300634257719221</v>
      </c>
      <c r="DV158">
        <v>0.1993087372311256</v>
      </c>
      <c r="DW158">
        <v>1.018713116527733</v>
      </c>
      <c r="DX158">
        <v>0.34258958675864282</v>
      </c>
      <c r="DY158">
        <v>0.53952312782710687</v>
      </c>
      <c r="DZ158">
        <v>0.27682977790209667</v>
      </c>
      <c r="EA158">
        <v>0.46103251903560621</v>
      </c>
      <c r="EB158">
        <v>0.1924176151672661</v>
      </c>
      <c r="EC158">
        <v>0.36294202797925851</v>
      </c>
      <c r="ED158">
        <v>0.19351321601443419</v>
      </c>
      <c r="EE158">
        <v>0.50167030212298136</v>
      </c>
      <c r="EF158">
        <v>0.35334657173741107</v>
      </c>
      <c r="EG158">
        <v>0.4002507485710316</v>
      </c>
      <c r="EH158">
        <v>0.17879973467398791</v>
      </c>
      <c r="EI158">
        <v>0.31692142011773611</v>
      </c>
      <c r="EJ158">
        <v>0.68894003738453957</v>
      </c>
      <c r="EK158">
        <v>0.60490339345147315</v>
      </c>
      <c r="EL158">
        <v>0.34436780127076988</v>
      </c>
      <c r="EM158">
        <v>0.26899511171185431</v>
      </c>
      <c r="EN158">
        <v>0.11509949170206291</v>
      </c>
      <c r="EO158">
        <v>0.27144185833080298</v>
      </c>
      <c r="EP158">
        <v>0.26583336906367222</v>
      </c>
      <c r="EQ158">
        <v>0.88380546533274063</v>
      </c>
      <c r="ER158">
        <v>0.34244780343666331</v>
      </c>
      <c r="ES158">
        <v>0.78682018672762255</v>
      </c>
      <c r="ET158">
        <v>386</v>
      </c>
      <c r="EU158">
        <v>1</v>
      </c>
      <c r="EV158">
        <v>1</v>
      </c>
      <c r="EW158">
        <v>40</v>
      </c>
      <c r="EX158">
        <f t="shared" si="6"/>
        <v>0.83333333333333337</v>
      </c>
      <c r="EY158">
        <v>14</v>
      </c>
      <c r="EZ158">
        <f t="shared" si="7"/>
        <v>14</v>
      </c>
      <c r="FA158" t="e">
        <f>MATCH(A158,'[1]BASCPR_Y6_w_AgeAtAssmnt 17NOV20'!$A:$A,0)</f>
        <v>#N/A</v>
      </c>
      <c r="FB158" t="e">
        <f>INDEX('[1]BASCPR_Y6_w_AgeAtAssmnt 17NOV20'!$AJ:$AJ,FA158)</f>
        <v>#N/A</v>
      </c>
      <c r="FC158" t="e">
        <f>INDEX('[1]BASCPR_Y6_w_AgeAtAssmnt 17NOV20'!$L:$L,FA158)</f>
        <v>#N/A</v>
      </c>
      <c r="FD158">
        <f>MATCH(A158,'[2]BASC2_BRIEF_6yr_DEMOS_ScanInfo '!$H:$H,0)</f>
        <v>386</v>
      </c>
      <c r="FE158">
        <f>INDEX('[2]BASC2_BRIEF_6yr_DEMOS_ScanInfo '!$AK:$AK,FD158)</f>
        <v>432</v>
      </c>
      <c r="FF158">
        <f t="shared" si="8"/>
        <v>1.1835616438356165</v>
      </c>
    </row>
    <row r="159" spans="1:162" x14ac:dyDescent="0.35">
      <c r="A159" t="s">
        <v>164</v>
      </c>
      <c r="B159">
        <v>0.25882543018489601</v>
      </c>
      <c r="C159">
        <v>0.17929484446609961</v>
      </c>
      <c r="D159">
        <v>0.20163667109382941</v>
      </c>
      <c r="E159">
        <v>0.41428438109016752</v>
      </c>
      <c r="F159">
        <v>0.34598774625546608</v>
      </c>
      <c r="G159">
        <v>0.51778212545286506</v>
      </c>
      <c r="H159">
        <v>0.55981558941285792</v>
      </c>
      <c r="I159">
        <v>0.38582459658979351</v>
      </c>
      <c r="J159">
        <v>0.51923620277226634</v>
      </c>
      <c r="K159">
        <v>0.18484770716338231</v>
      </c>
      <c r="L159">
        <v>0.7430385809576292</v>
      </c>
      <c r="M159">
        <v>0.43315638359047598</v>
      </c>
      <c r="N159">
        <v>0.27902704663329508</v>
      </c>
      <c r="O159">
        <v>0.47419671366119442</v>
      </c>
      <c r="P159">
        <v>0.44278539183383919</v>
      </c>
      <c r="Q159">
        <v>0.36528952456195413</v>
      </c>
      <c r="R159">
        <v>0.33566374798118692</v>
      </c>
      <c r="S159">
        <v>0.52812697958850663</v>
      </c>
      <c r="T159">
        <v>0.54649312115701831</v>
      </c>
      <c r="U159">
        <v>0.77810038831369777</v>
      </c>
      <c r="V159">
        <v>0.26996600368334278</v>
      </c>
      <c r="W159">
        <v>0.27348616870744452</v>
      </c>
      <c r="X159">
        <v>0.82566417380885471</v>
      </c>
      <c r="Y159">
        <v>0.48512362921572921</v>
      </c>
      <c r="Z159">
        <v>0.43210765902276582</v>
      </c>
      <c r="AA159">
        <v>0.33787275557871421</v>
      </c>
      <c r="AB159">
        <v>0.75437450382344262</v>
      </c>
      <c r="AC159">
        <v>0.4666243705784161</v>
      </c>
      <c r="AD159">
        <v>0.32154799148049851</v>
      </c>
      <c r="AE159">
        <v>0.56071908098014311</v>
      </c>
      <c r="AF159">
        <v>0.59193227994977171</v>
      </c>
      <c r="AG159">
        <v>0.20185623865786001</v>
      </c>
      <c r="AH159">
        <v>0.4624168686723733</v>
      </c>
      <c r="AI159">
        <v>0.44480968613048372</v>
      </c>
      <c r="AJ159">
        <v>0.27142503036965981</v>
      </c>
      <c r="AK159">
        <v>0.49625536216121752</v>
      </c>
      <c r="AL159">
        <v>0.69431297187527241</v>
      </c>
      <c r="AM159">
        <v>0.67666303389828986</v>
      </c>
      <c r="AN159">
        <v>0.43550686194660859</v>
      </c>
      <c r="AO159">
        <v>0.22968540757868411</v>
      </c>
      <c r="AP159">
        <v>0.2418383530904353</v>
      </c>
      <c r="AQ159">
        <v>0.38924946262572302</v>
      </c>
      <c r="AR159">
        <v>0.64617078786672721</v>
      </c>
      <c r="AS159">
        <v>0.1044874185458915</v>
      </c>
      <c r="AT159">
        <v>0.2068885491842529</v>
      </c>
      <c r="AU159">
        <v>0.21404075860585681</v>
      </c>
      <c r="AV159">
        <v>0.59141320671887176</v>
      </c>
      <c r="AW159">
        <v>0.3611457842628969</v>
      </c>
      <c r="AX159">
        <v>0.39040800006680171</v>
      </c>
      <c r="AY159">
        <v>5.4606525598184748E-2</v>
      </c>
      <c r="AZ159">
        <v>0.22331026611698079</v>
      </c>
      <c r="BA159">
        <v>0.50573504845111272</v>
      </c>
      <c r="BB159">
        <v>0.34301195337843632</v>
      </c>
      <c r="BC159">
        <v>0.50719553408111384</v>
      </c>
      <c r="BD159">
        <v>1.270048667577468E-2</v>
      </c>
      <c r="BE159">
        <v>0.60927973466770835</v>
      </c>
      <c r="BF159">
        <v>0.15284171228210541</v>
      </c>
      <c r="BG159">
        <v>0.48498947241238871</v>
      </c>
      <c r="BH159">
        <v>0.3693009711818217</v>
      </c>
      <c r="BI159">
        <v>0.28322973520563022</v>
      </c>
      <c r="BJ159">
        <v>0.40063750164115558</v>
      </c>
      <c r="BK159">
        <v>0.1025752377410916</v>
      </c>
      <c r="BL159">
        <v>0.16884726972164199</v>
      </c>
      <c r="BM159">
        <v>0.24898549058132491</v>
      </c>
      <c r="BN159">
        <v>0.77595133729003718</v>
      </c>
      <c r="BO159">
        <v>0.49128429707442239</v>
      </c>
      <c r="BP159">
        <v>0.25857186369321777</v>
      </c>
      <c r="BQ159">
        <v>0.56198584978669652</v>
      </c>
      <c r="BR159">
        <v>0.2116051490097148</v>
      </c>
      <c r="BS159">
        <v>0.5138563501377742</v>
      </c>
      <c r="BT159">
        <v>0.44993338348573958</v>
      </c>
      <c r="BU159">
        <v>0.46889628241026521</v>
      </c>
      <c r="BV159">
        <v>0.31218107648746207</v>
      </c>
      <c r="BW159">
        <v>0.39340269556350632</v>
      </c>
      <c r="BX159">
        <v>0.35433023443115852</v>
      </c>
      <c r="BY159">
        <v>0.42619723972299678</v>
      </c>
      <c r="BZ159">
        <v>0.51576214436476842</v>
      </c>
      <c r="CA159">
        <v>0.54475336619387327</v>
      </c>
      <c r="CB159">
        <v>0.69221833050075388</v>
      </c>
      <c r="CC159">
        <v>0.6568503153456432</v>
      </c>
      <c r="CD159">
        <v>0.17283681046587029</v>
      </c>
      <c r="CE159">
        <v>0.28161242904129058</v>
      </c>
      <c r="CF159">
        <v>0.19473851529759201</v>
      </c>
      <c r="CG159">
        <v>0.54010530120490619</v>
      </c>
      <c r="CH159">
        <v>0.578913119711985</v>
      </c>
      <c r="CI159">
        <v>0.73700812802226057</v>
      </c>
      <c r="CJ159">
        <v>0.53380896713909465</v>
      </c>
      <c r="CK159">
        <v>0.33983732592738541</v>
      </c>
      <c r="CL159">
        <v>0.66419647360377843</v>
      </c>
      <c r="CM159">
        <v>0.52215738922868338</v>
      </c>
      <c r="CN159">
        <v>0.29765456637267818</v>
      </c>
      <c r="CO159">
        <v>0.35515517707135702</v>
      </c>
      <c r="CP159">
        <v>0.44438677700207813</v>
      </c>
      <c r="CQ159">
        <v>0.49749674724810822</v>
      </c>
      <c r="CR159">
        <v>0.40278363771544839</v>
      </c>
      <c r="CS159">
        <v>0.51569695578892838</v>
      </c>
      <c r="CT159">
        <v>0.38015434542892651</v>
      </c>
      <c r="CU159">
        <v>0.63267255473290951</v>
      </c>
      <c r="CV159">
        <v>0.4985114341371244</v>
      </c>
      <c r="CW159">
        <v>0.28084295191587028</v>
      </c>
      <c r="CX159">
        <v>0.75348817047444649</v>
      </c>
      <c r="CY159">
        <v>0.48789889697334721</v>
      </c>
      <c r="CZ159">
        <v>0.54809575228839957</v>
      </c>
      <c r="DA159">
        <v>0.72799086010204894</v>
      </c>
      <c r="DB159">
        <v>0.19846961100827629</v>
      </c>
      <c r="DC159">
        <v>0.21917987552352841</v>
      </c>
      <c r="DD159">
        <v>0.5895510947954854</v>
      </c>
      <c r="DE159">
        <v>0.61224785848022312</v>
      </c>
      <c r="DF159">
        <v>0.42733488399637037</v>
      </c>
      <c r="DG159">
        <v>0.5092848759274724</v>
      </c>
      <c r="DH159">
        <v>0.35758242912451799</v>
      </c>
      <c r="DI159">
        <v>0.49570927307047957</v>
      </c>
      <c r="DJ159">
        <v>0.32986682921259453</v>
      </c>
      <c r="DK159">
        <v>0.51018437121543458</v>
      </c>
      <c r="DL159">
        <v>0.21618081273197201</v>
      </c>
      <c r="DM159">
        <v>1.017893164262597</v>
      </c>
      <c r="DN159">
        <v>0.31532032523519371</v>
      </c>
      <c r="DO159">
        <v>0.18428184087520319</v>
      </c>
      <c r="DP159">
        <v>0.41995388984484311</v>
      </c>
      <c r="DQ159">
        <v>0.42048324290522698</v>
      </c>
      <c r="DR159">
        <v>0.40979802827791678</v>
      </c>
      <c r="DS159">
        <v>0.24388820499069719</v>
      </c>
      <c r="DT159">
        <v>0.18518948637203669</v>
      </c>
      <c r="DU159">
        <v>0.4300273601497675</v>
      </c>
      <c r="DV159">
        <v>0.62165138629354999</v>
      </c>
      <c r="DW159">
        <v>0.32166245557799561</v>
      </c>
      <c r="DX159">
        <v>0.30714850059542442</v>
      </c>
      <c r="DY159">
        <v>0.34049600554177978</v>
      </c>
      <c r="DZ159">
        <v>7.8507615377450463E-2</v>
      </c>
      <c r="EA159">
        <v>0.71848434475295253</v>
      </c>
      <c r="EB159">
        <v>0.14646318350406851</v>
      </c>
      <c r="EC159">
        <v>0.34128026287956648</v>
      </c>
      <c r="ED159">
        <v>0.13998827128101379</v>
      </c>
      <c r="EE159">
        <v>0.33251815888216107</v>
      </c>
      <c r="EF159">
        <v>0.16016627269604169</v>
      </c>
      <c r="EG159">
        <v>0.1158542081611163</v>
      </c>
      <c r="EH159">
        <v>0.21641597835175899</v>
      </c>
      <c r="EI159">
        <v>0.1456068570982034</v>
      </c>
      <c r="EJ159">
        <v>0.54239343377974092</v>
      </c>
      <c r="EK159">
        <v>0.40750623489991888</v>
      </c>
      <c r="EL159">
        <v>0.36736188426322242</v>
      </c>
      <c r="EM159">
        <v>0.33816885136824848</v>
      </c>
      <c r="EN159">
        <v>0.33567970203923031</v>
      </c>
      <c r="EO159">
        <v>0.13633591247086091</v>
      </c>
      <c r="EP159">
        <v>0.45041198399658522</v>
      </c>
      <c r="EQ159">
        <v>0.1985171285344571</v>
      </c>
      <c r="ER159">
        <v>0.51041022989698193</v>
      </c>
      <c r="ES159">
        <v>0.23158273251580599</v>
      </c>
      <c r="ET159">
        <v>392</v>
      </c>
      <c r="EU159">
        <v>1</v>
      </c>
      <c r="EV159">
        <v>1</v>
      </c>
      <c r="EW159">
        <v>39</v>
      </c>
      <c r="EX159">
        <f t="shared" si="6"/>
        <v>0.75</v>
      </c>
      <c r="EY159">
        <v>16</v>
      </c>
      <c r="EZ159">
        <f t="shared" si="7"/>
        <v>16</v>
      </c>
      <c r="FA159" t="e">
        <f>MATCH(A159,'[1]BASCPR_Y6_w_AgeAtAssmnt 17NOV20'!$A:$A,0)</f>
        <v>#N/A</v>
      </c>
      <c r="FB159" t="e">
        <f>INDEX('[1]BASCPR_Y6_w_AgeAtAssmnt 17NOV20'!$AJ:$AJ,FA159)</f>
        <v>#N/A</v>
      </c>
      <c r="FC159" t="e">
        <f>INDEX('[1]BASCPR_Y6_w_AgeAtAssmnt 17NOV20'!$L:$L,FA159)</f>
        <v>#N/A</v>
      </c>
      <c r="FD159">
        <f>MATCH(A159,'[2]BASC2_BRIEF_6yr_DEMOS_ScanInfo '!$H:$H,0)</f>
        <v>392</v>
      </c>
      <c r="FE159">
        <f>INDEX('[2]BASC2_BRIEF_6yr_DEMOS_ScanInfo '!$AK:$AK,FD159)</f>
        <v>409</v>
      </c>
      <c r="FF159">
        <f t="shared" si="8"/>
        <v>1.1205479452054794</v>
      </c>
    </row>
    <row r="160" spans="1:162" x14ac:dyDescent="0.35">
      <c r="A160" t="s">
        <v>165</v>
      </c>
      <c r="B160">
        <v>0.28744227486346602</v>
      </c>
      <c r="C160">
        <v>0.36329026214281829</v>
      </c>
      <c r="D160">
        <v>0.55011003831599037</v>
      </c>
      <c r="E160">
        <v>0.24984608965868529</v>
      </c>
      <c r="F160">
        <v>0.34347159291343837</v>
      </c>
      <c r="G160">
        <v>0.28168896958970813</v>
      </c>
      <c r="H160">
        <v>0.53638924654140674</v>
      </c>
      <c r="I160">
        <v>0.50244997460144969</v>
      </c>
      <c r="J160">
        <v>0.41961907159352052</v>
      </c>
      <c r="K160">
        <v>0.24057208673910069</v>
      </c>
      <c r="L160">
        <v>0.25953146617013167</v>
      </c>
      <c r="M160">
        <v>0.39332487077476969</v>
      </c>
      <c r="N160">
        <v>0.37696805440473519</v>
      </c>
      <c r="O160">
        <v>0.52871697382431593</v>
      </c>
      <c r="P160">
        <v>0.41382076075448249</v>
      </c>
      <c r="Q160">
        <v>0.52557345021415935</v>
      </c>
      <c r="R160">
        <v>0.28275356283779002</v>
      </c>
      <c r="S160">
        <v>0.51769861190260569</v>
      </c>
      <c r="T160">
        <v>0.38283674396559803</v>
      </c>
      <c r="U160">
        <v>0.32644592496531721</v>
      </c>
      <c r="V160">
        <v>0.63515302170463739</v>
      </c>
      <c r="W160">
        <v>0.51818102687980705</v>
      </c>
      <c r="X160">
        <v>0.53187856021602908</v>
      </c>
      <c r="Y160">
        <v>0.73919580929861206</v>
      </c>
      <c r="Z160">
        <v>0.49401226785522168</v>
      </c>
      <c r="AA160">
        <v>0.34279574760415921</v>
      </c>
      <c r="AB160">
        <v>0.80968192122366345</v>
      </c>
      <c r="AC160">
        <v>0.54778013780969903</v>
      </c>
      <c r="AD160">
        <v>0.4757791108958338</v>
      </c>
      <c r="AE160">
        <v>1.0153742839976141</v>
      </c>
      <c r="AF160">
        <v>0.25172188762437919</v>
      </c>
      <c r="AG160">
        <v>0.12005134577096579</v>
      </c>
      <c r="AH160">
        <v>0.592832539229038</v>
      </c>
      <c r="AI160">
        <v>0.48479285246151632</v>
      </c>
      <c r="AJ160">
        <v>0.38017908308322651</v>
      </c>
      <c r="AK160">
        <v>0.54377539160990152</v>
      </c>
      <c r="AL160">
        <v>0.21808773353140801</v>
      </c>
      <c r="AM160">
        <v>0.34724457677590143</v>
      </c>
      <c r="AN160">
        <v>0.1599543462821614</v>
      </c>
      <c r="AO160">
        <v>0.12011112006466659</v>
      </c>
      <c r="AP160">
        <v>0.2205962292445284</v>
      </c>
      <c r="AQ160">
        <v>0.38838434667110949</v>
      </c>
      <c r="AR160">
        <v>0.76290146052527696</v>
      </c>
      <c r="AS160">
        <v>8.0943136857484305E-2</v>
      </c>
      <c r="AT160">
        <v>0.30790995117581638</v>
      </c>
      <c r="AU160">
        <v>0.75049995851622042</v>
      </c>
      <c r="AV160">
        <v>0.61105634604137959</v>
      </c>
      <c r="AW160">
        <v>0.20278783337942041</v>
      </c>
      <c r="AX160">
        <v>0.3474632753932988</v>
      </c>
      <c r="AY160">
        <v>0.14940585637842169</v>
      </c>
      <c r="AZ160">
        <v>0.1185736628592001</v>
      </c>
      <c r="BA160">
        <v>0.52883600943054798</v>
      </c>
      <c r="BB160">
        <v>0.33695802459515178</v>
      </c>
      <c r="BC160">
        <v>0.71018479661169076</v>
      </c>
      <c r="BD160">
        <v>9.0189694575864426E-3</v>
      </c>
      <c r="BE160">
        <v>0.60310615023846703</v>
      </c>
      <c r="BF160">
        <v>0.27401239898759711</v>
      </c>
      <c r="BG160">
        <v>0.25933500505620838</v>
      </c>
      <c r="BH160">
        <v>0.38920716101946962</v>
      </c>
      <c r="BI160">
        <v>0.25897925682482947</v>
      </c>
      <c r="BJ160">
        <v>0.49944171012834149</v>
      </c>
      <c r="BK160">
        <v>0.30294173612385711</v>
      </c>
      <c r="BL160">
        <v>0.16067344366414879</v>
      </c>
      <c r="BM160">
        <v>0.5708569330408938</v>
      </c>
      <c r="BN160">
        <v>0.45471386249385909</v>
      </c>
      <c r="BO160">
        <v>0.58422689989679499</v>
      </c>
      <c r="BP160">
        <v>0.46553695677831991</v>
      </c>
      <c r="BQ160">
        <v>0.13370092297155581</v>
      </c>
      <c r="BR160">
        <v>0.59837230917647533</v>
      </c>
      <c r="BS160">
        <v>0.1652603372474952</v>
      </c>
      <c r="BT160">
        <v>0.53582697542396729</v>
      </c>
      <c r="BU160">
        <v>0.13879125570661641</v>
      </c>
      <c r="BV160">
        <v>0.28803123109212181</v>
      </c>
      <c r="BW160">
        <v>0.45301925641477142</v>
      </c>
      <c r="BX160">
        <v>0.52729720933621371</v>
      </c>
      <c r="BY160">
        <v>0.52629446081371689</v>
      </c>
      <c r="BZ160">
        <v>0.59181086886266687</v>
      </c>
      <c r="CA160">
        <v>0.50438178272616896</v>
      </c>
      <c r="CB160">
        <v>0.6060652836690793</v>
      </c>
      <c r="CC160">
        <v>0.35576220794034019</v>
      </c>
      <c r="CD160">
        <v>0.72839292260100996</v>
      </c>
      <c r="CE160">
        <v>0.45423612359025561</v>
      </c>
      <c r="CF160">
        <v>0.28002460308886962</v>
      </c>
      <c r="CG160">
        <v>0.37514486486318899</v>
      </c>
      <c r="CH160">
        <v>0.36736416294338892</v>
      </c>
      <c r="CI160">
        <v>0.28074229504493431</v>
      </c>
      <c r="CJ160">
        <v>0.55213466871187911</v>
      </c>
      <c r="CK160">
        <v>0.36845568690717562</v>
      </c>
      <c r="CL160">
        <v>0.68128741810994176</v>
      </c>
      <c r="CM160">
        <v>0.70314918199203758</v>
      </c>
      <c r="CN160">
        <v>0.14433267053850909</v>
      </c>
      <c r="CO160">
        <v>0.23841250134157521</v>
      </c>
      <c r="CP160">
        <v>0.42107381763915819</v>
      </c>
      <c r="CQ160">
        <v>0.43569657263111522</v>
      </c>
      <c r="CR160">
        <v>0.59449929056686379</v>
      </c>
      <c r="CS160">
        <v>0.32595092813162441</v>
      </c>
      <c r="CT160">
        <v>0.42463931127415472</v>
      </c>
      <c r="CU160">
        <v>0.83880731602264214</v>
      </c>
      <c r="CV160">
        <v>0.25597916785016428</v>
      </c>
      <c r="CW160">
        <v>0.65100183751250151</v>
      </c>
      <c r="CX160">
        <v>0.91921822974548006</v>
      </c>
      <c r="CY160">
        <v>0.77541033139763349</v>
      </c>
      <c r="CZ160">
        <v>0.56987494487418799</v>
      </c>
      <c r="DA160">
        <v>0.73353523758535222</v>
      </c>
      <c r="DB160">
        <v>0.61405944768101717</v>
      </c>
      <c r="DC160">
        <v>0.2052624575067408</v>
      </c>
      <c r="DD160">
        <v>0.79226823424507753</v>
      </c>
      <c r="DE160">
        <v>0.52841020642334913</v>
      </c>
      <c r="DF160">
        <v>0.45924666166093558</v>
      </c>
      <c r="DG160">
        <v>0.5071861081470862</v>
      </c>
      <c r="DH160">
        <v>0.18237808702980809</v>
      </c>
      <c r="DI160">
        <v>0.3310689646983781</v>
      </c>
      <c r="DJ160">
        <v>0.49743795194496498</v>
      </c>
      <c r="DK160">
        <v>0.1526243018319727</v>
      </c>
      <c r="DL160">
        <v>0.27944287436167592</v>
      </c>
      <c r="DM160">
        <v>0.79203663046491801</v>
      </c>
      <c r="DN160">
        <v>0.59791288061755754</v>
      </c>
      <c r="DO160">
        <v>8.4590066968490918E-2</v>
      </c>
      <c r="DP160">
        <v>0.38741375461914113</v>
      </c>
      <c r="DQ160">
        <v>0.51904405203420301</v>
      </c>
      <c r="DR160">
        <v>0.4546608426064061</v>
      </c>
      <c r="DS160">
        <v>0.25394571795271109</v>
      </c>
      <c r="DT160">
        <v>0.16020692919506879</v>
      </c>
      <c r="DU160">
        <v>0.2472687688303056</v>
      </c>
      <c r="DV160">
        <v>0.59790618358257286</v>
      </c>
      <c r="DW160">
        <v>0.48821675256095409</v>
      </c>
      <c r="DX160">
        <v>0.39219571269746228</v>
      </c>
      <c r="DY160">
        <v>0.39862367351153288</v>
      </c>
      <c r="DZ160">
        <v>6.0285096630739513E-2</v>
      </c>
      <c r="EA160">
        <v>0.21651166163830921</v>
      </c>
      <c r="EB160">
        <v>0.15249069633918419</v>
      </c>
      <c r="EC160">
        <v>0.2182084965238692</v>
      </c>
      <c r="ED160">
        <v>0.1367879256736842</v>
      </c>
      <c r="EE160">
        <v>0.30630033423187703</v>
      </c>
      <c r="EF160">
        <v>0.17200448622796011</v>
      </c>
      <c r="EG160">
        <v>0.2163777558012033</v>
      </c>
      <c r="EH160">
        <v>0.1170601923073384</v>
      </c>
      <c r="EI160">
        <v>0.63119923821781576</v>
      </c>
      <c r="EJ160">
        <v>0.51514964143980002</v>
      </c>
      <c r="EK160">
        <v>0.29828197969211973</v>
      </c>
      <c r="EL160">
        <v>0.69227592121056403</v>
      </c>
      <c r="EM160">
        <v>0.2289442763146485</v>
      </c>
      <c r="EN160">
        <v>0.27104901127245501</v>
      </c>
      <c r="EO160">
        <v>0.29556768755334251</v>
      </c>
      <c r="EP160">
        <v>0.4576811443664518</v>
      </c>
      <c r="EQ160">
        <v>0.33250446741283529</v>
      </c>
      <c r="ER160">
        <v>0.18827068365192021</v>
      </c>
      <c r="ES160">
        <v>0.2188777131141911</v>
      </c>
      <c r="ET160">
        <v>394</v>
      </c>
      <c r="EU160">
        <v>0</v>
      </c>
      <c r="EV160">
        <v>0</v>
      </c>
      <c r="EW160">
        <v>37</v>
      </c>
      <c r="EX160">
        <f t="shared" si="6"/>
        <v>0.58333333333333337</v>
      </c>
      <c r="EY160">
        <v>22</v>
      </c>
      <c r="EZ160">
        <f t="shared" si="7"/>
        <v>22</v>
      </c>
      <c r="FA160" t="e">
        <f>MATCH(A160,'[1]BASCPR_Y6_w_AgeAtAssmnt 17NOV20'!$A:$A,0)</f>
        <v>#N/A</v>
      </c>
      <c r="FB160" t="e">
        <f>INDEX('[1]BASCPR_Y6_w_AgeAtAssmnt 17NOV20'!$AJ:$AJ,FA160)</f>
        <v>#N/A</v>
      </c>
      <c r="FC160" t="e">
        <f>INDEX('[1]BASCPR_Y6_w_AgeAtAssmnt 17NOV20'!$L:$L,FA160)</f>
        <v>#N/A</v>
      </c>
      <c r="FD160">
        <f>MATCH(A160,'[2]BASC2_BRIEF_6yr_DEMOS_ScanInfo '!$H:$H,0)</f>
        <v>394</v>
      </c>
      <c r="FE160">
        <f>INDEX('[2]BASC2_BRIEF_6yr_DEMOS_ScanInfo '!$AK:$AK,FD160)</f>
        <v>383</v>
      </c>
      <c r="FF160">
        <f t="shared" si="8"/>
        <v>1.0493150684931507</v>
      </c>
    </row>
    <row r="161" spans="1:162" x14ac:dyDescent="0.35">
      <c r="A161" t="s">
        <v>166</v>
      </c>
      <c r="B161">
        <v>0.23501516804780881</v>
      </c>
      <c r="C161">
        <v>0.27689500136460748</v>
      </c>
      <c r="D161">
        <v>0.43535078365414492</v>
      </c>
      <c r="E161">
        <v>0.24769778669383549</v>
      </c>
      <c r="F161">
        <v>0.30498204405698409</v>
      </c>
      <c r="G161">
        <v>0.43902207014923411</v>
      </c>
      <c r="H161">
        <v>0.35386783208027223</v>
      </c>
      <c r="I161">
        <v>0.27669224714653778</v>
      </c>
      <c r="J161">
        <v>0.51647686992712205</v>
      </c>
      <c r="K161">
        <v>0.25160306202975818</v>
      </c>
      <c r="L161">
        <v>0.59943052607579905</v>
      </c>
      <c r="M161">
        <v>0.30181152544691681</v>
      </c>
      <c r="N161">
        <v>0.58644221396828755</v>
      </c>
      <c r="O161">
        <v>0.4824018823694205</v>
      </c>
      <c r="P161">
        <v>0.45402406280451968</v>
      </c>
      <c r="Q161">
        <v>0.34116607912585128</v>
      </c>
      <c r="R161">
        <v>0.26563267577678862</v>
      </c>
      <c r="S161">
        <v>0.48301136784371401</v>
      </c>
      <c r="T161">
        <v>0.58417876434777938</v>
      </c>
      <c r="U161">
        <v>0.39540609417905881</v>
      </c>
      <c r="V161">
        <v>0.37345464690728791</v>
      </c>
      <c r="W161">
        <v>0.77831170442224518</v>
      </c>
      <c r="X161">
        <v>0.26145296180191968</v>
      </c>
      <c r="Y161">
        <v>0.43207264689093827</v>
      </c>
      <c r="Z161">
        <v>0.48810367456800541</v>
      </c>
      <c r="AA161">
        <v>0.21196968773232641</v>
      </c>
      <c r="AB161">
        <v>0.5081449707090937</v>
      </c>
      <c r="AC161">
        <v>0.43437615583998163</v>
      </c>
      <c r="AD161">
        <v>0.32394602187934718</v>
      </c>
      <c r="AE161">
        <v>0.44832391823202322</v>
      </c>
      <c r="AF161">
        <v>0.29956532542307118</v>
      </c>
      <c r="AG161">
        <v>0.1820268096721373</v>
      </c>
      <c r="AH161">
        <v>0.42347771991994859</v>
      </c>
      <c r="AI161">
        <v>0.35746790619597979</v>
      </c>
      <c r="AJ161">
        <v>0.63054015195900803</v>
      </c>
      <c r="AK161">
        <v>0.22756395253325179</v>
      </c>
      <c r="AL161">
        <v>0.67478966066716761</v>
      </c>
      <c r="AM161">
        <v>0.58924437807772601</v>
      </c>
      <c r="AN161">
        <v>0.41848236386552212</v>
      </c>
      <c r="AO161">
        <v>0.32886511180734462</v>
      </c>
      <c r="AP161">
        <v>0.17956042346347781</v>
      </c>
      <c r="AQ161">
        <v>0.33517487877404212</v>
      </c>
      <c r="AR161">
        <v>0.28102210686462381</v>
      </c>
      <c r="AS161">
        <v>0.2372233975182072</v>
      </c>
      <c r="AT161">
        <v>0.24780219336136339</v>
      </c>
      <c r="AU161">
        <v>0.5900446616225572</v>
      </c>
      <c r="AV161">
        <v>0.32091819634526858</v>
      </c>
      <c r="AW161">
        <v>0.29947321478705019</v>
      </c>
      <c r="AX161">
        <v>0.39942634162797591</v>
      </c>
      <c r="AY161">
        <v>0.25613760804444952</v>
      </c>
      <c r="AZ161">
        <v>0.27698055239802022</v>
      </c>
      <c r="BA161">
        <v>0.47205637776902543</v>
      </c>
      <c r="BB161">
        <v>0.29180013744412397</v>
      </c>
      <c r="BC161">
        <v>0.4435424782469683</v>
      </c>
      <c r="BD161">
        <v>3.0770867131658611E-2</v>
      </c>
      <c r="BE161">
        <v>0.38588712071445419</v>
      </c>
      <c r="BF161">
        <v>0.26957768646305358</v>
      </c>
      <c r="BG161">
        <v>0.26959481235244159</v>
      </c>
      <c r="BH161">
        <v>0.56678026362130085</v>
      </c>
      <c r="BI161">
        <v>0.57478026486384981</v>
      </c>
      <c r="BJ161">
        <v>0.26996378723723541</v>
      </c>
      <c r="BK161">
        <v>5.7933743149439207E-2</v>
      </c>
      <c r="BL161">
        <v>0.17623195378016071</v>
      </c>
      <c r="BM161">
        <v>0.23844700411056041</v>
      </c>
      <c r="BN161">
        <v>0.67966652903848745</v>
      </c>
      <c r="BO161">
        <v>0.55964411316244633</v>
      </c>
      <c r="BP161">
        <v>0.51065468739984621</v>
      </c>
      <c r="BQ161">
        <v>0.24340963321088371</v>
      </c>
      <c r="BR161">
        <v>0.20572873808014361</v>
      </c>
      <c r="BS161">
        <v>0.37431016838847669</v>
      </c>
      <c r="BT161">
        <v>0.48383665292879291</v>
      </c>
      <c r="BU161">
        <v>0.27718483061539062</v>
      </c>
      <c r="BV161">
        <v>0.3091147581723574</v>
      </c>
      <c r="BW161">
        <v>0.13248271810756521</v>
      </c>
      <c r="BX161">
        <v>0.3579503671799722</v>
      </c>
      <c r="BY161">
        <v>0.45001115149503768</v>
      </c>
      <c r="BZ161">
        <v>0.48413362294957502</v>
      </c>
      <c r="CA161">
        <v>0.25305761689540052</v>
      </c>
      <c r="CB161">
        <v>0.40247908831640478</v>
      </c>
      <c r="CC161">
        <v>0.48358529789801341</v>
      </c>
      <c r="CD161">
        <v>0.44702397832909829</v>
      </c>
      <c r="CE161">
        <v>0.42577711407500568</v>
      </c>
      <c r="CF161">
        <v>0.25517398379180078</v>
      </c>
      <c r="CG161">
        <v>0.47080772498681478</v>
      </c>
      <c r="CH161">
        <v>0.56925803241183526</v>
      </c>
      <c r="CI161">
        <v>0.53796904915420873</v>
      </c>
      <c r="CJ161">
        <v>0.35437367976816342</v>
      </c>
      <c r="CK161">
        <v>0.2950864864904682</v>
      </c>
      <c r="CL161">
        <v>0.55349461274498113</v>
      </c>
      <c r="CM161">
        <v>0.35794429414327389</v>
      </c>
      <c r="CN161">
        <v>0.29309044707957399</v>
      </c>
      <c r="CO161">
        <v>0.28528233732564973</v>
      </c>
      <c r="CP161">
        <v>0.43664709400720292</v>
      </c>
      <c r="CQ161">
        <v>0.50705116573944675</v>
      </c>
      <c r="CR161">
        <v>0.40281697370921532</v>
      </c>
      <c r="CS161">
        <v>0.40570928484675117</v>
      </c>
      <c r="CT161">
        <v>0.28743957924238112</v>
      </c>
      <c r="CU161">
        <v>0.39893567526851292</v>
      </c>
      <c r="CV161">
        <v>0.29901626276996518</v>
      </c>
      <c r="CW161">
        <v>0.36239722986702799</v>
      </c>
      <c r="CX161">
        <v>0.4764693319040475</v>
      </c>
      <c r="CY161">
        <v>0.5138792604091249</v>
      </c>
      <c r="CZ161">
        <v>0.4489569284209235</v>
      </c>
      <c r="DA161">
        <v>0.59948148572846971</v>
      </c>
      <c r="DB161">
        <v>0.51178364223017325</v>
      </c>
      <c r="DC161">
        <v>0.46597404685381039</v>
      </c>
      <c r="DD161">
        <v>0.40186217808449171</v>
      </c>
      <c r="DE161">
        <v>0.41869096747907059</v>
      </c>
      <c r="DF161">
        <v>0.40261646886059271</v>
      </c>
      <c r="DG161">
        <v>0.32759380839351732</v>
      </c>
      <c r="DH161">
        <v>0.52914042970689501</v>
      </c>
      <c r="DI161">
        <v>0.47264423942449879</v>
      </c>
      <c r="DJ161">
        <v>7.5276837164613253E-2</v>
      </c>
      <c r="DK161">
        <v>8.3850115044578566E-2</v>
      </c>
      <c r="DL161">
        <v>0.14857176586394119</v>
      </c>
      <c r="DM161">
        <v>0.64912999272764016</v>
      </c>
      <c r="DN161">
        <v>0.56917850614079413</v>
      </c>
      <c r="DO161">
        <v>0.57452385200732692</v>
      </c>
      <c r="DP161">
        <v>0.34897316799911238</v>
      </c>
      <c r="DQ161">
        <v>0.48875131806252581</v>
      </c>
      <c r="DR161">
        <v>0.3436325010515206</v>
      </c>
      <c r="DS161">
        <v>0.22168888854744409</v>
      </c>
      <c r="DT161">
        <v>6.3738302160004867E-2</v>
      </c>
      <c r="DU161">
        <v>0.1563717060076309</v>
      </c>
      <c r="DV161">
        <v>0.162328478313193</v>
      </c>
      <c r="DW161">
        <v>0.69300226536377341</v>
      </c>
      <c r="DX161">
        <v>0.29386698326598037</v>
      </c>
      <c r="DY161">
        <v>0.2783352845974203</v>
      </c>
      <c r="DZ161">
        <v>7.6941133862644312E-2</v>
      </c>
      <c r="EA161">
        <v>0.55636063245988865</v>
      </c>
      <c r="EB161">
        <v>0.14778198637411749</v>
      </c>
      <c r="EC161">
        <v>0.20173675821458051</v>
      </c>
      <c r="ED161">
        <v>0.27061062176791628</v>
      </c>
      <c r="EE161">
        <v>0.25949434817062422</v>
      </c>
      <c r="EF161">
        <v>0.13929640859162731</v>
      </c>
      <c r="EG161">
        <v>1.5985285966783221E-2</v>
      </c>
      <c r="EH161">
        <v>0.11885058120022859</v>
      </c>
      <c r="EI161">
        <v>0.4811278036378811</v>
      </c>
      <c r="EJ161">
        <v>0.68059672936550908</v>
      </c>
      <c r="EK161">
        <v>0.42160218969468072</v>
      </c>
      <c r="EL161">
        <v>0.40571634679899993</v>
      </c>
      <c r="EM161">
        <v>0.39667227354698231</v>
      </c>
      <c r="EN161">
        <v>0.17140911739252529</v>
      </c>
      <c r="EO161">
        <v>0.16874753800753139</v>
      </c>
      <c r="EP161">
        <v>0.61147070222939903</v>
      </c>
      <c r="EQ161">
        <v>0.49059643728995272</v>
      </c>
      <c r="ER161">
        <v>0.56119232558571008</v>
      </c>
      <c r="ES161">
        <v>0.2391305936597326</v>
      </c>
      <c r="ET161">
        <v>395</v>
      </c>
      <c r="EU161">
        <v>0</v>
      </c>
      <c r="EV161">
        <v>0</v>
      </c>
      <c r="EW161">
        <v>40</v>
      </c>
      <c r="EX161">
        <f t="shared" si="6"/>
        <v>0.83333333333333337</v>
      </c>
      <c r="EY161">
        <v>17</v>
      </c>
      <c r="EZ161">
        <f t="shared" si="7"/>
        <v>17</v>
      </c>
      <c r="FA161">
        <f>MATCH(A161,'[1]BASCPR_Y6_w_AgeAtAssmnt 17NOV20'!$A:$A,0)</f>
        <v>185</v>
      </c>
      <c r="FB161">
        <f>INDEX('[1]BASCPR_Y6_w_AgeAtAssmnt 17NOV20'!$AJ:$AJ,FA161)</f>
        <v>0</v>
      </c>
      <c r="FC161">
        <f>INDEX('[1]BASCPR_Y6_w_AgeAtAssmnt 17NOV20'!$L:$L,FA161)</f>
        <v>62</v>
      </c>
      <c r="FD161">
        <f>MATCH(A161,'[2]BASC2_BRIEF_6yr_DEMOS_ScanInfo '!$H:$H,0)</f>
        <v>395</v>
      </c>
      <c r="FE161">
        <f>INDEX('[2]BASC2_BRIEF_6yr_DEMOS_ScanInfo '!$AK:$AK,FD161)</f>
        <v>416</v>
      </c>
      <c r="FF161">
        <f t="shared" si="8"/>
        <v>1.1397260273972603</v>
      </c>
    </row>
    <row r="162" spans="1:162" x14ac:dyDescent="0.35">
      <c r="A162" t="s">
        <v>167</v>
      </c>
      <c r="B162">
        <v>0.47831852878723907</v>
      </c>
      <c r="C162">
        <v>0.1033857338911128</v>
      </c>
      <c r="D162">
        <v>0.48874628152008998</v>
      </c>
      <c r="E162">
        <v>0.41079284886398337</v>
      </c>
      <c r="F162">
        <v>0.19795557742148501</v>
      </c>
      <c r="G162">
        <v>0.16285623441374611</v>
      </c>
      <c r="H162">
        <v>0.25698396999874079</v>
      </c>
      <c r="I162">
        <v>0.39357228538232991</v>
      </c>
      <c r="J162">
        <v>0.57761438206807447</v>
      </c>
      <c r="K162">
        <v>0.20315781267289679</v>
      </c>
      <c r="L162">
        <v>0.34842972548465789</v>
      </c>
      <c r="M162">
        <v>0.37609694668744209</v>
      </c>
      <c r="N162">
        <v>0.60183392117820955</v>
      </c>
      <c r="O162">
        <v>0.3428280871657885</v>
      </c>
      <c r="P162">
        <v>0.16037109184190201</v>
      </c>
      <c r="Q162">
        <v>0.2182094658131474</v>
      </c>
      <c r="R162">
        <v>0.22848638378635139</v>
      </c>
      <c r="S162">
        <v>0.44964501723871741</v>
      </c>
      <c r="T162">
        <v>0.1003942224093131</v>
      </c>
      <c r="U162">
        <v>0.45101714428587442</v>
      </c>
      <c r="V162">
        <v>0.28212550856969898</v>
      </c>
      <c r="W162">
        <v>0.13328696716964511</v>
      </c>
      <c r="X162">
        <v>0.30915907314251068</v>
      </c>
      <c r="Y162">
        <v>0.42722434435384032</v>
      </c>
      <c r="Z162">
        <v>0.1845014289746171</v>
      </c>
      <c r="AA162">
        <v>0.49656216104983097</v>
      </c>
      <c r="AB162">
        <v>0.53812236418475146</v>
      </c>
      <c r="AC162">
        <v>0.45034200176769018</v>
      </c>
      <c r="AD162">
        <v>0.37141024315008919</v>
      </c>
      <c r="AE162">
        <v>0.61485571808938533</v>
      </c>
      <c r="AF162">
        <v>0.47658337556738012</v>
      </c>
      <c r="AG162">
        <v>0.51513151887341824</v>
      </c>
      <c r="AH162">
        <v>0.54591757911695249</v>
      </c>
      <c r="AI162">
        <v>0.4500716194572989</v>
      </c>
      <c r="AJ162">
        <v>0.40541787424887837</v>
      </c>
      <c r="AK162">
        <v>0.39188125694920711</v>
      </c>
      <c r="AL162">
        <v>0.54929567003374924</v>
      </c>
      <c r="AM162">
        <v>0.64015799146122532</v>
      </c>
      <c r="AN162">
        <v>0.50593081741109258</v>
      </c>
      <c r="AO162">
        <v>9.9595480593648797E-2</v>
      </c>
      <c r="AP162">
        <v>0.25952110957930891</v>
      </c>
      <c r="AQ162">
        <v>0.35298805462069349</v>
      </c>
      <c r="AR162">
        <v>0.26772766316267382</v>
      </c>
      <c r="AS162">
        <v>5.1147888610461961E-2</v>
      </c>
      <c r="AT162">
        <v>0.18018722568553339</v>
      </c>
      <c r="AU162">
        <v>0.85250119326158491</v>
      </c>
      <c r="AV162">
        <v>0.49437513482025519</v>
      </c>
      <c r="AW162">
        <v>0.34262159005122511</v>
      </c>
      <c r="AX162">
        <v>0.4932519192357786</v>
      </c>
      <c r="AY162">
        <v>0.29452214125061421</v>
      </c>
      <c r="AZ162">
        <v>0.2081356824275197</v>
      </c>
      <c r="BA162">
        <v>0.25829808390152748</v>
      </c>
      <c r="BB162">
        <v>8.4276701827348061E-2</v>
      </c>
      <c r="BC162">
        <v>0.31533144628089088</v>
      </c>
      <c r="BD162">
        <v>8.0027006455561059E-2</v>
      </c>
      <c r="BE162">
        <v>0.35461190019439248</v>
      </c>
      <c r="BF162">
        <v>-4.9516544425576006E-3</v>
      </c>
      <c r="BG162">
        <v>0.16268792354721551</v>
      </c>
      <c r="BH162">
        <v>0.55206640935646889</v>
      </c>
      <c r="BI162">
        <v>0.50804609172960435</v>
      </c>
      <c r="BJ162">
        <v>0.29978484798631211</v>
      </c>
      <c r="BK162">
        <v>0.1142521211196247</v>
      </c>
      <c r="BL162">
        <v>0.15667585389989661</v>
      </c>
      <c r="BM162">
        <v>0.1642722499695787</v>
      </c>
      <c r="BN162">
        <v>0.62609662731246374</v>
      </c>
      <c r="BO162">
        <v>0.14244318987759769</v>
      </c>
      <c r="BP162">
        <v>0.2447517180780899</v>
      </c>
      <c r="BQ162">
        <v>0.33720722488564109</v>
      </c>
      <c r="BR162">
        <v>0.42615296905733818</v>
      </c>
      <c r="BS162">
        <v>0.7904717664230676</v>
      </c>
      <c r="BT162">
        <v>0.60889194976891381</v>
      </c>
      <c r="BU162">
        <v>0.12967445218308429</v>
      </c>
      <c r="BV162">
        <v>0.32226476000941778</v>
      </c>
      <c r="BW162">
        <v>0.15431367705410781</v>
      </c>
      <c r="BX162">
        <v>0.2546242434709507</v>
      </c>
      <c r="BY162">
        <v>7.8355088094572256E-2</v>
      </c>
      <c r="BZ162">
        <v>0.49979981299103171</v>
      </c>
      <c r="CA162">
        <v>0.52620018915704581</v>
      </c>
      <c r="CB162">
        <v>0.18082417582730359</v>
      </c>
      <c r="CC162">
        <v>0.2416958807963128</v>
      </c>
      <c r="CD162">
        <v>0.50527009034689208</v>
      </c>
      <c r="CE162">
        <v>0.21571423065673839</v>
      </c>
      <c r="CF162">
        <v>0.39831429228587678</v>
      </c>
      <c r="CG162">
        <v>0.57572001928730976</v>
      </c>
      <c r="CH162">
        <v>0.41038757866387637</v>
      </c>
      <c r="CI162">
        <v>0.21251999686208939</v>
      </c>
      <c r="CJ162">
        <v>0.58298729781927094</v>
      </c>
      <c r="CK162">
        <v>0.33186187851028942</v>
      </c>
      <c r="CL162">
        <v>0.35656143599123141</v>
      </c>
      <c r="CM162">
        <v>0.24649920548831511</v>
      </c>
      <c r="CN162">
        <v>0.24538350064792089</v>
      </c>
      <c r="CO162">
        <v>0.27514365468213259</v>
      </c>
      <c r="CP162">
        <v>0.17146083470882439</v>
      </c>
      <c r="CQ162">
        <v>0.38022089206010051</v>
      </c>
      <c r="CR162">
        <v>0.13917431099519209</v>
      </c>
      <c r="CS162">
        <v>-4.3850358620294572E-2</v>
      </c>
      <c r="CT162">
        <v>0.1561505318414842</v>
      </c>
      <c r="CU162">
        <v>0.40141930011643367</v>
      </c>
      <c r="CV162">
        <v>0.42542771643224708</v>
      </c>
      <c r="CW162">
        <v>0.26924919761439331</v>
      </c>
      <c r="CX162">
        <v>0.80220278853110338</v>
      </c>
      <c r="CY162">
        <v>0.48155565951449258</v>
      </c>
      <c r="CZ162">
        <v>0.47942674486004527</v>
      </c>
      <c r="DA162">
        <v>0.80890129241453301</v>
      </c>
      <c r="DB162">
        <v>0.64680727541295402</v>
      </c>
      <c r="DC162">
        <v>0.41897653451126898</v>
      </c>
      <c r="DD162">
        <v>0.70571149435874281</v>
      </c>
      <c r="DE162">
        <v>0.5992351514751515</v>
      </c>
      <c r="DF162">
        <v>0.67545480060787488</v>
      </c>
      <c r="DG162">
        <v>0.40620131055456787</v>
      </c>
      <c r="DH162">
        <v>0.50713359149446002</v>
      </c>
      <c r="DI162">
        <v>0.74599766349288077</v>
      </c>
      <c r="DJ162">
        <v>0.32755305664832313</v>
      </c>
      <c r="DK162">
        <v>3.9188179014378419E-2</v>
      </c>
      <c r="DL162">
        <v>0.35638004962553571</v>
      </c>
      <c r="DM162">
        <v>0.36954168889151268</v>
      </c>
      <c r="DN162">
        <v>0.35347508141127137</v>
      </c>
      <c r="DO162">
        <v>3.7844400607358157E-2</v>
      </c>
      <c r="DP162">
        <v>0.27685126962557549</v>
      </c>
      <c r="DQ162">
        <v>0.46558781449725212</v>
      </c>
      <c r="DR162">
        <v>0.47490194072967779</v>
      </c>
      <c r="DS162">
        <v>0.23342470041731031</v>
      </c>
      <c r="DT162">
        <v>0.1969287173648854</v>
      </c>
      <c r="DU162">
        <v>0.27930892230100929</v>
      </c>
      <c r="DV162">
        <v>5.2603140443101673E-2</v>
      </c>
      <c r="DW162">
        <v>0.24088391663999301</v>
      </c>
      <c r="DX162">
        <v>0.16542173810383359</v>
      </c>
      <c r="DY162">
        <v>0.17241865603818929</v>
      </c>
      <c r="DZ162">
        <v>2.431659409760981E-2</v>
      </c>
      <c r="EA162">
        <v>0.61601180082270202</v>
      </c>
      <c r="EB162">
        <v>-1.008040467977533E-3</v>
      </c>
      <c r="EC162">
        <v>0.1454092601572724</v>
      </c>
      <c r="ED162">
        <v>0.17481701249475359</v>
      </c>
      <c r="EE162">
        <v>0.26987538640807512</v>
      </c>
      <c r="EF162">
        <v>4.5009239697229808E-2</v>
      </c>
      <c r="EG162">
        <v>0.18914636013787961</v>
      </c>
      <c r="EH162">
        <v>0.36198424274171748</v>
      </c>
      <c r="EI162">
        <v>6.2033004872284692E-2</v>
      </c>
      <c r="EJ162">
        <v>0.5184303829605823</v>
      </c>
      <c r="EK162">
        <v>0.58909793888215267</v>
      </c>
      <c r="EL162">
        <v>0.24326900626039871</v>
      </c>
      <c r="EM162">
        <v>0.25237543560176712</v>
      </c>
      <c r="EN162">
        <v>0.1473093661315848</v>
      </c>
      <c r="EO162">
        <v>0.3689823892815095</v>
      </c>
      <c r="EP162">
        <v>0.42482706493212069</v>
      </c>
      <c r="EQ162">
        <v>1.6596438372638569</v>
      </c>
      <c r="ER162">
        <v>0.33479122234653719</v>
      </c>
      <c r="ES162">
        <v>0.25056927543697061</v>
      </c>
      <c r="ET162">
        <v>396</v>
      </c>
      <c r="EU162">
        <v>0</v>
      </c>
      <c r="EV162">
        <v>0</v>
      </c>
      <c r="EW162">
        <v>40</v>
      </c>
      <c r="EX162">
        <f t="shared" si="6"/>
        <v>0.83333333333333337</v>
      </c>
      <c r="EY162">
        <v>16</v>
      </c>
      <c r="EZ162">
        <f t="shared" si="7"/>
        <v>16</v>
      </c>
      <c r="FA162" t="e">
        <f>MATCH(A162,'[1]BASCPR_Y6_w_AgeAtAssmnt 17NOV20'!$A:$A,0)</f>
        <v>#N/A</v>
      </c>
      <c r="FB162" t="e">
        <f>INDEX('[1]BASCPR_Y6_w_AgeAtAssmnt 17NOV20'!$AJ:$AJ,FA162)</f>
        <v>#N/A</v>
      </c>
      <c r="FC162" t="e">
        <f>INDEX('[1]BASCPR_Y6_w_AgeAtAssmnt 17NOV20'!$L:$L,FA162)</f>
        <v>#N/A</v>
      </c>
      <c r="FD162">
        <f>MATCH(A162,'[2]BASC2_BRIEF_6yr_DEMOS_ScanInfo '!$H:$H,0)</f>
        <v>396</v>
      </c>
      <c r="FE162">
        <f>INDEX('[2]BASC2_BRIEF_6yr_DEMOS_ScanInfo '!$AK:$AK,FD162)</f>
        <v>375</v>
      </c>
      <c r="FF162">
        <f t="shared" si="8"/>
        <v>1.0273972602739727</v>
      </c>
    </row>
    <row r="163" spans="1:162" x14ac:dyDescent="0.35">
      <c r="A163" t="s">
        <v>168</v>
      </c>
      <c r="B163">
        <v>0.52117559281780124</v>
      </c>
      <c r="C163">
        <v>0.81478927549901137</v>
      </c>
      <c r="D163">
        <v>0.36079120370944018</v>
      </c>
      <c r="E163">
        <v>0.46434780890473731</v>
      </c>
      <c r="F163">
        <v>0.64141932238358845</v>
      </c>
      <c r="G163">
        <v>0.33504822641620041</v>
      </c>
      <c r="H163">
        <v>0.4053823248395555</v>
      </c>
      <c r="I163">
        <v>0.28811824563665228</v>
      </c>
      <c r="J163">
        <v>0.64165664183223792</v>
      </c>
      <c r="K163">
        <v>0.38628612435814258</v>
      </c>
      <c r="L163">
        <v>0.47236217101289119</v>
      </c>
      <c r="M163">
        <v>0.41379746470213302</v>
      </c>
      <c r="N163">
        <v>0.5858685675667098</v>
      </c>
      <c r="O163">
        <v>0.53340881245843708</v>
      </c>
      <c r="P163">
        <v>0.55235603572178582</v>
      </c>
      <c r="Q163">
        <v>0.31923228355246303</v>
      </c>
      <c r="R163">
        <v>0.19251164892632699</v>
      </c>
      <c r="S163">
        <v>0.54864660421461364</v>
      </c>
      <c r="T163">
        <v>0.3240793455559095</v>
      </c>
      <c r="U163">
        <v>0.35021596168877273</v>
      </c>
      <c r="V163">
        <v>0.69470911761304044</v>
      </c>
      <c r="W163">
        <v>0.54222892264597888</v>
      </c>
      <c r="X163">
        <v>0.47674193401523979</v>
      </c>
      <c r="Y163">
        <v>0.83234760781013051</v>
      </c>
      <c r="Z163">
        <v>0.6071223723259378</v>
      </c>
      <c r="AA163">
        <v>0.28276867331006139</v>
      </c>
      <c r="AB163">
        <v>0.6660049702252222</v>
      </c>
      <c r="AC163">
        <v>0.56958718346571646</v>
      </c>
      <c r="AD163">
        <v>0.38304810230652042</v>
      </c>
      <c r="AE163">
        <v>0.45412044141430907</v>
      </c>
      <c r="AF163">
        <v>0.40683225134753109</v>
      </c>
      <c r="AG163">
        <v>3.4840433663052423E-2</v>
      </c>
      <c r="AH163">
        <v>0.7072558792515703</v>
      </c>
      <c r="AI163">
        <v>0.60094706139283249</v>
      </c>
      <c r="AJ163">
        <v>0.71130260680013901</v>
      </c>
      <c r="AK163">
        <v>0.62319378398840763</v>
      </c>
      <c r="AL163">
        <v>0.75696630001241771</v>
      </c>
      <c r="AM163">
        <v>0.67581404384373711</v>
      </c>
      <c r="AN163">
        <v>0.49760663201255761</v>
      </c>
      <c r="AO163">
        <v>0.51542957874390216</v>
      </c>
      <c r="AP163">
        <v>0.36644519650580609</v>
      </c>
      <c r="AQ163">
        <v>0.38771618031868232</v>
      </c>
      <c r="AR163">
        <v>0.51824206944107043</v>
      </c>
      <c r="AS163">
        <v>0.16743312971159399</v>
      </c>
      <c r="AT163">
        <v>0.28719159069411332</v>
      </c>
      <c r="AU163">
        <v>0.26931425606650289</v>
      </c>
      <c r="AV163">
        <v>0.53978851655561644</v>
      </c>
      <c r="AW163">
        <v>0.44563172646593863</v>
      </c>
      <c r="AX163">
        <v>0.6126910069808601</v>
      </c>
      <c r="AY163">
        <v>0.14682476410824291</v>
      </c>
      <c r="AZ163">
        <v>0.57328683409641679</v>
      </c>
      <c r="BA163">
        <v>0.44987593450531299</v>
      </c>
      <c r="BB163">
        <v>0.55155252768623675</v>
      </c>
      <c r="BC163">
        <v>0.31779412389406991</v>
      </c>
      <c r="BD163">
        <v>4.1727277928487683E-2</v>
      </c>
      <c r="BE163">
        <v>0.37349117768104823</v>
      </c>
      <c r="BF163">
        <v>0.122501277285615</v>
      </c>
      <c r="BG163">
        <v>0.2309648174451743</v>
      </c>
      <c r="BH163">
        <v>0.55972361205554511</v>
      </c>
      <c r="BI163">
        <v>0.36006388680058021</v>
      </c>
      <c r="BJ163">
        <v>0.46929980387408882</v>
      </c>
      <c r="BK163">
        <v>0.28094293210788779</v>
      </c>
      <c r="BL163">
        <v>5.5728455957790551E-2</v>
      </c>
      <c r="BM163">
        <v>0.72911866966227967</v>
      </c>
      <c r="BN163">
        <v>0.70082003968022166</v>
      </c>
      <c r="BO163">
        <v>0.46603931324649911</v>
      </c>
      <c r="BP163">
        <v>0.40000101321098869</v>
      </c>
      <c r="BQ163">
        <v>0.32077819520014572</v>
      </c>
      <c r="BR163">
        <v>0.14586717658641851</v>
      </c>
      <c r="BS163">
        <v>0.45941315957005768</v>
      </c>
      <c r="BT163">
        <v>0.70850145119249808</v>
      </c>
      <c r="BU163">
        <v>0.17610770865078901</v>
      </c>
      <c r="BV163">
        <v>0.52092940501190799</v>
      </c>
      <c r="BW163">
        <v>0.33602918247837171</v>
      </c>
      <c r="BX163">
        <v>0.42556191592878923</v>
      </c>
      <c r="BY163">
        <v>0.34018364734473899</v>
      </c>
      <c r="BZ163">
        <v>0.4794961589142761</v>
      </c>
      <c r="CA163">
        <v>0.66075879304908947</v>
      </c>
      <c r="CB163">
        <v>0.58638337127732254</v>
      </c>
      <c r="CC163">
        <v>0.35701781786074488</v>
      </c>
      <c r="CD163">
        <v>0.28889648027119141</v>
      </c>
      <c r="CE163">
        <v>0.47201232117530889</v>
      </c>
      <c r="CF163">
        <v>0.32548266943904158</v>
      </c>
      <c r="CG163">
        <v>0.71520846260867765</v>
      </c>
      <c r="CH163">
        <v>0.53242862568295291</v>
      </c>
      <c r="CI163">
        <v>0.1534784705435196</v>
      </c>
      <c r="CJ163">
        <v>0.49187364439470088</v>
      </c>
      <c r="CK163">
        <v>0.28451225469486341</v>
      </c>
      <c r="CL163">
        <v>0.63193762301689382</v>
      </c>
      <c r="CM163">
        <v>0.52106604037621029</v>
      </c>
      <c r="CN163">
        <v>0.203679565654243</v>
      </c>
      <c r="CO163">
        <v>0.27787235182276349</v>
      </c>
      <c r="CP163">
        <v>0.23549262426585821</v>
      </c>
      <c r="CQ163">
        <v>0.37468072510773842</v>
      </c>
      <c r="CR163">
        <v>0.54042990189651041</v>
      </c>
      <c r="CS163">
        <v>0.1508593482420838</v>
      </c>
      <c r="CT163">
        <v>0.26953406139657732</v>
      </c>
      <c r="CU163">
        <v>0.71837199312148048</v>
      </c>
      <c r="CV163">
        <v>0.8165833674441223</v>
      </c>
      <c r="CW163">
        <v>0.58595193289599212</v>
      </c>
      <c r="CX163">
        <v>0.55841786170739427</v>
      </c>
      <c r="CY163">
        <v>0.61650714437890475</v>
      </c>
      <c r="CZ163">
        <v>0.66646975749012571</v>
      </c>
      <c r="DA163">
        <v>0.4863121063278798</v>
      </c>
      <c r="DB163">
        <v>0.71403073995166511</v>
      </c>
      <c r="DC163">
        <v>0.1095408566163754</v>
      </c>
      <c r="DD163">
        <v>0.82974705280102801</v>
      </c>
      <c r="DE163">
        <v>0.3624745599340562</v>
      </c>
      <c r="DF163">
        <v>0.36395101615756731</v>
      </c>
      <c r="DG163">
        <v>0.47684969944948219</v>
      </c>
      <c r="DH163">
        <v>0.67662005889107069</v>
      </c>
      <c r="DI163">
        <v>0.38963823116024721</v>
      </c>
      <c r="DJ163">
        <v>0.27201672567443619</v>
      </c>
      <c r="DK163">
        <v>0.2075313417570554</v>
      </c>
      <c r="DL163">
        <v>0.21007177886576051</v>
      </c>
      <c r="DM163">
        <v>0.9600866236972867</v>
      </c>
      <c r="DN163">
        <v>0.3217501658851073</v>
      </c>
      <c r="DO163">
        <v>0.23949890922017211</v>
      </c>
      <c r="DP163">
        <v>0.54546006005491854</v>
      </c>
      <c r="DQ163">
        <v>0.24534341840035209</v>
      </c>
      <c r="DR163">
        <v>0.36004044545992042</v>
      </c>
      <c r="DS163">
        <v>0.23506045694583391</v>
      </c>
      <c r="DT163">
        <v>0.19736645006165859</v>
      </c>
      <c r="DU163">
        <v>0.21860446458012561</v>
      </c>
      <c r="DV163">
        <v>0.34688029905438622</v>
      </c>
      <c r="DW163">
        <v>0.33169163271410651</v>
      </c>
      <c r="DX163">
        <v>0.71842095063375322</v>
      </c>
      <c r="DY163">
        <v>0.33238709668537209</v>
      </c>
      <c r="DZ163">
        <v>0.441117747461302</v>
      </c>
      <c r="EA163">
        <v>0.40923886211065158</v>
      </c>
      <c r="EB163">
        <v>0.1506611579648266</v>
      </c>
      <c r="EC163">
        <v>0.1288308131427057</v>
      </c>
      <c r="ED163">
        <v>6.1709291071227197E-2</v>
      </c>
      <c r="EE163">
        <v>0.81456015540712612</v>
      </c>
      <c r="EF163">
        <v>0.48031161692433011</v>
      </c>
      <c r="EG163">
        <v>0.1219982088208806</v>
      </c>
      <c r="EH163">
        <v>0.32784744703023622</v>
      </c>
      <c r="EI163">
        <v>0.66404763575152881</v>
      </c>
      <c r="EJ163">
        <v>0.59599938350681514</v>
      </c>
      <c r="EK163">
        <v>0.42766030641193642</v>
      </c>
      <c r="EL163">
        <v>0.25244299797348718</v>
      </c>
      <c r="EM163">
        <v>0.36799122757164537</v>
      </c>
      <c r="EN163">
        <v>0.28534819444854281</v>
      </c>
      <c r="EO163">
        <v>0.29253754598907927</v>
      </c>
      <c r="EP163">
        <v>0.33195476711129179</v>
      </c>
      <c r="EQ163">
        <v>0.43863717764949162</v>
      </c>
      <c r="ER163">
        <v>0.41724692017342713</v>
      </c>
      <c r="ES163">
        <v>0.37225613434740151</v>
      </c>
      <c r="ET163">
        <v>397</v>
      </c>
      <c r="EU163">
        <v>1</v>
      </c>
      <c r="EV163">
        <v>1</v>
      </c>
      <c r="EW163">
        <v>36</v>
      </c>
      <c r="EX163">
        <f t="shared" si="6"/>
        <v>0.5</v>
      </c>
      <c r="EY163">
        <v>18</v>
      </c>
      <c r="EZ163">
        <f t="shared" si="7"/>
        <v>18</v>
      </c>
      <c r="FA163" t="e">
        <f>MATCH(A163,'[1]BASCPR_Y6_w_AgeAtAssmnt 17NOV20'!$A:$A,0)</f>
        <v>#N/A</v>
      </c>
      <c r="FB163" t="e">
        <f>INDEX('[1]BASCPR_Y6_w_AgeAtAssmnt 17NOV20'!$AJ:$AJ,FA163)</f>
        <v>#N/A</v>
      </c>
      <c r="FC163" t="e">
        <f>INDEX('[1]BASCPR_Y6_w_AgeAtAssmnt 17NOV20'!$L:$L,FA163)</f>
        <v>#N/A</v>
      </c>
      <c r="FD163">
        <f>MATCH(A163,'[2]BASC2_BRIEF_6yr_DEMOS_ScanInfo '!$H:$H,0)</f>
        <v>397</v>
      </c>
      <c r="FE163">
        <f>INDEX('[2]BASC2_BRIEF_6yr_DEMOS_ScanInfo '!$AK:$AK,FD163)</f>
        <v>414</v>
      </c>
      <c r="FF163">
        <f t="shared" si="8"/>
        <v>1.1342465753424658</v>
      </c>
    </row>
    <row r="164" spans="1:162" x14ac:dyDescent="0.35">
      <c r="A164" t="s">
        <v>169</v>
      </c>
      <c r="B164">
        <v>0.42659013002736451</v>
      </c>
      <c r="C164">
        <v>0.4110371568253674</v>
      </c>
      <c r="D164">
        <v>0.41770272802620417</v>
      </c>
      <c r="E164">
        <v>0.51909221562913865</v>
      </c>
      <c r="F164">
        <v>0.3967889134822134</v>
      </c>
      <c r="G164">
        <v>0.61212151616506028</v>
      </c>
      <c r="H164">
        <v>0.28113666204509141</v>
      </c>
      <c r="I164">
        <v>0.56884261875206332</v>
      </c>
      <c r="J164">
        <v>0.61713973052415583</v>
      </c>
      <c r="K164">
        <v>0.38452538547090198</v>
      </c>
      <c r="L164">
        <v>0.59214040404330248</v>
      </c>
      <c r="M164">
        <v>0.52696462539620503</v>
      </c>
      <c r="N164">
        <v>0.41832129235408222</v>
      </c>
      <c r="O164">
        <v>0.47142102384312101</v>
      </c>
      <c r="P164">
        <v>0.66299262551125937</v>
      </c>
      <c r="Q164">
        <v>0.57168030414010995</v>
      </c>
      <c r="R164">
        <v>0.48549973066468372</v>
      </c>
      <c r="S164">
        <v>0.49741680358437018</v>
      </c>
      <c r="T164">
        <v>0.41177314955294347</v>
      </c>
      <c r="U164">
        <v>0.83369155448175591</v>
      </c>
      <c r="V164">
        <v>0.7163646951067939</v>
      </c>
      <c r="W164">
        <v>0.26677358152521019</v>
      </c>
      <c r="X164">
        <v>0.85641562429139595</v>
      </c>
      <c r="Y164">
        <v>0.77211336768575423</v>
      </c>
      <c r="Z164">
        <v>0.50034142635106638</v>
      </c>
      <c r="AA164">
        <v>0.51787611182169702</v>
      </c>
      <c r="AB164">
        <v>0.72683287566084509</v>
      </c>
      <c r="AC164">
        <v>0.44049149207362381</v>
      </c>
      <c r="AD164">
        <v>0.35967245950364768</v>
      </c>
      <c r="AE164">
        <v>0.53949699948287766</v>
      </c>
      <c r="AF164">
        <v>0.49776687844197148</v>
      </c>
      <c r="AG164">
        <v>0.23788489165410109</v>
      </c>
      <c r="AH164">
        <v>0.63305380715750059</v>
      </c>
      <c r="AI164">
        <v>0.62272749826392992</v>
      </c>
      <c r="AJ164">
        <v>0.64415623229051711</v>
      </c>
      <c r="AK164">
        <v>0.43330332235093161</v>
      </c>
      <c r="AL164">
        <v>0.55300739824789846</v>
      </c>
      <c r="AM164">
        <v>0.50463835014029768</v>
      </c>
      <c r="AN164">
        <v>0.47237577599489811</v>
      </c>
      <c r="AO164">
        <v>0.21458166156971051</v>
      </c>
      <c r="AP164">
        <v>0.30560652128843591</v>
      </c>
      <c r="AQ164">
        <v>0.51521229244960964</v>
      </c>
      <c r="AR164">
        <v>0.53176386621984506</v>
      </c>
      <c r="AS164">
        <v>0.1214757360196152</v>
      </c>
      <c r="AT164">
        <v>0.21565735895368349</v>
      </c>
      <c r="AU164">
        <v>0.97110868246354198</v>
      </c>
      <c r="AV164">
        <v>0.40332372150904749</v>
      </c>
      <c r="AW164">
        <v>0.59810533145096567</v>
      </c>
      <c r="AX164">
        <v>0.62518757613814657</v>
      </c>
      <c r="AY164">
        <v>0.28221507352694453</v>
      </c>
      <c r="AZ164">
        <v>0.27745083287648559</v>
      </c>
      <c r="BA164">
        <v>0.53068357138428668</v>
      </c>
      <c r="BB164">
        <v>0.22028310472645291</v>
      </c>
      <c r="BC164">
        <v>0.40791855013573641</v>
      </c>
      <c r="BD164">
        <v>6.9247310619417898E-2</v>
      </c>
      <c r="BE164">
        <v>0.54046841399802303</v>
      </c>
      <c r="BF164">
        <v>0.1495785706479657</v>
      </c>
      <c r="BG164">
        <v>0.42787146295158651</v>
      </c>
      <c r="BH164">
        <v>0.41292512821114141</v>
      </c>
      <c r="BI164">
        <v>0.42392295810954389</v>
      </c>
      <c r="BJ164">
        <v>0.38300084004572532</v>
      </c>
      <c r="BK164">
        <v>0.18036463372551681</v>
      </c>
      <c r="BL164">
        <v>0.23025816820656311</v>
      </c>
      <c r="BM164">
        <v>0.41659500143943751</v>
      </c>
      <c r="BN164">
        <v>0.45169961521558671</v>
      </c>
      <c r="BO164">
        <v>0.55617477946975513</v>
      </c>
      <c r="BP164">
        <v>0.7689460452223702</v>
      </c>
      <c r="BQ164">
        <v>0.17152427141314941</v>
      </c>
      <c r="BR164">
        <v>0.20719565155026601</v>
      </c>
      <c r="BS164">
        <v>0.44876109030331018</v>
      </c>
      <c r="BT164">
        <v>0.93551859474744248</v>
      </c>
      <c r="BU164">
        <v>0.16386022019803009</v>
      </c>
      <c r="BV164">
        <v>0.59724408119780481</v>
      </c>
      <c r="BW164">
        <v>0.23178754035971219</v>
      </c>
      <c r="BX164">
        <v>0.30268811066684648</v>
      </c>
      <c r="BY164">
        <v>0.59946852718337151</v>
      </c>
      <c r="BZ164">
        <v>0.70493399211066166</v>
      </c>
      <c r="CA164">
        <v>0.45027261451683442</v>
      </c>
      <c r="CB164">
        <v>0.50441606879298095</v>
      </c>
      <c r="CC164">
        <v>0.63735348967627303</v>
      </c>
      <c r="CD164">
        <v>0.38010621986421123</v>
      </c>
      <c r="CE164">
        <v>0.5697120626259603</v>
      </c>
      <c r="CF164">
        <v>0.50089578551510838</v>
      </c>
      <c r="CG164">
        <v>0.70169408032261193</v>
      </c>
      <c r="CH164">
        <v>0.43641880763057661</v>
      </c>
      <c r="CI164">
        <v>0.35872235070264019</v>
      </c>
      <c r="CJ164">
        <v>1.019988771540288</v>
      </c>
      <c r="CK164">
        <v>0.50688774650835688</v>
      </c>
      <c r="CL164">
        <v>0.66683821194075854</v>
      </c>
      <c r="CM164">
        <v>0.60734927701565622</v>
      </c>
      <c r="CN164">
        <v>0.47815225475137302</v>
      </c>
      <c r="CO164">
        <v>0.33037123442582561</v>
      </c>
      <c r="CP164">
        <v>0.42013836112092839</v>
      </c>
      <c r="CQ164">
        <v>0.69799156625164094</v>
      </c>
      <c r="CR164">
        <v>0.94084668087148482</v>
      </c>
      <c r="CS164">
        <v>0.30380065973902359</v>
      </c>
      <c r="CT164">
        <v>0.1743294763065362</v>
      </c>
      <c r="CU164">
        <v>0.78558695311544091</v>
      </c>
      <c r="CV164">
        <v>0.70494553467893706</v>
      </c>
      <c r="CW164">
        <v>0.96621714621430121</v>
      </c>
      <c r="CX164">
        <v>0.63827372070244059</v>
      </c>
      <c r="CY164">
        <v>0.56671071244125315</v>
      </c>
      <c r="CZ164">
        <v>0.79113326245988946</v>
      </c>
      <c r="DA164">
        <v>0.66636545182430751</v>
      </c>
      <c r="DB164">
        <v>1.123118182833704</v>
      </c>
      <c r="DC164">
        <v>0.34754886956094871</v>
      </c>
      <c r="DD164">
        <v>0.92005112984685766</v>
      </c>
      <c r="DE164">
        <v>0.66264147328117606</v>
      </c>
      <c r="DF164">
        <v>0.50384243920232952</v>
      </c>
      <c r="DG164">
        <v>0.31747617438590892</v>
      </c>
      <c r="DH164">
        <v>0.67194239580310111</v>
      </c>
      <c r="DI164">
        <v>0.43293155911648612</v>
      </c>
      <c r="DJ164">
        <v>0.37356767826098719</v>
      </c>
      <c r="DK164">
        <v>8.3090587068038402E-2</v>
      </c>
      <c r="DL164">
        <v>0.14258569001089411</v>
      </c>
      <c r="DM164">
        <v>0.87758930203542329</v>
      </c>
      <c r="DN164">
        <v>0.41663615669663739</v>
      </c>
      <c r="DO164">
        <v>0.48496608144683379</v>
      </c>
      <c r="DP164">
        <v>0.3327760711398855</v>
      </c>
      <c r="DQ164">
        <v>0.36279807249652868</v>
      </c>
      <c r="DR164">
        <v>0.56155931461026753</v>
      </c>
      <c r="DS164">
        <v>0.27953307924422699</v>
      </c>
      <c r="DT164">
        <v>0.1145139997975438</v>
      </c>
      <c r="DU164">
        <v>0.66965870382627246</v>
      </c>
      <c r="DV164">
        <v>0.31373711249117719</v>
      </c>
      <c r="DW164">
        <v>0.7451924577033191</v>
      </c>
      <c r="DX164">
        <v>0.58242628955900455</v>
      </c>
      <c r="DY164">
        <v>0.18906264900089689</v>
      </c>
      <c r="DZ164">
        <v>0.25176582087719918</v>
      </c>
      <c r="EA164">
        <v>0.60175588639704314</v>
      </c>
      <c r="EB164">
        <v>0.29418045917739571</v>
      </c>
      <c r="EC164">
        <v>0.35853102723141811</v>
      </c>
      <c r="ED164">
        <v>0.14077878639579269</v>
      </c>
      <c r="EE164">
        <v>0.58986081978582106</v>
      </c>
      <c r="EF164">
        <v>0.45621870107048901</v>
      </c>
      <c r="EG164">
        <v>0.28157521680692998</v>
      </c>
      <c r="EH164">
        <v>0.2442050276763324</v>
      </c>
      <c r="EI164">
        <v>0.24982229088361579</v>
      </c>
      <c r="EJ164">
        <v>0.69138198204169021</v>
      </c>
      <c r="EK164">
        <v>0.47175261917259542</v>
      </c>
      <c r="EL164">
        <v>0.50178174064487902</v>
      </c>
      <c r="EM164">
        <v>0.42301848747739301</v>
      </c>
      <c r="EN164">
        <v>0.16723303990506419</v>
      </c>
      <c r="EO164">
        <v>0.37252907562187798</v>
      </c>
      <c r="EP164">
        <v>0.47895107030781731</v>
      </c>
      <c r="EQ164">
        <v>0.29178940071728632</v>
      </c>
      <c r="ER164">
        <v>0.54339676076128085</v>
      </c>
      <c r="ES164">
        <v>0.16806710993560781</v>
      </c>
      <c r="ET164">
        <v>398</v>
      </c>
      <c r="EU164">
        <v>1</v>
      </c>
      <c r="EV164">
        <v>1</v>
      </c>
      <c r="EW164">
        <v>40</v>
      </c>
      <c r="EX164">
        <f t="shared" si="6"/>
        <v>0.83333333333333337</v>
      </c>
      <c r="EY164">
        <v>15.5</v>
      </c>
      <c r="EZ164">
        <f t="shared" si="7"/>
        <v>15.5</v>
      </c>
      <c r="FA164" t="e">
        <f>MATCH(A164,'[1]BASCPR_Y6_w_AgeAtAssmnt 17NOV20'!$A:$A,0)</f>
        <v>#N/A</v>
      </c>
      <c r="FB164" t="e">
        <f>INDEX('[1]BASCPR_Y6_w_AgeAtAssmnt 17NOV20'!$AJ:$AJ,FA164)</f>
        <v>#N/A</v>
      </c>
      <c r="FC164" t="e">
        <f>INDEX('[1]BASCPR_Y6_w_AgeAtAssmnt 17NOV20'!$L:$L,FA164)</f>
        <v>#N/A</v>
      </c>
      <c r="FD164">
        <f>MATCH(A164,'[2]BASC2_BRIEF_6yr_DEMOS_ScanInfo '!$H:$H,0)</f>
        <v>398</v>
      </c>
      <c r="FE164">
        <f>INDEX('[2]BASC2_BRIEF_6yr_DEMOS_ScanInfo '!$AK:$AK,FD164)</f>
        <v>422</v>
      </c>
      <c r="FF164">
        <f t="shared" si="8"/>
        <v>1.1561643835616437</v>
      </c>
    </row>
    <row r="165" spans="1:162" x14ac:dyDescent="0.35">
      <c r="A165" t="s">
        <v>170</v>
      </c>
      <c r="B165">
        <v>0.34402900292226729</v>
      </c>
      <c r="C165">
        <v>5.7052764452306733E-2</v>
      </c>
      <c r="D165">
        <v>0.36508721541175049</v>
      </c>
      <c r="E165">
        <v>0.20696013501782939</v>
      </c>
      <c r="F165">
        <v>0.19161574172290399</v>
      </c>
      <c r="G165">
        <v>0.27517454729159341</v>
      </c>
      <c r="H165">
        <v>0.1435196138226762</v>
      </c>
      <c r="I165">
        <v>0.24618568376627209</v>
      </c>
      <c r="J165">
        <v>0.16479759011945849</v>
      </c>
      <c r="K165">
        <v>0.1125702039759435</v>
      </c>
      <c r="L165">
        <v>0.52378742367581266</v>
      </c>
      <c r="M165">
        <v>0.24552146517131981</v>
      </c>
      <c r="N165">
        <v>0.21614452803146739</v>
      </c>
      <c r="O165">
        <v>0.37622980740623591</v>
      </c>
      <c r="P165">
        <v>0.20341869287251371</v>
      </c>
      <c r="Q165">
        <v>0.28540849077286889</v>
      </c>
      <c r="R165">
        <v>6.1044769416027773E-2</v>
      </c>
      <c r="S165">
        <v>0.23070052376438471</v>
      </c>
      <c r="T165">
        <v>0.33734834487764009</v>
      </c>
      <c r="U165">
        <v>0.54604672215026351</v>
      </c>
      <c r="V165">
        <v>0.37900855273483441</v>
      </c>
      <c r="W165">
        <v>0.86137288844141735</v>
      </c>
      <c r="X165">
        <v>0.34519974992209213</v>
      </c>
      <c r="Y165">
        <v>0.55912673503021126</v>
      </c>
      <c r="Z165">
        <v>0.21988325527545499</v>
      </c>
      <c r="AA165">
        <v>0.17776453141203871</v>
      </c>
      <c r="AB165">
        <v>0.53077556263036874</v>
      </c>
      <c r="AC165">
        <v>0.2295537827374847</v>
      </c>
      <c r="AD165">
        <v>0.1960703112621531</v>
      </c>
      <c r="AE165">
        <v>3.5115331035787678E-2</v>
      </c>
      <c r="AF165">
        <v>0.88110086865573667</v>
      </c>
      <c r="AG165">
        <v>0.23137685117515591</v>
      </c>
      <c r="AH165">
        <v>0.40890308328422381</v>
      </c>
      <c r="AI165">
        <v>0.45299439881980508</v>
      </c>
      <c r="AJ165">
        <v>0.1068932653039346</v>
      </c>
      <c r="AK165">
        <v>0.26960793208399092</v>
      </c>
      <c r="AL165">
        <v>0.20409270788167411</v>
      </c>
      <c r="AM165">
        <v>-1.021764245880896E-2</v>
      </c>
      <c r="AN165">
        <v>0.414433108491091</v>
      </c>
      <c r="AO165">
        <v>7.9932945899760147E-2</v>
      </c>
      <c r="AP165">
        <v>0.1218197995229623</v>
      </c>
      <c r="AQ165">
        <v>0.38123777059002478</v>
      </c>
      <c r="AR165">
        <v>0.25553364025753428</v>
      </c>
      <c r="AS165">
        <v>0.1084364947811899</v>
      </c>
      <c r="AT165">
        <v>9.4648359800057813E-2</v>
      </c>
      <c r="AU165">
        <v>0.37905378752652369</v>
      </c>
      <c r="AV165">
        <v>0.37030503591228769</v>
      </c>
      <c r="AW165">
        <v>0.147837258717195</v>
      </c>
      <c r="AX165">
        <v>0.59743539416814107</v>
      </c>
      <c r="AY165">
        <v>0.11665377098234821</v>
      </c>
      <c r="AZ165">
        <v>0.33571866024199221</v>
      </c>
      <c r="BA165">
        <v>0.38546871207526479</v>
      </c>
      <c r="BB165">
        <v>0.32346172157532438</v>
      </c>
      <c r="BC165">
        <v>0.37613049411267968</v>
      </c>
      <c r="BD165">
        <v>6.2850223066791694E-2</v>
      </c>
      <c r="BE165">
        <v>0.38850923871728499</v>
      </c>
      <c r="BF165">
        <v>0.26296648564663561</v>
      </c>
      <c r="BG165">
        <v>0.14746606059280831</v>
      </c>
      <c r="BH165">
        <v>0.25056807534137959</v>
      </c>
      <c r="BI165">
        <v>0.21067531563405401</v>
      </c>
      <c r="BJ165">
        <v>0.46008757379253512</v>
      </c>
      <c r="BK165">
        <v>0.15257946019783161</v>
      </c>
      <c r="BL165">
        <v>0.25830049852510772</v>
      </c>
      <c r="BM165">
        <v>7.2674935053141376E-3</v>
      </c>
      <c r="BN165">
        <v>0.6460966365168157</v>
      </c>
      <c r="BO165">
        <v>0.14027962494277649</v>
      </c>
      <c r="BP165">
        <v>0.28070350682823048</v>
      </c>
      <c r="BQ165">
        <v>0.16512239907917811</v>
      </c>
      <c r="BR165">
        <v>0.1240132847232369</v>
      </c>
      <c r="BS165">
        <v>0.49775744764440721</v>
      </c>
      <c r="BT165">
        <v>9.8686212131211037E-2</v>
      </c>
      <c r="BU165">
        <v>1.0461574143086129E-2</v>
      </c>
      <c r="BV165">
        <v>0.15688623257184139</v>
      </c>
      <c r="BW165">
        <v>0.37870323871141748</v>
      </c>
      <c r="BX165">
        <v>0.65715341971712393</v>
      </c>
      <c r="BY165">
        <v>0.41559752124041671</v>
      </c>
      <c r="BZ165">
        <v>0.34029249711371101</v>
      </c>
      <c r="CA165">
        <v>0.35887613325068468</v>
      </c>
      <c r="CB165">
        <v>0.25163650624074069</v>
      </c>
      <c r="CC165">
        <v>0.1850492602771481</v>
      </c>
      <c r="CD165">
        <v>0.17379765831561031</v>
      </c>
      <c r="CE165">
        <v>0.36101437077284582</v>
      </c>
      <c r="CF165">
        <v>3.4365355807089271E-2</v>
      </c>
      <c r="CG165">
        <v>0.18659854601559009</v>
      </c>
      <c r="CH165">
        <v>0.42762774785502472</v>
      </c>
      <c r="CI165">
        <v>0.1905220834341981</v>
      </c>
      <c r="CJ165">
        <v>0.50965564392340834</v>
      </c>
      <c r="CK165">
        <v>0.44969040140310268</v>
      </c>
      <c r="CL165">
        <v>0.34630608388817652</v>
      </c>
      <c r="CM165">
        <v>0.31746086132938572</v>
      </c>
      <c r="CN165">
        <v>0.1808979015435879</v>
      </c>
      <c r="CO165">
        <v>-3.9409628917368433E-3</v>
      </c>
      <c r="CP165">
        <v>0.23950268035194969</v>
      </c>
      <c r="CQ165">
        <v>0.34407229463398131</v>
      </c>
      <c r="CR165">
        <v>0.36800396798928298</v>
      </c>
      <c r="CS165">
        <v>0.34537585697054463</v>
      </c>
      <c r="CT165">
        <v>0.2274967044350967</v>
      </c>
      <c r="CU165">
        <v>0.62272557500072701</v>
      </c>
      <c r="CV165">
        <v>0.20638979361293011</v>
      </c>
      <c r="CW165">
        <v>0.13863739332154679</v>
      </c>
      <c r="CX165">
        <v>0.65275824515754044</v>
      </c>
      <c r="CY165">
        <v>0.22769895502176721</v>
      </c>
      <c r="CZ165">
        <v>0.43234843512480492</v>
      </c>
      <c r="DA165">
        <v>0.42595933032987399</v>
      </c>
      <c r="DB165">
        <v>0.5837799726480023</v>
      </c>
      <c r="DC165">
        <v>-9.3368934056729802E-3</v>
      </c>
      <c r="DD165">
        <v>0.45359334278675079</v>
      </c>
      <c r="DE165">
        <v>0.61778045653076297</v>
      </c>
      <c r="DF165">
        <v>0.40325759493751118</v>
      </c>
      <c r="DG165">
        <v>0.40926149782396948</v>
      </c>
      <c r="DH165">
        <v>-1.5576210174547359E-2</v>
      </c>
      <c r="DI165">
        <v>0.37904431252553361</v>
      </c>
      <c r="DJ165">
        <v>0.4005655862191988</v>
      </c>
      <c r="DK165">
        <v>6.1440044210825329E-2</v>
      </c>
      <c r="DL165">
        <v>0.17949639437261911</v>
      </c>
      <c r="DM165">
        <v>0.31090728585405042</v>
      </c>
      <c r="DN165">
        <v>0.43046333057882991</v>
      </c>
      <c r="DO165">
        <v>0.1829888229531694</v>
      </c>
      <c r="DP165">
        <v>6.48821669962516E-2</v>
      </c>
      <c r="DQ165">
        <v>1.201231507172584E-2</v>
      </c>
      <c r="DR165">
        <v>0.42597496300228332</v>
      </c>
      <c r="DS165">
        <v>0.24580410370010169</v>
      </c>
      <c r="DT165">
        <v>0.1021884984765223</v>
      </c>
      <c r="DU165">
        <v>7.4553700966521197E-2</v>
      </c>
      <c r="DV165">
        <v>0.48018232121198112</v>
      </c>
      <c r="DW165">
        <v>0.24054193857309031</v>
      </c>
      <c r="DX165">
        <v>0.1936456642088179</v>
      </c>
      <c r="DY165">
        <v>0.18970765290058941</v>
      </c>
      <c r="DZ165">
        <v>4.5811370129260343E-2</v>
      </c>
      <c r="EA165">
        <v>0.37472670991679191</v>
      </c>
      <c r="EB165">
        <v>0.26188804869317578</v>
      </c>
      <c r="EC165">
        <v>0.1057110700005668</v>
      </c>
      <c r="ED165">
        <v>0.1172688073331081</v>
      </c>
      <c r="EE165">
        <v>-3.2383157479242343E-2</v>
      </c>
      <c r="EF165">
        <v>-4.1862953215562493E-2</v>
      </c>
      <c r="EG165">
        <v>0.18565094910560179</v>
      </c>
      <c r="EH165">
        <v>0.26629621395007758</v>
      </c>
      <c r="EI165">
        <v>0.63081391767746919</v>
      </c>
      <c r="EJ165">
        <v>0.54041800424527642</v>
      </c>
      <c r="EK165">
        <v>0.1728032825303675</v>
      </c>
      <c r="EL165">
        <v>0.22751053433637641</v>
      </c>
      <c r="EM165">
        <v>0.1759375036708519</v>
      </c>
      <c r="EN165">
        <v>0.17771083407503421</v>
      </c>
      <c r="EO165">
        <v>0.22570792949776119</v>
      </c>
      <c r="EP165">
        <v>8.8031583283052994E-2</v>
      </c>
      <c r="EQ165">
        <v>8.8580227588641536E-2</v>
      </c>
      <c r="ER165">
        <v>0.19746109409714621</v>
      </c>
      <c r="ES165">
        <v>0.39306250986135338</v>
      </c>
      <c r="ET165">
        <v>399</v>
      </c>
      <c r="EU165">
        <v>0</v>
      </c>
      <c r="EV165">
        <v>0</v>
      </c>
      <c r="EW165">
        <v>38</v>
      </c>
      <c r="EX165">
        <f t="shared" si="6"/>
        <v>0.66666666666666663</v>
      </c>
      <c r="EY165">
        <v>11</v>
      </c>
      <c r="EZ165">
        <f t="shared" si="7"/>
        <v>11</v>
      </c>
      <c r="FA165">
        <f>MATCH(A165,'[1]BASCPR_Y6_w_AgeAtAssmnt 17NOV20'!$A:$A,0)</f>
        <v>186</v>
      </c>
      <c r="FB165">
        <f>INDEX('[1]BASCPR_Y6_w_AgeAtAssmnt 17NOV20'!$AJ:$AJ,FA165)</f>
        <v>52</v>
      </c>
      <c r="FC165">
        <f>INDEX('[1]BASCPR_Y6_w_AgeAtAssmnt 17NOV20'!$L:$L,FA165)</f>
        <v>59</v>
      </c>
      <c r="FD165">
        <f>MATCH(A165,'[2]BASC2_BRIEF_6yr_DEMOS_ScanInfo '!$H:$H,0)</f>
        <v>399</v>
      </c>
      <c r="FE165">
        <f>INDEX('[2]BASC2_BRIEF_6yr_DEMOS_ScanInfo '!$AK:$AK,FD165)</f>
        <v>382</v>
      </c>
      <c r="FF165">
        <f t="shared" si="8"/>
        <v>1.0465753424657533</v>
      </c>
    </row>
    <row r="166" spans="1:162" x14ac:dyDescent="0.35">
      <c r="A166" t="s">
        <v>171</v>
      </c>
      <c r="B166">
        <v>0.41666572341800778</v>
      </c>
      <c r="C166">
        <v>0.42972346989055171</v>
      </c>
      <c r="D166">
        <v>0.48373346493774488</v>
      </c>
      <c r="E166">
        <v>0.39426234852776321</v>
      </c>
      <c r="F166">
        <v>0.41866993210365477</v>
      </c>
      <c r="G166">
        <v>0.38534186289132027</v>
      </c>
      <c r="H166">
        <v>0.63646607115206233</v>
      </c>
      <c r="I166">
        <v>0.33201302580526071</v>
      </c>
      <c r="J166">
        <v>0.1806416173794145</v>
      </c>
      <c r="K166">
        <v>0.45598756055979051</v>
      </c>
      <c r="L166">
        <v>0.6627064340988873</v>
      </c>
      <c r="M166">
        <v>0.47217027029764619</v>
      </c>
      <c r="N166">
        <v>0.43352517358344189</v>
      </c>
      <c r="O166">
        <v>0.6517887131184873</v>
      </c>
      <c r="P166">
        <v>0.44343624303632562</v>
      </c>
      <c r="Q166">
        <v>0.34476358898477982</v>
      </c>
      <c r="R166">
        <v>0.36369567682902432</v>
      </c>
      <c r="S166">
        <v>0.3100003909798521</v>
      </c>
      <c r="T166">
        <v>0.54187873950600318</v>
      </c>
      <c r="U166">
        <v>0.81261474816685275</v>
      </c>
      <c r="V166">
        <v>0.48295537155307139</v>
      </c>
      <c r="W166">
        <v>0.76338911659420172</v>
      </c>
      <c r="X166">
        <v>0.41157689062715053</v>
      </c>
      <c r="Y166">
        <v>0.68408505315449586</v>
      </c>
      <c r="Z166">
        <v>0.39277800875527058</v>
      </c>
      <c r="AA166">
        <v>0.38555924557743498</v>
      </c>
      <c r="AB166">
        <v>0.64796892574033293</v>
      </c>
      <c r="AC166">
        <v>0.38504230000452572</v>
      </c>
      <c r="AD166">
        <v>0.34253772071244498</v>
      </c>
      <c r="AE166">
        <v>0.59531210355501918</v>
      </c>
      <c r="AF166">
        <v>0.67538574407633023</v>
      </c>
      <c r="AG166">
        <v>0.23627101365457021</v>
      </c>
      <c r="AH166">
        <v>0.55190565442798167</v>
      </c>
      <c r="AI166">
        <v>0.66377613633616384</v>
      </c>
      <c r="AJ166">
        <v>0.60532077400779671</v>
      </c>
      <c r="AK166">
        <v>0.26661042639642368</v>
      </c>
      <c r="AL166">
        <v>0.49901702715203039</v>
      </c>
      <c r="AM166">
        <v>0.51194989314196737</v>
      </c>
      <c r="AN166">
        <v>0.32249249048643391</v>
      </c>
      <c r="AO166">
        <v>0.3581324339852659</v>
      </c>
      <c r="AP166">
        <v>0.24254330617363209</v>
      </c>
      <c r="AQ166">
        <v>0.66411826171442567</v>
      </c>
      <c r="AR166">
        <v>0.63050685766621795</v>
      </c>
      <c r="AS166">
        <v>0.2602235142423085</v>
      </c>
      <c r="AT166">
        <v>0.1837450171635592</v>
      </c>
      <c r="AU166">
        <v>0.49923560069756501</v>
      </c>
      <c r="AV166">
        <v>0.33119959987749481</v>
      </c>
      <c r="AW166">
        <v>0.38960940193031129</v>
      </c>
      <c r="AX166">
        <v>0.51373763111660298</v>
      </c>
      <c r="AY166">
        <v>0.19636753062641391</v>
      </c>
      <c r="AZ166">
        <v>0.97245751607685549</v>
      </c>
      <c r="BA166">
        <v>0.37394254656145909</v>
      </c>
      <c r="BB166">
        <v>0.37635726701287658</v>
      </c>
      <c r="BC166">
        <v>0.47323668023276222</v>
      </c>
      <c r="BD166">
        <v>7.6622081092422079E-2</v>
      </c>
      <c r="BE166">
        <v>0.33131978517362848</v>
      </c>
      <c r="BF166">
        <v>0.53282127908870924</v>
      </c>
      <c r="BG166">
        <v>0.25475203960650949</v>
      </c>
      <c r="BH166">
        <v>0.29431302003080079</v>
      </c>
      <c r="BI166">
        <v>0.27025248487038162</v>
      </c>
      <c r="BJ166">
        <v>0.64229506548714232</v>
      </c>
      <c r="BK166">
        <v>0.59800425767600962</v>
      </c>
      <c r="BL166">
        <v>0.43652356031507228</v>
      </c>
      <c r="BM166">
        <v>0.11532691174908059</v>
      </c>
      <c r="BN166">
        <v>0.89929820189963838</v>
      </c>
      <c r="BO166">
        <v>0.49231821154706568</v>
      </c>
      <c r="BP166">
        <v>0.43262766818645659</v>
      </c>
      <c r="BQ166">
        <v>9.6158660505399757E-2</v>
      </c>
      <c r="BR166">
        <v>0.26394965565350648</v>
      </c>
      <c r="BS166">
        <v>0.8186740548410838</v>
      </c>
      <c r="BT166">
        <v>0.4423812624804016</v>
      </c>
      <c r="BU166">
        <v>8.1831401825547379E-2</v>
      </c>
      <c r="BV166">
        <v>0.46447563553514287</v>
      </c>
      <c r="BW166">
        <v>0.70564764879927599</v>
      </c>
      <c r="BX166">
        <v>0.36945281155518528</v>
      </c>
      <c r="BY166">
        <v>0.45084703121431502</v>
      </c>
      <c r="BZ166">
        <v>0.5422114215497833</v>
      </c>
      <c r="CA166">
        <v>0.40801067392943668</v>
      </c>
      <c r="CB166">
        <v>0.52296659771356246</v>
      </c>
      <c r="CC166">
        <v>0.4649524651420448</v>
      </c>
      <c r="CD166">
        <v>0.31667668880709399</v>
      </c>
      <c r="CE166">
        <v>0.52080537985741182</v>
      </c>
      <c r="CF166">
        <v>0.25160218179750771</v>
      </c>
      <c r="CG166">
        <v>0.87102187895899363</v>
      </c>
      <c r="CH166">
        <v>0.65361672311861008</v>
      </c>
      <c r="CI166">
        <v>0.34864083542472812</v>
      </c>
      <c r="CJ166">
        <v>0.48823571814580657</v>
      </c>
      <c r="CK166">
        <v>0.3659401571676667</v>
      </c>
      <c r="CL166">
        <v>0.64111459800290937</v>
      </c>
      <c r="CM166">
        <v>0.39280003572472638</v>
      </c>
      <c r="CN166">
        <v>0.26681413408829108</v>
      </c>
      <c r="CO166">
        <v>0.412408939541409</v>
      </c>
      <c r="CP166">
        <v>0.80111286196255094</v>
      </c>
      <c r="CQ166">
        <v>0.40876398019437488</v>
      </c>
      <c r="CR166">
        <v>0.50305200705965181</v>
      </c>
      <c r="CS166">
        <v>0.70500389596923463</v>
      </c>
      <c r="CT166">
        <v>0.26752031840996099</v>
      </c>
      <c r="CU166">
        <v>0.80674498748336321</v>
      </c>
      <c r="CV166">
        <v>0.46043110805468068</v>
      </c>
      <c r="CW166">
        <v>0.76563341854987299</v>
      </c>
      <c r="CX166">
        <v>0.55929745306362344</v>
      </c>
      <c r="CY166">
        <v>0.48610001947097747</v>
      </c>
      <c r="CZ166">
        <v>0.5755670141038034</v>
      </c>
      <c r="DA166">
        <v>0.65962505175630748</v>
      </c>
      <c r="DB166">
        <v>0.81590065929306854</v>
      </c>
      <c r="DC166">
        <v>0.15940749821160841</v>
      </c>
      <c r="DD166">
        <v>0.28038594593913518</v>
      </c>
      <c r="DE166">
        <v>0.46647806542112358</v>
      </c>
      <c r="DF166">
        <v>0.83732971054434024</v>
      </c>
      <c r="DG166">
        <v>0.33437545531817409</v>
      </c>
      <c r="DH166">
        <v>0.60623790404988664</v>
      </c>
      <c r="DI166">
        <v>0.52561602194694046</v>
      </c>
      <c r="DJ166">
        <v>0.2005895318860991</v>
      </c>
      <c r="DK166">
        <v>0.17817269064087801</v>
      </c>
      <c r="DL166">
        <v>0.1150008855948659</v>
      </c>
      <c r="DM166">
        <v>0.65071372579433073</v>
      </c>
      <c r="DN166">
        <v>0.67297802366296233</v>
      </c>
      <c r="DO166">
        <v>0.89480468670769497</v>
      </c>
      <c r="DP166">
        <v>0.3218663757235718</v>
      </c>
      <c r="DQ166">
        <v>0.27640866108536649</v>
      </c>
      <c r="DR166">
        <v>0.27208473961446239</v>
      </c>
      <c r="DS166">
        <v>0.25137159750204358</v>
      </c>
      <c r="DT166">
        <v>0.1025668706549739</v>
      </c>
      <c r="DU166">
        <v>0.3664657829945418</v>
      </c>
      <c r="DV166">
        <v>0.28889026258372591</v>
      </c>
      <c r="DW166">
        <v>0.45142979485770113</v>
      </c>
      <c r="DX166">
        <v>0.42451458001508358</v>
      </c>
      <c r="DY166">
        <v>0.41453256294019658</v>
      </c>
      <c r="DZ166">
        <v>0.17091400229463019</v>
      </c>
      <c r="EA166">
        <v>0.59889983543387293</v>
      </c>
      <c r="EB166">
        <v>0.1953109702360277</v>
      </c>
      <c r="EC166">
        <v>0.30076141599519718</v>
      </c>
      <c r="ED166">
        <v>0.35024348193190669</v>
      </c>
      <c r="EE166">
        <v>0.50373702427463507</v>
      </c>
      <c r="EF166">
        <v>0.36258778174497192</v>
      </c>
      <c r="EG166">
        <v>7.092262014514561E-2</v>
      </c>
      <c r="EH166">
        <v>0.24111686135506061</v>
      </c>
      <c r="EI166">
        <v>0.33429170476254821</v>
      </c>
      <c r="EJ166">
        <v>0.60253002242987597</v>
      </c>
      <c r="EK166">
        <v>0.38022691393497732</v>
      </c>
      <c r="EL166">
        <v>0.34731767578898931</v>
      </c>
      <c r="EM166">
        <v>0.16739686113742999</v>
      </c>
      <c r="EN166">
        <v>0.37936821138201188</v>
      </c>
      <c r="EO166">
        <v>0.35329799003853762</v>
      </c>
      <c r="EP166">
        <v>0.50855357076898822</v>
      </c>
      <c r="EQ166">
        <v>0.166429709183328</v>
      </c>
      <c r="ER166">
        <v>0.24312390484547011</v>
      </c>
      <c r="ES166">
        <v>0.41734453768719959</v>
      </c>
      <c r="ET166">
        <v>400</v>
      </c>
      <c r="EU166">
        <v>1</v>
      </c>
      <c r="EV166">
        <v>1</v>
      </c>
      <c r="EW166">
        <v>40</v>
      </c>
      <c r="EX166">
        <f t="shared" si="6"/>
        <v>0.83333333333333337</v>
      </c>
      <c r="EY166">
        <v>20</v>
      </c>
      <c r="EZ166">
        <f t="shared" si="7"/>
        <v>20</v>
      </c>
      <c r="FA166" t="e">
        <f>MATCH(A166,'[1]BASCPR_Y6_w_AgeAtAssmnt 17NOV20'!$A:$A,0)</f>
        <v>#N/A</v>
      </c>
      <c r="FB166" t="e">
        <f>INDEX('[1]BASCPR_Y6_w_AgeAtAssmnt 17NOV20'!$AJ:$AJ,FA166)</f>
        <v>#N/A</v>
      </c>
      <c r="FC166" t="e">
        <f>INDEX('[1]BASCPR_Y6_w_AgeAtAssmnt 17NOV20'!$L:$L,FA166)</f>
        <v>#N/A</v>
      </c>
      <c r="FD166">
        <f>MATCH(A166,'[2]BASC2_BRIEF_6yr_DEMOS_ScanInfo '!$H:$H,0)</f>
        <v>400</v>
      </c>
      <c r="FE166">
        <f>INDEX('[2]BASC2_BRIEF_6yr_DEMOS_ScanInfo '!$AK:$AK,FD166)</f>
        <v>387</v>
      </c>
      <c r="FF166">
        <f t="shared" si="8"/>
        <v>1.0602739726027397</v>
      </c>
    </row>
    <row r="167" spans="1:162" x14ac:dyDescent="0.35">
      <c r="A167" t="s">
        <v>172</v>
      </c>
      <c r="B167">
        <v>0.57901404069499618</v>
      </c>
      <c r="C167">
        <v>0.35948079789724252</v>
      </c>
      <c r="D167">
        <v>0.53086005600354969</v>
      </c>
      <c r="E167">
        <v>0.41078291663779881</v>
      </c>
      <c r="F167">
        <v>0.59731492276254694</v>
      </c>
      <c r="G167">
        <v>0.44394801498721542</v>
      </c>
      <c r="H167">
        <v>0.36103458888621398</v>
      </c>
      <c r="I167">
        <v>0.34493694535854058</v>
      </c>
      <c r="J167">
        <v>0.31206657133201859</v>
      </c>
      <c r="K167">
        <v>0.33660966290432442</v>
      </c>
      <c r="L167">
        <v>0.41562075850407648</v>
      </c>
      <c r="M167">
        <v>0.3369131378946621</v>
      </c>
      <c r="N167">
        <v>0.48471588805455462</v>
      </c>
      <c r="O167">
        <v>0.49218211753900493</v>
      </c>
      <c r="P167">
        <v>0.41258911308240731</v>
      </c>
      <c r="Q167">
        <v>0.53194160461176798</v>
      </c>
      <c r="R167">
        <v>0.31569603218380488</v>
      </c>
      <c r="S167">
        <v>0.39305512349253041</v>
      </c>
      <c r="T167">
        <v>0.34174971338608401</v>
      </c>
      <c r="U167">
        <v>0.44476125210958217</v>
      </c>
      <c r="V167">
        <v>0.46680261066980627</v>
      </c>
      <c r="W167">
        <v>0.80729879613266919</v>
      </c>
      <c r="X167">
        <v>0.40752285411220951</v>
      </c>
      <c r="Y167">
        <v>0.64897252131499605</v>
      </c>
      <c r="Z167">
        <v>0.5026390730423238</v>
      </c>
      <c r="AA167">
        <v>0.45830881852432792</v>
      </c>
      <c r="AB167">
        <v>0.59850505465354131</v>
      </c>
      <c r="AC167">
        <v>0.41852338335463202</v>
      </c>
      <c r="AD167">
        <v>0.3643362580433076</v>
      </c>
      <c r="AE167">
        <v>0.69900603242035675</v>
      </c>
      <c r="AF167">
        <v>0.90075052799804056</v>
      </c>
      <c r="AG167">
        <v>8.4014203260487058E-2</v>
      </c>
      <c r="AH167">
        <v>0.58455911834501106</v>
      </c>
      <c r="AI167">
        <v>0.72573448736058599</v>
      </c>
      <c r="AJ167">
        <v>0.5642011349854793</v>
      </c>
      <c r="AK167">
        <v>0.28174017225739267</v>
      </c>
      <c r="AL167">
        <v>0.59262882298342123</v>
      </c>
      <c r="AM167">
        <v>0.56848351689044863</v>
      </c>
      <c r="AN167">
        <v>0.53262093578698178</v>
      </c>
      <c r="AO167">
        <v>6.7541378996940502E-2</v>
      </c>
      <c r="AP167">
        <v>0.26706472093226991</v>
      </c>
      <c r="AQ167">
        <v>0.4890895036686489</v>
      </c>
      <c r="AR167">
        <v>0.41583471587006637</v>
      </c>
      <c r="AS167">
        <v>0.1391779098114205</v>
      </c>
      <c r="AT167">
        <v>0.26796449303574338</v>
      </c>
      <c r="AU167">
        <v>0.56665210830660984</v>
      </c>
      <c r="AV167">
        <v>0.50800355847324807</v>
      </c>
      <c r="AW167">
        <v>0.56694901828682776</v>
      </c>
      <c r="AX167">
        <v>0.50926194495474053</v>
      </c>
      <c r="AY167">
        <v>0.41828829289333219</v>
      </c>
      <c r="AZ167">
        <v>8.4864034862149842E-2</v>
      </c>
      <c r="BA167">
        <v>0.37788993118774888</v>
      </c>
      <c r="BB167">
        <v>0.43204181853021328</v>
      </c>
      <c r="BC167">
        <v>0.54468844562710417</v>
      </c>
      <c r="BD167">
        <v>5.4003906410313621E-2</v>
      </c>
      <c r="BE167">
        <v>0.36120223294265552</v>
      </c>
      <c r="BF167">
        <v>0.33172303687330329</v>
      </c>
      <c r="BG167">
        <v>0.66954012566500909</v>
      </c>
      <c r="BH167">
        <v>0.31593465027715217</v>
      </c>
      <c r="BI167">
        <v>0.40723787622548091</v>
      </c>
      <c r="BJ167">
        <v>0.58776672473494929</v>
      </c>
      <c r="BK167">
        <v>0.56483376841988686</v>
      </c>
      <c r="BL167">
        <v>0.63662328212199315</v>
      </c>
      <c r="BM167">
        <v>0.42142646208638329</v>
      </c>
      <c r="BN167">
        <v>0.64719347790993242</v>
      </c>
      <c r="BO167">
        <v>0.195801944089637</v>
      </c>
      <c r="BP167">
        <v>0.23597130538926819</v>
      </c>
      <c r="BQ167">
        <v>0.1876022221161136</v>
      </c>
      <c r="BR167">
        <v>0.20963238371780191</v>
      </c>
      <c r="BS167">
        <v>0.40272813704727251</v>
      </c>
      <c r="BT167">
        <v>0.74297901783123832</v>
      </c>
      <c r="BU167">
        <v>0.1632792922056871</v>
      </c>
      <c r="BV167">
        <v>0.48054351013459712</v>
      </c>
      <c r="BW167">
        <v>0.35254359122939738</v>
      </c>
      <c r="BX167">
        <v>0.61676633240326806</v>
      </c>
      <c r="BY167">
        <v>0.5755798361686062</v>
      </c>
      <c r="BZ167">
        <v>0.68309466425192999</v>
      </c>
      <c r="CA167">
        <v>0.57228083731872625</v>
      </c>
      <c r="CB167">
        <v>0.3772413724928787</v>
      </c>
      <c r="CC167">
        <v>0.27930402898829709</v>
      </c>
      <c r="CD167">
        <v>0.7529222283988366</v>
      </c>
      <c r="CE167">
        <v>0.41286396452725971</v>
      </c>
      <c r="CF167">
        <v>0.28505799273064042</v>
      </c>
      <c r="CG167">
        <v>0.54450248605478291</v>
      </c>
      <c r="CH167">
        <v>0.47455727936174552</v>
      </c>
      <c r="CI167">
        <v>9.6891538197936167E-2</v>
      </c>
      <c r="CJ167">
        <v>0.50587933026951704</v>
      </c>
      <c r="CK167">
        <v>0.31903004039998473</v>
      </c>
      <c r="CL167">
        <v>0.47217668382701328</v>
      </c>
      <c r="CM167">
        <v>0.64888396723087161</v>
      </c>
      <c r="CN167">
        <v>0.25860596472238639</v>
      </c>
      <c r="CO167">
        <v>0.44375592306551531</v>
      </c>
      <c r="CP167">
        <v>0.65897208949782549</v>
      </c>
      <c r="CQ167">
        <v>0.54275004939889593</v>
      </c>
      <c r="CR167">
        <v>0.55994319456321517</v>
      </c>
      <c r="CS167">
        <v>0.68506746817401232</v>
      </c>
      <c r="CT167">
        <v>0.27325611987875659</v>
      </c>
      <c r="CU167">
        <v>0.63251806184034676</v>
      </c>
      <c r="CV167">
        <v>0.55820960300629718</v>
      </c>
      <c r="CW167">
        <v>0.43617644957282597</v>
      </c>
      <c r="CX167">
        <v>0.48149028954071887</v>
      </c>
      <c r="CY167">
        <v>0.38553075412850268</v>
      </c>
      <c r="CZ167">
        <v>0.64668367367917279</v>
      </c>
      <c r="DA167">
        <v>0.69865361881840193</v>
      </c>
      <c r="DB167">
        <v>0.84509486080401663</v>
      </c>
      <c r="DC167">
        <v>1.48988919737755E-2</v>
      </c>
      <c r="DD167">
        <v>0.55270498376214183</v>
      </c>
      <c r="DE167">
        <v>0.75856944372067536</v>
      </c>
      <c r="DF167">
        <v>0.56603485366958739</v>
      </c>
      <c r="DG167">
        <v>0.48852618830939071</v>
      </c>
      <c r="DH167">
        <v>0.60856948238073816</v>
      </c>
      <c r="DI167">
        <v>0.52151861498621299</v>
      </c>
      <c r="DJ167">
        <v>0.3886865467172933</v>
      </c>
      <c r="DK167">
        <v>2.377656809180034E-2</v>
      </c>
      <c r="DL167">
        <v>0.14905438917414149</v>
      </c>
      <c r="DM167">
        <v>0.51989926535973208</v>
      </c>
      <c r="DN167">
        <v>0.38908059505032261</v>
      </c>
      <c r="DO167">
        <v>0.33047348512573621</v>
      </c>
      <c r="DP167">
        <v>0.29978040159173691</v>
      </c>
      <c r="DQ167">
        <v>0.51860939143006202</v>
      </c>
      <c r="DR167">
        <v>0.45337957729547501</v>
      </c>
      <c r="DS167">
        <v>0.37891291512585529</v>
      </c>
      <c r="DT167">
        <v>0.16490885758235091</v>
      </c>
      <c r="DU167">
        <v>0.52087485328569127</v>
      </c>
      <c r="DV167">
        <v>0.1882452089968</v>
      </c>
      <c r="DW167">
        <v>0.30335228596890712</v>
      </c>
      <c r="DX167">
        <v>0.22645838144037669</v>
      </c>
      <c r="DY167">
        <v>0.46593347742682911</v>
      </c>
      <c r="DZ167">
        <v>0.1269646599148905</v>
      </c>
      <c r="EA167">
        <v>0.45736330496984479</v>
      </c>
      <c r="EB167">
        <v>0.25570319604181602</v>
      </c>
      <c r="EC167">
        <v>0.19840679918349211</v>
      </c>
      <c r="ED167">
        <v>0.32881784260914593</v>
      </c>
      <c r="EE167">
        <v>0.3859881993576515</v>
      </c>
      <c r="EF167">
        <v>0.16974043301640801</v>
      </c>
      <c r="EG167">
        <v>0.33065940739048438</v>
      </c>
      <c r="EH167">
        <v>0.45241678502666771</v>
      </c>
      <c r="EI167">
        <v>0.50245846319307808</v>
      </c>
      <c r="EJ167">
        <v>0.69947588142888395</v>
      </c>
      <c r="EK167">
        <v>0.50862088867261313</v>
      </c>
      <c r="EL167">
        <v>0.36889647781836371</v>
      </c>
      <c r="EM167">
        <v>0.51661098582867271</v>
      </c>
      <c r="EN167">
        <v>0.26225757885730488</v>
      </c>
      <c r="EO167">
        <v>0.28789567795182103</v>
      </c>
      <c r="EP167">
        <v>0.46598864445292609</v>
      </c>
      <c r="EQ167">
        <v>0.62835200355464793</v>
      </c>
      <c r="ER167">
        <v>0.25958865235166761</v>
      </c>
      <c r="ES167">
        <v>0.42577261196503768</v>
      </c>
      <c r="ET167">
        <v>402</v>
      </c>
      <c r="EU167">
        <v>0</v>
      </c>
      <c r="EV167">
        <v>0</v>
      </c>
      <c r="EW167">
        <v>40</v>
      </c>
      <c r="EX167">
        <f t="shared" si="6"/>
        <v>0.83333333333333337</v>
      </c>
      <c r="EY167">
        <v>14</v>
      </c>
      <c r="EZ167">
        <f t="shared" si="7"/>
        <v>14</v>
      </c>
      <c r="FA167">
        <f>MATCH(A167,'[1]BASCPR_Y6_w_AgeAtAssmnt 17NOV20'!$A:$A,0)</f>
        <v>187</v>
      </c>
      <c r="FB167">
        <f>INDEX('[1]BASCPR_Y6_w_AgeAtAssmnt 17NOV20'!$AJ:$AJ,FA167)</f>
        <v>41</v>
      </c>
      <c r="FC167">
        <f>INDEX('[1]BASCPR_Y6_w_AgeAtAssmnt 17NOV20'!$L:$L,FA167)</f>
        <v>41</v>
      </c>
      <c r="FD167">
        <f>MATCH(A167,'[2]BASC2_BRIEF_6yr_DEMOS_ScanInfo '!$H:$H,0)</f>
        <v>402</v>
      </c>
      <c r="FE167">
        <f>INDEX('[2]BASC2_BRIEF_6yr_DEMOS_ScanInfo '!$AK:$AK,FD167)</f>
        <v>380</v>
      </c>
      <c r="FF167">
        <f t="shared" si="8"/>
        <v>1.0410958904109588</v>
      </c>
    </row>
    <row r="168" spans="1:162" x14ac:dyDescent="0.35">
      <c r="A168" t="s">
        <v>173</v>
      </c>
      <c r="B168">
        <v>0.49129444041476811</v>
      </c>
      <c r="C168">
        <v>0.18362458435578941</v>
      </c>
      <c r="D168">
        <v>0.31295286398312933</v>
      </c>
      <c r="E168">
        <v>0.34951274518593939</v>
      </c>
      <c r="F168">
        <v>0.30048546929825981</v>
      </c>
      <c r="G168">
        <v>0.24729889623909121</v>
      </c>
      <c r="H168">
        <v>0.2807759987637316</v>
      </c>
      <c r="I168">
        <v>0.21924833251240289</v>
      </c>
      <c r="J168">
        <v>0.22578466968414701</v>
      </c>
      <c r="K168">
        <v>0.24869722713698539</v>
      </c>
      <c r="L168">
        <v>0.26258403407440462</v>
      </c>
      <c r="M168">
        <v>0.38431193092693089</v>
      </c>
      <c r="N168">
        <v>0.43031183131003031</v>
      </c>
      <c r="O168">
        <v>0.52506117705137945</v>
      </c>
      <c r="P168">
        <v>0.27611111370505098</v>
      </c>
      <c r="Q168">
        <v>0.32794999597669122</v>
      </c>
      <c r="R168">
        <v>0.19155738752665041</v>
      </c>
      <c r="S168">
        <v>0.34706315284653821</v>
      </c>
      <c r="T168">
        <v>0.3951566438494663</v>
      </c>
      <c r="U168">
        <v>0.50934457670215638</v>
      </c>
      <c r="V168">
        <v>0.28984476379532531</v>
      </c>
      <c r="W168">
        <v>0.48571309852675082</v>
      </c>
      <c r="X168">
        <v>0.21448167233502871</v>
      </c>
      <c r="Y168">
        <v>0.60769469369987161</v>
      </c>
      <c r="Z168">
        <v>0.25190831021280968</v>
      </c>
      <c r="AA168">
        <v>0.2239483012554859</v>
      </c>
      <c r="AB168">
        <v>0.44828425151029228</v>
      </c>
      <c r="AC168">
        <v>0.32482890322080832</v>
      </c>
      <c r="AD168">
        <v>0.33391232921755082</v>
      </c>
      <c r="AE168">
        <v>0.33196331226216841</v>
      </c>
      <c r="AF168">
        <v>0.1047370075494596</v>
      </c>
      <c r="AG168">
        <v>6.8907449395427672E-2</v>
      </c>
      <c r="AH168">
        <v>0.45885174904745202</v>
      </c>
      <c r="AI168">
        <v>0.40877991182960138</v>
      </c>
      <c r="AJ168">
        <v>0.29018748290399748</v>
      </c>
      <c r="AK168">
        <v>0.28992208211149351</v>
      </c>
      <c r="AL168">
        <v>0.3767638419751681</v>
      </c>
      <c r="AM168">
        <v>0.3584633645585622</v>
      </c>
      <c r="AN168">
        <v>0.36420573501593728</v>
      </c>
      <c r="AO168">
        <v>0.84618907742157323</v>
      </c>
      <c r="AP168">
        <v>0.14731242373690781</v>
      </c>
      <c r="AQ168">
        <v>0.41291635125950099</v>
      </c>
      <c r="AR168">
        <v>0.2450555634581438</v>
      </c>
      <c r="AS168">
        <v>2.4503460608835209E-2</v>
      </c>
      <c r="AT168">
        <v>0.17906923073695369</v>
      </c>
      <c r="AU168">
        <v>0.51589094230684784</v>
      </c>
      <c r="AV168">
        <v>0.37461932649551072</v>
      </c>
      <c r="AW168">
        <v>0.22413270979012909</v>
      </c>
      <c r="AX168">
        <v>0.42766122883195762</v>
      </c>
      <c r="AY168">
        <v>0.20423986431025401</v>
      </c>
      <c r="AZ168">
        <v>4.3239421007565053E-2</v>
      </c>
      <c r="BA168">
        <v>0.49613093557406179</v>
      </c>
      <c r="BB168">
        <v>0.44416582189500198</v>
      </c>
      <c r="BC168">
        <v>0.30508478091051078</v>
      </c>
      <c r="BD168">
        <v>3.3418358209433972E-2</v>
      </c>
      <c r="BE168">
        <v>0.37279543878659599</v>
      </c>
      <c r="BF168">
        <v>0.18205066015959559</v>
      </c>
      <c r="BG168">
        <v>0.39173877266556678</v>
      </c>
      <c r="BH168">
        <v>0.1190971908699579</v>
      </c>
      <c r="BI168">
        <v>0.23476385142055081</v>
      </c>
      <c r="BJ168">
        <v>0.36658130295917479</v>
      </c>
      <c r="BK168">
        <v>8.0238172082688949E-2</v>
      </c>
      <c r="BL168">
        <v>0.4331669941053774</v>
      </c>
      <c r="BM168">
        <v>0.44395473560932691</v>
      </c>
      <c r="BN168">
        <v>0.32923461132279253</v>
      </c>
      <c r="BO168">
        <v>0.2389981209341</v>
      </c>
      <c r="BP168">
        <v>0.3608022364961565</v>
      </c>
      <c r="BQ168">
        <v>0.1457941365056829</v>
      </c>
      <c r="BR168">
        <v>0.45341999064945199</v>
      </c>
      <c r="BS168">
        <v>0.32822123582177992</v>
      </c>
      <c r="BT168">
        <v>0.46571939419523978</v>
      </c>
      <c r="BU168">
        <v>0.22926428162877399</v>
      </c>
      <c r="BV168">
        <v>0.32732830907720312</v>
      </c>
      <c r="BW168">
        <v>0.21859874105321181</v>
      </c>
      <c r="BX168">
        <v>0.23070222655094791</v>
      </c>
      <c r="BY168">
        <v>0.18861527519561391</v>
      </c>
      <c r="BZ168">
        <v>0.45446203070283969</v>
      </c>
      <c r="CA168">
        <v>0.33372196233823631</v>
      </c>
      <c r="CB168">
        <v>0.57208561433482163</v>
      </c>
      <c r="CC168">
        <v>0.41521732666153172</v>
      </c>
      <c r="CD168">
        <v>0.32120123843653497</v>
      </c>
      <c r="CE168">
        <v>0.40334230275294641</v>
      </c>
      <c r="CF168">
        <v>0.28956799037151321</v>
      </c>
      <c r="CG168">
        <v>0.65278106534305502</v>
      </c>
      <c r="CH168">
        <v>0.44076259289615061</v>
      </c>
      <c r="CI168">
        <v>0.36462530077049898</v>
      </c>
      <c r="CJ168">
        <v>0.47733526259006043</v>
      </c>
      <c r="CK168">
        <v>0.27273377258264592</v>
      </c>
      <c r="CL168">
        <v>0.52472965879734046</v>
      </c>
      <c r="CM168">
        <v>0.28447123323521151</v>
      </c>
      <c r="CN168">
        <v>0.11772907814006379</v>
      </c>
      <c r="CO168">
        <v>0.2027731082545452</v>
      </c>
      <c r="CP168">
        <v>0.17216099360653569</v>
      </c>
      <c r="CQ168">
        <v>0.40970568467473722</v>
      </c>
      <c r="CR168">
        <v>0.34581302030481031</v>
      </c>
      <c r="CS168">
        <v>0.28002435896367639</v>
      </c>
      <c r="CT168">
        <v>6.5528297626356369E-2</v>
      </c>
      <c r="CU168">
        <v>0.87438496519484166</v>
      </c>
      <c r="CV168">
        <v>0.30483378192414368</v>
      </c>
      <c r="CW168">
        <v>0.61576923168957376</v>
      </c>
      <c r="CX168">
        <v>0.42692976159243962</v>
      </c>
      <c r="CY168">
        <v>0.34681143144863569</v>
      </c>
      <c r="CZ168">
        <v>0.3654349468040371</v>
      </c>
      <c r="DA168">
        <v>0.44474289976745712</v>
      </c>
      <c r="DB168">
        <v>0.36024673189797529</v>
      </c>
      <c r="DC168">
        <v>0.13750824297995581</v>
      </c>
      <c r="DD168">
        <v>0.55510405473277369</v>
      </c>
      <c r="DE168">
        <v>0.36092105878962277</v>
      </c>
      <c r="DF168">
        <v>0.56964299573485122</v>
      </c>
      <c r="DG168">
        <v>0.68933870604450675</v>
      </c>
      <c r="DH168">
        <v>0.2246860947512711</v>
      </c>
      <c r="DI168">
        <v>0.30543395982259192</v>
      </c>
      <c r="DJ168">
        <v>0.44833560552945689</v>
      </c>
      <c r="DK168">
        <v>5.9283267967195102E-2</v>
      </c>
      <c r="DL168">
        <v>0.16711338855910421</v>
      </c>
      <c r="DM168">
        <v>0.25683141455782038</v>
      </c>
      <c r="DN168">
        <v>0.4323917426733348</v>
      </c>
      <c r="DO168">
        <v>0.2329245487002658</v>
      </c>
      <c r="DP168">
        <v>0.28015190634000531</v>
      </c>
      <c r="DQ168">
        <v>0.47427405721829308</v>
      </c>
      <c r="DR168">
        <v>0.42359414150111729</v>
      </c>
      <c r="DS168">
        <v>0.25984384491503459</v>
      </c>
      <c r="DT168">
        <v>0.1042062380241924</v>
      </c>
      <c r="DU168">
        <v>0.20410484208947</v>
      </c>
      <c r="DV168">
        <v>3.2114156926009087E-2</v>
      </c>
      <c r="DW168">
        <v>0.37546869286611317</v>
      </c>
      <c r="DX168">
        <v>0.35293904913179119</v>
      </c>
      <c r="DY168">
        <v>0.1517232271742931</v>
      </c>
      <c r="DZ168">
        <v>9.6701356630749483E-2</v>
      </c>
      <c r="EA168">
        <v>0.24925178082772539</v>
      </c>
      <c r="EB168">
        <v>0.39677748527729162</v>
      </c>
      <c r="EC168">
        <v>0.29611764795269258</v>
      </c>
      <c r="ED168">
        <v>9.1817081478180698E-2</v>
      </c>
      <c r="EE168">
        <v>0.1224653215848438</v>
      </c>
      <c r="EF168">
        <v>0.19206283688084549</v>
      </c>
      <c r="EG168">
        <v>0.12793125084372781</v>
      </c>
      <c r="EH168">
        <v>0.50211446190347631</v>
      </c>
      <c r="EI168">
        <v>0.46082303324173229</v>
      </c>
      <c r="EJ168">
        <v>0.42078425659134477</v>
      </c>
      <c r="EK168">
        <v>0.28577463388580537</v>
      </c>
      <c r="EL168">
        <v>0.19714083639639821</v>
      </c>
      <c r="EM168">
        <v>0.21017361820808769</v>
      </c>
      <c r="EN168">
        <v>0.29589565957020508</v>
      </c>
      <c r="EO168">
        <v>0.17283456820235951</v>
      </c>
      <c r="EP168">
        <v>0.41952364625299238</v>
      </c>
      <c r="EQ168">
        <v>4.9593008644681191E-2</v>
      </c>
      <c r="ER168">
        <v>0.2043014659439879</v>
      </c>
      <c r="ES168">
        <v>0.2456482465168438</v>
      </c>
      <c r="ET168">
        <v>404</v>
      </c>
      <c r="EU168">
        <v>0</v>
      </c>
      <c r="EV168">
        <v>0</v>
      </c>
      <c r="EW168">
        <v>40</v>
      </c>
      <c r="EX168">
        <f t="shared" si="6"/>
        <v>0.83333333333333337</v>
      </c>
      <c r="EY168">
        <v>19</v>
      </c>
      <c r="EZ168">
        <f t="shared" si="7"/>
        <v>19</v>
      </c>
      <c r="FA168" t="e">
        <f>MATCH(A168,'[1]BASCPR_Y6_w_AgeAtAssmnt 17NOV20'!$A:$A,0)</f>
        <v>#N/A</v>
      </c>
      <c r="FB168" t="e">
        <f>INDEX('[1]BASCPR_Y6_w_AgeAtAssmnt 17NOV20'!$AJ:$AJ,FA168)</f>
        <v>#N/A</v>
      </c>
      <c r="FC168" t="e">
        <f>INDEX('[1]BASCPR_Y6_w_AgeAtAssmnt 17NOV20'!$L:$L,FA168)</f>
        <v>#N/A</v>
      </c>
      <c r="FD168">
        <f>MATCH(A168,'[2]BASC2_BRIEF_6yr_DEMOS_ScanInfo '!$H:$H,0)</f>
        <v>404</v>
      </c>
      <c r="FE168">
        <f>INDEX('[2]BASC2_BRIEF_6yr_DEMOS_ScanInfo '!$AK:$AK,FD168)</f>
        <v>355</v>
      </c>
      <c r="FF168">
        <f t="shared" si="8"/>
        <v>0.9726027397260274</v>
      </c>
    </row>
    <row r="169" spans="1:162" x14ac:dyDescent="0.35">
      <c r="A169" t="s">
        <v>174</v>
      </c>
      <c r="B169">
        <v>0.20045895611179679</v>
      </c>
      <c r="C169">
        <v>0.66660300419983898</v>
      </c>
      <c r="D169">
        <v>0.5044013215777986</v>
      </c>
      <c r="E169">
        <v>0.64367448652063119</v>
      </c>
      <c r="F169">
        <v>0.44010384291679278</v>
      </c>
      <c r="G169">
        <v>0.26816823438101411</v>
      </c>
      <c r="H169">
        <v>0.38340728987724249</v>
      </c>
      <c r="I169">
        <v>0.4972420911574803</v>
      </c>
      <c r="J169">
        <v>0.39609776240658201</v>
      </c>
      <c r="K169">
        <v>0.2474593113921931</v>
      </c>
      <c r="L169">
        <v>0.29038707061419572</v>
      </c>
      <c r="M169">
        <v>0.68556564127598607</v>
      </c>
      <c r="N169">
        <v>0.53999323392409415</v>
      </c>
      <c r="O169">
        <v>0.51317054110911586</v>
      </c>
      <c r="P169">
        <v>0.36260758197794379</v>
      </c>
      <c r="Q169">
        <v>0.34573694952970979</v>
      </c>
      <c r="R169">
        <v>0.24135199573380151</v>
      </c>
      <c r="S169">
        <v>0.52476419505714955</v>
      </c>
      <c r="T169">
        <v>0.72002384922322737</v>
      </c>
      <c r="U169">
        <v>0.31788742358476668</v>
      </c>
      <c r="V169">
        <v>0.72797351149229361</v>
      </c>
      <c r="W169">
        <v>0.74053023740920976</v>
      </c>
      <c r="X169">
        <v>0.50111119276106553</v>
      </c>
      <c r="Y169">
        <v>0.7336456878957297</v>
      </c>
      <c r="Z169">
        <v>0.56298051675789296</v>
      </c>
      <c r="AA169">
        <v>0.30589101287814469</v>
      </c>
      <c r="AB169">
        <v>0.72450754851702515</v>
      </c>
      <c r="AC169">
        <v>0.52082138439866277</v>
      </c>
      <c r="AD169">
        <v>0.28893241173407991</v>
      </c>
      <c r="AE169">
        <v>0.46107554311110988</v>
      </c>
      <c r="AF169">
        <v>0.3067131335419464</v>
      </c>
      <c r="AG169">
        <v>2.7570989228367902E-2</v>
      </c>
      <c r="AH169">
        <v>0.73263906018628322</v>
      </c>
      <c r="AI169">
        <v>0.58793841255625034</v>
      </c>
      <c r="AJ169">
        <v>0.1762689346877423</v>
      </c>
      <c r="AK169">
        <v>0.41629511621466492</v>
      </c>
      <c r="AL169">
        <v>0.29907427193524411</v>
      </c>
      <c r="AM169">
        <v>0.54235934216379678</v>
      </c>
      <c r="AN169">
        <v>0.3454283738362442</v>
      </c>
      <c r="AO169">
        <v>0.50950357521815282</v>
      </c>
      <c r="AP169">
        <v>0.29616847307325472</v>
      </c>
      <c r="AQ169">
        <v>0.17624250666490451</v>
      </c>
      <c r="AR169">
        <v>0.48359327692886722</v>
      </c>
      <c r="AS169">
        <v>0.17121939470605729</v>
      </c>
      <c r="AT169">
        <v>0.25485166241441792</v>
      </c>
      <c r="AU169">
        <v>0.3940431960155098</v>
      </c>
      <c r="AV169">
        <v>0.51926491440540734</v>
      </c>
      <c r="AW169">
        <v>0.4613164495537565</v>
      </c>
      <c r="AX169">
        <v>0.5249731743211189</v>
      </c>
      <c r="AY169">
        <v>9.1625403873987862E-2</v>
      </c>
      <c r="AZ169">
        <v>0.29272986665491407</v>
      </c>
      <c r="BA169">
        <v>0.3709689223327578</v>
      </c>
      <c r="BB169">
        <v>0.49640167284973691</v>
      </c>
      <c r="BC169">
        <v>0.30558972597189898</v>
      </c>
      <c r="BD169">
        <v>0.1009209526860422</v>
      </c>
      <c r="BE169">
        <v>0.8240974782119338</v>
      </c>
      <c r="BF169">
        <v>0.4114480225803881</v>
      </c>
      <c r="BG169">
        <v>0.42632520726071832</v>
      </c>
      <c r="BH169">
        <v>0.42389092221037328</v>
      </c>
      <c r="BI169">
        <v>0.25596096732280399</v>
      </c>
      <c r="BJ169">
        <v>0.45881706976371212</v>
      </c>
      <c r="BK169">
        <v>8.4576728429881634E-2</v>
      </c>
      <c r="BL169">
        <v>0.41617158276920391</v>
      </c>
      <c r="BM169">
        <v>0.16665620300530939</v>
      </c>
      <c r="BN169">
        <v>0.36790347380295407</v>
      </c>
      <c r="BO169">
        <v>0.34718842822868162</v>
      </c>
      <c r="BP169">
        <v>0.2313563626594127</v>
      </c>
      <c r="BQ169">
        <v>0.1760311155701802</v>
      </c>
      <c r="BR169">
        <v>0.12733510575087409</v>
      </c>
      <c r="BS169">
        <v>0.35487288979741272</v>
      </c>
      <c r="BT169">
        <v>0.43831377164669638</v>
      </c>
      <c r="BU169">
        <v>0.32271727179018872</v>
      </c>
      <c r="BV169">
        <v>0.40285613952651589</v>
      </c>
      <c r="BW169">
        <v>0.13432950800383209</v>
      </c>
      <c r="BX169">
        <v>0.44822170778845988</v>
      </c>
      <c r="BY169">
        <v>0.63190649755588069</v>
      </c>
      <c r="BZ169">
        <v>0.35361277268159291</v>
      </c>
      <c r="CA169">
        <v>0.29994258311812438</v>
      </c>
      <c r="CB169">
        <v>0.57653181231209627</v>
      </c>
      <c r="CC169">
        <v>0.31076459277762281</v>
      </c>
      <c r="CD169">
        <v>0.2160829509812788</v>
      </c>
      <c r="CE169">
        <v>0.47223459272846191</v>
      </c>
      <c r="CF169">
        <v>0.50441135771048851</v>
      </c>
      <c r="CG169">
        <v>0.57474806215845864</v>
      </c>
      <c r="CH169">
        <v>0.38279053330174823</v>
      </c>
      <c r="CI169">
        <v>0.3213453135390647</v>
      </c>
      <c r="CJ169">
        <v>0.89668901137625179</v>
      </c>
      <c r="CK169">
        <v>0.59545701617165758</v>
      </c>
      <c r="CL169">
        <v>0.49337116147325849</v>
      </c>
      <c r="CM169">
        <v>0.5361727012203007</v>
      </c>
      <c r="CN169">
        <v>0.28383440581608338</v>
      </c>
      <c r="CO169">
        <v>0.218223715022833</v>
      </c>
      <c r="CP169">
        <v>0.30060492268309669</v>
      </c>
      <c r="CQ169">
        <v>0.4734774771759383</v>
      </c>
      <c r="CR169">
        <v>0.65146560263573128</v>
      </c>
      <c r="CS169">
        <v>0.4850681548078617</v>
      </c>
      <c r="CT169">
        <v>0.40512674535543791</v>
      </c>
      <c r="CU169">
        <v>0.56444627918308465</v>
      </c>
      <c r="CV169">
        <v>0.84276290236722806</v>
      </c>
      <c r="CW169">
        <v>0.69513940021077025</v>
      </c>
      <c r="CX169">
        <v>0.61885982850441634</v>
      </c>
      <c r="CY169">
        <v>0.69301079674306632</v>
      </c>
      <c r="CZ169">
        <v>0.47692580529992712</v>
      </c>
      <c r="DA169">
        <v>0.73553574740627459</v>
      </c>
      <c r="DB169">
        <v>1.0659286684428531</v>
      </c>
      <c r="DC169">
        <v>0.14909858755606151</v>
      </c>
      <c r="DD169">
        <v>0.80998066202861008</v>
      </c>
      <c r="DE169">
        <v>0.62519331227287211</v>
      </c>
      <c r="DF169">
        <v>0.69541241472618975</v>
      </c>
      <c r="DG169">
        <v>0.56019289081136781</v>
      </c>
      <c r="DH169">
        <v>0.26693014232055873</v>
      </c>
      <c r="DI169">
        <v>0.30909163200767631</v>
      </c>
      <c r="DJ169">
        <v>0.32938031697862857</v>
      </c>
      <c r="DK169">
        <v>0.26278127513001709</v>
      </c>
      <c r="DL169">
        <v>0.23243761861534901</v>
      </c>
      <c r="DM169">
        <v>1.0147616247359741</v>
      </c>
      <c r="DN169">
        <v>0.73374878216225903</v>
      </c>
      <c r="DO169">
        <v>0.2228886985840148</v>
      </c>
      <c r="DP169">
        <v>0.46342099202477638</v>
      </c>
      <c r="DQ169">
        <v>0.14545459027240171</v>
      </c>
      <c r="DR169">
        <v>0.56733590677374202</v>
      </c>
      <c r="DS169">
        <v>0.28905587005223132</v>
      </c>
      <c r="DT169">
        <v>9.6244198340831588E-2</v>
      </c>
      <c r="DU169">
        <v>0.17166712324929631</v>
      </c>
      <c r="DV169">
        <v>0.26585435798422502</v>
      </c>
      <c r="DW169">
        <v>0.36773686326515193</v>
      </c>
      <c r="DX169">
        <v>0.30608759404159103</v>
      </c>
      <c r="DY169">
        <v>0.2069697062549683</v>
      </c>
      <c r="DZ169">
        <v>0.29954087028481469</v>
      </c>
      <c r="EA169">
        <v>0.3586395076023694</v>
      </c>
      <c r="EB169">
        <v>0.1509156974167534</v>
      </c>
      <c r="EC169">
        <v>0.21709801440318771</v>
      </c>
      <c r="ED169">
        <v>9.3312584224981301E-2</v>
      </c>
      <c r="EE169">
        <v>0.37502648567598817</v>
      </c>
      <c r="EF169">
        <v>0.27325737775646569</v>
      </c>
      <c r="EG169">
        <v>0.10032915302414259</v>
      </c>
      <c r="EH169">
        <v>0.16043715566464209</v>
      </c>
      <c r="EI169">
        <v>0.46450571619796738</v>
      </c>
      <c r="EJ169">
        <v>0.58383543171261576</v>
      </c>
      <c r="EK169">
        <v>0.43168796785278868</v>
      </c>
      <c r="EL169">
        <v>0.39678220823959459</v>
      </c>
      <c r="EM169">
        <v>0.1568449380930228</v>
      </c>
      <c r="EN169">
        <v>0.28646315473176442</v>
      </c>
      <c r="EO169">
        <v>0.54915571515421147</v>
      </c>
      <c r="EP169">
        <v>0.32239921742195582</v>
      </c>
      <c r="EQ169">
        <v>5.3342972069468968E-2</v>
      </c>
      <c r="ER169">
        <v>0.3722679463828007</v>
      </c>
      <c r="ES169">
        <v>0.84734061576067321</v>
      </c>
      <c r="ET169">
        <v>405</v>
      </c>
      <c r="EU169">
        <v>1</v>
      </c>
      <c r="EV169">
        <v>1</v>
      </c>
      <c r="EW169">
        <v>37</v>
      </c>
      <c r="EX169">
        <f t="shared" si="6"/>
        <v>0.58333333333333337</v>
      </c>
      <c r="EY169">
        <v>8</v>
      </c>
      <c r="EZ169">
        <f t="shared" si="7"/>
        <v>8</v>
      </c>
      <c r="FA169">
        <f>MATCH(A169,'[1]BASCPR_Y6_w_AgeAtAssmnt 17NOV20'!$A:$A,0)</f>
        <v>189</v>
      </c>
      <c r="FB169">
        <f>INDEX('[1]BASCPR_Y6_w_AgeAtAssmnt 17NOV20'!$AJ:$AJ,FA169)</f>
        <v>65</v>
      </c>
      <c r="FC169">
        <f>INDEX('[1]BASCPR_Y6_w_AgeAtAssmnt 17NOV20'!$L:$L,FA169)</f>
        <v>48</v>
      </c>
      <c r="FD169">
        <f>MATCH(A169,'[2]BASC2_BRIEF_6yr_DEMOS_ScanInfo '!$H:$H,0)</f>
        <v>405</v>
      </c>
      <c r="FE169">
        <f>INDEX('[2]BASC2_BRIEF_6yr_DEMOS_ScanInfo '!$AK:$AK,FD169)</f>
        <v>365</v>
      </c>
      <c r="FF169">
        <f t="shared" si="8"/>
        <v>1</v>
      </c>
    </row>
    <row r="170" spans="1:162" x14ac:dyDescent="0.35">
      <c r="A170" t="s">
        <v>175</v>
      </c>
      <c r="B170">
        <v>0.39948735361761217</v>
      </c>
      <c r="C170">
        <v>0.2902693291580884</v>
      </c>
      <c r="D170">
        <v>0.49808925047289088</v>
      </c>
      <c r="E170">
        <v>-4.8563618909832303E-2</v>
      </c>
      <c r="F170">
        <v>0.46466921104010772</v>
      </c>
      <c r="G170">
        <v>0.34157447300788402</v>
      </c>
      <c r="H170">
        <v>0.56874043073964409</v>
      </c>
      <c r="I170">
        <v>0.48891294555082448</v>
      </c>
      <c r="J170">
        <v>0.52630633111735314</v>
      </c>
      <c r="K170">
        <v>0.3085869170674832</v>
      </c>
      <c r="L170">
        <v>1.1515953970319119</v>
      </c>
      <c r="M170">
        <v>0.475035036540225</v>
      </c>
      <c r="N170">
        <v>0.52612109409713126</v>
      </c>
      <c r="O170">
        <v>0.64167761796369838</v>
      </c>
      <c r="P170">
        <v>0.42390278439084389</v>
      </c>
      <c r="Q170">
        <v>0.53972405123295064</v>
      </c>
      <c r="R170">
        <v>0.33222350076751722</v>
      </c>
      <c r="S170">
        <v>0.73079621789233196</v>
      </c>
      <c r="T170">
        <v>0.26356812800003571</v>
      </c>
      <c r="U170">
        <v>0.67984141945139076</v>
      </c>
      <c r="V170">
        <v>0.63691236963163722</v>
      </c>
      <c r="W170">
        <v>0.83163229742410905</v>
      </c>
      <c r="X170">
        <v>0.71661393388741879</v>
      </c>
      <c r="Y170">
        <v>0.69216651992982026</v>
      </c>
      <c r="Z170">
        <v>0.51288203920118702</v>
      </c>
      <c r="AA170">
        <v>0.29780304432918608</v>
      </c>
      <c r="AB170">
        <v>0.4199160327126627</v>
      </c>
      <c r="AC170">
        <v>0.4163416615849288</v>
      </c>
      <c r="AD170">
        <v>0.24878870187588739</v>
      </c>
      <c r="AE170">
        <v>0.56490670265400966</v>
      </c>
      <c r="AF170">
        <v>0.34887070732852132</v>
      </c>
      <c r="AG170">
        <v>0.14863962437658559</v>
      </c>
      <c r="AH170">
        <v>0.67380033863989564</v>
      </c>
      <c r="AI170">
        <v>0.49841324320243419</v>
      </c>
      <c r="AJ170">
        <v>1.018359871705304</v>
      </c>
      <c r="AK170">
        <v>0.50957119998583122</v>
      </c>
      <c r="AL170">
        <v>0.23645261984407179</v>
      </c>
      <c r="AM170">
        <v>0.48998575875470513</v>
      </c>
      <c r="AN170">
        <v>0.46071263822336872</v>
      </c>
      <c r="AO170">
        <v>0.21961476389098011</v>
      </c>
      <c r="AP170">
        <v>0.32210227850564649</v>
      </c>
      <c r="AQ170">
        <v>0.36894789311699172</v>
      </c>
      <c r="AR170">
        <v>1.3038187661727849</v>
      </c>
      <c r="AS170">
        <v>0.24984999486901069</v>
      </c>
      <c r="AT170">
        <v>0.20345257104095951</v>
      </c>
      <c r="AU170">
        <v>0.7723557607453897</v>
      </c>
      <c r="AV170">
        <v>0.59378618358619994</v>
      </c>
      <c r="AW170">
        <v>0.57080157014685273</v>
      </c>
      <c r="AX170">
        <v>0.67163022926617366</v>
      </c>
      <c r="AY170">
        <v>0.20663169877726051</v>
      </c>
      <c r="AZ170">
        <v>0.19886503996475161</v>
      </c>
      <c r="BA170">
        <v>0.7008503559238185</v>
      </c>
      <c r="BB170">
        <v>0.55435320626949602</v>
      </c>
      <c r="BC170">
        <v>0.1724978876292543</v>
      </c>
      <c r="BD170">
        <v>0.1097510386535671</v>
      </c>
      <c r="BE170">
        <v>0.2824813702935538</v>
      </c>
      <c r="BF170">
        <v>0.13103470667457279</v>
      </c>
      <c r="BG170">
        <v>0.21123118912656241</v>
      </c>
      <c r="BH170">
        <v>0.2775437943709792</v>
      </c>
      <c r="BI170">
        <v>0.25026583311909789</v>
      </c>
      <c r="BJ170">
        <v>0.60529955041601535</v>
      </c>
      <c r="BK170">
        <v>0.1213782211346431</v>
      </c>
      <c r="BL170">
        <v>0.43471751239888973</v>
      </c>
      <c r="BM170">
        <v>0.2011128485621938</v>
      </c>
      <c r="BN170">
        <v>0.93503009335270704</v>
      </c>
      <c r="BO170">
        <v>0.30761981568994617</v>
      </c>
      <c r="BP170">
        <v>0.34529437786518802</v>
      </c>
      <c r="BQ170">
        <v>0.19195584285469761</v>
      </c>
      <c r="BR170">
        <v>6.8036718507604621E-2</v>
      </c>
      <c r="BS170">
        <v>0.3383194232420923</v>
      </c>
      <c r="BT170">
        <v>0.8303142693354586</v>
      </c>
      <c r="BU170">
        <v>0.15167614346178479</v>
      </c>
      <c r="BV170">
        <v>0.32294034183748238</v>
      </c>
      <c r="BW170">
        <v>0.32226922174813311</v>
      </c>
      <c r="BX170">
        <v>0.2061119825938259</v>
      </c>
      <c r="BY170">
        <v>0.23441494116374079</v>
      </c>
      <c r="BZ170">
        <v>0.65296684698099017</v>
      </c>
      <c r="CA170">
        <v>0.2098964168449676</v>
      </c>
      <c r="CB170">
        <v>0.76675303203913669</v>
      </c>
      <c r="CC170">
        <v>0.49112899462429621</v>
      </c>
      <c r="CD170">
        <v>0.22600854596739181</v>
      </c>
      <c r="CE170">
        <v>0.39367901685797579</v>
      </c>
      <c r="CF170">
        <v>0.29215852914518819</v>
      </c>
      <c r="CG170">
        <v>0.44855994693310342</v>
      </c>
      <c r="CH170">
        <v>0.71028240287913769</v>
      </c>
      <c r="CI170">
        <v>0.32045995068917621</v>
      </c>
      <c r="CJ170">
        <v>0.41694737832439221</v>
      </c>
      <c r="CK170">
        <v>0.89547271412882179</v>
      </c>
      <c r="CL170">
        <v>0.5977497245094876</v>
      </c>
      <c r="CM170">
        <v>0.41686112749936782</v>
      </c>
      <c r="CN170">
        <v>0.39959469584360069</v>
      </c>
      <c r="CO170">
        <v>0.60756027431291004</v>
      </c>
      <c r="CP170">
        <v>0.50333313810297775</v>
      </c>
      <c r="CQ170">
        <v>0.79712542551163934</v>
      </c>
      <c r="CR170">
        <v>0.59899404305151882</v>
      </c>
      <c r="CS170">
        <v>0.56928661191635732</v>
      </c>
      <c r="CT170">
        <v>0.44731000614873828</v>
      </c>
      <c r="CU170">
        <v>0.43697974014155649</v>
      </c>
      <c r="CV170">
        <v>0.40216647916213538</v>
      </c>
      <c r="CW170">
        <v>0.35354281644279623</v>
      </c>
      <c r="CX170">
        <v>0.57763625154489806</v>
      </c>
      <c r="CY170">
        <v>0.56487008336239253</v>
      </c>
      <c r="CZ170">
        <v>0.56023893216240639</v>
      </c>
      <c r="DA170">
        <v>0.6435338261008926</v>
      </c>
      <c r="DB170">
        <v>0.54449723073410949</v>
      </c>
      <c r="DC170">
        <v>0.1651706633712928</v>
      </c>
      <c r="DD170">
        <v>0.67465624824323012</v>
      </c>
      <c r="DE170">
        <v>0.94100760039472786</v>
      </c>
      <c r="DF170">
        <v>0.78354012553686925</v>
      </c>
      <c r="DG170">
        <v>0.55043226660911093</v>
      </c>
      <c r="DH170">
        <v>0.27401387850485481</v>
      </c>
      <c r="DI170">
        <v>0.67338369157108391</v>
      </c>
      <c r="DJ170">
        <v>0.22584958938689961</v>
      </c>
      <c r="DK170">
        <v>0.1957178006470025</v>
      </c>
      <c r="DL170">
        <v>0.24675950712898589</v>
      </c>
      <c r="DM170">
        <v>0.52185638302016946</v>
      </c>
      <c r="DN170">
        <v>0.60051518287809458</v>
      </c>
      <c r="DO170">
        <v>0.34101156848439068</v>
      </c>
      <c r="DP170">
        <v>0.35702176443180728</v>
      </c>
      <c r="DQ170">
        <v>0.3974666174542234</v>
      </c>
      <c r="DR170">
        <v>0.40331589337827728</v>
      </c>
      <c r="DS170">
        <v>0.28034461293174462</v>
      </c>
      <c r="DT170">
        <v>0.1817841776666502</v>
      </c>
      <c r="DU170">
        <v>0.50120355500289804</v>
      </c>
      <c r="DV170">
        <v>0.25621739901427049</v>
      </c>
      <c r="DW170">
        <v>0.78294525456712372</v>
      </c>
      <c r="DX170">
        <v>0.40878904025713703</v>
      </c>
      <c r="DY170">
        <v>0.20799304514841591</v>
      </c>
      <c r="DZ170">
        <v>4.6997053415431568E-2</v>
      </c>
      <c r="EA170">
        <v>0.36893440440965458</v>
      </c>
      <c r="EB170">
        <v>0.13975730208939341</v>
      </c>
      <c r="EC170">
        <v>0.95834316764706673</v>
      </c>
      <c r="ED170">
        <v>0.41795321054550871</v>
      </c>
      <c r="EE170">
        <v>0.23011952731784091</v>
      </c>
      <c r="EF170">
        <v>0.32876611035255449</v>
      </c>
      <c r="EG170">
        <v>0.14256429650931751</v>
      </c>
      <c r="EH170">
        <v>0.20546531297034229</v>
      </c>
      <c r="EI170">
        <v>0.18702595869217431</v>
      </c>
      <c r="EJ170">
        <v>0.67823785727513175</v>
      </c>
      <c r="EK170">
        <v>0.21836791530312161</v>
      </c>
      <c r="EL170">
        <v>0.18892584285831721</v>
      </c>
      <c r="EM170">
        <v>0.33712381937112362</v>
      </c>
      <c r="EN170">
        <v>0.31567827136834969</v>
      </c>
      <c r="EO170">
        <v>0.58484437066756279</v>
      </c>
      <c r="EP170">
        <v>0.68963706004867775</v>
      </c>
      <c r="EQ170">
        <v>0.15015454336017039</v>
      </c>
      <c r="ER170">
        <v>0.2798904657832052</v>
      </c>
      <c r="ES170">
        <v>0.33571066194618682</v>
      </c>
      <c r="ET170">
        <v>409</v>
      </c>
      <c r="EU170">
        <v>1</v>
      </c>
      <c r="EV170">
        <v>1</v>
      </c>
      <c r="EW170">
        <v>38</v>
      </c>
      <c r="EX170">
        <f t="shared" si="6"/>
        <v>0.66666666666666663</v>
      </c>
      <c r="EY170">
        <v>16</v>
      </c>
      <c r="EZ170">
        <f t="shared" si="7"/>
        <v>16</v>
      </c>
      <c r="FA170">
        <f>MATCH(A170,'[1]BASCPR_Y6_w_AgeAtAssmnt 17NOV20'!$A:$A,0)</f>
        <v>190</v>
      </c>
      <c r="FB170">
        <f>INDEX('[1]BASCPR_Y6_w_AgeAtAssmnt 17NOV20'!$AJ:$AJ,FA170)</f>
        <v>62</v>
      </c>
      <c r="FC170">
        <f>INDEX('[1]BASCPR_Y6_w_AgeAtAssmnt 17NOV20'!$L:$L,FA170)</f>
        <v>64</v>
      </c>
      <c r="FD170">
        <f>MATCH(A170,'[2]BASC2_BRIEF_6yr_DEMOS_ScanInfo '!$H:$H,0)</f>
        <v>409</v>
      </c>
      <c r="FE170">
        <f>INDEX('[2]BASC2_BRIEF_6yr_DEMOS_ScanInfo '!$AK:$AK,FD170)</f>
        <v>386</v>
      </c>
      <c r="FF170">
        <f t="shared" si="8"/>
        <v>1.0575342465753426</v>
      </c>
    </row>
    <row r="171" spans="1:162" x14ac:dyDescent="0.35">
      <c r="A171" t="s">
        <v>176</v>
      </c>
      <c r="B171">
        <v>0.12866007649761349</v>
      </c>
      <c r="C171">
        <v>0.64157063924700797</v>
      </c>
      <c r="D171">
        <v>0.50904026130195212</v>
      </c>
      <c r="E171">
        <v>0.68298458934284212</v>
      </c>
      <c r="F171">
        <v>0.31117648620170563</v>
      </c>
      <c r="G171">
        <v>0.47037443592967521</v>
      </c>
      <c r="H171">
        <v>0.25953452056667692</v>
      </c>
      <c r="I171">
        <v>0.36418209924023082</v>
      </c>
      <c r="J171">
        <v>0.27075792780744928</v>
      </c>
      <c r="K171">
        <v>0.39535111372700799</v>
      </c>
      <c r="L171">
        <v>0.77374213649625023</v>
      </c>
      <c r="M171">
        <v>0.45991721542975628</v>
      </c>
      <c r="N171">
        <v>0.71347071862935618</v>
      </c>
      <c r="O171">
        <v>0.7752782227407975</v>
      </c>
      <c r="P171">
        <v>0.45597138271363358</v>
      </c>
      <c r="Q171">
        <v>0.45569657432131661</v>
      </c>
      <c r="R171">
        <v>0.26003849307767718</v>
      </c>
      <c r="S171">
        <v>0.4039418972737725</v>
      </c>
      <c r="T171">
        <v>0.45323856064894003</v>
      </c>
      <c r="U171">
        <v>0.55381098598632539</v>
      </c>
      <c r="V171">
        <v>0.73645257087991034</v>
      </c>
      <c r="W171">
        <v>0.53179665817862198</v>
      </c>
      <c r="X171">
        <v>0.31536052193099873</v>
      </c>
      <c r="Y171">
        <v>0.76718112495384572</v>
      </c>
      <c r="Z171">
        <v>0.21928357296797699</v>
      </c>
      <c r="AA171">
        <v>0.46720918113001431</v>
      </c>
      <c r="AB171">
        <v>0.68249532422406389</v>
      </c>
      <c r="AC171">
        <v>0.57273637840073144</v>
      </c>
      <c r="AD171">
        <v>0.34884930949869231</v>
      </c>
      <c r="AE171">
        <v>0.85375036782473679</v>
      </c>
      <c r="AF171">
        <v>0.47043572990668209</v>
      </c>
      <c r="AG171">
        <v>6.7776684226139666E-2</v>
      </c>
      <c r="AH171">
        <v>0.41492598147596588</v>
      </c>
      <c r="AI171">
        <v>0.51811816049531512</v>
      </c>
      <c r="AJ171">
        <v>0.53119383325724445</v>
      </c>
      <c r="AK171">
        <v>0.5054865298884712</v>
      </c>
      <c r="AL171">
        <v>0.63979474632881972</v>
      </c>
      <c r="AM171">
        <v>0.39056366868607928</v>
      </c>
      <c r="AN171">
        <v>0.51596698980222611</v>
      </c>
      <c r="AO171">
        <v>0.3597642756955905</v>
      </c>
      <c r="AP171">
        <v>0.53568543824021031</v>
      </c>
      <c r="AQ171">
        <v>0.28534683782407749</v>
      </c>
      <c r="AR171">
        <v>0.45272275634724551</v>
      </c>
      <c r="AS171">
        <v>0.18223512259221539</v>
      </c>
      <c r="AT171">
        <v>0.23336732778166419</v>
      </c>
      <c r="AU171">
        <v>0.72055472482686844</v>
      </c>
      <c r="AV171">
        <v>0.71214513786207156</v>
      </c>
      <c r="AW171">
        <v>0.25708873060189252</v>
      </c>
      <c r="AX171">
        <v>0.45741434764020089</v>
      </c>
      <c r="AY171">
        <v>0.48746155669494629</v>
      </c>
      <c r="AZ171">
        <v>0.28496110212613701</v>
      </c>
      <c r="BA171">
        <v>0.34179052595122889</v>
      </c>
      <c r="BB171">
        <v>0.45699269169657802</v>
      </c>
      <c r="BC171">
        <v>0.32744822216960512</v>
      </c>
      <c r="BD171">
        <v>2.393882485985329E-2</v>
      </c>
      <c r="BE171">
        <v>0.30387141543175378</v>
      </c>
      <c r="BF171">
        <v>0.12225497158464139</v>
      </c>
      <c r="BG171">
        <v>0.45352591882868309</v>
      </c>
      <c r="BH171">
        <v>0.44609952296688549</v>
      </c>
      <c r="BI171">
        <v>0.50024003321220278</v>
      </c>
      <c r="BJ171">
        <v>0.42111500277482422</v>
      </c>
      <c r="BK171">
        <v>0.39240099541200568</v>
      </c>
      <c r="BL171">
        <v>0.18625971531630961</v>
      </c>
      <c r="BM171">
        <v>0.4132700808519093</v>
      </c>
      <c r="BN171">
        <v>0.8534751210517072</v>
      </c>
      <c r="BO171">
        <v>0.2576027970804583</v>
      </c>
      <c r="BP171">
        <v>0.40641783762026978</v>
      </c>
      <c r="BQ171">
        <v>9.6103612954727885E-2</v>
      </c>
      <c r="BR171">
        <v>0.2027652703898748</v>
      </c>
      <c r="BS171">
        <v>0.27747512393981533</v>
      </c>
      <c r="BT171">
        <v>0.6753085991358132</v>
      </c>
      <c r="BU171">
        <v>0.34444220212464488</v>
      </c>
      <c r="BV171">
        <v>0.44810706519690779</v>
      </c>
      <c r="BW171">
        <v>0.87368452108765027</v>
      </c>
      <c r="BX171">
        <v>0.4698864592189872</v>
      </c>
      <c r="BY171">
        <v>0.5634927861067478</v>
      </c>
      <c r="BZ171">
        <v>0.65698605031325497</v>
      </c>
      <c r="CA171">
        <v>0.26469649343003371</v>
      </c>
      <c r="CB171">
        <v>0.57991274802546711</v>
      </c>
      <c r="CC171">
        <v>0.40448607968177941</v>
      </c>
      <c r="CD171">
        <v>0.74463523950336241</v>
      </c>
      <c r="CE171">
        <v>0.31548896061089882</v>
      </c>
      <c r="CF171">
        <v>0.44157233146067709</v>
      </c>
      <c r="CG171">
        <v>0.35870352502109593</v>
      </c>
      <c r="CH171">
        <v>0.74560846553661442</v>
      </c>
      <c r="CI171">
        <v>0.30040547259821521</v>
      </c>
      <c r="CJ171">
        <v>0.45484114006140758</v>
      </c>
      <c r="CK171">
        <v>0.38580600647897612</v>
      </c>
      <c r="CL171">
        <v>0.51055629440230166</v>
      </c>
      <c r="CM171">
        <v>0.48111054923132113</v>
      </c>
      <c r="CN171">
        <v>0.28793064899999898</v>
      </c>
      <c r="CO171">
        <v>0.21764403663641391</v>
      </c>
      <c r="CP171">
        <v>0.65090655149077103</v>
      </c>
      <c r="CQ171">
        <v>0.92082872254233794</v>
      </c>
      <c r="CR171">
        <v>0.52040539246147244</v>
      </c>
      <c r="CS171">
        <v>0.53094189928106372</v>
      </c>
      <c r="CT171">
        <v>0.16395938549492639</v>
      </c>
      <c r="CU171">
        <v>0.70176494366013675</v>
      </c>
      <c r="CV171">
        <v>0.36572827638084882</v>
      </c>
      <c r="CW171">
        <v>0.42133880691838399</v>
      </c>
      <c r="CX171">
        <v>0.4717509797609003</v>
      </c>
      <c r="CY171">
        <v>0.65573223583500795</v>
      </c>
      <c r="CZ171">
        <v>0.75323232145925112</v>
      </c>
      <c r="DA171">
        <v>0.70728664858657908</v>
      </c>
      <c r="DB171">
        <v>0.49920498865508922</v>
      </c>
      <c r="DC171">
        <v>0.16634266933178621</v>
      </c>
      <c r="DD171">
        <v>0.61001664601472427</v>
      </c>
      <c r="DE171">
        <v>1.0306280846345299</v>
      </c>
      <c r="DF171">
        <v>0.56119959660638075</v>
      </c>
      <c r="DG171">
        <v>0.64873480969871644</v>
      </c>
      <c r="DH171">
        <v>0.40338995315513321</v>
      </c>
      <c r="DI171">
        <v>0.29857358647448762</v>
      </c>
      <c r="DJ171">
        <v>0.16571264992971799</v>
      </c>
      <c r="DK171">
        <v>5.1749149820647433E-2</v>
      </c>
      <c r="DL171">
        <v>0.48517886335715882</v>
      </c>
      <c r="DM171">
        <v>0.81971158897125052</v>
      </c>
      <c r="DN171">
        <v>0.60153429386013779</v>
      </c>
      <c r="DO171">
        <v>0.28753109760187312</v>
      </c>
      <c r="DP171">
        <v>0.5816386728388151</v>
      </c>
      <c r="DQ171">
        <v>0.56174571095174253</v>
      </c>
      <c r="DR171">
        <v>0.60363182878319943</v>
      </c>
      <c r="DS171">
        <v>0.26328979807406461</v>
      </c>
      <c r="DT171">
        <v>5.0693139764081518E-2</v>
      </c>
      <c r="DU171">
        <v>0.34719641951778518</v>
      </c>
      <c r="DV171">
        <v>9.4328989765050567E-2</v>
      </c>
      <c r="DW171">
        <v>0.47348769235496091</v>
      </c>
      <c r="DX171">
        <v>0.41961379231223822</v>
      </c>
      <c r="DY171">
        <v>0.36590982889500928</v>
      </c>
      <c r="DZ171">
        <v>3.6091671555414408E-2</v>
      </c>
      <c r="EA171">
        <v>0.51319967942943245</v>
      </c>
      <c r="EB171">
        <v>0.19144135632162729</v>
      </c>
      <c r="EC171">
        <v>0.49033135570271691</v>
      </c>
      <c r="ED171">
        <v>0.14002308272815869</v>
      </c>
      <c r="EE171">
        <v>0.2037261136925938</v>
      </c>
      <c r="EF171">
        <v>0.38468723059675758</v>
      </c>
      <c r="EG171">
        <v>0.27888725874319781</v>
      </c>
      <c r="EH171">
        <v>0.10562178867433521</v>
      </c>
      <c r="EI171">
        <v>0.49841443383654982</v>
      </c>
      <c r="EJ171">
        <v>0.82606187950753385</v>
      </c>
      <c r="EK171">
        <v>0.39556623834186821</v>
      </c>
      <c r="EL171">
        <v>0.25826757992343002</v>
      </c>
      <c r="EM171">
        <v>0.42125013366689101</v>
      </c>
      <c r="EN171">
        <v>0.24937975382767311</v>
      </c>
      <c r="EO171">
        <v>0.3394616782060671</v>
      </c>
      <c r="EP171">
        <v>0.66097674804494388</v>
      </c>
      <c r="EQ171">
        <v>0.1991664273372758</v>
      </c>
      <c r="ER171">
        <v>0.31695182181969139</v>
      </c>
      <c r="ES171">
        <v>0.1372266836721813</v>
      </c>
      <c r="ET171">
        <v>410</v>
      </c>
      <c r="EU171">
        <v>0</v>
      </c>
      <c r="EV171">
        <v>0</v>
      </c>
      <c r="EW171">
        <v>37</v>
      </c>
      <c r="EX171">
        <f t="shared" si="6"/>
        <v>0.58333333333333337</v>
      </c>
      <c r="EY171">
        <v>17</v>
      </c>
      <c r="EZ171">
        <f t="shared" si="7"/>
        <v>17</v>
      </c>
      <c r="FA171">
        <f>MATCH(A171,'[1]BASCPR_Y6_w_AgeAtAssmnt 17NOV20'!$A:$A,0)</f>
        <v>191</v>
      </c>
      <c r="FB171">
        <f>INDEX('[1]BASCPR_Y6_w_AgeAtAssmnt 17NOV20'!$AJ:$AJ,FA171)</f>
        <v>44</v>
      </c>
      <c r="FC171">
        <f>INDEX('[1]BASCPR_Y6_w_AgeAtAssmnt 17NOV20'!$L:$L,FA171)</f>
        <v>43</v>
      </c>
      <c r="FD171">
        <f>MATCH(A171,'[2]BASC2_BRIEF_6yr_DEMOS_ScanInfo '!$H:$H,0)</f>
        <v>410</v>
      </c>
      <c r="FE171">
        <f>INDEX('[2]BASC2_BRIEF_6yr_DEMOS_ScanInfo '!$AK:$AK,FD171)</f>
        <v>378</v>
      </c>
      <c r="FF171">
        <f t="shared" si="8"/>
        <v>1.0356164383561643</v>
      </c>
    </row>
    <row r="172" spans="1:162" x14ac:dyDescent="0.35">
      <c r="A172" t="s">
        <v>177</v>
      </c>
      <c r="B172">
        <v>0.32586991792104819</v>
      </c>
      <c r="C172">
        <v>0.33881531232082351</v>
      </c>
      <c r="D172">
        <v>0.60692898459554234</v>
      </c>
      <c r="E172">
        <v>0.72718416436067201</v>
      </c>
      <c r="F172">
        <v>0.70529343052680882</v>
      </c>
      <c r="G172">
        <v>0.50843618519510636</v>
      </c>
      <c r="H172">
        <v>0.50650566886929449</v>
      </c>
      <c r="I172">
        <v>0.5282147874299864</v>
      </c>
      <c r="J172">
        <v>0.65987778763221472</v>
      </c>
      <c r="K172">
        <v>0.2262733777945026</v>
      </c>
      <c r="L172">
        <v>0.54696458397955383</v>
      </c>
      <c r="M172">
        <v>0.3643067736044267</v>
      </c>
      <c r="N172">
        <v>0.50507895530529634</v>
      </c>
      <c r="O172">
        <v>0.50622611783584126</v>
      </c>
      <c r="P172">
        <v>0.67387550102561933</v>
      </c>
      <c r="Q172">
        <v>0.6282020809932507</v>
      </c>
      <c r="R172">
        <v>0.39262511344392292</v>
      </c>
      <c r="S172">
        <v>0.56557827368688107</v>
      </c>
      <c r="T172">
        <v>0.43851753687522488</v>
      </c>
      <c r="U172">
        <v>0.37668203650657711</v>
      </c>
      <c r="V172">
        <v>0.49840614884094903</v>
      </c>
      <c r="W172">
        <v>0.75869217999600891</v>
      </c>
      <c r="X172">
        <v>0.80935745760498323</v>
      </c>
      <c r="Y172">
        <v>0.65250708493855714</v>
      </c>
      <c r="Z172">
        <v>0.63252713945965477</v>
      </c>
      <c r="AA172">
        <v>0.45413581502642758</v>
      </c>
      <c r="AB172">
        <v>0.80084695646110093</v>
      </c>
      <c r="AC172">
        <v>0.57491612610484777</v>
      </c>
      <c r="AD172">
        <v>0.61818881891486965</v>
      </c>
      <c r="AE172">
        <v>0.82901434445542399</v>
      </c>
      <c r="AF172">
        <v>0.69893246324833247</v>
      </c>
      <c r="AG172">
        <v>0.35948629406987648</v>
      </c>
      <c r="AH172">
        <v>0.74314238436944058</v>
      </c>
      <c r="AI172">
        <v>0.88526689140748482</v>
      </c>
      <c r="AJ172">
        <v>0.55583507149336275</v>
      </c>
      <c r="AK172">
        <v>0.52041434627054528</v>
      </c>
      <c r="AL172">
        <v>0.80011127709436047</v>
      </c>
      <c r="AM172">
        <v>0.43761194585930702</v>
      </c>
      <c r="AN172">
        <v>0.67234843187593252</v>
      </c>
      <c r="AO172">
        <v>0.26067778034545358</v>
      </c>
      <c r="AP172">
        <v>0.3903076992082673</v>
      </c>
      <c r="AQ172">
        <v>0.27254546102046973</v>
      </c>
      <c r="AR172">
        <v>0.82400091061344372</v>
      </c>
      <c r="AS172">
        <v>0.15030485972627489</v>
      </c>
      <c r="AT172">
        <v>0.35867277767195282</v>
      </c>
      <c r="AU172">
        <v>0.53214894058551065</v>
      </c>
      <c r="AV172">
        <v>0.39032311057988028</v>
      </c>
      <c r="AW172">
        <v>0.45453372992185193</v>
      </c>
      <c r="AX172">
        <v>0.82976594148101046</v>
      </c>
      <c r="AY172">
        <v>0.32088049920993711</v>
      </c>
      <c r="AZ172">
        <v>4.3651649226056979E-2</v>
      </c>
      <c r="BA172">
        <v>0.52285614471887809</v>
      </c>
      <c r="BB172">
        <v>0.55334370945699407</v>
      </c>
      <c r="BC172">
        <v>0.31742168667906018</v>
      </c>
      <c r="BD172">
        <v>6.4496981725083891E-2</v>
      </c>
      <c r="BE172">
        <v>0.47366685816275722</v>
      </c>
      <c r="BF172">
        <v>0.21798821464565371</v>
      </c>
      <c r="BG172">
        <v>0.19514769277479249</v>
      </c>
      <c r="BH172">
        <v>0.417809615022735</v>
      </c>
      <c r="BI172">
        <v>0.31684924119146979</v>
      </c>
      <c r="BJ172">
        <v>0.45060263233939529</v>
      </c>
      <c r="BK172">
        <v>0.19397042173496479</v>
      </c>
      <c r="BL172">
        <v>0.25863723455557508</v>
      </c>
      <c r="BM172">
        <v>0.52964502448825657</v>
      </c>
      <c r="BN172">
        <v>0.62656263250243471</v>
      </c>
      <c r="BO172">
        <v>0.52827373672108613</v>
      </c>
      <c r="BP172">
        <v>0.59969502564420463</v>
      </c>
      <c r="BQ172">
        <v>0.35742543833315188</v>
      </c>
      <c r="BR172">
        <v>0.2279141635934612</v>
      </c>
      <c r="BS172">
        <v>0.32729707651539941</v>
      </c>
      <c r="BT172">
        <v>0.74839455397340382</v>
      </c>
      <c r="BU172">
        <v>0.15468392085174809</v>
      </c>
      <c r="BV172">
        <v>0.50385632898518495</v>
      </c>
      <c r="BW172">
        <v>0.39228606327438198</v>
      </c>
      <c r="BX172">
        <v>0.71630176586169847</v>
      </c>
      <c r="BY172">
        <v>0.42468663333645468</v>
      </c>
      <c r="BZ172">
        <v>0.70283041473460472</v>
      </c>
      <c r="CA172">
        <v>0.61940669638138046</v>
      </c>
      <c r="CB172">
        <v>0.24313661550468141</v>
      </c>
      <c r="CC172">
        <v>0.50960767142768459</v>
      </c>
      <c r="CD172">
        <v>0.7171836156750051</v>
      </c>
      <c r="CE172">
        <v>0.81074149089644953</v>
      </c>
      <c r="CF172">
        <v>0.5386202221123686</v>
      </c>
      <c r="CG172">
        <v>0.1190109165230608</v>
      </c>
      <c r="CH172">
        <v>0.38595606147937123</v>
      </c>
      <c r="CI172">
        <v>0.2877305859299869</v>
      </c>
      <c r="CJ172">
        <v>0.49984769002452278</v>
      </c>
      <c r="CK172">
        <v>0.42217623933292409</v>
      </c>
      <c r="CL172">
        <v>0.92485475268026685</v>
      </c>
      <c r="CM172">
        <v>0.6913805332434676</v>
      </c>
      <c r="CN172">
        <v>0.42726473211103472</v>
      </c>
      <c r="CO172">
        <v>0.68958201319180557</v>
      </c>
      <c r="CP172">
        <v>0.36114912459520299</v>
      </c>
      <c r="CQ172">
        <v>0.55519208629325711</v>
      </c>
      <c r="CR172">
        <v>0.58076315845732984</v>
      </c>
      <c r="CS172">
        <v>0.6454277674020219</v>
      </c>
      <c r="CT172">
        <v>0.4752037789387864</v>
      </c>
      <c r="CU172">
        <v>0.63184946422319932</v>
      </c>
      <c r="CV172">
        <v>0.55004743453831495</v>
      </c>
      <c r="CW172">
        <v>0.94042944711453202</v>
      </c>
      <c r="CX172">
        <v>0.8972106728978837</v>
      </c>
      <c r="CY172">
        <v>0.85724460074336317</v>
      </c>
      <c r="CZ172">
        <v>0.80186273575181022</v>
      </c>
      <c r="DA172">
        <v>0.68887913307359272</v>
      </c>
      <c r="DB172">
        <v>1.36632729159419</v>
      </c>
      <c r="DC172">
        <v>6.5958491427506899E-2</v>
      </c>
      <c r="DD172">
        <v>0.62892918264788866</v>
      </c>
      <c r="DE172">
        <v>0.7935320166300377</v>
      </c>
      <c r="DF172">
        <v>0.90117091394041426</v>
      </c>
      <c r="DG172">
        <v>0.54556469363822457</v>
      </c>
      <c r="DH172">
        <v>0.59841855241982378</v>
      </c>
      <c r="DI172">
        <v>0.50950719836883773</v>
      </c>
      <c r="DJ172">
        <v>0.5982745202786639</v>
      </c>
      <c r="DK172">
        <v>0.5549090241121728</v>
      </c>
      <c r="DL172">
        <v>0.29080292325063678</v>
      </c>
      <c r="DM172">
        <v>0.77423390010928061</v>
      </c>
      <c r="DN172">
        <v>0.76291623485393334</v>
      </c>
      <c r="DO172">
        <v>0.2752184578455531</v>
      </c>
      <c r="DP172">
        <v>0.57990920820692138</v>
      </c>
      <c r="DQ172">
        <v>0.4975608284069053</v>
      </c>
      <c r="DR172">
        <v>0.39438834811857282</v>
      </c>
      <c r="DS172">
        <v>0.31440939129137652</v>
      </c>
      <c r="DT172">
        <v>0.17310600800031339</v>
      </c>
      <c r="DU172">
        <v>0.39009871364573789</v>
      </c>
      <c r="DV172">
        <v>0.13276256241255541</v>
      </c>
      <c r="DW172">
        <v>0.47908260129565078</v>
      </c>
      <c r="DX172">
        <v>0.64649286768221115</v>
      </c>
      <c r="DY172">
        <v>0.42317431460887139</v>
      </c>
      <c r="DZ172">
        <v>0.27209185848633499</v>
      </c>
      <c r="EA172">
        <v>0.57605162723990644</v>
      </c>
      <c r="EB172">
        <v>0.13670251223697091</v>
      </c>
      <c r="EC172">
        <v>0.28295787488625601</v>
      </c>
      <c r="ED172">
        <v>4.6046318362860647E-2</v>
      </c>
      <c r="EE172">
        <v>0.60903761667376211</v>
      </c>
      <c r="EF172">
        <v>0.37769790410796578</v>
      </c>
      <c r="EG172">
        <v>0.25530611065193709</v>
      </c>
      <c r="EH172">
        <v>0.36628124384055549</v>
      </c>
      <c r="EI172">
        <v>0.65869069066982422</v>
      </c>
      <c r="EJ172">
        <v>0.56466250547610142</v>
      </c>
      <c r="EK172">
        <v>0.27551006919988319</v>
      </c>
      <c r="EL172">
        <v>0.56328243160119729</v>
      </c>
      <c r="EM172">
        <v>0.38161294443807697</v>
      </c>
      <c r="EN172">
        <v>0.24185739692737271</v>
      </c>
      <c r="EO172">
        <v>0.71990033181052793</v>
      </c>
      <c r="EP172">
        <v>0.44789800801077989</v>
      </c>
      <c r="EQ172">
        <v>0.30307871890672577</v>
      </c>
      <c r="ER172">
        <v>0.65963297597217885</v>
      </c>
      <c r="ES172">
        <v>0.25483730019298101</v>
      </c>
      <c r="ET172">
        <v>411</v>
      </c>
      <c r="EU172">
        <v>0</v>
      </c>
      <c r="EV172">
        <v>0</v>
      </c>
      <c r="EW172">
        <v>41</v>
      </c>
      <c r="EX172">
        <f t="shared" si="6"/>
        <v>0.91666666666666663</v>
      </c>
      <c r="EY172">
        <v>16</v>
      </c>
      <c r="EZ172">
        <f t="shared" si="7"/>
        <v>16</v>
      </c>
      <c r="FA172">
        <f>MATCH(A172,'[1]BASCPR_Y6_w_AgeAtAssmnt 17NOV20'!$A:$A,0)</f>
        <v>192</v>
      </c>
      <c r="FB172">
        <f>INDEX('[1]BASCPR_Y6_w_AgeAtAssmnt 17NOV20'!$AJ:$AJ,FA172)</f>
        <v>41</v>
      </c>
      <c r="FC172">
        <f>INDEX('[1]BASCPR_Y6_w_AgeAtAssmnt 17NOV20'!$L:$L,FA172)</f>
        <v>38</v>
      </c>
      <c r="FD172">
        <f>MATCH(A172,'[2]BASC2_BRIEF_6yr_DEMOS_ScanInfo '!$H:$H,0)</f>
        <v>411</v>
      </c>
      <c r="FE172">
        <f>INDEX('[2]BASC2_BRIEF_6yr_DEMOS_ScanInfo '!$AK:$AK,FD172)</f>
        <v>370</v>
      </c>
      <c r="FF172">
        <f t="shared" si="8"/>
        <v>1.0136986301369864</v>
      </c>
    </row>
    <row r="173" spans="1:162" x14ac:dyDescent="0.35">
      <c r="A173" t="s">
        <v>178</v>
      </c>
      <c r="B173">
        <v>0.1035575722651635</v>
      </c>
      <c r="C173">
        <v>0.3701725627418086</v>
      </c>
      <c r="D173">
        <v>0.37794275051173992</v>
      </c>
      <c r="E173">
        <v>0.17640996356597011</v>
      </c>
      <c r="F173">
        <v>0.15301601619177899</v>
      </c>
      <c r="G173">
        <v>0.2583846835355994</v>
      </c>
      <c r="H173">
        <v>0.47731470090382511</v>
      </c>
      <c r="I173">
        <v>0.38490845482106251</v>
      </c>
      <c r="J173">
        <v>0.40422933246734277</v>
      </c>
      <c r="K173">
        <v>0.28221924785914299</v>
      </c>
      <c r="L173">
        <v>0.50886987307045972</v>
      </c>
      <c r="M173">
        <v>0.48359466403571238</v>
      </c>
      <c r="N173">
        <v>0.49999530641453482</v>
      </c>
      <c r="O173">
        <v>0.46251531979049892</v>
      </c>
      <c r="P173">
        <v>0.39988649505804857</v>
      </c>
      <c r="Q173">
        <v>0.15824540021558889</v>
      </c>
      <c r="R173">
        <v>0.1476150039471221</v>
      </c>
      <c r="S173">
        <v>0.47755430296685608</v>
      </c>
      <c r="T173">
        <v>0.25231050819622552</v>
      </c>
      <c r="U173">
        <v>0.54428380232079854</v>
      </c>
      <c r="V173">
        <v>0.50241810714053092</v>
      </c>
      <c r="W173">
        <v>0.70674503251521625</v>
      </c>
      <c r="X173">
        <v>0.37173895245602462</v>
      </c>
      <c r="Y173">
        <v>0.64797538391526743</v>
      </c>
      <c r="Z173">
        <v>0.37358061788488151</v>
      </c>
      <c r="AA173">
        <v>0.36782298322038293</v>
      </c>
      <c r="AB173">
        <v>0.678139319682171</v>
      </c>
      <c r="AC173">
        <v>0.51594820091921123</v>
      </c>
      <c r="AD173">
        <v>0.2169296567377936</v>
      </c>
      <c r="AE173">
        <v>0.44685187584754121</v>
      </c>
      <c r="AF173">
        <v>0.59364879306203733</v>
      </c>
      <c r="AG173">
        <v>0.13977542769692591</v>
      </c>
      <c r="AH173">
        <v>0.47718995590530039</v>
      </c>
      <c r="AI173">
        <v>0.76116049846191203</v>
      </c>
      <c r="AJ173">
        <v>0.5398060769470977</v>
      </c>
      <c r="AK173">
        <v>0.38499202173155478</v>
      </c>
      <c r="AL173">
        <v>0.16601567998648659</v>
      </c>
      <c r="AM173">
        <v>0.17764885258047219</v>
      </c>
      <c r="AN173">
        <v>0.39047398031626179</v>
      </c>
      <c r="AO173">
        <v>0.35562736235040648</v>
      </c>
      <c r="AP173">
        <v>0.19814047531369061</v>
      </c>
      <c r="AQ173">
        <v>0.27020748228758468</v>
      </c>
      <c r="AR173">
        <v>0.38312406055557208</v>
      </c>
      <c r="AS173">
        <v>0.1649725469072747</v>
      </c>
      <c r="AT173">
        <v>0.19290673741460551</v>
      </c>
      <c r="AU173">
        <v>0.66799940319582274</v>
      </c>
      <c r="AV173">
        <v>0.43989296323208449</v>
      </c>
      <c r="AW173">
        <v>0.27172567305737738</v>
      </c>
      <c r="AX173">
        <v>0.43351190494004388</v>
      </c>
      <c r="AY173">
        <v>0.15851402656851779</v>
      </c>
      <c r="AZ173">
        <v>0.1525850350690563</v>
      </c>
      <c r="BA173">
        <v>0.35247117150548829</v>
      </c>
      <c r="BB173">
        <v>0.34557459210540231</v>
      </c>
      <c r="BC173">
        <v>1.0811042948214671</v>
      </c>
      <c r="BD173">
        <v>3.6843767747796227E-2</v>
      </c>
      <c r="BE173">
        <v>0.33722364046546027</v>
      </c>
      <c r="BF173">
        <v>0.10089171281949511</v>
      </c>
      <c r="BG173">
        <v>0.19176077481593909</v>
      </c>
      <c r="BH173">
        <v>0.10348238528295629</v>
      </c>
      <c r="BI173">
        <v>0.44240565899821349</v>
      </c>
      <c r="BJ173">
        <v>0.30054989489367889</v>
      </c>
      <c r="BK173">
        <v>6.5955383953103977E-2</v>
      </c>
      <c r="BL173">
        <v>0.32638363295913619</v>
      </c>
      <c r="BM173">
        <v>0.18092369462540461</v>
      </c>
      <c r="BN173">
        <v>0.70389633286351339</v>
      </c>
      <c r="BO173">
        <v>0.35678422373281632</v>
      </c>
      <c r="BP173">
        <v>0.53351690517827555</v>
      </c>
      <c r="BQ173">
        <v>0.11546011408625741</v>
      </c>
      <c r="BR173">
        <v>7.183608277554876E-2</v>
      </c>
      <c r="BS173">
        <v>0.69276877885978394</v>
      </c>
      <c r="BT173">
        <v>0.55345903593708967</v>
      </c>
      <c r="BU173">
        <v>1.7364336485090059E-2</v>
      </c>
      <c r="BV173">
        <v>0.33148273091578262</v>
      </c>
      <c r="BW173">
        <v>0.47644728589843882</v>
      </c>
      <c r="BX173">
        <v>0.17081524033058279</v>
      </c>
      <c r="BY173">
        <v>0.19035735882176061</v>
      </c>
      <c r="BZ173">
        <v>0.26906887658368839</v>
      </c>
      <c r="CA173">
        <v>0.35757001800932592</v>
      </c>
      <c r="CB173">
        <v>0.40808569916934567</v>
      </c>
      <c r="CC173">
        <v>0.51957110921405969</v>
      </c>
      <c r="CD173">
        <v>0.40428975211826779</v>
      </c>
      <c r="CE173">
        <v>0.2113788352753663</v>
      </c>
      <c r="CF173">
        <v>0.26196486918806577</v>
      </c>
      <c r="CG173">
        <v>0.1972856323718952</v>
      </c>
      <c r="CH173">
        <v>0.47259748260394252</v>
      </c>
      <c r="CI173">
        <v>0.3423818498169473</v>
      </c>
      <c r="CJ173">
        <v>0.37519029670397291</v>
      </c>
      <c r="CK173">
        <v>0.44083490895116551</v>
      </c>
      <c r="CL173">
        <v>0.49736967719932729</v>
      </c>
      <c r="CM173">
        <v>0.49452603143464369</v>
      </c>
      <c r="CN173">
        <v>0.1059822832995185</v>
      </c>
      <c r="CO173">
        <v>0.1074617713324193</v>
      </c>
      <c r="CP173">
        <v>0.1816942034197675</v>
      </c>
      <c r="CQ173">
        <v>0.40326648604059878</v>
      </c>
      <c r="CR173">
        <v>0.30084635249795749</v>
      </c>
      <c r="CS173">
        <v>0.37944572940371307</v>
      </c>
      <c r="CT173">
        <v>0.24654333491347871</v>
      </c>
      <c r="CU173">
        <v>0.59218729446077267</v>
      </c>
      <c r="CV173">
        <v>0.48280795606963001</v>
      </c>
      <c r="CW173">
        <v>0.49621785387682238</v>
      </c>
      <c r="CX173">
        <v>0.52042853700211467</v>
      </c>
      <c r="CY173">
        <v>0.50295521882108551</v>
      </c>
      <c r="CZ173">
        <v>0.45831986742717779</v>
      </c>
      <c r="DA173">
        <v>0.46048453459441979</v>
      </c>
      <c r="DB173">
        <v>0.33424114443641961</v>
      </c>
      <c r="DC173">
        <v>0.71083637595052607</v>
      </c>
      <c r="DD173">
        <v>0.26225524888714608</v>
      </c>
      <c r="DE173">
        <v>0.42842486581366801</v>
      </c>
      <c r="DF173">
        <v>0.40834639937668632</v>
      </c>
      <c r="DG173">
        <v>0.39195987400388871</v>
      </c>
      <c r="DH173">
        <v>0.20898522330927319</v>
      </c>
      <c r="DI173">
        <v>0.37172712748057091</v>
      </c>
      <c r="DJ173">
        <v>8.7380464498879762E-2</v>
      </c>
      <c r="DK173">
        <v>0.45636290276610941</v>
      </c>
      <c r="DL173">
        <v>6.0143030382008238E-2</v>
      </c>
      <c r="DM173">
        <v>0.60225499837348773</v>
      </c>
      <c r="DN173">
        <v>0.61235294974183008</v>
      </c>
      <c r="DO173">
        <v>0.27133733936749482</v>
      </c>
      <c r="DP173">
        <v>0.3053531519494499</v>
      </c>
      <c r="DQ173">
        <v>0.22636603591302759</v>
      </c>
      <c r="DR173">
        <v>0.52617286928197471</v>
      </c>
      <c r="DS173">
        <v>0.1953192542250862</v>
      </c>
      <c r="DT173">
        <v>9.6362483103568819E-2</v>
      </c>
      <c r="DU173">
        <v>7.4988403582469748E-2</v>
      </c>
      <c r="DV173">
        <v>0.12484191358225211</v>
      </c>
      <c r="DW173">
        <v>0.4602198001253599</v>
      </c>
      <c r="DX173">
        <v>0.37167374729731367</v>
      </c>
      <c r="DY173">
        <v>0.36395983132547671</v>
      </c>
      <c r="DZ173">
        <v>0.46741872525010503</v>
      </c>
      <c r="EA173">
        <v>0.60717535045039217</v>
      </c>
      <c r="EB173">
        <v>8.5882079187531976E-2</v>
      </c>
      <c r="EC173">
        <v>0.25077646582100399</v>
      </c>
      <c r="ED173">
        <v>9.9260820912929468E-2</v>
      </c>
      <c r="EE173">
        <v>0.26563901803682299</v>
      </c>
      <c r="EF173">
        <v>0.22005807839849689</v>
      </c>
      <c r="EG173">
        <v>0.15791163957377849</v>
      </c>
      <c r="EH173">
        <v>0.50017349854928739</v>
      </c>
      <c r="EI173">
        <v>0.2162819078521083</v>
      </c>
      <c r="EJ173">
        <v>0.65123989794045967</v>
      </c>
      <c r="EK173">
        <v>0.23615893677481911</v>
      </c>
      <c r="EL173">
        <v>0.39590173871774481</v>
      </c>
      <c r="EM173">
        <v>0.20635757337861421</v>
      </c>
      <c r="EN173">
        <v>0.13525950657655331</v>
      </c>
      <c r="EO173">
        <v>0.2144040574693642</v>
      </c>
      <c r="EP173">
        <v>0.21992556310768649</v>
      </c>
      <c r="EQ173">
        <v>0.56345303085732001</v>
      </c>
      <c r="ER173">
        <v>0.53429722700063209</v>
      </c>
      <c r="ES173">
        <v>0.18804505477350289</v>
      </c>
      <c r="ET173">
        <v>412</v>
      </c>
      <c r="EU173">
        <v>0</v>
      </c>
      <c r="EV173">
        <v>0</v>
      </c>
      <c r="EW173">
        <v>41</v>
      </c>
      <c r="EX173">
        <f t="shared" si="6"/>
        <v>0.91666666666666663</v>
      </c>
      <c r="EY173">
        <v>16</v>
      </c>
      <c r="EZ173">
        <f t="shared" si="7"/>
        <v>16</v>
      </c>
      <c r="FA173" t="e">
        <f>MATCH(A173,'[1]BASCPR_Y6_w_AgeAtAssmnt 17NOV20'!$A:$A,0)</f>
        <v>#N/A</v>
      </c>
      <c r="FB173" t="e">
        <f>INDEX('[1]BASCPR_Y6_w_AgeAtAssmnt 17NOV20'!$AJ:$AJ,FA173)</f>
        <v>#N/A</v>
      </c>
      <c r="FC173" t="e">
        <f>INDEX('[1]BASCPR_Y6_w_AgeAtAssmnt 17NOV20'!$L:$L,FA173)</f>
        <v>#N/A</v>
      </c>
      <c r="FD173">
        <f>MATCH(A173,'[2]BASC2_BRIEF_6yr_DEMOS_ScanInfo '!$H:$H,0)</f>
        <v>412</v>
      </c>
      <c r="FE173">
        <f>INDEX('[2]BASC2_BRIEF_6yr_DEMOS_ScanInfo '!$AK:$AK,FD173)</f>
        <v>332</v>
      </c>
      <c r="FF173">
        <f t="shared" si="8"/>
        <v>0.90958904109589045</v>
      </c>
    </row>
    <row r="174" spans="1:162" x14ac:dyDescent="0.35">
      <c r="A174" t="s">
        <v>179</v>
      </c>
      <c r="B174">
        <v>0.28581573983689462</v>
      </c>
      <c r="C174">
        <v>0.29456792297028922</v>
      </c>
      <c r="D174">
        <v>0.3468037466145959</v>
      </c>
      <c r="E174">
        <v>0.24475680444218001</v>
      </c>
      <c r="F174">
        <v>0.41368907137469318</v>
      </c>
      <c r="G174">
        <v>0.1083049956908395</v>
      </c>
      <c r="H174">
        <v>0.2508256515636067</v>
      </c>
      <c r="I174">
        <v>0.32509200289713219</v>
      </c>
      <c r="J174">
        <v>8.4012407630365216E-2</v>
      </c>
      <c r="K174">
        <v>8.725364464826324E-2</v>
      </c>
      <c r="L174">
        <v>0.50630719788727374</v>
      </c>
      <c r="M174">
        <v>0.26973769007053788</v>
      </c>
      <c r="N174">
        <v>0.34842493327856899</v>
      </c>
      <c r="O174">
        <v>0.42091849159282052</v>
      </c>
      <c r="P174">
        <v>0.40140311520424821</v>
      </c>
      <c r="Q174">
        <v>0.26821080902559702</v>
      </c>
      <c r="R174">
        <v>0.1042602699316775</v>
      </c>
      <c r="S174">
        <v>0.1604800651016163</v>
      </c>
      <c r="T174">
        <v>0.41872567689694767</v>
      </c>
      <c r="U174">
        <v>0.41593437381305431</v>
      </c>
      <c r="V174">
        <v>0.7608561047047826</v>
      </c>
      <c r="W174">
        <v>0.32394548787485528</v>
      </c>
      <c r="X174">
        <v>0.27857759068266558</v>
      </c>
      <c r="Y174">
        <v>0.30694375935732282</v>
      </c>
      <c r="Z174">
        <v>0.22651703363587669</v>
      </c>
      <c r="AA174">
        <v>0.33080802574152562</v>
      </c>
      <c r="AB174">
        <v>0.43656550112527409</v>
      </c>
      <c r="AC174">
        <v>0.41641259002006881</v>
      </c>
      <c r="AD174">
        <v>0.1777619416326203</v>
      </c>
      <c r="AE174">
        <v>0.28183992140251479</v>
      </c>
      <c r="AF174">
        <v>0.38897377869244137</v>
      </c>
      <c r="AG174">
        <v>0.27433659059292947</v>
      </c>
      <c r="AH174">
        <v>0.43717085537452272</v>
      </c>
      <c r="AI174">
        <v>0.47091470460577289</v>
      </c>
      <c r="AJ174">
        <v>0.15135442804769139</v>
      </c>
      <c r="AK174">
        <v>0.38925360546310878</v>
      </c>
      <c r="AL174">
        <v>0.30625284936071367</v>
      </c>
      <c r="AM174">
        <v>0.19211254395212479</v>
      </c>
      <c r="AN174">
        <v>0.19162346001218419</v>
      </c>
      <c r="AO174">
        <v>0.28029372167001843</v>
      </c>
      <c r="AP174">
        <v>0.21981756910964301</v>
      </c>
      <c r="AQ174">
        <v>0.37245217368482247</v>
      </c>
      <c r="AR174">
        <v>3.2210282719498218E-2</v>
      </c>
      <c r="AS174">
        <v>9.5672698515289228E-2</v>
      </c>
      <c r="AT174">
        <v>0.16077890066870509</v>
      </c>
      <c r="AU174">
        <v>0.5376070077546462</v>
      </c>
      <c r="AV174">
        <v>0.32461484475488261</v>
      </c>
      <c r="AW174">
        <v>0.16682685911909689</v>
      </c>
      <c r="AX174">
        <v>0.38350124165803712</v>
      </c>
      <c r="AY174">
        <v>0.45889440763646139</v>
      </c>
      <c r="AZ174">
        <v>0.2927010780114454</v>
      </c>
      <c r="BA174">
        <v>0.51324261009535865</v>
      </c>
      <c r="BB174">
        <v>0.22267841427186871</v>
      </c>
      <c r="BC174">
        <v>0.45881729583747283</v>
      </c>
      <c r="BD174">
        <v>3.0064015825766469E-2</v>
      </c>
      <c r="BE174">
        <v>0.33651164897667563</v>
      </c>
      <c r="BF174">
        <v>0.20943500103637749</v>
      </c>
      <c r="BG174">
        <v>0.24805529095629369</v>
      </c>
      <c r="BH174">
        <v>0.22291460652553899</v>
      </c>
      <c r="BI174">
        <v>0.1514490398060071</v>
      </c>
      <c r="BJ174">
        <v>0.45369586752684388</v>
      </c>
      <c r="BK174">
        <v>0.49776224295272947</v>
      </c>
      <c r="BL174">
        <v>0.15977843250048951</v>
      </c>
      <c r="BM174">
        <v>0.27524208848538412</v>
      </c>
      <c r="BN174">
        <v>0.53288655369841997</v>
      </c>
      <c r="BO174">
        <v>0.16586877291713131</v>
      </c>
      <c r="BP174">
        <v>0.27634345165259522</v>
      </c>
      <c r="BQ174">
        <v>0.1227652675274255</v>
      </c>
      <c r="BR174">
        <v>9.957400635598132E-2</v>
      </c>
      <c r="BS174">
        <v>0.1113467482135506</v>
      </c>
      <c r="BT174">
        <v>0.34329078496947041</v>
      </c>
      <c r="BU174">
        <v>3.233580307977682E-2</v>
      </c>
      <c r="BV174">
        <v>0.21262801679681029</v>
      </c>
      <c r="BW174">
        <v>0.24745252498571729</v>
      </c>
      <c r="BX174">
        <v>0.15503319632127929</v>
      </c>
      <c r="BY174">
        <v>0.42012978304975213</v>
      </c>
      <c r="BZ174">
        <v>0.71532311015275307</v>
      </c>
      <c r="CA174">
        <v>0.40732471391299652</v>
      </c>
      <c r="CB174">
        <v>0.47050044543329889</v>
      </c>
      <c r="CC174">
        <v>0.42786977564228412</v>
      </c>
      <c r="CD174">
        <v>0.31951039123611508</v>
      </c>
      <c r="CE174">
        <v>6.5637399952150677E-2</v>
      </c>
      <c r="CF174">
        <v>0.32903530878241422</v>
      </c>
      <c r="CG174">
        <v>9.66106277064116E-2</v>
      </c>
      <c r="CH174">
        <v>0.4711463890560334</v>
      </c>
      <c r="CI174">
        <v>0.15076977556366211</v>
      </c>
      <c r="CJ174">
        <v>0.56032431832721707</v>
      </c>
      <c r="CK174">
        <v>0.42262829366694438</v>
      </c>
      <c r="CL174">
        <v>0.54609383030464276</v>
      </c>
      <c r="CM174">
        <v>0.32695562293174352</v>
      </c>
      <c r="CN174">
        <v>0.15043115566651019</v>
      </c>
      <c r="CO174">
        <v>0.19777316806505671</v>
      </c>
      <c r="CP174">
        <v>0.14121828640623901</v>
      </c>
      <c r="CQ174">
        <v>0.58566786690795847</v>
      </c>
      <c r="CR174">
        <v>0.28427490959276402</v>
      </c>
      <c r="CS174">
        <v>0.35133501826002972</v>
      </c>
      <c r="CT174">
        <v>0.2148322106302902</v>
      </c>
      <c r="CU174">
        <v>0.49203415677188128</v>
      </c>
      <c r="CV174">
        <v>0.3321422276846977</v>
      </c>
      <c r="CW174">
        <v>0.29776636602945361</v>
      </c>
      <c r="CX174">
        <v>0.36213159596434957</v>
      </c>
      <c r="CY174">
        <v>0.59286371124762272</v>
      </c>
      <c r="CZ174">
        <v>0.45639002659033279</v>
      </c>
      <c r="DA174">
        <v>0.35330143106824652</v>
      </c>
      <c r="DB174">
        <v>0.34881474869356188</v>
      </c>
      <c r="DC174">
        <v>0.27681932419860789</v>
      </c>
      <c r="DD174">
        <v>0.48548971435370403</v>
      </c>
      <c r="DE174">
        <v>0.34409395487160332</v>
      </c>
      <c r="DF174">
        <v>0.2271238823222026</v>
      </c>
      <c r="DG174">
        <v>0.3018522516072909</v>
      </c>
      <c r="DH174">
        <v>0.61138310848068445</v>
      </c>
      <c r="DI174">
        <v>0.31133048449207529</v>
      </c>
      <c r="DJ174">
        <v>0.1938726651845408</v>
      </c>
      <c r="DK174">
        <v>0.12721189838131261</v>
      </c>
      <c r="DL174">
        <v>5.5149677033480282E-3</v>
      </c>
      <c r="DM174">
        <v>0.62398012002002523</v>
      </c>
      <c r="DN174">
        <v>0.25865966795137207</v>
      </c>
      <c r="DO174">
        <v>0.1127093949968017</v>
      </c>
      <c r="DP174">
        <v>0.33644705982827777</v>
      </c>
      <c r="DQ174">
        <v>0.67177277958241222</v>
      </c>
      <c r="DR174">
        <v>0.25209617769126491</v>
      </c>
      <c r="DS174">
        <v>0.12629577627101721</v>
      </c>
      <c r="DT174">
        <v>9.4629466813736851E-2</v>
      </c>
      <c r="DU174">
        <v>0.56457087898429381</v>
      </c>
      <c r="DV174">
        <v>0.15185240487084639</v>
      </c>
      <c r="DW174">
        <v>0.50149401025135898</v>
      </c>
      <c r="DX174">
        <v>0.16476389330429839</v>
      </c>
      <c r="DY174">
        <v>0.3637125062277119</v>
      </c>
      <c r="DZ174">
        <v>8.8698467754283916E-2</v>
      </c>
      <c r="EA174">
        <v>0.37520306150979499</v>
      </c>
      <c r="EB174">
        <v>3.2755667611541923E-2</v>
      </c>
      <c r="EC174">
        <v>0.17977048397409601</v>
      </c>
      <c r="ED174">
        <v>0.20228761123052311</v>
      </c>
      <c r="EE174">
        <v>0.21777275956087699</v>
      </c>
      <c r="EF174">
        <v>0.1293071190989484</v>
      </c>
      <c r="EG174">
        <v>0.19936427390316669</v>
      </c>
      <c r="EH174">
        <v>0.47914597569062861</v>
      </c>
      <c r="EI174">
        <v>0.53429775346578012</v>
      </c>
      <c r="EJ174">
        <v>0.52952614235364925</v>
      </c>
      <c r="EK174">
        <v>0.19384766949315391</v>
      </c>
      <c r="EL174">
        <v>0.26761506838527588</v>
      </c>
      <c r="EM174">
        <v>0.57882084865871586</v>
      </c>
      <c r="EN174">
        <v>9.3930678742084134E-2</v>
      </c>
      <c r="EO174">
        <v>0.15039538847726391</v>
      </c>
      <c r="EP174">
        <v>0.13139716637599699</v>
      </c>
      <c r="EQ174">
        <v>0.35192897324021039</v>
      </c>
      <c r="ER174">
        <v>0.1764819531449239</v>
      </c>
      <c r="ES174">
        <v>8.6117752368119166E-2</v>
      </c>
      <c r="ET174">
        <v>413</v>
      </c>
      <c r="EU174">
        <v>0</v>
      </c>
      <c r="EV174">
        <v>0</v>
      </c>
      <c r="EW174">
        <v>42</v>
      </c>
      <c r="EX174">
        <f t="shared" si="6"/>
        <v>1</v>
      </c>
      <c r="EY174">
        <v>16</v>
      </c>
      <c r="EZ174">
        <f t="shared" si="7"/>
        <v>16</v>
      </c>
      <c r="FA174">
        <f>MATCH(A174,'[1]BASCPR_Y6_w_AgeAtAssmnt 17NOV20'!$A:$A,0)</f>
        <v>193</v>
      </c>
      <c r="FB174">
        <f>INDEX('[1]BASCPR_Y6_w_AgeAtAssmnt 17NOV20'!$AJ:$AJ,FA174)</f>
        <v>44</v>
      </c>
      <c r="FC174">
        <f>INDEX('[1]BASCPR_Y6_w_AgeAtAssmnt 17NOV20'!$L:$L,FA174)</f>
        <v>62</v>
      </c>
      <c r="FD174">
        <f>MATCH(A174,'[2]BASC2_BRIEF_6yr_DEMOS_ScanInfo '!$H:$H,0)</f>
        <v>413</v>
      </c>
      <c r="FE174">
        <f>INDEX('[2]BASC2_BRIEF_6yr_DEMOS_ScanInfo '!$AK:$AK,FD174)</f>
        <v>350</v>
      </c>
      <c r="FF174">
        <f t="shared" si="8"/>
        <v>0.95890410958904104</v>
      </c>
    </row>
    <row r="175" spans="1:162" x14ac:dyDescent="0.35">
      <c r="A175" t="s">
        <v>180</v>
      </c>
      <c r="B175">
        <v>0.49964256849911531</v>
      </c>
      <c r="C175">
        <v>0.48425595653130687</v>
      </c>
      <c r="D175">
        <v>0.50104196335686157</v>
      </c>
      <c r="E175">
        <v>0.59261195186958693</v>
      </c>
      <c r="F175">
        <v>0.66307343567816446</v>
      </c>
      <c r="G175">
        <v>0.32946751364946059</v>
      </c>
      <c r="H175">
        <v>0.79520626823374518</v>
      </c>
      <c r="I175">
        <v>0.31500881243866868</v>
      </c>
      <c r="J175">
        <v>0.46491407701942522</v>
      </c>
      <c r="K175">
        <v>0.28720867717666698</v>
      </c>
      <c r="L175">
        <v>0.4905709292946045</v>
      </c>
      <c r="M175">
        <v>0.45545810413886317</v>
      </c>
      <c r="N175">
        <v>0.40651015408335789</v>
      </c>
      <c r="O175">
        <v>0.5667455890023666</v>
      </c>
      <c r="P175">
        <v>0.40340195583193578</v>
      </c>
      <c r="Q175">
        <v>0.36909525908332957</v>
      </c>
      <c r="R175">
        <v>0.31369078913692727</v>
      </c>
      <c r="S175">
        <v>0.51061206013708582</v>
      </c>
      <c r="T175">
        <v>0.5395874992902181</v>
      </c>
      <c r="U175">
        <v>0.82802742427913267</v>
      </c>
      <c r="V175">
        <v>0.35164472918468548</v>
      </c>
      <c r="W175">
        <v>0.72323777444663762</v>
      </c>
      <c r="X175">
        <v>0.69443289656910412</v>
      </c>
      <c r="Y175">
        <v>0.78560824365734228</v>
      </c>
      <c r="Z175">
        <v>0.53534536244238673</v>
      </c>
      <c r="AA175">
        <v>0.59270320909875651</v>
      </c>
      <c r="AB175">
        <v>0.39248628977891858</v>
      </c>
      <c r="AC175">
        <v>0.39530519113760793</v>
      </c>
      <c r="AD175">
        <v>0.45373218842764712</v>
      </c>
      <c r="AE175">
        <v>0.36281093628804989</v>
      </c>
      <c r="AF175">
        <v>0.51365704312870708</v>
      </c>
      <c r="AG175">
        <v>0.28666420655069902</v>
      </c>
      <c r="AH175">
        <v>0.68006996158749056</v>
      </c>
      <c r="AI175">
        <v>0.50588792982967212</v>
      </c>
      <c r="AJ175">
        <v>0.59648402068516326</v>
      </c>
      <c r="AK175">
        <v>0.41487844892644538</v>
      </c>
      <c r="AL175">
        <v>0.57680975991301409</v>
      </c>
      <c r="AM175">
        <v>0.98042192771324899</v>
      </c>
      <c r="AN175">
        <v>0.34306418452498588</v>
      </c>
      <c r="AO175">
        <v>0.40590688821121468</v>
      </c>
      <c r="AP175">
        <v>0.30985588292393429</v>
      </c>
      <c r="AQ175">
        <v>0.53346928872381394</v>
      </c>
      <c r="AR175">
        <v>0.50234795685424805</v>
      </c>
      <c r="AS175">
        <v>0.10745924726229659</v>
      </c>
      <c r="AT175">
        <v>0.20328101912499</v>
      </c>
      <c r="AU175">
        <v>0.58830383524357832</v>
      </c>
      <c r="AV175">
        <v>0.70807566776361885</v>
      </c>
      <c r="AW175">
        <v>0.44851247566532232</v>
      </c>
      <c r="AX175">
        <v>0.64394436667891297</v>
      </c>
      <c r="AY175">
        <v>0.18286607103063979</v>
      </c>
      <c r="AZ175">
        <v>0.35501007272225382</v>
      </c>
      <c r="BA175">
        <v>0.38099882944994617</v>
      </c>
      <c r="BB175">
        <v>0.34590962324306468</v>
      </c>
      <c r="BC175">
        <v>0.35914181232182191</v>
      </c>
      <c r="BD175">
        <v>0.1247187025585613</v>
      </c>
      <c r="BE175">
        <v>0.40160846912692849</v>
      </c>
      <c r="BF175">
        <v>9.8705796215151714E-2</v>
      </c>
      <c r="BG175">
        <v>0.58425301067503321</v>
      </c>
      <c r="BH175">
        <v>0.43570810944128519</v>
      </c>
      <c r="BI175">
        <v>0.38187736428506841</v>
      </c>
      <c r="BJ175">
        <v>0.38373967626091438</v>
      </c>
      <c r="BK175">
        <v>0.1908264437027454</v>
      </c>
      <c r="BL175">
        <v>0.45722790215162279</v>
      </c>
      <c r="BM175">
        <v>0.3675150169913064</v>
      </c>
      <c r="BN175">
        <v>0.80180323216644089</v>
      </c>
      <c r="BO175">
        <v>0.4724510584701358</v>
      </c>
      <c r="BP175">
        <v>0.34891151039201229</v>
      </c>
      <c r="BQ175">
        <v>0.27625844682125589</v>
      </c>
      <c r="BR175">
        <v>0.32722844495121828</v>
      </c>
      <c r="BS175">
        <v>0.3829517523954471</v>
      </c>
      <c r="BT175">
        <v>0.50633116643012177</v>
      </c>
      <c r="BU175">
        <v>6.4226048407957814E-2</v>
      </c>
      <c r="BV175">
        <v>0.61013955450428892</v>
      </c>
      <c r="BW175">
        <v>0.25976208547576007</v>
      </c>
      <c r="BX175">
        <v>0.38323491953537969</v>
      </c>
      <c r="BY175">
        <v>0.73278051176927794</v>
      </c>
      <c r="BZ175">
        <v>0.53678994405117719</v>
      </c>
      <c r="CA175">
        <v>0.52740929978219997</v>
      </c>
      <c r="CB175">
        <v>0.32865435489246297</v>
      </c>
      <c r="CC175">
        <v>0.41006892376168852</v>
      </c>
      <c r="CD175">
        <v>0.48318678022946071</v>
      </c>
      <c r="CE175">
        <v>0.2299411816226555</v>
      </c>
      <c r="CF175">
        <v>0.34237609472245989</v>
      </c>
      <c r="CG175">
        <v>0.56429655690348057</v>
      </c>
      <c r="CH175">
        <v>0.46933054067440838</v>
      </c>
      <c r="CI175">
        <v>0.3571461033462785</v>
      </c>
      <c r="CJ175">
        <v>0.25203187821770612</v>
      </c>
      <c r="CK175">
        <v>0.38744957525686602</v>
      </c>
      <c r="CL175">
        <v>0.62943803006352694</v>
      </c>
      <c r="CM175">
        <v>0.6237325900374745</v>
      </c>
      <c r="CN175">
        <v>0.26305250738665992</v>
      </c>
      <c r="CO175">
        <v>0.5014086579328052</v>
      </c>
      <c r="CP175">
        <v>0.36344402992549901</v>
      </c>
      <c r="CQ175">
        <v>0.7616278851526308</v>
      </c>
      <c r="CR175">
        <v>0.2091825370560402</v>
      </c>
      <c r="CS175">
        <v>0.69237242221311623</v>
      </c>
      <c r="CT175">
        <v>0.61361356968745584</v>
      </c>
      <c r="CU175">
        <v>0.66723968575584425</v>
      </c>
      <c r="CV175">
        <v>0.50521022772909141</v>
      </c>
      <c r="CW175">
        <v>1.0431778280609909</v>
      </c>
      <c r="CX175">
        <v>0.60558039414085385</v>
      </c>
      <c r="CY175">
        <v>0.50533927243803078</v>
      </c>
      <c r="CZ175">
        <v>0.69320375915920707</v>
      </c>
      <c r="DA175">
        <v>0.6283776374371145</v>
      </c>
      <c r="DB175">
        <v>0.9289435675178449</v>
      </c>
      <c r="DC175">
        <v>0.2434195741074455</v>
      </c>
      <c r="DD175">
        <v>0.69715254119656023</v>
      </c>
      <c r="DE175">
        <v>0.6109636104981333</v>
      </c>
      <c r="DF175">
        <v>0.77622035481260809</v>
      </c>
      <c r="DG175">
        <v>0.40975654890745478</v>
      </c>
      <c r="DH175">
        <v>0.46423709607085201</v>
      </c>
      <c r="DI175">
        <v>0.50024073871717778</v>
      </c>
      <c r="DJ175">
        <v>0.28785996778427458</v>
      </c>
      <c r="DK175">
        <v>7.3935574318977626E-2</v>
      </c>
      <c r="DL175">
        <v>0.32183451736564972</v>
      </c>
      <c r="DM175">
        <v>0.73061400759734507</v>
      </c>
      <c r="DN175">
        <v>0.82950693227979322</v>
      </c>
      <c r="DO175">
        <v>0.22632418869209789</v>
      </c>
      <c r="DP175">
        <v>0.36948711344387758</v>
      </c>
      <c r="DQ175">
        <v>0.34595928845287749</v>
      </c>
      <c r="DR175">
        <v>0.52146310592816292</v>
      </c>
      <c r="DS175">
        <v>0.27652487123042052</v>
      </c>
      <c r="DT175">
        <v>0.24096480116983679</v>
      </c>
      <c r="DU175">
        <v>0.12293983956095419</v>
      </c>
      <c r="DV175">
        <v>0.1903380557430521</v>
      </c>
      <c r="DW175">
        <v>0.63605804371614338</v>
      </c>
      <c r="DX175">
        <v>0.81948717577380903</v>
      </c>
      <c r="DY175">
        <v>0.33187437415124899</v>
      </c>
      <c r="DZ175">
        <v>9.3813659812860203E-2</v>
      </c>
      <c r="EA175">
        <v>0.52600838353913548</v>
      </c>
      <c r="EB175">
        <v>8.7786940764822866E-2</v>
      </c>
      <c r="EC175">
        <v>0.29107711250507562</v>
      </c>
      <c r="ED175">
        <v>0.1843785979974551</v>
      </c>
      <c r="EE175">
        <v>0.20555067671524721</v>
      </c>
      <c r="EF175">
        <v>0.36726934665674021</v>
      </c>
      <c r="EG175">
        <v>0.11602965045926771</v>
      </c>
      <c r="EH175">
        <v>0.14568342970696541</v>
      </c>
      <c r="EI175">
        <v>0.51092011042049768</v>
      </c>
      <c r="EJ175">
        <v>0.55180790231710364</v>
      </c>
      <c r="EK175">
        <v>0.63925175753076857</v>
      </c>
      <c r="EL175">
        <v>0.37018779525468221</v>
      </c>
      <c r="EM175">
        <v>0.42497082286136162</v>
      </c>
      <c r="EN175">
        <v>0.16548715080042489</v>
      </c>
      <c r="EO175">
        <v>0.5152471425570283</v>
      </c>
      <c r="EP175">
        <v>0.57190461555146843</v>
      </c>
      <c r="EQ175">
        <v>0.39028040101378969</v>
      </c>
      <c r="ER175">
        <v>0.71974317729844151</v>
      </c>
      <c r="ES175">
        <v>0.39646025024061859</v>
      </c>
      <c r="ET175">
        <v>414</v>
      </c>
      <c r="EU175">
        <v>1</v>
      </c>
      <c r="EV175">
        <v>1</v>
      </c>
      <c r="EW175">
        <v>36</v>
      </c>
      <c r="EX175">
        <f t="shared" si="6"/>
        <v>0.5</v>
      </c>
      <c r="EY175">
        <v>16</v>
      </c>
      <c r="EZ175">
        <f t="shared" si="7"/>
        <v>16</v>
      </c>
      <c r="FA175" t="e">
        <f>MATCH(A175,'[1]BASCPR_Y6_w_AgeAtAssmnt 17NOV20'!$A:$A,0)</f>
        <v>#N/A</v>
      </c>
      <c r="FB175" t="e">
        <f>INDEX('[1]BASCPR_Y6_w_AgeAtAssmnt 17NOV20'!$AJ:$AJ,FA175)</f>
        <v>#N/A</v>
      </c>
      <c r="FC175" t="e">
        <f>INDEX('[1]BASCPR_Y6_w_AgeAtAssmnt 17NOV20'!$L:$L,FA175)</f>
        <v>#N/A</v>
      </c>
      <c r="FD175">
        <f>MATCH(A175,'[2]BASC2_BRIEF_6yr_DEMOS_ScanInfo '!$H:$H,0)</f>
        <v>414</v>
      </c>
      <c r="FE175">
        <f>INDEX('[2]BASC2_BRIEF_6yr_DEMOS_ScanInfo '!$AK:$AK,FD175)</f>
        <v>403</v>
      </c>
      <c r="FF175">
        <f t="shared" si="8"/>
        <v>1.1041095890410959</v>
      </c>
    </row>
    <row r="176" spans="1:162" x14ac:dyDescent="0.35">
      <c r="A176" t="s">
        <v>181</v>
      </c>
      <c r="B176">
        <v>0.29705972046864632</v>
      </c>
      <c r="C176">
        <v>0.74327778333139682</v>
      </c>
      <c r="D176">
        <v>0.3961349239704417</v>
      </c>
      <c r="E176">
        <v>0.47769638704024397</v>
      </c>
      <c r="F176">
        <v>0.45096273269171971</v>
      </c>
      <c r="G176">
        <v>0.52328587789626602</v>
      </c>
      <c r="H176">
        <v>0.49479489523429848</v>
      </c>
      <c r="I176">
        <v>0.7606586232866398</v>
      </c>
      <c r="J176">
        <v>0.68152345398989966</v>
      </c>
      <c r="K176">
        <v>0.43053254512104738</v>
      </c>
      <c r="L176">
        <v>0.48751520169996959</v>
      </c>
      <c r="M176">
        <v>0.38343037928491958</v>
      </c>
      <c r="N176">
        <v>0.51302422670501791</v>
      </c>
      <c r="O176">
        <v>0.75308576835747609</v>
      </c>
      <c r="P176">
        <v>0.7253772534448687</v>
      </c>
      <c r="Q176">
        <v>0.62698000765706485</v>
      </c>
      <c r="R176">
        <v>0.27421609101572869</v>
      </c>
      <c r="S176">
        <v>0.60467350688579025</v>
      </c>
      <c r="T176">
        <v>0.31573692481913301</v>
      </c>
      <c r="U176">
        <v>0.52522210125307345</v>
      </c>
      <c r="V176">
        <v>0.76084202558174208</v>
      </c>
      <c r="W176">
        <v>0.73614151664057514</v>
      </c>
      <c r="X176">
        <v>0.68741902774473929</v>
      </c>
      <c r="Y176">
        <v>0.62945977201767855</v>
      </c>
      <c r="Z176">
        <v>0.52013475966827794</v>
      </c>
      <c r="AA176">
        <v>0.59216001291916398</v>
      </c>
      <c r="AB176">
        <v>0.61311920264858477</v>
      </c>
      <c r="AC176">
        <v>0.5068935241289021</v>
      </c>
      <c r="AD176">
        <v>0.61738391534573034</v>
      </c>
      <c r="AE176">
        <v>0.57281485001560883</v>
      </c>
      <c r="AF176">
        <v>0.87470968531310311</v>
      </c>
      <c r="AG176">
        <v>5.0053446324819673E-2</v>
      </c>
      <c r="AH176">
        <v>0.70496301158235775</v>
      </c>
      <c r="AI176">
        <v>0.60638314399847437</v>
      </c>
      <c r="AJ176">
        <v>0.54383751148205317</v>
      </c>
      <c r="AK176">
        <v>0.44763110418754992</v>
      </c>
      <c r="AL176">
        <v>0.61593953584577588</v>
      </c>
      <c r="AM176">
        <v>0.32731492591838929</v>
      </c>
      <c r="AN176">
        <v>0.37254872806922601</v>
      </c>
      <c r="AO176">
        <v>0.35252158052634452</v>
      </c>
      <c r="AP176">
        <v>0.32593520047516161</v>
      </c>
      <c r="AQ176">
        <v>0.4091030783789773</v>
      </c>
      <c r="AR176">
        <v>0.63186704820282291</v>
      </c>
      <c r="AS176">
        <v>0.23524916190834241</v>
      </c>
      <c r="AT176">
        <v>0.25763124687038719</v>
      </c>
      <c r="AU176">
        <v>0.60268111885833386</v>
      </c>
      <c r="AV176">
        <v>0.68380930313365118</v>
      </c>
      <c r="AW176">
        <v>0.45381457046253232</v>
      </c>
      <c r="AX176">
        <v>0.53300199238451429</v>
      </c>
      <c r="AY176">
        <v>0.31466893382111161</v>
      </c>
      <c r="AZ176">
        <v>0.24264213486538611</v>
      </c>
      <c r="BA176">
        <v>0.60306178761299589</v>
      </c>
      <c r="BB176">
        <v>0.67307591659811883</v>
      </c>
      <c r="BC176">
        <v>0.43839353055411961</v>
      </c>
      <c r="BD176">
        <v>5.6807199296762707E-2</v>
      </c>
      <c r="BE176">
        <v>0.50422038317401929</v>
      </c>
      <c r="BF176">
        <v>0.14634959768425129</v>
      </c>
      <c r="BG176">
        <v>0.30083118717925222</v>
      </c>
      <c r="BH176">
        <v>0.15600104523073449</v>
      </c>
      <c r="BI176">
        <v>0.32415152810877979</v>
      </c>
      <c r="BJ176">
        <v>0.42466132241813209</v>
      </c>
      <c r="BK176">
        <v>0.49242420455829322</v>
      </c>
      <c r="BL176">
        <v>0.40860916036146699</v>
      </c>
      <c r="BM176">
        <v>0.2946584246194387</v>
      </c>
      <c r="BN176">
        <v>0.87500986382971824</v>
      </c>
      <c r="BO176">
        <v>0.55675300175187026</v>
      </c>
      <c r="BP176">
        <v>0.42162124200289491</v>
      </c>
      <c r="BQ176">
        <v>0.1886351295298167</v>
      </c>
      <c r="BR176">
        <v>0.4356566986060032</v>
      </c>
      <c r="BS176">
        <v>0.19313579435261549</v>
      </c>
      <c r="BT176">
        <v>0.71749674983286948</v>
      </c>
      <c r="BU176">
        <v>0.13787383393265659</v>
      </c>
      <c r="BV176">
        <v>0.7527876530192783</v>
      </c>
      <c r="BW176">
        <v>0.3049164201528759</v>
      </c>
      <c r="BX176">
        <v>0.39819991347342582</v>
      </c>
      <c r="BY176">
        <v>0.53464878867233523</v>
      </c>
      <c r="BZ176">
        <v>0.41028979225436502</v>
      </c>
      <c r="CA176">
        <v>0.46034690371412101</v>
      </c>
      <c r="CB176">
        <v>0.43616278653239932</v>
      </c>
      <c r="CC176">
        <v>0.79322117297914507</v>
      </c>
      <c r="CD176">
        <v>0.36238328845064732</v>
      </c>
      <c r="CE176">
        <v>0.61848788648812747</v>
      </c>
      <c r="CF176">
        <v>0.52333539491455006</v>
      </c>
      <c r="CG176">
        <v>0.60662444416485783</v>
      </c>
      <c r="CH176">
        <v>0.36623514691482051</v>
      </c>
      <c r="CI176">
        <v>0.45878393245451249</v>
      </c>
      <c r="CJ176">
        <v>0.38060553662390623</v>
      </c>
      <c r="CK176">
        <v>0.81960495675464273</v>
      </c>
      <c r="CL176">
        <v>1.1259774995036529</v>
      </c>
      <c r="CM176">
        <v>0.60201190318806852</v>
      </c>
      <c r="CN176">
        <v>0.39468596330335809</v>
      </c>
      <c r="CO176">
        <v>0.4723877899261737</v>
      </c>
      <c r="CP176">
        <v>0.47359932526438658</v>
      </c>
      <c r="CQ176">
        <v>0.42220715208388843</v>
      </c>
      <c r="CR176">
        <v>0.65968792975505197</v>
      </c>
      <c r="CS176">
        <v>0.38341078516365462</v>
      </c>
      <c r="CT176">
        <v>0.3154900372738485</v>
      </c>
      <c r="CU176">
        <v>0.84127679153950718</v>
      </c>
      <c r="CV176">
        <v>0.68429926236014182</v>
      </c>
      <c r="CW176">
        <v>0.86673270413321091</v>
      </c>
      <c r="CX176">
        <v>0.54310130967381964</v>
      </c>
      <c r="CY176">
        <v>0.6000805366484887</v>
      </c>
      <c r="CZ176">
        <v>0.55562866593263105</v>
      </c>
      <c r="DA176">
        <v>0.59394200670893837</v>
      </c>
      <c r="DB176">
        <v>1.0275349432712519</v>
      </c>
      <c r="DC176">
        <v>0.37395214736511528</v>
      </c>
      <c r="DD176">
        <v>0.70373665564545274</v>
      </c>
      <c r="DE176">
        <v>0.6619116609196205</v>
      </c>
      <c r="DF176">
        <v>0.71774980279464606</v>
      </c>
      <c r="DG176">
        <v>0.4832787976205617</v>
      </c>
      <c r="DH176">
        <v>0.64209616071703468</v>
      </c>
      <c r="DI176">
        <v>0.56846328223320142</v>
      </c>
      <c r="DJ176">
        <v>0.39725348410877109</v>
      </c>
      <c r="DK176">
        <v>0.5209608284888414</v>
      </c>
      <c r="DL176">
        <v>0.22606824933960179</v>
      </c>
      <c r="DM176">
        <v>0.91694759305952633</v>
      </c>
      <c r="DN176">
        <v>0.30479102699195387</v>
      </c>
      <c r="DO176">
        <v>0.31987015686923242</v>
      </c>
      <c r="DP176">
        <v>0.48498031373685702</v>
      </c>
      <c r="DQ176">
        <v>0.54845874124271554</v>
      </c>
      <c r="DR176">
        <v>0.53246416118884388</v>
      </c>
      <c r="DS176">
        <v>0.23474892903265299</v>
      </c>
      <c r="DT176">
        <v>0.25521230718330251</v>
      </c>
      <c r="DU176">
        <v>0.59652779379909737</v>
      </c>
      <c r="DV176">
        <v>0.25478549343139473</v>
      </c>
      <c r="DW176">
        <v>0.81354027254689643</v>
      </c>
      <c r="DX176">
        <v>0.98220166391495967</v>
      </c>
      <c r="DY176">
        <v>0.35971866498668098</v>
      </c>
      <c r="DZ176">
        <v>0.43247535604200399</v>
      </c>
      <c r="EA176">
        <v>0.48941609833472699</v>
      </c>
      <c r="EB176">
        <v>0.24799879404954561</v>
      </c>
      <c r="EC176">
        <v>0.23842310318473769</v>
      </c>
      <c r="ED176">
        <v>0.39612286023601978</v>
      </c>
      <c r="EE176">
        <v>0.34733776535912381</v>
      </c>
      <c r="EF176">
        <v>0.31034280027380728</v>
      </c>
      <c r="EG176">
        <v>0.19350165414855811</v>
      </c>
      <c r="EH176">
        <v>0.26933453625041193</v>
      </c>
      <c r="EI176">
        <v>0.71089402357429643</v>
      </c>
      <c r="EJ176">
        <v>0.75449232905005847</v>
      </c>
      <c r="EK176">
        <v>0.7940187039994735</v>
      </c>
      <c r="EL176">
        <v>0.24519693381420471</v>
      </c>
      <c r="EM176">
        <v>0.31609919518228619</v>
      </c>
      <c r="EN176">
        <v>0.27104799851981148</v>
      </c>
      <c r="EO176">
        <v>0.38299322768857819</v>
      </c>
      <c r="EP176">
        <v>0.61813956267118186</v>
      </c>
      <c r="EQ176">
        <v>0.47876168107377171</v>
      </c>
      <c r="ER176">
        <v>0.47134149532239239</v>
      </c>
      <c r="ES176">
        <v>0.50535204390040245</v>
      </c>
      <c r="ET176">
        <v>415</v>
      </c>
      <c r="EU176">
        <v>1</v>
      </c>
      <c r="EV176">
        <v>1</v>
      </c>
      <c r="EW176">
        <v>38</v>
      </c>
      <c r="EX176">
        <f t="shared" si="6"/>
        <v>0.66666666666666663</v>
      </c>
      <c r="EY176">
        <v>18</v>
      </c>
      <c r="EZ176">
        <f t="shared" si="7"/>
        <v>18</v>
      </c>
      <c r="FA176">
        <f>MATCH(A176,'[1]BASCPR_Y6_w_AgeAtAssmnt 17NOV20'!$A:$A,0)</f>
        <v>194</v>
      </c>
      <c r="FB176">
        <f>INDEX('[1]BASCPR_Y6_w_AgeAtAssmnt 17NOV20'!$AJ:$AJ,FA176)</f>
        <v>44</v>
      </c>
      <c r="FC176">
        <f>INDEX('[1]BASCPR_Y6_w_AgeAtAssmnt 17NOV20'!$L:$L,FA176)</f>
        <v>46</v>
      </c>
      <c r="FD176">
        <f>MATCH(A176,'[2]BASC2_BRIEF_6yr_DEMOS_ScanInfo '!$H:$H,0)</f>
        <v>415</v>
      </c>
      <c r="FE176">
        <f>INDEX('[2]BASC2_BRIEF_6yr_DEMOS_ScanInfo '!$AK:$AK,FD176)</f>
        <v>385</v>
      </c>
      <c r="FF176">
        <f t="shared" si="8"/>
        <v>1.0547945205479452</v>
      </c>
    </row>
    <row r="177" spans="1:162" x14ac:dyDescent="0.35">
      <c r="A177" t="s">
        <v>182</v>
      </c>
      <c r="B177">
        <v>0.31985169393213331</v>
      </c>
      <c r="C177">
        <v>0.30878983392522003</v>
      </c>
      <c r="D177">
        <v>0.38119524202788801</v>
      </c>
      <c r="E177">
        <v>0.47378031474274018</v>
      </c>
      <c r="F177">
        <v>0.59197340153398814</v>
      </c>
      <c r="G177">
        <v>0.34959236819897982</v>
      </c>
      <c r="H177">
        <v>4.6632488462045367E-2</v>
      </c>
      <c r="I177">
        <v>0.46774372527278851</v>
      </c>
      <c r="J177">
        <v>0.4281861764008571</v>
      </c>
      <c r="K177">
        <v>0.22261348074218859</v>
      </c>
      <c r="L177">
        <v>0.57051440865426595</v>
      </c>
      <c r="M177">
        <v>0.43238673396121019</v>
      </c>
      <c r="N177">
        <v>0.55261781267018828</v>
      </c>
      <c r="O177">
        <v>0.93680349915933592</v>
      </c>
      <c r="P177">
        <v>0.39799448909841939</v>
      </c>
      <c r="Q177">
        <v>0.295767069382874</v>
      </c>
      <c r="R177">
        <v>0.44591090161196228</v>
      </c>
      <c r="S177">
        <v>0.62182783074722292</v>
      </c>
      <c r="T177">
        <v>0.56839162929492448</v>
      </c>
      <c r="U177">
        <v>0.79748167460080388</v>
      </c>
      <c r="V177">
        <v>0.64655174847916064</v>
      </c>
      <c r="W177">
        <v>0.67268302978396632</v>
      </c>
      <c r="X177">
        <v>0.49409047566515912</v>
      </c>
      <c r="Y177">
        <v>0.3882106713345207</v>
      </c>
      <c r="Z177">
        <v>0.65008467391040714</v>
      </c>
      <c r="AA177">
        <v>0.3239016475967697</v>
      </c>
      <c r="AB177">
        <v>0.46265394408506239</v>
      </c>
      <c r="AC177">
        <v>0.41829150392137637</v>
      </c>
      <c r="AD177">
        <v>0.28956271299306591</v>
      </c>
      <c r="AE177">
        <v>0.71438718476920016</v>
      </c>
      <c r="AF177">
        <v>0.14782594488862061</v>
      </c>
      <c r="AG177">
        <v>6.1352165067765953E-2</v>
      </c>
      <c r="AH177">
        <v>0.7895967267074181</v>
      </c>
      <c r="AI177">
        <v>0.49705786353743031</v>
      </c>
      <c r="AJ177">
        <v>0.38020365595598993</v>
      </c>
      <c r="AK177">
        <v>0.26969851265493222</v>
      </c>
      <c r="AL177">
        <v>0.41043474122563112</v>
      </c>
      <c r="AM177">
        <v>0.15527569709973801</v>
      </c>
      <c r="AN177">
        <v>0.35829608769152288</v>
      </c>
      <c r="AO177">
        <v>0.60101767943359596</v>
      </c>
      <c r="AP177">
        <v>0.41157174365557181</v>
      </c>
      <c r="AQ177">
        <v>0.26748298529304892</v>
      </c>
      <c r="AR177">
        <v>0.392525780738323</v>
      </c>
      <c r="AS177">
        <v>0.25179695823862891</v>
      </c>
      <c r="AT177">
        <v>0.19547505688211811</v>
      </c>
      <c r="AU177">
        <v>0.65222369124245483</v>
      </c>
      <c r="AV177">
        <v>0.46315017064194342</v>
      </c>
      <c r="AW177">
        <v>0.43139140711267537</v>
      </c>
      <c r="AX177">
        <v>0.59068220668692917</v>
      </c>
      <c r="AY177">
        <v>9.5887932521185118E-2</v>
      </c>
      <c r="AZ177">
        <v>0.34679510620920478</v>
      </c>
      <c r="BA177">
        <v>0.41488765742131523</v>
      </c>
      <c r="BB177">
        <v>0.41731962306460091</v>
      </c>
      <c r="BC177">
        <v>0.53157617607489671</v>
      </c>
      <c r="BD177">
        <v>0.16447888149634479</v>
      </c>
      <c r="BE177">
        <v>0.38535261280119681</v>
      </c>
      <c r="BF177">
        <v>0.26963177378791042</v>
      </c>
      <c r="BG177">
        <v>0.45069252258359871</v>
      </c>
      <c r="BH177">
        <v>0.60624405266589565</v>
      </c>
      <c r="BI177">
        <v>0.23511052924133</v>
      </c>
      <c r="BJ177">
        <v>0.46505000159481757</v>
      </c>
      <c r="BK177">
        <v>0.17926162544296659</v>
      </c>
      <c r="BL177">
        <v>0.1368653880022927</v>
      </c>
      <c r="BM177">
        <v>0.2468047954840219</v>
      </c>
      <c r="BN177">
        <v>0.78546732464778046</v>
      </c>
      <c r="BO177">
        <v>0.40308394024785987</v>
      </c>
      <c r="BP177">
        <v>0.1336348929143262</v>
      </c>
      <c r="BQ177">
        <v>3.7122845165661111E-2</v>
      </c>
      <c r="BR177">
        <v>0.2478653465573841</v>
      </c>
      <c r="BS177">
        <v>0.3491008403563004</v>
      </c>
      <c r="BT177">
        <v>0.63117630802017377</v>
      </c>
      <c r="BU177">
        <v>0.34453481816464931</v>
      </c>
      <c r="BV177">
        <v>0.37385755552753591</v>
      </c>
      <c r="BW177">
        <v>0.169745779947024</v>
      </c>
      <c r="BX177">
        <v>0.21664297922156181</v>
      </c>
      <c r="BY177">
        <v>0.38099446546851778</v>
      </c>
      <c r="BZ177">
        <v>0.30069116825344439</v>
      </c>
      <c r="CA177">
        <v>0.44907992573488698</v>
      </c>
      <c r="CB177">
        <v>0.60268950025757362</v>
      </c>
      <c r="CC177">
        <v>0.57925719432835676</v>
      </c>
      <c r="CD177">
        <v>0.1958059797739081</v>
      </c>
      <c r="CE177">
        <v>0.3507505378391419</v>
      </c>
      <c r="CF177">
        <v>0.51259347091979102</v>
      </c>
      <c r="CG177">
        <v>0.66787076573497206</v>
      </c>
      <c r="CH177">
        <v>0.90295650662589333</v>
      </c>
      <c r="CI177">
        <v>0.6015135112573472</v>
      </c>
      <c r="CJ177">
        <v>0.32357567574361451</v>
      </c>
      <c r="CK177">
        <v>0.48094153004276929</v>
      </c>
      <c r="CL177">
        <v>0.68929069705696411</v>
      </c>
      <c r="CM177">
        <v>0.30107414531967142</v>
      </c>
      <c r="CN177">
        <v>0.32392762353687571</v>
      </c>
      <c r="CO177">
        <v>0.7251873327392373</v>
      </c>
      <c r="CP177">
        <v>0.51740301908916897</v>
      </c>
      <c r="CQ177">
        <v>0.44669628476732948</v>
      </c>
      <c r="CR177">
        <v>0.55401222141459194</v>
      </c>
      <c r="CS177">
        <v>0.5999988858820462</v>
      </c>
      <c r="CT177">
        <v>0.33958042175516301</v>
      </c>
      <c r="CU177">
        <v>0.35931218899833017</v>
      </c>
      <c r="CV177">
        <v>0.26397554384959537</v>
      </c>
      <c r="CW177">
        <v>0.53741572865932286</v>
      </c>
      <c r="CX177">
        <v>0.77349914888609539</v>
      </c>
      <c r="CY177">
        <v>0.54399217215529805</v>
      </c>
      <c r="CZ177">
        <v>0.42048411684268427</v>
      </c>
      <c r="DA177">
        <v>0.60057760243577085</v>
      </c>
      <c r="DB177">
        <v>0.38053938728673431</v>
      </c>
      <c r="DC177">
        <v>0.52996185707452081</v>
      </c>
      <c r="DD177">
        <v>0.6216053708950402</v>
      </c>
      <c r="DE177">
        <v>0.47371889163416148</v>
      </c>
      <c r="DF177">
        <v>0.40577432415272002</v>
      </c>
      <c r="DG177">
        <v>0.43597879973025999</v>
      </c>
      <c r="DH177">
        <v>0.4228382068592621</v>
      </c>
      <c r="DI177">
        <v>0.38847705727850501</v>
      </c>
      <c r="DJ177">
        <v>0.24540679382820291</v>
      </c>
      <c r="DK177">
        <v>0.47509989101231659</v>
      </c>
      <c r="DL177">
        <v>0.2285994082049477</v>
      </c>
      <c r="DM177">
        <v>0.58667036411327511</v>
      </c>
      <c r="DN177">
        <v>0.49843042891000278</v>
      </c>
      <c r="DO177">
        <v>0.56501748933131524</v>
      </c>
      <c r="DP177">
        <v>0.26083959776627552</v>
      </c>
      <c r="DQ177">
        <v>0.30800148919826947</v>
      </c>
      <c r="DR177">
        <v>0.68540912658012609</v>
      </c>
      <c r="DS177">
        <v>0.30843643714696811</v>
      </c>
      <c r="DT177">
        <v>0.24758719365733281</v>
      </c>
      <c r="DU177">
        <v>0.34626244504077358</v>
      </c>
      <c r="DV177">
        <v>0.31310255427510653</v>
      </c>
      <c r="DW177">
        <v>0.38633491673327869</v>
      </c>
      <c r="DX177">
        <v>0.19916523711851389</v>
      </c>
      <c r="DY177">
        <v>0.43623139483101481</v>
      </c>
      <c r="DZ177">
        <v>6.3826817855251891E-2</v>
      </c>
      <c r="EA177">
        <v>0.44161279627191341</v>
      </c>
      <c r="EB177">
        <v>0.15698415992603659</v>
      </c>
      <c r="EC177">
        <v>0.32028488037501007</v>
      </c>
      <c r="ED177">
        <v>4.8610827801598852E-2</v>
      </c>
      <c r="EE177">
        <v>0.31268025297897828</v>
      </c>
      <c r="EF177">
        <v>0.36581589305531748</v>
      </c>
      <c r="EG177">
        <v>0.17220468133687061</v>
      </c>
      <c r="EH177">
        <v>6.7148415468165051E-2</v>
      </c>
      <c r="EI177">
        <v>0.17328087007627779</v>
      </c>
      <c r="EJ177">
        <v>0.63215976442061317</v>
      </c>
      <c r="EK177">
        <v>0.3029196918591831</v>
      </c>
      <c r="EL177">
        <v>0.35866528106496193</v>
      </c>
      <c r="EM177">
        <v>0.30567724077234609</v>
      </c>
      <c r="EN177">
        <v>0.1877074421358649</v>
      </c>
      <c r="EO177">
        <v>0.45098606363328342</v>
      </c>
      <c r="EP177">
        <v>0.51666043627113156</v>
      </c>
      <c r="EQ177">
        <v>0.43645865916194321</v>
      </c>
      <c r="ER177">
        <v>0.49860474788941928</v>
      </c>
      <c r="ES177">
        <v>0.1672136911486026</v>
      </c>
      <c r="ET177">
        <v>418</v>
      </c>
      <c r="EU177">
        <v>1</v>
      </c>
      <c r="EV177">
        <v>1</v>
      </c>
      <c r="EW177">
        <v>38</v>
      </c>
      <c r="EX177">
        <f t="shared" si="6"/>
        <v>0.66666666666666663</v>
      </c>
      <c r="EY177">
        <v>20</v>
      </c>
      <c r="EZ177">
        <f t="shared" si="7"/>
        <v>20</v>
      </c>
      <c r="FA177">
        <f>MATCH(A177,'[1]BASCPR_Y6_w_AgeAtAssmnt 17NOV20'!$A:$A,0)</f>
        <v>196</v>
      </c>
      <c r="FB177">
        <f>INDEX('[1]BASCPR_Y6_w_AgeAtAssmnt 17NOV20'!$AJ:$AJ,FA177)</f>
        <v>41</v>
      </c>
      <c r="FC177">
        <f>INDEX('[1]BASCPR_Y6_w_AgeAtAssmnt 17NOV20'!$L:$L,FA177)</f>
        <v>56</v>
      </c>
      <c r="FD177">
        <f>MATCH(A177,'[2]BASC2_BRIEF_6yr_DEMOS_ScanInfo '!$H:$H,0)</f>
        <v>418</v>
      </c>
      <c r="FE177">
        <f>INDEX('[2]BASC2_BRIEF_6yr_DEMOS_ScanInfo '!$AK:$AK,FD177)</f>
        <v>365</v>
      </c>
      <c r="FF177">
        <f t="shared" si="8"/>
        <v>1</v>
      </c>
    </row>
    <row r="178" spans="1:162" x14ac:dyDescent="0.35">
      <c r="A178" t="s">
        <v>183</v>
      </c>
      <c r="B178">
        <v>-2.3434931526043371E-2</v>
      </c>
      <c r="C178">
        <v>0.51752509046150674</v>
      </c>
      <c r="D178">
        <v>0.54044936277858258</v>
      </c>
      <c r="E178">
        <v>0.38174503095262308</v>
      </c>
      <c r="F178">
        <v>0.39552698967966032</v>
      </c>
      <c r="G178">
        <v>0.33568718517135271</v>
      </c>
      <c r="H178">
        <v>0.30458896926763979</v>
      </c>
      <c r="I178">
        <v>0.23411770138753091</v>
      </c>
      <c r="J178">
        <v>0.2611484387806231</v>
      </c>
      <c r="K178">
        <v>0.26332846648080549</v>
      </c>
      <c r="L178">
        <v>0.63363338112527834</v>
      </c>
      <c r="M178">
        <v>0.24161989545728491</v>
      </c>
      <c r="N178">
        <v>0.34504526405407948</v>
      </c>
      <c r="O178">
        <v>0.41079305279705453</v>
      </c>
      <c r="P178">
        <v>0.40352065034853829</v>
      </c>
      <c r="Q178">
        <v>0.23811027864293241</v>
      </c>
      <c r="R178">
        <v>0.18762200124894729</v>
      </c>
      <c r="S178">
        <v>0.4588386240727329</v>
      </c>
      <c r="T178">
        <v>0.53519016804136443</v>
      </c>
      <c r="U178">
        <v>0.67926196219908241</v>
      </c>
      <c r="V178">
        <v>0.66576563371760544</v>
      </c>
      <c r="W178">
        <v>0.79661582673691567</v>
      </c>
      <c r="X178">
        <v>0.46170359716885617</v>
      </c>
      <c r="Y178">
        <v>0.65635543882804737</v>
      </c>
      <c r="Z178">
        <v>0.69052686990879764</v>
      </c>
      <c r="AA178">
        <v>0.45403513078104241</v>
      </c>
      <c r="AB178">
        <v>0.67658404131647876</v>
      </c>
      <c r="AC178">
        <v>0.44007773137480938</v>
      </c>
      <c r="AD178">
        <v>0.56985408420561279</v>
      </c>
      <c r="AE178">
        <v>0.63974418460326377</v>
      </c>
      <c r="AF178">
        <v>0.49528652776497523</v>
      </c>
      <c r="AG178">
        <v>0.25625458834791981</v>
      </c>
      <c r="AH178">
        <v>0.35740535242457411</v>
      </c>
      <c r="AI178">
        <v>0.38509024956807092</v>
      </c>
      <c r="AJ178">
        <v>0.3524632044524264</v>
      </c>
      <c r="AK178">
        <v>0.30710730066120268</v>
      </c>
      <c r="AL178">
        <v>0.66113571611462418</v>
      </c>
      <c r="AM178">
        <v>0.77409701852690105</v>
      </c>
      <c r="AN178">
        <v>0.34144048854477588</v>
      </c>
      <c r="AO178">
        <v>3.6677915658960537E-2</v>
      </c>
      <c r="AP178">
        <v>0.1234139733185774</v>
      </c>
      <c r="AQ178">
        <v>0.49832517309406199</v>
      </c>
      <c r="AR178">
        <v>0.3027042040899881</v>
      </c>
      <c r="AS178">
        <v>0.119298331527845</v>
      </c>
      <c r="AT178">
        <v>0.20666393305756781</v>
      </c>
      <c r="AU178">
        <v>0.89639025888715751</v>
      </c>
      <c r="AV178">
        <v>0.39601026634995667</v>
      </c>
      <c r="AW178">
        <v>0.18617640927324761</v>
      </c>
      <c r="AX178">
        <v>0.29876374528207272</v>
      </c>
      <c r="AY178">
        <v>0.1208216006743246</v>
      </c>
      <c r="AZ178">
        <v>9.5689910563302713E-2</v>
      </c>
      <c r="BA178">
        <v>0.31116994807208398</v>
      </c>
      <c r="BB178">
        <v>0.4818083874873712</v>
      </c>
      <c r="BC178">
        <v>0.42288446549053632</v>
      </c>
      <c r="BD178">
        <v>0.38333984702765328</v>
      </c>
      <c r="BE178">
        <v>0.48536216931188919</v>
      </c>
      <c r="BF178">
        <v>0.16210299036533479</v>
      </c>
      <c r="BG178">
        <v>0.28527617619200679</v>
      </c>
      <c r="BH178">
        <v>0.66245712782007282</v>
      </c>
      <c r="BI178">
        <v>0.48056860779722399</v>
      </c>
      <c r="BJ178">
        <v>0.56983685741010892</v>
      </c>
      <c r="BK178">
        <v>0.25467278785724329</v>
      </c>
      <c r="BL178">
        <v>0.31309317883684418</v>
      </c>
      <c r="BM178">
        <v>0.50815929886002331</v>
      </c>
      <c r="BN178">
        <v>0.61257722904154899</v>
      </c>
      <c r="BO178">
        <v>0.29444572452424039</v>
      </c>
      <c r="BP178">
        <v>0.52779308737858943</v>
      </c>
      <c r="BQ178">
        <v>0.15692658926418809</v>
      </c>
      <c r="BR178">
        <v>0.16172558516137339</v>
      </c>
      <c r="BS178">
        <v>0.36902447891321788</v>
      </c>
      <c r="BT178">
        <v>0.57057643212044606</v>
      </c>
      <c r="BU178">
        <v>0.37623773434866142</v>
      </c>
      <c r="BV178">
        <v>0.54378761341055037</v>
      </c>
      <c r="BW178">
        <v>0.34423219171404151</v>
      </c>
      <c r="BX178">
        <v>0.88365726622870666</v>
      </c>
      <c r="BY178">
        <v>0.58746957869256733</v>
      </c>
      <c r="BZ178">
        <v>0.40089512847645881</v>
      </c>
      <c r="CA178">
        <v>0.61039994441122469</v>
      </c>
      <c r="CB178">
        <v>0.62643851093426484</v>
      </c>
      <c r="CC178">
        <v>0.25573759687526648</v>
      </c>
      <c r="CD178">
        <v>0.33258348610251348</v>
      </c>
      <c r="CE178">
        <v>0.39836099451501611</v>
      </c>
      <c r="CF178">
        <v>0.5283189906982475</v>
      </c>
      <c r="CG178">
        <v>0.43412269798781028</v>
      </c>
      <c r="CH178">
        <v>0.62800851843735095</v>
      </c>
      <c r="CI178">
        <v>0.27759741401765209</v>
      </c>
      <c r="CJ178">
        <v>0.44742724772012471</v>
      </c>
      <c r="CK178">
        <v>0.15957184696257271</v>
      </c>
      <c r="CL178">
        <v>0.22268041711121839</v>
      </c>
      <c r="CM178">
        <v>0.61920608441939795</v>
      </c>
      <c r="CN178">
        <v>0.26773677128488771</v>
      </c>
      <c r="CO178">
        <v>0.20589227470084431</v>
      </c>
      <c r="CP178">
        <v>0.47632438489321022</v>
      </c>
      <c r="CQ178">
        <v>0.743108431563412</v>
      </c>
      <c r="CR178">
        <v>0.37020520167037302</v>
      </c>
      <c r="CS178">
        <v>0.50306708385980725</v>
      </c>
      <c r="CT178">
        <v>0.34873857683164511</v>
      </c>
      <c r="CU178">
        <v>0.87426012470117564</v>
      </c>
      <c r="CV178">
        <v>0.84990669392241291</v>
      </c>
      <c r="CW178">
        <v>0.53764776306041817</v>
      </c>
      <c r="CX178">
        <v>0.55498827635874837</v>
      </c>
      <c r="CY178">
        <v>0.49587098201674978</v>
      </c>
      <c r="CZ178">
        <v>0.3855555520398295</v>
      </c>
      <c r="DA178">
        <v>0.70837023434004476</v>
      </c>
      <c r="DB178">
        <v>0.8685222962752509</v>
      </c>
      <c r="DC178">
        <v>0.1362391035119129</v>
      </c>
      <c r="DD178">
        <v>0.54903401872952617</v>
      </c>
      <c r="DE178">
        <v>0.28984330482700837</v>
      </c>
      <c r="DF178">
        <v>0.46734346946286598</v>
      </c>
      <c r="DG178">
        <v>0.28003123676569991</v>
      </c>
      <c r="DH178">
        <v>0.34535213871361098</v>
      </c>
      <c r="DI178">
        <v>0.80430440269868797</v>
      </c>
      <c r="DJ178">
        <v>0.25097517418623733</v>
      </c>
      <c r="DK178">
        <v>3.7442452155793907E-2</v>
      </c>
      <c r="DL178">
        <v>2.9232296915329799E-2</v>
      </c>
      <c r="DM178">
        <v>0.60027195052704974</v>
      </c>
      <c r="DN178">
        <v>0.59454607485421107</v>
      </c>
      <c r="DO178">
        <v>0.30744546678323198</v>
      </c>
      <c r="DP178">
        <v>0.25134288148831868</v>
      </c>
      <c r="DQ178">
        <v>0.53596338672864352</v>
      </c>
      <c r="DR178">
        <v>0.55097054054780492</v>
      </c>
      <c r="DS178">
        <v>0.26745523236591701</v>
      </c>
      <c r="DT178">
        <v>0.12670206120464711</v>
      </c>
      <c r="DU178">
        <v>0.21842177233072629</v>
      </c>
      <c r="DV178">
        <v>0.12634057030094559</v>
      </c>
      <c r="DW178">
        <v>0.21357740678698339</v>
      </c>
      <c r="DX178">
        <v>0.47477461709233099</v>
      </c>
      <c r="DY178">
        <v>0.57635456358641557</v>
      </c>
      <c r="DZ178">
        <v>0.26399376803578523</v>
      </c>
      <c r="EA178">
        <v>0.55144901559385617</v>
      </c>
      <c r="EB178">
        <v>0.1490490251333213</v>
      </c>
      <c r="EC178">
        <v>0.25425100217005231</v>
      </c>
      <c r="ED178">
        <v>0.3244547996296086</v>
      </c>
      <c r="EE178">
        <v>0.1766165107950603</v>
      </c>
      <c r="EF178">
        <v>0.94826692926039113</v>
      </c>
      <c r="EG178">
        <v>0.24591403324963099</v>
      </c>
      <c r="EH178">
        <v>0.2002634057458316</v>
      </c>
      <c r="EI178">
        <v>0.44126870443806149</v>
      </c>
      <c r="EJ178">
        <v>0.818231760688092</v>
      </c>
      <c r="EK178">
        <v>0.35336605708948499</v>
      </c>
      <c r="EL178">
        <v>0.62583710417774241</v>
      </c>
      <c r="EM178">
        <v>0.1298515772530591</v>
      </c>
      <c r="EN178">
        <v>0.10226955540457031</v>
      </c>
      <c r="EO178">
        <v>0.33182707190798322</v>
      </c>
      <c r="EP178">
        <v>0.57889025097159241</v>
      </c>
      <c r="EQ178">
        <v>0.22599977117939671</v>
      </c>
      <c r="ER178">
        <v>0.33640210201240711</v>
      </c>
      <c r="ES178">
        <v>0.16815152653392501</v>
      </c>
      <c r="ET178">
        <v>422</v>
      </c>
      <c r="EU178">
        <v>0</v>
      </c>
      <c r="EV178">
        <v>0</v>
      </c>
      <c r="EW178">
        <v>40</v>
      </c>
      <c r="EX178">
        <f t="shared" si="6"/>
        <v>0.83333333333333337</v>
      </c>
      <c r="EY178">
        <v>22</v>
      </c>
      <c r="EZ178">
        <f t="shared" si="7"/>
        <v>22</v>
      </c>
      <c r="FA178">
        <f>MATCH(A178,'[1]BASCPR_Y6_w_AgeAtAssmnt 17NOV20'!$A:$A,0)</f>
        <v>197</v>
      </c>
      <c r="FB178">
        <f>INDEX('[1]BASCPR_Y6_w_AgeAtAssmnt 17NOV20'!$AJ:$AJ,FA178)</f>
        <v>41</v>
      </c>
      <c r="FC178">
        <f>INDEX('[1]BASCPR_Y6_w_AgeAtAssmnt 17NOV20'!$L:$L,FA178)</f>
        <v>43</v>
      </c>
      <c r="FD178">
        <f>MATCH(A178,'[2]BASC2_BRIEF_6yr_DEMOS_ScanInfo '!$H:$H,0)</f>
        <v>422</v>
      </c>
      <c r="FE178">
        <f>INDEX('[2]BASC2_BRIEF_6yr_DEMOS_ScanInfo '!$AK:$AK,FD178)</f>
        <v>378</v>
      </c>
      <c r="FF178">
        <f t="shared" si="8"/>
        <v>1.0356164383561643</v>
      </c>
    </row>
    <row r="179" spans="1:162" x14ac:dyDescent="0.35">
      <c r="A179" t="s">
        <v>184</v>
      </c>
      <c r="B179">
        <v>0.60868329139459876</v>
      </c>
      <c r="C179">
        <v>0.39973435899687437</v>
      </c>
      <c r="D179">
        <v>0.34011548681070891</v>
      </c>
      <c r="E179">
        <v>0.1101348682221085</v>
      </c>
      <c r="F179">
        <v>0.38760868776442398</v>
      </c>
      <c r="G179">
        <v>0.34893125053147023</v>
      </c>
      <c r="H179">
        <v>0.2668755932292195</v>
      </c>
      <c r="I179">
        <v>0.29906188799406452</v>
      </c>
      <c r="J179">
        <v>0.25648883027870989</v>
      </c>
      <c r="K179">
        <v>0.15573976843051279</v>
      </c>
      <c r="L179">
        <v>0.42091014413163769</v>
      </c>
      <c r="M179">
        <v>0.33762831647483699</v>
      </c>
      <c r="N179">
        <v>0.20232461050923151</v>
      </c>
      <c r="O179">
        <v>0.44976942573619172</v>
      </c>
      <c r="P179">
        <v>0.29311789643926472</v>
      </c>
      <c r="Q179">
        <v>0.18697327333472311</v>
      </c>
      <c r="R179">
        <v>0.24749942240652861</v>
      </c>
      <c r="S179">
        <v>0.45667982492422832</v>
      </c>
      <c r="T179">
        <v>0.1440874757713492</v>
      </c>
      <c r="U179">
        <v>0.41606777724476418</v>
      </c>
      <c r="V179">
        <v>0.39349225947144068</v>
      </c>
      <c r="W179">
        <v>0.46467524877620331</v>
      </c>
      <c r="X179">
        <v>0.3604437218982447</v>
      </c>
      <c r="Y179">
        <v>0.43332250630784219</v>
      </c>
      <c r="Z179">
        <v>0.37826125160189522</v>
      </c>
      <c r="AA179">
        <v>0.45416062761445442</v>
      </c>
      <c r="AB179">
        <v>0.53031321376750418</v>
      </c>
      <c r="AC179">
        <v>0.32342435986608697</v>
      </c>
      <c r="AD179">
        <v>9.8237724713952645E-2</v>
      </c>
      <c r="AE179">
        <v>0.29815520202871842</v>
      </c>
      <c r="AF179">
        <v>0.33286849964231041</v>
      </c>
      <c r="AG179">
        <v>9.9240255832700547E-2</v>
      </c>
      <c r="AH179">
        <v>0.30385444327922212</v>
      </c>
      <c r="AI179">
        <v>0.3597524678394175</v>
      </c>
      <c r="AJ179">
        <v>0.39857997256057948</v>
      </c>
      <c r="AK179">
        <v>0.33625552583669632</v>
      </c>
      <c r="AL179">
        <v>0.52971522974174645</v>
      </c>
      <c r="AM179">
        <v>0.15926581922110439</v>
      </c>
      <c r="AN179">
        <v>0.25254438761532028</v>
      </c>
      <c r="AO179">
        <v>0.15221268955580591</v>
      </c>
      <c r="AP179">
        <v>0.18870289294363959</v>
      </c>
      <c r="AQ179">
        <v>0.28019606865478769</v>
      </c>
      <c r="AR179">
        <v>0.31071211311168029</v>
      </c>
      <c r="AS179">
        <v>0.15651682605054421</v>
      </c>
      <c r="AT179">
        <v>0.10367441965094031</v>
      </c>
      <c r="AU179">
        <v>0.47641820538777319</v>
      </c>
      <c r="AV179">
        <v>0.25351168727268453</v>
      </c>
      <c r="AW179">
        <v>0.29809520955048391</v>
      </c>
      <c r="AX179">
        <v>0.26298223220548372</v>
      </c>
      <c r="AY179">
        <v>0.26691447840883342</v>
      </c>
      <c r="AZ179">
        <v>0.32235156005419602</v>
      </c>
      <c r="BA179">
        <v>0.30215531592286049</v>
      </c>
      <c r="BB179">
        <v>0.27406454891076992</v>
      </c>
      <c r="BC179">
        <v>0.42380450265154102</v>
      </c>
      <c r="BD179">
        <v>9.1266411746079731E-2</v>
      </c>
      <c r="BE179">
        <v>0.32626853950520729</v>
      </c>
      <c r="BF179">
        <v>9.7599596152834867E-2</v>
      </c>
      <c r="BG179">
        <v>0.19911514701641669</v>
      </c>
      <c r="BH179">
        <v>0.34006010007242621</v>
      </c>
      <c r="BI179">
        <v>0.41553888384761217</v>
      </c>
      <c r="BJ179">
        <v>0.43499898830470263</v>
      </c>
      <c r="BK179">
        <v>8.0244582867986844E-2</v>
      </c>
      <c r="BL179">
        <v>8.6329649000679132E-2</v>
      </c>
      <c r="BM179">
        <v>0.20403694255009061</v>
      </c>
      <c r="BN179">
        <v>0.59283007909463148</v>
      </c>
      <c r="BO179">
        <v>0.4036662147904212</v>
      </c>
      <c r="BP179">
        <v>0.28959963336085509</v>
      </c>
      <c r="BQ179">
        <v>0.12483191781512851</v>
      </c>
      <c r="BR179">
        <v>0.15602313977060789</v>
      </c>
      <c r="BS179">
        <v>0.26987662431832321</v>
      </c>
      <c r="BT179">
        <v>0.27964484515158688</v>
      </c>
      <c r="BU179">
        <v>2.5950304541504269E-2</v>
      </c>
      <c r="BV179">
        <v>0.37871213799036929</v>
      </c>
      <c r="BW179">
        <v>0.27218260995260202</v>
      </c>
      <c r="BX179">
        <v>0.22616241058827019</v>
      </c>
      <c r="BY179">
        <v>0.2372200694838654</v>
      </c>
      <c r="BZ179">
        <v>0.21905307461739959</v>
      </c>
      <c r="CA179">
        <v>0.2124764075088463</v>
      </c>
      <c r="CB179">
        <v>0.29883509775470052</v>
      </c>
      <c r="CC179">
        <v>0.26472749969073339</v>
      </c>
      <c r="CD179">
        <v>0.66708854693745923</v>
      </c>
      <c r="CE179">
        <v>0.28397352079428001</v>
      </c>
      <c r="CF179">
        <v>0.34895464246155611</v>
      </c>
      <c r="CG179">
        <v>0.62175816652083449</v>
      </c>
      <c r="CH179">
        <v>0.49707611346802588</v>
      </c>
      <c r="CI179">
        <v>0.18610095264008519</v>
      </c>
      <c r="CJ179">
        <v>0.14066853859516809</v>
      </c>
      <c r="CK179">
        <v>0.35720694418098381</v>
      </c>
      <c r="CL179">
        <v>0.4533984397023883</v>
      </c>
      <c r="CM179">
        <v>0.29336850460345298</v>
      </c>
      <c r="CN179">
        <v>0.2391845893041869</v>
      </c>
      <c r="CO179">
        <v>5.513301173406715E-2</v>
      </c>
      <c r="CP179">
        <v>0.44698219375941312</v>
      </c>
      <c r="CQ179">
        <v>0.4289686530613363</v>
      </c>
      <c r="CR179">
        <v>0.39977246465423938</v>
      </c>
      <c r="CS179">
        <v>0.39251530284351482</v>
      </c>
      <c r="CT179">
        <v>0.14366680404858251</v>
      </c>
      <c r="CU179">
        <v>0.46058167738214212</v>
      </c>
      <c r="CV179">
        <v>0.35223444134005782</v>
      </c>
      <c r="CW179">
        <v>0.17369830071368689</v>
      </c>
      <c r="CX179">
        <v>0.39574512928598099</v>
      </c>
      <c r="CY179">
        <v>0.42716728326070857</v>
      </c>
      <c r="CZ179">
        <v>0.32208171459382512</v>
      </c>
      <c r="DA179">
        <v>0.35243217019246897</v>
      </c>
      <c r="DB179">
        <v>0.41737969655985008</v>
      </c>
      <c r="DC179">
        <v>0.14296284915642291</v>
      </c>
      <c r="DD179">
        <v>0.28189790764019063</v>
      </c>
      <c r="DE179">
        <v>0.63670291512985355</v>
      </c>
      <c r="DF179">
        <v>0.36321397440320757</v>
      </c>
      <c r="DG179">
        <v>0.44004240949023921</v>
      </c>
      <c r="DH179">
        <v>0.48791483410833708</v>
      </c>
      <c r="DI179">
        <v>0.27269637474366792</v>
      </c>
      <c r="DJ179">
        <v>0.16646345496903281</v>
      </c>
      <c r="DK179">
        <v>0.33082087805151078</v>
      </c>
      <c r="DL179">
        <v>0.2288438822929558</v>
      </c>
      <c r="DM179">
        <v>0.4102256464933402</v>
      </c>
      <c r="DN179">
        <v>0.33541977614655838</v>
      </c>
      <c r="DO179">
        <v>0.39809843997785349</v>
      </c>
      <c r="DP179">
        <v>0.2382128671214391</v>
      </c>
      <c r="DQ179">
        <v>5.8168643954574002E-2</v>
      </c>
      <c r="DR179">
        <v>0.30072274320410369</v>
      </c>
      <c r="DS179">
        <v>0.14603646195042519</v>
      </c>
      <c r="DT179">
        <v>6.2131096357786852E-2</v>
      </c>
      <c r="DU179">
        <v>0.4489053715128507</v>
      </c>
      <c r="DV179">
        <v>9.1369572834040583E-2</v>
      </c>
      <c r="DW179">
        <v>0.45415044387773251</v>
      </c>
      <c r="DX179">
        <v>0.12271486592137</v>
      </c>
      <c r="DY179">
        <v>0.37917271248317602</v>
      </c>
      <c r="DZ179">
        <v>5.189415128297771E-2</v>
      </c>
      <c r="EA179">
        <v>0.33123326207783982</v>
      </c>
      <c r="EB179">
        <v>0.14034230541185111</v>
      </c>
      <c r="EC179">
        <v>0.23533654149014829</v>
      </c>
      <c r="ED179">
        <v>0.48240160528586351</v>
      </c>
      <c r="EE179">
        <v>0.2029431954593259</v>
      </c>
      <c r="EF179">
        <v>0.2017593850822946</v>
      </c>
      <c r="EG179">
        <v>0.12008081248444311</v>
      </c>
      <c r="EH179">
        <v>0.34065584024673679</v>
      </c>
      <c r="EI179">
        <v>0.33402712207221491</v>
      </c>
      <c r="EJ179">
        <v>0.57542241633291602</v>
      </c>
      <c r="EK179">
        <v>0.41547162556702338</v>
      </c>
      <c r="EL179">
        <v>0.30915652636069207</v>
      </c>
      <c r="EM179">
        <v>0.1042312279529589</v>
      </c>
      <c r="EN179">
        <v>0.22316339776828181</v>
      </c>
      <c r="EO179">
        <v>0.17060234437516431</v>
      </c>
      <c r="EP179">
        <v>0.2159622770517973</v>
      </c>
      <c r="EQ179">
        <v>0.36041988467780112</v>
      </c>
      <c r="ER179">
        <v>0.28081909877155919</v>
      </c>
      <c r="ES179">
        <v>0.38399165936902441</v>
      </c>
      <c r="ET179">
        <v>423</v>
      </c>
      <c r="EU179">
        <v>0</v>
      </c>
      <c r="EV179">
        <v>0</v>
      </c>
      <c r="EW179">
        <v>39</v>
      </c>
      <c r="EX179">
        <f t="shared" si="6"/>
        <v>0.75</v>
      </c>
      <c r="EY179">
        <v>13</v>
      </c>
      <c r="EZ179">
        <f t="shared" si="7"/>
        <v>13</v>
      </c>
      <c r="FA179">
        <f>MATCH(A179,'[1]BASCPR_Y6_w_AgeAtAssmnt 17NOV20'!$A:$A,0)</f>
        <v>198</v>
      </c>
      <c r="FB179">
        <f>INDEX('[1]BASCPR_Y6_w_AgeAtAssmnt 17NOV20'!$AJ:$AJ,FA179)</f>
        <v>41</v>
      </c>
      <c r="FC179">
        <f>INDEX('[1]BASCPR_Y6_w_AgeAtAssmnt 17NOV20'!$L:$L,FA179)</f>
        <v>38</v>
      </c>
      <c r="FD179">
        <f>MATCH(A179,'[2]BASC2_BRIEF_6yr_DEMOS_ScanInfo '!$H:$H,0)</f>
        <v>423</v>
      </c>
      <c r="FE179">
        <f>INDEX('[2]BASC2_BRIEF_6yr_DEMOS_ScanInfo '!$AK:$AK,FD179)</f>
        <v>391</v>
      </c>
      <c r="FF179">
        <f t="shared" si="8"/>
        <v>1.0712328767123287</v>
      </c>
    </row>
    <row r="180" spans="1:162" x14ac:dyDescent="0.35">
      <c r="A180" t="s">
        <v>185</v>
      </c>
      <c r="B180">
        <v>0.2446927312094315</v>
      </c>
      <c r="C180">
        <v>0.15288671839061299</v>
      </c>
      <c r="D180">
        <v>0.53594424134826957</v>
      </c>
      <c r="E180">
        <v>0.23538664627610759</v>
      </c>
      <c r="F180">
        <v>0.2264561623871553</v>
      </c>
      <c r="G180">
        <v>0.29979432790234051</v>
      </c>
      <c r="H180">
        <v>0.44524844353549609</v>
      </c>
      <c r="I180">
        <v>0.30421857148648329</v>
      </c>
      <c r="J180">
        <v>0.24926249128670749</v>
      </c>
      <c r="K180">
        <v>0.42717487699751971</v>
      </c>
      <c r="L180">
        <v>0.54949461329308735</v>
      </c>
      <c r="M180">
        <v>0.41744379207482069</v>
      </c>
      <c r="N180">
        <v>0.43002014177486481</v>
      </c>
      <c r="O180">
        <v>0.71630549439527835</v>
      </c>
      <c r="P180">
        <v>0.44928420471131092</v>
      </c>
      <c r="Q180">
        <v>0.50236971356609161</v>
      </c>
      <c r="R180">
        <v>0.169651472808832</v>
      </c>
      <c r="S180">
        <v>0.54718918897356272</v>
      </c>
      <c r="T180">
        <v>0.17233829515169849</v>
      </c>
      <c r="U180">
        <v>0.74949904543363177</v>
      </c>
      <c r="V180">
        <v>0.25359035622787868</v>
      </c>
      <c r="W180">
        <v>0.37171003791684248</v>
      </c>
      <c r="X180">
        <v>0.54824838335902049</v>
      </c>
      <c r="Y180">
        <v>0.54530034570824137</v>
      </c>
      <c r="Z180">
        <v>0.2052718226315251</v>
      </c>
      <c r="AA180">
        <v>0.42850983545188781</v>
      </c>
      <c r="AB180">
        <v>0.65791679475498266</v>
      </c>
      <c r="AC180">
        <v>0.40913667562894562</v>
      </c>
      <c r="AD180">
        <v>0.16231813961730379</v>
      </c>
      <c r="AE180">
        <v>0.57687317102785929</v>
      </c>
      <c r="AF180">
        <v>0.59131873600944651</v>
      </c>
      <c r="AG180">
        <v>0.2449967299250258</v>
      </c>
      <c r="AH180">
        <v>0.5591092562397334</v>
      </c>
      <c r="AI180">
        <v>0.56100133878620162</v>
      </c>
      <c r="AJ180">
        <v>0.37273988771310967</v>
      </c>
      <c r="AK180">
        <v>0.61833861105736743</v>
      </c>
      <c r="AL180">
        <v>0.74152773388650195</v>
      </c>
      <c r="AM180">
        <v>0.40062776879819972</v>
      </c>
      <c r="AN180">
        <v>0.51318236423074826</v>
      </c>
      <c r="AO180">
        <v>0.12754195990129841</v>
      </c>
      <c r="AP180">
        <v>0.20980774775789049</v>
      </c>
      <c r="AQ180">
        <v>0.27697167343494239</v>
      </c>
      <c r="AR180">
        <v>0.25316359692678869</v>
      </c>
      <c r="AS180">
        <v>0.20242180832973961</v>
      </c>
      <c r="AT180">
        <v>0.18288606152398701</v>
      </c>
      <c r="AU180">
        <v>0.60874459424397598</v>
      </c>
      <c r="AV180">
        <v>0.72922688945401815</v>
      </c>
      <c r="AW180">
        <v>0.50291114107863932</v>
      </c>
      <c r="AX180">
        <v>0.41434300390794532</v>
      </c>
      <c r="AY180">
        <v>0.17404973072354901</v>
      </c>
      <c r="AZ180">
        <v>0.2122071424975713</v>
      </c>
      <c r="BA180">
        <v>0.55718285490024577</v>
      </c>
      <c r="BB180">
        <v>0.48332036111113641</v>
      </c>
      <c r="BC180">
        <v>0.39883744023519802</v>
      </c>
      <c r="BD180">
        <v>0.1698903895409366</v>
      </c>
      <c r="BE180">
        <v>0.18543002363430219</v>
      </c>
      <c r="BF180">
        <v>1.9214141076553139E-2</v>
      </c>
      <c r="BG180">
        <v>0.27403860608579539</v>
      </c>
      <c r="BH180">
        <v>0.14903437408087289</v>
      </c>
      <c r="BI180">
        <v>0.16060261353640459</v>
      </c>
      <c r="BJ180">
        <v>0.38866298289996543</v>
      </c>
      <c r="BK180">
        <v>0.2472947598745264</v>
      </c>
      <c r="BL180">
        <v>0.58480968688249679</v>
      </c>
      <c r="BM180">
        <v>0.26729757204462512</v>
      </c>
      <c r="BN180">
        <v>0.67873163830810601</v>
      </c>
      <c r="BO180">
        <v>0.1333923004456842</v>
      </c>
      <c r="BP180">
        <v>0.34902972339686372</v>
      </c>
      <c r="BQ180">
        <v>8.0668224048982301E-2</v>
      </c>
      <c r="BR180">
        <v>0.1128104721548565</v>
      </c>
      <c r="BS180">
        <v>0.13009986035364501</v>
      </c>
      <c r="BT180">
        <v>0.75413857690114616</v>
      </c>
      <c r="BU180">
        <v>0.37243617437783683</v>
      </c>
      <c r="BV180">
        <v>0.60142326918194366</v>
      </c>
      <c r="BW180">
        <v>0.24233183235108349</v>
      </c>
      <c r="BX180">
        <v>0.58842418841337196</v>
      </c>
      <c r="BY180">
        <v>0.56373384457069209</v>
      </c>
      <c r="BZ180">
        <v>0.752771044439281</v>
      </c>
      <c r="CA180">
        <v>0.32546138940097891</v>
      </c>
      <c r="CB180">
        <v>0.28775683773379068</v>
      </c>
      <c r="CC180">
        <v>0.58190723755482898</v>
      </c>
      <c r="CD180">
        <v>0.57833214268488664</v>
      </c>
      <c r="CE180">
        <v>0.47840175087181841</v>
      </c>
      <c r="CF180">
        <v>0.45801412790308399</v>
      </c>
      <c r="CG180">
        <v>0.77049894844360911</v>
      </c>
      <c r="CH180">
        <v>0.54911092843579268</v>
      </c>
      <c r="CI180">
        <v>0.26150393662841981</v>
      </c>
      <c r="CJ180">
        <v>0.43278598771068122</v>
      </c>
      <c r="CK180">
        <v>0.44486578124338122</v>
      </c>
      <c r="CL180">
        <v>0.57042449088302338</v>
      </c>
      <c r="CM180">
        <v>0.42643984719371381</v>
      </c>
      <c r="CN180">
        <v>0.15173820974278221</v>
      </c>
      <c r="CO180">
        <v>0.1843617127671042</v>
      </c>
      <c r="CP180">
        <v>0.24418127381819171</v>
      </c>
      <c r="CQ180">
        <v>0.55249203555625215</v>
      </c>
      <c r="CR180">
        <v>0.54481739785835215</v>
      </c>
      <c r="CS180">
        <v>0.3014987720510427</v>
      </c>
      <c r="CT180">
        <v>0.37433197221680747</v>
      </c>
      <c r="CU180">
        <v>0.83069439001358347</v>
      </c>
      <c r="CV180">
        <v>0.42401097963258882</v>
      </c>
      <c r="CW180">
        <v>0.72013184136129005</v>
      </c>
      <c r="CX180">
        <v>0.46194364193026499</v>
      </c>
      <c r="CY180">
        <v>0.55432638426867009</v>
      </c>
      <c r="CZ180">
        <v>0.5687991751834498</v>
      </c>
      <c r="DA180">
        <v>0.40116678120788002</v>
      </c>
      <c r="DB180">
        <v>0.62296188759831483</v>
      </c>
      <c r="DC180">
        <v>0.16153834925706939</v>
      </c>
      <c r="DD180">
        <v>0.60276347274559594</v>
      </c>
      <c r="DE180">
        <v>0.46754858962887053</v>
      </c>
      <c r="DF180">
        <v>0.44475916509684887</v>
      </c>
      <c r="DG180">
        <v>0.3701425348176326</v>
      </c>
      <c r="DH180">
        <v>0.46014090795275731</v>
      </c>
      <c r="DI180">
        <v>0.21468358400461041</v>
      </c>
      <c r="DJ180">
        <v>0.14999151219067969</v>
      </c>
      <c r="DK180">
        <v>0.40524521952611942</v>
      </c>
      <c r="DL180">
        <v>0.1213915890034943</v>
      </c>
      <c r="DM180">
        <v>0.58101382702872373</v>
      </c>
      <c r="DN180">
        <v>0.24481461215042019</v>
      </c>
      <c r="DO180">
        <v>0.43593876543133281</v>
      </c>
      <c r="DP180">
        <v>0.31972454565350772</v>
      </c>
      <c r="DQ180">
        <v>0.27404595262033887</v>
      </c>
      <c r="DR180">
        <v>0.54734082730676037</v>
      </c>
      <c r="DS180">
        <v>0.34563888966614392</v>
      </c>
      <c r="DT180">
        <v>0.14089594642836581</v>
      </c>
      <c r="DU180">
        <v>0.65428252611661042</v>
      </c>
      <c r="DV180">
        <v>0.40863156378296539</v>
      </c>
      <c r="DW180">
        <v>0.47440451893730629</v>
      </c>
      <c r="DX180">
        <v>0.75869405006806412</v>
      </c>
      <c r="DY180">
        <v>0.34631455121652022</v>
      </c>
      <c r="DZ180">
        <v>0.19933786412014631</v>
      </c>
      <c r="EA180">
        <v>0.34092382980091812</v>
      </c>
      <c r="EB180">
        <v>6.5130210112699857E-2</v>
      </c>
      <c r="EC180">
        <v>0.17623129247347591</v>
      </c>
      <c r="ED180">
        <v>9.609007620114067E-2</v>
      </c>
      <c r="EE180">
        <v>0.49833544214335029</v>
      </c>
      <c r="EF180">
        <v>0.15426281267794631</v>
      </c>
      <c r="EG180">
        <v>0.123813577910832</v>
      </c>
      <c r="EH180">
        <v>0.21180619690055091</v>
      </c>
      <c r="EI180">
        <v>0.42148713139197019</v>
      </c>
      <c r="EJ180">
        <v>0.58337362044818164</v>
      </c>
      <c r="EK180">
        <v>0.51250226645818575</v>
      </c>
      <c r="EL180">
        <v>0.46846433248302521</v>
      </c>
      <c r="EM180">
        <v>0.1209772996013052</v>
      </c>
      <c r="EN180">
        <v>0.28433230709455048</v>
      </c>
      <c r="EO180">
        <v>0.39776779032810528</v>
      </c>
      <c r="EP180">
        <v>0.34080752854909929</v>
      </c>
      <c r="EQ180">
        <v>0.23965998254812521</v>
      </c>
      <c r="ER180">
        <v>0.4047209506058459</v>
      </c>
      <c r="ES180">
        <v>0.1715429173843328</v>
      </c>
      <c r="ET180">
        <v>425</v>
      </c>
      <c r="EU180">
        <v>1</v>
      </c>
      <c r="EV180">
        <v>1</v>
      </c>
      <c r="EW180">
        <v>39</v>
      </c>
      <c r="EX180">
        <f t="shared" si="6"/>
        <v>0.75</v>
      </c>
      <c r="EY180">
        <v>14</v>
      </c>
      <c r="EZ180">
        <f t="shared" si="7"/>
        <v>14</v>
      </c>
      <c r="FA180" t="e">
        <f>MATCH(A180,'[1]BASCPR_Y6_w_AgeAtAssmnt 17NOV20'!$A:$A,0)</f>
        <v>#N/A</v>
      </c>
      <c r="FB180" t="e">
        <f>INDEX('[1]BASCPR_Y6_w_AgeAtAssmnt 17NOV20'!$AJ:$AJ,FA180)</f>
        <v>#N/A</v>
      </c>
      <c r="FC180" t="e">
        <f>INDEX('[1]BASCPR_Y6_w_AgeAtAssmnt 17NOV20'!$L:$L,FA180)</f>
        <v>#N/A</v>
      </c>
      <c r="FD180">
        <f>MATCH(A180,'[2]BASC2_BRIEF_6yr_DEMOS_ScanInfo '!$H:$H,0)</f>
        <v>425</v>
      </c>
      <c r="FE180">
        <f>INDEX('[2]BASC2_BRIEF_6yr_DEMOS_ScanInfo '!$AK:$AK,FD180)</f>
        <v>421</v>
      </c>
      <c r="FF180">
        <f t="shared" si="8"/>
        <v>1.1534246575342466</v>
      </c>
    </row>
    <row r="181" spans="1:162" x14ac:dyDescent="0.35">
      <c r="A181" t="s">
        <v>186</v>
      </c>
      <c r="B181">
        <v>0.1310852935543674</v>
      </c>
      <c r="C181">
        <v>0.25909759370157981</v>
      </c>
      <c r="D181">
        <v>0.4109474695847859</v>
      </c>
      <c r="E181">
        <v>0.239729115720835</v>
      </c>
      <c r="F181">
        <v>0.39771000513820071</v>
      </c>
      <c r="G181">
        <v>0.43004903273086142</v>
      </c>
      <c r="H181">
        <v>0.36623781646973458</v>
      </c>
      <c r="I181">
        <v>0.35378558194647969</v>
      </c>
      <c r="J181">
        <v>0.31977086827353918</v>
      </c>
      <c r="K181">
        <v>0.60977530711008232</v>
      </c>
      <c r="L181">
        <v>0.30397222968368298</v>
      </c>
      <c r="M181">
        <v>0.35621777252463921</v>
      </c>
      <c r="N181">
        <v>0.36953952234712889</v>
      </c>
      <c r="O181">
        <v>0.56942977581875165</v>
      </c>
      <c r="P181">
        <v>0.18838727114680551</v>
      </c>
      <c r="Q181">
        <v>0.5006180036483654</v>
      </c>
      <c r="R181">
        <v>0.37385119887471863</v>
      </c>
      <c r="S181">
        <v>0.80423164850877593</v>
      </c>
      <c r="T181">
        <v>0.61466099007777619</v>
      </c>
      <c r="U181">
        <v>0.67263321548599742</v>
      </c>
      <c r="V181">
        <v>0.61613635514507248</v>
      </c>
      <c r="W181">
        <v>0.72695968826680546</v>
      </c>
      <c r="X181">
        <v>0.35783595619028841</v>
      </c>
      <c r="Y181">
        <v>0.64391170982820423</v>
      </c>
      <c r="Z181">
        <v>0.68910707578077135</v>
      </c>
      <c r="AA181">
        <v>0.32345340008945073</v>
      </c>
      <c r="AB181">
        <v>0.48176855400864499</v>
      </c>
      <c r="AC181">
        <v>0.44748297723316688</v>
      </c>
      <c r="AD181">
        <v>0.29982027661543958</v>
      </c>
      <c r="AE181">
        <v>0.42180251599807539</v>
      </c>
      <c r="AF181">
        <v>1.0367242541990911</v>
      </c>
      <c r="AG181">
        <v>0.22007920786737911</v>
      </c>
      <c r="AH181">
        <v>0.45037447935599789</v>
      </c>
      <c r="AI181">
        <v>0.54874374453444896</v>
      </c>
      <c r="AJ181">
        <v>1.0771169642603551</v>
      </c>
      <c r="AK181">
        <v>0.38156986405437288</v>
      </c>
      <c r="AL181">
        <v>0.81371483502080733</v>
      </c>
      <c r="AM181">
        <v>0.60886053971275167</v>
      </c>
      <c r="AN181">
        <v>0.38195622061566842</v>
      </c>
      <c r="AO181">
        <v>0.51294785360842599</v>
      </c>
      <c r="AP181">
        <v>0.15838305209064851</v>
      </c>
      <c r="AQ181">
        <v>0.36032797666722388</v>
      </c>
      <c r="AR181">
        <v>0.36811954006011022</v>
      </c>
      <c r="AS181">
        <v>0.13578808514659421</v>
      </c>
      <c r="AT181">
        <v>0.1798288647990566</v>
      </c>
      <c r="AU181">
        <v>0.72781836089529972</v>
      </c>
      <c r="AV181">
        <v>0.61125237061259585</v>
      </c>
      <c r="AW181">
        <v>0.39689436555690188</v>
      </c>
      <c r="AX181">
        <v>0.4509359802932621</v>
      </c>
      <c r="AY181">
        <v>0.1496508181200801</v>
      </c>
      <c r="AZ181">
        <v>0.1018234001013075</v>
      </c>
      <c r="BA181">
        <v>0.29626327301117139</v>
      </c>
      <c r="BB181">
        <v>0.16268409955036359</v>
      </c>
      <c r="BC181">
        <v>0.49208930263083278</v>
      </c>
      <c r="BD181">
        <v>9.6391726111874645E-2</v>
      </c>
      <c r="BE181">
        <v>0.40930509294075029</v>
      </c>
      <c r="BF181">
        <v>0.36767847109641011</v>
      </c>
      <c r="BG181">
        <v>0.4833934605381921</v>
      </c>
      <c r="BH181">
        <v>0.49286697114670319</v>
      </c>
      <c r="BI181">
        <v>0.73282011450567186</v>
      </c>
      <c r="BJ181">
        <v>0.50360667680913929</v>
      </c>
      <c r="BK181">
        <v>0.1647472543172071</v>
      </c>
      <c r="BL181">
        <v>0.50961601569791182</v>
      </c>
      <c r="BM181">
        <v>0.2212299869471144</v>
      </c>
      <c r="BN181">
        <v>0.61912623843371462</v>
      </c>
      <c r="BO181">
        <v>0.40267607328417931</v>
      </c>
      <c r="BP181">
        <v>0.1912974445807977</v>
      </c>
      <c r="BQ181">
        <v>0.1805189297982267</v>
      </c>
      <c r="BR181">
        <v>0.27903810999353601</v>
      </c>
      <c r="BS181">
        <v>0.39293956399087671</v>
      </c>
      <c r="BT181">
        <v>0.57325488978158212</v>
      </c>
      <c r="BU181">
        <v>0.62302287250592159</v>
      </c>
      <c r="BV181">
        <v>0.41951783957128369</v>
      </c>
      <c r="BW181">
        <v>0.30422623252728542</v>
      </c>
      <c r="BX181">
        <v>0.45208656068816999</v>
      </c>
      <c r="BY181">
        <v>0.78458389285259689</v>
      </c>
      <c r="BZ181">
        <v>0.30192129378752991</v>
      </c>
      <c r="CA181">
        <v>0.48888575238167598</v>
      </c>
      <c r="CB181">
        <v>0.3658140440205937</v>
      </c>
      <c r="CC181">
        <v>0.48857670343095022</v>
      </c>
      <c r="CD181">
        <v>0.21330081506093149</v>
      </c>
      <c r="CE181">
        <v>0.25110087819682508</v>
      </c>
      <c r="CF181">
        <v>0.49736947062148518</v>
      </c>
      <c r="CG181">
        <v>0.573259364243208</v>
      </c>
      <c r="CH181">
        <v>0.29985666819102541</v>
      </c>
      <c r="CI181">
        <v>0.5140047980559167</v>
      </c>
      <c r="CJ181">
        <v>0.63081691608817048</v>
      </c>
      <c r="CK181">
        <v>0.49029044012717282</v>
      </c>
      <c r="CL181">
        <v>0.47732682111014979</v>
      </c>
      <c r="CM181">
        <v>0.50201871954895461</v>
      </c>
      <c r="CN181">
        <v>0.3425381145839313</v>
      </c>
      <c r="CO181">
        <v>0.58462590701703943</v>
      </c>
      <c r="CP181">
        <v>0.45031569561699342</v>
      </c>
      <c r="CQ181">
        <v>0.31451221105189509</v>
      </c>
      <c r="CR181">
        <v>0.46466671089637718</v>
      </c>
      <c r="CS181">
        <v>0.42417283271821937</v>
      </c>
      <c r="CT181">
        <v>0.22906030640308439</v>
      </c>
      <c r="CU181">
        <v>0.56048737794878356</v>
      </c>
      <c r="CV181">
        <v>0.61430687462259792</v>
      </c>
      <c r="CW181">
        <v>0.68741042389207774</v>
      </c>
      <c r="CX181">
        <v>0.34808365959452298</v>
      </c>
      <c r="CY181">
        <v>0.50942835364747729</v>
      </c>
      <c r="CZ181">
        <v>0.46633860561739088</v>
      </c>
      <c r="DA181">
        <v>0.62696050047610574</v>
      </c>
      <c r="DB181">
        <v>0.72909627528580379</v>
      </c>
      <c r="DC181">
        <v>0.18243776974795159</v>
      </c>
      <c r="DD181">
        <v>0.87768678862789873</v>
      </c>
      <c r="DE181">
        <v>0.50098392413371973</v>
      </c>
      <c r="DF181">
        <v>0.75795585864333126</v>
      </c>
      <c r="DG181">
        <v>0.54318211500060976</v>
      </c>
      <c r="DH181">
        <v>0.59504220109988826</v>
      </c>
      <c r="DI181">
        <v>0.44840157934542457</v>
      </c>
      <c r="DJ181">
        <v>0.38219919412788372</v>
      </c>
      <c r="DK181">
        <v>0.44174510400934219</v>
      </c>
      <c r="DL181">
        <v>0.1785430765146894</v>
      </c>
      <c r="DM181">
        <v>0.99005508635575579</v>
      </c>
      <c r="DN181">
        <v>0.50302128289793124</v>
      </c>
      <c r="DO181">
        <v>0.24575987822976569</v>
      </c>
      <c r="DP181">
        <v>0.29824315503293047</v>
      </c>
      <c r="DQ181">
        <v>0.2329305109620434</v>
      </c>
      <c r="DR181">
        <v>0.58323768942110399</v>
      </c>
      <c r="DS181">
        <v>0.33072494546619069</v>
      </c>
      <c r="DT181">
        <v>0.16860546092128309</v>
      </c>
      <c r="DU181">
        <v>0.3363245558266561</v>
      </c>
      <c r="DV181">
        <v>0.32121311788695278</v>
      </c>
      <c r="DW181">
        <v>0.26532875791409172</v>
      </c>
      <c r="DX181">
        <v>0.46522758464927449</v>
      </c>
      <c r="DY181">
        <v>0.29092125137005392</v>
      </c>
      <c r="DZ181">
        <v>0.37603613241940442</v>
      </c>
      <c r="EA181">
        <v>0.34700684154799499</v>
      </c>
      <c r="EB181">
        <v>0.13741684207584451</v>
      </c>
      <c r="EC181">
        <v>0.26324869828036762</v>
      </c>
      <c r="ED181">
        <v>0.45428586582506691</v>
      </c>
      <c r="EE181">
        <v>0.44147272737650189</v>
      </c>
      <c r="EF181">
        <v>0.29363387894924847</v>
      </c>
      <c r="EG181">
        <v>8.620066101278917E-2</v>
      </c>
      <c r="EH181">
        <v>0.3774689419510282</v>
      </c>
      <c r="EI181">
        <v>0.39912798122848542</v>
      </c>
      <c r="EJ181">
        <v>0.61185983887610718</v>
      </c>
      <c r="EK181">
        <v>0.3917379264706381</v>
      </c>
      <c r="EL181">
        <v>0.25083148747523148</v>
      </c>
      <c r="EM181">
        <v>0.33829605797742579</v>
      </c>
      <c r="EN181">
        <v>0.14214894130102679</v>
      </c>
      <c r="EO181">
        <v>0.50924661490615897</v>
      </c>
      <c r="EP181">
        <v>0.85673413994568703</v>
      </c>
      <c r="EQ181">
        <v>0.1781438804806737</v>
      </c>
      <c r="ER181">
        <v>0.4910781907436792</v>
      </c>
      <c r="ES181">
        <v>0.6040382608819439</v>
      </c>
      <c r="ET181">
        <v>427</v>
      </c>
      <c r="EU181">
        <v>0</v>
      </c>
      <c r="EV181">
        <v>0</v>
      </c>
      <c r="EW181">
        <v>38</v>
      </c>
      <c r="EX181">
        <f t="shared" si="6"/>
        <v>0.66666666666666663</v>
      </c>
      <c r="EY181">
        <v>13</v>
      </c>
      <c r="EZ181">
        <f t="shared" si="7"/>
        <v>13</v>
      </c>
      <c r="FA181">
        <f>MATCH(A181,'[1]BASCPR_Y6_w_AgeAtAssmnt 17NOV20'!$A:$A,0)</f>
        <v>200</v>
      </c>
      <c r="FB181">
        <f>INDEX('[1]BASCPR_Y6_w_AgeAtAssmnt 17NOV20'!$AJ:$AJ,FA181)</f>
        <v>63</v>
      </c>
      <c r="FC181">
        <f>INDEX('[1]BASCPR_Y6_w_AgeAtAssmnt 17NOV20'!$L:$L,FA181)</f>
        <v>59</v>
      </c>
      <c r="FD181">
        <f>MATCH(A181,'[2]BASC2_BRIEF_6yr_DEMOS_ScanInfo '!$H:$H,0)</f>
        <v>427</v>
      </c>
      <c r="FE181">
        <f>INDEX('[2]BASC2_BRIEF_6yr_DEMOS_ScanInfo '!$AK:$AK,FD181)</f>
        <v>373</v>
      </c>
      <c r="FF181">
        <f t="shared" si="8"/>
        <v>1.021917808219178</v>
      </c>
    </row>
    <row r="182" spans="1:162" x14ac:dyDescent="0.35">
      <c r="A182" t="s">
        <v>187</v>
      </c>
      <c r="B182">
        <v>0.64124065799404684</v>
      </c>
      <c r="C182">
        <v>0.13033144210622671</v>
      </c>
      <c r="D182">
        <v>0.53349040879113474</v>
      </c>
      <c r="E182">
        <v>0.4093498382883336</v>
      </c>
      <c r="F182">
        <v>0.28702307366517837</v>
      </c>
      <c r="G182">
        <v>0.51581523335665846</v>
      </c>
      <c r="H182">
        <v>0.49896034331145478</v>
      </c>
      <c r="I182">
        <v>0.50698727263346988</v>
      </c>
      <c r="J182">
        <v>0.2256615562314026</v>
      </c>
      <c r="K182">
        <v>7.2991363768001749E-2</v>
      </c>
      <c r="L182">
        <v>0.79164615735364441</v>
      </c>
      <c r="M182">
        <v>0.58472257339934375</v>
      </c>
      <c r="N182">
        <v>0.37689302569710931</v>
      </c>
      <c r="O182">
        <v>0.57525298428667326</v>
      </c>
      <c r="P182">
        <v>0.45204548475207729</v>
      </c>
      <c r="Q182">
        <v>0.32753254940724519</v>
      </c>
      <c r="R182">
        <v>0.31434002574739289</v>
      </c>
      <c r="S182">
        <v>0.50575985903838783</v>
      </c>
      <c r="T182">
        <v>0.33546808852988608</v>
      </c>
      <c r="U182">
        <v>0.67013153675598447</v>
      </c>
      <c r="V182">
        <v>0.50448814506730866</v>
      </c>
      <c r="W182">
        <v>0.56076681612370405</v>
      </c>
      <c r="X182">
        <v>0.42347390428178949</v>
      </c>
      <c r="Y182">
        <v>0.499351568628709</v>
      </c>
      <c r="Z182">
        <v>0.34398251991122558</v>
      </c>
      <c r="AA182">
        <v>0.3671451881022228</v>
      </c>
      <c r="AB182">
        <v>0.52563113254102922</v>
      </c>
      <c r="AC182">
        <v>0.34236913110668082</v>
      </c>
      <c r="AD182">
        <v>0.17472816133625549</v>
      </c>
      <c r="AE182">
        <v>0.57123542863340548</v>
      </c>
      <c r="AF182">
        <v>0.52972586303802593</v>
      </c>
      <c r="AG182">
        <v>0.14436071856484889</v>
      </c>
      <c r="AH182">
        <v>0.80942705196857789</v>
      </c>
      <c r="AI182">
        <v>0.42382840082514001</v>
      </c>
      <c r="AJ182">
        <v>0.42769063582754752</v>
      </c>
      <c r="AK182">
        <v>0.45621504558334219</v>
      </c>
      <c r="AL182">
        <v>0.53866058044705545</v>
      </c>
      <c r="AM182">
        <v>0.46762362954459818</v>
      </c>
      <c r="AN182">
        <v>0.2042942527320564</v>
      </c>
      <c r="AO182">
        <v>0.54160568713625756</v>
      </c>
      <c r="AP182">
        <v>0.22261082827001741</v>
      </c>
      <c r="AQ182">
        <v>0.53251519333383179</v>
      </c>
      <c r="AR182">
        <v>0.28061777144958122</v>
      </c>
      <c r="AS182">
        <v>0.13684614878355611</v>
      </c>
      <c r="AT182">
        <v>0.1608559638664184</v>
      </c>
      <c r="AU182">
        <v>0.45577877472206563</v>
      </c>
      <c r="AV182">
        <v>0.32769446463302337</v>
      </c>
      <c r="AW182">
        <v>0.45091910258681439</v>
      </c>
      <c r="AX182">
        <v>0.60034154440696008</v>
      </c>
      <c r="AY182">
        <v>0.4378831758128589</v>
      </c>
      <c r="AZ182">
        <v>0.18349334686318811</v>
      </c>
      <c r="BA182">
        <v>0.46638168931405888</v>
      </c>
      <c r="BB182">
        <v>0.27110392674197148</v>
      </c>
      <c r="BC182">
        <v>0.42934698842304581</v>
      </c>
      <c r="BD182">
        <v>0.13759867729001979</v>
      </c>
      <c r="BE182">
        <v>0.28733442118832458</v>
      </c>
      <c r="BF182">
        <v>0.26519972753994442</v>
      </c>
      <c r="BG182">
        <v>0.4524465863035011</v>
      </c>
      <c r="BH182">
        <v>0.48257372156074102</v>
      </c>
      <c r="BI182">
        <v>0.20710735265384919</v>
      </c>
      <c r="BJ182">
        <v>0.51269936729644272</v>
      </c>
      <c r="BK182">
        <v>9.1773444216287567E-2</v>
      </c>
      <c r="BL182">
        <v>0.39745564377855358</v>
      </c>
      <c r="BM182">
        <v>0.18456429715940939</v>
      </c>
      <c r="BN182">
        <v>0.81212646732754668</v>
      </c>
      <c r="BO182">
        <v>0.24214489897207861</v>
      </c>
      <c r="BP182">
        <v>0.20351646101769161</v>
      </c>
      <c r="BQ182">
        <v>3.9531402938414062E-2</v>
      </c>
      <c r="BR182">
        <v>0.14941450632094661</v>
      </c>
      <c r="BS182">
        <v>0.59918404457654795</v>
      </c>
      <c r="BT182">
        <v>0.3159831751861934</v>
      </c>
      <c r="BU182">
        <v>0.1892725622000978</v>
      </c>
      <c r="BV182">
        <v>0.2402942657513418</v>
      </c>
      <c r="BW182">
        <v>0.15293130175342309</v>
      </c>
      <c r="BX182">
        <v>0.36458259850200259</v>
      </c>
      <c r="BY182">
        <v>0.1196140105137843</v>
      </c>
      <c r="BZ182">
        <v>0.55073562376352792</v>
      </c>
      <c r="CA182">
        <v>0.58192584376693635</v>
      </c>
      <c r="CB182">
        <v>0.2427425836782314</v>
      </c>
      <c r="CC182">
        <v>0.3283004735469075</v>
      </c>
      <c r="CD182">
        <v>0.2080087582592218</v>
      </c>
      <c r="CE182">
        <v>0.51602093621923395</v>
      </c>
      <c r="CF182">
        <v>0.21007168463750531</v>
      </c>
      <c r="CG182">
        <v>0.50432747975242997</v>
      </c>
      <c r="CH182">
        <v>0.89669824816981958</v>
      </c>
      <c r="CI182">
        <v>0.38970660360925158</v>
      </c>
      <c r="CJ182">
        <v>0.2349183553125497</v>
      </c>
      <c r="CK182">
        <v>0.39620186062158608</v>
      </c>
      <c r="CL182">
        <v>0.63929479199294215</v>
      </c>
      <c r="CM182">
        <v>0.59031604647745384</v>
      </c>
      <c r="CN182">
        <v>0.30130384411150318</v>
      </c>
      <c r="CO182">
        <v>0.46533052979011891</v>
      </c>
      <c r="CP182">
        <v>0.31445026057504638</v>
      </c>
      <c r="CQ182">
        <v>0.1774040737581187</v>
      </c>
      <c r="CR182">
        <v>0.71539520908158227</v>
      </c>
      <c r="CS182">
        <v>0.46520701288149902</v>
      </c>
      <c r="CT182">
        <v>0.16930778871305999</v>
      </c>
      <c r="CU182">
        <v>0.67992599823362432</v>
      </c>
      <c r="CV182">
        <v>0.39004983957720318</v>
      </c>
      <c r="CW182">
        <v>0.60829257741264753</v>
      </c>
      <c r="CX182">
        <v>0.68419248573754121</v>
      </c>
      <c r="CY182">
        <v>0.4489339004690987</v>
      </c>
      <c r="CZ182">
        <v>0.31572812881198681</v>
      </c>
      <c r="DA182">
        <v>0.66065680492800005</v>
      </c>
      <c r="DB182">
        <v>0.43681881199677502</v>
      </c>
      <c r="DC182">
        <v>1.395639875507629E-2</v>
      </c>
      <c r="DD182">
        <v>0.77210885957053477</v>
      </c>
      <c r="DE182">
        <v>0.6034829694227275</v>
      </c>
      <c r="DF182">
        <v>0.56769398081513356</v>
      </c>
      <c r="DG182">
        <v>0.53795589859977855</v>
      </c>
      <c r="DH182">
        <v>0.1901746860672294</v>
      </c>
      <c r="DI182">
        <v>0.49164186829802192</v>
      </c>
      <c r="DJ182">
        <v>0.23745409405304341</v>
      </c>
      <c r="DK182">
        <v>0.20824478800250321</v>
      </c>
      <c r="DL182">
        <v>0.19419321962096109</v>
      </c>
      <c r="DM182">
        <v>0.55713423089529024</v>
      </c>
      <c r="DN182">
        <v>0.2312206159546526</v>
      </c>
      <c r="DO182">
        <v>0.76834747993264541</v>
      </c>
      <c r="DP182">
        <v>0.29394871761251012</v>
      </c>
      <c r="DQ182">
        <v>0.44821305334520051</v>
      </c>
      <c r="DR182">
        <v>0.50041053636068344</v>
      </c>
      <c r="DS182">
        <v>0.22877548448617729</v>
      </c>
      <c r="DT182">
        <v>0.18568498446066301</v>
      </c>
      <c r="DU182">
        <v>0.56763390144708414</v>
      </c>
      <c r="DV182">
        <v>0.23590752010772931</v>
      </c>
      <c r="DW182">
        <v>0.54746969904426579</v>
      </c>
      <c r="DX182">
        <v>0.26390382491482028</v>
      </c>
      <c r="DY182">
        <v>0.56006055475761818</v>
      </c>
      <c r="DZ182">
        <v>0.13302216226867589</v>
      </c>
      <c r="EA182">
        <v>0.42825777555045469</v>
      </c>
      <c r="EB182">
        <v>0.1289706739630084</v>
      </c>
      <c r="EC182">
        <v>0.23852517491703421</v>
      </c>
      <c r="ED182">
        <v>0.2229648416578954</v>
      </c>
      <c r="EE182">
        <v>0.23401939665127591</v>
      </c>
      <c r="EF182">
        <v>0.34313125137566269</v>
      </c>
      <c r="EG182">
        <v>0.20963104411710809</v>
      </c>
      <c r="EH182">
        <v>0.26312699245986731</v>
      </c>
      <c r="EI182">
        <v>0.16039925857277029</v>
      </c>
      <c r="EJ182">
        <v>0.56111886861550442</v>
      </c>
      <c r="EK182">
        <v>0.1533773230395368</v>
      </c>
      <c r="EL182">
        <v>0.35481307916678162</v>
      </c>
      <c r="EM182">
        <v>0.16219934332553859</v>
      </c>
      <c r="EN182">
        <v>9.4616408734318452E-2</v>
      </c>
      <c r="EO182">
        <v>0.43302788780471779</v>
      </c>
      <c r="EP182">
        <v>0.31419952566350179</v>
      </c>
      <c r="EQ182">
        <v>0.14793811111267019</v>
      </c>
      <c r="ER182">
        <v>0.35411955359268082</v>
      </c>
      <c r="ES182">
        <v>0.39543131629205558</v>
      </c>
      <c r="ET182">
        <v>428</v>
      </c>
      <c r="EU182">
        <v>0</v>
      </c>
      <c r="EV182">
        <v>0</v>
      </c>
      <c r="EW182">
        <v>39</v>
      </c>
      <c r="EX182">
        <f t="shared" si="6"/>
        <v>0.75</v>
      </c>
      <c r="EY182">
        <v>16</v>
      </c>
      <c r="EZ182">
        <f t="shared" si="7"/>
        <v>16</v>
      </c>
      <c r="FA182">
        <f>MATCH(A182,'[1]BASCPR_Y6_w_AgeAtAssmnt 17NOV20'!$A:$A,0)</f>
        <v>201</v>
      </c>
      <c r="FB182">
        <f>INDEX('[1]BASCPR_Y6_w_AgeAtAssmnt 17NOV20'!$AJ:$AJ,FA182)</f>
        <v>55</v>
      </c>
      <c r="FC182">
        <f>INDEX('[1]BASCPR_Y6_w_AgeAtAssmnt 17NOV20'!$L:$L,FA182)</f>
        <v>57</v>
      </c>
      <c r="FD182">
        <f>MATCH(A182,'[2]BASC2_BRIEF_6yr_DEMOS_ScanInfo '!$H:$H,0)</f>
        <v>428</v>
      </c>
      <c r="FE182">
        <f>INDEX('[2]BASC2_BRIEF_6yr_DEMOS_ScanInfo '!$AK:$AK,FD182)</f>
        <v>366</v>
      </c>
      <c r="FF182">
        <f t="shared" si="8"/>
        <v>1.0027397260273974</v>
      </c>
    </row>
    <row r="183" spans="1:162" x14ac:dyDescent="0.35">
      <c r="A183" t="s">
        <v>188</v>
      </c>
      <c r="B183">
        <v>0.43852612841721439</v>
      </c>
      <c r="C183">
        <v>0.47558354951561932</v>
      </c>
      <c r="D183">
        <v>0.31827255878613481</v>
      </c>
      <c r="E183">
        <v>0.38385984395313238</v>
      </c>
      <c r="F183">
        <v>0.43605043184832332</v>
      </c>
      <c r="G183">
        <v>0.52004233451331816</v>
      </c>
      <c r="H183">
        <v>0.1131610445953569</v>
      </c>
      <c r="I183">
        <v>0.64457072073537269</v>
      </c>
      <c r="J183">
        <v>0.38149465184631298</v>
      </c>
      <c r="K183">
        <v>0.29528047077996389</v>
      </c>
      <c r="L183">
        <v>0.38596914959521089</v>
      </c>
      <c r="M183">
        <v>0.49613589388660517</v>
      </c>
      <c r="N183">
        <v>0.57154778076297474</v>
      </c>
      <c r="O183">
        <v>0.34678791525460911</v>
      </c>
      <c r="P183">
        <v>0.69101600715333522</v>
      </c>
      <c r="Q183">
        <v>0.47840358345805872</v>
      </c>
      <c r="R183">
        <v>0.33451131661707673</v>
      </c>
      <c r="S183">
        <v>0.56076181600504693</v>
      </c>
      <c r="T183">
        <v>0.52730018749415697</v>
      </c>
      <c r="U183">
        <v>0.61392878604568124</v>
      </c>
      <c r="V183">
        <v>0.38428028433457567</v>
      </c>
      <c r="W183">
        <v>0.56194046451407376</v>
      </c>
      <c r="X183">
        <v>0.69817651706239692</v>
      </c>
      <c r="Y183">
        <v>1.0271623952923721</v>
      </c>
      <c r="Z183">
        <v>0.77324872212544626</v>
      </c>
      <c r="AA183">
        <v>0.24876023467886879</v>
      </c>
      <c r="AB183">
        <v>0.6839149518481169</v>
      </c>
      <c r="AC183">
        <v>0.39569254763165379</v>
      </c>
      <c r="AD183">
        <v>0.69129961455028521</v>
      </c>
      <c r="AE183">
        <v>0.91266709540298441</v>
      </c>
      <c r="AF183">
        <v>0.61501875141463702</v>
      </c>
      <c r="AG183">
        <v>0.43292571038615268</v>
      </c>
      <c r="AH183">
        <v>0.55051309318045738</v>
      </c>
      <c r="AI183">
        <v>0.34041457096639077</v>
      </c>
      <c r="AJ183">
        <v>0.52465744910219658</v>
      </c>
      <c r="AK183">
        <v>0.62632441940823891</v>
      </c>
      <c r="AL183">
        <v>0.92390145175807226</v>
      </c>
      <c r="AM183">
        <v>0.69360251096693404</v>
      </c>
      <c r="AN183">
        <v>0.37135932028160218</v>
      </c>
      <c r="AO183">
        <v>0.25994097633765578</v>
      </c>
      <c r="AP183">
        <v>0.24347284837008509</v>
      </c>
      <c r="AQ183">
        <v>0.72879676810277794</v>
      </c>
      <c r="AR183">
        <v>0.75184570795611638</v>
      </c>
      <c r="AS183">
        <v>9.4811202885246942E-2</v>
      </c>
      <c r="AT183">
        <v>0.29858549873376278</v>
      </c>
      <c r="AU183">
        <v>0.40455840143896221</v>
      </c>
      <c r="AV183">
        <v>0.42869880111381509</v>
      </c>
      <c r="AW183">
        <v>0.49678122352168769</v>
      </c>
      <c r="AX183">
        <v>0.44703784394936291</v>
      </c>
      <c r="AY183">
        <v>0.48553720595023581</v>
      </c>
      <c r="AZ183">
        <v>0.148837818860449</v>
      </c>
      <c r="BA183">
        <v>0.44042191528380747</v>
      </c>
      <c r="BB183">
        <v>0.42024259500263011</v>
      </c>
      <c r="BC183">
        <v>0.6089809064312921</v>
      </c>
      <c r="BD183">
        <v>9.1355833131543412E-2</v>
      </c>
      <c r="BE183">
        <v>0.62689164583090462</v>
      </c>
      <c r="BF183">
        <v>0.56374309681319601</v>
      </c>
      <c r="BG183">
        <v>0.2038632542514307</v>
      </c>
      <c r="BH183">
        <v>0.2239470917750305</v>
      </c>
      <c r="BI183">
        <v>0.36523550551336409</v>
      </c>
      <c r="BJ183">
        <v>0.29689262639723718</v>
      </c>
      <c r="BK183">
        <v>0.1064713792604669</v>
      </c>
      <c r="BL183">
        <v>0.62342083629556955</v>
      </c>
      <c r="BM183">
        <v>0.35986799626042792</v>
      </c>
      <c r="BN183">
        <v>0.56233415180178647</v>
      </c>
      <c r="BO183">
        <v>0.4025527412940868</v>
      </c>
      <c r="BP183">
        <v>0.69887314349896801</v>
      </c>
      <c r="BQ183">
        <v>0.1693153515197808</v>
      </c>
      <c r="BR183">
        <v>0.27089105696827492</v>
      </c>
      <c r="BS183">
        <v>0.18995903576847739</v>
      </c>
      <c r="BT183">
        <v>0.90025828835622379</v>
      </c>
      <c r="BU183">
        <v>0.114224344863157</v>
      </c>
      <c r="BV183">
        <v>0.54220703324516384</v>
      </c>
      <c r="BW183">
        <v>9.984841424615909E-2</v>
      </c>
      <c r="BX183">
        <v>0.6036710999652507</v>
      </c>
      <c r="BY183">
        <v>0.12760242413255909</v>
      </c>
      <c r="BZ183">
        <v>0.50600432795949324</v>
      </c>
      <c r="CA183">
        <v>0.37102001081859809</v>
      </c>
      <c r="CB183">
        <v>0.50193056020795301</v>
      </c>
      <c r="CC183">
        <v>0.86239252644031172</v>
      </c>
      <c r="CD183">
        <v>0.48765800938734782</v>
      </c>
      <c r="CE183">
        <v>0.61475790999428515</v>
      </c>
      <c r="CF183">
        <v>0.32502083019564582</v>
      </c>
      <c r="CG183">
        <v>0.29005530599342261</v>
      </c>
      <c r="CH183">
        <v>0.87122339388119885</v>
      </c>
      <c r="CI183">
        <v>0.53399214703298659</v>
      </c>
      <c r="CJ183">
        <v>0.50500011552148805</v>
      </c>
      <c r="CK183">
        <v>0.70106022017715564</v>
      </c>
      <c r="CL183">
        <v>1.128434490491901</v>
      </c>
      <c r="CM183">
        <v>0.7086694132473309</v>
      </c>
      <c r="CN183">
        <v>0.3633812317339043</v>
      </c>
      <c r="CO183">
        <v>0.51048053903761748</v>
      </c>
      <c r="CP183">
        <v>0.82046441029811978</v>
      </c>
      <c r="CQ183">
        <v>0.57633154943326481</v>
      </c>
      <c r="CR183">
        <v>0.41903700829485291</v>
      </c>
      <c r="CS183">
        <v>0.18786265535392249</v>
      </c>
      <c r="CT183">
        <v>0.40537794533196608</v>
      </c>
      <c r="CU183">
        <v>0.79658691753439492</v>
      </c>
      <c r="CV183">
        <v>0.54345067226141042</v>
      </c>
      <c r="CW183">
        <v>0.11890173456222911</v>
      </c>
      <c r="CX183">
        <v>0.2167844435350702</v>
      </c>
      <c r="CY183">
        <v>0.62614891721097843</v>
      </c>
      <c r="CZ183">
        <v>0.52114279262865204</v>
      </c>
      <c r="DA183">
        <v>0.55826058272578682</v>
      </c>
      <c r="DB183">
        <v>0.49697565739420763</v>
      </c>
      <c r="DC183">
        <v>0.1212200487767645</v>
      </c>
      <c r="DD183">
        <v>0.41923660760379511</v>
      </c>
      <c r="DE183">
        <v>0.48560461812325267</v>
      </c>
      <c r="DF183">
        <v>0.52568730000605957</v>
      </c>
      <c r="DG183">
        <v>0.2226756511864777</v>
      </c>
      <c r="DH183">
        <v>0.93021364543674856</v>
      </c>
      <c r="DI183">
        <v>0.69597866390517005</v>
      </c>
      <c r="DJ183">
        <v>0.27520892339798619</v>
      </c>
      <c r="DK183">
        <v>0.60887605858917604</v>
      </c>
      <c r="DL183">
        <v>0.13615163013866849</v>
      </c>
      <c r="DM183">
        <v>0.61395101235315264</v>
      </c>
      <c r="DN183">
        <v>0.81793094783700782</v>
      </c>
      <c r="DO183">
        <v>0.2056011194842795</v>
      </c>
      <c r="DP183">
        <v>0.2445992921807012</v>
      </c>
      <c r="DQ183">
        <v>0.41631058644459618</v>
      </c>
      <c r="DR183">
        <v>0.46507231154561501</v>
      </c>
      <c r="DS183">
        <v>0.28055362637946379</v>
      </c>
      <c r="DT183">
        <v>0.1057750926233699</v>
      </c>
      <c r="DU183">
        <v>0.2057415725548814</v>
      </c>
      <c r="DV183">
        <v>0.1695129352442096</v>
      </c>
      <c r="DW183">
        <v>1.0928803859064919</v>
      </c>
      <c r="DX183">
        <v>1.4697854773234169</v>
      </c>
      <c r="DY183">
        <v>0.61617613667771931</v>
      </c>
      <c r="DZ183">
        <v>7.4001534827873444E-2</v>
      </c>
      <c r="EA183">
        <v>0.1208944199278477</v>
      </c>
      <c r="EB183">
        <v>0.2462190467562779</v>
      </c>
      <c r="EC183">
        <v>0.28156685590019559</v>
      </c>
      <c r="ED183">
        <v>0.25326040297615188</v>
      </c>
      <c r="EE183">
        <v>0.32878572357251751</v>
      </c>
      <c r="EF183">
        <v>0.256175965761964</v>
      </c>
      <c r="EG183">
        <v>6.5900012472244446E-2</v>
      </c>
      <c r="EH183">
        <v>0.21829057566900761</v>
      </c>
      <c r="EI183">
        <v>0.69788417592590801</v>
      </c>
      <c r="EJ183">
        <v>0.86457087428208856</v>
      </c>
      <c r="EK183">
        <v>0.41725634005650131</v>
      </c>
      <c r="EL183">
        <v>0.10788464119034839</v>
      </c>
      <c r="EM183">
        <v>0.23947888189890579</v>
      </c>
      <c r="EN183">
        <v>0.30248924191928689</v>
      </c>
      <c r="EO183">
        <v>0.2035553532089199</v>
      </c>
      <c r="EP183">
        <v>0.62937091380187793</v>
      </c>
      <c r="EQ183">
        <v>0.97645499203199548</v>
      </c>
      <c r="ER183">
        <v>0.63106025539236388</v>
      </c>
      <c r="ES183">
        <v>0.41306358116822839</v>
      </c>
      <c r="ET183">
        <v>429</v>
      </c>
      <c r="EU183">
        <v>1</v>
      </c>
      <c r="EV183">
        <v>1</v>
      </c>
      <c r="EW183">
        <v>30</v>
      </c>
      <c r="EX183">
        <f t="shared" si="6"/>
        <v>0</v>
      </c>
      <c r="EY183">
        <v>12</v>
      </c>
      <c r="EZ183">
        <f t="shared" si="7"/>
        <v>12</v>
      </c>
      <c r="FA183">
        <f>MATCH(A183,'[1]BASCPR_Y6_w_AgeAtAssmnt 17NOV20'!$A:$A,0)</f>
        <v>202</v>
      </c>
      <c r="FB183">
        <f>INDEX('[1]BASCPR_Y6_w_AgeAtAssmnt 17NOV20'!$AJ:$AJ,FA183)</f>
        <v>52</v>
      </c>
      <c r="FC183">
        <f>INDEX('[1]BASCPR_Y6_w_AgeAtAssmnt 17NOV20'!$L:$L,FA183)</f>
        <v>54</v>
      </c>
      <c r="FD183">
        <f>MATCH(A183,'[2]BASC2_BRIEF_6yr_DEMOS_ScanInfo '!$H:$H,0)</f>
        <v>429</v>
      </c>
      <c r="FE183">
        <f>INDEX('[2]BASC2_BRIEF_6yr_DEMOS_ScanInfo '!$AK:$AK,FD183)</f>
        <v>436</v>
      </c>
      <c r="FF183">
        <f t="shared" si="8"/>
        <v>1.1945205479452055</v>
      </c>
    </row>
    <row r="184" spans="1:162" x14ac:dyDescent="0.35">
      <c r="A184" t="s">
        <v>189</v>
      </c>
      <c r="B184">
        <v>0.38390970888020998</v>
      </c>
      <c r="C184">
        <v>0.62314073742273002</v>
      </c>
      <c r="D184">
        <v>0.55803141908081633</v>
      </c>
      <c r="E184">
        <v>0.28817098241467098</v>
      </c>
      <c r="F184">
        <v>0.69588813144955375</v>
      </c>
      <c r="G184">
        <v>0.26147257452493777</v>
      </c>
      <c r="H184">
        <v>0.73969703945872667</v>
      </c>
      <c r="I184">
        <v>0.49877915636965059</v>
      </c>
      <c r="J184">
        <v>0.2834941133292721</v>
      </c>
      <c r="K184">
        <v>0.21755820588740901</v>
      </c>
      <c r="L184">
        <v>0.37882237772545968</v>
      </c>
      <c r="M184">
        <v>0.37885892055724452</v>
      </c>
      <c r="N184">
        <v>0.4575416958412446</v>
      </c>
      <c r="O184">
        <v>0.55752730132210404</v>
      </c>
      <c r="P184">
        <v>0.56638868534399567</v>
      </c>
      <c r="Q184">
        <v>0.51928467648288579</v>
      </c>
      <c r="R184">
        <v>0.14888889432169161</v>
      </c>
      <c r="S184">
        <v>0.32646810573971963</v>
      </c>
      <c r="T184">
        <v>0.47231484880031632</v>
      </c>
      <c r="U184">
        <v>0.60500689647881101</v>
      </c>
      <c r="V184">
        <v>0.57880591792877745</v>
      </c>
      <c r="W184">
        <v>0.51078376176907847</v>
      </c>
      <c r="X184">
        <v>0.46571860087330458</v>
      </c>
      <c r="Y184">
        <v>0.61183379784550385</v>
      </c>
      <c r="Z184">
        <v>0.38382414453965669</v>
      </c>
      <c r="AA184">
        <v>0.40968767948113888</v>
      </c>
      <c r="AB184">
        <v>0.65214311567563077</v>
      </c>
      <c r="AC184">
        <v>0.49642379574828138</v>
      </c>
      <c r="AD184">
        <v>0.45091915667245203</v>
      </c>
      <c r="AE184">
        <v>0.50780103360381645</v>
      </c>
      <c r="AF184">
        <v>0.43908056340946061</v>
      </c>
      <c r="AG184">
        <v>0.1097790749858671</v>
      </c>
      <c r="AH184">
        <v>0.45972993165674308</v>
      </c>
      <c r="AI184">
        <v>0.48056468957141962</v>
      </c>
      <c r="AJ184">
        <v>0.48178733149806879</v>
      </c>
      <c r="AK184">
        <v>0.45629873630169537</v>
      </c>
      <c r="AL184">
        <v>0.58307049040191183</v>
      </c>
      <c r="AM184">
        <v>0.38727175318802998</v>
      </c>
      <c r="AN184">
        <v>0.4715919631113869</v>
      </c>
      <c r="AO184">
        <v>0.1055617233442715</v>
      </c>
      <c r="AP184">
        <v>0.2315391125114942</v>
      </c>
      <c r="AQ184">
        <v>0.44507616071093309</v>
      </c>
      <c r="AR184">
        <v>0.50470090393191425</v>
      </c>
      <c r="AS184">
        <v>0.10613370469113011</v>
      </c>
      <c r="AT184">
        <v>0.28249627834939939</v>
      </c>
      <c r="AU184">
        <v>0.5971810852037196</v>
      </c>
      <c r="AV184">
        <v>0.7792192915355618</v>
      </c>
      <c r="AW184">
        <v>0.25970261128707262</v>
      </c>
      <c r="AX184">
        <v>0.35772027422425517</v>
      </c>
      <c r="AY184">
        <v>0.25846228141401972</v>
      </c>
      <c r="AZ184">
        <v>0.17827458502642601</v>
      </c>
      <c r="BA184">
        <v>0.39621630764392551</v>
      </c>
      <c r="BB184">
        <v>0.52801693974159969</v>
      </c>
      <c r="BC184">
        <v>0.24344899552756369</v>
      </c>
      <c r="BD184">
        <v>0.10492751479429679</v>
      </c>
      <c r="BE184">
        <v>0.40417101067579919</v>
      </c>
      <c r="BF184">
        <v>0.16351544478081531</v>
      </c>
      <c r="BG184">
        <v>0.34115569347885699</v>
      </c>
      <c r="BH184">
        <v>0.3370141740013804</v>
      </c>
      <c r="BI184">
        <v>0.347310080390208</v>
      </c>
      <c r="BJ184">
        <v>0.44679885029597288</v>
      </c>
      <c r="BK184">
        <v>0.26387214996605551</v>
      </c>
      <c r="BL184">
        <v>0.2092557731216379</v>
      </c>
      <c r="BM184">
        <v>0.25682643300082758</v>
      </c>
      <c r="BN184">
        <v>0.56840553596008425</v>
      </c>
      <c r="BO184">
        <v>0.46435783900099548</v>
      </c>
      <c r="BP184">
        <v>0.41192621698851872</v>
      </c>
      <c r="BQ184">
        <v>8.358986583872266E-2</v>
      </c>
      <c r="BR184">
        <v>0.34346417067452861</v>
      </c>
      <c r="BS184">
        <v>0.2599438014398654</v>
      </c>
      <c r="BT184">
        <v>0.5588070763941988</v>
      </c>
      <c r="BU184">
        <v>2.6560225605174289E-2</v>
      </c>
      <c r="BV184">
        <v>0.44752570569044148</v>
      </c>
      <c r="BW184">
        <v>0.40736099453618302</v>
      </c>
      <c r="BX184">
        <v>0.22295204721483561</v>
      </c>
      <c r="BY184">
        <v>0.28110304793429758</v>
      </c>
      <c r="BZ184">
        <v>0.51467453464047441</v>
      </c>
      <c r="CA184">
        <v>0.42569708293355712</v>
      </c>
      <c r="CB184">
        <v>0.29075051594353463</v>
      </c>
      <c r="CC184">
        <v>0.49830231114805412</v>
      </c>
      <c r="CD184">
        <v>0.2459793562080374</v>
      </c>
      <c r="CE184">
        <v>0.17690374731492009</v>
      </c>
      <c r="CF184">
        <v>0.3678123362453854</v>
      </c>
      <c r="CG184">
        <v>0.54946364181032648</v>
      </c>
      <c r="CH184">
        <v>0.40555204436770581</v>
      </c>
      <c r="CI184">
        <v>0.34906786053876498</v>
      </c>
      <c r="CJ184">
        <v>0.50273638952740263</v>
      </c>
      <c r="CK184">
        <v>0.4664048074079119</v>
      </c>
      <c r="CL184">
        <v>0.47518517986369702</v>
      </c>
      <c r="CM184">
        <v>0.70079580317545032</v>
      </c>
      <c r="CN184">
        <v>0.27426337474625972</v>
      </c>
      <c r="CO184">
        <v>0.30730173526465321</v>
      </c>
      <c r="CP184">
        <v>0.38252542206408452</v>
      </c>
      <c r="CQ184">
        <v>0.63281409165205571</v>
      </c>
      <c r="CR184">
        <v>0.24974175108792759</v>
      </c>
      <c r="CS184">
        <v>0.47637931123372651</v>
      </c>
      <c r="CT184">
        <v>0.41467488530526708</v>
      </c>
      <c r="CU184">
        <v>0.75391409279481558</v>
      </c>
      <c r="CV184">
        <v>0.55393119088244935</v>
      </c>
      <c r="CW184">
        <v>0.40040487754526488</v>
      </c>
      <c r="CX184">
        <v>0.63272932453791331</v>
      </c>
      <c r="CY184">
        <v>0.6170405009328277</v>
      </c>
      <c r="CZ184">
        <v>0.55081071070647836</v>
      </c>
      <c r="DA184">
        <v>0.57172394205240396</v>
      </c>
      <c r="DB184">
        <v>0.93602115283756893</v>
      </c>
      <c r="DC184">
        <v>0.28192875689907732</v>
      </c>
      <c r="DD184">
        <v>0.59959402948010698</v>
      </c>
      <c r="DE184">
        <v>0.70143133416079384</v>
      </c>
      <c r="DF184">
        <v>0.37995024195897142</v>
      </c>
      <c r="DG184">
        <v>0.41219894333787038</v>
      </c>
      <c r="DH184">
        <v>0.41925971973759979</v>
      </c>
      <c r="DI184">
        <v>0.40894875853132728</v>
      </c>
      <c r="DJ184">
        <v>0.47817378746734279</v>
      </c>
      <c r="DK184">
        <v>0.14149227713094401</v>
      </c>
      <c r="DL184">
        <v>0.27626687412505191</v>
      </c>
      <c r="DM184">
        <v>0.8439708221885891</v>
      </c>
      <c r="DN184">
        <v>0.55611610501970943</v>
      </c>
      <c r="DO184">
        <v>0.34696262422919982</v>
      </c>
      <c r="DP184">
        <v>0.54404538762853061</v>
      </c>
      <c r="DQ184">
        <v>0.85603364964434236</v>
      </c>
      <c r="DR184">
        <v>0.5456790398573923</v>
      </c>
      <c r="DS184">
        <v>0.1545624696900319</v>
      </c>
      <c r="DT184">
        <v>0.12626241980953559</v>
      </c>
      <c r="DU184">
        <v>0.65818264843836327</v>
      </c>
      <c r="DV184">
        <v>7.2909848208970243E-2</v>
      </c>
      <c r="DW184">
        <v>0.64378917957926729</v>
      </c>
      <c r="DX184">
        <v>0.29808155948637638</v>
      </c>
      <c r="DY184">
        <v>0.63240800849702417</v>
      </c>
      <c r="DZ184">
        <v>5.5182277737959709E-2</v>
      </c>
      <c r="EA184">
        <v>0.50841303831497875</v>
      </c>
      <c r="EB184">
        <v>6.9588531433721276E-2</v>
      </c>
      <c r="EC184">
        <v>0.32259139530971381</v>
      </c>
      <c r="ED184">
        <v>0.1360967584094884</v>
      </c>
      <c r="EE184">
        <v>0.50208950953399656</v>
      </c>
      <c r="EF184">
        <v>0.25946242918898699</v>
      </c>
      <c r="EG184">
        <v>0.13250013477021741</v>
      </c>
      <c r="EH184">
        <v>0.30877679278933129</v>
      </c>
      <c r="EI184">
        <v>0.72354762570325426</v>
      </c>
      <c r="EJ184">
        <v>0.59259538701389358</v>
      </c>
      <c r="EK184">
        <v>0.46458353851815692</v>
      </c>
      <c r="EL184">
        <v>0.34564171223862061</v>
      </c>
      <c r="EM184">
        <v>0.27632193181377829</v>
      </c>
      <c r="EN184">
        <v>0.39990099960647829</v>
      </c>
      <c r="EO184">
        <v>0.52234217003042505</v>
      </c>
      <c r="EP184">
        <v>0.77612183178734717</v>
      </c>
      <c r="EQ184">
        <v>0.36096505751353231</v>
      </c>
      <c r="ER184">
        <v>0.31892006133778011</v>
      </c>
      <c r="ES184">
        <v>0.66752360961774682</v>
      </c>
      <c r="ET184">
        <v>430</v>
      </c>
      <c r="EU184">
        <v>1</v>
      </c>
      <c r="EV184">
        <v>1</v>
      </c>
      <c r="EW184">
        <v>38</v>
      </c>
      <c r="EX184">
        <f t="shared" si="6"/>
        <v>0.66666666666666663</v>
      </c>
      <c r="EY184">
        <v>19</v>
      </c>
      <c r="EZ184">
        <f t="shared" si="7"/>
        <v>19</v>
      </c>
      <c r="FA184" t="e">
        <f>MATCH(A184,'[1]BASCPR_Y6_w_AgeAtAssmnt 17NOV20'!$A:$A,0)</f>
        <v>#N/A</v>
      </c>
      <c r="FB184" t="e">
        <f>INDEX('[1]BASCPR_Y6_w_AgeAtAssmnt 17NOV20'!$AJ:$AJ,FA184)</f>
        <v>#N/A</v>
      </c>
      <c r="FC184" t="e">
        <f>INDEX('[1]BASCPR_Y6_w_AgeAtAssmnt 17NOV20'!$L:$L,FA184)</f>
        <v>#N/A</v>
      </c>
      <c r="FD184">
        <f>MATCH(A184,'[2]BASC2_BRIEF_6yr_DEMOS_ScanInfo '!$H:$H,0)</f>
        <v>430</v>
      </c>
      <c r="FE184">
        <f>INDEX('[2]BASC2_BRIEF_6yr_DEMOS_ScanInfo '!$AK:$AK,FD184)</f>
        <v>418</v>
      </c>
      <c r="FF184">
        <f t="shared" si="8"/>
        <v>1.1452054794520548</v>
      </c>
    </row>
    <row r="185" spans="1:162" x14ac:dyDescent="0.35">
      <c r="A185" t="s">
        <v>190</v>
      </c>
      <c r="B185">
        <v>0.23108679012699249</v>
      </c>
      <c r="C185">
        <v>0.42267836471616882</v>
      </c>
      <c r="D185">
        <v>0.45409107219090489</v>
      </c>
      <c r="E185">
        <v>0.26211921218543</v>
      </c>
      <c r="F185">
        <v>0.35370754911481062</v>
      </c>
      <c r="G185">
        <v>0.54658148659477945</v>
      </c>
      <c r="H185">
        <v>0.46750380836063771</v>
      </c>
      <c r="I185">
        <v>0.70129031977584411</v>
      </c>
      <c r="J185">
        <v>0.32120955718096961</v>
      </c>
      <c r="K185">
        <v>0.4531343112415217</v>
      </c>
      <c r="L185">
        <v>0.51892153889492709</v>
      </c>
      <c r="M185">
        <v>0.33183517456358491</v>
      </c>
      <c r="N185">
        <v>0.68855105555357177</v>
      </c>
      <c r="O185">
        <v>0.46771193337314582</v>
      </c>
      <c r="P185">
        <v>0.55267927661408667</v>
      </c>
      <c r="Q185">
        <v>0.40847719437321189</v>
      </c>
      <c r="R185">
        <v>0.3620938419289953</v>
      </c>
      <c r="S185">
        <v>0.51495991775270378</v>
      </c>
      <c r="T185">
        <v>0.36841443924219952</v>
      </c>
      <c r="U185">
        <v>0.96501910912242506</v>
      </c>
      <c r="V185">
        <v>0.31408786712271269</v>
      </c>
      <c r="W185">
        <v>0.22741353612679391</v>
      </c>
      <c r="X185">
        <v>0.75181187592740562</v>
      </c>
      <c r="Y185">
        <v>0.67353463848681716</v>
      </c>
      <c r="Z185">
        <v>0.38161429276844522</v>
      </c>
      <c r="AA185">
        <v>0.49947951043856409</v>
      </c>
      <c r="AB185">
        <v>0.65074124338425321</v>
      </c>
      <c r="AC185">
        <v>0.5243974602413255</v>
      </c>
      <c r="AD185">
        <v>0.34887103520719942</v>
      </c>
      <c r="AE185">
        <v>0.41346660425553849</v>
      </c>
      <c r="AF185">
        <v>0.35581952734142441</v>
      </c>
      <c r="AG185">
        <v>0.15237550795226021</v>
      </c>
      <c r="AH185">
        <v>0.60270763563536678</v>
      </c>
      <c r="AI185">
        <v>0.54258281345601356</v>
      </c>
      <c r="AJ185">
        <v>0.35660499117976519</v>
      </c>
      <c r="AK185">
        <v>0.34357393219458549</v>
      </c>
      <c r="AL185">
        <v>0.50013207799304837</v>
      </c>
      <c r="AM185">
        <v>0.4618593706441535</v>
      </c>
      <c r="AN185">
        <v>0.50756599931037671</v>
      </c>
      <c r="AO185">
        <v>0.24121369643129109</v>
      </c>
      <c r="AP185">
        <v>0.16452540129240681</v>
      </c>
      <c r="AQ185">
        <v>0.35880890050405601</v>
      </c>
      <c r="AR185">
        <v>0.4924500239456705</v>
      </c>
      <c r="AS185">
        <v>0.1041597793456594</v>
      </c>
      <c r="AT185">
        <v>0.28252512964373577</v>
      </c>
      <c r="AU185">
        <v>0.80548549821489468</v>
      </c>
      <c r="AV185">
        <v>0.69672056094957324</v>
      </c>
      <c r="AW185">
        <v>0.45782014722008668</v>
      </c>
      <c r="AX185">
        <v>0.45813165042252491</v>
      </c>
      <c r="AY185">
        <v>0.2420062532838243</v>
      </c>
      <c r="AZ185">
        <v>9.1992148723134923E-2</v>
      </c>
      <c r="BA185">
        <v>0.63223627462402832</v>
      </c>
      <c r="BB185">
        <v>0.62794256267295745</v>
      </c>
      <c r="BC185">
        <v>0.40823371523790852</v>
      </c>
      <c r="BD185">
        <v>0.23567942022767949</v>
      </c>
      <c r="BE185">
        <v>0.34873435394331082</v>
      </c>
      <c r="BF185">
        <v>0.37834635571119812</v>
      </c>
      <c r="BG185">
        <v>0.54269624755015067</v>
      </c>
      <c r="BH185">
        <v>0.45265877222651879</v>
      </c>
      <c r="BI185">
        <v>0.1527991270609976</v>
      </c>
      <c r="BJ185">
        <v>0.44368643615718478</v>
      </c>
      <c r="BK185">
        <v>0.49271065893165938</v>
      </c>
      <c r="BL185">
        <v>0.21777459396938489</v>
      </c>
      <c r="BM185">
        <v>0.3666589509611583</v>
      </c>
      <c r="BN185">
        <v>0.76616009890945513</v>
      </c>
      <c r="BO185">
        <v>0.31166634523466608</v>
      </c>
      <c r="BP185">
        <v>0.49178154718123662</v>
      </c>
      <c r="BQ185">
        <v>6.2044198808399592E-2</v>
      </c>
      <c r="BR185">
        <v>0.32113197153320061</v>
      </c>
      <c r="BS185">
        <v>0.53752586488686926</v>
      </c>
      <c r="BT185">
        <v>0.44972388995807339</v>
      </c>
      <c r="BU185">
        <v>0.2117288217623754</v>
      </c>
      <c r="BV185">
        <v>0.28604784257558302</v>
      </c>
      <c r="BW185">
        <v>0.31724825251200311</v>
      </c>
      <c r="BX185">
        <v>0.47784950360838768</v>
      </c>
      <c r="BY185">
        <v>0.63102522482292733</v>
      </c>
      <c r="BZ185">
        <v>0.47323713367323661</v>
      </c>
      <c r="CA185">
        <v>0.41851367555642421</v>
      </c>
      <c r="CB185">
        <v>0.40585005337153629</v>
      </c>
      <c r="CC185">
        <v>0.7566996443581121</v>
      </c>
      <c r="CD185">
        <v>0.66959352973871322</v>
      </c>
      <c r="CE185">
        <v>0.52303354347791797</v>
      </c>
      <c r="CF185">
        <v>0.35013498433340351</v>
      </c>
      <c r="CG185">
        <v>0.70657717729583003</v>
      </c>
      <c r="CH185">
        <v>0.61646221643444488</v>
      </c>
      <c r="CI185">
        <v>0.46008369732627752</v>
      </c>
      <c r="CJ185">
        <v>0.41972080326220568</v>
      </c>
      <c r="CK185">
        <v>0.36786013084413899</v>
      </c>
      <c r="CL185">
        <v>0.52158954886842035</v>
      </c>
      <c r="CM185">
        <v>0.4886092457461354</v>
      </c>
      <c r="CN185">
        <v>0.33018151708730548</v>
      </c>
      <c r="CO185">
        <v>0.49999696121231191</v>
      </c>
      <c r="CP185">
        <v>0.3618209347043283</v>
      </c>
      <c r="CQ185">
        <v>0.64692338935821136</v>
      </c>
      <c r="CR185">
        <v>0.51465999900233861</v>
      </c>
      <c r="CS185">
        <v>0.2642662612940091</v>
      </c>
      <c r="CT185">
        <v>0.45387460272872038</v>
      </c>
      <c r="CU185">
        <v>0.73595571731246046</v>
      </c>
      <c r="CV185">
        <v>0.59223923537020995</v>
      </c>
      <c r="CW185">
        <v>0.75256009803154122</v>
      </c>
      <c r="CX185">
        <v>0.64206037291647011</v>
      </c>
      <c r="CY185">
        <v>0.61009153323198761</v>
      </c>
      <c r="CZ185">
        <v>0.57835266449785272</v>
      </c>
      <c r="DA185">
        <v>0.4444225060614414</v>
      </c>
      <c r="DB185">
        <v>0.61128607021296932</v>
      </c>
      <c r="DC185">
        <v>0.14820458776438239</v>
      </c>
      <c r="DD185">
        <v>0.66542519742993744</v>
      </c>
      <c r="DE185">
        <v>1.231696823025582</v>
      </c>
      <c r="DF185">
        <v>0.52166646468304156</v>
      </c>
      <c r="DG185">
        <v>0.39343597948736658</v>
      </c>
      <c r="DH185">
        <v>0.45666364775962609</v>
      </c>
      <c r="DI185">
        <v>0.34531580382025018</v>
      </c>
      <c r="DJ185">
        <v>0.17255669464920781</v>
      </c>
      <c r="DK185">
        <v>0.11555047080576079</v>
      </c>
      <c r="DL185">
        <v>0.1270255041930381</v>
      </c>
      <c r="DM185">
        <v>0.69197518153959936</v>
      </c>
      <c r="DN185">
        <v>0.4560737385999678</v>
      </c>
      <c r="DO185">
        <v>0.31913430941006488</v>
      </c>
      <c r="DP185">
        <v>0.3798796986165186</v>
      </c>
      <c r="DQ185">
        <v>0.31072115225411062</v>
      </c>
      <c r="DR185">
        <v>0.51490208081640709</v>
      </c>
      <c r="DS185">
        <v>0.33250208082400068</v>
      </c>
      <c r="DT185">
        <v>0.1799177569965297</v>
      </c>
      <c r="DU185">
        <v>0.46699421638826433</v>
      </c>
      <c r="DV185">
        <v>0.199754630260119</v>
      </c>
      <c r="DW185">
        <v>0.62458410550349264</v>
      </c>
      <c r="DX185">
        <v>0.25628785071756821</v>
      </c>
      <c r="DY185">
        <v>0.32629690299100061</v>
      </c>
      <c r="DZ185">
        <v>0.1949479477239589</v>
      </c>
      <c r="EA185">
        <v>0.45796319039116262</v>
      </c>
      <c r="EB185">
        <v>0.14151445260791609</v>
      </c>
      <c r="EC185">
        <v>0.30283510530853253</v>
      </c>
      <c r="ED185">
        <v>5.2594530218289463E-2</v>
      </c>
      <c r="EE185">
        <v>0.19791717458197011</v>
      </c>
      <c r="EF185">
        <v>0.36580220772314043</v>
      </c>
      <c r="EG185">
        <v>0.38989047906179458</v>
      </c>
      <c r="EH185">
        <v>0.13951958847294529</v>
      </c>
      <c r="EI185">
        <v>0.52577311035970997</v>
      </c>
      <c r="EJ185">
        <v>0.83446449779832887</v>
      </c>
      <c r="EK185">
        <v>0.36383733009486952</v>
      </c>
      <c r="EL185">
        <v>0.37514274451411378</v>
      </c>
      <c r="EM185">
        <v>0.59310652571563083</v>
      </c>
      <c r="EN185">
        <v>0.19302170891559151</v>
      </c>
      <c r="EO185">
        <v>0.46869972929415848</v>
      </c>
      <c r="EP185">
        <v>0.16081992109433291</v>
      </c>
      <c r="EQ185">
        <v>0.19248929409322199</v>
      </c>
      <c r="ER185">
        <v>0.48414333318262481</v>
      </c>
      <c r="ES185">
        <v>0.38791186735055549</v>
      </c>
      <c r="ET185">
        <v>434</v>
      </c>
      <c r="EU185">
        <v>1</v>
      </c>
      <c r="EV185">
        <v>1</v>
      </c>
      <c r="EW185">
        <v>38</v>
      </c>
      <c r="EX185">
        <f t="shared" si="6"/>
        <v>0.66666666666666663</v>
      </c>
      <c r="EY185">
        <v>16</v>
      </c>
      <c r="EZ185">
        <f t="shared" si="7"/>
        <v>16</v>
      </c>
      <c r="FA185" t="e">
        <f>MATCH(A185,'[1]BASCPR_Y6_w_AgeAtAssmnt 17NOV20'!$A:$A,0)</f>
        <v>#N/A</v>
      </c>
      <c r="FB185" t="e">
        <f>INDEX('[1]BASCPR_Y6_w_AgeAtAssmnt 17NOV20'!$AJ:$AJ,FA185)</f>
        <v>#N/A</v>
      </c>
      <c r="FC185" t="e">
        <f>INDEX('[1]BASCPR_Y6_w_AgeAtAssmnt 17NOV20'!$L:$L,FA185)</f>
        <v>#N/A</v>
      </c>
      <c r="FD185">
        <f>MATCH(A185,'[2]BASC2_BRIEF_6yr_DEMOS_ScanInfo '!$H:$H,0)</f>
        <v>434</v>
      </c>
      <c r="FE185">
        <f>INDEX('[2]BASC2_BRIEF_6yr_DEMOS_ScanInfo '!$AK:$AK,FD185)</f>
        <v>372</v>
      </c>
      <c r="FF185">
        <f t="shared" si="8"/>
        <v>1.0191780821917809</v>
      </c>
    </row>
    <row r="186" spans="1:162" x14ac:dyDescent="0.35">
      <c r="A186" t="s">
        <v>191</v>
      </c>
      <c r="B186">
        <v>0.15326001571444581</v>
      </c>
      <c r="C186">
        <v>0.48563608287708082</v>
      </c>
      <c r="D186">
        <v>0.26605204281409889</v>
      </c>
      <c r="E186">
        <v>0.325924980825267</v>
      </c>
      <c r="F186">
        <v>0.31989255603809608</v>
      </c>
      <c r="G186">
        <v>0.36144252624620937</v>
      </c>
      <c r="H186">
        <v>0.3731095160923894</v>
      </c>
      <c r="I186">
        <v>0.53543936353924015</v>
      </c>
      <c r="J186">
        <v>0.62168261186193952</v>
      </c>
      <c r="K186">
        <v>0.22937194870141611</v>
      </c>
      <c r="L186">
        <v>0.45354057351587862</v>
      </c>
      <c r="M186">
        <v>0.39949455405043038</v>
      </c>
      <c r="N186">
        <v>0.29312387310792598</v>
      </c>
      <c r="O186">
        <v>0.68454915812749551</v>
      </c>
      <c r="P186">
        <v>0.29904993339684349</v>
      </c>
      <c r="Q186">
        <v>0.44897793832592542</v>
      </c>
      <c r="R186">
        <v>0.30696065025826519</v>
      </c>
      <c r="S186">
        <v>0.48740780811799378</v>
      </c>
      <c r="T186">
        <v>0.32039928804111839</v>
      </c>
      <c r="U186">
        <v>0.88702075384815482</v>
      </c>
      <c r="V186">
        <v>0.71130945159864045</v>
      </c>
      <c r="W186">
        <v>0.36431400822547222</v>
      </c>
      <c r="X186">
        <v>0.52641356940706985</v>
      </c>
      <c r="Y186">
        <v>0.55994222609282651</v>
      </c>
      <c r="Z186">
        <v>5.9452123767608563E-2</v>
      </c>
      <c r="AA186">
        <v>0.4553158468509802</v>
      </c>
      <c r="AB186">
        <v>0.44792635726955637</v>
      </c>
      <c r="AC186">
        <v>0.37820303340449901</v>
      </c>
      <c r="AD186">
        <v>0.1693681467805179</v>
      </c>
      <c r="AE186">
        <v>0.37108899182321342</v>
      </c>
      <c r="AF186">
        <v>0.18079605799232029</v>
      </c>
      <c r="AG186">
        <v>3.647550954655987E-2</v>
      </c>
      <c r="AH186">
        <v>0.48504076772491739</v>
      </c>
      <c r="AI186">
        <v>0.37067004424226979</v>
      </c>
      <c r="AJ186">
        <v>0.26270275696606821</v>
      </c>
      <c r="AK186">
        <v>0.41485612481626788</v>
      </c>
      <c r="AL186">
        <v>0.21596421254981021</v>
      </c>
      <c r="AM186">
        <v>0.37025716852967078</v>
      </c>
      <c r="AN186">
        <v>0.38385310939614758</v>
      </c>
      <c r="AO186">
        <v>0.1161267947457975</v>
      </c>
      <c r="AP186">
        <v>0.25334493484505161</v>
      </c>
      <c r="AQ186">
        <v>0.34460451937416658</v>
      </c>
      <c r="AR186">
        <v>0.40906601430530781</v>
      </c>
      <c r="AS186">
        <v>0.1459009824287982</v>
      </c>
      <c r="AT186">
        <v>0.13883586254541119</v>
      </c>
      <c r="AU186">
        <v>0.45141047264335338</v>
      </c>
      <c r="AV186">
        <v>0.50567228654368024</v>
      </c>
      <c r="AW186">
        <v>0.27343192944436739</v>
      </c>
      <c r="AX186">
        <v>0.40274590206753652</v>
      </c>
      <c r="AY186">
        <v>0.30686647298830538</v>
      </c>
      <c r="AZ186">
        <v>0.2634387061119069</v>
      </c>
      <c r="BA186">
        <v>0.48034306550317302</v>
      </c>
      <c r="BB186">
        <v>0.3488383498883959</v>
      </c>
      <c r="BC186">
        <v>0.72402746279870644</v>
      </c>
      <c r="BD186">
        <v>2.7220817426885102E-2</v>
      </c>
      <c r="BE186">
        <v>0.3154202975085989</v>
      </c>
      <c r="BF186">
        <v>0.1425494589851399</v>
      </c>
      <c r="BG186">
        <v>0.3916305403062213</v>
      </c>
      <c r="BH186">
        <v>0.23820916504123399</v>
      </c>
      <c r="BI186">
        <v>0.33070916795786581</v>
      </c>
      <c r="BJ186">
        <v>0.41614370815845908</v>
      </c>
      <c r="BK186">
        <v>0.1461657255854821</v>
      </c>
      <c r="BL186">
        <v>0.108894661982515</v>
      </c>
      <c r="BM186">
        <v>0.20974246095857649</v>
      </c>
      <c r="BN186">
        <v>0.45043095894590002</v>
      </c>
      <c r="BO186">
        <v>0.97422392960939375</v>
      </c>
      <c r="BP186">
        <v>0.28447690410231802</v>
      </c>
      <c r="BQ186">
        <v>0.17794227741374261</v>
      </c>
      <c r="BR186">
        <v>0.15166624337779111</v>
      </c>
      <c r="BS186">
        <v>0.21828840012886699</v>
      </c>
      <c r="BT186">
        <v>0.44811497032363412</v>
      </c>
      <c r="BU186">
        <v>6.5753272738276275E-2</v>
      </c>
      <c r="BV186">
        <v>0.37535433287859171</v>
      </c>
      <c r="BW186">
        <v>0.35798833064425978</v>
      </c>
      <c r="BX186">
        <v>0.37127771045941588</v>
      </c>
      <c r="BY186">
        <v>0.51609651119738487</v>
      </c>
      <c r="BZ186">
        <v>0.42277254084563148</v>
      </c>
      <c r="CA186">
        <v>0.46477380658052719</v>
      </c>
      <c r="CB186">
        <v>0.30132826323277823</v>
      </c>
      <c r="CC186">
        <v>0.51759112314783862</v>
      </c>
      <c r="CD186">
        <v>0.48032690327746053</v>
      </c>
      <c r="CE186">
        <v>0.35211604371712008</v>
      </c>
      <c r="CF186">
        <v>0.38465519342220822</v>
      </c>
      <c r="CG186">
        <v>0.2351361119200428</v>
      </c>
      <c r="CH186">
        <v>0.43405246080899113</v>
      </c>
      <c r="CI186">
        <v>0.30895057066493131</v>
      </c>
      <c r="CJ186">
        <v>0.45200949857188971</v>
      </c>
      <c r="CK186">
        <v>0.53922416512120275</v>
      </c>
      <c r="CL186">
        <v>0.56088486369394253</v>
      </c>
      <c r="CM186">
        <v>0.55067953227609612</v>
      </c>
      <c r="CN186">
        <v>0.26612394460290462</v>
      </c>
      <c r="CO186">
        <v>0.32214244402612402</v>
      </c>
      <c r="CP186">
        <v>0.26453872706136722</v>
      </c>
      <c r="CQ186">
        <v>0.53813154364271143</v>
      </c>
      <c r="CR186">
        <v>0.6691872528647187</v>
      </c>
      <c r="CS186">
        <v>8.6097171286455776E-2</v>
      </c>
      <c r="CT186">
        <v>0.20222038778830409</v>
      </c>
      <c r="CU186">
        <v>0.5177704362254798</v>
      </c>
      <c r="CV186">
        <v>0.40596607650819388</v>
      </c>
      <c r="CW186">
        <v>0.36409492774247532</v>
      </c>
      <c r="CX186">
        <v>0.52863015724164719</v>
      </c>
      <c r="CY186">
        <v>0.22342899320230369</v>
      </c>
      <c r="CZ186">
        <v>0.50122216602472347</v>
      </c>
      <c r="DA186">
        <v>0.32971467867494098</v>
      </c>
      <c r="DB186">
        <v>0.34906927403906007</v>
      </c>
      <c r="DC186">
        <v>9.98756082124162E-2</v>
      </c>
      <c r="DD186">
        <v>0.616290513032278</v>
      </c>
      <c r="DE186">
        <v>0.92112979600936962</v>
      </c>
      <c r="DF186">
        <v>0.40403771259491322</v>
      </c>
      <c r="DG186">
        <v>0.47039587699850027</v>
      </c>
      <c r="DH186">
        <v>0.46836946492269388</v>
      </c>
      <c r="DI186">
        <v>0.25404151681677939</v>
      </c>
      <c r="DJ186">
        <v>0.75766462911495647</v>
      </c>
      <c r="DK186">
        <v>0.20051275814380709</v>
      </c>
      <c r="DL186">
        <v>0.33726905792165252</v>
      </c>
      <c r="DM186">
        <v>0.98758963872425709</v>
      </c>
      <c r="DN186">
        <v>0.51949157543095525</v>
      </c>
      <c r="DO186">
        <v>0.19227692969289931</v>
      </c>
      <c r="DP186">
        <v>0.1822932849184721</v>
      </c>
      <c r="DQ186">
        <v>0.51238314377523708</v>
      </c>
      <c r="DR186">
        <v>0.54645164811909419</v>
      </c>
      <c r="DS186">
        <v>0.184864331687875</v>
      </c>
      <c r="DT186">
        <v>0.13181431883398789</v>
      </c>
      <c r="DU186">
        <v>0.30013619445327749</v>
      </c>
      <c r="DV186">
        <v>0.47045980824608702</v>
      </c>
      <c r="DW186">
        <v>0.36749795729742762</v>
      </c>
      <c r="DX186">
        <v>0.86934337544527229</v>
      </c>
      <c r="DY186">
        <v>0.1587117675084031</v>
      </c>
      <c r="DZ186">
        <v>3.9250714776701202E-2</v>
      </c>
      <c r="EA186">
        <v>0.65977696504426797</v>
      </c>
      <c r="EB186">
        <v>0.1375427623239093</v>
      </c>
      <c r="EC186">
        <v>0.15766359863153501</v>
      </c>
      <c r="ED186">
        <v>3.0011729114096511E-2</v>
      </c>
      <c r="EE186">
        <v>0.34555015714151638</v>
      </c>
      <c r="EF186">
        <v>0.22989464493339401</v>
      </c>
      <c r="EG186">
        <v>0.31706189442208021</v>
      </c>
      <c r="EH186">
        <v>0.1345937431141363</v>
      </c>
      <c r="EI186">
        <v>0.5385109790405147</v>
      </c>
      <c r="EJ186">
        <v>0.55768807228073203</v>
      </c>
      <c r="EK186">
        <v>0.43304472439907937</v>
      </c>
      <c r="EL186">
        <v>0.2355658611328337</v>
      </c>
      <c r="EM186">
        <v>0.29464641323186802</v>
      </c>
      <c r="EN186">
        <v>0.15935840583923819</v>
      </c>
      <c r="EO186">
        <v>0.34599341093183239</v>
      </c>
      <c r="EP186">
        <v>0.4479615351242433</v>
      </c>
      <c r="EQ186">
        <v>0.29018828860506679</v>
      </c>
      <c r="ER186">
        <v>0.40234764283008873</v>
      </c>
      <c r="ES186">
        <v>0.31700623535169048</v>
      </c>
      <c r="ET186">
        <v>436</v>
      </c>
      <c r="EU186">
        <v>1</v>
      </c>
      <c r="EV186">
        <v>1</v>
      </c>
      <c r="EW186">
        <v>38</v>
      </c>
      <c r="EX186">
        <f t="shared" si="6"/>
        <v>0.66666666666666663</v>
      </c>
      <c r="EY186">
        <v>12</v>
      </c>
      <c r="EZ186">
        <f t="shared" si="7"/>
        <v>12</v>
      </c>
      <c r="FA186" t="e">
        <f>MATCH(A186,'[1]BASCPR_Y6_w_AgeAtAssmnt 17NOV20'!$A:$A,0)</f>
        <v>#N/A</v>
      </c>
      <c r="FB186" t="e">
        <f>INDEX('[1]BASCPR_Y6_w_AgeAtAssmnt 17NOV20'!$AJ:$AJ,FA186)</f>
        <v>#N/A</v>
      </c>
      <c r="FC186" t="e">
        <f>INDEX('[1]BASCPR_Y6_w_AgeAtAssmnt 17NOV20'!$L:$L,FA186)</f>
        <v>#N/A</v>
      </c>
      <c r="FD186">
        <f>MATCH(A186,'[2]BASC2_BRIEF_6yr_DEMOS_ScanInfo '!$H:$H,0)</f>
        <v>436</v>
      </c>
      <c r="FE186">
        <f>INDEX('[2]BASC2_BRIEF_6yr_DEMOS_ScanInfo '!$AK:$AK,FD186)</f>
        <v>403</v>
      </c>
      <c r="FF186">
        <f t="shared" si="8"/>
        <v>1.1041095890410959</v>
      </c>
    </row>
    <row r="187" spans="1:162" x14ac:dyDescent="0.35">
      <c r="A187" t="s">
        <v>192</v>
      </c>
      <c r="B187">
        <v>0.17756098423523639</v>
      </c>
      <c r="C187">
        <v>0.37939021560073299</v>
      </c>
      <c r="D187">
        <v>0.31695164753567912</v>
      </c>
      <c r="E187">
        <v>0.30997835349974479</v>
      </c>
      <c r="F187">
        <v>0.30432311771216569</v>
      </c>
      <c r="G187">
        <v>0.67877649282467767</v>
      </c>
      <c r="H187">
        <v>0.86153692777191859</v>
      </c>
      <c r="I187">
        <v>0.47351483298999059</v>
      </c>
      <c r="J187">
        <v>0.31763480678631878</v>
      </c>
      <c r="K187">
        <v>0.42524870779721169</v>
      </c>
      <c r="L187">
        <v>0.40076654242092191</v>
      </c>
      <c r="M187">
        <v>0.46034684846559443</v>
      </c>
      <c r="N187">
        <v>0.45407693839702251</v>
      </c>
      <c r="O187">
        <v>0.65676194301170143</v>
      </c>
      <c r="P187">
        <v>0.45588140151455869</v>
      </c>
      <c r="Q187">
        <v>0.4018641167136443</v>
      </c>
      <c r="R187">
        <v>0.28659415183903703</v>
      </c>
      <c r="S187">
        <v>0.72486655278347167</v>
      </c>
      <c r="T187">
        <v>0.47563204139171877</v>
      </c>
      <c r="U187">
        <v>0.38736150669713459</v>
      </c>
      <c r="V187">
        <v>0.50254278504885819</v>
      </c>
      <c r="W187">
        <v>0.38853474554996797</v>
      </c>
      <c r="X187">
        <v>0.49645906607385087</v>
      </c>
      <c r="Y187">
        <v>0.48855356552693813</v>
      </c>
      <c r="Z187">
        <v>0.67345783663672587</v>
      </c>
      <c r="AA187">
        <v>0.39653862874975171</v>
      </c>
      <c r="AB187">
        <v>0.59419627929656449</v>
      </c>
      <c r="AC187">
        <v>0.36857940332691852</v>
      </c>
      <c r="AD187">
        <v>0.49427123930207489</v>
      </c>
      <c r="AE187">
        <v>0.61218509678866651</v>
      </c>
      <c r="AF187">
        <v>0.2573242007834069</v>
      </c>
      <c r="AG187">
        <v>6.0104450986087223E-2</v>
      </c>
      <c r="AH187">
        <v>0.6430159828894243</v>
      </c>
      <c r="AI187">
        <v>0.35554433037455602</v>
      </c>
      <c r="AJ187">
        <v>0.50871165404639018</v>
      </c>
      <c r="AK187">
        <v>0.34292976801982972</v>
      </c>
      <c r="AL187">
        <v>0.49377230921413451</v>
      </c>
      <c r="AM187">
        <v>0.35351338864080439</v>
      </c>
      <c r="AN187">
        <v>0.68197296957629416</v>
      </c>
      <c r="AO187">
        <v>7.4026026947238213E-2</v>
      </c>
      <c r="AP187">
        <v>0.1749534998103778</v>
      </c>
      <c r="AQ187">
        <v>0.51115140196598485</v>
      </c>
      <c r="AR187">
        <v>0.42058371184654297</v>
      </c>
      <c r="AS187">
        <v>0.1788229511343998</v>
      </c>
      <c r="AT187">
        <v>0.249628362631693</v>
      </c>
      <c r="AU187">
        <v>0.46694539494237469</v>
      </c>
      <c r="AV187">
        <v>0.43329763982824132</v>
      </c>
      <c r="AW187">
        <v>0.58083189581872574</v>
      </c>
      <c r="AX187">
        <v>0.40104023868532612</v>
      </c>
      <c r="AY187">
        <v>0.29519415898801621</v>
      </c>
      <c r="AZ187">
        <v>0.31404762405483921</v>
      </c>
      <c r="BA187">
        <v>0.55616736728869731</v>
      </c>
      <c r="BB187">
        <v>0.43096349821418878</v>
      </c>
      <c r="BC187">
        <v>0.52143407384986573</v>
      </c>
      <c r="BD187">
        <v>0.18684457666052351</v>
      </c>
      <c r="BE187">
        <v>0.40331879445860541</v>
      </c>
      <c r="BF187">
        <v>0.21672112831785781</v>
      </c>
      <c r="BG187">
        <v>0.19037948682704739</v>
      </c>
      <c r="BH187">
        <v>0.37080643917927442</v>
      </c>
      <c r="BI187">
        <v>0.22325080447183521</v>
      </c>
      <c r="BJ187">
        <v>0.47333397692737778</v>
      </c>
      <c r="BK187">
        <v>0.30827875903577368</v>
      </c>
      <c r="BL187">
        <v>0.1443270686769646</v>
      </c>
      <c r="BM187">
        <v>0.4921601274066062</v>
      </c>
      <c r="BN187">
        <v>0.39223702942909161</v>
      </c>
      <c r="BO187">
        <v>0.5842148179593174</v>
      </c>
      <c r="BP187">
        <v>0.19449103649169519</v>
      </c>
      <c r="BQ187">
        <v>0.2249316464301947</v>
      </c>
      <c r="BR187">
        <v>0.24242919773970231</v>
      </c>
      <c r="BS187">
        <v>0.22502709673168969</v>
      </c>
      <c r="BT187">
        <v>0.37847273564326211</v>
      </c>
      <c r="BU187">
        <v>0.15036013007510229</v>
      </c>
      <c r="BV187">
        <v>0.2132104067248112</v>
      </c>
      <c r="BW187">
        <v>0.151359782236313</v>
      </c>
      <c r="BX187">
        <v>0.41742944223898532</v>
      </c>
      <c r="BY187">
        <v>0.550850481961905</v>
      </c>
      <c r="BZ187">
        <v>0.31732822258969678</v>
      </c>
      <c r="CA187">
        <v>0.313457323950663</v>
      </c>
      <c r="CB187">
        <v>0.55435246471062338</v>
      </c>
      <c r="CC187">
        <v>0.6914331875633849</v>
      </c>
      <c r="CD187">
        <v>0.21078555133879609</v>
      </c>
      <c r="CE187">
        <v>0.21276241414081509</v>
      </c>
      <c r="CF187">
        <v>0.28557146467234967</v>
      </c>
      <c r="CG187">
        <v>0.60956203229435357</v>
      </c>
      <c r="CH187">
        <v>0.41404240419658911</v>
      </c>
      <c r="CI187">
        <v>0.33154688606607829</v>
      </c>
      <c r="CJ187">
        <v>0.42945478448793062</v>
      </c>
      <c r="CK187">
        <v>0.4349962216406652</v>
      </c>
      <c r="CL187">
        <v>0.73094845744814729</v>
      </c>
      <c r="CM187">
        <v>0.53450342931411121</v>
      </c>
      <c r="CN187">
        <v>0.28480918210276601</v>
      </c>
      <c r="CO187">
        <v>0.56234640011865933</v>
      </c>
      <c r="CP187">
        <v>0.38909360184872938</v>
      </c>
      <c r="CQ187">
        <v>0.3763665909430351</v>
      </c>
      <c r="CR187">
        <v>0.61263521440244917</v>
      </c>
      <c r="CS187">
        <v>0.11769348467275791</v>
      </c>
      <c r="CT187">
        <v>8.8033563101416745E-2</v>
      </c>
      <c r="CU187">
        <v>0.46671679394809779</v>
      </c>
      <c r="CV187">
        <v>0.68158718245415861</v>
      </c>
      <c r="CW187">
        <v>0.16412719783953161</v>
      </c>
      <c r="CX187">
        <v>0.68665970860069869</v>
      </c>
      <c r="CY187">
        <v>0.44663642722713182</v>
      </c>
      <c r="CZ187">
        <v>0.59486726314282712</v>
      </c>
      <c r="DA187">
        <v>0.88966363163623619</v>
      </c>
      <c r="DB187">
        <v>0.45238222558305491</v>
      </c>
      <c r="DC187">
        <v>0.13732536605406609</v>
      </c>
      <c r="DD187">
        <v>0.45834957179652158</v>
      </c>
      <c r="DE187">
        <v>0.60740222847827119</v>
      </c>
      <c r="DF187">
        <v>0.45942862471802992</v>
      </c>
      <c r="DG187">
        <v>0.33435563191205148</v>
      </c>
      <c r="DH187">
        <v>0.65576718749452656</v>
      </c>
      <c r="DI187">
        <v>0.26814660776212518</v>
      </c>
      <c r="DJ187">
        <v>0.40504015351835909</v>
      </c>
      <c r="DK187">
        <v>0.36935424458491889</v>
      </c>
      <c r="DL187">
        <v>0.14380075244535459</v>
      </c>
      <c r="DM187">
        <v>0.62536718958073845</v>
      </c>
      <c r="DN187">
        <v>0.28453187423218401</v>
      </c>
      <c r="DO187">
        <v>0.29277721303727489</v>
      </c>
      <c r="DP187">
        <v>0.34716660895921292</v>
      </c>
      <c r="DQ187">
        <v>0.40769455885823358</v>
      </c>
      <c r="DR187">
        <v>0.56496277597424105</v>
      </c>
      <c r="DS187">
        <v>0.24492485366047331</v>
      </c>
      <c r="DT187">
        <v>0.15058209968716629</v>
      </c>
      <c r="DU187">
        <v>0.6984259299472807</v>
      </c>
      <c r="DV187">
        <v>0.27404946177008588</v>
      </c>
      <c r="DW187">
        <v>0.41626394638923209</v>
      </c>
      <c r="DX187">
        <v>0.23785537961317241</v>
      </c>
      <c r="DY187">
        <v>0.40534343876490753</v>
      </c>
      <c r="DZ187">
        <v>0.24150020510494991</v>
      </c>
      <c r="EA187">
        <v>0.49274202583926202</v>
      </c>
      <c r="EB187">
        <v>0.10627280377913779</v>
      </c>
      <c r="EC187">
        <v>0.26091807983516602</v>
      </c>
      <c r="ED187">
        <v>9.3077434512307641E-2</v>
      </c>
      <c r="EE187">
        <v>0.54315312234658364</v>
      </c>
      <c r="EF187">
        <v>0.2147281541582241</v>
      </c>
      <c r="EG187">
        <v>0.21009259058455601</v>
      </c>
      <c r="EH187">
        <v>0.10421035506436629</v>
      </c>
      <c r="EI187">
        <v>0.7264530364336752</v>
      </c>
      <c r="EJ187">
        <v>0.55432677501770211</v>
      </c>
      <c r="EK187">
        <v>0.33806596207434919</v>
      </c>
      <c r="EL187">
        <v>0.43893037527378997</v>
      </c>
      <c r="EM187">
        <v>0.65484704153393913</v>
      </c>
      <c r="EN187">
        <v>0.23288241515218019</v>
      </c>
      <c r="EO187">
        <v>0.2074714408273225</v>
      </c>
      <c r="EP187">
        <v>0.56451125654536649</v>
      </c>
      <c r="EQ187">
        <v>0.32644432244106381</v>
      </c>
      <c r="ER187">
        <v>0.34031839355405058</v>
      </c>
      <c r="ES187">
        <v>0.22322655307780551</v>
      </c>
      <c r="ET187">
        <v>438</v>
      </c>
      <c r="EU187">
        <v>0</v>
      </c>
      <c r="EV187">
        <v>0</v>
      </c>
      <c r="EW187">
        <v>39</v>
      </c>
      <c r="EX187">
        <f t="shared" si="6"/>
        <v>0.75</v>
      </c>
      <c r="EY187">
        <v>9</v>
      </c>
      <c r="EZ187">
        <f t="shared" si="7"/>
        <v>9</v>
      </c>
      <c r="FA187" t="e">
        <f>MATCH(A187,'[1]BASCPR_Y6_w_AgeAtAssmnt 17NOV20'!$A:$A,0)</f>
        <v>#N/A</v>
      </c>
      <c r="FB187" t="e">
        <f>INDEX('[1]BASCPR_Y6_w_AgeAtAssmnt 17NOV20'!$AJ:$AJ,FA187)</f>
        <v>#N/A</v>
      </c>
      <c r="FC187" t="e">
        <f>INDEX('[1]BASCPR_Y6_w_AgeAtAssmnt 17NOV20'!$L:$L,FA187)</f>
        <v>#N/A</v>
      </c>
      <c r="FD187">
        <f>MATCH(A187,'[2]BASC2_BRIEF_6yr_DEMOS_ScanInfo '!$H:$H,0)</f>
        <v>438</v>
      </c>
      <c r="FE187">
        <f>INDEX('[2]BASC2_BRIEF_6yr_DEMOS_ScanInfo '!$AK:$AK,FD187)</f>
        <v>371</v>
      </c>
      <c r="FF187">
        <f t="shared" si="8"/>
        <v>1.0164383561643835</v>
      </c>
    </row>
    <row r="188" spans="1:162" x14ac:dyDescent="0.35">
      <c r="A188" t="s">
        <v>193</v>
      </c>
      <c r="B188">
        <v>0.50025864662236152</v>
      </c>
      <c r="C188">
        <v>0.33619001660767051</v>
      </c>
      <c r="D188">
        <v>0.38376829099414739</v>
      </c>
      <c r="E188">
        <v>0.68051922718288282</v>
      </c>
      <c r="F188">
        <v>0.3386425268479562</v>
      </c>
      <c r="G188">
        <v>0.48056388591086002</v>
      </c>
      <c r="H188">
        <v>0.48402238528129832</v>
      </c>
      <c r="I188">
        <v>0.70570658846502787</v>
      </c>
      <c r="J188">
        <v>0.36814979219768618</v>
      </c>
      <c r="K188">
        <v>0.25926826588631768</v>
      </c>
      <c r="L188">
        <v>0.79963008086986931</v>
      </c>
      <c r="M188">
        <v>0.40503322952026938</v>
      </c>
      <c r="N188">
        <v>0.45025406958498809</v>
      </c>
      <c r="O188">
        <v>0.54328308265271796</v>
      </c>
      <c r="P188">
        <v>0.57128464209152263</v>
      </c>
      <c r="Q188">
        <v>0.54933150524642782</v>
      </c>
      <c r="R188">
        <v>0.40712571854928498</v>
      </c>
      <c r="S188">
        <v>0.70350173183801545</v>
      </c>
      <c r="T188">
        <v>0.61395549995204468</v>
      </c>
      <c r="U188">
        <v>0.92257193223013012</v>
      </c>
      <c r="V188">
        <v>0.41387683242064782</v>
      </c>
      <c r="W188">
        <v>1.0065063335958691</v>
      </c>
      <c r="X188">
        <v>0.2490157527484147</v>
      </c>
      <c r="Y188">
        <v>0.82167875404704394</v>
      </c>
      <c r="Z188">
        <v>0.42890442488434438</v>
      </c>
      <c r="AA188">
        <v>0.23343154771297051</v>
      </c>
      <c r="AB188">
        <v>0.69377892691587606</v>
      </c>
      <c r="AC188">
        <v>0.48051509427810107</v>
      </c>
      <c r="AD188">
        <v>0.39093535080690051</v>
      </c>
      <c r="AE188">
        <v>0.51426755289912174</v>
      </c>
      <c r="AF188">
        <v>0.74137636189199929</v>
      </c>
      <c r="AG188">
        <v>0.1410974877101</v>
      </c>
      <c r="AH188">
        <v>0.91225640810439967</v>
      </c>
      <c r="AI188">
        <v>0.50006383494427764</v>
      </c>
      <c r="AJ188">
        <v>0.30081741098106413</v>
      </c>
      <c r="AK188">
        <v>0.42001166074740609</v>
      </c>
      <c r="AL188">
        <v>0.43435035332602051</v>
      </c>
      <c r="AM188">
        <v>0.59433340084133424</v>
      </c>
      <c r="AN188">
        <v>0.44140023109957122</v>
      </c>
      <c r="AO188">
        <v>0.43430874049118612</v>
      </c>
      <c r="AP188">
        <v>0.35006910972644939</v>
      </c>
      <c r="AQ188">
        <v>0.56756989535511371</v>
      </c>
      <c r="AR188">
        <v>0.30138636289859988</v>
      </c>
      <c r="AS188">
        <v>0.39692609163158271</v>
      </c>
      <c r="AT188">
        <v>0.22361911040672139</v>
      </c>
      <c r="AU188">
        <v>0.331370820310606</v>
      </c>
      <c r="AV188">
        <v>0.51233428102922329</v>
      </c>
      <c r="AW188">
        <v>0.35760919058060292</v>
      </c>
      <c r="AX188">
        <v>0.66109536624469667</v>
      </c>
      <c r="AY188">
        <v>0.39866039437375361</v>
      </c>
      <c r="AZ188">
        <v>0.49539046454664942</v>
      </c>
      <c r="BA188">
        <v>0.60927928970781342</v>
      </c>
      <c r="BB188">
        <v>0.40842366102007732</v>
      </c>
      <c r="BC188">
        <v>0.63443682101466736</v>
      </c>
      <c r="BD188">
        <v>0.13411479245295541</v>
      </c>
      <c r="BE188">
        <v>0.69148966787803978</v>
      </c>
      <c r="BF188">
        <v>0.42210405458753347</v>
      </c>
      <c r="BG188">
        <v>0.35922714242884002</v>
      </c>
      <c r="BH188">
        <v>0.42655413034357847</v>
      </c>
      <c r="BI188">
        <v>0.23477989199780391</v>
      </c>
      <c r="BJ188">
        <v>0.49015469675219159</v>
      </c>
      <c r="BK188">
        <v>0.84205429742309579</v>
      </c>
      <c r="BL188">
        <v>0.18924468463664479</v>
      </c>
      <c r="BM188">
        <v>0.67249922586121313</v>
      </c>
      <c r="BN188">
        <v>0.75744161351180594</v>
      </c>
      <c r="BO188">
        <v>0.76192814323755642</v>
      </c>
      <c r="BP188">
        <v>0.46594135059589309</v>
      </c>
      <c r="BQ188">
        <v>0.35502601492631147</v>
      </c>
      <c r="BR188">
        <v>0.27985398486167767</v>
      </c>
      <c r="BS188">
        <v>0.38365863789729021</v>
      </c>
      <c r="BT188">
        <v>0.86046424931145893</v>
      </c>
      <c r="BU188">
        <v>0.1118073470298476</v>
      </c>
      <c r="BV188">
        <v>0.29700226111739342</v>
      </c>
      <c r="BW188">
        <v>0.4097138047089845</v>
      </c>
      <c r="BX188">
        <v>0.30797313681919608</v>
      </c>
      <c r="BY188">
        <v>0.29990680755988131</v>
      </c>
      <c r="BZ188">
        <v>0.35713868400429971</v>
      </c>
      <c r="CA188">
        <v>0.52146024804965529</v>
      </c>
      <c r="CB188">
        <v>0.78246387932794881</v>
      </c>
      <c r="CC188">
        <v>0.27921635106051013</v>
      </c>
      <c r="CD188">
        <v>0.82792896684206174</v>
      </c>
      <c r="CE188">
        <v>0.94630089319881716</v>
      </c>
      <c r="CF188">
        <v>0.18291675656725279</v>
      </c>
      <c r="CG188">
        <v>0.52461237936469818</v>
      </c>
      <c r="CH188">
        <v>0.74719115828037141</v>
      </c>
      <c r="CI188">
        <v>0.36207868384289299</v>
      </c>
      <c r="CJ188">
        <v>0.81218244419133434</v>
      </c>
      <c r="CK188">
        <v>0.4631290227574506</v>
      </c>
      <c r="CL188">
        <v>0.85775296862231021</v>
      </c>
      <c r="CM188">
        <v>0.50498484887350281</v>
      </c>
      <c r="CN188">
        <v>0.21472080900836499</v>
      </c>
      <c r="CO188">
        <v>0.55963275161490689</v>
      </c>
      <c r="CP188">
        <v>0.52367462007205523</v>
      </c>
      <c r="CQ188">
        <v>0.81538806380126627</v>
      </c>
      <c r="CR188">
        <v>0.47479922329589819</v>
      </c>
      <c r="CS188">
        <v>0.69023798773959544</v>
      </c>
      <c r="CT188">
        <v>0.20290160806363519</v>
      </c>
      <c r="CU188">
        <v>0.84763918753065193</v>
      </c>
      <c r="CV188">
        <v>0.2328406207108874</v>
      </c>
      <c r="CW188">
        <v>0.55476684312487179</v>
      </c>
      <c r="CX188">
        <v>0.90407576790913069</v>
      </c>
      <c r="CY188">
        <v>0.61784393464654408</v>
      </c>
      <c r="CZ188">
        <v>0.63151982045672295</v>
      </c>
      <c r="DA188">
        <v>0.4354726823885321</v>
      </c>
      <c r="DB188">
        <v>0.6876665687679463</v>
      </c>
      <c r="DC188">
        <v>0.41331426696586848</v>
      </c>
      <c r="DD188">
        <v>0.87635062042610135</v>
      </c>
      <c r="DE188">
        <v>0.52405804128886224</v>
      </c>
      <c r="DF188">
        <v>0.56766489805392806</v>
      </c>
      <c r="DG188">
        <v>0.5499858786889914</v>
      </c>
      <c r="DH188">
        <v>0.57490092033512818</v>
      </c>
      <c r="DI188">
        <v>0.38044764461011199</v>
      </c>
      <c r="DJ188">
        <v>0.34737278548684641</v>
      </c>
      <c r="DK188">
        <v>0.37107249253691499</v>
      </c>
      <c r="DL188">
        <v>0.36902086745652513</v>
      </c>
      <c r="DM188">
        <v>1.023474142020514</v>
      </c>
      <c r="DN188">
        <v>0.63208803082054921</v>
      </c>
      <c r="DO188">
        <v>0.56818475747375052</v>
      </c>
      <c r="DP188">
        <v>0.45744699216679152</v>
      </c>
      <c r="DQ188">
        <v>0.78765946950972388</v>
      </c>
      <c r="DR188">
        <v>0.53255494126297731</v>
      </c>
      <c r="DS188">
        <v>0.29193457105346132</v>
      </c>
      <c r="DT188">
        <v>0.24062529826968901</v>
      </c>
      <c r="DU188">
        <v>0.75952835025914034</v>
      </c>
      <c r="DV188">
        <v>0.29786139596916911</v>
      </c>
      <c r="DW188">
        <v>0.537628334084161</v>
      </c>
      <c r="DX188">
        <v>0.3681364071636013</v>
      </c>
      <c r="DY188">
        <v>0.40181072362837422</v>
      </c>
      <c r="DZ188">
        <v>8.3916743405320945E-2</v>
      </c>
      <c r="EA188">
        <v>0.60605571063895514</v>
      </c>
      <c r="EB188">
        <v>0.31990452331167818</v>
      </c>
      <c r="EC188">
        <v>0.29479729176873343</v>
      </c>
      <c r="ED188">
        <v>0.30579884141803132</v>
      </c>
      <c r="EE188">
        <v>0.31123656909683362</v>
      </c>
      <c r="EF188">
        <v>0.28261959373860279</v>
      </c>
      <c r="EG188">
        <v>0.16698018819819371</v>
      </c>
      <c r="EH188">
        <v>0.21376240533259711</v>
      </c>
      <c r="EI188">
        <v>0.79010764283902613</v>
      </c>
      <c r="EJ188">
        <v>0.68236997978217584</v>
      </c>
      <c r="EK188">
        <v>0.81025459361227981</v>
      </c>
      <c r="EL188">
        <v>0.31443108539652159</v>
      </c>
      <c r="EM188">
        <v>0.18072402773546301</v>
      </c>
      <c r="EN188">
        <v>0.19179581202931731</v>
      </c>
      <c r="EO188">
        <v>0.64081055607531801</v>
      </c>
      <c r="EP188">
        <v>0.39453511534854152</v>
      </c>
      <c r="EQ188">
        <v>0.33513736075594203</v>
      </c>
      <c r="ER188">
        <v>0.42584489769232892</v>
      </c>
      <c r="ES188">
        <v>0.1170366002994757</v>
      </c>
      <c r="ET188">
        <v>443</v>
      </c>
      <c r="EU188">
        <v>1</v>
      </c>
      <c r="EV188">
        <v>1</v>
      </c>
      <c r="EW188">
        <v>39</v>
      </c>
      <c r="EX188">
        <f t="shared" si="6"/>
        <v>0.75</v>
      </c>
      <c r="EY188">
        <v>16</v>
      </c>
      <c r="EZ188">
        <f t="shared" si="7"/>
        <v>16</v>
      </c>
      <c r="FA188" t="e">
        <f>MATCH(A188,'[1]BASCPR_Y6_w_AgeAtAssmnt 17NOV20'!$A:$A,0)</f>
        <v>#N/A</v>
      </c>
      <c r="FB188" t="e">
        <f>INDEX('[1]BASCPR_Y6_w_AgeAtAssmnt 17NOV20'!$AJ:$AJ,FA188)</f>
        <v>#N/A</v>
      </c>
      <c r="FC188" t="e">
        <f>INDEX('[1]BASCPR_Y6_w_AgeAtAssmnt 17NOV20'!$L:$L,FA188)</f>
        <v>#N/A</v>
      </c>
      <c r="FD188">
        <f>MATCH(A188,'[2]BASC2_BRIEF_6yr_DEMOS_ScanInfo '!$H:$H,0)</f>
        <v>443</v>
      </c>
      <c r="FE188">
        <f>INDEX('[2]BASC2_BRIEF_6yr_DEMOS_ScanInfo '!$AK:$AK,FD188)</f>
        <v>386</v>
      </c>
      <c r="FF188">
        <f t="shared" si="8"/>
        <v>1.0575342465753426</v>
      </c>
    </row>
    <row r="189" spans="1:162" x14ac:dyDescent="0.35">
      <c r="A189" t="s">
        <v>194</v>
      </c>
      <c r="B189">
        <v>0.52981584276264582</v>
      </c>
      <c r="C189">
        <v>0.60008922931159736</v>
      </c>
      <c r="D189">
        <v>0.19345439536736109</v>
      </c>
      <c r="E189">
        <v>7.7283821456953228E-2</v>
      </c>
      <c r="F189">
        <v>0.40487198470063002</v>
      </c>
      <c r="G189">
        <v>0.29909546560008432</v>
      </c>
      <c r="H189">
        <v>0.24416300043770861</v>
      </c>
      <c r="I189">
        <v>0.23272041898882309</v>
      </c>
      <c r="J189">
        <v>0.4560070797402469</v>
      </c>
      <c r="K189">
        <v>0.65091630598531858</v>
      </c>
      <c r="L189">
        <v>0.38673002094358983</v>
      </c>
      <c r="M189">
        <v>0.50257471385984398</v>
      </c>
      <c r="N189">
        <v>0.52711920106731136</v>
      </c>
      <c r="O189">
        <v>0.59376469877678628</v>
      </c>
      <c r="P189">
        <v>0.31965649226544329</v>
      </c>
      <c r="Q189">
        <v>0.17443466827192969</v>
      </c>
      <c r="R189">
        <v>0.31426191154426047</v>
      </c>
      <c r="S189">
        <v>0.4854374683930629</v>
      </c>
      <c r="T189">
        <v>0.52836185702456073</v>
      </c>
      <c r="U189">
        <v>0.38556046064250588</v>
      </c>
      <c r="V189">
        <v>0.2468387386635584</v>
      </c>
      <c r="W189">
        <v>0.9073747932638061</v>
      </c>
      <c r="X189">
        <v>0.39700580223259868</v>
      </c>
      <c r="Y189">
        <v>0.48459731472158463</v>
      </c>
      <c r="Z189">
        <v>0.55021560890565246</v>
      </c>
      <c r="AA189">
        <v>0.3236628108512149</v>
      </c>
      <c r="AB189">
        <v>0.7351335824632077</v>
      </c>
      <c r="AC189">
        <v>0.3574736206698278</v>
      </c>
      <c r="AD189">
        <v>0.21435298180778861</v>
      </c>
      <c r="AE189">
        <v>0.69743160047255037</v>
      </c>
      <c r="AF189">
        <v>0.42940664746670182</v>
      </c>
      <c r="AG189">
        <v>4.9314607858474802E-2</v>
      </c>
      <c r="AH189">
        <v>0.57357376053734532</v>
      </c>
      <c r="AI189">
        <v>0.53538975263226507</v>
      </c>
      <c r="AJ189">
        <v>0.3865627413519136</v>
      </c>
      <c r="AK189">
        <v>0.33797381556043299</v>
      </c>
      <c r="AL189">
        <v>0.26835058514061799</v>
      </c>
      <c r="AM189">
        <v>0.46998810345505782</v>
      </c>
      <c r="AN189">
        <v>0.46326731311387798</v>
      </c>
      <c r="AO189">
        <v>0.1680303690805309</v>
      </c>
      <c r="AP189">
        <v>0.30428735140126267</v>
      </c>
      <c r="AQ189">
        <v>0.63770013102307532</v>
      </c>
      <c r="AR189">
        <v>0.45037301481703179</v>
      </c>
      <c r="AS189">
        <v>0.18824042956014511</v>
      </c>
      <c r="AT189">
        <v>0.1090069012108168</v>
      </c>
      <c r="AU189">
        <v>0.48958638960983603</v>
      </c>
      <c r="AV189">
        <v>0.58590258670032269</v>
      </c>
      <c r="AW189">
        <v>0.41959167453188728</v>
      </c>
      <c r="AX189">
        <v>0.3268773490764546</v>
      </c>
      <c r="AY189">
        <v>4.920123912717779E-2</v>
      </c>
      <c r="AZ189">
        <v>0.25823680142002953</v>
      </c>
      <c r="BA189">
        <v>0.6100339617856142</v>
      </c>
      <c r="BB189">
        <v>0.30887675374537482</v>
      </c>
      <c r="BC189">
        <v>0.25668853256849311</v>
      </c>
      <c r="BD189">
        <v>3.8967525119005697E-2</v>
      </c>
      <c r="BE189">
        <v>0.47409567093909483</v>
      </c>
      <c r="BF189">
        <v>0.28226954386834918</v>
      </c>
      <c r="BG189">
        <v>0.22848651955935201</v>
      </c>
      <c r="BH189">
        <v>0.31644636815780519</v>
      </c>
      <c r="BI189">
        <v>0.21990488733558869</v>
      </c>
      <c r="BJ189">
        <v>0.29385275449014542</v>
      </c>
      <c r="BK189">
        <v>0.35217269071759821</v>
      </c>
      <c r="BL189">
        <v>0.37822566557769111</v>
      </c>
      <c r="BM189">
        <v>0.33169338253738773</v>
      </c>
      <c r="BN189">
        <v>0.43829268871081323</v>
      </c>
      <c r="BO189">
        <v>0.40761713664936639</v>
      </c>
      <c r="BP189">
        <v>0.40707760270065341</v>
      </c>
      <c r="BQ189">
        <v>0.10245272132950541</v>
      </c>
      <c r="BR189">
        <v>0.1959127521437507</v>
      </c>
      <c r="BS189">
        <v>0.1489662447284256</v>
      </c>
      <c r="BT189">
        <v>0.58093133674889796</v>
      </c>
      <c r="BU189">
        <v>1.086408680206449E-2</v>
      </c>
      <c r="BV189">
        <v>0.42567752656821678</v>
      </c>
      <c r="BW189">
        <v>0.20154177623762701</v>
      </c>
      <c r="BX189">
        <v>0.38741420879439747</v>
      </c>
      <c r="BY189">
        <v>0.47704385487949469</v>
      </c>
      <c r="BZ189">
        <v>0.26218872495671358</v>
      </c>
      <c r="CA189">
        <v>0.1759405237780077</v>
      </c>
      <c r="CB189">
        <v>0.33997181529812021</v>
      </c>
      <c r="CC189">
        <v>0.41064742833825302</v>
      </c>
      <c r="CD189">
        <v>0.3387974527780257</v>
      </c>
      <c r="CE189">
        <v>0.16248839200280579</v>
      </c>
      <c r="CF189">
        <v>0.44751294680814629</v>
      </c>
      <c r="CG189">
        <v>0.50396237650329057</v>
      </c>
      <c r="CH189">
        <v>0.81254259251611671</v>
      </c>
      <c r="CI189">
        <v>0.23258714400307059</v>
      </c>
      <c r="CJ189">
        <v>0.64633420486520166</v>
      </c>
      <c r="CK189">
        <v>0.41254510331432093</v>
      </c>
      <c r="CL189">
        <v>0.58997438987582762</v>
      </c>
      <c r="CM189">
        <v>0.24855647118629459</v>
      </c>
      <c r="CN189">
        <v>0.26157239005094679</v>
      </c>
      <c r="CO189">
        <v>0.29898766925597431</v>
      </c>
      <c r="CP189">
        <v>0.56736706786424573</v>
      </c>
      <c r="CQ189">
        <v>0.47105961582376998</v>
      </c>
      <c r="CR189">
        <v>0.54197145749007225</v>
      </c>
      <c r="CS189">
        <v>0.55243975243681964</v>
      </c>
      <c r="CT189">
        <v>0.248902105897745</v>
      </c>
      <c r="CU189">
        <v>0.77986678469064241</v>
      </c>
      <c r="CV189">
        <v>0.40179719651638213</v>
      </c>
      <c r="CW189">
        <v>0.30694722603539287</v>
      </c>
      <c r="CX189">
        <v>0.6031023382464642</v>
      </c>
      <c r="CY189">
        <v>0.46039955457251402</v>
      </c>
      <c r="CZ189">
        <v>0.4163943615732536</v>
      </c>
      <c r="DA189">
        <v>0.37815816145742959</v>
      </c>
      <c r="DB189">
        <v>0.959508816348419</v>
      </c>
      <c r="DC189">
        <v>0.2006353437555605</v>
      </c>
      <c r="DD189">
        <v>0.28142493941599622</v>
      </c>
      <c r="DE189">
        <v>0.54465522160056601</v>
      </c>
      <c r="DF189">
        <v>0.45086764142755748</v>
      </c>
      <c r="DG189">
        <v>0.45136493588297988</v>
      </c>
      <c r="DH189">
        <v>0.4307521450430517</v>
      </c>
      <c r="DI189">
        <v>0.4238278491731412</v>
      </c>
      <c r="DJ189">
        <v>0.63959726039086018</v>
      </c>
      <c r="DK189">
        <v>4.2356476321952927E-2</v>
      </c>
      <c r="DL189">
        <v>0.10199086601112869</v>
      </c>
      <c r="DM189">
        <v>0.60515247290562391</v>
      </c>
      <c r="DN189">
        <v>0.51390074363889404</v>
      </c>
      <c r="DO189">
        <v>0.41663531275332771</v>
      </c>
      <c r="DP189">
        <v>0.1765421018443489</v>
      </c>
      <c r="DQ189">
        <v>0.35923663380515908</v>
      </c>
      <c r="DR189">
        <v>0.39079232126811431</v>
      </c>
      <c r="DS189">
        <v>0.24091606196224841</v>
      </c>
      <c r="DT189">
        <v>0.143462014107955</v>
      </c>
      <c r="DU189">
        <v>0.18707026459193801</v>
      </c>
      <c r="DV189">
        <v>0.12938549407338679</v>
      </c>
      <c r="DW189">
        <v>0.37244517524975718</v>
      </c>
      <c r="DX189">
        <v>0.36811779152793889</v>
      </c>
      <c r="DY189">
        <v>0.1846758751306411</v>
      </c>
      <c r="DZ189">
        <v>4.8541211598510547E-2</v>
      </c>
      <c r="EA189">
        <v>0.60185164279795167</v>
      </c>
      <c r="EB189">
        <v>0.23269612417505151</v>
      </c>
      <c r="EC189">
        <v>0.20571395410016091</v>
      </c>
      <c r="ED189">
        <v>0.19375520891821441</v>
      </c>
      <c r="EE189">
        <v>0.44198438618132552</v>
      </c>
      <c r="EF189">
        <v>0.23869970741645469</v>
      </c>
      <c r="EG189">
        <v>0.27591981026522711</v>
      </c>
      <c r="EH189">
        <v>0.1176725927311932</v>
      </c>
      <c r="EI189">
        <v>0.54675527773438692</v>
      </c>
      <c r="EJ189">
        <v>0.50445646982645509</v>
      </c>
      <c r="EK189">
        <v>0.42182233032371103</v>
      </c>
      <c r="EL189">
        <v>0.48092194549025358</v>
      </c>
      <c r="EM189">
        <v>0.11177550274436079</v>
      </c>
      <c r="EN189">
        <v>0.18056063963645011</v>
      </c>
      <c r="EO189">
        <v>0.3214053956247328</v>
      </c>
      <c r="EP189">
        <v>0.59375187934234452</v>
      </c>
      <c r="EQ189">
        <v>0.29141261561866899</v>
      </c>
      <c r="ER189">
        <v>0.45159713689297643</v>
      </c>
      <c r="ES189">
        <v>0.50762185087069933</v>
      </c>
      <c r="ET189">
        <v>444</v>
      </c>
      <c r="EU189">
        <v>0</v>
      </c>
      <c r="EV189">
        <v>0</v>
      </c>
      <c r="EW189">
        <v>39</v>
      </c>
      <c r="EX189">
        <f t="shared" si="6"/>
        <v>0.75</v>
      </c>
      <c r="EY189">
        <v>10</v>
      </c>
      <c r="EZ189">
        <f t="shared" si="7"/>
        <v>10</v>
      </c>
      <c r="FA189" t="e">
        <f>MATCH(A189,'[1]BASCPR_Y6_w_AgeAtAssmnt 17NOV20'!$A:$A,0)</f>
        <v>#N/A</v>
      </c>
      <c r="FB189" t="e">
        <f>INDEX('[1]BASCPR_Y6_w_AgeAtAssmnt 17NOV20'!$AJ:$AJ,FA189)</f>
        <v>#N/A</v>
      </c>
      <c r="FC189" t="e">
        <f>INDEX('[1]BASCPR_Y6_w_AgeAtAssmnt 17NOV20'!$L:$L,FA189)</f>
        <v>#N/A</v>
      </c>
      <c r="FD189">
        <f>MATCH(A189,'[2]BASC2_BRIEF_6yr_DEMOS_ScanInfo '!$H:$H,0)</f>
        <v>444</v>
      </c>
      <c r="FE189">
        <f>INDEX('[2]BASC2_BRIEF_6yr_DEMOS_ScanInfo '!$AK:$AK,FD189)</f>
        <v>406</v>
      </c>
      <c r="FF189">
        <f t="shared" si="8"/>
        <v>1.1123287671232878</v>
      </c>
    </row>
    <row r="190" spans="1:162" x14ac:dyDescent="0.35">
      <c r="A190" t="s">
        <v>195</v>
      </c>
      <c r="B190">
        <v>0.29316266962892967</v>
      </c>
      <c r="C190">
        <v>0.41910226445632259</v>
      </c>
      <c r="D190">
        <v>0.45079571467202639</v>
      </c>
      <c r="E190">
        <v>0.54777089275598523</v>
      </c>
      <c r="F190">
        <v>0.33360989687553622</v>
      </c>
      <c r="G190">
        <v>0.14606966656320361</v>
      </c>
      <c r="H190">
        <v>0.42622715855613408</v>
      </c>
      <c r="I190">
        <v>0.62719322400108191</v>
      </c>
      <c r="J190">
        <v>0.57931906496480201</v>
      </c>
      <c r="K190">
        <v>0.45761557704208389</v>
      </c>
      <c r="L190">
        <v>0.66880313980237771</v>
      </c>
      <c r="M190">
        <v>0.58418279130987072</v>
      </c>
      <c r="N190">
        <v>0.4383988074615216</v>
      </c>
      <c r="O190">
        <v>0.66739610294078788</v>
      </c>
      <c r="P190">
        <v>0.36428183727705837</v>
      </c>
      <c r="Q190">
        <v>0.2732225612458723</v>
      </c>
      <c r="R190">
        <v>0.31047054020792791</v>
      </c>
      <c r="S190">
        <v>0.55499531894898313</v>
      </c>
      <c r="T190">
        <v>0.22712226693762649</v>
      </c>
      <c r="U190">
        <v>0.70348836293360317</v>
      </c>
      <c r="V190">
        <v>0.38486465424011429</v>
      </c>
      <c r="W190">
        <v>0.70141366547587736</v>
      </c>
      <c r="X190">
        <v>0.29880221939650281</v>
      </c>
      <c r="Y190">
        <v>0.57594456710840969</v>
      </c>
      <c r="Z190">
        <v>0.2699335398474314</v>
      </c>
      <c r="AA190">
        <v>0.48321523304608921</v>
      </c>
      <c r="AB190">
        <v>0.45289912880259092</v>
      </c>
      <c r="AC190">
        <v>0.67708514049659396</v>
      </c>
      <c r="AD190">
        <v>0.44203404018423131</v>
      </c>
      <c r="AE190">
        <v>0.54068363560401422</v>
      </c>
      <c r="AF190">
        <v>0.38033625233556689</v>
      </c>
      <c r="AG190">
        <v>0.20981727700809111</v>
      </c>
      <c r="AH190">
        <v>0.38197282839620511</v>
      </c>
      <c r="AI190">
        <v>0.41885672378811101</v>
      </c>
      <c r="AJ190">
        <v>0.43956184870567239</v>
      </c>
      <c r="AK190">
        <v>0.4039232128894133</v>
      </c>
      <c r="AL190">
        <v>0.22383395942838771</v>
      </c>
      <c r="AM190">
        <v>0.4759610856151496</v>
      </c>
      <c r="AN190">
        <v>0.31173729095757802</v>
      </c>
      <c r="AO190">
        <v>0.49952122535647081</v>
      </c>
      <c r="AP190">
        <v>0.1329955277141002</v>
      </c>
      <c r="AQ190">
        <v>0.43502186658658781</v>
      </c>
      <c r="AR190">
        <v>0.4247530003682447</v>
      </c>
      <c r="AS190">
        <v>0.36244009562824397</v>
      </c>
      <c r="AT190">
        <v>0.23161315547232789</v>
      </c>
      <c r="AU190">
        <v>0.51583377496441485</v>
      </c>
      <c r="AV190">
        <v>0.56721411544899714</v>
      </c>
      <c r="AW190">
        <v>0.35201654582346809</v>
      </c>
      <c r="AX190">
        <v>0.5966742774975774</v>
      </c>
      <c r="AY190">
        <v>0.1161261541240235</v>
      </c>
      <c r="AZ190">
        <v>0.38948599055095379</v>
      </c>
      <c r="BA190">
        <v>0.19183458166194711</v>
      </c>
      <c r="BB190">
        <v>0.30180221480795683</v>
      </c>
      <c r="BC190">
        <v>0.48060923600711353</v>
      </c>
      <c r="BD190">
        <v>0.1556622282646874</v>
      </c>
      <c r="BE190">
        <v>0.30074090185330699</v>
      </c>
      <c r="BF190">
        <v>1.562158657269147E-2</v>
      </c>
      <c r="BG190">
        <v>0.33725252346645662</v>
      </c>
      <c r="BH190">
        <v>8.8863863797263826E-2</v>
      </c>
      <c r="BI190">
        <v>0.18780181177435121</v>
      </c>
      <c r="BJ190">
        <v>0.3615756616179302</v>
      </c>
      <c r="BK190">
        <v>0.54270578619713672</v>
      </c>
      <c r="BL190">
        <v>0.17379284780282289</v>
      </c>
      <c r="BM190">
        <v>0.28420649296455969</v>
      </c>
      <c r="BN190">
        <v>0.50771396777194511</v>
      </c>
      <c r="BO190">
        <v>0.57200382828225971</v>
      </c>
      <c r="BP190">
        <v>0.42301612321290111</v>
      </c>
      <c r="BQ190">
        <v>8.4443817656835146E-2</v>
      </c>
      <c r="BR190">
        <v>0.36291432113226302</v>
      </c>
      <c r="BS190">
        <v>0.21369328366157761</v>
      </c>
      <c r="BT190">
        <v>0.61742462660023412</v>
      </c>
      <c r="BU190">
        <v>0.15957943727039209</v>
      </c>
      <c r="BV190">
        <v>0.40220891951076487</v>
      </c>
      <c r="BW190">
        <v>0.16039374227154979</v>
      </c>
      <c r="BX190">
        <v>0.29853719235413601</v>
      </c>
      <c r="BY190">
        <v>0.24802384948215639</v>
      </c>
      <c r="BZ190">
        <v>0.71647966239322192</v>
      </c>
      <c r="CA190">
        <v>0.44557423962748899</v>
      </c>
      <c r="CB190">
        <v>0.59670727228670151</v>
      </c>
      <c r="CC190">
        <v>0.37531263301632239</v>
      </c>
      <c r="CD190">
        <v>0.3001524156257615</v>
      </c>
      <c r="CE190">
        <v>0.39999547359348081</v>
      </c>
      <c r="CF190">
        <v>0.16678703066975989</v>
      </c>
      <c r="CG190">
        <v>0.46035259394695732</v>
      </c>
      <c r="CH190">
        <v>0.56934481394167502</v>
      </c>
      <c r="CI190">
        <v>0.32212736312010781</v>
      </c>
      <c r="CJ190">
        <v>0.50897303313208053</v>
      </c>
      <c r="CK190">
        <v>0.44140537044164929</v>
      </c>
      <c r="CL190">
        <v>0.53058552500263567</v>
      </c>
      <c r="CM190">
        <v>0.59314924658732815</v>
      </c>
      <c r="CN190">
        <v>0.3320175742798766</v>
      </c>
      <c r="CO190">
        <v>0.35581609362759092</v>
      </c>
      <c r="CP190">
        <v>0.66590376513661931</v>
      </c>
      <c r="CQ190">
        <v>0.47019851991686568</v>
      </c>
      <c r="CR190">
        <v>0.28969034846930092</v>
      </c>
      <c r="CS190">
        <v>0.55994262110044346</v>
      </c>
      <c r="CT190">
        <v>0.12692011605622769</v>
      </c>
      <c r="CU190">
        <v>0.56676862391017746</v>
      </c>
      <c r="CV190">
        <v>0.72062182123259877</v>
      </c>
      <c r="CW190">
        <v>0.68080807032026236</v>
      </c>
      <c r="CX190">
        <v>0.60431512994614334</v>
      </c>
      <c r="CY190">
        <v>0.72899338614355269</v>
      </c>
      <c r="CZ190">
        <v>0.50556962540039263</v>
      </c>
      <c r="DA190">
        <v>0.42996821029730631</v>
      </c>
      <c r="DB190">
        <v>0.73254367739582704</v>
      </c>
      <c r="DC190">
        <v>0.24624739595506451</v>
      </c>
      <c r="DD190">
        <v>0.4240485676250722</v>
      </c>
      <c r="DE190">
        <v>0.27111381728816708</v>
      </c>
      <c r="DF190">
        <v>0.40919935447014177</v>
      </c>
      <c r="DG190">
        <v>0.24899887257549189</v>
      </c>
      <c r="DH190">
        <v>0.50288119941951814</v>
      </c>
      <c r="DI190">
        <v>0.57771765992255819</v>
      </c>
      <c r="DJ190">
        <v>0.21236304584341231</v>
      </c>
      <c r="DK190">
        <v>9.875680320672689E-2</v>
      </c>
      <c r="DL190">
        <v>8.8241132068876904E-2</v>
      </c>
      <c r="DM190">
        <v>0.76613875319877001</v>
      </c>
      <c r="DN190">
        <v>0.48789948343952561</v>
      </c>
      <c r="DO190">
        <v>0.56780513635680896</v>
      </c>
      <c r="DP190">
        <v>0.7259606397298205</v>
      </c>
      <c r="DQ190">
        <v>0.1980738406468846</v>
      </c>
      <c r="DR190">
        <v>0.7702398936398287</v>
      </c>
      <c r="DS190">
        <v>0.18126429011265091</v>
      </c>
      <c r="DT190">
        <v>0.20380153107436819</v>
      </c>
      <c r="DU190">
        <v>0.15615022833893691</v>
      </c>
      <c r="DV190">
        <v>0.17972137541651001</v>
      </c>
      <c r="DW190">
        <v>0.57114894858455312</v>
      </c>
      <c r="DX190">
        <v>0.43233983237039791</v>
      </c>
      <c r="DY190">
        <v>0.40810041187024809</v>
      </c>
      <c r="DZ190">
        <v>0.1738202521381291</v>
      </c>
      <c r="EA190">
        <v>0.36888552411787551</v>
      </c>
      <c r="EB190">
        <v>0.34000513621394751</v>
      </c>
      <c r="EC190">
        <v>0.22546468848276999</v>
      </c>
      <c r="ED190">
        <v>0.2020515484307113</v>
      </c>
      <c r="EE190">
        <v>0.32728216518045511</v>
      </c>
      <c r="EF190">
        <v>0.15246978898577571</v>
      </c>
      <c r="EG190">
        <v>0.12834923305182849</v>
      </c>
      <c r="EH190">
        <v>0.26818700319047512</v>
      </c>
      <c r="EI190">
        <v>0.21999999092152839</v>
      </c>
      <c r="EJ190">
        <v>0.53262565515113725</v>
      </c>
      <c r="EK190">
        <v>0.47907395339767689</v>
      </c>
      <c r="EL190">
        <v>0.59873636864531976</v>
      </c>
      <c r="EM190">
        <v>0.24540355767041019</v>
      </c>
      <c r="EN190">
        <v>0.16364720430345689</v>
      </c>
      <c r="EO190">
        <v>0.36189496221259071</v>
      </c>
      <c r="EP190">
        <v>0.42819521459377902</v>
      </c>
      <c r="EQ190">
        <v>0.18727143854351799</v>
      </c>
      <c r="ER190">
        <v>0.36156132326137852</v>
      </c>
      <c r="ES190">
        <v>0.25624045742085272</v>
      </c>
      <c r="ET190">
        <v>445</v>
      </c>
      <c r="EU190">
        <v>1</v>
      </c>
      <c r="EV190">
        <v>1</v>
      </c>
      <c r="EW190">
        <v>40</v>
      </c>
      <c r="EX190">
        <f t="shared" si="6"/>
        <v>0.83333333333333337</v>
      </c>
      <c r="EY190">
        <v>9</v>
      </c>
      <c r="EZ190">
        <f t="shared" si="7"/>
        <v>9</v>
      </c>
      <c r="FA190">
        <f>MATCH(A190,'[1]BASCPR_Y6_w_AgeAtAssmnt 17NOV20'!$A:$A,0)</f>
        <v>206</v>
      </c>
      <c r="FB190">
        <f>INDEX('[1]BASCPR_Y6_w_AgeAtAssmnt 17NOV20'!$AJ:$AJ,FA190)</f>
        <v>41</v>
      </c>
      <c r="FC190">
        <f>INDEX('[1]BASCPR_Y6_w_AgeAtAssmnt 17NOV20'!$L:$L,FA190)</f>
        <v>31</v>
      </c>
      <c r="FD190">
        <f>MATCH(A190,'[2]BASC2_BRIEF_6yr_DEMOS_ScanInfo '!$H:$H,0)</f>
        <v>445</v>
      </c>
      <c r="FE190">
        <f>INDEX('[2]BASC2_BRIEF_6yr_DEMOS_ScanInfo '!$AK:$AK,FD190)</f>
        <v>356</v>
      </c>
      <c r="FF190">
        <f t="shared" si="8"/>
        <v>0.97534246575342465</v>
      </c>
    </row>
    <row r="191" spans="1:162" x14ac:dyDescent="0.35">
      <c r="A191" t="s">
        <v>196</v>
      </c>
      <c r="B191">
        <v>0.5209292566912187</v>
      </c>
      <c r="C191">
        <v>0.54465345027930923</v>
      </c>
      <c r="D191">
        <v>0.1879951847016067</v>
      </c>
      <c r="E191">
        <v>0.36578043798267912</v>
      </c>
      <c r="F191">
        <v>0.35449734258963689</v>
      </c>
      <c r="G191">
        <v>9.5336315334800359E-2</v>
      </c>
      <c r="H191">
        <v>0.55128568998614791</v>
      </c>
      <c r="I191">
        <v>0.41022933628673758</v>
      </c>
      <c r="J191">
        <v>0.44985419476869443</v>
      </c>
      <c r="K191">
        <v>0.36570588867009668</v>
      </c>
      <c r="L191">
        <v>0.26678165073983251</v>
      </c>
      <c r="M191">
        <v>0.24184015045900259</v>
      </c>
      <c r="N191">
        <v>0.30598708381811041</v>
      </c>
      <c r="O191">
        <v>0.26312357194388419</v>
      </c>
      <c r="P191">
        <v>0.44805097252505788</v>
      </c>
      <c r="Q191">
        <v>0.2481407637953463</v>
      </c>
      <c r="R191">
        <v>0.27967816040521781</v>
      </c>
      <c r="S191">
        <v>0.4133978375608014</v>
      </c>
      <c r="T191">
        <v>0.2183369000584082</v>
      </c>
      <c r="U191">
        <v>0.52756674903155654</v>
      </c>
      <c r="V191">
        <v>0.4506897324161705</v>
      </c>
      <c r="W191">
        <v>0.49046641710841571</v>
      </c>
      <c r="X191">
        <v>0.35555508442697309</v>
      </c>
      <c r="Y191">
        <v>0.59360206086957146</v>
      </c>
      <c r="Z191">
        <v>0.46471321377818842</v>
      </c>
      <c r="AA191">
        <v>0.51398633341778166</v>
      </c>
      <c r="AB191">
        <v>0.78038775294935081</v>
      </c>
      <c r="AC191">
        <v>0.50134010695755848</v>
      </c>
      <c r="AD191">
        <v>0.32879716900268918</v>
      </c>
      <c r="AE191">
        <v>0.5709155740410824</v>
      </c>
      <c r="AF191">
        <v>0.4865032769709734</v>
      </c>
      <c r="AG191">
        <v>0.14389993914550539</v>
      </c>
      <c r="AH191">
        <v>0.47695177094103303</v>
      </c>
      <c r="AI191">
        <v>0.51293298006095589</v>
      </c>
      <c r="AJ191">
        <v>0.236669894384505</v>
      </c>
      <c r="AK191">
        <v>0.49708866390217787</v>
      </c>
      <c r="AL191">
        <v>0.45748305075782592</v>
      </c>
      <c r="AM191">
        <v>0.26687060416640079</v>
      </c>
      <c r="AN191">
        <v>0.29167897018137168</v>
      </c>
      <c r="AO191">
        <v>3.7078614207169749E-2</v>
      </c>
      <c r="AP191">
        <v>0.1844240277832376</v>
      </c>
      <c r="AQ191">
        <v>0.58841766330867096</v>
      </c>
      <c r="AR191">
        <v>0.25223797628800532</v>
      </c>
      <c r="AS191">
        <v>0.1041348340883689</v>
      </c>
      <c r="AT191">
        <v>0.17488514154597889</v>
      </c>
      <c r="AU191">
        <v>0.40526506453318778</v>
      </c>
      <c r="AV191">
        <v>0.27752196994831219</v>
      </c>
      <c r="AW191">
        <v>0.28143070775954221</v>
      </c>
      <c r="AX191">
        <v>0.39414935041250448</v>
      </c>
      <c r="AY191">
        <v>0.28573705390373672</v>
      </c>
      <c r="AZ191">
        <v>0.16133595587861491</v>
      </c>
      <c r="BA191">
        <v>0.31557832763017812</v>
      </c>
      <c r="BB191">
        <v>0.34434348081574839</v>
      </c>
      <c r="BC191">
        <v>0.174106293989049</v>
      </c>
      <c r="BD191">
        <v>3.2786204354345663E-2</v>
      </c>
      <c r="BE191">
        <v>0.24986239707626609</v>
      </c>
      <c r="BF191">
        <v>0.1024986687504474</v>
      </c>
      <c r="BG191">
        <v>0.31184887420303259</v>
      </c>
      <c r="BH191">
        <v>0.31515326915216102</v>
      </c>
      <c r="BI191">
        <v>0.22955441693127529</v>
      </c>
      <c r="BJ191">
        <v>0.34240721729079798</v>
      </c>
      <c r="BK191">
        <v>0.23759170077540731</v>
      </c>
      <c r="BL191">
        <v>0.22929202575443389</v>
      </c>
      <c r="BM191">
        <v>0.16781968451075399</v>
      </c>
      <c r="BN191">
        <v>0.65310082019216187</v>
      </c>
      <c r="BO191">
        <v>0.29447663503861909</v>
      </c>
      <c r="BP191">
        <v>0.53562584775789068</v>
      </c>
      <c r="BQ191">
        <v>0.20684196302970881</v>
      </c>
      <c r="BR191">
        <v>9.6882163912958036E-2</v>
      </c>
      <c r="BS191">
        <v>0.29711929663634479</v>
      </c>
      <c r="BT191">
        <v>0.35309326816636588</v>
      </c>
      <c r="BU191">
        <v>0.17932408467104849</v>
      </c>
      <c r="BV191">
        <v>0.24758938360489871</v>
      </c>
      <c r="BW191">
        <v>0.25263212605514829</v>
      </c>
      <c r="BX191">
        <v>0.22507850770975751</v>
      </c>
      <c r="BY191">
        <v>0.38174806945806838</v>
      </c>
      <c r="BZ191">
        <v>0.51927854494277392</v>
      </c>
      <c r="CA191">
        <v>0.39650503406547871</v>
      </c>
      <c r="CB191">
        <v>0.3370907005721836</v>
      </c>
      <c r="CC191">
        <v>2.8648424322480159E-2</v>
      </c>
      <c r="CD191">
        <v>0.52459627875305026</v>
      </c>
      <c r="CE191">
        <v>0.1631823423362061</v>
      </c>
      <c r="CF191">
        <v>0.559251041792731</v>
      </c>
      <c r="CG191">
        <v>0.46571520571626879</v>
      </c>
      <c r="CH191">
        <v>0.67652184529321535</v>
      </c>
      <c r="CI191">
        <v>0.1254418934877605</v>
      </c>
      <c r="CJ191">
        <v>0.59392801258241468</v>
      </c>
      <c r="CK191">
        <v>0.28981321912556501</v>
      </c>
      <c r="CL191">
        <v>0.5733249350081786</v>
      </c>
      <c r="CM191">
        <v>0.31421058251555029</v>
      </c>
      <c r="CN191">
        <v>0.37850198056931977</v>
      </c>
      <c r="CO191">
        <v>0.45530923874891682</v>
      </c>
      <c r="CP191">
        <v>0.1436846488482498</v>
      </c>
      <c r="CQ191">
        <v>0.59995032328320663</v>
      </c>
      <c r="CR191">
        <v>0.44165380779317109</v>
      </c>
      <c r="CS191">
        <v>0.47872171624569287</v>
      </c>
      <c r="CT191">
        <v>0.1510075018864645</v>
      </c>
      <c r="CU191">
        <v>0.62063627698841439</v>
      </c>
      <c r="CV191">
        <v>0.44912549956654019</v>
      </c>
      <c r="CW191">
        <v>0.50514142971243303</v>
      </c>
      <c r="CX191">
        <v>0.72443931259196526</v>
      </c>
      <c r="CY191">
        <v>0.46640811465371179</v>
      </c>
      <c r="CZ191">
        <v>0.55314733974006836</v>
      </c>
      <c r="DA191">
        <v>0.48541273698756898</v>
      </c>
      <c r="DB191">
        <v>0.81074091763893141</v>
      </c>
      <c r="DC191">
        <v>7.4245504817978508E-2</v>
      </c>
      <c r="DD191">
        <v>0.54305709709118255</v>
      </c>
      <c r="DE191">
        <v>0.68891945588947845</v>
      </c>
      <c r="DF191">
        <v>0.51973123405229749</v>
      </c>
      <c r="DG191">
        <v>0.48300645355134381</v>
      </c>
      <c r="DH191">
        <v>0.39909556226104281</v>
      </c>
      <c r="DI191">
        <v>0.29931066726198458</v>
      </c>
      <c r="DJ191">
        <v>0.32160795272765408</v>
      </c>
      <c r="DK191">
        <v>6.9224325236176887E-2</v>
      </c>
      <c r="DL191">
        <v>0.29852315933359341</v>
      </c>
      <c r="DM191">
        <v>0.81021836761311428</v>
      </c>
      <c r="DN191">
        <v>0.20276021971588529</v>
      </c>
      <c r="DO191">
        <v>0.48638496738626202</v>
      </c>
      <c r="DP191">
        <v>0.19633801347977059</v>
      </c>
      <c r="DQ191">
        <v>0.22289842284726841</v>
      </c>
      <c r="DR191">
        <v>0.39558231558590651</v>
      </c>
      <c r="DS191">
        <v>0.25788256358099582</v>
      </c>
      <c r="DT191">
        <v>0.12139376662240189</v>
      </c>
      <c r="DU191">
        <v>0.36376168277022719</v>
      </c>
      <c r="DV191">
        <v>0.44761749647976429</v>
      </c>
      <c r="DW191">
        <v>0.30120955525424808</v>
      </c>
      <c r="DX191">
        <v>0.36864244588660361</v>
      </c>
      <c r="DY191">
        <v>0.25529698377001431</v>
      </c>
      <c r="DZ191">
        <v>4.3930791457597262E-2</v>
      </c>
      <c r="EA191">
        <v>0.39430705749087308</v>
      </c>
      <c r="EB191">
        <v>0.1108520476266267</v>
      </c>
      <c r="EC191">
        <v>0.20304208069054</v>
      </c>
      <c r="ED191">
        <v>0.22581779234614099</v>
      </c>
      <c r="EE191">
        <v>0.25129261333179048</v>
      </c>
      <c r="EF191">
        <v>0.27588683379491119</v>
      </c>
      <c r="EG191">
        <v>9.7272655905041611E-2</v>
      </c>
      <c r="EH191">
        <v>0.2251358414799621</v>
      </c>
      <c r="EI191">
        <v>0.41814763570015828</v>
      </c>
      <c r="EJ191">
        <v>0.73322769598597115</v>
      </c>
      <c r="EK191">
        <v>0.57818522380183102</v>
      </c>
      <c r="EL191">
        <v>0.37709302111385368</v>
      </c>
      <c r="EM191">
        <v>0.122516339550252</v>
      </c>
      <c r="EN191">
        <v>0.16553827069575991</v>
      </c>
      <c r="EO191">
        <v>0.2502431910127294</v>
      </c>
      <c r="EP191">
        <v>0.23249849421580779</v>
      </c>
      <c r="EQ191">
        <v>0.39360642666738488</v>
      </c>
      <c r="ER191">
        <v>0.3574751271739024</v>
      </c>
      <c r="ES191">
        <v>0.13065959757208059</v>
      </c>
      <c r="ET191">
        <v>446</v>
      </c>
      <c r="EU191">
        <v>1</v>
      </c>
      <c r="EV191">
        <v>1</v>
      </c>
      <c r="EW191">
        <v>38</v>
      </c>
      <c r="EX191">
        <f t="shared" si="6"/>
        <v>0.66666666666666663</v>
      </c>
      <c r="EY191">
        <v>11</v>
      </c>
      <c r="EZ191">
        <f t="shared" si="7"/>
        <v>11</v>
      </c>
      <c r="FA191">
        <f>MATCH(A191,'[1]BASCPR_Y6_w_AgeAtAssmnt 17NOV20'!$A:$A,0)</f>
        <v>207</v>
      </c>
      <c r="FB191">
        <f>INDEX('[1]BASCPR_Y6_w_AgeAtAssmnt 17NOV20'!$AJ:$AJ,FA191)</f>
        <v>49</v>
      </c>
      <c r="FC191">
        <f>INDEX('[1]BASCPR_Y6_w_AgeAtAssmnt 17NOV20'!$L:$L,FA191)</f>
        <v>31</v>
      </c>
      <c r="FD191">
        <f>MATCH(A191,'[2]BASC2_BRIEF_6yr_DEMOS_ScanInfo '!$H:$H,0)</f>
        <v>446</v>
      </c>
      <c r="FE191">
        <f>INDEX('[2]BASC2_BRIEF_6yr_DEMOS_ScanInfo '!$AK:$AK,FD191)</f>
        <v>370</v>
      </c>
      <c r="FF191">
        <f t="shared" si="8"/>
        <v>1.0136986301369864</v>
      </c>
    </row>
    <row r="192" spans="1:162" x14ac:dyDescent="0.35">
      <c r="A192" t="s">
        <v>197</v>
      </c>
      <c r="B192">
        <v>0.37702012910617277</v>
      </c>
      <c r="C192">
        <v>0.42865303577268238</v>
      </c>
      <c r="D192">
        <v>0.36795444984699188</v>
      </c>
      <c r="E192">
        <v>0.62525980531838976</v>
      </c>
      <c r="F192">
        <v>0.42482967463057109</v>
      </c>
      <c r="G192">
        <v>0.32695253295970178</v>
      </c>
      <c r="H192">
        <v>0.3206436781583718</v>
      </c>
      <c r="I192">
        <v>0.47276635617888052</v>
      </c>
      <c r="J192">
        <v>0.32505983031300961</v>
      </c>
      <c r="K192">
        <v>0.37337254130036418</v>
      </c>
      <c r="L192">
        <v>0.45471712963477412</v>
      </c>
      <c r="M192">
        <v>0.40472848763681762</v>
      </c>
      <c r="N192">
        <v>0.62132896511352265</v>
      </c>
      <c r="O192">
        <v>0.41871392111336969</v>
      </c>
      <c r="P192">
        <v>0.38118255359251202</v>
      </c>
      <c r="Q192">
        <v>0.24964251436612639</v>
      </c>
      <c r="R192">
        <v>0.31508234455201029</v>
      </c>
      <c r="S192">
        <v>0.59463392950678973</v>
      </c>
      <c r="T192">
        <v>0.33594470648577168</v>
      </c>
      <c r="U192">
        <v>0.33454186394648622</v>
      </c>
      <c r="V192">
        <v>0.68325418530266591</v>
      </c>
      <c r="W192">
        <v>0.30225656147232532</v>
      </c>
      <c r="X192">
        <v>0.4082971996281507</v>
      </c>
      <c r="Y192">
        <v>0.62240306620819463</v>
      </c>
      <c r="Z192">
        <v>0.3469028099149174</v>
      </c>
      <c r="AA192">
        <v>0.33816078109802072</v>
      </c>
      <c r="AB192">
        <v>0.6543643077933099</v>
      </c>
      <c r="AC192">
        <v>0.33391996660867768</v>
      </c>
      <c r="AD192">
        <v>0.1934435757362668</v>
      </c>
      <c r="AE192">
        <v>0.71046294153660583</v>
      </c>
      <c r="AF192">
        <v>0.26523574855585702</v>
      </c>
      <c r="AG192">
        <v>4.6017936979130182E-2</v>
      </c>
      <c r="AH192">
        <v>0.59486093884485558</v>
      </c>
      <c r="AI192">
        <v>0.55234253370640851</v>
      </c>
      <c r="AJ192">
        <v>0.31678074887516872</v>
      </c>
      <c r="AK192">
        <v>0.53157368492994084</v>
      </c>
      <c r="AL192">
        <v>0.24522841176081989</v>
      </c>
      <c r="AM192">
        <v>0.20323414974797729</v>
      </c>
      <c r="AN192">
        <v>0.31705288826821759</v>
      </c>
      <c r="AO192">
        <v>0.31048551651578649</v>
      </c>
      <c r="AP192">
        <v>0.36839393020596251</v>
      </c>
      <c r="AQ192">
        <v>0.4210664750467995</v>
      </c>
      <c r="AR192">
        <v>0.2374836841375729</v>
      </c>
      <c r="AS192">
        <v>0.17869644858429121</v>
      </c>
      <c r="AT192">
        <v>0.1058441108879092</v>
      </c>
      <c r="AU192">
        <v>0.40401192810639491</v>
      </c>
      <c r="AV192">
        <v>0.54390037341642472</v>
      </c>
      <c r="AW192">
        <v>0.31406275323747018</v>
      </c>
      <c r="AX192">
        <v>0.4291583572597607</v>
      </c>
      <c r="AY192">
        <v>0.17447680931723919</v>
      </c>
      <c r="AZ192">
        <v>0.39220551903578682</v>
      </c>
      <c r="BA192">
        <v>0.24580978795843031</v>
      </c>
      <c r="BB192">
        <v>0.22765204237426759</v>
      </c>
      <c r="BC192">
        <v>0.36764205588175097</v>
      </c>
      <c r="BD192">
        <v>1.8874124274066342E-2</v>
      </c>
      <c r="BE192">
        <v>0.68185760841688947</v>
      </c>
      <c r="BF192">
        <v>0.18967730904968111</v>
      </c>
      <c r="BG192">
        <v>0.30029483641297411</v>
      </c>
      <c r="BH192">
        <v>6.2084872077033532E-2</v>
      </c>
      <c r="BI192">
        <v>0.1743362220909789</v>
      </c>
      <c r="BJ192">
        <v>0.34577080910982888</v>
      </c>
      <c r="BK192">
        <v>0.3206821980814023</v>
      </c>
      <c r="BL192">
        <v>0.22450992003191231</v>
      </c>
      <c r="BM192">
        <v>0.28501023709476792</v>
      </c>
      <c r="BN192">
        <v>0.48844623834581341</v>
      </c>
      <c r="BO192">
        <v>0.38373646017018898</v>
      </c>
      <c r="BP192">
        <v>0.31616844288255591</v>
      </c>
      <c r="BQ192">
        <v>0.16936373395386209</v>
      </c>
      <c r="BR192">
        <v>0.17969971246705491</v>
      </c>
      <c r="BS192">
        <v>0.16170918808614471</v>
      </c>
      <c r="BT192">
        <v>0.3683093023382194</v>
      </c>
      <c r="BU192">
        <v>0.19753415513559569</v>
      </c>
      <c r="BV192">
        <v>0.2191526387491845</v>
      </c>
      <c r="BW192">
        <v>0.22855342930391059</v>
      </c>
      <c r="BX192">
        <v>0.28066183706085918</v>
      </c>
      <c r="BY192">
        <v>-8.1565284432444957E-2</v>
      </c>
      <c r="BZ192">
        <v>0.67772549584918074</v>
      </c>
      <c r="CA192">
        <v>0.57932148033678632</v>
      </c>
      <c r="CB192">
        <v>0.55583026892249288</v>
      </c>
      <c r="CC192">
        <v>0.45587268876044768</v>
      </c>
      <c r="CD192">
        <v>0.34492682447463058</v>
      </c>
      <c r="CE192">
        <v>0.35076444618167357</v>
      </c>
      <c r="CF192">
        <v>0.33578893346855632</v>
      </c>
      <c r="CG192">
        <v>0.52962205609485813</v>
      </c>
      <c r="CH192">
        <v>0.44356201716993732</v>
      </c>
      <c r="CI192">
        <v>0.41655855555134791</v>
      </c>
      <c r="CJ192">
        <v>0.34258630518441141</v>
      </c>
      <c r="CK192">
        <v>0.28157089671268948</v>
      </c>
      <c r="CL192">
        <v>0.73966579531050769</v>
      </c>
      <c r="CM192">
        <v>0.60804901640169973</v>
      </c>
      <c r="CN192">
        <v>0.38695410768303229</v>
      </c>
      <c r="CO192">
        <v>0.58590865037761652</v>
      </c>
      <c r="CP192">
        <v>5.4609259444355407E-2</v>
      </c>
      <c r="CQ192">
        <v>0.480720821871991</v>
      </c>
      <c r="CR192">
        <v>0.23774849186667441</v>
      </c>
      <c r="CS192">
        <v>0.21680348664169169</v>
      </c>
      <c r="CT192">
        <v>0.29844165293643782</v>
      </c>
      <c r="CU192">
        <v>0.51725408763581271</v>
      </c>
      <c r="CV192">
        <v>0.26524961359509841</v>
      </c>
      <c r="CW192">
        <v>0.48884983947656341</v>
      </c>
      <c r="CX192">
        <v>0.40855363146994172</v>
      </c>
      <c r="CY192">
        <v>0.18622681602072791</v>
      </c>
      <c r="CZ192">
        <v>0.66736544824308908</v>
      </c>
      <c r="DA192">
        <v>0.6291949973804617</v>
      </c>
      <c r="DB192">
        <v>0.24874685779773181</v>
      </c>
      <c r="DC192">
        <v>9.1859942921444365E-2</v>
      </c>
      <c r="DD192">
        <v>0.56101567017553533</v>
      </c>
      <c r="DE192">
        <v>0.75067894941581148</v>
      </c>
      <c r="DF192">
        <v>0.51557662847037666</v>
      </c>
      <c r="DG192">
        <v>0.62425789825870837</v>
      </c>
      <c r="DH192">
        <v>0.63570588601041289</v>
      </c>
      <c r="DI192">
        <v>0.53551641972804531</v>
      </c>
      <c r="DJ192">
        <v>0.29711002649918389</v>
      </c>
      <c r="DK192">
        <v>0.13951200001809311</v>
      </c>
      <c r="DL192">
        <v>0.47615704854050039</v>
      </c>
      <c r="DM192">
        <v>0.35453673358280091</v>
      </c>
      <c r="DN192">
        <v>0.5117409911498827</v>
      </c>
      <c r="DO192">
        <v>0.2870645362291312</v>
      </c>
      <c r="DP192">
        <v>0.126388842702607</v>
      </c>
      <c r="DQ192">
        <v>0.32353491652139088</v>
      </c>
      <c r="DR192">
        <v>0.63280761353200732</v>
      </c>
      <c r="DS192">
        <v>0.18249609837174829</v>
      </c>
      <c r="DT192">
        <v>0.13644547541359711</v>
      </c>
      <c r="DU192">
        <v>0.60421601604921027</v>
      </c>
      <c r="DV192">
        <v>0.1135297435560346</v>
      </c>
      <c r="DW192">
        <v>0.40232330189189791</v>
      </c>
      <c r="DX192">
        <v>0.23189966895367081</v>
      </c>
      <c r="DY192">
        <v>0.68230830741029824</v>
      </c>
      <c r="DZ192">
        <v>0.10926842157965699</v>
      </c>
      <c r="EA192">
        <v>0.19814220313278599</v>
      </c>
      <c r="EB192">
        <v>0.13357539036917829</v>
      </c>
      <c r="EC192">
        <v>0.33785613538459658</v>
      </c>
      <c r="ED192">
        <v>7.5239932833110904E-3</v>
      </c>
      <c r="EE192">
        <v>0.29387944226084289</v>
      </c>
      <c r="EF192">
        <v>-3.4018605509102177E-2</v>
      </c>
      <c r="EG192">
        <v>6.2934235211949713E-2</v>
      </c>
      <c r="EH192">
        <v>0.10764683883972589</v>
      </c>
      <c r="EI192">
        <v>0.2997573130773824</v>
      </c>
      <c r="EJ192">
        <v>0.62419712177181141</v>
      </c>
      <c r="EK192">
        <v>0.27646512092037562</v>
      </c>
      <c r="EL192">
        <v>0.1070090988963452</v>
      </c>
      <c r="EM192">
        <v>0.76319296373286749</v>
      </c>
      <c r="EN192">
        <v>0.14872349033058771</v>
      </c>
      <c r="EO192">
        <v>0.23839916638731601</v>
      </c>
      <c r="EP192">
        <v>0.54305696897484301</v>
      </c>
      <c r="EQ192">
        <v>0.51507792182369916</v>
      </c>
      <c r="ER192">
        <v>0.27275854531632499</v>
      </c>
      <c r="ES192">
        <v>0.40091151375611628</v>
      </c>
      <c r="ET192">
        <v>450</v>
      </c>
      <c r="EU192">
        <v>0</v>
      </c>
      <c r="EV192">
        <v>0</v>
      </c>
      <c r="EW192">
        <v>39</v>
      </c>
      <c r="EX192">
        <f t="shared" si="6"/>
        <v>0.75</v>
      </c>
      <c r="EY192">
        <v>18</v>
      </c>
      <c r="EZ192">
        <f t="shared" si="7"/>
        <v>18</v>
      </c>
      <c r="FA192">
        <f>MATCH(A192,'[1]BASCPR_Y6_w_AgeAtAssmnt 17NOV20'!$A:$A,0)</f>
        <v>210</v>
      </c>
      <c r="FB192">
        <f>INDEX('[1]BASCPR_Y6_w_AgeAtAssmnt 17NOV20'!$AJ:$AJ,FA192)</f>
        <v>44</v>
      </c>
      <c r="FC192">
        <f>INDEX('[1]BASCPR_Y6_w_AgeAtAssmnt 17NOV20'!$L:$L,FA192)</f>
        <v>38</v>
      </c>
      <c r="FD192">
        <f>MATCH(A192,'[2]BASC2_BRIEF_6yr_DEMOS_ScanInfo '!$H:$H,0)</f>
        <v>450</v>
      </c>
      <c r="FE192">
        <f>INDEX('[2]BASC2_BRIEF_6yr_DEMOS_ScanInfo '!$AK:$AK,FD192)</f>
        <v>377</v>
      </c>
      <c r="FF192">
        <f t="shared" si="8"/>
        <v>1.0328767123287672</v>
      </c>
    </row>
    <row r="193" spans="1:162" x14ac:dyDescent="0.35">
      <c r="A193" t="s">
        <v>198</v>
      </c>
      <c r="B193">
        <v>0.51150395897213552</v>
      </c>
      <c r="C193">
        <v>0.53009280643206425</v>
      </c>
      <c r="D193">
        <v>0.59301508878304543</v>
      </c>
      <c r="E193">
        <v>0.47371458677534339</v>
      </c>
      <c r="F193">
        <v>0.55821815214705994</v>
      </c>
      <c r="G193">
        <v>0.47410089463453609</v>
      </c>
      <c r="H193">
        <v>0.68735148882995578</v>
      </c>
      <c r="I193">
        <v>0.32490707283956988</v>
      </c>
      <c r="J193">
        <v>0.38729771011928937</v>
      </c>
      <c r="K193">
        <v>0.3159037031250056</v>
      </c>
      <c r="L193">
        <v>0.59039676665414964</v>
      </c>
      <c r="M193">
        <v>0.43625889132032869</v>
      </c>
      <c r="N193">
        <v>0.36076243461237711</v>
      </c>
      <c r="O193">
        <v>0.47568504486631558</v>
      </c>
      <c r="P193">
        <v>0.69172471713110728</v>
      </c>
      <c r="Q193">
        <v>0.50862866968526177</v>
      </c>
      <c r="R193">
        <v>0.3062253476994381</v>
      </c>
      <c r="S193">
        <v>0.39962507320239959</v>
      </c>
      <c r="T193">
        <v>0.43476728141391202</v>
      </c>
      <c r="U193">
        <v>0.63500164932643277</v>
      </c>
      <c r="V193">
        <v>0.29760025242079102</v>
      </c>
      <c r="W193">
        <v>0.43828228211417031</v>
      </c>
      <c r="X193">
        <v>0.44217653386169797</v>
      </c>
      <c r="Y193">
        <v>0.63348363027880883</v>
      </c>
      <c r="Z193">
        <v>0.14015205462692881</v>
      </c>
      <c r="AA193">
        <v>0.4512416573028854</v>
      </c>
      <c r="AB193">
        <v>0.43472294147689572</v>
      </c>
      <c r="AC193">
        <v>0.52106870292128837</v>
      </c>
      <c r="AD193">
        <v>0.48479188682109542</v>
      </c>
      <c r="AE193">
        <v>0.61138455796334046</v>
      </c>
      <c r="AF193">
        <v>0.50372428272663039</v>
      </c>
      <c r="AG193">
        <v>0.22881182432880651</v>
      </c>
      <c r="AH193">
        <v>0.84690793175065882</v>
      </c>
      <c r="AI193">
        <v>0.72654449445988445</v>
      </c>
      <c r="AJ193">
        <v>0.31349365954903657</v>
      </c>
      <c r="AK193">
        <v>0.42907003887409367</v>
      </c>
      <c r="AL193">
        <v>0.36058791692405689</v>
      </c>
      <c r="AM193">
        <v>0.34666910161484049</v>
      </c>
      <c r="AN193">
        <v>0.33651088694450321</v>
      </c>
      <c r="AO193">
        <v>0.47770389400803709</v>
      </c>
      <c r="AP193">
        <v>0.37787413740541342</v>
      </c>
      <c r="AQ193">
        <v>0.70465448597352431</v>
      </c>
      <c r="AR193">
        <v>0.37182360281469179</v>
      </c>
      <c r="AS193">
        <v>0.1033055516590502</v>
      </c>
      <c r="AT193">
        <v>0.22706965519609359</v>
      </c>
      <c r="AU193">
        <v>0.63844722023628964</v>
      </c>
      <c r="AV193">
        <v>0.51746637475981783</v>
      </c>
      <c r="AW193">
        <v>0.53109683066778923</v>
      </c>
      <c r="AX193">
        <v>0.49338551568188571</v>
      </c>
      <c r="AY193">
        <v>0.14386974361488861</v>
      </c>
      <c r="AZ193">
        <v>0.17958766117854871</v>
      </c>
      <c r="BA193">
        <v>0.37472410987397148</v>
      </c>
      <c r="BB193">
        <v>0.47283358362296918</v>
      </c>
      <c r="BC193">
        <v>0.47875306879074853</v>
      </c>
      <c r="BD193">
        <v>3.5282593160209291E-2</v>
      </c>
      <c r="BE193">
        <v>0.24259028315828529</v>
      </c>
      <c r="BF193">
        <v>0.17470880993821519</v>
      </c>
      <c r="BG193">
        <v>0.38572982728622579</v>
      </c>
      <c r="BH193">
        <v>0.1494223453232959</v>
      </c>
      <c r="BI193">
        <v>0.2919431589113618</v>
      </c>
      <c r="BJ193">
        <v>0.29665929602226282</v>
      </c>
      <c r="BK193">
        <v>0.21792873614196229</v>
      </c>
      <c r="BL193">
        <v>0.25326404570565819</v>
      </c>
      <c r="BM193">
        <v>0.17351800622668309</v>
      </c>
      <c r="BN193">
        <v>0.87102515546597703</v>
      </c>
      <c r="BO193">
        <v>0.19903844922435221</v>
      </c>
      <c r="BP193">
        <v>0.41495177390979687</v>
      </c>
      <c r="BQ193">
        <v>0.17837274369026129</v>
      </c>
      <c r="BR193">
        <v>0.1548894643427246</v>
      </c>
      <c r="BS193">
        <v>0.42884340607583971</v>
      </c>
      <c r="BT193">
        <v>0.44167831866469692</v>
      </c>
      <c r="BU193">
        <v>7.1807548494037754E-2</v>
      </c>
      <c r="BV193">
        <v>0.46645498162873772</v>
      </c>
      <c r="BW193">
        <v>0.2238161337557045</v>
      </c>
      <c r="BX193">
        <v>0.63474060441109692</v>
      </c>
      <c r="BY193">
        <v>0.50080304943593101</v>
      </c>
      <c r="BZ193">
        <v>0.47548596794707731</v>
      </c>
      <c r="CA193">
        <v>0.48939509790667263</v>
      </c>
      <c r="CB193">
        <v>0.54347846006412415</v>
      </c>
      <c r="CC193">
        <v>0.64519472307416625</v>
      </c>
      <c r="CD193">
        <v>0.51245165088322131</v>
      </c>
      <c r="CE193">
        <v>0.28916633537108732</v>
      </c>
      <c r="CF193">
        <v>0.32258620571809637</v>
      </c>
      <c r="CG193">
        <v>0.51822103181431411</v>
      </c>
      <c r="CH193">
        <v>0.7368054587074031</v>
      </c>
      <c r="CI193">
        <v>0.31249137865444782</v>
      </c>
      <c r="CJ193">
        <v>0.72110939753566439</v>
      </c>
      <c r="CK193">
        <v>0.40742169932859018</v>
      </c>
      <c r="CL193">
        <v>0.88975686191795034</v>
      </c>
      <c r="CM193">
        <v>0.73028662799603505</v>
      </c>
      <c r="CN193">
        <v>0.22095539687987981</v>
      </c>
      <c r="CO193">
        <v>0.1189998548589806</v>
      </c>
      <c r="CP193">
        <v>0.42967870494827431</v>
      </c>
      <c r="CQ193">
        <v>0.63524991147017196</v>
      </c>
      <c r="CR193">
        <v>0.35950445712901258</v>
      </c>
      <c r="CS193">
        <v>0.51721931436881263</v>
      </c>
      <c r="CT193">
        <v>0.36572849891827652</v>
      </c>
      <c r="CU193">
        <v>0.64689739833918125</v>
      </c>
      <c r="CV193">
        <v>0.33091070466083877</v>
      </c>
      <c r="CW193">
        <v>0.42306966762117931</v>
      </c>
      <c r="CX193">
        <v>0.62393121051615186</v>
      </c>
      <c r="CY193">
        <v>0.54622812240139784</v>
      </c>
      <c r="CZ193">
        <v>0.68027540034828049</v>
      </c>
      <c r="DA193">
        <v>0.26466620112979089</v>
      </c>
      <c r="DB193">
        <v>0.63727206293560934</v>
      </c>
      <c r="DC193">
        <v>0.1188561897475415</v>
      </c>
      <c r="DD193">
        <v>0.95966194627508905</v>
      </c>
      <c r="DE193">
        <v>0.56707881240440794</v>
      </c>
      <c r="DF193">
        <v>0.63263333256610199</v>
      </c>
      <c r="DG193">
        <v>0.42696505612571739</v>
      </c>
      <c r="DH193">
        <v>0.47409664079998759</v>
      </c>
      <c r="DI193">
        <v>0.30562628195810182</v>
      </c>
      <c r="DJ193">
        <v>0.68478158280832324</v>
      </c>
      <c r="DK193">
        <v>0.38105312699280941</v>
      </c>
      <c r="DL193">
        <v>0.20122348821746691</v>
      </c>
      <c r="DM193">
        <v>0.76310894269549401</v>
      </c>
      <c r="DN193">
        <v>0.21011529523403691</v>
      </c>
      <c r="DO193">
        <v>0.4412068938726792</v>
      </c>
      <c r="DP193">
        <v>0.39090156938463588</v>
      </c>
      <c r="DQ193">
        <v>0.36930987434187962</v>
      </c>
      <c r="DR193">
        <v>0.83784432693973621</v>
      </c>
      <c r="DS193">
        <v>0.29324925726191348</v>
      </c>
      <c r="DT193">
        <v>0.16697207868471109</v>
      </c>
      <c r="DU193">
        <v>0.47597995972363688</v>
      </c>
      <c r="DV193">
        <v>0.35268934150328141</v>
      </c>
      <c r="DW193">
        <v>0.6182919206625207</v>
      </c>
      <c r="DX193">
        <v>0.67991886668864887</v>
      </c>
      <c r="DY193">
        <v>0.34623630245511289</v>
      </c>
      <c r="DZ193">
        <v>2.7617626186727279E-2</v>
      </c>
      <c r="EA193">
        <v>0.8180941268822004</v>
      </c>
      <c r="EB193">
        <v>0.20036657978175701</v>
      </c>
      <c r="EC193">
        <v>0.329995795423909</v>
      </c>
      <c r="ED193">
        <v>0.36509891342782452</v>
      </c>
      <c r="EE193">
        <v>0.1646728422745079</v>
      </c>
      <c r="EF193">
        <v>0.26392297821497529</v>
      </c>
      <c r="EG193">
        <v>0.14796521571257909</v>
      </c>
      <c r="EH193">
        <v>0.23042167915590181</v>
      </c>
      <c r="EI193">
        <v>0.37384623036607317</v>
      </c>
      <c r="EJ193">
        <v>0.62071716925043141</v>
      </c>
      <c r="EK193">
        <v>0.2474898257703706</v>
      </c>
      <c r="EL193">
        <v>0.29461477272241232</v>
      </c>
      <c r="EM193">
        <v>0.23376113881577551</v>
      </c>
      <c r="EN193">
        <v>0.16760687423399989</v>
      </c>
      <c r="EO193">
        <v>0.30637373308843469</v>
      </c>
      <c r="EP193">
        <v>0.55608921988979099</v>
      </c>
      <c r="EQ193">
        <v>0.26686130030367589</v>
      </c>
      <c r="ER193">
        <v>0.29664427349174738</v>
      </c>
      <c r="ES193">
        <v>0.13859481321991629</v>
      </c>
      <c r="ET193">
        <v>451</v>
      </c>
      <c r="EU193">
        <v>1</v>
      </c>
      <c r="EV193">
        <v>1</v>
      </c>
      <c r="EW193">
        <v>40</v>
      </c>
      <c r="EX193">
        <f t="shared" si="6"/>
        <v>0.83333333333333337</v>
      </c>
      <c r="EY193">
        <v>16</v>
      </c>
      <c r="EZ193">
        <f t="shared" si="7"/>
        <v>16</v>
      </c>
      <c r="FA193">
        <f>MATCH(A193,'[1]BASCPR_Y6_w_AgeAtAssmnt 17NOV20'!$A:$A,0)</f>
        <v>211</v>
      </c>
      <c r="FB193">
        <f>INDEX('[1]BASCPR_Y6_w_AgeAtAssmnt 17NOV20'!$AJ:$AJ,FA193)</f>
        <v>54</v>
      </c>
      <c r="FC193">
        <f>INDEX('[1]BASCPR_Y6_w_AgeAtAssmnt 17NOV20'!$L:$L,FA193)</f>
        <v>46</v>
      </c>
      <c r="FD193">
        <f>MATCH(A193,'[2]BASC2_BRIEF_6yr_DEMOS_ScanInfo '!$H:$H,0)</f>
        <v>451</v>
      </c>
      <c r="FE193">
        <f>INDEX('[2]BASC2_BRIEF_6yr_DEMOS_ScanInfo '!$AK:$AK,FD193)</f>
        <v>367</v>
      </c>
      <c r="FF193">
        <f t="shared" si="8"/>
        <v>1.0054794520547945</v>
      </c>
    </row>
    <row r="194" spans="1:162" x14ac:dyDescent="0.35">
      <c r="A194" t="s">
        <v>199</v>
      </c>
      <c r="B194">
        <v>0.13754254058468551</v>
      </c>
      <c r="C194">
        <v>0.51205030061441059</v>
      </c>
      <c r="D194">
        <v>0.36251804437197332</v>
      </c>
      <c r="E194">
        <v>0.16806393059602609</v>
      </c>
      <c r="F194">
        <v>0.24414145840201071</v>
      </c>
      <c r="G194">
        <v>0.49308449071391081</v>
      </c>
      <c r="H194">
        <v>0.34269240647565657</v>
      </c>
      <c r="I194">
        <v>0.19296452482614421</v>
      </c>
      <c r="J194">
        <v>0.32737714075330271</v>
      </c>
      <c r="K194">
        <v>0.25100080188823432</v>
      </c>
      <c r="L194">
        <v>0.76634059380361519</v>
      </c>
      <c r="M194">
        <v>0.27496215480402331</v>
      </c>
      <c r="N194">
        <v>0.55050190143053712</v>
      </c>
      <c r="O194">
        <v>0.6802494328862444</v>
      </c>
      <c r="P194">
        <v>0.2929755302411553</v>
      </c>
      <c r="Q194">
        <v>0.31453979917549418</v>
      </c>
      <c r="R194">
        <v>0.29421421054486879</v>
      </c>
      <c r="S194">
        <v>0.30680225843376058</v>
      </c>
      <c r="T194">
        <v>0.38317398869911112</v>
      </c>
      <c r="U194">
        <v>0.71390854410795634</v>
      </c>
      <c r="V194">
        <v>0.35634383991939411</v>
      </c>
      <c r="W194">
        <v>0.68658213657467293</v>
      </c>
      <c r="X194">
        <v>0.60437317073466545</v>
      </c>
      <c r="Y194">
        <v>0.8854273748686351</v>
      </c>
      <c r="Z194">
        <v>0.4067481760932683</v>
      </c>
      <c r="AA194">
        <v>0.2647958310307878</v>
      </c>
      <c r="AB194">
        <v>0.48963707825835862</v>
      </c>
      <c r="AC194">
        <v>0.41826793581956878</v>
      </c>
      <c r="AD194">
        <v>0.53341557640402426</v>
      </c>
      <c r="AE194">
        <v>0.52720897798584654</v>
      </c>
      <c r="AF194">
        <v>0.27467448190198879</v>
      </c>
      <c r="AG194">
        <v>0.41579668046185198</v>
      </c>
      <c r="AH194">
        <v>0.42026481138838928</v>
      </c>
      <c r="AI194">
        <v>0.44907117977885608</v>
      </c>
      <c r="AJ194">
        <v>0.42944208184529342</v>
      </c>
      <c r="AK194">
        <v>0.30084662249703148</v>
      </c>
      <c r="AL194">
        <v>0.39047428188291</v>
      </c>
      <c r="AM194">
        <v>0.50203597542551825</v>
      </c>
      <c r="AN194">
        <v>0.2373914146522183</v>
      </c>
      <c r="AO194">
        <v>0.26527109616719952</v>
      </c>
      <c r="AP194">
        <v>0.17805525196798799</v>
      </c>
      <c r="AQ194">
        <v>0.40798621149333908</v>
      </c>
      <c r="AR194">
        <v>0.44043127275993788</v>
      </c>
      <c r="AS194">
        <v>0.32576322190181872</v>
      </c>
      <c r="AT194">
        <v>0.20368113513714259</v>
      </c>
      <c r="AU194">
        <v>0.25940925647221708</v>
      </c>
      <c r="AV194">
        <v>0.2408917731064345</v>
      </c>
      <c r="AW194">
        <v>0.37249959850983072</v>
      </c>
      <c r="AX194">
        <v>0.26721624082300599</v>
      </c>
      <c r="AY194">
        <v>4.7214970008653198E-2</v>
      </c>
      <c r="AZ194">
        <v>0.40679026977442512</v>
      </c>
      <c r="BA194">
        <v>0.7754245587964117</v>
      </c>
      <c r="BB194">
        <v>0.43888351315679702</v>
      </c>
      <c r="BC194">
        <v>0.46551123110499421</v>
      </c>
      <c r="BD194">
        <v>4.8702948458698603E-2</v>
      </c>
      <c r="BE194">
        <v>0.43692269292356201</v>
      </c>
      <c r="BF194">
        <v>0.15106527750527521</v>
      </c>
      <c r="BG194">
        <v>0.15350059622292589</v>
      </c>
      <c r="BH194">
        <v>0.87095209508878901</v>
      </c>
      <c r="BI194">
        <v>0.23157158088700161</v>
      </c>
      <c r="BJ194">
        <v>0.44220931587273837</v>
      </c>
      <c r="BK194">
        <v>0.40986029233556959</v>
      </c>
      <c r="BL194">
        <v>0.33996063671937887</v>
      </c>
      <c r="BM194">
        <v>0.59522454502770439</v>
      </c>
      <c r="BN194">
        <v>0.71969400941850659</v>
      </c>
      <c r="BO194">
        <v>0.52967684526550141</v>
      </c>
      <c r="BP194">
        <v>0.79693479474630813</v>
      </c>
      <c r="BQ194">
        <v>0.141265013407402</v>
      </c>
      <c r="BR194">
        <v>0.23956229267789911</v>
      </c>
      <c r="BS194">
        <v>0.35669875854236738</v>
      </c>
      <c r="BT194">
        <v>0.63051524734006348</v>
      </c>
      <c r="BU194">
        <v>0.1229561490473199</v>
      </c>
      <c r="BV194">
        <v>0.25186612296482519</v>
      </c>
      <c r="BW194">
        <v>0.25894194114521618</v>
      </c>
      <c r="BX194">
        <v>0.74810848354042159</v>
      </c>
      <c r="BY194">
        <v>0.17916521795968809</v>
      </c>
      <c r="BZ194">
        <v>0.35019783389094572</v>
      </c>
      <c r="CA194">
        <v>0.366206414641217</v>
      </c>
      <c r="CB194">
        <v>0.1366262515251552</v>
      </c>
      <c r="CC194">
        <v>0.59361124457430947</v>
      </c>
      <c r="CD194">
        <v>0.59491766964679971</v>
      </c>
      <c r="CE194">
        <v>0.1774772110651831</v>
      </c>
      <c r="CF194">
        <v>0.75491153096862074</v>
      </c>
      <c r="CG194">
        <v>0.3811255495638548</v>
      </c>
      <c r="CH194">
        <v>0.82057921077067109</v>
      </c>
      <c r="CI194">
        <v>0.38448258900431631</v>
      </c>
      <c r="CJ194">
        <v>0.52585195202290591</v>
      </c>
      <c r="CK194">
        <v>0.41096160561241157</v>
      </c>
      <c r="CL194">
        <v>0.88891666310589379</v>
      </c>
      <c r="CM194">
        <v>0.33457135032715651</v>
      </c>
      <c r="CN194">
        <v>0.22279837843709741</v>
      </c>
      <c r="CO194">
        <v>0.27662056216243219</v>
      </c>
      <c r="CP194">
        <v>0.51996377345542699</v>
      </c>
      <c r="CQ194">
        <v>0.36869608282440153</v>
      </c>
      <c r="CR194">
        <v>0.24481999140109861</v>
      </c>
      <c r="CS194">
        <v>0.62093983718517354</v>
      </c>
      <c r="CT194">
        <v>0.2819032681868755</v>
      </c>
      <c r="CU194">
        <v>0.58189475950592628</v>
      </c>
      <c r="CV194">
        <v>0.35976436922851679</v>
      </c>
      <c r="CW194">
        <v>0.35963419372808147</v>
      </c>
      <c r="CX194">
        <v>0.59104525911796568</v>
      </c>
      <c r="CY194">
        <v>0.48355151139069857</v>
      </c>
      <c r="CZ194">
        <v>0.51083963909345076</v>
      </c>
      <c r="DA194">
        <v>0.49230885124463691</v>
      </c>
      <c r="DB194">
        <v>0.4933591217482779</v>
      </c>
      <c r="DC194">
        <v>0.100764450689024</v>
      </c>
      <c r="DD194">
        <v>0.62447683672555065</v>
      </c>
      <c r="DE194">
        <v>0.55945085967279695</v>
      </c>
      <c r="DF194">
        <v>0.52062345348404149</v>
      </c>
      <c r="DG194">
        <v>0.38407370835901478</v>
      </c>
      <c r="DH194">
        <v>0.45250372445532472</v>
      </c>
      <c r="DI194">
        <v>0.45450605161441721</v>
      </c>
      <c r="DJ194">
        <v>0.52127593562797769</v>
      </c>
      <c r="DK194">
        <v>9.1774385546521231E-2</v>
      </c>
      <c r="DL194">
        <v>0.17023636479111731</v>
      </c>
      <c r="DM194">
        <v>0.68694539356431483</v>
      </c>
      <c r="DN194">
        <v>0.34711523208022138</v>
      </c>
      <c r="DO194">
        <v>0.35291377526840689</v>
      </c>
      <c r="DP194">
        <v>0.23380456106118369</v>
      </c>
      <c r="DQ194">
        <v>0.33140640766278928</v>
      </c>
      <c r="DR194">
        <v>0.43473507256217842</v>
      </c>
      <c r="DS194">
        <v>0.2334480762491796</v>
      </c>
      <c r="DT194">
        <v>0.1138911097283944</v>
      </c>
      <c r="DU194">
        <v>0.3112534461762948</v>
      </c>
      <c r="DV194">
        <v>0.1554533824623863</v>
      </c>
      <c r="DW194">
        <v>0.46077067999852328</v>
      </c>
      <c r="DX194">
        <v>0.46420691963324717</v>
      </c>
      <c r="DY194">
        <v>0.25429941397375561</v>
      </c>
      <c r="DZ194">
        <v>7.7663467502998518E-2</v>
      </c>
      <c r="EA194">
        <v>0.47968993596503762</v>
      </c>
      <c r="EB194">
        <v>0.1792514759289672</v>
      </c>
      <c r="EC194">
        <v>0.1738686235043331</v>
      </c>
      <c r="ED194">
        <v>0.39911163263607641</v>
      </c>
      <c r="EE194">
        <v>0.17034870116617051</v>
      </c>
      <c r="EF194">
        <v>0.45597682285422397</v>
      </c>
      <c r="EG194">
        <v>0.15524925351100979</v>
      </c>
      <c r="EH194">
        <v>0.2212516562415314</v>
      </c>
      <c r="EI194">
        <v>0.83796063849118219</v>
      </c>
      <c r="EJ194">
        <v>0.69149522178795686</v>
      </c>
      <c r="EK194">
        <v>0.80310800378481817</v>
      </c>
      <c r="EL194">
        <v>0.51418351173651167</v>
      </c>
      <c r="EM194">
        <v>0.17744480224980241</v>
      </c>
      <c r="EN194">
        <v>0.30812252578169369</v>
      </c>
      <c r="EO194">
        <v>0.36440183172807589</v>
      </c>
      <c r="EP194">
        <v>0.79150482060652261</v>
      </c>
      <c r="EQ194">
        <v>0.38079391975006721</v>
      </c>
      <c r="ER194">
        <v>0.7613308168032431</v>
      </c>
      <c r="ES194">
        <v>0.34980823386517318</v>
      </c>
      <c r="ET194">
        <v>452</v>
      </c>
      <c r="EU194">
        <v>1</v>
      </c>
      <c r="EV194">
        <v>1</v>
      </c>
      <c r="EW194">
        <v>36</v>
      </c>
      <c r="EX194">
        <f t="shared" si="6"/>
        <v>0.5</v>
      </c>
      <c r="EY194">
        <v>13</v>
      </c>
      <c r="EZ194">
        <f t="shared" si="7"/>
        <v>13</v>
      </c>
      <c r="FA194" t="e">
        <f>MATCH(A194,'[1]BASCPR_Y6_w_AgeAtAssmnt 17NOV20'!$A:$A,0)</f>
        <v>#N/A</v>
      </c>
      <c r="FB194" t="e">
        <f>INDEX('[1]BASCPR_Y6_w_AgeAtAssmnt 17NOV20'!$AJ:$AJ,FA194)</f>
        <v>#N/A</v>
      </c>
      <c r="FC194" t="e">
        <f>INDEX('[1]BASCPR_Y6_w_AgeAtAssmnt 17NOV20'!$L:$L,FA194)</f>
        <v>#N/A</v>
      </c>
      <c r="FD194">
        <f>MATCH(A194,'[2]BASC2_BRIEF_6yr_DEMOS_ScanInfo '!$H:$H,0)</f>
        <v>452</v>
      </c>
      <c r="FE194">
        <f>INDEX('[2]BASC2_BRIEF_6yr_DEMOS_ScanInfo '!$AK:$AK,FD194)</f>
        <v>401</v>
      </c>
      <c r="FF194">
        <f t="shared" si="8"/>
        <v>1.0986301369863014</v>
      </c>
    </row>
    <row r="195" spans="1:162" x14ac:dyDescent="0.35">
      <c r="A195" t="s">
        <v>200</v>
      </c>
      <c r="B195">
        <v>0.25416054878251709</v>
      </c>
      <c r="C195">
        <v>0.34017848307326393</v>
      </c>
      <c r="D195">
        <v>0.5668524787895175</v>
      </c>
      <c r="E195">
        <v>0.27104751148242429</v>
      </c>
      <c r="F195">
        <v>0.34079336433793572</v>
      </c>
      <c r="G195">
        <v>0.35200670273639278</v>
      </c>
      <c r="H195">
        <v>0.68535671725719804</v>
      </c>
      <c r="I195">
        <v>0.35180081483238013</v>
      </c>
      <c r="J195">
        <v>0.43187304164008211</v>
      </c>
      <c r="K195">
        <v>0.29933027212588648</v>
      </c>
      <c r="L195">
        <v>0.57965639066888586</v>
      </c>
      <c r="M195">
        <v>0.40678036938156997</v>
      </c>
      <c r="N195">
        <v>0.59543854096147997</v>
      </c>
      <c r="O195">
        <v>0.47479388051310301</v>
      </c>
      <c r="P195">
        <v>0.49651698784168807</v>
      </c>
      <c r="Q195">
        <v>0.42501011290215418</v>
      </c>
      <c r="R195">
        <v>0.25370755259838967</v>
      </c>
      <c r="S195">
        <v>0.3336783400505976</v>
      </c>
      <c r="T195">
        <v>0.38844707710858489</v>
      </c>
      <c r="U195">
        <v>0.44628422987251343</v>
      </c>
      <c r="V195">
        <v>0.45220799693593788</v>
      </c>
      <c r="W195">
        <v>0.82591198629024798</v>
      </c>
      <c r="X195">
        <v>0.246717047431563</v>
      </c>
      <c r="Y195">
        <v>0.48120552887751111</v>
      </c>
      <c r="Z195">
        <v>0.3879138802730584</v>
      </c>
      <c r="AA195">
        <v>0.46558414364381451</v>
      </c>
      <c r="AB195">
        <v>0.90116076867998096</v>
      </c>
      <c r="AC195">
        <v>0.65762688807375158</v>
      </c>
      <c r="AD195">
        <v>0.44583953062908721</v>
      </c>
      <c r="AE195">
        <v>0.51585196371572273</v>
      </c>
      <c r="AF195">
        <v>0.48131121155543699</v>
      </c>
      <c r="AG195">
        <v>5.0155660324897822E-2</v>
      </c>
      <c r="AH195">
        <v>0.45600326395369789</v>
      </c>
      <c r="AI195">
        <v>0.53271326801997154</v>
      </c>
      <c r="AJ195">
        <v>0.50273805962292462</v>
      </c>
      <c r="AK195">
        <v>0.46949110006559308</v>
      </c>
      <c r="AL195">
        <v>0.55605942527501118</v>
      </c>
      <c r="AM195">
        <v>0.35450779651819081</v>
      </c>
      <c r="AN195">
        <v>0.56588446715818153</v>
      </c>
      <c r="AO195">
        <v>2.948623076432701E-2</v>
      </c>
      <c r="AP195">
        <v>0.29477624314151812</v>
      </c>
      <c r="AQ195">
        <v>0.66161369076259369</v>
      </c>
      <c r="AR195">
        <v>0.7648648658646412</v>
      </c>
      <c r="AS195">
        <v>0.32004556105371418</v>
      </c>
      <c r="AT195">
        <v>0.14638201727831421</v>
      </c>
      <c r="AU195">
        <v>0.6297897009359763</v>
      </c>
      <c r="AV195">
        <v>0.56676058845553334</v>
      </c>
      <c r="AW195">
        <v>0.32399975098957112</v>
      </c>
      <c r="AX195">
        <v>0.37124402424930608</v>
      </c>
      <c r="AY195">
        <v>0.25665523661035611</v>
      </c>
      <c r="AZ195">
        <v>0.15810565986188349</v>
      </c>
      <c r="BA195">
        <v>0.55089132012397668</v>
      </c>
      <c r="BB195">
        <v>0.18724593586438559</v>
      </c>
      <c r="BC195">
        <v>0.68043889983384687</v>
      </c>
      <c r="BD195">
        <v>3.851805775224184E-2</v>
      </c>
      <c r="BE195">
        <v>0.61877442159552165</v>
      </c>
      <c r="BF195">
        <v>0.24735371104790541</v>
      </c>
      <c r="BG195">
        <v>0.16937973456091779</v>
      </c>
      <c r="BH195">
        <v>0.1619529051138564</v>
      </c>
      <c r="BI195">
        <v>0.53604549029689386</v>
      </c>
      <c r="BJ195">
        <v>0.44337143690305209</v>
      </c>
      <c r="BK195">
        <v>-1.109026380365416E-2</v>
      </c>
      <c r="BL195">
        <v>0.42624777109956419</v>
      </c>
      <c r="BM195">
        <v>0.71501519455565743</v>
      </c>
      <c r="BN195">
        <v>0.48650233718229802</v>
      </c>
      <c r="BO195">
        <v>0.1770397536929067</v>
      </c>
      <c r="BP195">
        <v>0.53619982174530134</v>
      </c>
      <c r="BQ195">
        <v>0.2259913071391822</v>
      </c>
      <c r="BR195">
        <v>0.27563667230489591</v>
      </c>
      <c r="BS195">
        <v>0.46040895387428682</v>
      </c>
      <c r="BT195">
        <v>0.68277057019502041</v>
      </c>
      <c r="BU195">
        <v>0.16113612870128269</v>
      </c>
      <c r="BV195">
        <v>0.37389070195452828</v>
      </c>
      <c r="BW195">
        <v>0.37740180339858881</v>
      </c>
      <c r="BX195">
        <v>0.3988974073814725</v>
      </c>
      <c r="BY195">
        <v>0.52084588554932643</v>
      </c>
      <c r="BZ195">
        <v>0.49767171118376918</v>
      </c>
      <c r="CA195">
        <v>0.57080461593644882</v>
      </c>
      <c r="CB195">
        <v>0.53734917681084604</v>
      </c>
      <c r="CC195">
        <v>0.6039531993405981</v>
      </c>
      <c r="CD195">
        <v>0.45288615401895971</v>
      </c>
      <c r="CE195">
        <v>0.4538589220068292</v>
      </c>
      <c r="CF195">
        <v>0.52731962941842636</v>
      </c>
      <c r="CG195">
        <v>0.75910037299159616</v>
      </c>
      <c r="CH195">
        <v>0.64585317481691873</v>
      </c>
      <c r="CI195">
        <v>0.29123016971925708</v>
      </c>
      <c r="CJ195">
        <v>0.53897147191963857</v>
      </c>
      <c r="CK195">
        <v>0.38751246255742122</v>
      </c>
      <c r="CL195">
        <v>0.64080269925828803</v>
      </c>
      <c r="CM195">
        <v>0.3164458670178214</v>
      </c>
      <c r="CN195">
        <v>0.284298521674272</v>
      </c>
      <c r="CO195">
        <v>8.5851255868597987E-2</v>
      </c>
      <c r="CP195">
        <v>0.61014324071865556</v>
      </c>
      <c r="CQ195">
        <v>0.61924309929256593</v>
      </c>
      <c r="CR195">
        <v>0.84560741287080043</v>
      </c>
      <c r="CS195">
        <v>0.43075545177205882</v>
      </c>
      <c r="CT195">
        <v>8.9035799275311134E-2</v>
      </c>
      <c r="CU195">
        <v>0.81679032639237326</v>
      </c>
      <c r="CV195">
        <v>0.5917412013273804</v>
      </c>
      <c r="CW195">
        <v>0.54217524429087249</v>
      </c>
      <c r="CX195">
        <v>0.74642647287294461</v>
      </c>
      <c r="CY195">
        <v>0.4527023823234701</v>
      </c>
      <c r="CZ195">
        <v>0.58525027069363822</v>
      </c>
      <c r="DA195">
        <v>0.76179379157930527</v>
      </c>
      <c r="DB195">
        <v>0.66096364923812556</v>
      </c>
      <c r="DC195">
        <v>0.6664015603533413</v>
      </c>
      <c r="DD195">
        <v>0.55133303762703179</v>
      </c>
      <c r="DE195">
        <v>0.41504975016288959</v>
      </c>
      <c r="DF195">
        <v>0.6442905595540469</v>
      </c>
      <c r="DG195">
        <v>0.45816797700663758</v>
      </c>
      <c r="DH195">
        <v>0.39731510400916731</v>
      </c>
      <c r="DI195">
        <v>0.48822137557426071</v>
      </c>
      <c r="DJ195">
        <v>0.46303267706832107</v>
      </c>
      <c r="DK195">
        <v>0.26445163691990659</v>
      </c>
      <c r="DL195">
        <v>0.25083619447483441</v>
      </c>
      <c r="DM195">
        <v>0.74164948885156323</v>
      </c>
      <c r="DN195">
        <v>0.56462998906061013</v>
      </c>
      <c r="DO195">
        <v>0.67573110860826768</v>
      </c>
      <c r="DP195">
        <v>0.34526903070738102</v>
      </c>
      <c r="DQ195">
        <v>0.51263901891491304</v>
      </c>
      <c r="DR195">
        <v>0.36780349186097139</v>
      </c>
      <c r="DS195">
        <v>0.19250459156046301</v>
      </c>
      <c r="DT195">
        <v>0.25396790403451952</v>
      </c>
      <c r="DU195">
        <v>0.55984563273555277</v>
      </c>
      <c r="DV195">
        <v>0.34431941630802543</v>
      </c>
      <c r="DW195">
        <v>0.44070641161123791</v>
      </c>
      <c r="DX195">
        <v>0.56774592171046234</v>
      </c>
      <c r="DY195">
        <v>0.32678722436643748</v>
      </c>
      <c r="DZ195">
        <v>5.3296584143161449E-2</v>
      </c>
      <c r="EA195">
        <v>0.5906711421142844</v>
      </c>
      <c r="EB195">
        <v>0.17244433713816909</v>
      </c>
      <c r="EC195">
        <v>0.32412935384525299</v>
      </c>
      <c r="ED195">
        <v>0.35125864625726949</v>
      </c>
      <c r="EE195">
        <v>0.26075282881958251</v>
      </c>
      <c r="EF195">
        <v>0.30070747944612147</v>
      </c>
      <c r="EG195">
        <v>0.32714170160325301</v>
      </c>
      <c r="EH195">
        <v>0.14171494917763569</v>
      </c>
      <c r="EI195">
        <v>0.44943062390600591</v>
      </c>
      <c r="EJ195">
        <v>0.73352211238329978</v>
      </c>
      <c r="EK195">
        <v>0.42533038111033478</v>
      </c>
      <c r="EL195">
        <v>0.2094859827418428</v>
      </c>
      <c r="EM195">
        <v>0.130379913233482</v>
      </c>
      <c r="EN195">
        <v>0.2171900540738258</v>
      </c>
      <c r="EO195">
        <v>0.42493464615808252</v>
      </c>
      <c r="EP195">
        <v>1.039543266591954</v>
      </c>
      <c r="EQ195">
        <v>0.52103259776423316</v>
      </c>
      <c r="ER195">
        <v>0.25854771921514919</v>
      </c>
      <c r="ES195">
        <v>0.43593491654871058</v>
      </c>
      <c r="ET195">
        <v>454</v>
      </c>
      <c r="EU195">
        <v>1</v>
      </c>
      <c r="EV195">
        <v>1</v>
      </c>
      <c r="EW195">
        <v>40</v>
      </c>
      <c r="EX195">
        <f t="shared" ref="EX195:EX249" si="9">(EW195-30)/12</f>
        <v>0.83333333333333337</v>
      </c>
      <c r="EY195">
        <v>18</v>
      </c>
      <c r="EZ195">
        <f t="shared" ref="EZ195:EZ249" si="10">EY195</f>
        <v>18</v>
      </c>
      <c r="FA195">
        <f>MATCH(A195,'[1]BASCPR_Y6_w_AgeAtAssmnt 17NOV20'!$A:$A,0)</f>
        <v>212</v>
      </c>
      <c r="FB195">
        <f>INDEX('[1]BASCPR_Y6_w_AgeAtAssmnt 17NOV20'!$AJ:$AJ,FA195)</f>
        <v>46</v>
      </c>
      <c r="FC195">
        <f>INDEX('[1]BASCPR_Y6_w_AgeAtAssmnt 17NOV20'!$L:$L,FA195)</f>
        <v>52</v>
      </c>
      <c r="FD195">
        <f>MATCH(A195,'[2]BASC2_BRIEF_6yr_DEMOS_ScanInfo '!$H:$H,0)</f>
        <v>454</v>
      </c>
      <c r="FE195">
        <f>INDEX('[2]BASC2_BRIEF_6yr_DEMOS_ScanInfo '!$AK:$AK,FD195)</f>
        <v>379</v>
      </c>
      <c r="FF195">
        <f t="shared" ref="FF195:FF249" si="11">FE195/365</f>
        <v>1.0383561643835617</v>
      </c>
    </row>
    <row r="196" spans="1:162" x14ac:dyDescent="0.35">
      <c r="A196" t="s">
        <v>201</v>
      </c>
      <c r="B196">
        <v>0.13778434252847729</v>
      </c>
      <c r="C196">
        <v>-0.13729276567052731</v>
      </c>
      <c r="D196">
        <v>0.30874119718180731</v>
      </c>
      <c r="E196">
        <v>0.22961341461028981</v>
      </c>
      <c r="F196">
        <v>0.27140581021383831</v>
      </c>
      <c r="G196">
        <v>0.16414165616075671</v>
      </c>
      <c r="H196">
        <v>3.1235003981980088E-2</v>
      </c>
      <c r="I196">
        <v>2.7755081160783349E-2</v>
      </c>
      <c r="J196">
        <v>-0.34189643817041898</v>
      </c>
      <c r="K196">
        <v>7.2089821356080774E-2</v>
      </c>
      <c r="L196">
        <v>-0.21863229752518179</v>
      </c>
      <c r="M196">
        <v>0.33351833141734072</v>
      </c>
      <c r="N196">
        <v>0.46950764891381291</v>
      </c>
      <c r="O196">
        <v>0.3205885748654963</v>
      </c>
      <c r="P196">
        <v>0.40883535097927332</v>
      </c>
      <c r="Q196">
        <v>0.24861251033064591</v>
      </c>
      <c r="R196">
        <v>3.2349103716424743E-2</v>
      </c>
      <c r="S196">
        <v>-4.2662160547029433E-2</v>
      </c>
      <c r="T196">
        <v>-9.5500420532657587E-2</v>
      </c>
      <c r="U196">
        <v>-0.11234792591968459</v>
      </c>
      <c r="V196">
        <v>-0.21815989207163039</v>
      </c>
      <c r="W196">
        <v>-3.2389829836867112E-2</v>
      </c>
      <c r="X196">
        <v>-0.42236694717000639</v>
      </c>
      <c r="Y196">
        <v>0.42589940628435191</v>
      </c>
      <c r="Z196">
        <v>-5.136073022447768E-2</v>
      </c>
      <c r="AA196">
        <v>0.13523791260827739</v>
      </c>
      <c r="AB196">
        <v>8.8628060336379211E-2</v>
      </c>
      <c r="AC196">
        <v>0.42854877457077939</v>
      </c>
      <c r="AD196">
        <v>0.20733803673186649</v>
      </c>
      <c r="AE196">
        <v>-0.1029525099236577</v>
      </c>
      <c r="AF196">
        <v>0.15960547287744739</v>
      </c>
      <c r="AG196">
        <v>0.20174374275159501</v>
      </c>
      <c r="AH196">
        <v>0.1071965828432227</v>
      </c>
      <c r="AI196">
        <v>0.26864831280975071</v>
      </c>
      <c r="AJ196">
        <v>5.1450414776939679E-2</v>
      </c>
      <c r="AK196">
        <v>1.1354579981304491E-2</v>
      </c>
      <c r="AL196">
        <v>0.1041954557531156</v>
      </c>
      <c r="AM196">
        <v>-8.4156054081995446E-2</v>
      </c>
      <c r="AN196">
        <v>0.2130614848742021</v>
      </c>
      <c r="AO196">
        <v>7.2292386086450069E-2</v>
      </c>
      <c r="AP196">
        <v>0.1400453173489189</v>
      </c>
      <c r="AQ196">
        <v>4.5083250028401467E-2</v>
      </c>
      <c r="AR196">
        <v>-0.14801280377472489</v>
      </c>
      <c r="AS196">
        <v>-9.9810562029444438E-2</v>
      </c>
      <c r="AT196">
        <v>0.1395756108990821</v>
      </c>
      <c r="AU196">
        <v>0.15838532067628849</v>
      </c>
      <c r="AV196">
        <v>0.30441696157770393</v>
      </c>
      <c r="AW196">
        <v>-4.3152120939894067E-2</v>
      </c>
      <c r="AX196">
        <v>0.21032943070910759</v>
      </c>
      <c r="AY196">
        <v>-1.308382478770881E-2</v>
      </c>
      <c r="AZ196">
        <v>-4.4963542544271401E-3</v>
      </c>
      <c r="BA196">
        <v>0.2665580930445467</v>
      </c>
      <c r="BB196">
        <v>0.37439011235041098</v>
      </c>
      <c r="BC196">
        <v>0.32767272095072381</v>
      </c>
      <c r="BD196">
        <v>2.7758212230096582E-2</v>
      </c>
      <c r="BE196">
        <v>3.9440107428942883E-2</v>
      </c>
      <c r="BF196">
        <v>-3.5204756558009573E-2</v>
      </c>
      <c r="BG196">
        <v>-9.2366645600831104E-3</v>
      </c>
      <c r="BH196">
        <v>-7.1230636031656136E-3</v>
      </c>
      <c r="BI196">
        <v>2.2672400519722299E-2</v>
      </c>
      <c r="BJ196">
        <v>3.4130015086837301E-2</v>
      </c>
      <c r="BK196">
        <v>5.9776843922585823E-2</v>
      </c>
      <c r="BL196">
        <v>7.9342378733532892E-2</v>
      </c>
      <c r="BM196">
        <v>0.29228439134912421</v>
      </c>
      <c r="BN196">
        <v>3.4553730839356978E-2</v>
      </c>
      <c r="BO196">
        <v>-0.17565450789711529</v>
      </c>
      <c r="BP196">
        <v>0.26738844703549008</v>
      </c>
      <c r="BQ196">
        <v>0.15354004166791349</v>
      </c>
      <c r="BR196">
        <v>8.8038621829632013E-2</v>
      </c>
      <c r="BS196">
        <v>5.9573207633297258E-2</v>
      </c>
      <c r="BT196">
        <v>-4.1758194321382697E-2</v>
      </c>
      <c r="BU196">
        <v>0.28734220561926022</v>
      </c>
      <c r="BV196">
        <v>-1.2296560731864969E-2</v>
      </c>
      <c r="BW196">
        <v>0.1418938115083038</v>
      </c>
      <c r="BX196">
        <v>0.1493343525415628</v>
      </c>
      <c r="BY196">
        <v>-0.1270994034124204</v>
      </c>
      <c r="BZ196">
        <v>0.2553705177652057</v>
      </c>
      <c r="CA196">
        <v>-2.7104463019197389E-2</v>
      </c>
      <c r="CB196">
        <v>0.39710039526125601</v>
      </c>
      <c r="CC196">
        <v>0.28525699496033752</v>
      </c>
      <c r="CD196">
        <v>0.29594808565013059</v>
      </c>
      <c r="CE196">
        <v>-5.4417264977392847E-2</v>
      </c>
      <c r="CF196">
        <v>-3.6107344711438838E-2</v>
      </c>
      <c r="CG196">
        <v>-0.30140368095181291</v>
      </c>
      <c r="CH196">
        <v>-0.1955177937758027</v>
      </c>
      <c r="CI196">
        <v>-0.20977810618498419</v>
      </c>
      <c r="CJ196">
        <v>-1.5112837384796409E-3</v>
      </c>
      <c r="CK196">
        <v>-4.5428771321106259E-2</v>
      </c>
      <c r="CL196">
        <v>0.25338036897450861</v>
      </c>
      <c r="CM196">
        <v>-3.9419571645990747E-2</v>
      </c>
      <c r="CN196">
        <v>-0.2430587877901865</v>
      </c>
      <c r="CO196">
        <v>-0.74268974196705562</v>
      </c>
      <c r="CP196">
        <v>-0.24722844324112089</v>
      </c>
      <c r="CQ196">
        <v>-1.080388833636925E-4</v>
      </c>
      <c r="CR196">
        <v>-0.1176122165688018</v>
      </c>
      <c r="CS196">
        <v>-0.21247946537981061</v>
      </c>
      <c r="CT196">
        <v>-0.4357881809917214</v>
      </c>
      <c r="CU196">
        <v>-0.1441204350902282</v>
      </c>
      <c r="CV196">
        <v>-0.27944499120545852</v>
      </c>
      <c r="CW196">
        <v>-0.2881873317773791</v>
      </c>
      <c r="CX196">
        <v>0.13659033160310091</v>
      </c>
      <c r="CY196">
        <v>0.1055123767088683</v>
      </c>
      <c r="CZ196">
        <v>0.1072656622078144</v>
      </c>
      <c r="DA196">
        <v>3.254760691001612E-3</v>
      </c>
      <c r="DB196">
        <v>0.12499985935416889</v>
      </c>
      <c r="DC196">
        <v>0.13341863878200211</v>
      </c>
      <c r="DD196">
        <v>-0.15023134229401711</v>
      </c>
      <c r="DE196">
        <v>-0.59861073357822137</v>
      </c>
      <c r="DF196">
        <v>-0.12718306943773711</v>
      </c>
      <c r="DG196">
        <v>-0.115081106078062</v>
      </c>
      <c r="DH196">
        <v>-7.2682014303740439E-3</v>
      </c>
      <c r="DI196">
        <v>-0.21305121639624269</v>
      </c>
      <c r="DJ196">
        <v>-3.7423454993446847E-2</v>
      </c>
      <c r="DK196">
        <v>2.7756161034522549E-3</v>
      </c>
      <c r="DL196">
        <v>-8.29143150597203E-2</v>
      </c>
      <c r="DM196">
        <v>-0.13144908148885329</v>
      </c>
      <c r="DN196">
        <v>6.6896172759637995E-2</v>
      </c>
      <c r="DO196">
        <v>-0.1615509954762209</v>
      </c>
      <c r="DP196">
        <v>-5.7281612008649778E-2</v>
      </c>
      <c r="DQ196">
        <v>-0.15201414617282361</v>
      </c>
      <c r="DR196">
        <v>-1.185761386665868E-2</v>
      </c>
      <c r="DS196">
        <v>-0.17103818467825391</v>
      </c>
      <c r="DT196">
        <v>-0.2030039634571674</v>
      </c>
      <c r="DU196">
        <v>9.3883445076541033E-2</v>
      </c>
      <c r="DV196">
        <v>2.2992573632955038E-3</v>
      </c>
      <c r="DW196">
        <v>0.22360413849721791</v>
      </c>
      <c r="DX196">
        <v>0.27747070811951807</v>
      </c>
      <c r="DY196">
        <v>0.22044733231970831</v>
      </c>
      <c r="DZ196">
        <v>2.6233749041387242E-2</v>
      </c>
      <c r="EA196">
        <v>4.6591887417051857E-2</v>
      </c>
      <c r="EB196">
        <v>-1.406835271878611E-2</v>
      </c>
      <c r="EC196">
        <v>6.8532753862416487E-2</v>
      </c>
      <c r="ED196">
        <v>9.1968632067119666E-3</v>
      </c>
      <c r="EE196">
        <v>4.4113829767954887E-2</v>
      </c>
      <c r="EF196">
        <v>-0.22008616489512459</v>
      </c>
      <c r="EG196">
        <v>7.2916768042296382E-2</v>
      </c>
      <c r="EH196">
        <v>4.8208995488487894E-3</v>
      </c>
      <c r="EI196">
        <v>0.16842651478594681</v>
      </c>
      <c r="EJ196">
        <v>-0.15731993997793919</v>
      </c>
      <c r="EK196">
        <v>4.8420768688314242E-3</v>
      </c>
      <c r="EL196">
        <v>-0.1061387868502652</v>
      </c>
      <c r="EM196">
        <v>-1.2266465539431779E-2</v>
      </c>
      <c r="EN196">
        <v>1.274521175703866E-2</v>
      </c>
      <c r="EO196">
        <v>0.1035809465616639</v>
      </c>
      <c r="EP196">
        <v>-5.9674338112051917E-2</v>
      </c>
      <c r="EQ196">
        <v>0.1051860866018831</v>
      </c>
      <c r="ER196">
        <v>-0.37122085763759732</v>
      </c>
      <c r="ES196">
        <v>5.7246810333115877E-2</v>
      </c>
      <c r="ET196">
        <v>455</v>
      </c>
      <c r="EU196">
        <v>0</v>
      </c>
      <c r="EV196">
        <v>0</v>
      </c>
      <c r="EW196">
        <v>37</v>
      </c>
      <c r="EX196">
        <f t="shared" si="9"/>
        <v>0.58333333333333337</v>
      </c>
      <c r="EY196">
        <v>13</v>
      </c>
      <c r="EZ196">
        <f t="shared" si="10"/>
        <v>13</v>
      </c>
      <c r="FA196" t="e">
        <f>MATCH(A196,'[1]BASCPR_Y6_w_AgeAtAssmnt 17NOV20'!$A:$A,0)</f>
        <v>#N/A</v>
      </c>
      <c r="FB196" t="e">
        <f>INDEX('[1]BASCPR_Y6_w_AgeAtAssmnt 17NOV20'!$AJ:$AJ,FA196)</f>
        <v>#N/A</v>
      </c>
      <c r="FC196" t="e">
        <f>INDEX('[1]BASCPR_Y6_w_AgeAtAssmnt 17NOV20'!$L:$L,FA196)</f>
        <v>#N/A</v>
      </c>
      <c r="FD196">
        <f>MATCH(A196,'[2]BASC2_BRIEF_6yr_DEMOS_ScanInfo '!$H:$H,0)</f>
        <v>455</v>
      </c>
      <c r="FE196">
        <f>INDEX('[2]BASC2_BRIEF_6yr_DEMOS_ScanInfo '!$AK:$AK,FD196)</f>
        <v>367</v>
      </c>
      <c r="FF196">
        <f t="shared" si="11"/>
        <v>1.0054794520547945</v>
      </c>
    </row>
    <row r="197" spans="1:162" x14ac:dyDescent="0.35">
      <c r="A197" t="s">
        <v>202</v>
      </c>
      <c r="B197">
        <v>0.49716725347865948</v>
      </c>
      <c r="C197">
        <v>0.43733494521940208</v>
      </c>
      <c r="D197">
        <v>0.2878982372459794</v>
      </c>
      <c r="E197">
        <v>0.26390849438614322</v>
      </c>
      <c r="F197">
        <v>0.47659527570672572</v>
      </c>
      <c r="G197">
        <v>9.0187589633421106E-2</v>
      </c>
      <c r="H197">
        <v>0.66141962864214354</v>
      </c>
      <c r="I197">
        <v>0.63732947487445146</v>
      </c>
      <c r="J197">
        <v>0.51221939486863155</v>
      </c>
      <c r="K197">
        <v>0.25117016107915391</v>
      </c>
      <c r="L197">
        <v>0.60378883922029236</v>
      </c>
      <c r="M197">
        <v>0.62518726366698418</v>
      </c>
      <c r="N197">
        <v>0.36774126653129391</v>
      </c>
      <c r="O197">
        <v>0.79251422861743737</v>
      </c>
      <c r="P197">
        <v>0.41095850394655797</v>
      </c>
      <c r="Q197">
        <v>0.63377144250474826</v>
      </c>
      <c r="R197">
        <v>0.32216693377356193</v>
      </c>
      <c r="S197">
        <v>0.67369294803064439</v>
      </c>
      <c r="T197">
        <v>0.315104868553092</v>
      </c>
      <c r="U197">
        <v>0.87260453002791205</v>
      </c>
      <c r="V197">
        <v>0.5797335620041435</v>
      </c>
      <c r="W197">
        <v>0.63936994678784109</v>
      </c>
      <c r="X197">
        <v>0.53804020488699089</v>
      </c>
      <c r="Y197">
        <v>0.65059522248180179</v>
      </c>
      <c r="Z197">
        <v>0.70582183698142043</v>
      </c>
      <c r="AA197">
        <v>0.43668963551382001</v>
      </c>
      <c r="AB197">
        <v>0.97554220731328867</v>
      </c>
      <c r="AC197">
        <v>0.48855817883029301</v>
      </c>
      <c r="AD197">
        <v>0.36075805647287518</v>
      </c>
      <c r="AE197">
        <v>0.75714302817629708</v>
      </c>
      <c r="AF197">
        <v>0.5281312493149366</v>
      </c>
      <c r="AG197">
        <v>0.28225512956873622</v>
      </c>
      <c r="AH197">
        <v>0.5121108008596611</v>
      </c>
      <c r="AI197">
        <v>0.7638699991793354</v>
      </c>
      <c r="AJ197">
        <v>0.74705484675621536</v>
      </c>
      <c r="AK197">
        <v>0.44901445817418822</v>
      </c>
      <c r="AL197">
        <v>0.56729271319791852</v>
      </c>
      <c r="AM197">
        <v>0.55702133156003308</v>
      </c>
      <c r="AN197">
        <v>0.48665753124162481</v>
      </c>
      <c r="AO197">
        <v>0.17801823177137019</v>
      </c>
      <c r="AP197">
        <v>0.31000063135795608</v>
      </c>
      <c r="AQ197">
        <v>0.43679104382299611</v>
      </c>
      <c r="AR197">
        <v>0.35962754822454751</v>
      </c>
      <c r="AS197">
        <v>0.14744518383174851</v>
      </c>
      <c r="AT197">
        <v>0.18702879427586089</v>
      </c>
      <c r="AU197">
        <v>0.49102542090190759</v>
      </c>
      <c r="AV197">
        <v>0.5754769204474246</v>
      </c>
      <c r="AW197">
        <v>0.52710753490416828</v>
      </c>
      <c r="AX197">
        <v>0.56480636046628063</v>
      </c>
      <c r="AY197">
        <v>0.1090196106169936</v>
      </c>
      <c r="AZ197">
        <v>0.22904579861707039</v>
      </c>
      <c r="BA197">
        <v>0.94732170596078258</v>
      </c>
      <c r="BB197">
        <v>0.30034806783813289</v>
      </c>
      <c r="BC197">
        <v>0.63391179759844385</v>
      </c>
      <c r="BD197">
        <v>0.16314819976559669</v>
      </c>
      <c r="BE197">
        <v>0.57096370669323238</v>
      </c>
      <c r="BF197">
        <v>0.1288220107948902</v>
      </c>
      <c r="BG197">
        <v>0.38660959700232073</v>
      </c>
      <c r="BH197">
        <v>0.14655234424237959</v>
      </c>
      <c r="BI197">
        <v>0.45156273326709351</v>
      </c>
      <c r="BJ197">
        <v>0.50591302284573947</v>
      </c>
      <c r="BK197">
        <v>9.0358668221399568E-3</v>
      </c>
      <c r="BL197">
        <v>0.24399206948233609</v>
      </c>
      <c r="BM197">
        <v>0.45951748601073722</v>
      </c>
      <c r="BN197">
        <v>0.68064932039124948</v>
      </c>
      <c r="BO197">
        <v>0.32579100688837942</v>
      </c>
      <c r="BP197">
        <v>0.53799155898068718</v>
      </c>
      <c r="BQ197">
        <v>0.1129938724214514</v>
      </c>
      <c r="BR197">
        <v>0.25931079011654229</v>
      </c>
      <c r="BS197">
        <v>0.22145903210639509</v>
      </c>
      <c r="BT197">
        <v>0.51766514774036243</v>
      </c>
      <c r="BU197">
        <v>0.21907860913996949</v>
      </c>
      <c r="BV197">
        <v>0.39325873570577352</v>
      </c>
      <c r="BW197">
        <v>0.31495730433547497</v>
      </c>
      <c r="BX197">
        <v>0.70539434816389213</v>
      </c>
      <c r="BY197">
        <v>0.34206635078802372</v>
      </c>
      <c r="BZ197">
        <v>0.33718946091130048</v>
      </c>
      <c r="CA197">
        <v>0.30751927602725382</v>
      </c>
      <c r="CB197">
        <v>0.85760006440260872</v>
      </c>
      <c r="CC197">
        <v>0.48030573379229752</v>
      </c>
      <c r="CD197">
        <v>0.47091673052168559</v>
      </c>
      <c r="CE197">
        <v>0.36360789686034822</v>
      </c>
      <c r="CF197">
        <v>0.38097910983010308</v>
      </c>
      <c r="CG197">
        <v>0.37257896714174987</v>
      </c>
      <c r="CH197">
        <v>0.61140998775023658</v>
      </c>
      <c r="CI197">
        <v>0.40283132580926723</v>
      </c>
      <c r="CJ197">
        <v>0.61114684662289309</v>
      </c>
      <c r="CK197">
        <v>0.49770337183026458</v>
      </c>
      <c r="CL197">
        <v>0.84698139494193048</v>
      </c>
      <c r="CM197">
        <v>0.60112483995270616</v>
      </c>
      <c r="CN197">
        <v>0.24935097816344459</v>
      </c>
      <c r="CO197">
        <v>0.5436583788752678</v>
      </c>
      <c r="CP197">
        <v>0.42272799932683092</v>
      </c>
      <c r="CQ197">
        <v>0.58636926309894233</v>
      </c>
      <c r="CR197">
        <v>0.74380461485472349</v>
      </c>
      <c r="CS197">
        <v>0.41436173135189858</v>
      </c>
      <c r="CT197">
        <v>0.31875939100518053</v>
      </c>
      <c r="CU197">
        <v>0.63511896109140853</v>
      </c>
      <c r="CV197">
        <v>0.61139485711490393</v>
      </c>
      <c r="CW197">
        <v>0.55565695238115498</v>
      </c>
      <c r="CX197">
        <v>0.65115250217652076</v>
      </c>
      <c r="CY197">
        <v>0.48387362255170202</v>
      </c>
      <c r="CZ197">
        <v>0.44682659765483312</v>
      </c>
      <c r="DA197">
        <v>0.84080065808644722</v>
      </c>
      <c r="DB197">
        <v>0.35968474103517062</v>
      </c>
      <c r="DC197">
        <v>0.21730586365706339</v>
      </c>
      <c r="DD197">
        <v>0.41524679467510173</v>
      </c>
      <c r="DE197">
        <v>0.76973866087006559</v>
      </c>
      <c r="DF197">
        <v>0.67738684623245482</v>
      </c>
      <c r="DG197">
        <v>0.42301256425394018</v>
      </c>
      <c r="DH197">
        <v>0.40243480971101409</v>
      </c>
      <c r="DI197">
        <v>0.39097083916750391</v>
      </c>
      <c r="DJ197">
        <v>0.57740160966327403</v>
      </c>
      <c r="DK197">
        <v>0.20474843654400979</v>
      </c>
      <c r="DL197">
        <v>0.14221681597140079</v>
      </c>
      <c r="DM197">
        <v>0.58675923519315076</v>
      </c>
      <c r="DN197">
        <v>0.50591767857522796</v>
      </c>
      <c r="DO197">
        <v>0.16113985043265819</v>
      </c>
      <c r="DP197">
        <v>0.28913589500213449</v>
      </c>
      <c r="DQ197">
        <v>0.43481959937385878</v>
      </c>
      <c r="DR197">
        <v>0.36801667140736732</v>
      </c>
      <c r="DS197">
        <v>0.29794330411535508</v>
      </c>
      <c r="DT197">
        <v>0.19431712722992739</v>
      </c>
      <c r="DU197">
        <v>0.8819551902753231</v>
      </c>
      <c r="DV197">
        <v>0.32200193421732642</v>
      </c>
      <c r="DW197">
        <v>0.49461332760299548</v>
      </c>
      <c r="DX197">
        <v>0.48767508639536339</v>
      </c>
      <c r="DY197">
        <v>0.62568469089352863</v>
      </c>
      <c r="DZ197">
        <v>5.7277454596407033E-2</v>
      </c>
      <c r="EA197">
        <v>0.63559978424199259</v>
      </c>
      <c r="EB197">
        <v>0.17133400533660861</v>
      </c>
      <c r="EC197">
        <v>0.39323522665043392</v>
      </c>
      <c r="ED197">
        <v>1.0519410377270321E-2</v>
      </c>
      <c r="EE197">
        <v>0.20356670585758721</v>
      </c>
      <c r="EF197">
        <v>0.3427416428960911</v>
      </c>
      <c r="EG197">
        <v>0.14808559672198149</v>
      </c>
      <c r="EH197">
        <v>0.24985796335241539</v>
      </c>
      <c r="EI197">
        <v>0.65729070290832703</v>
      </c>
      <c r="EJ197">
        <v>0.72115358614865022</v>
      </c>
      <c r="EK197">
        <v>0.31764080872841988</v>
      </c>
      <c r="EL197">
        <v>0.63597006336659967</v>
      </c>
      <c r="EM197">
        <v>0.1929728865078805</v>
      </c>
      <c r="EN197">
        <v>0.1313810658381889</v>
      </c>
      <c r="EO197">
        <v>0.44719396904679598</v>
      </c>
      <c r="EP197">
        <v>0.23814603113208929</v>
      </c>
      <c r="EQ197">
        <v>0.19466332999723851</v>
      </c>
      <c r="ER197">
        <v>0.41264235866508242</v>
      </c>
      <c r="ES197">
        <v>0.41059403552837648</v>
      </c>
      <c r="ET197">
        <v>460</v>
      </c>
      <c r="EU197">
        <v>1</v>
      </c>
      <c r="EV197">
        <v>1</v>
      </c>
      <c r="EW197">
        <v>41</v>
      </c>
      <c r="EX197">
        <f t="shared" si="9"/>
        <v>0.91666666666666663</v>
      </c>
      <c r="EY197">
        <v>13</v>
      </c>
      <c r="EZ197">
        <f t="shared" si="10"/>
        <v>13</v>
      </c>
      <c r="FA197">
        <f>MATCH(A197,'[1]BASCPR_Y6_w_AgeAtAssmnt 17NOV20'!$A:$A,0)</f>
        <v>213</v>
      </c>
      <c r="FB197">
        <f>INDEX('[1]BASCPR_Y6_w_AgeAtAssmnt 17NOV20'!$AJ:$AJ,FA197)</f>
        <v>120</v>
      </c>
      <c r="FC197">
        <f>INDEX('[1]BASCPR_Y6_w_AgeAtAssmnt 17NOV20'!$L:$L,FA197)</f>
        <v>92</v>
      </c>
      <c r="FD197">
        <f>MATCH(A197,'[2]BASC2_BRIEF_6yr_DEMOS_ScanInfo '!$H:$H,0)</f>
        <v>460</v>
      </c>
      <c r="FE197">
        <f>INDEX('[2]BASC2_BRIEF_6yr_DEMOS_ScanInfo '!$AK:$AK,FD197)</f>
        <v>376</v>
      </c>
      <c r="FF197">
        <f t="shared" si="11"/>
        <v>1.0301369863013699</v>
      </c>
    </row>
    <row r="198" spans="1:162" x14ac:dyDescent="0.35">
      <c r="A198" t="s">
        <v>203</v>
      </c>
      <c r="B198">
        <v>0.35636958993036838</v>
      </c>
      <c r="C198">
        <v>8.7691984796665901E-2</v>
      </c>
      <c r="D198">
        <v>0.36819131657954629</v>
      </c>
      <c r="E198">
        <v>0.32450331618950529</v>
      </c>
      <c r="F198">
        <v>0.20502304901865001</v>
      </c>
      <c r="G198">
        <v>0.29955979722911252</v>
      </c>
      <c r="H198">
        <v>0.30779362284884282</v>
      </c>
      <c r="I198">
        <v>0.54771224494889537</v>
      </c>
      <c r="J198">
        <v>0.29112172412258258</v>
      </c>
      <c r="K198">
        <v>5.7665167320830601E-2</v>
      </c>
      <c r="L198">
        <v>0.64505880868249843</v>
      </c>
      <c r="M198">
        <v>0.62259822927142494</v>
      </c>
      <c r="N198">
        <v>0.52658089006385556</v>
      </c>
      <c r="O198">
        <v>0.3853589894257432</v>
      </c>
      <c r="P198">
        <v>0.39448819930053181</v>
      </c>
      <c r="Q198">
        <v>0.34997818074692161</v>
      </c>
      <c r="R198">
        <v>0.34036239785649641</v>
      </c>
      <c r="S198">
        <v>0.46407574435015109</v>
      </c>
      <c r="T198">
        <v>0.28586181440179259</v>
      </c>
      <c r="U198">
        <v>0.4562520974677704</v>
      </c>
      <c r="V198">
        <v>0.35037095073235969</v>
      </c>
      <c r="W198">
        <v>0.55298623020656712</v>
      </c>
      <c r="X198">
        <v>0.40206849799113897</v>
      </c>
      <c r="Y198">
        <v>0.62294663015263796</v>
      </c>
      <c r="Z198">
        <v>0.43697408747096272</v>
      </c>
      <c r="AA198">
        <v>0.35177528605606179</v>
      </c>
      <c r="AB198">
        <v>0.88670766155230218</v>
      </c>
      <c r="AC198">
        <v>0.53079403616826359</v>
      </c>
      <c r="AD198">
        <v>0.25519867104339189</v>
      </c>
      <c r="AE198">
        <v>0.34692750713266263</v>
      </c>
      <c r="AF198">
        <v>0.6056164736555758</v>
      </c>
      <c r="AG198">
        <v>0.26444702139059167</v>
      </c>
      <c r="AH198">
        <v>0.29623323238466231</v>
      </c>
      <c r="AI198">
        <v>0.49259745291257762</v>
      </c>
      <c r="AJ198">
        <v>0.39382076821916362</v>
      </c>
      <c r="AK198">
        <v>0.34559275778210508</v>
      </c>
      <c r="AL198">
        <v>0.33533956297992279</v>
      </c>
      <c r="AM198">
        <v>0.65289131237080922</v>
      </c>
      <c r="AN198">
        <v>0.39027076128365518</v>
      </c>
      <c r="AO198">
        <v>0.29420884414899168</v>
      </c>
      <c r="AP198">
        <v>0.16228903410472709</v>
      </c>
      <c r="AQ198">
        <v>0.31092568586033847</v>
      </c>
      <c r="AR198">
        <v>0.55442622888586934</v>
      </c>
      <c r="AS198">
        <v>9.9283400402317507E-2</v>
      </c>
      <c r="AT198">
        <v>0.14015499973306969</v>
      </c>
      <c r="AU198">
        <v>0.2232173290947965</v>
      </c>
      <c r="AV198">
        <v>0.35590632092248892</v>
      </c>
      <c r="AW198">
        <v>0.41161197293687751</v>
      </c>
      <c r="AX198">
        <v>0.59517499428838561</v>
      </c>
      <c r="AY198">
        <v>0.31072744516275608</v>
      </c>
      <c r="AZ198">
        <v>0.1369517813531245</v>
      </c>
      <c r="BA198">
        <v>0.34481227305859352</v>
      </c>
      <c r="BB198">
        <v>0.28462150121024721</v>
      </c>
      <c r="BC198">
        <v>0.6755620672983409</v>
      </c>
      <c r="BD198">
        <v>6.1488590980856309E-2</v>
      </c>
      <c r="BE198">
        <v>0.51583454609496859</v>
      </c>
      <c r="BF198">
        <v>0.17557071184898149</v>
      </c>
      <c r="BG198">
        <v>0.1396397009840665</v>
      </c>
      <c r="BH198">
        <v>0.14798165210515329</v>
      </c>
      <c r="BI198">
        <v>0.34019388409079793</v>
      </c>
      <c r="BJ198">
        <v>0.45233567226326432</v>
      </c>
      <c r="BK198">
        <v>0.14756503400669771</v>
      </c>
      <c r="BL198">
        <v>0.27693581764072939</v>
      </c>
      <c r="BM198">
        <v>0.36042856025903891</v>
      </c>
      <c r="BN198">
        <v>0.65994471039269709</v>
      </c>
      <c r="BO198">
        <v>0.2719574218414893</v>
      </c>
      <c r="BP198">
        <v>0.25331094157779321</v>
      </c>
      <c r="BQ198">
        <v>0.1887331011739635</v>
      </c>
      <c r="BR198">
        <v>0.20457143625138199</v>
      </c>
      <c r="BS198">
        <v>0.91620501288976808</v>
      </c>
      <c r="BT198">
        <v>0.51447942147042958</v>
      </c>
      <c r="BU198">
        <v>0.35564892845487001</v>
      </c>
      <c r="BV198">
        <v>0.28851325219804103</v>
      </c>
      <c r="BW198">
        <v>0.21740565725941971</v>
      </c>
      <c r="BX198">
        <v>0.1861589781062333</v>
      </c>
      <c r="BY198">
        <v>0.38827629592002427</v>
      </c>
      <c r="BZ198">
        <v>0.43948325153877299</v>
      </c>
      <c r="CA198">
        <v>0.26087149556851641</v>
      </c>
      <c r="CB198">
        <v>0.19804185673247651</v>
      </c>
      <c r="CC198">
        <v>0.43665415563838661</v>
      </c>
      <c r="CD198">
        <v>0.44755958462457918</v>
      </c>
      <c r="CE198">
        <v>0.70184597898426226</v>
      </c>
      <c r="CF198">
        <v>0.28520161583147863</v>
      </c>
      <c r="CG198">
        <v>0.100319084277703</v>
      </c>
      <c r="CH198">
        <v>0.46395384765449338</v>
      </c>
      <c r="CI198">
        <v>0.25866299024732542</v>
      </c>
      <c r="CJ198">
        <v>0.62413979620572135</v>
      </c>
      <c r="CK198">
        <v>0.52568193436184152</v>
      </c>
      <c r="CL198">
        <v>0.55824675485399067</v>
      </c>
      <c r="CM198">
        <v>0.48724023435005143</v>
      </c>
      <c r="CN198">
        <v>0.32386654238648482</v>
      </c>
      <c r="CO198">
        <v>0.60970195226864465</v>
      </c>
      <c r="CP198">
        <v>0.24290852111264691</v>
      </c>
      <c r="CQ198">
        <v>0.43021012273597131</v>
      </c>
      <c r="CR198">
        <v>0.55501219176975991</v>
      </c>
      <c r="CS198">
        <v>0.40238985435699492</v>
      </c>
      <c r="CT198">
        <v>0.32895356858372837</v>
      </c>
      <c r="CU198">
        <v>0.73825645788400962</v>
      </c>
      <c r="CV198">
        <v>0.41787925117120001</v>
      </c>
      <c r="CW198">
        <v>0.47202796017414828</v>
      </c>
      <c r="CX198">
        <v>0.66638281312551939</v>
      </c>
      <c r="CY198">
        <v>0.499618255700012</v>
      </c>
      <c r="CZ198">
        <v>0.6797829187103912</v>
      </c>
      <c r="DA198">
        <v>0.54558931638287456</v>
      </c>
      <c r="DB198">
        <v>0.58562449073796163</v>
      </c>
      <c r="DC198">
        <v>0.42378630520807531</v>
      </c>
      <c r="DD198">
        <v>0.33861281231277368</v>
      </c>
      <c r="DE198">
        <v>0.43844109718500079</v>
      </c>
      <c r="DF198">
        <v>0.38006009856503342</v>
      </c>
      <c r="DG198">
        <v>0.45576023426711437</v>
      </c>
      <c r="DH198">
        <v>0.42470243002601837</v>
      </c>
      <c r="DI198">
        <v>0.68149628327928025</v>
      </c>
      <c r="DJ198">
        <v>0.23376683678957161</v>
      </c>
      <c r="DK198">
        <v>0.1201797729429287</v>
      </c>
      <c r="DL198">
        <v>0.1841569684243711</v>
      </c>
      <c r="DM198">
        <v>0.25274297931456258</v>
      </c>
      <c r="DN198">
        <v>0.34918855265544252</v>
      </c>
      <c r="DO198">
        <v>0.1550774273013544</v>
      </c>
      <c r="DP198">
        <v>0.33550493428879041</v>
      </c>
      <c r="DQ198">
        <v>5.9710769333162328E-2</v>
      </c>
      <c r="DR198">
        <v>0.64841722400231228</v>
      </c>
      <c r="DS198">
        <v>0.25591210764161659</v>
      </c>
      <c r="DT198">
        <v>0.1126815675914047</v>
      </c>
      <c r="DU198">
        <v>0.1733317600076795</v>
      </c>
      <c r="DV198">
        <v>0.2174489939930743</v>
      </c>
      <c r="DW198">
        <v>0.32436220574567798</v>
      </c>
      <c r="DX198">
        <v>0.2159105000299692</v>
      </c>
      <c r="DY198">
        <v>0.25489693673467279</v>
      </c>
      <c r="DZ198">
        <v>0.1022616196114048</v>
      </c>
      <c r="EA198">
        <v>0.7001071687839221</v>
      </c>
      <c r="EB198">
        <v>9.4041953237473261E-2</v>
      </c>
      <c r="EC198">
        <v>0.43533482928952683</v>
      </c>
      <c r="ED198">
        <v>0.13060141294210001</v>
      </c>
      <c r="EE198">
        <v>0.14676826498220949</v>
      </c>
      <c r="EF198">
        <v>0.1292876163861553</v>
      </c>
      <c r="EG198">
        <v>0.16797910226410381</v>
      </c>
      <c r="EH198">
        <v>0.2322839761710159</v>
      </c>
      <c r="EI198">
        <v>0.43020331257442418</v>
      </c>
      <c r="EJ198">
        <v>0.90436008222734166</v>
      </c>
      <c r="EK198">
        <v>0.58661192516844185</v>
      </c>
      <c r="EL198">
        <v>0.2445851593810035</v>
      </c>
      <c r="EM198">
        <v>0.27399777521580537</v>
      </c>
      <c r="EN198">
        <v>0.1774680306476317</v>
      </c>
      <c r="EO198">
        <v>0.46009830830566811</v>
      </c>
      <c r="EP198">
        <v>0.22732932741685569</v>
      </c>
      <c r="EQ198">
        <v>0.39430953358168741</v>
      </c>
      <c r="ER198">
        <v>0.3148903902349991</v>
      </c>
      <c r="ES198">
        <v>7.8460763544981632E-2</v>
      </c>
      <c r="ET198">
        <v>463</v>
      </c>
      <c r="EU198">
        <v>1</v>
      </c>
      <c r="EV198">
        <v>1</v>
      </c>
      <c r="EW198">
        <v>31</v>
      </c>
      <c r="EX198">
        <f t="shared" si="9"/>
        <v>8.3333333333333329E-2</v>
      </c>
      <c r="EY198">
        <v>14</v>
      </c>
      <c r="EZ198">
        <f t="shared" si="10"/>
        <v>14</v>
      </c>
      <c r="FA198" t="e">
        <f>MATCH(A198,'[1]BASCPR_Y6_w_AgeAtAssmnt 17NOV20'!$A:$A,0)</f>
        <v>#N/A</v>
      </c>
      <c r="FB198" t="e">
        <f>INDEX('[1]BASCPR_Y6_w_AgeAtAssmnt 17NOV20'!$AJ:$AJ,FA198)</f>
        <v>#N/A</v>
      </c>
      <c r="FC198" t="e">
        <f>INDEX('[1]BASCPR_Y6_w_AgeAtAssmnt 17NOV20'!$L:$L,FA198)</f>
        <v>#N/A</v>
      </c>
      <c r="FD198">
        <f>MATCH(A198,'[2]BASC2_BRIEF_6yr_DEMOS_ScanInfo '!$H:$H,0)</f>
        <v>463</v>
      </c>
      <c r="FE198">
        <f>INDEX('[2]BASC2_BRIEF_6yr_DEMOS_ScanInfo '!$AK:$AK,FD198)</f>
        <v>426</v>
      </c>
      <c r="FF198">
        <f t="shared" si="11"/>
        <v>1.167123287671233</v>
      </c>
    </row>
    <row r="199" spans="1:162" x14ac:dyDescent="0.35">
      <c r="A199" t="s">
        <v>204</v>
      </c>
      <c r="B199">
        <v>0.1918898262508657</v>
      </c>
      <c r="C199">
        <v>0.39274652105825347</v>
      </c>
      <c r="D199">
        <v>0.34245762017005388</v>
      </c>
      <c r="E199">
        <v>0.45840925575140062</v>
      </c>
      <c r="F199">
        <v>0.45816227836212081</v>
      </c>
      <c r="G199">
        <v>0.6254199546546596</v>
      </c>
      <c r="H199">
        <v>0.41091012099995988</v>
      </c>
      <c r="I199">
        <v>0.30068220273986052</v>
      </c>
      <c r="J199">
        <v>0.50861377741234182</v>
      </c>
      <c r="K199">
        <v>0.15450120196532621</v>
      </c>
      <c r="L199">
        <v>0.66474434483658529</v>
      </c>
      <c r="M199">
        <v>0.41827860293004948</v>
      </c>
      <c r="N199">
        <v>0.61606871186400747</v>
      </c>
      <c r="O199">
        <v>0.59274783564306766</v>
      </c>
      <c r="P199">
        <v>0.56840476356531622</v>
      </c>
      <c r="Q199">
        <v>0.39585761305280021</v>
      </c>
      <c r="R199">
        <v>0.27948711063095638</v>
      </c>
      <c r="S199">
        <v>0.51543335672914492</v>
      </c>
      <c r="T199">
        <v>0.19817900793040971</v>
      </c>
      <c r="U199">
        <v>0.42984450843279293</v>
      </c>
      <c r="V199">
        <v>9.8538515241480384E-2</v>
      </c>
      <c r="W199">
        <v>0.91704248225072171</v>
      </c>
      <c r="X199">
        <v>0.63513990712023805</v>
      </c>
      <c r="Y199">
        <v>0.51260817606406317</v>
      </c>
      <c r="Z199">
        <v>0.70530985295676185</v>
      </c>
      <c r="AA199">
        <v>0.66384588642657461</v>
      </c>
      <c r="AB199">
        <v>0.47795301291572162</v>
      </c>
      <c r="AC199">
        <v>0.55665748489178501</v>
      </c>
      <c r="AD199">
        <v>0.40154042741451329</v>
      </c>
      <c r="AE199">
        <v>0.64910064799641309</v>
      </c>
      <c r="AF199">
        <v>0.58534060719677505</v>
      </c>
      <c r="AG199">
        <v>2.1312681787239329E-2</v>
      </c>
      <c r="AH199">
        <v>0.58701610045458563</v>
      </c>
      <c r="AI199">
        <v>0.67508544466846154</v>
      </c>
      <c r="AJ199">
        <v>0.47350853072734023</v>
      </c>
      <c r="AK199">
        <v>0.57259645991412178</v>
      </c>
      <c r="AL199">
        <v>0.32359443004783561</v>
      </c>
      <c r="AM199">
        <v>0.3581819706352164</v>
      </c>
      <c r="AN199">
        <v>0.54195959885582679</v>
      </c>
      <c r="AO199">
        <v>0.24577497585227129</v>
      </c>
      <c r="AP199">
        <v>0.18927404495337091</v>
      </c>
      <c r="AQ199">
        <v>0.56640612909107924</v>
      </c>
      <c r="AR199">
        <v>0.30010783104967959</v>
      </c>
      <c r="AS199">
        <v>0.13634649124659221</v>
      </c>
      <c r="AT199">
        <v>0.2332656043606828</v>
      </c>
      <c r="AU199">
        <v>0.40773280498193598</v>
      </c>
      <c r="AV199">
        <v>0.41313079103390282</v>
      </c>
      <c r="AW199">
        <v>0.48776615760790071</v>
      </c>
      <c r="AX199">
        <v>0.53226697251077104</v>
      </c>
      <c r="AY199">
        <v>0.13141974387867389</v>
      </c>
      <c r="AZ199">
        <v>0.1316919475424311</v>
      </c>
      <c r="BA199">
        <v>0.37958530576450489</v>
      </c>
      <c r="BB199">
        <v>0.36005250374080661</v>
      </c>
      <c r="BC199">
        <v>0.65625897167190761</v>
      </c>
      <c r="BD199">
        <v>4.0782248465175357E-2</v>
      </c>
      <c r="BE199">
        <v>0.255723485833944</v>
      </c>
      <c r="BF199">
        <v>0.15175035374588011</v>
      </c>
      <c r="BG199">
        <v>0.19656431968142349</v>
      </c>
      <c r="BH199">
        <v>0.19953165892773081</v>
      </c>
      <c r="BI199">
        <v>0.1594626297395132</v>
      </c>
      <c r="BJ199">
        <v>0.41428598069150457</v>
      </c>
      <c r="BK199">
        <v>0.47111057750431479</v>
      </c>
      <c r="BL199">
        <v>0.22826759897350271</v>
      </c>
      <c r="BM199">
        <v>0.78027519167084491</v>
      </c>
      <c r="BN199">
        <v>0.4030009187506135</v>
      </c>
      <c r="BO199">
        <v>0.4871559097302971</v>
      </c>
      <c r="BP199">
        <v>0.7471199312436787</v>
      </c>
      <c r="BQ199">
        <v>0.18111017576743291</v>
      </c>
      <c r="BR199">
        <v>0.21931041184740771</v>
      </c>
      <c r="BS199">
        <v>0.26717008548332821</v>
      </c>
      <c r="BT199">
        <v>0.55831296438375788</v>
      </c>
      <c r="BU199">
        <v>0.2473344052636936</v>
      </c>
      <c r="BV199">
        <v>0.6421136067854345</v>
      </c>
      <c r="BW199">
        <v>0.33967032686454052</v>
      </c>
      <c r="BX199">
        <v>0.23320321671951949</v>
      </c>
      <c r="BY199">
        <v>0.57016760101739761</v>
      </c>
      <c r="BZ199">
        <v>0.2166960088994917</v>
      </c>
      <c r="CA199">
        <v>0.32795095089557519</v>
      </c>
      <c r="CB199">
        <v>0.54756898223994632</v>
      </c>
      <c r="CC199">
        <v>0.40091844413529337</v>
      </c>
      <c r="CD199">
        <v>0.48758544929220199</v>
      </c>
      <c r="CE199">
        <v>0.53392199457424738</v>
      </c>
      <c r="CF199">
        <v>0.4380027554308849</v>
      </c>
      <c r="CG199">
        <v>0.61838493369396974</v>
      </c>
      <c r="CH199">
        <v>0.61322496701938056</v>
      </c>
      <c r="CI199">
        <v>0.28377949680668979</v>
      </c>
      <c r="CJ199">
        <v>0.37908605566096321</v>
      </c>
      <c r="CK199">
        <v>0.44902402483546228</v>
      </c>
      <c r="CL199">
        <v>0.68448702799014405</v>
      </c>
      <c r="CM199">
        <v>0.45767656431982562</v>
      </c>
      <c r="CN199">
        <v>0.26405186287500138</v>
      </c>
      <c r="CO199">
        <v>0.39718051427369883</v>
      </c>
      <c r="CP199">
        <v>0.47885785165548189</v>
      </c>
      <c r="CQ199">
        <v>0.58203447735364144</v>
      </c>
      <c r="CR199">
        <v>0.29029340036676032</v>
      </c>
      <c r="CS199">
        <v>0.64167335189218755</v>
      </c>
      <c r="CT199">
        <v>0.32147566529119792</v>
      </c>
      <c r="CU199">
        <v>0.52061580550446784</v>
      </c>
      <c r="CV199">
        <v>0.62777517657934734</v>
      </c>
      <c r="CW199">
        <v>0.65393915414559411</v>
      </c>
      <c r="CX199">
        <v>0.43886490987643501</v>
      </c>
      <c r="CY199">
        <v>0.69683126971053655</v>
      </c>
      <c r="CZ199">
        <v>0.73509762593116212</v>
      </c>
      <c r="DA199">
        <v>0.39752424937171049</v>
      </c>
      <c r="DB199">
        <v>0.76007624504669835</v>
      </c>
      <c r="DC199">
        <v>0.24267276555443371</v>
      </c>
      <c r="DD199">
        <v>0.53772171278591063</v>
      </c>
      <c r="DE199">
        <v>0.60852608492976423</v>
      </c>
      <c r="DF199">
        <v>0.43800883170420057</v>
      </c>
      <c r="DG199">
        <v>0.56903598347762552</v>
      </c>
      <c r="DH199">
        <v>0.49341204046334552</v>
      </c>
      <c r="DI199">
        <v>0.44641956991871501</v>
      </c>
      <c r="DJ199">
        <v>0.73388259239149556</v>
      </c>
      <c r="DK199">
        <v>0.32923642436295691</v>
      </c>
      <c r="DL199">
        <v>0.29123058904802362</v>
      </c>
      <c r="DM199">
        <v>0.71023193596387202</v>
      </c>
      <c r="DN199">
        <v>0.61309510480587126</v>
      </c>
      <c r="DO199">
        <v>0.2813696000614202</v>
      </c>
      <c r="DP199">
        <v>0.42540870767144617</v>
      </c>
      <c r="DQ199">
        <v>0.1551992751823007</v>
      </c>
      <c r="DR199">
        <v>0.41440916257272398</v>
      </c>
      <c r="DS199">
        <v>0.1906075528972257</v>
      </c>
      <c r="DT199">
        <v>0.16907981335903291</v>
      </c>
      <c r="DU199">
        <v>0.10287877805051179</v>
      </c>
      <c r="DV199">
        <v>0.38587676292467021</v>
      </c>
      <c r="DW199">
        <v>0.5167120342285354</v>
      </c>
      <c r="DX199">
        <v>0.94542819317783067</v>
      </c>
      <c r="DY199">
        <v>0.47145884745197042</v>
      </c>
      <c r="DZ199">
        <v>0.28390405006306108</v>
      </c>
      <c r="EA199">
        <v>0.50304654453700681</v>
      </c>
      <c r="EB199">
        <v>0.13216210543273221</v>
      </c>
      <c r="EC199">
        <v>0.27651857758260001</v>
      </c>
      <c r="ED199">
        <v>0.10242643695321089</v>
      </c>
      <c r="EE199">
        <v>0.16103791013631949</v>
      </c>
      <c r="EF199">
        <v>0.39069462335742972</v>
      </c>
      <c r="EG199">
        <v>0.1492317083220587</v>
      </c>
      <c r="EH199">
        <v>0.38348495370642938</v>
      </c>
      <c r="EI199">
        <v>0.57434456508133658</v>
      </c>
      <c r="EJ199">
        <v>0.6659399757013198</v>
      </c>
      <c r="EK199">
        <v>0.37338168046013792</v>
      </c>
      <c r="EL199">
        <v>0.24530608495818521</v>
      </c>
      <c r="EM199">
        <v>0.73297261475855613</v>
      </c>
      <c r="EN199">
        <v>0.13028738943591811</v>
      </c>
      <c r="EO199">
        <v>0.50846049692177608</v>
      </c>
      <c r="EP199">
        <v>0.39873420278371441</v>
      </c>
      <c r="EQ199">
        <v>1.255144909322317</v>
      </c>
      <c r="ER199">
        <v>0.55896889965712515</v>
      </c>
      <c r="ES199">
        <v>0.37374265545938201</v>
      </c>
      <c r="ET199">
        <v>464</v>
      </c>
      <c r="EU199">
        <v>1</v>
      </c>
      <c r="EV199">
        <v>1</v>
      </c>
      <c r="EW199">
        <v>38</v>
      </c>
      <c r="EX199">
        <f t="shared" si="9"/>
        <v>0.66666666666666663</v>
      </c>
      <c r="EY199">
        <v>14</v>
      </c>
      <c r="EZ199">
        <f t="shared" si="10"/>
        <v>14</v>
      </c>
      <c r="FA199" t="e">
        <f>MATCH(A199,'[1]BASCPR_Y6_w_AgeAtAssmnt 17NOV20'!$A:$A,0)</f>
        <v>#N/A</v>
      </c>
      <c r="FB199" t="e">
        <f>INDEX('[1]BASCPR_Y6_w_AgeAtAssmnt 17NOV20'!$AJ:$AJ,FA199)</f>
        <v>#N/A</v>
      </c>
      <c r="FC199" t="e">
        <f>INDEX('[1]BASCPR_Y6_w_AgeAtAssmnt 17NOV20'!$L:$L,FA199)</f>
        <v>#N/A</v>
      </c>
      <c r="FD199">
        <f>MATCH(A199,'[2]BASC2_BRIEF_6yr_DEMOS_ScanInfo '!$H:$H,0)</f>
        <v>464</v>
      </c>
      <c r="FE199">
        <f>INDEX('[2]BASC2_BRIEF_6yr_DEMOS_ScanInfo '!$AK:$AK,FD199)</f>
        <v>368</v>
      </c>
      <c r="FF199">
        <f t="shared" si="11"/>
        <v>1.0082191780821919</v>
      </c>
    </row>
    <row r="200" spans="1:162" x14ac:dyDescent="0.35">
      <c r="A200" t="s">
        <v>205</v>
      </c>
      <c r="B200">
        <v>0.41446559841462122</v>
      </c>
      <c r="C200">
        <v>0.28289241088237932</v>
      </c>
      <c r="D200">
        <v>0.40069529093802458</v>
      </c>
      <c r="E200">
        <v>0.34603896994396283</v>
      </c>
      <c r="F200">
        <v>0.52259250715020267</v>
      </c>
      <c r="G200">
        <v>0.39209796630160831</v>
      </c>
      <c r="H200">
        <v>0.35795873551225671</v>
      </c>
      <c r="I200">
        <v>0.52821855796905415</v>
      </c>
      <c r="J200">
        <v>0.36303260104802648</v>
      </c>
      <c r="K200">
        <v>0.2037275245169633</v>
      </c>
      <c r="L200">
        <v>0.51386357819992212</v>
      </c>
      <c r="M200">
        <v>0.38713327551022397</v>
      </c>
      <c r="N200">
        <v>0.35956709583623542</v>
      </c>
      <c r="O200">
        <v>0.5749727512934244</v>
      </c>
      <c r="P200">
        <v>0.33811920345128321</v>
      </c>
      <c r="Q200">
        <v>0.37138263891213508</v>
      </c>
      <c r="R200">
        <v>0.289354654766101</v>
      </c>
      <c r="S200">
        <v>0.46162448146763069</v>
      </c>
      <c r="T200">
        <v>0.31153599976224922</v>
      </c>
      <c r="U200">
        <v>0.62562654097029158</v>
      </c>
      <c r="V200">
        <v>0.71753501296318589</v>
      </c>
      <c r="W200">
        <v>0.17255561283588219</v>
      </c>
      <c r="X200">
        <v>0.51734007707335572</v>
      </c>
      <c r="Y200">
        <v>0.57379304577000234</v>
      </c>
      <c r="Z200">
        <v>0.57258171509724742</v>
      </c>
      <c r="AA200">
        <v>0.57870816133338909</v>
      </c>
      <c r="AB200">
        <v>0.45419338602262382</v>
      </c>
      <c r="AC200">
        <v>0.37739761464514199</v>
      </c>
      <c r="AD200">
        <v>0.2267611348600963</v>
      </c>
      <c r="AE200">
        <v>0.58204073884899821</v>
      </c>
      <c r="AF200">
        <v>0.2120374190892591</v>
      </c>
      <c r="AG200">
        <v>9.5038377287929937E-2</v>
      </c>
      <c r="AH200">
        <v>0.55413604445098485</v>
      </c>
      <c r="AI200">
        <v>0.6348231023334352</v>
      </c>
      <c r="AJ200">
        <v>0.46220055905090102</v>
      </c>
      <c r="AK200">
        <v>0.46123145094286538</v>
      </c>
      <c r="AL200">
        <v>0.6537004162319443</v>
      </c>
      <c r="AM200">
        <v>0.42496513035932348</v>
      </c>
      <c r="AN200">
        <v>0.54163842330598722</v>
      </c>
      <c r="AO200">
        <v>0.12900386699235719</v>
      </c>
      <c r="AP200">
        <v>0.32650632660460788</v>
      </c>
      <c r="AQ200">
        <v>0.21535804706903899</v>
      </c>
      <c r="AR200">
        <v>0.44299264062008509</v>
      </c>
      <c r="AS200">
        <v>0.13943884216690849</v>
      </c>
      <c r="AT200">
        <v>0.1977449934825225</v>
      </c>
      <c r="AU200">
        <v>0.40216792780463301</v>
      </c>
      <c r="AV200">
        <v>0.65118138257633595</v>
      </c>
      <c r="AW200">
        <v>0.44360375599427138</v>
      </c>
      <c r="AX200">
        <v>0.37268916430074378</v>
      </c>
      <c r="AY200">
        <v>0.29245020331634908</v>
      </c>
      <c r="AZ200">
        <v>0.20611597393666689</v>
      </c>
      <c r="BA200">
        <v>0.27133961302006682</v>
      </c>
      <c r="BB200">
        <v>0.663897321540314</v>
      </c>
      <c r="BC200">
        <v>0.31214443736926012</v>
      </c>
      <c r="BD200">
        <v>0.19226889638503461</v>
      </c>
      <c r="BE200">
        <v>0.32574808766823848</v>
      </c>
      <c r="BF200">
        <v>0.34353482135687202</v>
      </c>
      <c r="BG200">
        <v>0.21094452134513481</v>
      </c>
      <c r="BH200">
        <v>0.37712666947129908</v>
      </c>
      <c r="BI200">
        <v>0.50595469785927105</v>
      </c>
      <c r="BJ200">
        <v>0.43226995831766829</v>
      </c>
      <c r="BK200">
        <v>0.4906822193532544</v>
      </c>
      <c r="BL200">
        <v>0.19648119348951071</v>
      </c>
      <c r="BM200">
        <v>0.43094822122830012</v>
      </c>
      <c r="BN200">
        <v>0.56091881467238047</v>
      </c>
      <c r="BO200">
        <v>0.31551864426945769</v>
      </c>
      <c r="BP200">
        <v>0.1319573915242741</v>
      </c>
      <c r="BQ200">
        <v>0.18101355942554551</v>
      </c>
      <c r="BR200">
        <v>0.15562201990494959</v>
      </c>
      <c r="BS200">
        <v>0.55390382408236205</v>
      </c>
      <c r="BT200">
        <v>0.46989423975754091</v>
      </c>
      <c r="BU200">
        <v>0.26637341376061541</v>
      </c>
      <c r="BV200">
        <v>0.20738309192167159</v>
      </c>
      <c r="BW200">
        <v>0.1247288440195259</v>
      </c>
      <c r="BX200">
        <v>0.70021630204767671</v>
      </c>
      <c r="BY200">
        <v>0.19602194714399679</v>
      </c>
      <c r="BZ200">
        <v>0.43465922739343982</v>
      </c>
      <c r="CA200">
        <v>0.42577110703373211</v>
      </c>
      <c r="CB200">
        <v>0.44437085661558701</v>
      </c>
      <c r="CC200">
        <v>0.5163049587980536</v>
      </c>
      <c r="CD200">
        <v>0.27384124544606209</v>
      </c>
      <c r="CE200">
        <v>0.32701703830727458</v>
      </c>
      <c r="CF200">
        <v>0.2484230205849533</v>
      </c>
      <c r="CG200">
        <v>0.30461566077611352</v>
      </c>
      <c r="CH200">
        <v>0.31544842935737522</v>
      </c>
      <c r="CI200">
        <v>0.43746567449601498</v>
      </c>
      <c r="CJ200">
        <v>0.94684984049768017</v>
      </c>
      <c r="CK200">
        <v>0.41704297856118078</v>
      </c>
      <c r="CL200">
        <v>0.23175665867971321</v>
      </c>
      <c r="CM200">
        <v>0.51631525658713573</v>
      </c>
      <c r="CN200">
        <v>0.1468051731411977</v>
      </c>
      <c r="CO200">
        <v>0.30750152732987529</v>
      </c>
      <c r="CP200">
        <v>0.49236583985501081</v>
      </c>
      <c r="CQ200">
        <v>0.34683783241470378</v>
      </c>
      <c r="CR200">
        <v>0.53739163193850725</v>
      </c>
      <c r="CS200">
        <v>0.2084936620321666</v>
      </c>
      <c r="CT200">
        <v>7.0448191316459186E-2</v>
      </c>
      <c r="CU200">
        <v>0.80025593365327885</v>
      </c>
      <c r="CV200">
        <v>0.39492131292906418</v>
      </c>
      <c r="CW200">
        <v>0.14617286419136241</v>
      </c>
      <c r="CX200">
        <v>0.46449900165846392</v>
      </c>
      <c r="CY200">
        <v>0.25437307654827018</v>
      </c>
      <c r="CZ200">
        <v>0.55162612777054165</v>
      </c>
      <c r="DA200">
        <v>0.53420512709193668</v>
      </c>
      <c r="DB200">
        <v>0.60466734555122914</v>
      </c>
      <c r="DC200">
        <v>0.13164312918917201</v>
      </c>
      <c r="DD200">
        <v>0.7238134085220731</v>
      </c>
      <c r="DE200">
        <v>0.9815854217420259</v>
      </c>
      <c r="DF200">
        <v>0.66941336604626511</v>
      </c>
      <c r="DG200">
        <v>0.38399249836721311</v>
      </c>
      <c r="DH200">
        <v>0.63853401853662584</v>
      </c>
      <c r="DI200">
        <v>0.35343172820395452</v>
      </c>
      <c r="DJ200">
        <v>0.64660115657370953</v>
      </c>
      <c r="DK200">
        <v>0.42025729505202841</v>
      </c>
      <c r="DL200">
        <v>0.245554243320841</v>
      </c>
      <c r="DM200">
        <v>0.94724985801517358</v>
      </c>
      <c r="DN200">
        <v>0.66625198304607181</v>
      </c>
      <c r="DO200">
        <v>0.15895554400587489</v>
      </c>
      <c r="DP200">
        <v>0.25497356992157022</v>
      </c>
      <c r="DQ200">
        <v>9.0710016429066398E-2</v>
      </c>
      <c r="DR200">
        <v>0.55822177354628022</v>
      </c>
      <c r="DS200">
        <v>0.25670194103766109</v>
      </c>
      <c r="DT200">
        <v>0.18461337304573561</v>
      </c>
      <c r="DU200">
        <v>0.39817043250959061</v>
      </c>
      <c r="DV200">
        <v>0.24641527745000519</v>
      </c>
      <c r="DW200">
        <v>0.35650543845697952</v>
      </c>
      <c r="DX200">
        <v>0.22441250830676149</v>
      </c>
      <c r="DY200">
        <v>0.37294321036999029</v>
      </c>
      <c r="DZ200">
        <v>2.5748874766351529E-2</v>
      </c>
      <c r="EA200">
        <v>0.57093852200230621</v>
      </c>
      <c r="EB200">
        <v>0.1824431493740383</v>
      </c>
      <c r="EC200">
        <v>0.33152089292117892</v>
      </c>
      <c r="ED200">
        <v>0.30015928773196449</v>
      </c>
      <c r="EE200">
        <v>0.18514824217117151</v>
      </c>
      <c r="EF200">
        <v>0.46341052144011069</v>
      </c>
      <c r="EG200">
        <v>0.4518896916874594</v>
      </c>
      <c r="EH200">
        <v>8.8213178012735233E-2</v>
      </c>
      <c r="EI200">
        <v>0.69917286246698751</v>
      </c>
      <c r="EJ200">
        <v>0.6274924261600241</v>
      </c>
      <c r="EK200">
        <v>0.2880947544305773</v>
      </c>
      <c r="EL200">
        <v>8.3285341043618621E-2</v>
      </c>
      <c r="EM200">
        <v>0.1692141860947359</v>
      </c>
      <c r="EN200">
        <v>0.25288191677040661</v>
      </c>
      <c r="EO200">
        <v>0.32726722836719141</v>
      </c>
      <c r="EP200">
        <v>0.29832455377411199</v>
      </c>
      <c r="EQ200">
        <v>0.27476994638226138</v>
      </c>
      <c r="ER200">
        <v>0.2183507096909556</v>
      </c>
      <c r="ES200">
        <v>0.23982878696639809</v>
      </c>
      <c r="ET200">
        <v>465</v>
      </c>
      <c r="EU200">
        <v>1</v>
      </c>
      <c r="EV200">
        <v>1</v>
      </c>
      <c r="EW200">
        <v>36</v>
      </c>
      <c r="EX200">
        <f t="shared" si="9"/>
        <v>0.5</v>
      </c>
      <c r="EY200">
        <v>17</v>
      </c>
      <c r="EZ200">
        <f t="shared" si="10"/>
        <v>17</v>
      </c>
      <c r="FA200">
        <f>MATCH(A200,'[1]BASCPR_Y6_w_AgeAtAssmnt 17NOV20'!$A:$A,0)</f>
        <v>214</v>
      </c>
      <c r="FB200">
        <f>INDEX('[1]BASCPR_Y6_w_AgeAtAssmnt 17NOV20'!$AJ:$AJ,FA200)</f>
        <v>52</v>
      </c>
      <c r="FC200">
        <f>INDEX('[1]BASCPR_Y6_w_AgeAtAssmnt 17NOV20'!$L:$L,FA200)</f>
        <v>54</v>
      </c>
      <c r="FD200">
        <f>MATCH(A200,'[2]BASC2_BRIEF_6yr_DEMOS_ScanInfo '!$H:$H,0)</f>
        <v>465</v>
      </c>
      <c r="FE200">
        <f>INDEX('[2]BASC2_BRIEF_6yr_DEMOS_ScanInfo '!$AK:$AK,FD200)</f>
        <v>408</v>
      </c>
      <c r="FF200">
        <f t="shared" si="11"/>
        <v>1.1178082191780823</v>
      </c>
    </row>
    <row r="201" spans="1:162" x14ac:dyDescent="0.35">
      <c r="A201" t="s">
        <v>206</v>
      </c>
      <c r="B201">
        <v>0.26995868797535189</v>
      </c>
      <c r="C201">
        <v>0.54406584352491349</v>
      </c>
      <c r="D201">
        <v>0.37457811234474608</v>
      </c>
      <c r="E201">
        <v>0.17646523765664759</v>
      </c>
      <c r="F201">
        <v>0.40745673983363528</v>
      </c>
      <c r="G201">
        <v>0.2308360533392487</v>
      </c>
      <c r="H201">
        <v>0.39684612586536622</v>
      </c>
      <c r="I201">
        <v>0.52258485167221913</v>
      </c>
      <c r="J201">
        <v>0.29281667553189672</v>
      </c>
      <c r="K201">
        <v>0.19114811707600751</v>
      </c>
      <c r="L201">
        <v>0.62528381619358409</v>
      </c>
      <c r="M201">
        <v>0.50499371122165493</v>
      </c>
      <c r="N201">
        <v>0.40088467154410662</v>
      </c>
      <c r="O201">
        <v>0.41210147568652128</v>
      </c>
      <c r="P201">
        <v>0.38721700778468338</v>
      </c>
      <c r="Q201">
        <v>0.35880170081811152</v>
      </c>
      <c r="R201">
        <v>0.30990986421099359</v>
      </c>
      <c r="S201">
        <v>0.33992840553517428</v>
      </c>
      <c r="T201">
        <v>0.57170149529047332</v>
      </c>
      <c r="U201">
        <v>0.69333469711430828</v>
      </c>
      <c r="V201">
        <v>0.42896628664541292</v>
      </c>
      <c r="W201">
        <v>0.72532882821220168</v>
      </c>
      <c r="X201">
        <v>0.38808012037406758</v>
      </c>
      <c r="Y201">
        <v>0.46754139744940498</v>
      </c>
      <c r="Z201">
        <v>0.47527237694133279</v>
      </c>
      <c r="AA201">
        <v>0.33998045401090332</v>
      </c>
      <c r="AB201">
        <v>0.56483828060128438</v>
      </c>
      <c r="AC201">
        <v>0.36910444443035367</v>
      </c>
      <c r="AD201">
        <v>0.201542455651612</v>
      </c>
      <c r="AE201">
        <v>0.48281730074040252</v>
      </c>
      <c r="AF201">
        <v>0.17775027038962909</v>
      </c>
      <c r="AG201">
        <v>0.16175038092772059</v>
      </c>
      <c r="AH201">
        <v>0.5409266240306615</v>
      </c>
      <c r="AI201">
        <v>0.5112075570583714</v>
      </c>
      <c r="AJ201">
        <v>0.2449506945228338</v>
      </c>
      <c r="AK201">
        <v>0.48133742370400079</v>
      </c>
      <c r="AL201">
        <v>0.21459938948928489</v>
      </c>
      <c r="AM201">
        <v>0.65932523416922029</v>
      </c>
      <c r="AN201">
        <v>0.31566428797242663</v>
      </c>
      <c r="AO201">
        <v>0.2734703668246864</v>
      </c>
      <c r="AP201">
        <v>0.30437599137739779</v>
      </c>
      <c r="AQ201">
        <v>0.46235865545939692</v>
      </c>
      <c r="AR201">
        <v>0.42827600236508001</v>
      </c>
      <c r="AS201">
        <v>0.20747298247614099</v>
      </c>
      <c r="AT201">
        <v>0.17374587034798639</v>
      </c>
      <c r="AU201">
        <v>0.57772161474644346</v>
      </c>
      <c r="AV201">
        <v>0.22223191576063481</v>
      </c>
      <c r="AW201">
        <v>0.24062009410160901</v>
      </c>
      <c r="AX201">
        <v>0.32435587861985937</v>
      </c>
      <c r="AY201">
        <v>8.9217942926874752E-2</v>
      </c>
      <c r="AZ201">
        <v>0.1323654637055855</v>
      </c>
      <c r="BA201">
        <v>0.32854557870928491</v>
      </c>
      <c r="BB201">
        <v>0.30794216132143942</v>
      </c>
      <c r="BC201">
        <v>0.32937645301831309</v>
      </c>
      <c r="BD201">
        <v>2.777763356730557E-2</v>
      </c>
      <c r="BE201">
        <v>0.41933088645723787</v>
      </c>
      <c r="BF201">
        <v>0.22158659014661469</v>
      </c>
      <c r="BG201">
        <v>0.23902688589440321</v>
      </c>
      <c r="BH201">
        <v>0.2237630759289386</v>
      </c>
      <c r="BI201">
        <v>0.20568914363930671</v>
      </c>
      <c r="BJ201">
        <v>0.45613716452502823</v>
      </c>
      <c r="BK201">
        <v>0.22441102023952911</v>
      </c>
      <c r="BL201">
        <v>6.7213174350695876E-2</v>
      </c>
      <c r="BM201">
        <v>0.48848694525089159</v>
      </c>
      <c r="BN201">
        <v>0.73064952095797808</v>
      </c>
      <c r="BO201">
        <v>0.29291695313807792</v>
      </c>
      <c r="BP201">
        <v>0.47153846361770402</v>
      </c>
      <c r="BQ201">
        <v>0.12447138884835041</v>
      </c>
      <c r="BR201">
        <v>0.20471229348381581</v>
      </c>
      <c r="BS201">
        <v>0.18958066128187001</v>
      </c>
      <c r="BT201">
        <v>0.39874627521267431</v>
      </c>
      <c r="BU201">
        <v>0.36482880878294899</v>
      </c>
      <c r="BV201">
        <v>0.6045585608881725</v>
      </c>
      <c r="BW201">
        <v>0.39572724147084271</v>
      </c>
      <c r="BX201">
        <v>0.29979792420676771</v>
      </c>
      <c r="BY201">
        <v>0.5893718586761949</v>
      </c>
      <c r="BZ201">
        <v>0.61184334212052871</v>
      </c>
      <c r="CA201">
        <v>0.20701289885440319</v>
      </c>
      <c r="CB201">
        <v>0.29727027688910551</v>
      </c>
      <c r="CC201">
        <v>0.48830080948015048</v>
      </c>
      <c r="CD201">
        <v>0.60743238368432073</v>
      </c>
      <c r="CE201">
        <v>0.41088767025098138</v>
      </c>
      <c r="CF201">
        <v>0.49426216934988249</v>
      </c>
      <c r="CG201">
        <v>0.47525255758563012</v>
      </c>
      <c r="CH201">
        <v>0.75148015054414552</v>
      </c>
      <c r="CI201">
        <v>0.26837469794666008</v>
      </c>
      <c r="CJ201">
        <v>0.30766720649528012</v>
      </c>
      <c r="CK201">
        <v>0.33934459977863157</v>
      </c>
      <c r="CL201">
        <v>0.35964347396769991</v>
      </c>
      <c r="CM201">
        <v>0.27913375306425209</v>
      </c>
      <c r="CN201">
        <v>0.13749777235185301</v>
      </c>
      <c r="CO201">
        <v>0.34487769216329939</v>
      </c>
      <c r="CP201">
        <v>0.51771183272513321</v>
      </c>
      <c r="CQ201">
        <v>0.41758438432586631</v>
      </c>
      <c r="CR201">
        <v>0.31673828112232338</v>
      </c>
      <c r="CS201">
        <v>0.50020978045868936</v>
      </c>
      <c r="CT201">
        <v>0.32746500156407848</v>
      </c>
      <c r="CU201">
        <v>0.44041719309282179</v>
      </c>
      <c r="CV201">
        <v>0.40545765412850082</v>
      </c>
      <c r="CW201">
        <v>0.59913442024269714</v>
      </c>
      <c r="CX201">
        <v>0.71812010079515853</v>
      </c>
      <c r="CY201">
        <v>0.61971642959220796</v>
      </c>
      <c r="CZ201">
        <v>0.50955614972849261</v>
      </c>
      <c r="DA201">
        <v>0.62206853001657236</v>
      </c>
      <c r="DB201">
        <v>0.52990863822053325</v>
      </c>
      <c r="DC201">
        <v>0.37319177336250869</v>
      </c>
      <c r="DD201">
        <v>0.36667567006355051</v>
      </c>
      <c r="DE201">
        <v>0.64672292284287392</v>
      </c>
      <c r="DF201">
        <v>0.29463974742048099</v>
      </c>
      <c r="DG201">
        <v>0.49694001469790078</v>
      </c>
      <c r="DH201">
        <v>0.39699091253317359</v>
      </c>
      <c r="DI201">
        <v>0.40061744276194322</v>
      </c>
      <c r="DJ201">
        <v>0.17037092114949909</v>
      </c>
      <c r="DK201">
        <v>4.0081853548035007E-2</v>
      </c>
      <c r="DL201">
        <v>0.3043482952072562</v>
      </c>
      <c r="DM201">
        <v>0.83194587176094204</v>
      </c>
      <c r="DN201">
        <v>0.57407667887955149</v>
      </c>
      <c r="DO201">
        <v>0.53644767291872986</v>
      </c>
      <c r="DP201">
        <v>0.23699095063610109</v>
      </c>
      <c r="DQ201">
        <v>0.14622434916952601</v>
      </c>
      <c r="DR201">
        <v>0.4265832453636384</v>
      </c>
      <c r="DS201">
        <v>0.16300004159018891</v>
      </c>
      <c r="DT201">
        <v>0.1594124607788647</v>
      </c>
      <c r="DU201">
        <v>0.21769767309722379</v>
      </c>
      <c r="DV201">
        <v>0.10935500955713109</v>
      </c>
      <c r="DW201">
        <v>0.55412651249252876</v>
      </c>
      <c r="DX201">
        <v>0.32255703897822641</v>
      </c>
      <c r="DY201">
        <v>0.43399490895951509</v>
      </c>
      <c r="DZ201">
        <v>0.18269015275681491</v>
      </c>
      <c r="EA201">
        <v>0.54825764038786062</v>
      </c>
      <c r="EB201">
        <v>0.13372854215056429</v>
      </c>
      <c r="EC201">
        <v>0.15925565518519141</v>
      </c>
      <c r="ED201">
        <v>0.2340659466623761</v>
      </c>
      <c r="EE201">
        <v>0.38944053355494901</v>
      </c>
      <c r="EF201">
        <v>0.16725525247500281</v>
      </c>
      <c r="EG201">
        <v>0.30881210615389038</v>
      </c>
      <c r="EH201">
        <v>0.102130926444624</v>
      </c>
      <c r="EI201">
        <v>0.31206063771751841</v>
      </c>
      <c r="EJ201">
        <v>0.583551395046781</v>
      </c>
      <c r="EK201">
        <v>0.64630257996593987</v>
      </c>
      <c r="EL201">
        <v>0.47412920164248568</v>
      </c>
      <c r="EM201">
        <v>0.24383229409308299</v>
      </c>
      <c r="EN201">
        <v>0.28869894283336422</v>
      </c>
      <c r="EO201">
        <v>0.33507501412223101</v>
      </c>
      <c r="EP201">
        <v>0.50296498419752766</v>
      </c>
      <c r="EQ201">
        <v>0.22129911509109121</v>
      </c>
      <c r="ER201">
        <v>0.33068195483673668</v>
      </c>
      <c r="ES201">
        <v>0.28088901817168449</v>
      </c>
      <c r="ET201">
        <v>467</v>
      </c>
      <c r="EU201">
        <v>0</v>
      </c>
      <c r="EV201">
        <v>0</v>
      </c>
      <c r="EW201">
        <v>40</v>
      </c>
      <c r="EX201">
        <f t="shared" si="9"/>
        <v>0.83333333333333337</v>
      </c>
      <c r="EY201">
        <v>12</v>
      </c>
      <c r="EZ201">
        <f t="shared" si="10"/>
        <v>12</v>
      </c>
      <c r="FA201" t="e">
        <f>MATCH(A201,'[1]BASCPR_Y6_w_AgeAtAssmnt 17NOV20'!$A:$A,0)</f>
        <v>#N/A</v>
      </c>
      <c r="FB201" t="e">
        <f>INDEX('[1]BASCPR_Y6_w_AgeAtAssmnt 17NOV20'!$AJ:$AJ,FA201)</f>
        <v>#N/A</v>
      </c>
      <c r="FC201" t="e">
        <f>INDEX('[1]BASCPR_Y6_w_AgeAtAssmnt 17NOV20'!$L:$L,FA201)</f>
        <v>#N/A</v>
      </c>
      <c r="FD201">
        <f>MATCH(A201,'[2]BASC2_BRIEF_6yr_DEMOS_ScanInfo '!$H:$H,0)</f>
        <v>467</v>
      </c>
      <c r="FE201">
        <f>INDEX('[2]BASC2_BRIEF_6yr_DEMOS_ScanInfo '!$AK:$AK,FD201)</f>
        <v>366</v>
      </c>
      <c r="FF201">
        <f t="shared" si="11"/>
        <v>1.0027397260273974</v>
      </c>
    </row>
    <row r="202" spans="1:162" x14ac:dyDescent="0.35">
      <c r="A202" t="s">
        <v>207</v>
      </c>
      <c r="B202">
        <v>0.20779513703693639</v>
      </c>
      <c r="C202">
        <v>0.43228558917523291</v>
      </c>
      <c r="D202">
        <v>0.3935504947814672</v>
      </c>
      <c r="E202">
        <v>0.41235316821192008</v>
      </c>
      <c r="F202">
        <v>0.43382513027168729</v>
      </c>
      <c r="G202">
        <v>0.44279262322759261</v>
      </c>
      <c r="H202">
        <v>0.4978707486082562</v>
      </c>
      <c r="I202">
        <v>0.44922154745114529</v>
      </c>
      <c r="J202">
        <v>0.28943660557034229</v>
      </c>
      <c r="K202">
        <v>0.31379655998862732</v>
      </c>
      <c r="L202">
        <v>0.66694254270075093</v>
      </c>
      <c r="M202">
        <v>0.48633366264634942</v>
      </c>
      <c r="N202">
        <v>0.26216109431878648</v>
      </c>
      <c r="O202">
        <v>0.55949697279471811</v>
      </c>
      <c r="P202">
        <v>0.47092098588906239</v>
      </c>
      <c r="Q202">
        <v>0.38164019664902787</v>
      </c>
      <c r="R202">
        <v>0.44393678990751739</v>
      </c>
      <c r="S202">
        <v>0.5390818207069179</v>
      </c>
      <c r="T202">
        <v>0.1871958988831168</v>
      </c>
      <c r="U202">
        <v>0.60214374738064569</v>
      </c>
      <c r="V202">
        <v>0.63634749105142896</v>
      </c>
      <c r="W202">
        <v>0.41598941669827649</v>
      </c>
      <c r="X202">
        <v>0.63429721912652404</v>
      </c>
      <c r="Y202">
        <v>0.71880005315402917</v>
      </c>
      <c r="Z202">
        <v>0.45464989622291913</v>
      </c>
      <c r="AA202">
        <v>0.41757066363453899</v>
      </c>
      <c r="AB202">
        <v>0.5189599213949414</v>
      </c>
      <c r="AC202">
        <v>0.49444780781827791</v>
      </c>
      <c r="AD202">
        <v>0.3420302400274009</v>
      </c>
      <c r="AE202">
        <v>0.45597095893737383</v>
      </c>
      <c r="AF202">
        <v>0.40735943764829591</v>
      </c>
      <c r="AG202">
        <v>6.3361678881903472E-2</v>
      </c>
      <c r="AH202">
        <v>0.65200165778976416</v>
      </c>
      <c r="AI202">
        <v>0.5540115101820815</v>
      </c>
      <c r="AJ202">
        <v>0.4639829630185851</v>
      </c>
      <c r="AK202">
        <v>0.44303063354895461</v>
      </c>
      <c r="AL202">
        <v>0.35943190227547239</v>
      </c>
      <c r="AM202">
        <v>8.4312793997647351E-2</v>
      </c>
      <c r="AN202">
        <v>0.62020421767548117</v>
      </c>
      <c r="AO202">
        <v>0.45095955462476739</v>
      </c>
      <c r="AP202">
        <v>0.22710877004296981</v>
      </c>
      <c r="AQ202">
        <v>0.39021506360288799</v>
      </c>
      <c r="AR202">
        <v>0.60167265734136388</v>
      </c>
      <c r="AS202">
        <v>0.1034647405630835</v>
      </c>
      <c r="AT202">
        <v>0.2319918688222512</v>
      </c>
      <c r="AU202">
        <v>0.63620410906240132</v>
      </c>
      <c r="AV202">
        <v>0.38798779315771231</v>
      </c>
      <c r="AW202">
        <v>0.45124821712328012</v>
      </c>
      <c r="AX202">
        <v>0.66180127946825118</v>
      </c>
      <c r="AY202">
        <v>0.28379785630807891</v>
      </c>
      <c r="AZ202">
        <v>0.47095978664260152</v>
      </c>
      <c r="BA202">
        <v>0.4271023955728539</v>
      </c>
      <c r="BB202">
        <v>0.63127458479763054</v>
      </c>
      <c r="BC202">
        <v>0.28094470735336607</v>
      </c>
      <c r="BD202">
        <v>7.4171577863480789E-2</v>
      </c>
      <c r="BE202">
        <v>0.43186594776406811</v>
      </c>
      <c r="BF202">
        <v>2.7561829573079288E-2</v>
      </c>
      <c r="BG202">
        <v>0.36050613271765741</v>
      </c>
      <c r="BH202">
        <v>0.15377536323500141</v>
      </c>
      <c r="BI202">
        <v>0.27398543207131543</v>
      </c>
      <c r="BJ202">
        <v>0.4357528298975698</v>
      </c>
      <c r="BK202">
        <v>0.2793477503540579</v>
      </c>
      <c r="BL202">
        <v>0.26369222937866882</v>
      </c>
      <c r="BM202">
        <v>0.41225777851645778</v>
      </c>
      <c r="BN202">
        <v>0.67397136599583873</v>
      </c>
      <c r="BO202">
        <v>0.31560250146913649</v>
      </c>
      <c r="BP202">
        <v>0.4972841086100559</v>
      </c>
      <c r="BQ202">
        <v>0.1445459959537205</v>
      </c>
      <c r="BR202">
        <v>0.22542951253989829</v>
      </c>
      <c r="BS202">
        <v>0.27339289812148471</v>
      </c>
      <c r="BT202">
        <v>0.59732527572207172</v>
      </c>
      <c r="BU202">
        <v>7.8117197200605004E-2</v>
      </c>
      <c r="BV202">
        <v>0.32401465356503029</v>
      </c>
      <c r="BW202">
        <v>0.2011792168762597</v>
      </c>
      <c r="BX202">
        <v>0.2117569049843617</v>
      </c>
      <c r="BY202">
        <v>0.43656896504755072</v>
      </c>
      <c r="BZ202">
        <v>0.4227102641570748</v>
      </c>
      <c r="CA202">
        <v>0.39034820156500599</v>
      </c>
      <c r="CB202">
        <v>0.41593446775717569</v>
      </c>
      <c r="CC202">
        <v>0.71615755136666348</v>
      </c>
      <c r="CD202">
        <v>0.25337805734891777</v>
      </c>
      <c r="CE202">
        <v>0.444206820409902</v>
      </c>
      <c r="CF202">
        <v>0.31809488682281778</v>
      </c>
      <c r="CG202">
        <v>0.73769969977798255</v>
      </c>
      <c r="CH202">
        <v>0.45884152049080129</v>
      </c>
      <c r="CI202">
        <v>0.36386624543864582</v>
      </c>
      <c r="CJ202">
        <v>0.48199640990294118</v>
      </c>
      <c r="CK202">
        <v>0.35886556215894638</v>
      </c>
      <c r="CL202">
        <v>0.72436169384130111</v>
      </c>
      <c r="CM202">
        <v>0.63834374394094617</v>
      </c>
      <c r="CN202">
        <v>0.29220422011827057</v>
      </c>
      <c r="CO202">
        <v>0.41283807038572418</v>
      </c>
      <c r="CP202">
        <v>0.3432500258631952</v>
      </c>
      <c r="CQ202">
        <v>0.89767391311536571</v>
      </c>
      <c r="CR202">
        <v>0.55439213742090088</v>
      </c>
      <c r="CS202">
        <v>0.20368527995445301</v>
      </c>
      <c r="CT202">
        <v>0.1965871127178018</v>
      </c>
      <c r="CU202">
        <v>0.47454843941527808</v>
      </c>
      <c r="CV202">
        <v>0.35962116339513989</v>
      </c>
      <c r="CW202">
        <v>0.38540826234372888</v>
      </c>
      <c r="CX202">
        <v>0.47565234361971309</v>
      </c>
      <c r="CY202">
        <v>0.53297205047559548</v>
      </c>
      <c r="CZ202">
        <v>0.61333512004472057</v>
      </c>
      <c r="DA202">
        <v>0.45623652985248192</v>
      </c>
      <c r="DB202">
        <v>0.51584246894784547</v>
      </c>
      <c r="DC202">
        <v>0.36567451002232759</v>
      </c>
      <c r="DD202">
        <v>0.79686277451776144</v>
      </c>
      <c r="DE202">
        <v>0.76344985039653412</v>
      </c>
      <c r="DF202">
        <v>0.72608271875846464</v>
      </c>
      <c r="DG202">
        <v>0.59939212133377939</v>
      </c>
      <c r="DH202">
        <v>0.57408126846382856</v>
      </c>
      <c r="DI202">
        <v>0.27532288793531301</v>
      </c>
      <c r="DJ202">
        <v>0.48247978757736598</v>
      </c>
      <c r="DK202">
        <v>6.2806067228840218E-2</v>
      </c>
      <c r="DL202">
        <v>0.3528804980925439</v>
      </c>
      <c r="DM202">
        <v>0.78031684189565786</v>
      </c>
      <c r="DN202">
        <v>0.23964683266133499</v>
      </c>
      <c r="DO202">
        <v>0.24987006855828209</v>
      </c>
      <c r="DP202">
        <v>0.36389308742007948</v>
      </c>
      <c r="DQ202">
        <v>0.49032890658813599</v>
      </c>
      <c r="DR202">
        <v>0.58250316223665388</v>
      </c>
      <c r="DS202">
        <v>0.40819304485013269</v>
      </c>
      <c r="DT202">
        <v>0.16478175190657871</v>
      </c>
      <c r="DU202">
        <v>0.47037305959178161</v>
      </c>
      <c r="DV202">
        <v>0.32940369876957443</v>
      </c>
      <c r="DW202">
        <v>0.33914039993399869</v>
      </c>
      <c r="DX202">
        <v>0.52897675510370112</v>
      </c>
      <c r="DY202">
        <v>0.32674567351707201</v>
      </c>
      <c r="DZ202">
        <v>8.5907314438262508E-2</v>
      </c>
      <c r="EA202">
        <v>0.32403332206055813</v>
      </c>
      <c r="EB202">
        <v>0.11135886499165699</v>
      </c>
      <c r="EC202">
        <v>0.37910254957677531</v>
      </c>
      <c r="ED202">
        <v>2.5384873425633409E-2</v>
      </c>
      <c r="EE202">
        <v>0.38699370483710821</v>
      </c>
      <c r="EF202">
        <v>0.32768015472659973</v>
      </c>
      <c r="EG202">
        <v>0.36533998323435901</v>
      </c>
      <c r="EH202">
        <v>0.29844068212197378</v>
      </c>
      <c r="EI202">
        <v>0.47834088636989408</v>
      </c>
      <c r="EJ202">
        <v>0.84201101388719923</v>
      </c>
      <c r="EK202">
        <v>0.15229107828315611</v>
      </c>
      <c r="EL202">
        <v>0.32125391449843138</v>
      </c>
      <c r="EM202">
        <v>0.36113645074423922</v>
      </c>
      <c r="EN202">
        <v>0.30028674605141009</v>
      </c>
      <c r="EO202">
        <v>0.54143355452489306</v>
      </c>
      <c r="EP202">
        <v>0.47421172858444111</v>
      </c>
      <c r="EQ202">
        <v>0.56707974034406994</v>
      </c>
      <c r="ER202">
        <v>0.44964175145303992</v>
      </c>
      <c r="ES202">
        <v>0.48488274747600341</v>
      </c>
      <c r="ET202">
        <v>468</v>
      </c>
      <c r="EU202">
        <v>1</v>
      </c>
      <c r="EV202">
        <v>1</v>
      </c>
      <c r="EW202">
        <v>39</v>
      </c>
      <c r="EX202">
        <f t="shared" si="9"/>
        <v>0.75</v>
      </c>
      <c r="EY202">
        <v>12</v>
      </c>
      <c r="EZ202">
        <f t="shared" si="10"/>
        <v>12</v>
      </c>
      <c r="FA202">
        <f>MATCH(A202,'[1]BASCPR_Y6_w_AgeAtAssmnt 17NOV20'!$A:$A,0)</f>
        <v>216</v>
      </c>
      <c r="FB202">
        <f>INDEX('[1]BASCPR_Y6_w_AgeAtAssmnt 17NOV20'!$AJ:$AJ,FA202)</f>
        <v>52</v>
      </c>
      <c r="FC202">
        <f>INDEX('[1]BASCPR_Y6_w_AgeAtAssmnt 17NOV20'!$L:$L,FA202)</f>
        <v>41</v>
      </c>
      <c r="FD202">
        <f>MATCH(A202,'[2]BASC2_BRIEF_6yr_DEMOS_ScanInfo '!$H:$H,0)</f>
        <v>468</v>
      </c>
      <c r="FE202">
        <f>INDEX('[2]BASC2_BRIEF_6yr_DEMOS_ScanInfo '!$AK:$AK,FD202)</f>
        <v>364</v>
      </c>
      <c r="FF202">
        <f t="shared" si="11"/>
        <v>0.99726027397260275</v>
      </c>
    </row>
    <row r="203" spans="1:162" x14ac:dyDescent="0.35">
      <c r="A203" t="s">
        <v>208</v>
      </c>
      <c r="B203">
        <v>0.27282102561919142</v>
      </c>
      <c r="C203">
        <v>0.31681084017020361</v>
      </c>
      <c r="D203">
        <v>0.61335539487126811</v>
      </c>
      <c r="E203">
        <v>0.3351083255017826</v>
      </c>
      <c r="F203">
        <v>0.62945340703788832</v>
      </c>
      <c r="G203">
        <v>0.22546350400212509</v>
      </c>
      <c r="H203">
        <v>0.28011179377342538</v>
      </c>
      <c r="I203">
        <v>0.55901485750925628</v>
      </c>
      <c r="J203">
        <v>0.37440171532760108</v>
      </c>
      <c r="K203">
        <v>0.51098318240488483</v>
      </c>
      <c r="L203">
        <v>0.40777964787531279</v>
      </c>
      <c r="M203">
        <v>0.42635457176464431</v>
      </c>
      <c r="N203">
        <v>0.43043309019423298</v>
      </c>
      <c r="O203">
        <v>0.46010974978246399</v>
      </c>
      <c r="P203">
        <v>0.52370960389870913</v>
      </c>
      <c r="Q203">
        <v>0.30083925462299738</v>
      </c>
      <c r="R203">
        <v>0.18038388617506501</v>
      </c>
      <c r="S203">
        <v>0.35838671892411572</v>
      </c>
      <c r="T203">
        <v>0.45118404579793181</v>
      </c>
      <c r="U203">
        <v>0.57970274330450944</v>
      </c>
      <c r="V203">
        <v>0.23840094269522091</v>
      </c>
      <c r="W203">
        <v>0.70370803092721435</v>
      </c>
      <c r="X203">
        <v>0.76119814494974991</v>
      </c>
      <c r="Y203">
        <v>0.577332544355872</v>
      </c>
      <c r="Z203">
        <v>0.39700718234242449</v>
      </c>
      <c r="AA203">
        <v>0.43258919948442037</v>
      </c>
      <c r="AB203">
        <v>0.65644505522952756</v>
      </c>
      <c r="AC203">
        <v>0.38887442680841339</v>
      </c>
      <c r="AD203">
        <v>0.39275385850403932</v>
      </c>
      <c r="AE203">
        <v>0.49937695749389699</v>
      </c>
      <c r="AF203">
        <v>0.357769884931185</v>
      </c>
      <c r="AG203">
        <v>0.1908139853012191</v>
      </c>
      <c r="AH203">
        <v>0.41953702645577362</v>
      </c>
      <c r="AI203">
        <v>0.48607224339170541</v>
      </c>
      <c r="AJ203">
        <v>0.45645676290999659</v>
      </c>
      <c r="AK203">
        <v>0.3636382941972594</v>
      </c>
      <c r="AL203">
        <v>0.36220847548726087</v>
      </c>
      <c r="AM203">
        <v>0.55456724871087715</v>
      </c>
      <c r="AN203">
        <v>0.29907283054964467</v>
      </c>
      <c r="AO203">
        <v>0.2740088196822007</v>
      </c>
      <c r="AP203">
        <v>0.29904498911048383</v>
      </c>
      <c r="AQ203">
        <v>0.40510192143062168</v>
      </c>
      <c r="AR203">
        <v>0.58365695392563566</v>
      </c>
      <c r="AS203">
        <v>0.16218927361981</v>
      </c>
      <c r="AT203">
        <v>0.29073472800949512</v>
      </c>
      <c r="AU203">
        <v>0.59737026264608151</v>
      </c>
      <c r="AV203">
        <v>0.47000915561687989</v>
      </c>
      <c r="AW203">
        <v>0.35865861575777758</v>
      </c>
      <c r="AX203">
        <v>0.6666819277196957</v>
      </c>
      <c r="AY203">
        <v>9.8963788754852608E-2</v>
      </c>
      <c r="AZ203">
        <v>0.35321784113252741</v>
      </c>
      <c r="BA203">
        <v>0.37555096626976697</v>
      </c>
      <c r="BB203">
        <v>0.41794672307164699</v>
      </c>
      <c r="BC203">
        <v>0.51503573658408652</v>
      </c>
      <c r="BD203">
        <v>9.6888351046437407E-2</v>
      </c>
      <c r="BE203">
        <v>0.38885085464485619</v>
      </c>
      <c r="BF203">
        <v>0.1054594904698016</v>
      </c>
      <c r="BG203">
        <v>0.43056592486669648</v>
      </c>
      <c r="BH203">
        <v>0.45633365689909422</v>
      </c>
      <c r="BI203">
        <v>0.20444278829651921</v>
      </c>
      <c r="BJ203">
        <v>0.42754883452719988</v>
      </c>
      <c r="BK203">
        <v>0.20029050236815521</v>
      </c>
      <c r="BL203">
        <v>6.5835304815605539E-2</v>
      </c>
      <c r="BM203">
        <v>1.1019141517850499</v>
      </c>
      <c r="BN203">
        <v>0.3677833671353048</v>
      </c>
      <c r="BO203">
        <v>0.5337453575212423</v>
      </c>
      <c r="BP203">
        <v>0.26646383806574259</v>
      </c>
      <c r="BQ203">
        <v>0.17790871047559259</v>
      </c>
      <c r="BR203">
        <v>0.122972841502468</v>
      </c>
      <c r="BS203">
        <v>0.87166092194584821</v>
      </c>
      <c r="BT203">
        <v>0.52784306108856605</v>
      </c>
      <c r="BU203">
        <v>5.4192796931415238E-2</v>
      </c>
      <c r="BV203">
        <v>0.37229362063309562</v>
      </c>
      <c r="BW203">
        <v>0.35290031323698079</v>
      </c>
      <c r="BX203">
        <v>0.49238349143931598</v>
      </c>
      <c r="BY203">
        <v>0.51323643719729029</v>
      </c>
      <c r="BZ203">
        <v>0.29623793855655012</v>
      </c>
      <c r="CA203">
        <v>0.39018517409398867</v>
      </c>
      <c r="CB203">
        <v>0.83802945127244244</v>
      </c>
      <c r="CC203">
        <v>0.37710276094345918</v>
      </c>
      <c r="CD203">
        <v>0.43203906392343722</v>
      </c>
      <c r="CE203">
        <v>0.45932288378116642</v>
      </c>
      <c r="CF203">
        <v>0.54940855262791732</v>
      </c>
      <c r="CG203">
        <v>0.42610027877036633</v>
      </c>
      <c r="CH203">
        <v>0.50085926929591085</v>
      </c>
      <c r="CI203">
        <v>0.27676969764324783</v>
      </c>
      <c r="CJ203">
        <v>0.44555360158591739</v>
      </c>
      <c r="CK203">
        <v>0.34873932380210432</v>
      </c>
      <c r="CL203">
        <v>0.70617981772837801</v>
      </c>
      <c r="CM203">
        <v>0.48643617211633178</v>
      </c>
      <c r="CN203">
        <v>0.19392483256605131</v>
      </c>
      <c r="CO203">
        <v>0.24257204245206099</v>
      </c>
      <c r="CP203">
        <v>0.29561500084091519</v>
      </c>
      <c r="CQ203">
        <v>0.44353072578625591</v>
      </c>
      <c r="CR203">
        <v>0.2401090353552631</v>
      </c>
      <c r="CS203">
        <v>0.43755547434554842</v>
      </c>
      <c r="CT203">
        <v>0.64254043499989111</v>
      </c>
      <c r="CU203">
        <v>0.60830877893605684</v>
      </c>
      <c r="CV203">
        <v>0.67077068447799237</v>
      </c>
      <c r="CW203">
        <v>0.62756460649619616</v>
      </c>
      <c r="CX203">
        <v>0.50765817047341399</v>
      </c>
      <c r="CY203">
        <v>0.41362601611582828</v>
      </c>
      <c r="CZ203">
        <v>0.49735684985388912</v>
      </c>
      <c r="DA203">
        <v>0.55980685686195619</v>
      </c>
      <c r="DB203">
        <v>0.48924732048206249</v>
      </c>
      <c r="DC203">
        <v>2.4705536358565899E-2</v>
      </c>
      <c r="DD203">
        <v>0.54773867406702159</v>
      </c>
      <c r="DE203">
        <v>0.2332035178832175</v>
      </c>
      <c r="DF203">
        <v>0.51087195665990848</v>
      </c>
      <c r="DG203">
        <v>0.42903350760355491</v>
      </c>
      <c r="DH203">
        <v>0.35807105520883947</v>
      </c>
      <c r="DI203">
        <v>0.33825528344158712</v>
      </c>
      <c r="DJ203">
        <v>0.30594571982128799</v>
      </c>
      <c r="DK203">
        <v>0.2772189830790337</v>
      </c>
      <c r="DL203">
        <v>0.22450132118356719</v>
      </c>
      <c r="DM203">
        <v>0.6795017031838595</v>
      </c>
      <c r="DN203">
        <v>0.6454690595409962</v>
      </c>
      <c r="DO203">
        <v>0.25610011453571591</v>
      </c>
      <c r="DP203">
        <v>0.42092039873197912</v>
      </c>
      <c r="DQ203">
        <v>0.6935062364850868</v>
      </c>
      <c r="DR203">
        <v>0.52846806887937348</v>
      </c>
      <c r="DS203">
        <v>0.28549855475711089</v>
      </c>
      <c r="DT203">
        <v>0.15733992795532531</v>
      </c>
      <c r="DU203">
        <v>0.27267751676083202</v>
      </c>
      <c r="DV203">
        <v>0.31118551132383582</v>
      </c>
      <c r="DW203">
        <v>0.75349738413168377</v>
      </c>
      <c r="DX203">
        <v>0.54864640879605531</v>
      </c>
      <c r="DY203">
        <v>0.33869119815109749</v>
      </c>
      <c r="DZ203">
        <v>0.2887543525691586</v>
      </c>
      <c r="EA203">
        <v>0.48908531751048812</v>
      </c>
      <c r="EB203">
        <v>0.12643043537998749</v>
      </c>
      <c r="EC203">
        <v>0.38310788809711738</v>
      </c>
      <c r="ED203">
        <v>8.994123327643834E-2</v>
      </c>
      <c r="EE203">
        <v>0.19997693927265059</v>
      </c>
      <c r="EF203">
        <v>0.14404477308081409</v>
      </c>
      <c r="EG203">
        <v>8.8874532252352145E-2</v>
      </c>
      <c r="EH203">
        <v>0.1645562801485029</v>
      </c>
      <c r="EI203">
        <v>0.60398389644688932</v>
      </c>
      <c r="EJ203">
        <v>0.26959541354157662</v>
      </c>
      <c r="EK203">
        <v>0.48040557618570962</v>
      </c>
      <c r="EL203">
        <v>0.54903916666293839</v>
      </c>
      <c r="EM203">
        <v>0.33296181991369228</v>
      </c>
      <c r="EN203">
        <v>0.1295149163760021</v>
      </c>
      <c r="EO203">
        <v>0.27855439833355489</v>
      </c>
      <c r="EP203">
        <v>0.71588971792275991</v>
      </c>
      <c r="EQ203">
        <v>1.0307972495381921</v>
      </c>
      <c r="ER203">
        <v>0.45513505710849839</v>
      </c>
      <c r="ES203">
        <v>0.18567638131722711</v>
      </c>
      <c r="ET203">
        <v>469</v>
      </c>
      <c r="EU203">
        <v>0</v>
      </c>
      <c r="EV203">
        <v>0</v>
      </c>
      <c r="EW203">
        <v>39</v>
      </c>
      <c r="EX203">
        <f t="shared" si="9"/>
        <v>0.75</v>
      </c>
      <c r="EY203">
        <v>16</v>
      </c>
      <c r="EZ203">
        <f t="shared" si="10"/>
        <v>16</v>
      </c>
      <c r="FA203">
        <f>MATCH(A203,'[1]BASCPR_Y6_w_AgeAtAssmnt 17NOV20'!$A:$A,0)</f>
        <v>217</v>
      </c>
      <c r="FB203">
        <f>INDEX('[1]BASCPR_Y6_w_AgeAtAssmnt 17NOV20'!$AJ:$AJ,FA203)</f>
        <v>41</v>
      </c>
      <c r="FC203">
        <f>INDEX('[1]BASCPR_Y6_w_AgeAtAssmnt 17NOV20'!$L:$L,FA203)</f>
        <v>48</v>
      </c>
      <c r="FD203">
        <f>MATCH(A203,'[2]BASC2_BRIEF_6yr_DEMOS_ScanInfo '!$H:$H,0)</f>
        <v>469</v>
      </c>
      <c r="FE203">
        <f>INDEX('[2]BASC2_BRIEF_6yr_DEMOS_ScanInfo '!$AK:$AK,FD203)</f>
        <v>369</v>
      </c>
      <c r="FF203">
        <f t="shared" si="11"/>
        <v>1.010958904109589</v>
      </c>
    </row>
    <row r="204" spans="1:162" x14ac:dyDescent="0.35">
      <c r="A204" t="s">
        <v>209</v>
      </c>
      <c r="B204">
        <v>0.40120897965250152</v>
      </c>
      <c r="C204">
        <v>0.40578587763078899</v>
      </c>
      <c r="D204">
        <v>0.30638799681688611</v>
      </c>
      <c r="E204">
        <v>0.193844692939378</v>
      </c>
      <c r="F204">
        <v>0.2417844922507339</v>
      </c>
      <c r="G204">
        <v>0.30104053396075892</v>
      </c>
      <c r="H204">
        <v>0.42552728450645227</v>
      </c>
      <c r="I204">
        <v>0.39167602671160823</v>
      </c>
      <c r="J204">
        <v>0.40260817817091299</v>
      </c>
      <c r="K204">
        <v>0.1153801251381477</v>
      </c>
      <c r="L204">
        <v>0.32541317211410148</v>
      </c>
      <c r="M204">
        <v>0.32641295592647612</v>
      </c>
      <c r="N204">
        <v>0.52192090279127623</v>
      </c>
      <c r="O204">
        <v>0.40889353721725702</v>
      </c>
      <c r="P204">
        <v>0.23823800780821669</v>
      </c>
      <c r="Q204">
        <v>0.26430689577808197</v>
      </c>
      <c r="R204">
        <v>0.185839459040674</v>
      </c>
      <c r="S204">
        <v>0.27940131635448823</v>
      </c>
      <c r="T204">
        <v>0.23370428985569069</v>
      </c>
      <c r="U204">
        <v>0.66760193459345729</v>
      </c>
      <c r="V204">
        <v>0.30503166231826312</v>
      </c>
      <c r="W204">
        <v>0.5858723480124024</v>
      </c>
      <c r="X204">
        <v>0.75416613872362326</v>
      </c>
      <c r="Y204">
        <v>0.62315496806607718</v>
      </c>
      <c r="Z204">
        <v>0.2245999733327495</v>
      </c>
      <c r="AA204">
        <v>0.40083619393327419</v>
      </c>
      <c r="AB204">
        <v>0.89653000036493768</v>
      </c>
      <c r="AC204">
        <v>0.42816947812618111</v>
      </c>
      <c r="AD204">
        <v>0.2431440893902844</v>
      </c>
      <c r="AE204">
        <v>0.57876533440441513</v>
      </c>
      <c r="AF204">
        <v>0.3844490430789067</v>
      </c>
      <c r="AG204">
        <v>9.7298997961690142E-2</v>
      </c>
      <c r="AH204">
        <v>0.87282137622090594</v>
      </c>
      <c r="AI204">
        <v>0.282717410174807</v>
      </c>
      <c r="AJ204">
        <v>0.15898859400668899</v>
      </c>
      <c r="AK204">
        <v>0.28025151959177558</v>
      </c>
      <c r="AL204">
        <v>0.52915798482410448</v>
      </c>
      <c r="AM204">
        <v>0.13492685125583581</v>
      </c>
      <c r="AN204">
        <v>0.24774561364459111</v>
      </c>
      <c r="AO204">
        <v>0.49110969970648832</v>
      </c>
      <c r="AP204">
        <v>0.47828788335769468</v>
      </c>
      <c r="AQ204">
        <v>0.28379781240038571</v>
      </c>
      <c r="AR204">
        <v>0.65708132763134153</v>
      </c>
      <c r="AS204">
        <v>9.2210535706964664E-2</v>
      </c>
      <c r="AT204">
        <v>0.27990662428809721</v>
      </c>
      <c r="AU204">
        <v>0.47690432980319641</v>
      </c>
      <c r="AV204">
        <v>0.62346089454538633</v>
      </c>
      <c r="AW204">
        <v>0.33998246560272333</v>
      </c>
      <c r="AX204">
        <v>0.26208279909148519</v>
      </c>
      <c r="AY204">
        <v>7.4852853084485568E-2</v>
      </c>
      <c r="AZ204">
        <v>0.40047594304870449</v>
      </c>
      <c r="BA204">
        <v>0.36964673724502412</v>
      </c>
      <c r="BB204">
        <v>0.58631648151346349</v>
      </c>
      <c r="BC204">
        <v>0.27123890266636258</v>
      </c>
      <c r="BD204">
        <v>1.9563261613053561E-2</v>
      </c>
      <c r="BE204">
        <v>0.52237131003004067</v>
      </c>
      <c r="BF204">
        <v>0.15792715313134431</v>
      </c>
      <c r="BG204">
        <v>0.23678972508408111</v>
      </c>
      <c r="BH204">
        <v>0.34586334000657121</v>
      </c>
      <c r="BI204">
        <v>0.4784987721212029</v>
      </c>
      <c r="BJ204">
        <v>0.27128370832696069</v>
      </c>
      <c r="BK204">
        <v>0.1534208890136054</v>
      </c>
      <c r="BL204">
        <v>0.30219242003626062</v>
      </c>
      <c r="BM204">
        <v>0.361054818390381</v>
      </c>
      <c r="BN204">
        <v>0.28491120663255259</v>
      </c>
      <c r="BO204">
        <v>0.3821790663533825</v>
      </c>
      <c r="BP204">
        <v>0.28247482081203928</v>
      </c>
      <c r="BQ204">
        <v>0.1655081403811374</v>
      </c>
      <c r="BR204">
        <v>0.12903287619276291</v>
      </c>
      <c r="BS204">
        <v>0.32696548604587478</v>
      </c>
      <c r="BT204">
        <v>0.3857344772884384</v>
      </c>
      <c r="BU204">
        <v>8.0925495870748182E-2</v>
      </c>
      <c r="BV204">
        <v>0.27070286993159748</v>
      </c>
      <c r="BW204">
        <v>0.36560951927763552</v>
      </c>
      <c r="BX204">
        <v>0.27590281820776519</v>
      </c>
      <c r="BY204">
        <v>0.1347640252115736</v>
      </c>
      <c r="BZ204">
        <v>0.40885144786194072</v>
      </c>
      <c r="CA204">
        <v>0.32027144953188619</v>
      </c>
      <c r="CB204">
        <v>0.28494876165744493</v>
      </c>
      <c r="CC204">
        <v>0.24546676972085049</v>
      </c>
      <c r="CD204">
        <v>0.41171686745780522</v>
      </c>
      <c r="CE204">
        <v>0.47032066335532502</v>
      </c>
      <c r="CF204">
        <v>0.29327935066190369</v>
      </c>
      <c r="CG204">
        <v>0.22869876815624091</v>
      </c>
      <c r="CH204">
        <v>0.14448470350378709</v>
      </c>
      <c r="CI204">
        <v>0.43815245343367909</v>
      </c>
      <c r="CJ204">
        <v>0.36261818617401281</v>
      </c>
      <c r="CK204">
        <v>0.42475533528426979</v>
      </c>
      <c r="CL204">
        <v>0.43842962045865719</v>
      </c>
      <c r="CM204">
        <v>0.3386327632089321</v>
      </c>
      <c r="CN204">
        <v>0.34508655591413312</v>
      </c>
      <c r="CO204">
        <v>0.38648851894495978</v>
      </c>
      <c r="CP204">
        <v>0.39974988383387422</v>
      </c>
      <c r="CQ204">
        <v>0.69455314678758584</v>
      </c>
      <c r="CR204">
        <v>9.6789644214506643E-2</v>
      </c>
      <c r="CS204">
        <v>0.23159471263692269</v>
      </c>
      <c r="CT204">
        <v>0.63332990653664978</v>
      </c>
      <c r="CU204">
        <v>0.42575308971627851</v>
      </c>
      <c r="CV204">
        <v>0.426840749124758</v>
      </c>
      <c r="CW204">
        <v>0.27946135480364109</v>
      </c>
      <c r="CX204">
        <v>0.28373294047285569</v>
      </c>
      <c r="CY204">
        <v>0.48657722476499188</v>
      </c>
      <c r="CZ204">
        <v>0.44016731739452569</v>
      </c>
      <c r="DA204">
        <v>0.5909610067092862</v>
      </c>
      <c r="DB204">
        <v>1.0495755868782579</v>
      </c>
      <c r="DC204">
        <v>8.3928923591719329E-2</v>
      </c>
      <c r="DD204">
        <v>0.51284796469665861</v>
      </c>
      <c r="DE204">
        <v>0.3507338278005887</v>
      </c>
      <c r="DF204">
        <v>0.41733767177864028</v>
      </c>
      <c r="DG204">
        <v>0.47623354023508963</v>
      </c>
      <c r="DH204">
        <v>0.56511753822261568</v>
      </c>
      <c r="DI204">
        <v>0.30622523104906407</v>
      </c>
      <c r="DJ204">
        <v>0.32732979512205868</v>
      </c>
      <c r="DK204">
        <v>0.15179523452115479</v>
      </c>
      <c r="DL204">
        <v>0.1870978016294205</v>
      </c>
      <c r="DM204">
        <v>0.49763595053812959</v>
      </c>
      <c r="DN204">
        <v>0.91829580650462983</v>
      </c>
      <c r="DO204">
        <v>0.15891434506112759</v>
      </c>
      <c r="DP204">
        <v>0.41315041790403029</v>
      </c>
      <c r="DQ204">
        <v>0.52475579959346308</v>
      </c>
      <c r="DR204">
        <v>0.540698798436547</v>
      </c>
      <c r="DS204">
        <v>0.2492057776391485</v>
      </c>
      <c r="DT204">
        <v>0.1044201349401197</v>
      </c>
      <c r="DU204">
        <v>0.10046959700842149</v>
      </c>
      <c r="DV204">
        <v>0.18117325093358391</v>
      </c>
      <c r="DW204">
        <v>0.43304541264346619</v>
      </c>
      <c r="DX204">
        <v>0.20369984344842801</v>
      </c>
      <c r="DY204">
        <v>0.45752821909981262</v>
      </c>
      <c r="DZ204">
        <v>0.14152847575655281</v>
      </c>
      <c r="EA204">
        <v>0.40481985701631618</v>
      </c>
      <c r="EB204">
        <v>0.31905677198897198</v>
      </c>
      <c r="EC204">
        <v>0.46286708967381451</v>
      </c>
      <c r="ED204">
        <v>3.7453649818213988E-2</v>
      </c>
      <c r="EE204">
        <v>0.1219000589983455</v>
      </c>
      <c r="EF204">
        <v>0.1517761387859615</v>
      </c>
      <c r="EG204">
        <v>8.7583060272290569E-2</v>
      </c>
      <c r="EH204">
        <v>0.35871484675700532</v>
      </c>
      <c r="EI204">
        <v>8.2818737324950376E-2</v>
      </c>
      <c r="EJ204">
        <v>0.54166964711824983</v>
      </c>
      <c r="EK204">
        <v>0.45672677750890861</v>
      </c>
      <c r="EL204">
        <v>0.36185531572925372</v>
      </c>
      <c r="EM204">
        <v>9.3060874293677653E-2</v>
      </c>
      <c r="EN204">
        <v>0.22269486302946609</v>
      </c>
      <c r="EO204">
        <v>0.42359798115042768</v>
      </c>
      <c r="EP204">
        <v>0.51345857587014598</v>
      </c>
      <c r="EQ204">
        <v>0.17614870308141131</v>
      </c>
      <c r="ER204">
        <v>0.27907045799503111</v>
      </c>
      <c r="ES204">
        <v>0.29758643958712738</v>
      </c>
      <c r="ET204">
        <v>470</v>
      </c>
      <c r="EU204">
        <v>0</v>
      </c>
      <c r="EV204">
        <v>0</v>
      </c>
      <c r="EW204">
        <v>37</v>
      </c>
      <c r="EX204">
        <f t="shared" si="9"/>
        <v>0.58333333333333337</v>
      </c>
      <c r="EY204">
        <v>8</v>
      </c>
      <c r="EZ204">
        <f t="shared" si="10"/>
        <v>8</v>
      </c>
      <c r="FA204" t="e">
        <f>MATCH(A204,'[1]BASCPR_Y6_w_AgeAtAssmnt 17NOV20'!$A:$A,0)</f>
        <v>#N/A</v>
      </c>
      <c r="FB204" t="e">
        <f>INDEX('[1]BASCPR_Y6_w_AgeAtAssmnt 17NOV20'!$AJ:$AJ,FA204)</f>
        <v>#N/A</v>
      </c>
      <c r="FC204" t="e">
        <f>INDEX('[1]BASCPR_Y6_w_AgeAtAssmnt 17NOV20'!$L:$L,FA204)</f>
        <v>#N/A</v>
      </c>
      <c r="FD204">
        <f>MATCH(A204,'[2]BASC2_BRIEF_6yr_DEMOS_ScanInfo '!$H:$H,0)</f>
        <v>470</v>
      </c>
      <c r="FE204">
        <f>INDEX('[2]BASC2_BRIEF_6yr_DEMOS_ScanInfo '!$AK:$AK,FD204)</f>
        <v>375</v>
      </c>
      <c r="FF204">
        <f t="shared" si="11"/>
        <v>1.0273972602739727</v>
      </c>
    </row>
    <row r="205" spans="1:162" x14ac:dyDescent="0.35">
      <c r="A205" t="s">
        <v>210</v>
      </c>
      <c r="B205">
        <v>0.3844213105538371</v>
      </c>
      <c r="C205">
        <v>0.31157640428026112</v>
      </c>
      <c r="D205">
        <v>0.30466539204327969</v>
      </c>
      <c r="E205">
        <v>0.1065629183494647</v>
      </c>
      <c r="F205">
        <v>0.50188690036493533</v>
      </c>
      <c r="G205">
        <v>0.3527108906259887</v>
      </c>
      <c r="H205">
        <v>0.45052502395790839</v>
      </c>
      <c r="I205">
        <v>0.45039817889586031</v>
      </c>
      <c r="J205">
        <v>0.1380228723618292</v>
      </c>
      <c r="K205">
        <v>0.14648032416344631</v>
      </c>
      <c r="L205">
        <v>0.30240391033668829</v>
      </c>
      <c r="M205">
        <v>0.36845657382336588</v>
      </c>
      <c r="N205">
        <v>0.42163337763622322</v>
      </c>
      <c r="O205">
        <v>0.40701349666549042</v>
      </c>
      <c r="P205">
        <v>0.26947948973011893</v>
      </c>
      <c r="Q205">
        <v>0.23091476030279909</v>
      </c>
      <c r="R205">
        <v>0.27325652845256621</v>
      </c>
      <c r="S205">
        <v>0.42641624807448381</v>
      </c>
      <c r="T205">
        <v>0.21271147107521471</v>
      </c>
      <c r="U205">
        <v>0.49910120302027322</v>
      </c>
      <c r="V205">
        <v>0.82204309811727838</v>
      </c>
      <c r="W205">
        <v>0.61548481752212325</v>
      </c>
      <c r="X205">
        <v>0.51577677795371424</v>
      </c>
      <c r="Y205">
        <v>0.43748064749073939</v>
      </c>
      <c r="Z205">
        <v>0.45367862445307477</v>
      </c>
      <c r="AA205">
        <v>0.27011965857060111</v>
      </c>
      <c r="AB205">
        <v>0.41912541438163092</v>
      </c>
      <c r="AC205">
        <v>0.42424842354678249</v>
      </c>
      <c r="AD205">
        <v>0.2289426359703555</v>
      </c>
      <c r="AE205">
        <v>0.3766186227285131</v>
      </c>
      <c r="AF205">
        <v>0.5980777062909346</v>
      </c>
      <c r="AG205">
        <v>6.9564080271253964E-2</v>
      </c>
      <c r="AH205">
        <v>0.40538637056082721</v>
      </c>
      <c r="AI205">
        <v>0.64572122642928309</v>
      </c>
      <c r="AJ205">
        <v>0.54639367071100164</v>
      </c>
      <c r="AK205">
        <v>0.48642304862196162</v>
      </c>
      <c r="AL205">
        <v>0.51759971874636723</v>
      </c>
      <c r="AM205">
        <v>0.21769563367992051</v>
      </c>
      <c r="AN205">
        <v>0.38906250282285432</v>
      </c>
      <c r="AO205">
        <v>0.32545217241173902</v>
      </c>
      <c r="AP205">
        <v>0.22794749831934721</v>
      </c>
      <c r="AQ205">
        <v>0.33971530476452788</v>
      </c>
      <c r="AR205">
        <v>0.44774926670246967</v>
      </c>
      <c r="AS205">
        <v>0.19448790564432589</v>
      </c>
      <c r="AT205">
        <v>0.18390547392387049</v>
      </c>
      <c r="AU205">
        <v>0.48792348656069279</v>
      </c>
      <c r="AV205">
        <v>0.48089275799562609</v>
      </c>
      <c r="AW205">
        <v>0.26296066018678621</v>
      </c>
      <c r="AX205">
        <v>0.51806508200006596</v>
      </c>
      <c r="AY205">
        <v>0.19593398901998249</v>
      </c>
      <c r="AZ205">
        <v>0.31916453496063718</v>
      </c>
      <c r="BA205">
        <v>0.30272469365344901</v>
      </c>
      <c r="BB205">
        <v>0.25021904551459018</v>
      </c>
      <c r="BC205">
        <v>0.45015698317093977</v>
      </c>
      <c r="BD205">
        <v>5.9796164435355542E-2</v>
      </c>
      <c r="BE205">
        <v>0.33642459965524052</v>
      </c>
      <c r="BF205">
        <v>0.20219110847211141</v>
      </c>
      <c r="BG205">
        <v>0.15774251658651661</v>
      </c>
      <c r="BH205">
        <v>0.2118256410674107</v>
      </c>
      <c r="BI205">
        <v>0.43624983400846212</v>
      </c>
      <c r="BJ205">
        <v>0.32484593985465438</v>
      </c>
      <c r="BK205">
        <v>0.11491508992042521</v>
      </c>
      <c r="BL205">
        <v>0.23179388127777789</v>
      </c>
      <c r="BM205">
        <v>0.22984350403784651</v>
      </c>
      <c r="BN205">
        <v>0.98092421626867432</v>
      </c>
      <c r="BO205">
        <v>0.22163507235717941</v>
      </c>
      <c r="BP205">
        <v>0.42005593413301878</v>
      </c>
      <c r="BQ205">
        <v>0.37146412328036632</v>
      </c>
      <c r="BR205">
        <v>0.1912312572134936</v>
      </c>
      <c r="BS205">
        <v>0.67304386201041111</v>
      </c>
      <c r="BT205">
        <v>0.30044449295584402</v>
      </c>
      <c r="BU205">
        <v>0.35307979299634729</v>
      </c>
      <c r="BV205">
        <v>0.29666088174235189</v>
      </c>
      <c r="BW205">
        <v>0.25495385793934572</v>
      </c>
      <c r="BX205">
        <v>0.24023821593193381</v>
      </c>
      <c r="BY205">
        <v>0.66822153677373475</v>
      </c>
      <c r="BZ205">
        <v>0.62951798132521231</v>
      </c>
      <c r="CA205">
        <v>0.33297652136570699</v>
      </c>
      <c r="CB205">
        <v>0.235299868954537</v>
      </c>
      <c r="CC205">
        <v>0.4591352412816897</v>
      </c>
      <c r="CD205">
        <v>0.2439297021704466</v>
      </c>
      <c r="CE205">
        <v>0.26159628110477201</v>
      </c>
      <c r="CF205">
        <v>0.16777598798506591</v>
      </c>
      <c r="CG205">
        <v>0.12072194528913691</v>
      </c>
      <c r="CH205">
        <v>0.48914923687900852</v>
      </c>
      <c r="CI205">
        <v>0.26318196532496668</v>
      </c>
      <c r="CJ205">
        <v>0.30191981363258769</v>
      </c>
      <c r="CK205">
        <v>0.42369552962900858</v>
      </c>
      <c r="CL205">
        <v>0.43890567956886661</v>
      </c>
      <c r="CM205">
        <v>0.42872665505959218</v>
      </c>
      <c r="CN205">
        <v>0.37751170471144202</v>
      </c>
      <c r="CO205">
        <v>0.44202569686443027</v>
      </c>
      <c r="CP205">
        <v>0.44579652953116639</v>
      </c>
      <c r="CQ205">
        <v>0.5863504205645016</v>
      </c>
      <c r="CR205">
        <v>0.43320248270718209</v>
      </c>
      <c r="CS205">
        <v>0.40395297053491419</v>
      </c>
      <c r="CT205">
        <v>0.1063076632346326</v>
      </c>
      <c r="CU205">
        <v>0.65155679345460848</v>
      </c>
      <c r="CV205">
        <v>0.2487398608411264</v>
      </c>
      <c r="CW205">
        <v>0.28656992453157792</v>
      </c>
      <c r="CX205">
        <v>0.37269094081853682</v>
      </c>
      <c r="CY205">
        <v>0.3937767119295616</v>
      </c>
      <c r="CZ205">
        <v>0.65689888406475117</v>
      </c>
      <c r="DA205">
        <v>0.4115667096421608</v>
      </c>
      <c r="DB205">
        <v>0.51132433467463512</v>
      </c>
      <c r="DC205">
        <v>0.19532069391130999</v>
      </c>
      <c r="DD205">
        <v>0.61166564178728233</v>
      </c>
      <c r="DE205">
        <v>0.59117587186203036</v>
      </c>
      <c r="DF205">
        <v>0.56804062435488945</v>
      </c>
      <c r="DG205">
        <v>0.40066542804573352</v>
      </c>
      <c r="DH205">
        <v>0.41889854851079722</v>
      </c>
      <c r="DI205">
        <v>0.32043312408708191</v>
      </c>
      <c r="DJ205">
        <v>0.22714983251609791</v>
      </c>
      <c r="DK205">
        <v>9.0849623244247751E-2</v>
      </c>
      <c r="DL205">
        <v>0.14087696032954961</v>
      </c>
      <c r="DM205">
        <v>0.9135120009872868</v>
      </c>
      <c r="DN205">
        <v>0.1306773023900771</v>
      </c>
      <c r="DO205">
        <v>0.23495792468297361</v>
      </c>
      <c r="DP205">
        <v>0.38709336460261479</v>
      </c>
      <c r="DQ205">
        <v>0.69361044503743252</v>
      </c>
      <c r="DR205">
        <v>0.38208263887555333</v>
      </c>
      <c r="DS205">
        <v>0.2318263983466681</v>
      </c>
      <c r="DT205">
        <v>7.609476529478576E-2</v>
      </c>
      <c r="DU205">
        <v>0.55243330157178716</v>
      </c>
      <c r="DV205">
        <v>0.36881284317695029</v>
      </c>
      <c r="DW205">
        <v>0.31426329061347108</v>
      </c>
      <c r="DX205">
        <v>0.34295748564557871</v>
      </c>
      <c r="DY205">
        <v>0.36166801226261219</v>
      </c>
      <c r="DZ205">
        <v>0.12085578243409439</v>
      </c>
      <c r="EA205">
        <v>9.9149935977215747E-2</v>
      </c>
      <c r="EB205">
        <v>0.28238929831670823</v>
      </c>
      <c r="EC205">
        <v>0.63461011384569721</v>
      </c>
      <c r="ED205">
        <v>0.27716157536597491</v>
      </c>
      <c r="EE205">
        <v>0.28788649740723132</v>
      </c>
      <c r="EF205">
        <v>0.17322789697368121</v>
      </c>
      <c r="EG205">
        <v>8.7952695693865268E-2</v>
      </c>
      <c r="EH205">
        <v>0.3826778679920112</v>
      </c>
      <c r="EI205">
        <v>0.3314446991180019</v>
      </c>
      <c r="EJ205">
        <v>0.63061886030123704</v>
      </c>
      <c r="EK205">
        <v>2.2327679128840261E-2</v>
      </c>
      <c r="EL205">
        <v>0.1976466524064662</v>
      </c>
      <c r="EM205">
        <v>0.1166467289178573</v>
      </c>
      <c r="EN205">
        <v>0.18261226751133361</v>
      </c>
      <c r="EO205">
        <v>0.31458360851319639</v>
      </c>
      <c r="EP205">
        <v>0.36935353868981602</v>
      </c>
      <c r="EQ205">
        <v>0.16443957896781369</v>
      </c>
      <c r="ER205">
        <v>0.27657261397748389</v>
      </c>
      <c r="ES205">
        <v>0.1135409131740138</v>
      </c>
      <c r="ET205">
        <v>471</v>
      </c>
      <c r="EU205">
        <v>1</v>
      </c>
      <c r="EV205">
        <v>1</v>
      </c>
      <c r="EW205">
        <v>33</v>
      </c>
      <c r="EX205">
        <f t="shared" si="9"/>
        <v>0.25</v>
      </c>
      <c r="EY205">
        <v>8</v>
      </c>
      <c r="EZ205">
        <f t="shared" si="10"/>
        <v>8</v>
      </c>
      <c r="FA205" t="e">
        <f>MATCH(A205,'[1]BASCPR_Y6_w_AgeAtAssmnt 17NOV20'!$A:$A,0)</f>
        <v>#N/A</v>
      </c>
      <c r="FB205" t="e">
        <f>INDEX('[1]BASCPR_Y6_w_AgeAtAssmnt 17NOV20'!$AJ:$AJ,FA205)</f>
        <v>#N/A</v>
      </c>
      <c r="FC205" t="e">
        <f>INDEX('[1]BASCPR_Y6_w_AgeAtAssmnt 17NOV20'!$L:$L,FA205)</f>
        <v>#N/A</v>
      </c>
      <c r="FD205">
        <f>MATCH(A205,'[2]BASC2_BRIEF_6yr_DEMOS_ScanInfo '!$H:$H,0)</f>
        <v>471</v>
      </c>
      <c r="FE205">
        <f>INDEX('[2]BASC2_BRIEF_6yr_DEMOS_ScanInfo '!$AK:$AK,FD205)</f>
        <v>447</v>
      </c>
      <c r="FF205">
        <f t="shared" si="11"/>
        <v>1.2246575342465753</v>
      </c>
    </row>
    <row r="206" spans="1:162" x14ac:dyDescent="0.35">
      <c r="A206" t="s">
        <v>211</v>
      </c>
      <c r="B206">
        <v>0.4659573318573621</v>
      </c>
      <c r="C206">
        <v>0.40367121476984619</v>
      </c>
      <c r="D206">
        <v>0.64299059853901408</v>
      </c>
      <c r="E206">
        <v>0.62233100882322923</v>
      </c>
      <c r="F206">
        <v>0.37096306557770758</v>
      </c>
      <c r="G206">
        <v>0.59844097609430669</v>
      </c>
      <c r="H206">
        <v>0.49172145384924082</v>
      </c>
      <c r="I206">
        <v>0.83210947040270755</v>
      </c>
      <c r="J206">
        <v>0.39752834174116802</v>
      </c>
      <c r="K206">
        <v>0.19769043536464351</v>
      </c>
      <c r="L206">
        <v>0.54032773752363084</v>
      </c>
      <c r="M206">
        <v>0.56210417072962704</v>
      </c>
      <c r="N206">
        <v>0.47699570277771097</v>
      </c>
      <c r="O206">
        <v>0.41180961963020829</v>
      </c>
      <c r="P206">
        <v>0.39679025832318082</v>
      </c>
      <c r="Q206">
        <v>0.63339233998832478</v>
      </c>
      <c r="R206">
        <v>0.46666828287999867</v>
      </c>
      <c r="S206">
        <v>0.51704503642817801</v>
      </c>
      <c r="T206">
        <v>0.2656301831392765</v>
      </c>
      <c r="U206">
        <v>0.71115879176238062</v>
      </c>
      <c r="V206">
        <v>0.56559274725451492</v>
      </c>
      <c r="W206">
        <v>0.66363624552625722</v>
      </c>
      <c r="X206">
        <v>0.51936181304629259</v>
      </c>
      <c r="Y206">
        <v>0.88780654617112631</v>
      </c>
      <c r="Z206">
        <v>0.45395195318379278</v>
      </c>
      <c r="AA206">
        <v>0.65976458975527619</v>
      </c>
      <c r="AB206">
        <v>0.94815203213841137</v>
      </c>
      <c r="AC206">
        <v>0.64275881226044773</v>
      </c>
      <c r="AD206">
        <v>0.51346539626116483</v>
      </c>
      <c r="AE206">
        <v>0.59064390380632859</v>
      </c>
      <c r="AF206">
        <v>0.57913212607117126</v>
      </c>
      <c r="AG206">
        <v>0.1149482919246224</v>
      </c>
      <c r="AH206">
        <v>1.020276276114334</v>
      </c>
      <c r="AI206">
        <v>0.57733771434687764</v>
      </c>
      <c r="AJ206">
        <v>0.60054770308463745</v>
      </c>
      <c r="AK206">
        <v>0.48516674944379989</v>
      </c>
      <c r="AL206">
        <v>0.68786431485452748</v>
      </c>
      <c r="AM206">
        <v>0.32774799936235799</v>
      </c>
      <c r="AN206">
        <v>0.358599711724575</v>
      </c>
      <c r="AO206">
        <v>0.13247293097396229</v>
      </c>
      <c r="AP206">
        <v>0.49809898272464542</v>
      </c>
      <c r="AQ206">
        <v>0.69100495201663792</v>
      </c>
      <c r="AR206">
        <v>0.8056436132255328</v>
      </c>
      <c r="AS206">
        <v>0.31319262727416108</v>
      </c>
      <c r="AT206">
        <v>0.24897717131796851</v>
      </c>
      <c r="AU206">
        <v>0.76337326631384372</v>
      </c>
      <c r="AV206">
        <v>0.43489106390800719</v>
      </c>
      <c r="AW206">
        <v>0.59908321892752192</v>
      </c>
      <c r="AX206">
        <v>0.57838582698152841</v>
      </c>
      <c r="AY206">
        <v>0.25662466158854208</v>
      </c>
      <c r="AZ206">
        <v>0.15604407897957559</v>
      </c>
      <c r="BA206">
        <v>0.42268433255311177</v>
      </c>
      <c r="BB206">
        <v>0.15929758244439751</v>
      </c>
      <c r="BC206">
        <v>0.577631948226075</v>
      </c>
      <c r="BD206">
        <v>3.9793465503607933E-2</v>
      </c>
      <c r="BE206">
        <v>0.28036269750477699</v>
      </c>
      <c r="BF206">
        <v>0.1805596514106653</v>
      </c>
      <c r="BG206">
        <v>0.58985134093585134</v>
      </c>
      <c r="BH206">
        <v>0.14893361224791041</v>
      </c>
      <c r="BI206">
        <v>0.46484898438748418</v>
      </c>
      <c r="BJ206">
        <v>0.65791287044102886</v>
      </c>
      <c r="BK206">
        <v>0.24721717701002591</v>
      </c>
      <c r="BL206">
        <v>0.40868602453473701</v>
      </c>
      <c r="BM206">
        <v>0.52701015973906007</v>
      </c>
      <c r="BN206">
        <v>0.85346778207661445</v>
      </c>
      <c r="BO206">
        <v>0.34027403163805531</v>
      </c>
      <c r="BP206">
        <v>0.72352840183870626</v>
      </c>
      <c r="BQ206">
        <v>0.63895476470150225</v>
      </c>
      <c r="BR206">
        <v>0.9538026728601896</v>
      </c>
      <c r="BS206">
        <v>0.44496107601265322</v>
      </c>
      <c r="BT206">
        <v>0.85263105198444178</v>
      </c>
      <c r="BU206">
        <v>0.27955328167101312</v>
      </c>
      <c r="BV206">
        <v>0.42840612602673928</v>
      </c>
      <c r="BW206">
        <v>0.50444365326003915</v>
      </c>
      <c r="BX206">
        <v>0.56954035382164847</v>
      </c>
      <c r="BY206">
        <v>0.35466594637548837</v>
      </c>
      <c r="BZ206">
        <v>0.92603874663382379</v>
      </c>
      <c r="CA206">
        <v>0.68673457611895117</v>
      </c>
      <c r="CB206">
        <v>0.53990075889664668</v>
      </c>
      <c r="CC206">
        <v>0.64424899337202401</v>
      </c>
      <c r="CD206">
        <v>0.74064008983921137</v>
      </c>
      <c r="CE206">
        <v>0.184788520279106</v>
      </c>
      <c r="CF206">
        <v>0.3978928107466923</v>
      </c>
      <c r="CG206">
        <v>0.49410827151090381</v>
      </c>
      <c r="CH206">
        <v>0.42486735581192359</v>
      </c>
      <c r="CI206">
        <v>0.53594791439563194</v>
      </c>
      <c r="CJ206">
        <v>0.63921834651249476</v>
      </c>
      <c r="CK206">
        <v>0.50601779713571993</v>
      </c>
      <c r="CL206">
        <v>0.72587662210089832</v>
      </c>
      <c r="CM206">
        <v>0.74631135116834935</v>
      </c>
      <c r="CN206">
        <v>0.37258958200910169</v>
      </c>
      <c r="CO206">
        <v>0.56643522487048137</v>
      </c>
      <c r="CP206">
        <v>0.52435984212771503</v>
      </c>
      <c r="CQ206">
        <v>0.70497638029132448</v>
      </c>
      <c r="CR206">
        <v>0.68224868683845652</v>
      </c>
      <c r="CS206">
        <v>0.52049772028936769</v>
      </c>
      <c r="CT206">
        <v>0.242981509694986</v>
      </c>
      <c r="CU206">
        <v>1.0845913216701539</v>
      </c>
      <c r="CV206">
        <v>0.47613559633321528</v>
      </c>
      <c r="CW206">
        <v>0.40926353293072809</v>
      </c>
      <c r="CX206">
        <v>0.91513696986176574</v>
      </c>
      <c r="CY206">
        <v>0.81744357556070035</v>
      </c>
      <c r="CZ206">
        <v>0.7818620093000912</v>
      </c>
      <c r="DA206">
        <v>0.72683630358277063</v>
      </c>
      <c r="DB206">
        <v>0.57709871670540525</v>
      </c>
      <c r="DC206">
        <v>3.9690990330546599E-2</v>
      </c>
      <c r="DD206">
        <v>0.58730872429239178</v>
      </c>
      <c r="DE206">
        <v>0.65807004001614122</v>
      </c>
      <c r="DF206">
        <v>0.63910944214932153</v>
      </c>
      <c r="DG206">
        <v>0.52332848682307442</v>
      </c>
      <c r="DH206">
        <v>0.49470643258847602</v>
      </c>
      <c r="DI206">
        <v>0.39400907968660709</v>
      </c>
      <c r="DJ206">
        <v>0.34745551119806328</v>
      </c>
      <c r="DK206">
        <v>0.17286313519639579</v>
      </c>
      <c r="DL206">
        <v>0.27900403354230369</v>
      </c>
      <c r="DM206">
        <v>0.87168246365129587</v>
      </c>
      <c r="DN206">
        <v>0.54462094558261809</v>
      </c>
      <c r="DO206">
        <v>0.503202919810119</v>
      </c>
      <c r="DP206">
        <v>0.46593058433416712</v>
      </c>
      <c r="DQ206">
        <v>0.37108943212726753</v>
      </c>
      <c r="DR206">
        <v>0.67919651073750598</v>
      </c>
      <c r="DS206">
        <v>0.26035194232348002</v>
      </c>
      <c r="DT206">
        <v>0.18738056299594499</v>
      </c>
      <c r="DU206">
        <v>0.41867118265518471</v>
      </c>
      <c r="DV206">
        <v>0.20002750946919609</v>
      </c>
      <c r="DW206">
        <v>0.67853694694008015</v>
      </c>
      <c r="DX206">
        <v>0.28727760227825538</v>
      </c>
      <c r="DY206">
        <v>0.4406439960337073</v>
      </c>
      <c r="DZ206">
        <v>9.2590188582257135E-4</v>
      </c>
      <c r="EA206">
        <v>0.51078953643412572</v>
      </c>
      <c r="EB206">
        <v>0.1544711342628487</v>
      </c>
      <c r="EC206">
        <v>0.34993945996223452</v>
      </c>
      <c r="ED206">
        <v>0.24731114402760329</v>
      </c>
      <c r="EE206">
        <v>0.62047201707780808</v>
      </c>
      <c r="EF206">
        <v>0.43956826559549522</v>
      </c>
      <c r="EG206">
        <v>0.19885701785439061</v>
      </c>
      <c r="EH206">
        <v>0.16439914726339661</v>
      </c>
      <c r="EI206">
        <v>0.69549772881442884</v>
      </c>
      <c r="EJ206">
        <v>0.47526685969440569</v>
      </c>
      <c r="EK206">
        <v>0.51316248105654894</v>
      </c>
      <c r="EL206">
        <v>0.54411565342416091</v>
      </c>
      <c r="EM206">
        <v>0.37855167782111387</v>
      </c>
      <c r="EN206">
        <v>0.31267226076826388</v>
      </c>
      <c r="EO206">
        <v>0.39133433898146991</v>
      </c>
      <c r="EP206">
        <v>0.91659510525575472</v>
      </c>
      <c r="EQ206">
        <v>0.59952361063149562</v>
      </c>
      <c r="ER206">
        <v>0.40821857823023711</v>
      </c>
      <c r="ES206">
        <v>0.32854591120572868</v>
      </c>
      <c r="ET206">
        <v>473</v>
      </c>
      <c r="EU206">
        <v>1</v>
      </c>
      <c r="EV206">
        <v>1</v>
      </c>
      <c r="EW206">
        <v>39</v>
      </c>
      <c r="EX206">
        <f t="shared" si="9"/>
        <v>0.75</v>
      </c>
      <c r="EY206">
        <v>16</v>
      </c>
      <c r="EZ206">
        <f t="shared" si="10"/>
        <v>16</v>
      </c>
      <c r="FA206" t="e">
        <f>MATCH(A206,'[1]BASCPR_Y6_w_AgeAtAssmnt 17NOV20'!$A:$A,0)</f>
        <v>#N/A</v>
      </c>
      <c r="FB206" t="e">
        <f>INDEX('[1]BASCPR_Y6_w_AgeAtAssmnt 17NOV20'!$AJ:$AJ,FA206)</f>
        <v>#N/A</v>
      </c>
      <c r="FC206" t="e">
        <f>INDEX('[1]BASCPR_Y6_w_AgeAtAssmnt 17NOV20'!$L:$L,FA206)</f>
        <v>#N/A</v>
      </c>
      <c r="FD206">
        <f>MATCH(A206,'[2]BASC2_BRIEF_6yr_DEMOS_ScanInfo '!$H:$H,0)</f>
        <v>473</v>
      </c>
      <c r="FE206">
        <f>INDEX('[2]BASC2_BRIEF_6yr_DEMOS_ScanInfo '!$AK:$AK,FD206)</f>
        <v>345</v>
      </c>
      <c r="FF206">
        <f t="shared" si="11"/>
        <v>0.9452054794520548</v>
      </c>
    </row>
    <row r="207" spans="1:162" x14ac:dyDescent="0.35">
      <c r="A207" t="s">
        <v>212</v>
      </c>
      <c r="B207">
        <v>0.16906776230158549</v>
      </c>
      <c r="C207">
        <v>0.53891410826073294</v>
      </c>
      <c r="D207">
        <v>0.52091271220849467</v>
      </c>
      <c r="E207">
        <v>0.31230641723891961</v>
      </c>
      <c r="F207">
        <v>0.42494681278136059</v>
      </c>
      <c r="G207">
        <v>0.35386073334705448</v>
      </c>
      <c r="H207">
        <v>0.35983356029584768</v>
      </c>
      <c r="I207">
        <v>0.52671269892890438</v>
      </c>
      <c r="J207">
        <v>0.39838942632275448</v>
      </c>
      <c r="K207">
        <v>1.3029270910880439</v>
      </c>
      <c r="L207">
        <v>0.55264248359897139</v>
      </c>
      <c r="M207">
        <v>0.47751251376745368</v>
      </c>
      <c r="N207">
        <v>0.56035615591112331</v>
      </c>
      <c r="O207">
        <v>0.45395642208074971</v>
      </c>
      <c r="P207">
        <v>0.26633485328945189</v>
      </c>
      <c r="Q207">
        <v>0.23108354394321659</v>
      </c>
      <c r="R207">
        <v>0.30116133332112088</v>
      </c>
      <c r="S207">
        <v>0.23264802383305219</v>
      </c>
      <c r="T207">
        <v>0.50962141697436292</v>
      </c>
      <c r="U207">
        <v>0.44692815650033002</v>
      </c>
      <c r="V207">
        <v>0.44631201280102911</v>
      </c>
      <c r="W207">
        <v>0.58977712519793002</v>
      </c>
      <c r="X207">
        <v>0.40361419728664821</v>
      </c>
      <c r="Y207">
        <v>0.5965941758807275</v>
      </c>
      <c r="Z207">
        <v>0.42757442606694718</v>
      </c>
      <c r="AA207">
        <v>0.46757856450704688</v>
      </c>
      <c r="AB207">
        <v>0.6463822204358054</v>
      </c>
      <c r="AC207">
        <v>0.44427212076478362</v>
      </c>
      <c r="AD207">
        <v>0.36168422667211542</v>
      </c>
      <c r="AE207">
        <v>0.7167748945237723</v>
      </c>
      <c r="AF207">
        <v>0.33390394275368651</v>
      </c>
      <c r="AG207">
        <v>8.1414457885689129E-2</v>
      </c>
      <c r="AH207">
        <v>0.56147314134674087</v>
      </c>
      <c r="AI207">
        <v>0.52274846134390773</v>
      </c>
      <c r="AJ207">
        <v>0.53089050984358044</v>
      </c>
      <c r="AK207">
        <v>0.45283469622311873</v>
      </c>
      <c r="AL207">
        <v>0.27925770017426238</v>
      </c>
      <c r="AM207">
        <v>0.53815406023828471</v>
      </c>
      <c r="AN207">
        <v>0.28620212261209049</v>
      </c>
      <c r="AO207">
        <v>0.37718613315541072</v>
      </c>
      <c r="AP207">
        <v>0.40038116018084219</v>
      </c>
      <c r="AQ207">
        <v>0.30992823394446622</v>
      </c>
      <c r="AR207">
        <v>0.48085297029308982</v>
      </c>
      <c r="AS207">
        <v>0.2625457656664919</v>
      </c>
      <c r="AT207">
        <v>0.19673638451641309</v>
      </c>
      <c r="AU207">
        <v>0.84579105019056011</v>
      </c>
      <c r="AV207">
        <v>0.41693667910746468</v>
      </c>
      <c r="AW207">
        <v>0.34548289250785408</v>
      </c>
      <c r="AX207">
        <v>0.52676065099034608</v>
      </c>
      <c r="AY207">
        <v>0.44520597263012618</v>
      </c>
      <c r="AZ207">
        <v>0.22755378516937649</v>
      </c>
      <c r="BA207">
        <v>0.52745660686165707</v>
      </c>
      <c r="BB207">
        <v>0.38732541295272971</v>
      </c>
      <c r="BC207">
        <v>0.42333296341778681</v>
      </c>
      <c r="BD207">
        <v>6.5443074026410503E-2</v>
      </c>
      <c r="BE207">
        <v>0.4427985835901479</v>
      </c>
      <c r="BF207">
        <v>0.34582703501448198</v>
      </c>
      <c r="BG207">
        <v>0.30620882724397858</v>
      </c>
      <c r="BH207">
        <v>0.58209815204986359</v>
      </c>
      <c r="BI207">
        <v>0.21709905277127309</v>
      </c>
      <c r="BJ207">
        <v>0.34957533817421799</v>
      </c>
      <c r="BK207">
        <v>0.17697135914986731</v>
      </c>
      <c r="BL207">
        <v>0.27062319250005462</v>
      </c>
      <c r="BM207">
        <v>0.46841862767223452</v>
      </c>
      <c r="BN207">
        <v>0.31203471704279317</v>
      </c>
      <c r="BO207">
        <v>0.69807039919705915</v>
      </c>
      <c r="BP207">
        <v>0.28787802043466681</v>
      </c>
      <c r="BQ207">
        <v>0.49230614030428071</v>
      </c>
      <c r="BR207">
        <v>0.226600821729048</v>
      </c>
      <c r="BS207">
        <v>0.18614198757332681</v>
      </c>
      <c r="BT207">
        <v>0.81638551878557597</v>
      </c>
      <c r="BU207">
        <v>6.7060104665100928E-3</v>
      </c>
      <c r="BV207">
        <v>0.17159269694577869</v>
      </c>
      <c r="BW207">
        <v>0.33983965663704668</v>
      </c>
      <c r="BX207">
        <v>0.30129939432309488</v>
      </c>
      <c r="BY207">
        <v>0.53350588140349431</v>
      </c>
      <c r="BZ207">
        <v>0.50774732766962871</v>
      </c>
      <c r="CA207">
        <v>0.40053675592666849</v>
      </c>
      <c r="CB207">
        <v>0.30775413778880312</v>
      </c>
      <c r="CC207">
        <v>0.51034169731176526</v>
      </c>
      <c r="CD207">
        <v>0.31402348265045321</v>
      </c>
      <c r="CE207">
        <v>0.50080890266522704</v>
      </c>
      <c r="CF207">
        <v>0.60503148587126665</v>
      </c>
      <c r="CG207">
        <v>1.1984598483267099</v>
      </c>
      <c r="CH207">
        <v>0.38531103732820882</v>
      </c>
      <c r="CI207">
        <v>0.34741279545283482</v>
      </c>
      <c r="CJ207">
        <v>0.32382736819849561</v>
      </c>
      <c r="CK207">
        <v>0.38644107769308128</v>
      </c>
      <c r="CL207">
        <v>0.6205270793596942</v>
      </c>
      <c r="CM207">
        <v>0.52056989537536158</v>
      </c>
      <c r="CN207">
        <v>0.24680382082138941</v>
      </c>
      <c r="CO207">
        <v>0.42812308097502982</v>
      </c>
      <c r="CP207">
        <v>0.57552891506184056</v>
      </c>
      <c r="CQ207">
        <v>0.40914555471184932</v>
      </c>
      <c r="CR207">
        <v>0.40904835998517852</v>
      </c>
      <c r="CS207">
        <v>0.42468078985705021</v>
      </c>
      <c r="CT207">
        <v>0.27194841043287682</v>
      </c>
      <c r="CU207">
        <v>0.53278960807086206</v>
      </c>
      <c r="CV207">
        <v>0.55698084964437367</v>
      </c>
      <c r="CW207">
        <v>0.292214025209029</v>
      </c>
      <c r="CX207">
        <v>0.66755049540608269</v>
      </c>
      <c r="CY207">
        <v>0.56147253006187592</v>
      </c>
      <c r="CZ207">
        <v>0.54508707397652723</v>
      </c>
      <c r="DA207">
        <v>0.8056959883412288</v>
      </c>
      <c r="DB207">
        <v>0.31891994932452949</v>
      </c>
      <c r="DC207">
        <v>0.1927602702953449</v>
      </c>
      <c r="DD207">
        <v>0.45932589655365358</v>
      </c>
      <c r="DE207">
        <v>0.54041514515345002</v>
      </c>
      <c r="DF207">
        <v>0.56808046303855164</v>
      </c>
      <c r="DG207">
        <v>0.47046571444986379</v>
      </c>
      <c r="DH207">
        <v>0.26557419485188499</v>
      </c>
      <c r="DI207">
        <v>0.61195477869731318</v>
      </c>
      <c r="DJ207">
        <v>0.24753192566582699</v>
      </c>
      <c r="DK207">
        <v>7.0886756122132244E-2</v>
      </c>
      <c r="DL207">
        <v>8.1419125245734469E-2</v>
      </c>
      <c r="DM207">
        <v>0.51548137682958806</v>
      </c>
      <c r="DN207">
        <v>0.51971401446289067</v>
      </c>
      <c r="DO207">
        <v>0.92707842166520649</v>
      </c>
      <c r="DP207">
        <v>0.37906931088585327</v>
      </c>
      <c r="DQ207">
        <v>0.53864441012563025</v>
      </c>
      <c r="DR207">
        <v>0.46108423581499869</v>
      </c>
      <c r="DS207">
        <v>0.26286694889163198</v>
      </c>
      <c r="DT207">
        <v>0.18248890999383449</v>
      </c>
      <c r="DU207">
        <v>0.26735883936804999</v>
      </c>
      <c r="DV207">
        <v>0.19408525946434119</v>
      </c>
      <c r="DW207">
        <v>0.41260980373531392</v>
      </c>
      <c r="DX207">
        <v>0.31810958263312478</v>
      </c>
      <c r="DY207">
        <v>0.20806125803543779</v>
      </c>
      <c r="DZ207">
        <v>3.0403941570719139E-2</v>
      </c>
      <c r="EA207">
        <v>0.40606232329748559</v>
      </c>
      <c r="EB207">
        <v>0.2287590549792044</v>
      </c>
      <c r="EC207">
        <v>0.29907465145564571</v>
      </c>
      <c r="ED207">
        <v>0.59844699104185628</v>
      </c>
      <c r="EE207">
        <v>0.2319352486565924</v>
      </c>
      <c r="EF207">
        <v>0.1373389380251844</v>
      </c>
      <c r="EG207">
        <v>0.178195439632576</v>
      </c>
      <c r="EH207">
        <v>0.30158047322826348</v>
      </c>
      <c r="EI207">
        <v>0.41287587532885628</v>
      </c>
      <c r="EJ207">
        <v>0.35356751075833109</v>
      </c>
      <c r="EK207">
        <v>0.2418947609779353</v>
      </c>
      <c r="EL207">
        <v>0.48716026108312349</v>
      </c>
      <c r="EM207">
        <v>0.36149733346126273</v>
      </c>
      <c r="EN207">
        <v>0.1999058869715824</v>
      </c>
      <c r="EO207">
        <v>0.1054206186446689</v>
      </c>
      <c r="EP207">
        <v>0.52694568717632029</v>
      </c>
      <c r="EQ207">
        <v>0.29473073686924189</v>
      </c>
      <c r="ER207">
        <v>0.42456089064203478</v>
      </c>
      <c r="ES207">
        <v>0.23243813483800399</v>
      </c>
      <c r="ET207">
        <v>474</v>
      </c>
      <c r="EU207">
        <v>0</v>
      </c>
      <c r="EV207">
        <v>0</v>
      </c>
      <c r="EW207">
        <v>40</v>
      </c>
      <c r="EX207">
        <f t="shared" si="9"/>
        <v>0.83333333333333337</v>
      </c>
      <c r="EY207">
        <v>12</v>
      </c>
      <c r="EZ207">
        <f t="shared" si="10"/>
        <v>12</v>
      </c>
      <c r="FA207" t="e">
        <f>MATCH(A207,'[1]BASCPR_Y6_w_AgeAtAssmnt 17NOV20'!$A:$A,0)</f>
        <v>#N/A</v>
      </c>
      <c r="FB207" t="e">
        <f>INDEX('[1]BASCPR_Y6_w_AgeAtAssmnt 17NOV20'!$AJ:$AJ,FA207)</f>
        <v>#N/A</v>
      </c>
      <c r="FC207" t="e">
        <f>INDEX('[1]BASCPR_Y6_w_AgeAtAssmnt 17NOV20'!$L:$L,FA207)</f>
        <v>#N/A</v>
      </c>
      <c r="FD207">
        <f>MATCH(A207,'[2]BASC2_BRIEF_6yr_DEMOS_ScanInfo '!$H:$H,0)</f>
        <v>474</v>
      </c>
      <c r="FE207">
        <f>INDEX('[2]BASC2_BRIEF_6yr_DEMOS_ScanInfo '!$AK:$AK,FD207)</f>
        <v>368</v>
      </c>
      <c r="FF207">
        <f t="shared" si="11"/>
        <v>1.0082191780821919</v>
      </c>
    </row>
    <row r="208" spans="1:162" x14ac:dyDescent="0.35">
      <c r="A208" t="s">
        <v>213</v>
      </c>
      <c r="B208">
        <v>0.48554436736194678</v>
      </c>
      <c r="C208">
        <v>0.38384747334260327</v>
      </c>
      <c r="D208">
        <v>0.35463794860908121</v>
      </c>
      <c r="E208">
        <v>0.31427057756495108</v>
      </c>
      <c r="F208">
        <v>0.36899598519419202</v>
      </c>
      <c r="G208">
        <v>0.39007755763891871</v>
      </c>
      <c r="H208">
        <v>0.49930673329379632</v>
      </c>
      <c r="I208">
        <v>0.21785544080721489</v>
      </c>
      <c r="J208">
        <v>0.33685054101083362</v>
      </c>
      <c r="K208">
        <v>0.21955743993802601</v>
      </c>
      <c r="L208">
        <v>0.75653979716008668</v>
      </c>
      <c r="M208">
        <v>0.46943907379190408</v>
      </c>
      <c r="N208">
        <v>0.57496997593936661</v>
      </c>
      <c r="O208">
        <v>0.63940559870113656</v>
      </c>
      <c r="P208">
        <v>0.31980236360097669</v>
      </c>
      <c r="Q208">
        <v>0.34533815143338509</v>
      </c>
      <c r="R208">
        <v>0.40621532167884589</v>
      </c>
      <c r="S208">
        <v>0.34868528459165771</v>
      </c>
      <c r="T208">
        <v>0.35514936270199893</v>
      </c>
      <c r="U208">
        <v>0.66432637787661852</v>
      </c>
      <c r="V208">
        <v>0.44979903679242678</v>
      </c>
      <c r="W208">
        <v>0.61299512801017464</v>
      </c>
      <c r="X208">
        <v>0.54036828998994391</v>
      </c>
      <c r="Y208">
        <v>0.41408493845368649</v>
      </c>
      <c r="Z208">
        <v>0.20203998387413441</v>
      </c>
      <c r="AA208">
        <v>0.38441007362995089</v>
      </c>
      <c r="AB208">
        <v>0.87683773844809698</v>
      </c>
      <c r="AC208">
        <v>0.54038377093629486</v>
      </c>
      <c r="AD208">
        <v>0.44920372069335568</v>
      </c>
      <c r="AE208">
        <v>0.4847556641563141</v>
      </c>
      <c r="AF208">
        <v>1.1329119127221809</v>
      </c>
      <c r="AG208">
        <v>0.19301595435171839</v>
      </c>
      <c r="AH208">
        <v>0.76946188929242432</v>
      </c>
      <c r="AI208">
        <v>0.70327454578258952</v>
      </c>
      <c r="AJ208">
        <v>0.1569612352601201</v>
      </c>
      <c r="AK208">
        <v>0.6848574707543702</v>
      </c>
      <c r="AL208">
        <v>0.34161962738864859</v>
      </c>
      <c r="AM208">
        <v>0.22577138793780049</v>
      </c>
      <c r="AN208">
        <v>0.2722632758227545</v>
      </c>
      <c r="AO208">
        <v>0.26757607867149891</v>
      </c>
      <c r="AP208">
        <v>0.38483342368357659</v>
      </c>
      <c r="AQ208">
        <v>0.70297909881044673</v>
      </c>
      <c r="AR208">
        <v>0.52140308536807944</v>
      </c>
      <c r="AS208">
        <v>0.16901498169877549</v>
      </c>
      <c r="AT208">
        <v>0.23968221195839609</v>
      </c>
      <c r="AU208">
        <v>0.32832145770390758</v>
      </c>
      <c r="AV208">
        <v>0.2843714889251141</v>
      </c>
      <c r="AW208">
        <v>0.30588994096441202</v>
      </c>
      <c r="AX208">
        <v>0.30098648779184239</v>
      </c>
      <c r="AY208">
        <v>0.28619384879726839</v>
      </c>
      <c r="AZ208">
        <v>0.26656372523475608</v>
      </c>
      <c r="BA208">
        <v>0.65048119223052991</v>
      </c>
      <c r="BB208">
        <v>0.15870226146876809</v>
      </c>
      <c r="BC208">
        <v>0.31708599006473881</v>
      </c>
      <c r="BD208">
        <v>1.5861896215080318E-2</v>
      </c>
      <c r="BE208">
        <v>0.35808002187457638</v>
      </c>
      <c r="BF208">
        <v>0.22482123174876681</v>
      </c>
      <c r="BG208">
        <v>0.2982483759872277</v>
      </c>
      <c r="BH208">
        <v>0.33487581701028379</v>
      </c>
      <c r="BI208">
        <v>0.33564236584840451</v>
      </c>
      <c r="BJ208">
        <v>0.4235410832807095</v>
      </c>
      <c r="BK208">
        <v>0.20214930338408371</v>
      </c>
      <c r="BL208">
        <v>0.47792860180888569</v>
      </c>
      <c r="BM208">
        <v>6.903816450909217E-2</v>
      </c>
      <c r="BN208">
        <v>0.67955429401347811</v>
      </c>
      <c r="BO208">
        <v>0.42032912043650322</v>
      </c>
      <c r="BP208">
        <v>0.56502146371578665</v>
      </c>
      <c r="BQ208">
        <v>0.142652304513255</v>
      </c>
      <c r="BR208">
        <v>0.3480720045207869</v>
      </c>
      <c r="BS208">
        <v>0.46381382895690981</v>
      </c>
      <c r="BT208">
        <v>0.57200333916934709</v>
      </c>
      <c r="BU208">
        <v>2.191339935547873E-2</v>
      </c>
      <c r="BV208">
        <v>0.3660398986639341</v>
      </c>
      <c r="BW208">
        <v>0.36116297511191431</v>
      </c>
      <c r="BX208">
        <v>0.23002407797821961</v>
      </c>
      <c r="BY208">
        <v>0.19863555093048271</v>
      </c>
      <c r="BZ208">
        <v>0.66893856450451916</v>
      </c>
      <c r="CA208">
        <v>0.30609398081042649</v>
      </c>
      <c r="CB208">
        <v>0.2816773600652106</v>
      </c>
      <c r="CC208">
        <v>0.46623040046072839</v>
      </c>
      <c r="CD208">
        <v>0.20524955877653689</v>
      </c>
      <c r="CE208">
        <v>0.43971790940597161</v>
      </c>
      <c r="CF208">
        <v>0.52685856442355261</v>
      </c>
      <c r="CG208">
        <v>0.53585438165605481</v>
      </c>
      <c r="CH208">
        <v>0.80471405535575635</v>
      </c>
      <c r="CI208">
        <v>0.33039410974926159</v>
      </c>
      <c r="CJ208">
        <v>0.31766295945946488</v>
      </c>
      <c r="CK208">
        <v>0.43906031029594911</v>
      </c>
      <c r="CL208">
        <v>0.72136759679282769</v>
      </c>
      <c r="CM208">
        <v>0.44222226699352041</v>
      </c>
      <c r="CN208">
        <v>0.2247664112684262</v>
      </c>
      <c r="CO208">
        <v>0.11565275661996301</v>
      </c>
      <c r="CP208">
        <v>0.26586013374317002</v>
      </c>
      <c r="CQ208">
        <v>0.42142926417571142</v>
      </c>
      <c r="CR208">
        <v>0.55623521288220101</v>
      </c>
      <c r="CS208">
        <v>0.73295746788451099</v>
      </c>
      <c r="CT208">
        <v>0.65511581621962134</v>
      </c>
      <c r="CU208">
        <v>0.53623701933245105</v>
      </c>
      <c r="CV208">
        <v>0.82911974971626679</v>
      </c>
      <c r="CW208">
        <v>0.36336703178627638</v>
      </c>
      <c r="CX208">
        <v>0.57360500979757678</v>
      </c>
      <c r="CY208">
        <v>0.59656302530026228</v>
      </c>
      <c r="CZ208">
        <v>0.54546024948341043</v>
      </c>
      <c r="DA208">
        <v>0.46497831690817282</v>
      </c>
      <c r="DB208">
        <v>0.3143614223877641</v>
      </c>
      <c r="DC208">
        <v>0.39649362275551592</v>
      </c>
      <c r="DD208">
        <v>0.80437510845768134</v>
      </c>
      <c r="DE208">
        <v>0.4391562504747315</v>
      </c>
      <c r="DF208">
        <v>0.3713376197980639</v>
      </c>
      <c r="DG208">
        <v>0.41878562345048842</v>
      </c>
      <c r="DH208">
        <v>0.41748607252436709</v>
      </c>
      <c r="DI208">
        <v>0.33504506551410068</v>
      </c>
      <c r="DJ208">
        <v>0.31407682881892052</v>
      </c>
      <c r="DK208">
        <v>0.1793816422353669</v>
      </c>
      <c r="DL208">
        <v>0.15290367629255189</v>
      </c>
      <c r="DM208">
        <v>0.61207637461833597</v>
      </c>
      <c r="DN208">
        <v>0.62498341303609117</v>
      </c>
      <c r="DO208">
        <v>0.53521559576423472</v>
      </c>
      <c r="DP208">
        <v>0.29634607480698999</v>
      </c>
      <c r="DQ208">
        <v>0.1113929961277758</v>
      </c>
      <c r="DR208">
        <v>0.35590603224980122</v>
      </c>
      <c r="DS208">
        <v>0.24089092885630509</v>
      </c>
      <c r="DT208">
        <v>0.2734847671841289</v>
      </c>
      <c r="DU208">
        <v>0.64019052996401882</v>
      </c>
      <c r="DV208">
        <v>0.24601975329479239</v>
      </c>
      <c r="DW208">
        <v>0.93100104946160955</v>
      </c>
      <c r="DX208">
        <v>0.24637175591034699</v>
      </c>
      <c r="DY208">
        <v>0.30518514063410451</v>
      </c>
      <c r="DZ208">
        <v>7.3413934501922642E-2</v>
      </c>
      <c r="EA208">
        <v>0.59528995787072958</v>
      </c>
      <c r="EB208">
        <v>0.1704776731958155</v>
      </c>
      <c r="EC208">
        <v>0.21413366173550921</v>
      </c>
      <c r="ED208">
        <v>3.4651299003402298E-3</v>
      </c>
      <c r="EE208">
        <v>0.89664257172165207</v>
      </c>
      <c r="EF208">
        <v>0.33746193535515878</v>
      </c>
      <c r="EG208">
        <v>0.14358053316128</v>
      </c>
      <c r="EH208">
        <v>0.19613109492112321</v>
      </c>
      <c r="EI208">
        <v>0.2384419706355333</v>
      </c>
      <c r="EJ208">
        <v>0.53150405399781886</v>
      </c>
      <c r="EK208">
        <v>0.49868813105344117</v>
      </c>
      <c r="EL208">
        <v>0.2596497824565715</v>
      </c>
      <c r="EM208">
        <v>0.31842784555156389</v>
      </c>
      <c r="EN208">
        <v>0.15620212203739409</v>
      </c>
      <c r="EO208">
        <v>0.3743547027561267</v>
      </c>
      <c r="EP208">
        <v>0.40216697485389569</v>
      </c>
      <c r="EQ208">
        <v>0.38114759901257672</v>
      </c>
      <c r="ER208">
        <v>0.1277836436011619</v>
      </c>
      <c r="ES208">
        <v>0.36063351569493779</v>
      </c>
      <c r="ET208">
        <v>476</v>
      </c>
      <c r="EU208">
        <v>0</v>
      </c>
      <c r="EV208">
        <v>0</v>
      </c>
      <c r="EW208">
        <v>38</v>
      </c>
      <c r="EX208">
        <f t="shared" si="9"/>
        <v>0.66666666666666663</v>
      </c>
      <c r="EY208">
        <v>15</v>
      </c>
      <c r="EZ208">
        <f t="shared" si="10"/>
        <v>15</v>
      </c>
      <c r="FA208" t="e">
        <f>MATCH(A208,'[1]BASCPR_Y6_w_AgeAtAssmnt 17NOV20'!$A:$A,0)</f>
        <v>#N/A</v>
      </c>
      <c r="FB208" t="e">
        <f>INDEX('[1]BASCPR_Y6_w_AgeAtAssmnt 17NOV20'!$AJ:$AJ,FA208)</f>
        <v>#N/A</v>
      </c>
      <c r="FC208" t="e">
        <f>INDEX('[1]BASCPR_Y6_w_AgeAtAssmnt 17NOV20'!$L:$L,FA208)</f>
        <v>#N/A</v>
      </c>
      <c r="FD208">
        <f>MATCH(A208,'[2]BASC2_BRIEF_6yr_DEMOS_ScanInfo '!$H:$H,0)</f>
        <v>476</v>
      </c>
      <c r="FE208">
        <f>INDEX('[2]BASC2_BRIEF_6yr_DEMOS_ScanInfo '!$AK:$AK,FD208)</f>
        <v>339</v>
      </c>
      <c r="FF208">
        <f t="shared" si="11"/>
        <v>0.92876712328767119</v>
      </c>
    </row>
    <row r="209" spans="1:162" x14ac:dyDescent="0.35">
      <c r="A209" t="s">
        <v>214</v>
      </c>
      <c r="B209">
        <v>0.29595991162752872</v>
      </c>
      <c r="C209">
        <v>0.23893926002774599</v>
      </c>
      <c r="D209">
        <v>0.26579683050626318</v>
      </c>
      <c r="E209">
        <v>0.32051356597045288</v>
      </c>
      <c r="F209">
        <v>0.31887262435275832</v>
      </c>
      <c r="G209">
        <v>0.64565284786762234</v>
      </c>
      <c r="H209">
        <v>0.52730419239899839</v>
      </c>
      <c r="I209">
        <v>0.52584416021590275</v>
      </c>
      <c r="J209">
        <v>0.65439804789157952</v>
      </c>
      <c r="K209">
        <v>0.4133715995500935</v>
      </c>
      <c r="L209">
        <v>0.50363545582138469</v>
      </c>
      <c r="M209">
        <v>1.0327046943614051</v>
      </c>
      <c r="N209">
        <v>0.69093457886800302</v>
      </c>
      <c r="O209">
        <v>0.41393137410180181</v>
      </c>
      <c r="P209">
        <v>0.39481158423957619</v>
      </c>
      <c r="Q209">
        <v>0.51265454594147997</v>
      </c>
      <c r="R209">
        <v>0.32926191743332128</v>
      </c>
      <c r="S209">
        <v>0.6387033688608772</v>
      </c>
      <c r="T209">
        <v>0.4608896178526149</v>
      </c>
      <c r="U209">
        <v>0.80251539495805269</v>
      </c>
      <c r="V209">
        <v>0.27573703868338612</v>
      </c>
      <c r="W209">
        <v>0.74826811615715072</v>
      </c>
      <c r="X209">
        <v>0.95355812237854243</v>
      </c>
      <c r="Y209">
        <v>0.5072028797624929</v>
      </c>
      <c r="Z209">
        <v>0.69113143239620123</v>
      </c>
      <c r="AA209">
        <v>0.32175242860270648</v>
      </c>
      <c r="AB209">
        <v>0.62312451016443893</v>
      </c>
      <c r="AC209">
        <v>0.38252684908581858</v>
      </c>
      <c r="AD209">
        <v>0.38519529863123259</v>
      </c>
      <c r="AE209">
        <v>0.78729237555036258</v>
      </c>
      <c r="AF209">
        <v>0.53891727280419155</v>
      </c>
      <c r="AG209">
        <v>0.53574752818734528</v>
      </c>
      <c r="AH209">
        <v>0.5277148584862239</v>
      </c>
      <c r="AI209">
        <v>0.32628572321638749</v>
      </c>
      <c r="AJ209">
        <v>0.42229859939281422</v>
      </c>
      <c r="AK209">
        <v>0.48398431244875878</v>
      </c>
      <c r="AL209">
        <v>0.28501089708693522</v>
      </c>
      <c r="AM209">
        <v>0.54182911951677781</v>
      </c>
      <c r="AN209">
        <v>0.77463980739908256</v>
      </c>
      <c r="AO209">
        <v>0.39431480330552787</v>
      </c>
      <c r="AP209">
        <v>0.2452118482405771</v>
      </c>
      <c r="AQ209">
        <v>0.79487209619244992</v>
      </c>
      <c r="AR209">
        <v>0.68157095769187304</v>
      </c>
      <c r="AS209">
        <v>0.1066811041617452</v>
      </c>
      <c r="AT209">
        <v>0.22251678092331731</v>
      </c>
      <c r="AU209">
        <v>0.58470047462761432</v>
      </c>
      <c r="AV209">
        <v>0.38756418690024952</v>
      </c>
      <c r="AW209">
        <v>0.39583038615787758</v>
      </c>
      <c r="AX209">
        <v>0.73006530111226076</v>
      </c>
      <c r="AY209">
        <v>0.1046079310023339</v>
      </c>
      <c r="AZ209">
        <v>0.27471828661214343</v>
      </c>
      <c r="BA209">
        <v>0.49148210519463847</v>
      </c>
      <c r="BB209">
        <v>8.6208466204826945E-2</v>
      </c>
      <c r="BC209">
        <v>0.73093060569285417</v>
      </c>
      <c r="BD209">
        <v>5.7975040584758428E-2</v>
      </c>
      <c r="BE209">
        <v>0.71758028621813996</v>
      </c>
      <c r="BF209">
        <v>0.29982854352881599</v>
      </c>
      <c r="BG209">
        <v>0.39081755528912299</v>
      </c>
      <c r="BH209">
        <v>0.56871130041696349</v>
      </c>
      <c r="BI209">
        <v>0.43092463984213702</v>
      </c>
      <c r="BJ209">
        <v>0.41278711560109399</v>
      </c>
      <c r="BK209">
        <v>6.8348019714465844E-2</v>
      </c>
      <c r="BL209">
        <v>0.39226833851517012</v>
      </c>
      <c r="BM209">
        <v>0.2447757171934215</v>
      </c>
      <c r="BN209">
        <v>0.74257135061310764</v>
      </c>
      <c r="BO209">
        <v>0.47914708205983869</v>
      </c>
      <c r="BP209">
        <v>0.4223096265081856</v>
      </c>
      <c r="BQ209">
        <v>0.1896619473662447</v>
      </c>
      <c r="BR209">
        <v>0.215407608610444</v>
      </c>
      <c r="BS209">
        <v>0.87932316411765798</v>
      </c>
      <c r="BT209">
        <v>0.59388050459397834</v>
      </c>
      <c r="BU209">
        <v>4.1804480572931853E-2</v>
      </c>
      <c r="BV209">
        <v>0.38619847469894741</v>
      </c>
      <c r="BW209">
        <v>0.32214842030854313</v>
      </c>
      <c r="BX209">
        <v>0.42740433513670451</v>
      </c>
      <c r="BY209">
        <v>0.51364597385197497</v>
      </c>
      <c r="BZ209">
        <v>0.39839830880256988</v>
      </c>
      <c r="CA209">
        <v>0.29629285782010761</v>
      </c>
      <c r="CB209">
        <v>0.30518533365695277</v>
      </c>
      <c r="CC209">
        <v>0.50182736238112835</v>
      </c>
      <c r="CD209">
        <v>0.36843502705177639</v>
      </c>
      <c r="CE209">
        <v>0.36279712692677579</v>
      </c>
      <c r="CF209">
        <v>0.42330195357134642</v>
      </c>
      <c r="CG209">
        <v>0.53068524632386849</v>
      </c>
      <c r="CH209">
        <v>0.6531062816837534</v>
      </c>
      <c r="CI209">
        <v>0.30176152052895672</v>
      </c>
      <c r="CJ209">
        <v>0.40041011239073332</v>
      </c>
      <c r="CK209">
        <v>0.37821596693843468</v>
      </c>
      <c r="CL209">
        <v>0.70114284935258042</v>
      </c>
      <c r="CM209">
        <v>0.57323166477744503</v>
      </c>
      <c r="CN209">
        <v>0.30874226258366672</v>
      </c>
      <c r="CO209">
        <v>0.35937925603512189</v>
      </c>
      <c r="CP209">
        <v>0.42104181266833868</v>
      </c>
      <c r="CQ209">
        <v>0.45159489509011419</v>
      </c>
      <c r="CR209">
        <v>0.5994324460312046</v>
      </c>
      <c r="CS209">
        <v>0.53641169352392226</v>
      </c>
      <c r="CT209">
        <v>0.16578835663804559</v>
      </c>
      <c r="CU209">
        <v>0.54880605740709032</v>
      </c>
      <c r="CV209">
        <v>0.32712221121779739</v>
      </c>
      <c r="CW209">
        <v>0.56132062931447457</v>
      </c>
      <c r="CX209">
        <v>0.58285548750634342</v>
      </c>
      <c r="CY209">
        <v>0.54200764274051361</v>
      </c>
      <c r="CZ209">
        <v>0.58816405221149881</v>
      </c>
      <c r="DA209">
        <v>0.76132980453411314</v>
      </c>
      <c r="DB209">
        <v>0.45117756166054013</v>
      </c>
      <c r="DC209">
        <v>0.26999842060429668</v>
      </c>
      <c r="DD209">
        <v>0.34398724272795878</v>
      </c>
      <c r="DE209">
        <v>0.48618251855781991</v>
      </c>
      <c r="DF209">
        <v>0.52199102203251035</v>
      </c>
      <c r="DG209">
        <v>0.34614801387051158</v>
      </c>
      <c r="DH209">
        <v>0.54042922978075747</v>
      </c>
      <c r="DI209">
        <v>0.61835911067501448</v>
      </c>
      <c r="DJ209">
        <v>0.58276607572207251</v>
      </c>
      <c r="DK209">
        <v>0.21254869108010169</v>
      </c>
      <c r="DL209">
        <v>0.26358853312639902</v>
      </c>
      <c r="DM209">
        <v>0.64746501510636834</v>
      </c>
      <c r="DN209">
        <v>0.64207626243249138</v>
      </c>
      <c r="DO209">
        <v>0.31865794859672592</v>
      </c>
      <c r="DP209">
        <v>0.37158348371056482</v>
      </c>
      <c r="DQ209">
        <v>0.1220716703375854</v>
      </c>
      <c r="DR209">
        <v>0.32704902987824253</v>
      </c>
      <c r="DS209">
        <v>0.28418521715434358</v>
      </c>
      <c r="DT209">
        <v>0.1509715286824207</v>
      </c>
      <c r="DU209">
        <v>0.55400371976040075</v>
      </c>
      <c r="DV209">
        <v>0.15184254171955999</v>
      </c>
      <c r="DW209">
        <v>0.48296794942729909</v>
      </c>
      <c r="DX209">
        <v>0.47855035925061329</v>
      </c>
      <c r="DY209">
        <v>0.45362898101896992</v>
      </c>
      <c r="DZ209">
        <v>5.0619992197044557E-2</v>
      </c>
      <c r="EA209">
        <v>0.67278372048832458</v>
      </c>
      <c r="EB209">
        <v>0.20831135636139</v>
      </c>
      <c r="EC209">
        <v>0.35397180374660708</v>
      </c>
      <c r="ED209">
        <v>0.18043217583688359</v>
      </c>
      <c r="EE209">
        <v>0.77314660934768653</v>
      </c>
      <c r="EF209">
        <v>0.2431867355542128</v>
      </c>
      <c r="EG209">
        <v>0.12970111184668059</v>
      </c>
      <c r="EH209">
        <v>4.5177964999057678E-2</v>
      </c>
      <c r="EI209">
        <v>0.60144396383026044</v>
      </c>
      <c r="EJ209">
        <v>0.86253967538760667</v>
      </c>
      <c r="EK209">
        <v>0.35318909470247628</v>
      </c>
      <c r="EL209">
        <v>0.61375245622415497</v>
      </c>
      <c r="EM209">
        <v>0.35186621703844911</v>
      </c>
      <c r="EN209">
        <v>0.2371420527704437</v>
      </c>
      <c r="EO209">
        <v>0.3251095201029357</v>
      </c>
      <c r="EP209">
        <v>0.34698913916003282</v>
      </c>
      <c r="EQ209">
        <v>0.84154650790139762</v>
      </c>
      <c r="ER209">
        <v>0.39079495769285311</v>
      </c>
      <c r="ES209">
        <v>0.36104092717481878</v>
      </c>
      <c r="ET209">
        <v>477</v>
      </c>
      <c r="EU209">
        <v>0</v>
      </c>
      <c r="EV209">
        <v>0</v>
      </c>
      <c r="EW209">
        <v>39</v>
      </c>
      <c r="EX209">
        <f t="shared" si="9"/>
        <v>0.75</v>
      </c>
      <c r="EY209">
        <v>16</v>
      </c>
      <c r="EZ209">
        <f t="shared" si="10"/>
        <v>16</v>
      </c>
      <c r="FA209" t="e">
        <f>MATCH(A209,'[1]BASCPR_Y6_w_AgeAtAssmnt 17NOV20'!$A:$A,0)</f>
        <v>#N/A</v>
      </c>
      <c r="FB209" t="e">
        <f>INDEX('[1]BASCPR_Y6_w_AgeAtAssmnt 17NOV20'!$AJ:$AJ,FA209)</f>
        <v>#N/A</v>
      </c>
      <c r="FC209" t="e">
        <f>INDEX('[1]BASCPR_Y6_w_AgeAtAssmnt 17NOV20'!$L:$L,FA209)</f>
        <v>#N/A</v>
      </c>
      <c r="FD209">
        <f>MATCH(A209,'[2]BASC2_BRIEF_6yr_DEMOS_ScanInfo '!$H:$H,0)</f>
        <v>477</v>
      </c>
      <c r="FE209">
        <f>INDEX('[2]BASC2_BRIEF_6yr_DEMOS_ScanInfo '!$AK:$AK,FD209)</f>
        <v>406</v>
      </c>
      <c r="FF209">
        <f t="shared" si="11"/>
        <v>1.1123287671232878</v>
      </c>
    </row>
    <row r="210" spans="1:162" x14ac:dyDescent="0.35">
      <c r="A210" t="s">
        <v>215</v>
      </c>
      <c r="B210">
        <v>0.40568691321058492</v>
      </c>
      <c r="C210">
        <v>0.4649969430363296</v>
      </c>
      <c r="D210">
        <v>0.42650823128367099</v>
      </c>
      <c r="E210">
        <v>0.41075681324503283</v>
      </c>
      <c r="F210">
        <v>0.4041909669842278</v>
      </c>
      <c r="G210">
        <v>0.41113407341698999</v>
      </c>
      <c r="H210">
        <v>0.34108341124515568</v>
      </c>
      <c r="I210">
        <v>0.51086497439042911</v>
      </c>
      <c r="J210">
        <v>0.45782367474222752</v>
      </c>
      <c r="K210">
        <v>0.1620605962302267</v>
      </c>
      <c r="L210">
        <v>0.43912468451879122</v>
      </c>
      <c r="M210">
        <v>0.46320845363436691</v>
      </c>
      <c r="N210">
        <v>0.52132016470727394</v>
      </c>
      <c r="O210">
        <v>0.49612554135110221</v>
      </c>
      <c r="P210">
        <v>0.34284321640271243</v>
      </c>
      <c r="Q210">
        <v>0.33337854655745353</v>
      </c>
      <c r="R210">
        <v>0.22474345053206771</v>
      </c>
      <c r="S210">
        <v>0.45613057635425758</v>
      </c>
      <c r="T210">
        <v>0.33561435333148332</v>
      </c>
      <c r="U210">
        <v>0.53366350832760767</v>
      </c>
      <c r="V210">
        <v>0.48788405089560771</v>
      </c>
      <c r="W210">
        <v>0.58613242508765495</v>
      </c>
      <c r="X210">
        <v>0.26108334212220069</v>
      </c>
      <c r="Y210">
        <v>0.35109069461039299</v>
      </c>
      <c r="Z210">
        <v>0.15566078324401081</v>
      </c>
      <c r="AA210">
        <v>0.31798527924564729</v>
      </c>
      <c r="AB210">
        <v>0.52356103830441691</v>
      </c>
      <c r="AC210">
        <v>0.44228586596965469</v>
      </c>
      <c r="AD210">
        <v>0.36067868731594749</v>
      </c>
      <c r="AE210">
        <v>0.37576030200653898</v>
      </c>
      <c r="AF210">
        <v>0.36320248541987432</v>
      </c>
      <c r="AG210">
        <v>7.1868354495526005E-2</v>
      </c>
      <c r="AH210">
        <v>0.4888696031936125</v>
      </c>
      <c r="AI210">
        <v>0.62807581511699784</v>
      </c>
      <c r="AJ210">
        <v>0.55813447322501253</v>
      </c>
      <c r="AK210">
        <v>0.43266044230640738</v>
      </c>
      <c r="AL210">
        <v>0.27436559511808611</v>
      </c>
      <c r="AM210">
        <v>0.39777053314826399</v>
      </c>
      <c r="AN210">
        <v>0.48261917673570798</v>
      </c>
      <c r="AO210">
        <v>0.144393073494263</v>
      </c>
      <c r="AP210">
        <v>0.19320533788618241</v>
      </c>
      <c r="AQ210">
        <v>0.31174521363932128</v>
      </c>
      <c r="AR210">
        <v>0.46699186706895268</v>
      </c>
      <c r="AS210">
        <v>0.2077127703131669</v>
      </c>
      <c r="AT210">
        <v>0.2467420663105242</v>
      </c>
      <c r="AU210">
        <v>0.64245342881213618</v>
      </c>
      <c r="AV210">
        <v>0.59326401958345243</v>
      </c>
      <c r="AW210">
        <v>0.29578519963844768</v>
      </c>
      <c r="AX210">
        <v>0.30199270229466491</v>
      </c>
      <c r="AY210">
        <v>7.5327873221988376E-2</v>
      </c>
      <c r="AZ210">
        <v>0.29899034111371231</v>
      </c>
      <c r="BA210">
        <v>0.45585218427606372</v>
      </c>
      <c r="BB210">
        <v>0.63953112197614947</v>
      </c>
      <c r="BC210">
        <v>0.44678207664585867</v>
      </c>
      <c r="BD210">
        <v>5.2005002626803423E-2</v>
      </c>
      <c r="BE210">
        <v>0.2057974912714981</v>
      </c>
      <c r="BF210">
        <v>0.1621534479691365</v>
      </c>
      <c r="BG210">
        <v>0.26682394367743673</v>
      </c>
      <c r="BH210">
        <v>0.22129333575554441</v>
      </c>
      <c r="BI210">
        <v>0.39120661951182162</v>
      </c>
      <c r="BJ210">
        <v>0.39907296366402489</v>
      </c>
      <c r="BK210">
        <v>4.9638478373286762E-2</v>
      </c>
      <c r="BL210">
        <v>0.1948809901943967</v>
      </c>
      <c r="BM210">
        <v>0.15826695041506261</v>
      </c>
      <c r="BN210">
        <v>0.49916139845099272</v>
      </c>
      <c r="BO210">
        <v>0.52626428598697506</v>
      </c>
      <c r="BP210">
        <v>0.4111218767851299</v>
      </c>
      <c r="BQ210">
        <v>0.1321691900632653</v>
      </c>
      <c r="BR210">
        <v>0.2241853650767307</v>
      </c>
      <c r="BS210">
        <v>0.42629061384151812</v>
      </c>
      <c r="BT210">
        <v>0.31128564677560161</v>
      </c>
      <c r="BU210">
        <v>0.26969899169196532</v>
      </c>
      <c r="BV210">
        <v>0.32801647213603491</v>
      </c>
      <c r="BW210">
        <v>0.48069152273123422</v>
      </c>
      <c r="BX210">
        <v>0.20464031026671969</v>
      </c>
      <c r="BY210">
        <v>0.20998094854492541</v>
      </c>
      <c r="BZ210">
        <v>0.49492325132584208</v>
      </c>
      <c r="CA210">
        <v>0.31798277465040881</v>
      </c>
      <c r="CB210">
        <v>0.37842005695756747</v>
      </c>
      <c r="CC210">
        <v>0.50192939498648659</v>
      </c>
      <c r="CD210">
        <v>0.36094851983071602</v>
      </c>
      <c r="CE210">
        <v>0.37124598664192809</v>
      </c>
      <c r="CF210">
        <v>0.33940719037417161</v>
      </c>
      <c r="CG210">
        <v>0.36101971816502881</v>
      </c>
      <c r="CH210">
        <v>0.500266573499214</v>
      </c>
      <c r="CI210">
        <v>0.24136164838665489</v>
      </c>
      <c r="CJ210">
        <v>0.29527339501621158</v>
      </c>
      <c r="CK210">
        <v>0.37601921119044568</v>
      </c>
      <c r="CL210">
        <v>0.59997710518573832</v>
      </c>
      <c r="CM210">
        <v>0.40424747431895852</v>
      </c>
      <c r="CN210">
        <v>0.25819710621121073</v>
      </c>
      <c r="CO210">
        <v>0.29343355995477532</v>
      </c>
      <c r="CP210">
        <v>0.46485206086858821</v>
      </c>
      <c r="CQ210">
        <v>0.26030039215897888</v>
      </c>
      <c r="CR210">
        <v>0.53247763159645145</v>
      </c>
      <c r="CS210">
        <v>0.54648896514291323</v>
      </c>
      <c r="CT210">
        <v>0.12888956599066759</v>
      </c>
      <c r="CU210">
        <v>0.40158421492780821</v>
      </c>
      <c r="CV210">
        <v>0.4929228624783617</v>
      </c>
      <c r="CW210">
        <v>0.43048677635535659</v>
      </c>
      <c r="CX210">
        <v>0.45710885162798182</v>
      </c>
      <c r="CY210">
        <v>0.51262630567733147</v>
      </c>
      <c r="CZ210">
        <v>0.60055237872805378</v>
      </c>
      <c r="DA210">
        <v>0.38278266440323699</v>
      </c>
      <c r="DB210">
        <v>0.75844689094073037</v>
      </c>
      <c r="DC210">
        <v>0.15140028993966331</v>
      </c>
      <c r="DD210">
        <v>0.38763098908144011</v>
      </c>
      <c r="DE210">
        <v>0.5436089003100002</v>
      </c>
      <c r="DF210">
        <v>0.51382268212492144</v>
      </c>
      <c r="DG210">
        <v>0.48239076557481458</v>
      </c>
      <c r="DH210">
        <v>0.46936149502825553</v>
      </c>
      <c r="DI210">
        <v>0.18583044711059421</v>
      </c>
      <c r="DJ210">
        <v>0.34986195676927628</v>
      </c>
      <c r="DK210">
        <v>2.6803423785443699E-2</v>
      </c>
      <c r="DL210">
        <v>0.19493339277803229</v>
      </c>
      <c r="DM210">
        <v>0.36126881242707792</v>
      </c>
      <c r="DN210">
        <v>0.12807924490742101</v>
      </c>
      <c r="DO210">
        <v>0.45873685427379701</v>
      </c>
      <c r="DP210">
        <v>0.34676583756379692</v>
      </c>
      <c r="DQ210">
        <v>0.54524837822473882</v>
      </c>
      <c r="DR210">
        <v>0.47007883728946309</v>
      </c>
      <c r="DS210">
        <v>0.26007306701460592</v>
      </c>
      <c r="DT210">
        <v>6.7835827584900088E-2</v>
      </c>
      <c r="DU210">
        <v>0.41936557920591933</v>
      </c>
      <c r="DV210">
        <v>0.28220882636831718</v>
      </c>
      <c r="DW210">
        <v>0.37798208770724773</v>
      </c>
      <c r="DX210">
        <v>0.45412651598625542</v>
      </c>
      <c r="DY210">
        <v>0.2175402190394472</v>
      </c>
      <c r="DZ210">
        <v>8.2827334697614052E-2</v>
      </c>
      <c r="EA210">
        <v>0.38545582513793247</v>
      </c>
      <c r="EB210">
        <v>0.12521253622978459</v>
      </c>
      <c r="EC210">
        <v>0.2022270670715047</v>
      </c>
      <c r="ED210">
        <v>-3.5610277863468993E-2</v>
      </c>
      <c r="EE210">
        <v>0.7374414003459705</v>
      </c>
      <c r="EF210">
        <v>0.1879583070907952</v>
      </c>
      <c r="EG210">
        <v>0.14210711772778159</v>
      </c>
      <c r="EH210">
        <v>0.72833178546836574</v>
      </c>
      <c r="EI210">
        <v>0.24819633409991371</v>
      </c>
      <c r="EJ210">
        <v>0.33075036146722619</v>
      </c>
      <c r="EK210">
        <v>0.19296891038896549</v>
      </c>
      <c r="EL210">
        <v>0.33805886207876429</v>
      </c>
      <c r="EM210">
        <v>0.48060482957659101</v>
      </c>
      <c r="EN210">
        <v>0.16947696217868891</v>
      </c>
      <c r="EO210">
        <v>0.23639933698456811</v>
      </c>
      <c r="EP210">
        <v>0.28671759467329588</v>
      </c>
      <c r="EQ210">
        <v>0.25888399541701917</v>
      </c>
      <c r="ER210">
        <v>0.33496640036032937</v>
      </c>
      <c r="ES210">
        <v>0.30976112373291831</v>
      </c>
      <c r="ET210">
        <v>478</v>
      </c>
      <c r="EU210">
        <v>1</v>
      </c>
      <c r="EV210">
        <v>1</v>
      </c>
      <c r="EW210">
        <v>39</v>
      </c>
      <c r="EX210">
        <f t="shared" si="9"/>
        <v>0.75</v>
      </c>
      <c r="EY210">
        <v>12</v>
      </c>
      <c r="EZ210">
        <f t="shared" si="10"/>
        <v>12</v>
      </c>
      <c r="FA210">
        <f>MATCH(A210,'[1]BASCPR_Y6_w_AgeAtAssmnt 17NOV20'!$A:$A,0)</f>
        <v>218</v>
      </c>
      <c r="FB210">
        <f>INDEX('[1]BASCPR_Y6_w_AgeAtAssmnt 17NOV20'!$AJ:$AJ,FA210)</f>
        <v>78</v>
      </c>
      <c r="FC210">
        <f>INDEX('[1]BASCPR_Y6_w_AgeAtAssmnt 17NOV20'!$L:$L,FA210)</f>
        <v>71</v>
      </c>
      <c r="FD210">
        <f>MATCH(A210,'[2]BASC2_BRIEF_6yr_DEMOS_ScanInfo '!$H:$H,0)</f>
        <v>478</v>
      </c>
      <c r="FE210">
        <f>INDEX('[2]BASC2_BRIEF_6yr_DEMOS_ScanInfo '!$AK:$AK,FD210)</f>
        <v>405</v>
      </c>
      <c r="FF210">
        <f t="shared" si="11"/>
        <v>1.1095890410958904</v>
      </c>
    </row>
    <row r="211" spans="1:162" x14ac:dyDescent="0.35">
      <c r="A211" t="s">
        <v>216</v>
      </c>
      <c r="B211">
        <v>0.2472485200475302</v>
      </c>
      <c r="C211">
        <v>0.67109268530313337</v>
      </c>
      <c r="D211">
        <v>0.47911510805415081</v>
      </c>
      <c r="E211">
        <v>0.51748903747325481</v>
      </c>
      <c r="F211">
        <v>0.23886521987055229</v>
      </c>
      <c r="G211">
        <v>0.26290966378552039</v>
      </c>
      <c r="H211">
        <v>0.34744462051126751</v>
      </c>
      <c r="I211">
        <v>0.28402480454895968</v>
      </c>
      <c r="J211">
        <v>0.4069219640758418</v>
      </c>
      <c r="K211">
        <v>0.38138644534405641</v>
      </c>
      <c r="L211">
        <v>0.83999115964288573</v>
      </c>
      <c r="M211">
        <v>0.5392957300500778</v>
      </c>
      <c r="N211">
        <v>0.39187661450611122</v>
      </c>
      <c r="O211">
        <v>0.55352316283064074</v>
      </c>
      <c r="P211">
        <v>0.39434977038007679</v>
      </c>
      <c r="Q211">
        <v>0.44720942483749909</v>
      </c>
      <c r="R211">
        <v>0.2374723236448926</v>
      </c>
      <c r="S211">
        <v>0.6268513937866993</v>
      </c>
      <c r="T211">
        <v>0.34010954042620622</v>
      </c>
      <c r="U211">
        <v>0.84588692952184397</v>
      </c>
      <c r="V211">
        <v>0.33405949766715171</v>
      </c>
      <c r="W211">
        <v>0.7155407923395225</v>
      </c>
      <c r="X211">
        <v>0.49485318145677371</v>
      </c>
      <c r="Y211">
        <v>0.51442865768624213</v>
      </c>
      <c r="Z211">
        <v>0.51188281028178917</v>
      </c>
      <c r="AA211">
        <v>0.22494181473617239</v>
      </c>
      <c r="AB211">
        <v>0.4528098283569007</v>
      </c>
      <c r="AC211">
        <v>0.43299718051377578</v>
      </c>
      <c r="AD211">
        <v>0.24894957440375151</v>
      </c>
      <c r="AE211">
        <v>0.53593825885943291</v>
      </c>
      <c r="AF211">
        <v>0.24519715346501009</v>
      </c>
      <c r="AG211">
        <v>-4.9985586632178003E-3</v>
      </c>
      <c r="AH211">
        <v>0.45606808672402149</v>
      </c>
      <c r="AI211">
        <v>0.59844006245023396</v>
      </c>
      <c r="AJ211">
        <v>0.72421045953108576</v>
      </c>
      <c r="AK211">
        <v>0.57451001151747483</v>
      </c>
      <c r="AL211">
        <v>0.40378752973108062</v>
      </c>
      <c r="AM211">
        <v>0.65270247792438518</v>
      </c>
      <c r="AN211">
        <v>0.32006780866805212</v>
      </c>
      <c r="AO211">
        <v>0.35598267415254131</v>
      </c>
      <c r="AP211">
        <v>0.28391048312386119</v>
      </c>
      <c r="AQ211">
        <v>0.55726188783732589</v>
      </c>
      <c r="AR211">
        <v>0.69191154208973649</v>
      </c>
      <c r="AS211">
        <v>0.2372464036230342</v>
      </c>
      <c r="AT211">
        <v>0.2405141347033761</v>
      </c>
      <c r="AU211">
        <v>0.67043739844607875</v>
      </c>
      <c r="AV211">
        <v>0.5249831500132971</v>
      </c>
      <c r="AW211">
        <v>0.28690387633392023</v>
      </c>
      <c r="AX211">
        <v>0.45555367680951181</v>
      </c>
      <c r="AY211">
        <v>0.123012810570995</v>
      </c>
      <c r="AZ211">
        <v>0.4670485596058736</v>
      </c>
      <c r="BA211">
        <v>0.54569077778859332</v>
      </c>
      <c r="BB211">
        <v>0.39551759992247099</v>
      </c>
      <c r="BC211">
        <v>0.50521000788073156</v>
      </c>
      <c r="BD211">
        <v>0.1760817411061332</v>
      </c>
      <c r="BE211">
        <v>0.25811124027906518</v>
      </c>
      <c r="BF211">
        <v>0.24520386311611969</v>
      </c>
      <c r="BG211">
        <v>0.38954021087914348</v>
      </c>
      <c r="BH211">
        <v>0.18846951280376209</v>
      </c>
      <c r="BI211">
        <v>0.16963899393425619</v>
      </c>
      <c r="BJ211">
        <v>0.45318927363435169</v>
      </c>
      <c r="BK211">
        <v>6.4742341516838706E-2</v>
      </c>
      <c r="BL211">
        <v>0.1197048393112143</v>
      </c>
      <c r="BM211">
        <v>0.2339539825189868</v>
      </c>
      <c r="BN211">
        <v>0.85900061961640206</v>
      </c>
      <c r="BO211">
        <v>0.1265488772187541</v>
      </c>
      <c r="BP211">
        <v>0.41642293327717322</v>
      </c>
      <c r="BQ211">
        <v>0.22081754287583261</v>
      </c>
      <c r="BR211">
        <v>0.157165787745425</v>
      </c>
      <c r="BS211">
        <v>0.15362232577677901</v>
      </c>
      <c r="BT211">
        <v>0.49174762210052902</v>
      </c>
      <c r="BU211">
        <v>0.25957389189669589</v>
      </c>
      <c r="BV211">
        <v>0.54760745089162177</v>
      </c>
      <c r="BW211">
        <v>0.5663441776188296</v>
      </c>
      <c r="BX211">
        <v>0.26984679914611659</v>
      </c>
      <c r="BY211">
        <v>0.42069610337545388</v>
      </c>
      <c r="BZ211">
        <v>0.82799403694525919</v>
      </c>
      <c r="CA211">
        <v>0.55839767016934183</v>
      </c>
      <c r="CB211">
        <v>0.52916658199799238</v>
      </c>
      <c r="CC211">
        <v>0.51204283730840616</v>
      </c>
      <c r="CD211">
        <v>0.40500115946241921</v>
      </c>
      <c r="CE211">
        <v>0.37649451316706861</v>
      </c>
      <c r="CF211">
        <v>0.34684079882479357</v>
      </c>
      <c r="CG211">
        <v>0.7732411618192887</v>
      </c>
      <c r="CH211">
        <v>0.97886063974927895</v>
      </c>
      <c r="CI211">
        <v>0.41107740672079451</v>
      </c>
      <c r="CJ211">
        <v>0.51754476869273391</v>
      </c>
      <c r="CK211">
        <v>0.55491997790002312</v>
      </c>
      <c r="CL211">
        <v>0.65490436621203174</v>
      </c>
      <c r="CM211">
        <v>0.39815038344366632</v>
      </c>
      <c r="CN211">
        <v>0.21256114094619241</v>
      </c>
      <c r="CO211">
        <v>0.32046825258674838</v>
      </c>
      <c r="CP211">
        <v>0.65499853281144538</v>
      </c>
      <c r="CQ211">
        <v>0.71699786448422143</v>
      </c>
      <c r="CR211">
        <v>0.26725889758280619</v>
      </c>
      <c r="CS211">
        <v>0.5791005609751172</v>
      </c>
      <c r="CT211">
        <v>0.56082703290294877</v>
      </c>
      <c r="CU211">
        <v>0.41546938186704502</v>
      </c>
      <c r="CV211">
        <v>0.29658034088867741</v>
      </c>
      <c r="CW211">
        <v>0.36198698918157918</v>
      </c>
      <c r="CX211">
        <v>0.59367379258681663</v>
      </c>
      <c r="CY211">
        <v>0.53760181138399399</v>
      </c>
      <c r="CZ211">
        <v>0.49198292008100869</v>
      </c>
      <c r="DA211">
        <v>0.47956255866357977</v>
      </c>
      <c r="DB211">
        <v>0.7701414780233532</v>
      </c>
      <c r="DC211">
        <v>0.29920996645486442</v>
      </c>
      <c r="DD211">
        <v>0.63677917083344826</v>
      </c>
      <c r="DE211">
        <v>0.81653852010377803</v>
      </c>
      <c r="DF211">
        <v>0.63276506650958808</v>
      </c>
      <c r="DG211">
        <v>0.48202037261414121</v>
      </c>
      <c r="DH211">
        <v>0.43345110055846692</v>
      </c>
      <c r="DI211">
        <v>0.44668139982661681</v>
      </c>
      <c r="DJ211">
        <v>0.35825792698915643</v>
      </c>
      <c r="DK211">
        <v>0.1000911885342919</v>
      </c>
      <c r="DL211">
        <v>0.25381609109984432</v>
      </c>
      <c r="DM211">
        <v>0.50446350591559508</v>
      </c>
      <c r="DN211">
        <v>0.74233682310628724</v>
      </c>
      <c r="DO211">
        <v>0.67045260895993619</v>
      </c>
      <c r="DP211">
        <v>0.44482661765521192</v>
      </c>
      <c r="DQ211">
        <v>0.70582811552462243</v>
      </c>
      <c r="DR211">
        <v>0.63219217118326654</v>
      </c>
      <c r="DS211">
        <v>0.25379681962506118</v>
      </c>
      <c r="DT211">
        <v>0.1445930814761209</v>
      </c>
      <c r="DU211">
        <v>0.41043660297384049</v>
      </c>
      <c r="DV211">
        <v>0.25514666159788357</v>
      </c>
      <c r="DW211">
        <v>0.67539662121536692</v>
      </c>
      <c r="DX211">
        <v>0.36293407571165248</v>
      </c>
      <c r="DY211">
        <v>0.21273789785203789</v>
      </c>
      <c r="DZ211">
        <v>8.5559322175624425E-2</v>
      </c>
      <c r="EA211">
        <v>0.2403536995717549</v>
      </c>
      <c r="EB211">
        <v>0.36260401428321609</v>
      </c>
      <c r="EC211">
        <v>0.29918764486329791</v>
      </c>
      <c r="ED211">
        <v>0.15067419457125741</v>
      </c>
      <c r="EE211">
        <v>0.44106995863021681</v>
      </c>
      <c r="EF211">
        <v>0.2325234991738446</v>
      </c>
      <c r="EG211">
        <v>0.1179280885497996</v>
      </c>
      <c r="EH211">
        <v>0.3066677947992037</v>
      </c>
      <c r="EI211">
        <v>0.1408123351403886</v>
      </c>
      <c r="EJ211">
        <v>0.73740729101080182</v>
      </c>
      <c r="EK211">
        <v>0.41727080880970879</v>
      </c>
      <c r="EL211">
        <v>0.42128491323106187</v>
      </c>
      <c r="EM211">
        <v>0.33907690006350372</v>
      </c>
      <c r="EN211">
        <v>0.26742396767565202</v>
      </c>
      <c r="EO211">
        <v>0.46080563653903522</v>
      </c>
      <c r="EP211">
        <v>0.36022511495608728</v>
      </c>
      <c r="EQ211">
        <v>0.29466870783643268</v>
      </c>
      <c r="ER211">
        <v>0.29935483602312618</v>
      </c>
      <c r="ES211">
        <v>0.81107671670721937</v>
      </c>
      <c r="ET211">
        <v>481</v>
      </c>
      <c r="EU211">
        <v>1</v>
      </c>
      <c r="EV211">
        <v>1</v>
      </c>
      <c r="EW211">
        <v>40</v>
      </c>
      <c r="EX211">
        <f t="shared" si="9"/>
        <v>0.83333333333333337</v>
      </c>
      <c r="EY211">
        <v>13</v>
      </c>
      <c r="EZ211">
        <f t="shared" si="10"/>
        <v>13</v>
      </c>
      <c r="FA211" t="e">
        <f>MATCH(A211,'[1]BASCPR_Y6_w_AgeAtAssmnt 17NOV20'!$A:$A,0)</f>
        <v>#N/A</v>
      </c>
      <c r="FB211" t="e">
        <f>INDEX('[1]BASCPR_Y6_w_AgeAtAssmnt 17NOV20'!$AJ:$AJ,FA211)</f>
        <v>#N/A</v>
      </c>
      <c r="FC211" t="e">
        <f>INDEX('[1]BASCPR_Y6_w_AgeAtAssmnt 17NOV20'!$L:$L,FA211)</f>
        <v>#N/A</v>
      </c>
      <c r="FD211">
        <f>MATCH(A211,'[2]BASC2_BRIEF_6yr_DEMOS_ScanInfo '!$H:$H,0)</f>
        <v>481</v>
      </c>
      <c r="FE211">
        <f>INDEX('[2]BASC2_BRIEF_6yr_DEMOS_ScanInfo '!$AK:$AK,FD211)</f>
        <v>385</v>
      </c>
      <c r="FF211">
        <f t="shared" si="11"/>
        <v>1.0547945205479452</v>
      </c>
    </row>
    <row r="212" spans="1:162" x14ac:dyDescent="0.35">
      <c r="A212" t="s">
        <v>217</v>
      </c>
      <c r="B212">
        <v>0.42081177382035179</v>
      </c>
      <c r="C212">
        <v>0.2241421782916754</v>
      </c>
      <c r="D212">
        <v>0.30194114868951938</v>
      </c>
      <c r="E212">
        <v>0.29847001238919968</v>
      </c>
      <c r="F212">
        <v>0.21441709766081521</v>
      </c>
      <c r="G212">
        <v>0.38304834097859192</v>
      </c>
      <c r="H212">
        <v>0.1556770310492224</v>
      </c>
      <c r="I212">
        <v>0.55362824555224399</v>
      </c>
      <c r="J212">
        <v>0.31944496481485402</v>
      </c>
      <c r="K212">
        <v>0.27319079705430371</v>
      </c>
      <c r="L212">
        <v>0.68947314336897203</v>
      </c>
      <c r="M212">
        <v>0.1317592754387498</v>
      </c>
      <c r="N212">
        <v>0.33899281514718138</v>
      </c>
      <c r="O212">
        <v>0.38930680387348249</v>
      </c>
      <c r="P212">
        <v>0.41227206620007478</v>
      </c>
      <c r="Q212">
        <v>0.35253740944058842</v>
      </c>
      <c r="R212">
        <v>0.1752418615379974</v>
      </c>
      <c r="S212">
        <v>0.33508117238430768</v>
      </c>
      <c r="T212">
        <v>0.38754205172390421</v>
      </c>
      <c r="U212">
        <v>0.49587583176923361</v>
      </c>
      <c r="V212">
        <v>0.28643818312953179</v>
      </c>
      <c r="W212">
        <v>0.7916089702824638</v>
      </c>
      <c r="X212">
        <v>0.55098505083336413</v>
      </c>
      <c r="Y212">
        <v>0.47943745258263448</v>
      </c>
      <c r="Z212">
        <v>0.69685515866960634</v>
      </c>
      <c r="AA212">
        <v>0.24879509075415979</v>
      </c>
      <c r="AB212">
        <v>0.44482963194232578</v>
      </c>
      <c r="AC212">
        <v>0.33764397668510748</v>
      </c>
      <c r="AD212">
        <v>0.33493384075598009</v>
      </c>
      <c r="AE212">
        <v>0.46586840440900879</v>
      </c>
      <c r="AF212">
        <v>0.60086194055899256</v>
      </c>
      <c r="AG212">
        <v>0.1239656811323752</v>
      </c>
      <c r="AH212">
        <v>0.67185981480691948</v>
      </c>
      <c r="AI212">
        <v>0.63330624941635283</v>
      </c>
      <c r="AJ212">
        <v>0.50847856648164835</v>
      </c>
      <c r="AK212">
        <v>0.29371634121804929</v>
      </c>
      <c r="AL212">
        <v>0.36925458283657447</v>
      </c>
      <c r="AM212">
        <v>0.29528246231421712</v>
      </c>
      <c r="AN212">
        <v>0.49473733757994992</v>
      </c>
      <c r="AO212">
        <v>0.40702201842238839</v>
      </c>
      <c r="AP212">
        <v>0.25139912561710059</v>
      </c>
      <c r="AQ212">
        <v>0.63718311769411484</v>
      </c>
      <c r="AR212">
        <v>0.51903763214049337</v>
      </c>
      <c r="AS212">
        <v>0.2259576585832356</v>
      </c>
      <c r="AT212">
        <v>0.24796862069623579</v>
      </c>
      <c r="AU212">
        <v>0.50918675837575855</v>
      </c>
      <c r="AV212">
        <v>0.21960044782539601</v>
      </c>
      <c r="AW212">
        <v>0.48499468841325521</v>
      </c>
      <c r="AX212">
        <v>0.35328552890878029</v>
      </c>
      <c r="AY212">
        <v>9.1033681160613625E-2</v>
      </c>
      <c r="AZ212">
        <v>0.11915078148550901</v>
      </c>
      <c r="BA212">
        <v>0.28861350188116791</v>
      </c>
      <c r="BB212">
        <v>0.32718054390496781</v>
      </c>
      <c r="BC212">
        <v>0.64958135006768991</v>
      </c>
      <c r="BD212">
        <v>0.1762486386875706</v>
      </c>
      <c r="BE212">
        <v>0.44204571883462768</v>
      </c>
      <c r="BF212">
        <v>0.16961084431076789</v>
      </c>
      <c r="BG212">
        <v>0.13184424908080819</v>
      </c>
      <c r="BH212">
        <v>0.25467693282132031</v>
      </c>
      <c r="BI212">
        <v>0.27156963362353431</v>
      </c>
      <c r="BJ212">
        <v>0.36532249143243872</v>
      </c>
      <c r="BK212">
        <v>0.27967923916959953</v>
      </c>
      <c r="BL212">
        <v>0.27289340542072887</v>
      </c>
      <c r="BM212">
        <v>0.32042598781374509</v>
      </c>
      <c r="BN212">
        <v>0.66960278188651279</v>
      </c>
      <c r="BO212">
        <v>0.13867605246405321</v>
      </c>
      <c r="BP212">
        <v>0.2326421407096789</v>
      </c>
      <c r="BQ212">
        <v>5.7105291717393758E-2</v>
      </c>
      <c r="BR212">
        <v>0.33539947701020661</v>
      </c>
      <c r="BS212">
        <v>0.30459900038661131</v>
      </c>
      <c r="BT212">
        <v>0.59889725567651175</v>
      </c>
      <c r="BU212">
        <v>5.6319132397619098E-2</v>
      </c>
      <c r="BV212">
        <v>0.34215213341992851</v>
      </c>
      <c r="BW212">
        <v>0.12410966590344211</v>
      </c>
      <c r="BX212">
        <v>0.40306060317971948</v>
      </c>
      <c r="BY212">
        <v>0.63987317850186076</v>
      </c>
      <c r="BZ212">
        <v>0.6783232399239072</v>
      </c>
      <c r="CA212">
        <v>0.43557157583417849</v>
      </c>
      <c r="CB212">
        <v>0.70090232061550095</v>
      </c>
      <c r="CC212">
        <v>0.30863072751995752</v>
      </c>
      <c r="CD212">
        <v>0.33559695623471819</v>
      </c>
      <c r="CE212">
        <v>0.33458286233170748</v>
      </c>
      <c r="CF212">
        <v>0.28380540379358038</v>
      </c>
      <c r="CG212">
        <v>0.50661233168779796</v>
      </c>
      <c r="CH212">
        <v>0.5344564985945075</v>
      </c>
      <c r="CI212">
        <v>9.2356539146508876E-2</v>
      </c>
      <c r="CJ212">
        <v>0.2002533820088187</v>
      </c>
      <c r="CK212">
        <v>0.1376859222780652</v>
      </c>
      <c r="CL212">
        <v>0.45805425139027212</v>
      </c>
      <c r="CM212">
        <v>0.37844548837726161</v>
      </c>
      <c r="CN212">
        <v>0.28340995602027352</v>
      </c>
      <c r="CO212">
        <v>7.5527646276775107E-2</v>
      </c>
      <c r="CP212">
        <v>0.2969995970527336</v>
      </c>
      <c r="CQ212">
        <v>0.47701100657574108</v>
      </c>
      <c r="CR212">
        <v>0.35124197114379713</v>
      </c>
      <c r="CS212">
        <v>0.34811053161600208</v>
      </c>
      <c r="CT212">
        <v>0.20220235010090609</v>
      </c>
      <c r="CU212">
        <v>0.55781269077076123</v>
      </c>
      <c r="CV212">
        <v>0.56436389284758448</v>
      </c>
      <c r="CW212">
        <v>0.50655084987472554</v>
      </c>
      <c r="CX212">
        <v>0.50076900582089767</v>
      </c>
      <c r="CY212">
        <v>0.36402118681605478</v>
      </c>
      <c r="CZ212">
        <v>0.65285421499842355</v>
      </c>
      <c r="DA212">
        <v>0.52078974992673277</v>
      </c>
      <c r="DB212">
        <v>0.41862485627612439</v>
      </c>
      <c r="DC212">
        <v>0.36241107836807862</v>
      </c>
      <c r="DD212">
        <v>0.48592203104790038</v>
      </c>
      <c r="DE212">
        <v>0.54883273093199003</v>
      </c>
      <c r="DF212">
        <v>0.30230250675939152</v>
      </c>
      <c r="DG212">
        <v>0.49436174668352328</v>
      </c>
      <c r="DH212">
        <v>0.3152708607347896</v>
      </c>
      <c r="DI212">
        <v>0.35860869498563053</v>
      </c>
      <c r="DJ212">
        <v>0.38973521273768819</v>
      </c>
      <c r="DK212">
        <v>0.2086931203693147</v>
      </c>
      <c r="DL212">
        <v>9.8470832399718045E-2</v>
      </c>
      <c r="DM212">
        <v>0.89832992120434318</v>
      </c>
      <c r="DN212">
        <v>0.28805739984308282</v>
      </c>
      <c r="DO212">
        <v>0.50957992563171051</v>
      </c>
      <c r="DP212">
        <v>0.37825663223608708</v>
      </c>
      <c r="DQ212">
        <v>0.35849949341759513</v>
      </c>
      <c r="DR212">
        <v>0.23524391370156009</v>
      </c>
      <c r="DS212">
        <v>0.13324450792861231</v>
      </c>
      <c r="DT212">
        <v>8.4608241561645148E-2</v>
      </c>
      <c r="DU212">
        <v>0.29729712784708479</v>
      </c>
      <c r="DV212">
        <v>0.21079477771749069</v>
      </c>
      <c r="DW212">
        <v>0.20595064378148301</v>
      </c>
      <c r="DX212">
        <v>0.1218910686396299</v>
      </c>
      <c r="DY212">
        <v>0.36834251902250592</v>
      </c>
      <c r="DZ212">
        <v>0.37732400659891763</v>
      </c>
      <c r="EA212">
        <v>0.46979064304797219</v>
      </c>
      <c r="EB212">
        <v>8.2217961906196443E-2</v>
      </c>
      <c r="EC212">
        <v>0.17941849689610961</v>
      </c>
      <c r="ED212">
        <v>0.30794923606500368</v>
      </c>
      <c r="EE212">
        <v>0.39961997281527922</v>
      </c>
      <c r="EF212">
        <v>0.2042839499591346</v>
      </c>
      <c r="EG212">
        <v>0.122772118909831</v>
      </c>
      <c r="EH212">
        <v>6.4475167177580506E-2</v>
      </c>
      <c r="EI212">
        <v>0.34964168352418512</v>
      </c>
      <c r="EJ212">
        <v>0.65012518767911964</v>
      </c>
      <c r="EK212">
        <v>0.46026291591816298</v>
      </c>
      <c r="EL212">
        <v>9.7994374834774411E-2</v>
      </c>
      <c r="EM212">
        <v>0.19467845904513009</v>
      </c>
      <c r="EN212">
        <v>0.21638237580297159</v>
      </c>
      <c r="EO212">
        <v>0.11617768564324581</v>
      </c>
      <c r="EP212">
        <v>0.47736512217903432</v>
      </c>
      <c r="EQ212">
        <v>0.35839480913074279</v>
      </c>
      <c r="ER212">
        <v>0.32848085874904448</v>
      </c>
      <c r="ES212">
        <v>0.47265218082754579</v>
      </c>
      <c r="ET212">
        <v>482</v>
      </c>
      <c r="EU212">
        <v>0</v>
      </c>
      <c r="EV212">
        <v>0</v>
      </c>
      <c r="EW212">
        <v>37</v>
      </c>
      <c r="EX212">
        <f t="shared" si="9"/>
        <v>0.58333333333333337</v>
      </c>
      <c r="EY212">
        <v>12</v>
      </c>
      <c r="EZ212">
        <f t="shared" si="10"/>
        <v>12</v>
      </c>
      <c r="FA212">
        <f>MATCH(A212,'[1]BASCPR_Y6_w_AgeAtAssmnt 17NOV20'!$A:$A,0)</f>
        <v>220</v>
      </c>
      <c r="FB212">
        <f>INDEX('[1]BASCPR_Y6_w_AgeAtAssmnt 17NOV20'!$AJ:$AJ,FA212)</f>
        <v>55</v>
      </c>
      <c r="FC212">
        <f>INDEX('[1]BASCPR_Y6_w_AgeAtAssmnt 17NOV20'!$L:$L,FA212)</f>
        <v>50</v>
      </c>
      <c r="FD212">
        <f>MATCH(A212,'[2]BASC2_BRIEF_6yr_DEMOS_ScanInfo '!$H:$H,0)</f>
        <v>482</v>
      </c>
      <c r="FE212">
        <f>INDEX('[2]BASC2_BRIEF_6yr_DEMOS_ScanInfo '!$AK:$AK,FD212)</f>
        <v>377</v>
      </c>
      <c r="FF212">
        <f t="shared" si="11"/>
        <v>1.0328767123287672</v>
      </c>
    </row>
    <row r="213" spans="1:162" x14ac:dyDescent="0.35">
      <c r="A213" t="s">
        <v>218</v>
      </c>
      <c r="B213">
        <v>0.36820098504031151</v>
      </c>
      <c r="C213">
        <v>0.5944081370548866</v>
      </c>
      <c r="D213">
        <v>0.4234264878535553</v>
      </c>
      <c r="E213">
        <v>0.26249235924605152</v>
      </c>
      <c r="F213">
        <v>0.28151495116603947</v>
      </c>
      <c r="G213">
        <v>0.147626432571451</v>
      </c>
      <c r="H213">
        <v>0.29771105522652558</v>
      </c>
      <c r="I213">
        <v>0.2893016987803384</v>
      </c>
      <c r="J213">
        <v>0.15621832095285529</v>
      </c>
      <c r="K213">
        <v>0.13996895806564039</v>
      </c>
      <c r="L213">
        <v>0.53602136098994824</v>
      </c>
      <c r="M213">
        <v>0.41712983997177838</v>
      </c>
      <c r="N213">
        <v>0.42842245883038421</v>
      </c>
      <c r="O213">
        <v>0.52356689289854752</v>
      </c>
      <c r="P213">
        <v>0.30023294128521377</v>
      </c>
      <c r="Q213">
        <v>0.3768649409742475</v>
      </c>
      <c r="R213">
        <v>0.21593390428991441</v>
      </c>
      <c r="S213">
        <v>0.51869394347654407</v>
      </c>
      <c r="T213">
        <v>0.32799645660591642</v>
      </c>
      <c r="U213">
        <v>0.53003350812838124</v>
      </c>
      <c r="V213">
        <v>0.55080738729325218</v>
      </c>
      <c r="W213">
        <v>0.48897236909757508</v>
      </c>
      <c r="X213">
        <v>0.42164483145669168</v>
      </c>
      <c r="Y213">
        <v>0.48866630573398318</v>
      </c>
      <c r="Z213">
        <v>0.17271025714149019</v>
      </c>
      <c r="AA213">
        <v>0.42634291099300148</v>
      </c>
      <c r="AB213">
        <v>0.61149760811535003</v>
      </c>
      <c r="AC213">
        <v>0.45106007890030481</v>
      </c>
      <c r="AD213">
        <v>0.40272004782119142</v>
      </c>
      <c r="AE213">
        <v>0.4213672356180882</v>
      </c>
      <c r="AF213">
        <v>0.16932648408622511</v>
      </c>
      <c r="AG213">
        <v>3.353138247838322E-2</v>
      </c>
      <c r="AH213">
        <v>0.40818830715329762</v>
      </c>
      <c r="AI213">
        <v>0.35913160099384112</v>
      </c>
      <c r="AJ213">
        <v>0.2770822732421957</v>
      </c>
      <c r="AK213">
        <v>0.34976840356740058</v>
      </c>
      <c r="AL213">
        <v>0.5871762524211307</v>
      </c>
      <c r="AM213">
        <v>0.3576409074921989</v>
      </c>
      <c r="AN213">
        <v>0.3212312935536758</v>
      </c>
      <c r="AO213">
        <v>9.6565184677265145E-2</v>
      </c>
      <c r="AP213">
        <v>0.15452536268838549</v>
      </c>
      <c r="AQ213">
        <v>0.31343903579227772</v>
      </c>
      <c r="AR213">
        <v>0.36467911477159137</v>
      </c>
      <c r="AS213">
        <v>0.14734408417891171</v>
      </c>
      <c r="AT213">
        <v>0.16366433154828439</v>
      </c>
      <c r="AU213">
        <v>0.26538157721731898</v>
      </c>
      <c r="AV213">
        <v>0.55480036231295049</v>
      </c>
      <c r="AW213">
        <v>0.22760668742757151</v>
      </c>
      <c r="AX213">
        <v>0.2888393010454583</v>
      </c>
      <c r="AY213">
        <v>6.7154842220878599E-2</v>
      </c>
      <c r="AZ213">
        <v>0.20049056481458749</v>
      </c>
      <c r="BA213">
        <v>0.42713923198439352</v>
      </c>
      <c r="BB213">
        <v>0.36585918979579662</v>
      </c>
      <c r="BC213">
        <v>0.40810141654105953</v>
      </c>
      <c r="BD213">
        <v>0.1133102697421508</v>
      </c>
      <c r="BE213">
        <v>0.18245243033072001</v>
      </c>
      <c r="BF213">
        <v>0.12717844173322179</v>
      </c>
      <c r="BG213">
        <v>0.50335295407578018</v>
      </c>
      <c r="BH213">
        <v>0.1493708795546822</v>
      </c>
      <c r="BI213">
        <v>0.47534369836648671</v>
      </c>
      <c r="BJ213">
        <v>0.40830710094740502</v>
      </c>
      <c r="BK213">
        <v>0.18615748466479301</v>
      </c>
      <c r="BL213">
        <v>0.27481288120614339</v>
      </c>
      <c r="BM213">
        <v>8.1898517954395011E-2</v>
      </c>
      <c r="BN213">
        <v>0.35277709645625599</v>
      </c>
      <c r="BO213">
        <v>0.1018153442574167</v>
      </c>
      <c r="BP213">
        <v>0.50112771081143903</v>
      </c>
      <c r="BQ213">
        <v>0.27537675772128722</v>
      </c>
      <c r="BR213">
        <v>0.36382176299684371</v>
      </c>
      <c r="BS213">
        <v>0.32076584468614472</v>
      </c>
      <c r="BT213">
        <v>0.71000975009690825</v>
      </c>
      <c r="BU213">
        <v>0.54339337891989348</v>
      </c>
      <c r="BV213">
        <v>0.19616387666266219</v>
      </c>
      <c r="BW213">
        <v>0.2473824999967025</v>
      </c>
      <c r="BX213">
        <v>0.45535296912395917</v>
      </c>
      <c r="BY213">
        <v>0.63667424901024472</v>
      </c>
      <c r="BZ213">
        <v>0.35575678110553899</v>
      </c>
      <c r="CA213">
        <v>0.30888331223346732</v>
      </c>
      <c r="CB213">
        <v>0.49169198227159372</v>
      </c>
      <c r="CC213">
        <v>0.52639048514675324</v>
      </c>
      <c r="CD213">
        <v>0.40078209619859578</v>
      </c>
      <c r="CE213">
        <v>0.33689678096812498</v>
      </c>
      <c r="CF213">
        <v>0.32683891089698952</v>
      </c>
      <c r="CG213">
        <v>0.26307984615396812</v>
      </c>
      <c r="CH213">
        <v>0.42961002479088628</v>
      </c>
      <c r="CI213">
        <v>0.3218274114884363</v>
      </c>
      <c r="CJ213">
        <v>0.38611276448822429</v>
      </c>
      <c r="CK213">
        <v>0.64698618127751339</v>
      </c>
      <c r="CL213">
        <v>0.40777375805926719</v>
      </c>
      <c r="CM213">
        <v>0.26970694487643571</v>
      </c>
      <c r="CN213">
        <v>0.21828800321926201</v>
      </c>
      <c r="CO213">
        <v>0.17344196916560881</v>
      </c>
      <c r="CP213">
        <v>0.27809140094180329</v>
      </c>
      <c r="CQ213">
        <v>0.35448571101893572</v>
      </c>
      <c r="CR213">
        <v>0.35385229742698132</v>
      </c>
      <c r="CS213">
        <v>0.38769460449600179</v>
      </c>
      <c r="CT213">
        <v>0.14557840977483161</v>
      </c>
      <c r="CU213">
        <v>0.32542157402551908</v>
      </c>
      <c r="CV213">
        <v>0.30934116679868312</v>
      </c>
      <c r="CW213">
        <v>0.41232521016637591</v>
      </c>
      <c r="CX213">
        <v>0.32964710146968262</v>
      </c>
      <c r="CY213">
        <v>0.67252829247943402</v>
      </c>
      <c r="CZ213">
        <v>0.35380262459581158</v>
      </c>
      <c r="DA213">
        <v>0.41279106357430179</v>
      </c>
      <c r="DB213">
        <v>0.38364395021919739</v>
      </c>
      <c r="DC213">
        <v>0.47061462828557948</v>
      </c>
      <c r="DD213">
        <v>0.63101009375962192</v>
      </c>
      <c r="DE213">
        <v>0.38095908305368259</v>
      </c>
      <c r="DF213">
        <v>0.3584050850139846</v>
      </c>
      <c r="DG213">
        <v>0.37784259292230038</v>
      </c>
      <c r="DH213">
        <v>0.38041060257429521</v>
      </c>
      <c r="DI213">
        <v>0.34698069822564592</v>
      </c>
      <c r="DJ213">
        <v>0.1733792886375618</v>
      </c>
      <c r="DK213">
        <v>0.24452831261458899</v>
      </c>
      <c r="DL213">
        <v>0.13744062468338991</v>
      </c>
      <c r="DM213">
        <v>0.5631259191005018</v>
      </c>
      <c r="DN213">
        <v>0.69893586992139278</v>
      </c>
      <c r="DO213">
        <v>0.28725704679554609</v>
      </c>
      <c r="DP213">
        <v>0.54118307346173677</v>
      </c>
      <c r="DQ213">
        <v>0.1611245127830582</v>
      </c>
      <c r="DR213">
        <v>0.29370705423798021</v>
      </c>
      <c r="DS213">
        <v>0.18658703241622709</v>
      </c>
      <c r="DT213">
        <v>0.13616113389542661</v>
      </c>
      <c r="DU213">
        <v>0.20611193714420389</v>
      </c>
      <c r="DV213">
        <v>9.5424491157296856E-2</v>
      </c>
      <c r="DW213">
        <v>0.45676841969784188</v>
      </c>
      <c r="DX213">
        <v>0.31494263455183868</v>
      </c>
      <c r="DY213">
        <v>0.26578355044466789</v>
      </c>
      <c r="DZ213">
        <v>0.11688755944851691</v>
      </c>
      <c r="EA213">
        <v>0.34839205823229918</v>
      </c>
      <c r="EB213">
        <v>0.15560862314377749</v>
      </c>
      <c r="EC213">
        <v>0.22394473831714309</v>
      </c>
      <c r="ED213">
        <v>0.29784813516193342</v>
      </c>
      <c r="EE213">
        <v>0.35713280597370273</v>
      </c>
      <c r="EF213">
        <v>0.14411210758978349</v>
      </c>
      <c r="EG213">
        <v>0.34910092701370488</v>
      </c>
      <c r="EH213">
        <v>0.13168710180254239</v>
      </c>
      <c r="EI213">
        <v>0.34083628793544768</v>
      </c>
      <c r="EJ213">
        <v>0.53754196810830024</v>
      </c>
      <c r="EK213">
        <v>0.30152221344229629</v>
      </c>
      <c r="EL213">
        <v>0.33756574020398961</v>
      </c>
      <c r="EM213">
        <v>0.59583906748144388</v>
      </c>
      <c r="EN213">
        <v>0.14765198195840079</v>
      </c>
      <c r="EO213">
        <v>0.17909742622529159</v>
      </c>
      <c r="EP213">
        <v>0.33491245494932281</v>
      </c>
      <c r="EQ213">
        <v>0.13685192923726791</v>
      </c>
      <c r="ER213">
        <v>0.26777730163956459</v>
      </c>
      <c r="ES213">
        <v>0.22874770666517691</v>
      </c>
      <c r="ET213">
        <v>483</v>
      </c>
      <c r="EU213">
        <v>1</v>
      </c>
      <c r="EV213">
        <v>1</v>
      </c>
      <c r="EW213">
        <v>32</v>
      </c>
      <c r="EX213">
        <f t="shared" si="9"/>
        <v>0.16666666666666666</v>
      </c>
      <c r="EY213">
        <v>10</v>
      </c>
      <c r="EZ213">
        <f t="shared" si="10"/>
        <v>10</v>
      </c>
      <c r="FA213">
        <f>MATCH(A213,'[1]BASCPR_Y6_w_AgeAtAssmnt 17NOV20'!$A:$A,0)</f>
        <v>221</v>
      </c>
      <c r="FB213">
        <f>INDEX('[1]BASCPR_Y6_w_AgeAtAssmnt 17NOV20'!$AJ:$AJ,FA213)</f>
        <v>54</v>
      </c>
      <c r="FC213">
        <f>INDEX('[1]BASCPR_Y6_w_AgeAtAssmnt 17NOV20'!$L:$L,FA213)</f>
        <v>50</v>
      </c>
      <c r="FD213">
        <f>MATCH(A213,'[2]BASC2_BRIEF_6yr_DEMOS_ScanInfo '!$H:$H,0)</f>
        <v>483</v>
      </c>
      <c r="FE213">
        <f>INDEX('[2]BASC2_BRIEF_6yr_DEMOS_ScanInfo '!$AK:$AK,FD213)</f>
        <v>456</v>
      </c>
      <c r="FF213">
        <f t="shared" si="11"/>
        <v>1.2493150684931507</v>
      </c>
    </row>
    <row r="214" spans="1:162" x14ac:dyDescent="0.35">
      <c r="A214" t="s">
        <v>219</v>
      </c>
      <c r="B214">
        <v>0.45278099666745331</v>
      </c>
      <c r="C214">
        <v>0.35310758618087051</v>
      </c>
      <c r="D214">
        <v>0.55898553814646135</v>
      </c>
      <c r="E214">
        <v>0.61774236205807398</v>
      </c>
      <c r="F214">
        <v>0.36294756162750152</v>
      </c>
      <c r="G214">
        <v>0.56316644558473905</v>
      </c>
      <c r="H214">
        <v>0.13076646371423639</v>
      </c>
      <c r="I214">
        <v>0.37142341951968638</v>
      </c>
      <c r="J214">
        <v>0.29910078352903807</v>
      </c>
      <c r="K214">
        <v>0.3677675059343618</v>
      </c>
      <c r="L214">
        <v>0.4833411611857053</v>
      </c>
      <c r="M214">
        <v>0.58660844129519218</v>
      </c>
      <c r="N214">
        <v>0.40859962732729183</v>
      </c>
      <c r="O214">
        <v>0.49474575043014468</v>
      </c>
      <c r="P214">
        <v>0.78073628956021091</v>
      </c>
      <c r="Q214">
        <v>0.36754584022296632</v>
      </c>
      <c r="R214">
        <v>0.27195592437180238</v>
      </c>
      <c r="S214">
        <v>0.51469790689370543</v>
      </c>
      <c r="T214">
        <v>0.41302888229101808</v>
      </c>
      <c r="U214">
        <v>0.68673442616536973</v>
      </c>
      <c r="V214">
        <v>0.43612746861125001</v>
      </c>
      <c r="W214">
        <v>0.76042837020107301</v>
      </c>
      <c r="X214">
        <v>0.59692863211021796</v>
      </c>
      <c r="Y214">
        <v>0.73808639004747045</v>
      </c>
      <c r="Z214">
        <v>0.36626287022824872</v>
      </c>
      <c r="AA214">
        <v>0.6577744082286916</v>
      </c>
      <c r="AB214">
        <v>0.80922605305722528</v>
      </c>
      <c r="AC214">
        <v>0.65613883915860238</v>
      </c>
      <c r="AD214">
        <v>0.46088642784924022</v>
      </c>
      <c r="AE214">
        <v>0.32672680531980308</v>
      </c>
      <c r="AF214">
        <v>0.33584623899160609</v>
      </c>
      <c r="AG214">
        <v>0.2396208180765276</v>
      </c>
      <c r="AH214">
        <v>0.98516808671659495</v>
      </c>
      <c r="AI214">
        <v>0.57127967484725994</v>
      </c>
      <c r="AJ214">
        <v>0.34657983955388427</v>
      </c>
      <c r="AK214">
        <v>0.45314962916238111</v>
      </c>
      <c r="AL214">
        <v>0.69939360602501022</v>
      </c>
      <c r="AM214">
        <v>0.37663250575242951</v>
      </c>
      <c r="AN214">
        <v>0.28142218210716879</v>
      </c>
      <c r="AO214">
        <v>0.50400766092618043</v>
      </c>
      <c r="AP214">
        <v>0.45163064631861399</v>
      </c>
      <c r="AQ214">
        <v>0.37052134511935952</v>
      </c>
      <c r="AR214">
        <v>0.55030782278640544</v>
      </c>
      <c r="AS214">
        <v>0.16021688408309029</v>
      </c>
      <c r="AT214">
        <v>0.30985524021548172</v>
      </c>
      <c r="AU214">
        <v>0.1648803791965873</v>
      </c>
      <c r="AV214">
        <v>0.61713197137476228</v>
      </c>
      <c r="AW214">
        <v>0.47472680823898372</v>
      </c>
      <c r="AX214">
        <v>0.71886785991516</v>
      </c>
      <c r="AY214">
        <v>0.45865269999912017</v>
      </c>
      <c r="AZ214">
        <v>0.39208708362964401</v>
      </c>
      <c r="BA214">
        <v>0.51404208454048039</v>
      </c>
      <c r="BB214">
        <v>0.52601281050225857</v>
      </c>
      <c r="BC214">
        <v>0.43023539752741752</v>
      </c>
      <c r="BD214">
        <v>8.7700566731780519E-2</v>
      </c>
      <c r="BE214">
        <v>0.33665296376814369</v>
      </c>
      <c r="BF214">
        <v>0.21363824042376481</v>
      </c>
      <c r="BG214">
        <v>0.22279972331100029</v>
      </c>
      <c r="BH214">
        <v>0.37642427964148539</v>
      </c>
      <c r="BI214">
        <v>0.34914683143069503</v>
      </c>
      <c r="BJ214">
        <v>0.50277774336953751</v>
      </c>
      <c r="BK214">
        <v>1.2851387859738619E-2</v>
      </c>
      <c r="BL214">
        <v>0.75117663205452112</v>
      </c>
      <c r="BM214">
        <v>0.47594967467508681</v>
      </c>
      <c r="BN214">
        <v>0.74537071585720882</v>
      </c>
      <c r="BO214">
        <v>0.25165773540286029</v>
      </c>
      <c r="BP214">
        <v>0.4559478101997505</v>
      </c>
      <c r="BQ214">
        <v>0.18360963162048591</v>
      </c>
      <c r="BR214">
        <v>0.32226805661888491</v>
      </c>
      <c r="BS214">
        <v>0.29070676377241139</v>
      </c>
      <c r="BT214">
        <v>0.25716200910442022</v>
      </c>
      <c r="BU214">
        <v>0.16923786557885939</v>
      </c>
      <c r="BV214">
        <v>0.19960867673380481</v>
      </c>
      <c r="BW214">
        <v>0.45136890548912711</v>
      </c>
      <c r="BX214">
        <v>0.35227385515097481</v>
      </c>
      <c r="BY214">
        <v>0.44970480933857149</v>
      </c>
      <c r="BZ214">
        <v>0.33883766466169551</v>
      </c>
      <c r="CA214">
        <v>0.81468837841483466</v>
      </c>
      <c r="CB214">
        <v>0.77837223604940609</v>
      </c>
      <c r="CC214">
        <v>0.75711000731937317</v>
      </c>
      <c r="CD214">
        <v>0.58795624494393994</v>
      </c>
      <c r="CE214">
        <v>0.1058144892668368</v>
      </c>
      <c r="CF214">
        <v>0.25034054383084631</v>
      </c>
      <c r="CG214">
        <v>0.49812788117098261</v>
      </c>
      <c r="CH214">
        <v>0.71029507635516964</v>
      </c>
      <c r="CI214">
        <v>0.28443709250337651</v>
      </c>
      <c r="CJ214">
        <v>0.39463271338497341</v>
      </c>
      <c r="CK214">
        <v>0.43876679431858689</v>
      </c>
      <c r="CL214">
        <v>0.56446824825991504</v>
      </c>
      <c r="CM214">
        <v>0.71089167068656389</v>
      </c>
      <c r="CN214">
        <v>0.23512521492275951</v>
      </c>
      <c r="CO214">
        <v>0.22008680967635619</v>
      </c>
      <c r="CP214">
        <v>0.38013558975848272</v>
      </c>
      <c r="CQ214">
        <v>0.45996623201248987</v>
      </c>
      <c r="CR214">
        <v>0.97517351134485208</v>
      </c>
      <c r="CS214">
        <v>0.47697830554022091</v>
      </c>
      <c r="CT214">
        <v>0.44064826243002941</v>
      </c>
      <c r="CU214">
        <v>0.76591122343857809</v>
      </c>
      <c r="CV214">
        <v>0.42825782266142981</v>
      </c>
      <c r="CW214">
        <v>0.65602974721284268</v>
      </c>
      <c r="CX214">
        <v>0.69829827726479299</v>
      </c>
      <c r="CY214">
        <v>0.51055664336132955</v>
      </c>
      <c r="CZ214">
        <v>0.7526340012633852</v>
      </c>
      <c r="DA214">
        <v>0.29787972210574021</v>
      </c>
      <c r="DB214">
        <v>0.47743031784631701</v>
      </c>
      <c r="DC214">
        <v>0.15153706877918191</v>
      </c>
      <c r="DD214">
        <v>0.7779597557322413</v>
      </c>
      <c r="DE214">
        <v>0.65467744330453637</v>
      </c>
      <c r="DF214">
        <v>0.64416550890218449</v>
      </c>
      <c r="DG214">
        <v>0.62357862458647062</v>
      </c>
      <c r="DH214">
        <v>0.39901673108258218</v>
      </c>
      <c r="DI214">
        <v>0.44699926084828778</v>
      </c>
      <c r="DJ214">
        <v>0.25556843535480622</v>
      </c>
      <c r="DK214">
        <v>1.8830459423702262E-2</v>
      </c>
      <c r="DL214">
        <v>0.51517000065981677</v>
      </c>
      <c r="DM214">
        <v>0.7299330786439211</v>
      </c>
      <c r="DN214">
        <v>0.82486029430792307</v>
      </c>
      <c r="DO214">
        <v>0.39854028833670702</v>
      </c>
      <c r="DP214">
        <v>0.41568224208921822</v>
      </c>
      <c r="DQ214">
        <v>0.31867836180435349</v>
      </c>
      <c r="DR214">
        <v>0.66957345044828687</v>
      </c>
      <c r="DS214">
        <v>0.33744574232964092</v>
      </c>
      <c r="DT214">
        <v>0.21697996151498461</v>
      </c>
      <c r="DU214">
        <v>0.30829992641823928</v>
      </c>
      <c r="DV214">
        <v>0.1473089933500325</v>
      </c>
      <c r="DW214">
        <v>0.577929403458871</v>
      </c>
      <c r="DX214">
        <v>0.3347300764626997</v>
      </c>
      <c r="DY214">
        <v>0.55246474696444481</v>
      </c>
      <c r="DZ214">
        <v>8.3796531954708237E-2</v>
      </c>
      <c r="EA214">
        <v>0.625063061486547</v>
      </c>
      <c r="EB214">
        <v>0.1758230575267439</v>
      </c>
      <c r="EC214">
        <v>0.22284657771271729</v>
      </c>
      <c r="ED214">
        <v>-6.1987213618424769E-3</v>
      </c>
      <c r="EE214">
        <v>0.44851590117862689</v>
      </c>
      <c r="EF214">
        <v>0.2685620160684471</v>
      </c>
      <c r="EG214">
        <v>0.11811021571865481</v>
      </c>
      <c r="EH214">
        <v>0.1211514760649698</v>
      </c>
      <c r="EI214">
        <v>0.76586152381810946</v>
      </c>
      <c r="EJ214">
        <v>0.57160949660543081</v>
      </c>
      <c r="EK214">
        <v>0.44782486673358579</v>
      </c>
      <c r="EL214">
        <v>0.31798835970639588</v>
      </c>
      <c r="EM214">
        <v>0.58867319015473618</v>
      </c>
      <c r="EN214">
        <v>0.2866811216062447</v>
      </c>
      <c r="EO214">
        <v>0.26636220200629118</v>
      </c>
      <c r="EP214">
        <v>0.32384872308044332</v>
      </c>
      <c r="EQ214">
        <v>0.27010221675200058</v>
      </c>
      <c r="ER214">
        <v>0.40126270919528018</v>
      </c>
      <c r="ES214">
        <v>0.4323090031350596</v>
      </c>
      <c r="ET214">
        <v>485</v>
      </c>
      <c r="EU214">
        <v>1</v>
      </c>
      <c r="EV214">
        <v>1</v>
      </c>
      <c r="EW214">
        <v>40</v>
      </c>
      <c r="EX214">
        <f t="shared" si="9"/>
        <v>0.83333333333333337</v>
      </c>
      <c r="EY214">
        <v>13</v>
      </c>
      <c r="EZ214">
        <f t="shared" si="10"/>
        <v>13</v>
      </c>
      <c r="FA214">
        <f>MATCH(A214,'[1]BASCPR_Y6_w_AgeAtAssmnt 17NOV20'!$A:$A,0)</f>
        <v>223</v>
      </c>
      <c r="FB214">
        <f>INDEX('[1]BASCPR_Y6_w_AgeAtAssmnt 17NOV20'!$AJ:$AJ,FA214)</f>
        <v>89</v>
      </c>
      <c r="FC214">
        <f>INDEX('[1]BASCPR_Y6_w_AgeAtAssmnt 17NOV20'!$L:$L,FA214)</f>
        <v>75</v>
      </c>
      <c r="FD214">
        <f>MATCH(A214,'[2]BASC2_BRIEF_6yr_DEMOS_ScanInfo '!$H:$H,0)</f>
        <v>485</v>
      </c>
      <c r="FE214">
        <f>INDEX('[2]BASC2_BRIEF_6yr_DEMOS_ScanInfo '!$AK:$AK,FD214)</f>
        <v>356</v>
      </c>
      <c r="FF214">
        <f t="shared" si="11"/>
        <v>0.97534246575342465</v>
      </c>
    </row>
    <row r="215" spans="1:162" x14ac:dyDescent="0.35">
      <c r="A215" t="s">
        <v>220</v>
      </c>
      <c r="B215">
        <v>0.14864897376926059</v>
      </c>
      <c r="C215">
        <v>0.28646439856867711</v>
      </c>
      <c r="D215">
        <v>0.3046460024108687</v>
      </c>
      <c r="E215">
        <v>0.36008979402954611</v>
      </c>
      <c r="F215">
        <v>0.24194350702102371</v>
      </c>
      <c r="G215">
        <v>0.399481222794415</v>
      </c>
      <c r="H215">
        <v>0.27409802441423509</v>
      </c>
      <c r="I215">
        <v>0.61035315311482374</v>
      </c>
      <c r="J215">
        <v>0.56311776033621885</v>
      </c>
      <c r="K215">
        <v>0.25657998032687129</v>
      </c>
      <c r="L215">
        <v>0.61630462859009194</v>
      </c>
      <c r="M215">
        <v>0.48963901073495031</v>
      </c>
      <c r="N215">
        <v>0.44194425889816619</v>
      </c>
      <c r="O215">
        <v>0.75365995844740641</v>
      </c>
      <c r="P215">
        <v>0.36828456016845462</v>
      </c>
      <c r="Q215">
        <v>0.25600902331022429</v>
      </c>
      <c r="R215">
        <v>0.27014058771098309</v>
      </c>
      <c r="S215">
        <v>0.2578492618427155</v>
      </c>
      <c r="T215">
        <v>0.2869174852818413</v>
      </c>
      <c r="U215">
        <v>0.57871144610770564</v>
      </c>
      <c r="V215">
        <v>0.47716722462414868</v>
      </c>
      <c r="W215">
        <v>0.65679670835479231</v>
      </c>
      <c r="X215">
        <v>0.80611186772604848</v>
      </c>
      <c r="Y215">
        <v>0.61328379061002758</v>
      </c>
      <c r="Z215">
        <v>0.38696856526218398</v>
      </c>
      <c r="AA215">
        <v>0.31093937705062968</v>
      </c>
      <c r="AB215">
        <v>0.78750906177875746</v>
      </c>
      <c r="AC215">
        <v>0.46513521825542808</v>
      </c>
      <c r="AD215">
        <v>0.24078562554884839</v>
      </c>
      <c r="AE215">
        <v>0.54246136046396731</v>
      </c>
      <c r="AF215">
        <v>0.29717570575060209</v>
      </c>
      <c r="AG215">
        <v>0.1697580836325121</v>
      </c>
      <c r="AH215">
        <v>0.50385264540618835</v>
      </c>
      <c r="AI215">
        <v>0.55996866963549485</v>
      </c>
      <c r="AJ215">
        <v>0.26362846416494551</v>
      </c>
      <c r="AK215">
        <v>0.38264660725344118</v>
      </c>
      <c r="AL215">
        <v>0.33141749917155722</v>
      </c>
      <c r="AM215">
        <v>0.39452302871446621</v>
      </c>
      <c r="AN215">
        <v>0.3523271007537348</v>
      </c>
      <c r="AO215">
        <v>0.10751546778364469</v>
      </c>
      <c r="AP215">
        <v>0.26820912125481777</v>
      </c>
      <c r="AQ215">
        <v>0.57728595126666649</v>
      </c>
      <c r="AR215">
        <v>0.47280703113800671</v>
      </c>
      <c r="AS215">
        <v>0.15381493511366751</v>
      </c>
      <c r="AT215">
        <v>0.1993639429745212</v>
      </c>
      <c r="AU215">
        <v>0.55514455458032508</v>
      </c>
      <c r="AV215">
        <v>0.41385437738591491</v>
      </c>
      <c r="AW215">
        <v>0.32457830186491687</v>
      </c>
      <c r="AX215">
        <v>0.63999089007648802</v>
      </c>
      <c r="AY215">
        <v>0.1004389872315877</v>
      </c>
      <c r="AZ215">
        <v>0.16115525502575209</v>
      </c>
      <c r="BA215">
        <v>0.81004034975093275</v>
      </c>
      <c r="BB215">
        <v>0.14278823583298031</v>
      </c>
      <c r="BC215">
        <v>0.41967367162963021</v>
      </c>
      <c r="BD215">
        <v>0.14062734732503421</v>
      </c>
      <c r="BE215">
        <v>0.2976888728151168</v>
      </c>
      <c r="BF215">
        <v>0.10823898297620391</v>
      </c>
      <c r="BG215">
        <v>0.14007209234567439</v>
      </c>
      <c r="BH215">
        <v>0.32730207922342608</v>
      </c>
      <c r="BI215">
        <v>0.16973203568574829</v>
      </c>
      <c r="BJ215">
        <v>0.44076084221840428</v>
      </c>
      <c r="BK215">
        <v>0.41997932839586438</v>
      </c>
      <c r="BL215">
        <v>0.17297348044586719</v>
      </c>
      <c r="BM215">
        <v>0.29558198395545709</v>
      </c>
      <c r="BN215">
        <v>0.67287452460272201</v>
      </c>
      <c r="BO215">
        <v>0.36198991360470367</v>
      </c>
      <c r="BP215">
        <v>0.45199884014384978</v>
      </c>
      <c r="BQ215">
        <v>0.33766711793039422</v>
      </c>
      <c r="BR215">
        <v>0.11791391187957261</v>
      </c>
      <c r="BS215">
        <v>0.16147868124202269</v>
      </c>
      <c r="BT215">
        <v>0.80091713482928184</v>
      </c>
      <c r="BU215">
        <v>8.7740207280477628E-2</v>
      </c>
      <c r="BV215">
        <v>0.35793163410454898</v>
      </c>
      <c r="BW215">
        <v>0.28442421527230238</v>
      </c>
      <c r="BX215">
        <v>0.28200336804127862</v>
      </c>
      <c r="BY215">
        <v>0.43694546004333462</v>
      </c>
      <c r="BZ215">
        <v>0.40178087368276022</v>
      </c>
      <c r="CA215">
        <v>0.3113728066316665</v>
      </c>
      <c r="CB215">
        <v>0.30716367445373799</v>
      </c>
      <c r="CC215">
        <v>0.56326922014025171</v>
      </c>
      <c r="CD215">
        <v>0.25750092249478113</v>
      </c>
      <c r="CE215">
        <v>0.29665392169468729</v>
      </c>
      <c r="CF215">
        <v>0.40401348726606789</v>
      </c>
      <c r="CG215">
        <v>0.11361519811066199</v>
      </c>
      <c r="CH215">
        <v>0.47772557053874892</v>
      </c>
      <c r="CI215">
        <v>0.1696228998799908</v>
      </c>
      <c r="CJ215">
        <v>0.17706512123233131</v>
      </c>
      <c r="CK215">
        <v>0.62187369301045237</v>
      </c>
      <c r="CL215">
        <v>0.46276807553065591</v>
      </c>
      <c r="CM215">
        <v>0.25124818144007</v>
      </c>
      <c r="CN215">
        <v>0.2558648793135116</v>
      </c>
      <c r="CO215">
        <v>0.49316237196339952</v>
      </c>
      <c r="CP215">
        <v>0.37022916399687161</v>
      </c>
      <c r="CQ215">
        <v>0.57130407623138568</v>
      </c>
      <c r="CR215">
        <v>0.2643707916215346</v>
      </c>
      <c r="CS215">
        <v>0.54912975492826788</v>
      </c>
      <c r="CT215">
        <v>0.25668735948049282</v>
      </c>
      <c r="CU215">
        <v>0.59527590984127854</v>
      </c>
      <c r="CV215">
        <v>0.27383271174826518</v>
      </c>
      <c r="CW215">
        <v>0.70540898635341565</v>
      </c>
      <c r="CX215">
        <v>0.74521706649552555</v>
      </c>
      <c r="CY215">
        <v>0.51309009771449166</v>
      </c>
      <c r="CZ215">
        <v>0.40329922778241989</v>
      </c>
      <c r="DA215">
        <v>0.64070889343537074</v>
      </c>
      <c r="DB215">
        <v>0.57264961091595523</v>
      </c>
      <c r="DC215">
        <v>0.31360298180177248</v>
      </c>
      <c r="DD215">
        <v>0.33848816291049483</v>
      </c>
      <c r="DE215">
        <v>0.91177356617393612</v>
      </c>
      <c r="DF215">
        <v>0.54093804935884204</v>
      </c>
      <c r="DG215">
        <v>0.38252817383032162</v>
      </c>
      <c r="DH215">
        <v>0.35520907694048698</v>
      </c>
      <c r="DI215">
        <v>0.31982744477550767</v>
      </c>
      <c r="DJ215">
        <v>0.36229465538284888</v>
      </c>
      <c r="DK215">
        <v>0.35085213310906638</v>
      </c>
      <c r="DL215">
        <v>0.1727789936203778</v>
      </c>
      <c r="DM215">
        <v>0.74302101542766863</v>
      </c>
      <c r="DN215">
        <v>0.57074033098137233</v>
      </c>
      <c r="DO215">
        <v>0.15390772033036809</v>
      </c>
      <c r="DP215">
        <v>0.2086245114336818</v>
      </c>
      <c r="DQ215">
        <v>0.39696529751223081</v>
      </c>
      <c r="DR215">
        <v>0.39605989326206309</v>
      </c>
      <c r="DS215">
        <v>0.23280485263780459</v>
      </c>
      <c r="DT215">
        <v>0.1216883878444803</v>
      </c>
      <c r="DU215">
        <v>0.25054507552714228</v>
      </c>
      <c r="DV215">
        <v>0.12998865917566191</v>
      </c>
      <c r="DW215">
        <v>0.71516628740669608</v>
      </c>
      <c r="DX215">
        <v>0.2837744092778165</v>
      </c>
      <c r="DY215">
        <v>0.24108646711064971</v>
      </c>
      <c r="DZ215">
        <v>0.14433414286866281</v>
      </c>
      <c r="EA215">
        <v>0.32030006483699608</v>
      </c>
      <c r="EB215">
        <v>0.2434374842979932</v>
      </c>
      <c r="EC215">
        <v>0.26226008980804799</v>
      </c>
      <c r="ED215">
        <v>0.18628471702280161</v>
      </c>
      <c r="EE215">
        <v>0.50484553966362755</v>
      </c>
      <c r="EF215">
        <v>0.24084921840967061</v>
      </c>
      <c r="EG215">
        <v>0.27078209006701542</v>
      </c>
      <c r="EH215">
        <v>0.22641038210876069</v>
      </c>
      <c r="EI215">
        <v>0.31282893239301479</v>
      </c>
      <c r="EJ215">
        <v>0.56650957695973214</v>
      </c>
      <c r="EK215">
        <v>0.75475220756201122</v>
      </c>
      <c r="EL215">
        <v>0.46750498126676993</v>
      </c>
      <c r="EM215">
        <v>0.40210272215830839</v>
      </c>
      <c r="EN215">
        <v>0.2152009596558144</v>
      </c>
      <c r="EO215">
        <v>0.35331144458388258</v>
      </c>
      <c r="EP215">
        <v>0.74200213891151801</v>
      </c>
      <c r="EQ215">
        <v>0.25085803225721159</v>
      </c>
      <c r="ER215">
        <v>0.38962927407990883</v>
      </c>
      <c r="ES215">
        <v>0.45253046847237999</v>
      </c>
      <c r="ET215">
        <v>492</v>
      </c>
      <c r="EU215">
        <v>0</v>
      </c>
      <c r="EV215">
        <v>0</v>
      </c>
      <c r="EW215">
        <v>40</v>
      </c>
      <c r="EX215">
        <f t="shared" si="9"/>
        <v>0.83333333333333337</v>
      </c>
      <c r="EY215">
        <v>23</v>
      </c>
      <c r="EZ215">
        <f t="shared" si="10"/>
        <v>23</v>
      </c>
      <c r="FA215" t="e">
        <f>MATCH(A215,'[1]BASCPR_Y6_w_AgeAtAssmnt 17NOV20'!$A:$A,0)</f>
        <v>#N/A</v>
      </c>
      <c r="FB215" t="e">
        <f>INDEX('[1]BASCPR_Y6_w_AgeAtAssmnt 17NOV20'!$AJ:$AJ,FA215)</f>
        <v>#N/A</v>
      </c>
      <c r="FC215" t="e">
        <f>INDEX('[1]BASCPR_Y6_w_AgeAtAssmnt 17NOV20'!$L:$L,FA215)</f>
        <v>#N/A</v>
      </c>
      <c r="FD215">
        <f>MATCH(A215,'[2]BASC2_BRIEF_6yr_DEMOS_ScanInfo '!$H:$H,0)</f>
        <v>492</v>
      </c>
      <c r="FE215">
        <f>INDEX('[2]BASC2_BRIEF_6yr_DEMOS_ScanInfo '!$AK:$AK,FD215)</f>
        <v>379</v>
      </c>
      <c r="FF215">
        <f t="shared" si="11"/>
        <v>1.0383561643835617</v>
      </c>
    </row>
    <row r="216" spans="1:162" x14ac:dyDescent="0.35">
      <c r="A216" t="s">
        <v>221</v>
      </c>
      <c r="B216">
        <v>0.29819846620813478</v>
      </c>
      <c r="C216">
        <v>0.27246999855111481</v>
      </c>
      <c r="D216">
        <v>0.3492454830241265</v>
      </c>
      <c r="E216">
        <v>0.22497815315333641</v>
      </c>
      <c r="F216">
        <v>0.11383700101632629</v>
      </c>
      <c r="G216">
        <v>0.22360304916897311</v>
      </c>
      <c r="H216">
        <v>0.2218056226702784</v>
      </c>
      <c r="I216">
        <v>0.35374160059274973</v>
      </c>
      <c r="J216">
        <v>0.30574039492574678</v>
      </c>
      <c r="K216">
        <v>0.23985760802392109</v>
      </c>
      <c r="L216">
        <v>0.48370305446645379</v>
      </c>
      <c r="M216">
        <v>0.38755081025449412</v>
      </c>
      <c r="N216">
        <v>0.24168729980301479</v>
      </c>
      <c r="O216">
        <v>0.60073102135543999</v>
      </c>
      <c r="P216">
        <v>0.27666684604127961</v>
      </c>
      <c r="Q216">
        <v>0.1177577201665055</v>
      </c>
      <c r="R216">
        <v>0.22043298095163219</v>
      </c>
      <c r="S216">
        <v>0.1390368538105107</v>
      </c>
      <c r="T216">
        <v>0.18814322009511039</v>
      </c>
      <c r="U216">
        <v>0.42922701701059268</v>
      </c>
      <c r="V216">
        <v>0.33299293629019061</v>
      </c>
      <c r="W216">
        <v>0.31883108603523141</v>
      </c>
      <c r="X216">
        <v>0.30602289199765748</v>
      </c>
      <c r="Y216">
        <v>0.25239690286920652</v>
      </c>
      <c r="Z216">
        <v>0.1950199851752924</v>
      </c>
      <c r="AA216">
        <v>0.15007242384173269</v>
      </c>
      <c r="AB216">
        <v>0.26297412593850839</v>
      </c>
      <c r="AC216">
        <v>0.2449158232068879</v>
      </c>
      <c r="AD216">
        <v>0.1432653030319305</v>
      </c>
      <c r="AE216">
        <v>0.19105141938551631</v>
      </c>
      <c r="AF216">
        <v>0.38199617279968462</v>
      </c>
      <c r="AG216">
        <v>0.26432327382157073</v>
      </c>
      <c r="AH216">
        <v>0.4932496313243695</v>
      </c>
      <c r="AI216">
        <v>0.62008744599092491</v>
      </c>
      <c r="AJ216">
        <v>0.18193069226131081</v>
      </c>
      <c r="AK216">
        <v>0.36781100129991001</v>
      </c>
      <c r="AL216">
        <v>0.35706767866706451</v>
      </c>
      <c r="AM216">
        <v>0.1848891346200392</v>
      </c>
      <c r="AN216">
        <v>0.1922151095979277</v>
      </c>
      <c r="AO216">
        <v>0.31286960479751219</v>
      </c>
      <c r="AP216">
        <v>0.18464331143806809</v>
      </c>
      <c r="AQ216">
        <v>0.44017284415896613</v>
      </c>
      <c r="AR216">
        <v>0.13499599623651731</v>
      </c>
      <c r="AS216">
        <v>9.7453158497781939E-2</v>
      </c>
      <c r="AT216">
        <v>0.13483923383715149</v>
      </c>
      <c r="AU216">
        <v>0.29638077065629509</v>
      </c>
      <c r="AV216">
        <v>0.10432103388146249</v>
      </c>
      <c r="AW216">
        <v>0.33148847372206092</v>
      </c>
      <c r="AX216">
        <v>0.50343302187781724</v>
      </c>
      <c r="AY216">
        <v>5.5495064627900659E-3</v>
      </c>
      <c r="AZ216">
        <v>0.45137282219059749</v>
      </c>
      <c r="BA216">
        <v>0.48802362088118612</v>
      </c>
      <c r="BB216">
        <v>0.11930304234945339</v>
      </c>
      <c r="BC216">
        <v>0.45816334335570952</v>
      </c>
      <c r="BD216">
        <v>3.4977187297065677E-2</v>
      </c>
      <c r="BE216">
        <v>0.25330085756689402</v>
      </c>
      <c r="BF216">
        <v>3.5422606674055668E-2</v>
      </c>
      <c r="BG216">
        <v>0.26624627185687422</v>
      </c>
      <c r="BH216">
        <v>0.151833797462089</v>
      </c>
      <c r="BI216">
        <v>0.33316338694996572</v>
      </c>
      <c r="BJ216">
        <v>0.2419137020854645</v>
      </c>
      <c r="BK216">
        <v>7.77417363472543E-2</v>
      </c>
      <c r="BL216">
        <v>0.44844412931608812</v>
      </c>
      <c r="BM216">
        <v>0.24857523047928809</v>
      </c>
      <c r="BN216">
        <v>0.3858239094467103</v>
      </c>
      <c r="BO216">
        <v>0.23747270682967889</v>
      </c>
      <c r="BP216">
        <v>0.20162951380817809</v>
      </c>
      <c r="BQ216">
        <v>-1.8234744822379328E-2</v>
      </c>
      <c r="BR216">
        <v>0.13789685139061311</v>
      </c>
      <c r="BS216">
        <v>7.5804322081960085E-2</v>
      </c>
      <c r="BT216">
        <v>0.53716700221390301</v>
      </c>
      <c r="BU216">
        <v>7.8824021177452269E-2</v>
      </c>
      <c r="BV216">
        <v>0.1922681770982482</v>
      </c>
      <c r="BW216">
        <v>0.37890492587395441</v>
      </c>
      <c r="BX216">
        <v>0.35906781745815353</v>
      </c>
      <c r="BY216">
        <v>0.29883203978813427</v>
      </c>
      <c r="BZ216">
        <v>0.27192999100494319</v>
      </c>
      <c r="CA216">
        <v>0.413588850326639</v>
      </c>
      <c r="CB216">
        <v>0.2124303514356054</v>
      </c>
      <c r="CC216">
        <v>0.21759363912458371</v>
      </c>
      <c r="CD216">
        <v>0.1422721183977656</v>
      </c>
      <c r="CE216">
        <v>0.25896579706752881</v>
      </c>
      <c r="CF216">
        <v>0.34059556507443511</v>
      </c>
      <c r="CG216">
        <v>5.6255395217435167E-2</v>
      </c>
      <c r="CH216">
        <v>0.42489324758076669</v>
      </c>
      <c r="CI216">
        <v>0.23857274162214831</v>
      </c>
      <c r="CJ216">
        <v>0.3339054353119062</v>
      </c>
      <c r="CK216">
        <v>0.24071251967358301</v>
      </c>
      <c r="CL216">
        <v>0.34333495382089813</v>
      </c>
      <c r="CM216">
        <v>0.21056157961447419</v>
      </c>
      <c r="CN216">
        <v>0.1123618242614131</v>
      </c>
      <c r="CO216">
        <v>6.5138153018619027E-2</v>
      </c>
      <c r="CP216">
        <v>0.23726704084390671</v>
      </c>
      <c r="CQ216">
        <v>0.24158619279538401</v>
      </c>
      <c r="CR216">
        <v>0.24269097557151839</v>
      </c>
      <c r="CS216">
        <v>0.27011711238137942</v>
      </c>
      <c r="CT216">
        <v>0.42206839144876712</v>
      </c>
      <c r="CU216">
        <v>0.29808067141737071</v>
      </c>
      <c r="CV216">
        <v>0.24114677792580269</v>
      </c>
      <c r="CW216">
        <v>9.760056376284959E-2</v>
      </c>
      <c r="CX216">
        <v>0.34172471257768838</v>
      </c>
      <c r="CY216">
        <v>0.31758730075795327</v>
      </c>
      <c r="CZ216">
        <v>0.43496608342523102</v>
      </c>
      <c r="DA216">
        <v>0.19607761520841041</v>
      </c>
      <c r="DB216">
        <v>0.37976347000239558</v>
      </c>
      <c r="DC216">
        <v>0.28299025944043849</v>
      </c>
      <c r="DD216">
        <v>0.66384970696267898</v>
      </c>
      <c r="DE216">
        <v>0.37732279214688508</v>
      </c>
      <c r="DF216">
        <v>0.36902462655094193</v>
      </c>
      <c r="DG216">
        <v>0.43691706573225098</v>
      </c>
      <c r="DH216">
        <v>0.26739954545071509</v>
      </c>
      <c r="DI216">
        <v>0.27383141428681718</v>
      </c>
      <c r="DJ216">
        <v>0.29820880794280091</v>
      </c>
      <c r="DK216">
        <v>0.18000920615706509</v>
      </c>
      <c r="DL216">
        <v>0.20980443039257421</v>
      </c>
      <c r="DM216">
        <v>0.34271800187794599</v>
      </c>
      <c r="DN216">
        <v>0.3815511193484169</v>
      </c>
      <c r="DO216">
        <v>0.32099901430826427</v>
      </c>
      <c r="DP216">
        <v>0.15018667127081181</v>
      </c>
      <c r="DQ216">
        <v>0.29293481947198158</v>
      </c>
      <c r="DR216">
        <v>0.26879387347474482</v>
      </c>
      <c r="DS216">
        <v>0.19114850724417259</v>
      </c>
      <c r="DT216">
        <v>8.9238239288691845E-2</v>
      </c>
      <c r="DU216">
        <v>0.14852072669191249</v>
      </c>
      <c r="DV216">
        <v>0.14205511271412341</v>
      </c>
      <c r="DW216">
        <v>0.28957607468246171</v>
      </c>
      <c r="DX216">
        <v>0.33361077443271098</v>
      </c>
      <c r="DY216">
        <v>0.38514308715502538</v>
      </c>
      <c r="DZ216">
        <v>5.1613120947819023E-2</v>
      </c>
      <c r="EA216">
        <v>0.36616070630912773</v>
      </c>
      <c r="EB216">
        <v>0.10397422225282039</v>
      </c>
      <c r="EC216">
        <v>0.18435156539129441</v>
      </c>
      <c r="ED216">
        <v>0.12905690619807131</v>
      </c>
      <c r="EE216">
        <v>0.2218532396023648</v>
      </c>
      <c r="EF216">
        <v>7.6725843992785259E-2</v>
      </c>
      <c r="EG216">
        <v>4.6550849788175072E-2</v>
      </c>
      <c r="EH216">
        <v>4.0019464984833657E-2</v>
      </c>
      <c r="EI216">
        <v>0.32837906971969277</v>
      </c>
      <c r="EJ216">
        <v>0.28525782085677581</v>
      </c>
      <c r="EK216">
        <v>0.12075969546497391</v>
      </c>
      <c r="EL216">
        <v>0.16890889530824521</v>
      </c>
      <c r="EM216">
        <v>0.2399251024290481</v>
      </c>
      <c r="EN216">
        <v>0.23840964934492509</v>
      </c>
      <c r="EO216">
        <v>0.23799288568492771</v>
      </c>
      <c r="EP216">
        <v>0.5011070899524902</v>
      </c>
      <c r="EQ216">
        <v>0.20222032424136219</v>
      </c>
      <c r="ER216">
        <v>0.2495545529512101</v>
      </c>
      <c r="ES216">
        <v>0.40307120682020697</v>
      </c>
      <c r="ET216">
        <v>495</v>
      </c>
      <c r="EU216">
        <v>0</v>
      </c>
      <c r="EV216">
        <v>0</v>
      </c>
      <c r="EW216">
        <v>39</v>
      </c>
      <c r="EX216">
        <f t="shared" si="9"/>
        <v>0.75</v>
      </c>
      <c r="EY216">
        <v>12</v>
      </c>
      <c r="EZ216">
        <f t="shared" si="10"/>
        <v>12</v>
      </c>
      <c r="FA216" t="e">
        <f>MATCH(A216,'[1]BASCPR_Y6_w_AgeAtAssmnt 17NOV20'!$A:$A,0)</f>
        <v>#N/A</v>
      </c>
      <c r="FB216" t="e">
        <f>INDEX('[1]BASCPR_Y6_w_AgeAtAssmnt 17NOV20'!$AJ:$AJ,FA216)</f>
        <v>#N/A</v>
      </c>
      <c r="FC216" t="e">
        <f>INDEX('[1]BASCPR_Y6_w_AgeAtAssmnt 17NOV20'!$L:$L,FA216)</f>
        <v>#N/A</v>
      </c>
      <c r="FD216">
        <f>MATCH(A216,'[2]BASC2_BRIEF_6yr_DEMOS_ScanInfo '!$H:$H,0)</f>
        <v>495</v>
      </c>
      <c r="FE216">
        <f>INDEX('[2]BASC2_BRIEF_6yr_DEMOS_ScanInfo '!$AK:$AK,FD216)</f>
        <v>355</v>
      </c>
      <c r="FF216">
        <f t="shared" si="11"/>
        <v>0.9726027397260274</v>
      </c>
    </row>
    <row r="217" spans="1:162" x14ac:dyDescent="0.35">
      <c r="A217" t="s">
        <v>222</v>
      </c>
      <c r="B217">
        <v>0.30338991525810771</v>
      </c>
      <c r="C217">
        <v>0.49613771488448249</v>
      </c>
      <c r="D217">
        <v>0.50984154531889203</v>
      </c>
      <c r="E217">
        <v>0.31942625846153799</v>
      </c>
      <c r="F217">
        <v>0.42035958796519007</v>
      </c>
      <c r="G217">
        <v>0.3081762437469443</v>
      </c>
      <c r="H217">
        <v>0.33041657478230368</v>
      </c>
      <c r="I217">
        <v>0.56509140369711763</v>
      </c>
      <c r="J217">
        <v>0.41073995097099503</v>
      </c>
      <c r="K217">
        <v>1.010420293324644</v>
      </c>
      <c r="L217">
        <v>0.55384464983974957</v>
      </c>
      <c r="M217">
        <v>0.46410815271373029</v>
      </c>
      <c r="N217">
        <v>0.60476704974976159</v>
      </c>
      <c r="O217">
        <v>0.3574145868603309</v>
      </c>
      <c r="P217">
        <v>0.26813596575396448</v>
      </c>
      <c r="Q217">
        <v>0.22169967215828629</v>
      </c>
      <c r="R217">
        <v>0.23086930874551309</v>
      </c>
      <c r="S217">
        <v>0.32022849230122952</v>
      </c>
      <c r="T217">
        <v>0.46860881239772778</v>
      </c>
      <c r="U217">
        <v>0.48570119269046241</v>
      </c>
      <c r="V217">
        <v>0.36516994599141822</v>
      </c>
      <c r="W217">
        <v>0.61990985535982479</v>
      </c>
      <c r="X217">
        <v>0.36292239885629018</v>
      </c>
      <c r="Y217">
        <v>0.69910516860692351</v>
      </c>
      <c r="Z217">
        <v>0.43147076171945992</v>
      </c>
      <c r="AA217">
        <v>0.4983792155489018</v>
      </c>
      <c r="AB217">
        <v>0.62765291898660913</v>
      </c>
      <c r="AC217">
        <v>0.45036730256461971</v>
      </c>
      <c r="AD217">
        <v>0.3915257511154957</v>
      </c>
      <c r="AE217">
        <v>0.70513284554392819</v>
      </c>
      <c r="AF217">
        <v>0.50411700437320395</v>
      </c>
      <c r="AG217">
        <v>0.17582076133500579</v>
      </c>
      <c r="AH217">
        <v>0.57436229745880352</v>
      </c>
      <c r="AI217">
        <v>0.53016725208724025</v>
      </c>
      <c r="AJ217">
        <v>0.59116138165487453</v>
      </c>
      <c r="AK217">
        <v>0.40906716695365641</v>
      </c>
      <c r="AL217">
        <v>0.39753993093195311</v>
      </c>
      <c r="AM217">
        <v>0.57299609190817391</v>
      </c>
      <c r="AN217">
        <v>0.3313059244154169</v>
      </c>
      <c r="AO217">
        <v>0.46821397927132508</v>
      </c>
      <c r="AP217">
        <v>0.40667731591637341</v>
      </c>
      <c r="AQ217">
        <v>0.4126725456962288</v>
      </c>
      <c r="AR217">
        <v>0.46596943287729892</v>
      </c>
      <c r="AS217">
        <v>0.27250114947239101</v>
      </c>
      <c r="AT217">
        <v>0.20219020293194459</v>
      </c>
      <c r="AU217">
        <v>0.83009406958600218</v>
      </c>
      <c r="AV217">
        <v>0.39938578673881692</v>
      </c>
      <c r="AW217">
        <v>0.29456790754654621</v>
      </c>
      <c r="AX217">
        <v>0.56203821884498384</v>
      </c>
      <c r="AY217">
        <v>0.4067366519281404</v>
      </c>
      <c r="AZ217">
        <v>0.25210403313737589</v>
      </c>
      <c r="BA217">
        <v>0.3997683714913115</v>
      </c>
      <c r="BB217">
        <v>0.40404554028058881</v>
      </c>
      <c r="BC217">
        <v>0.47266471436657642</v>
      </c>
      <c r="BD217">
        <v>5.0958388898823682E-2</v>
      </c>
      <c r="BE217">
        <v>0.46242938169441639</v>
      </c>
      <c r="BF217">
        <v>0.36259294062442909</v>
      </c>
      <c r="BG217">
        <v>0.29204151367763748</v>
      </c>
      <c r="BH217">
        <v>0.49233489830851451</v>
      </c>
      <c r="BI217">
        <v>0.37878550655558813</v>
      </c>
      <c r="BJ217">
        <v>0.32470509392326852</v>
      </c>
      <c r="BK217">
        <v>0.28739758625063749</v>
      </c>
      <c r="BL217">
        <v>0.29211240032249403</v>
      </c>
      <c r="BM217">
        <v>0.44031525148024619</v>
      </c>
      <c r="BN217">
        <v>0.31763102093439233</v>
      </c>
      <c r="BO217">
        <v>0.76411230092599003</v>
      </c>
      <c r="BP217">
        <v>0.28285218069397272</v>
      </c>
      <c r="BQ217">
        <v>0.51679515252627861</v>
      </c>
      <c r="BR217">
        <v>0.23942611762607041</v>
      </c>
      <c r="BS217">
        <v>0.44253992506552509</v>
      </c>
      <c r="BT217">
        <v>0.80275065083210362</v>
      </c>
      <c r="BU217">
        <v>9.7801210077824857E-2</v>
      </c>
      <c r="BV217">
        <v>0.18313490972433891</v>
      </c>
      <c r="BW217">
        <v>0.36719206232340468</v>
      </c>
      <c r="BX217">
        <v>0.432322662660233</v>
      </c>
      <c r="BY217">
        <v>0.62456113973166438</v>
      </c>
      <c r="BZ217">
        <v>0.51924772846867673</v>
      </c>
      <c r="CA217">
        <v>0.41693189476730341</v>
      </c>
      <c r="CB217">
        <v>0.30027440282207651</v>
      </c>
      <c r="CC217">
        <v>0.51057030200984654</v>
      </c>
      <c r="CD217">
        <v>0.28763365398159429</v>
      </c>
      <c r="CE217">
        <v>0.51409071496463798</v>
      </c>
      <c r="CF217">
        <v>0.55690632692480335</v>
      </c>
      <c r="CG217">
        <v>1.2196583508127541</v>
      </c>
      <c r="CH217">
        <v>0.44587231272239908</v>
      </c>
      <c r="CI217">
        <v>0.3700423077480488</v>
      </c>
      <c r="CJ217">
        <v>0.54276493194099729</v>
      </c>
      <c r="CK217">
        <v>0.31019595879827672</v>
      </c>
      <c r="CL217">
        <v>0.57339080145424792</v>
      </c>
      <c r="CM217">
        <v>0.51863343574767751</v>
      </c>
      <c r="CN217">
        <v>0.26317953049971032</v>
      </c>
      <c r="CO217">
        <v>0.52188067672612748</v>
      </c>
      <c r="CP217">
        <v>0.57149650275901909</v>
      </c>
      <c r="CQ217">
        <v>0.41360420241148771</v>
      </c>
      <c r="CR217">
        <v>0.32726192287592931</v>
      </c>
      <c r="CS217">
        <v>0.42173120342282677</v>
      </c>
      <c r="CT217">
        <v>-9.5086192916177259E-3</v>
      </c>
      <c r="CU217">
        <v>0.684559468362399</v>
      </c>
      <c r="CV217">
        <v>0.56015383833745835</v>
      </c>
      <c r="CW217">
        <v>0.2780471130332412</v>
      </c>
      <c r="CX217">
        <v>0.65107201613978694</v>
      </c>
      <c r="CY217">
        <v>0.53960670192968685</v>
      </c>
      <c r="CZ217">
        <v>0.5451191527742445</v>
      </c>
      <c r="DA217">
        <v>0.79671288928999917</v>
      </c>
      <c r="DB217">
        <v>0.35422324040172731</v>
      </c>
      <c r="DC217">
        <v>3.3572432389503047E-2</v>
      </c>
      <c r="DD217">
        <v>0.48180986217419169</v>
      </c>
      <c r="DE217">
        <v>0.54539613983972179</v>
      </c>
      <c r="DF217">
        <v>0.59612590428567769</v>
      </c>
      <c r="DG217">
        <v>0.45348286733647991</v>
      </c>
      <c r="DH217">
        <v>0.26749414751933609</v>
      </c>
      <c r="DI217">
        <v>0.587974759396094</v>
      </c>
      <c r="DJ217">
        <v>0.38682353927981239</v>
      </c>
      <c r="DK217">
        <v>6.5841120194805453E-2</v>
      </c>
      <c r="DL217">
        <v>0.1015519268777802</v>
      </c>
      <c r="DM217">
        <v>0.48186865784566241</v>
      </c>
      <c r="DN217">
        <v>0.78869456502094004</v>
      </c>
      <c r="DO217">
        <v>0.89843348150217628</v>
      </c>
      <c r="DP217">
        <v>0.37533290151635212</v>
      </c>
      <c r="DQ217">
        <v>0.531115081460245</v>
      </c>
      <c r="DR217">
        <v>0.46333279773123498</v>
      </c>
      <c r="DS217">
        <v>0.25547368819355082</v>
      </c>
      <c r="DT217">
        <v>0.1251022993259486</v>
      </c>
      <c r="DU217">
        <v>0.18836339845459321</v>
      </c>
      <c r="DV217">
        <v>0.26719068923818112</v>
      </c>
      <c r="DW217">
        <v>0.46739790552802479</v>
      </c>
      <c r="DX217">
        <v>0.29473205628750782</v>
      </c>
      <c r="DY217">
        <v>0.22718735373347199</v>
      </c>
      <c r="DZ217">
        <v>1.143462253240069E-2</v>
      </c>
      <c r="EA217">
        <v>0.44351676072066182</v>
      </c>
      <c r="EB217">
        <v>0.2002776445348608</v>
      </c>
      <c r="EC217">
        <v>0.29814759223790088</v>
      </c>
      <c r="ED217">
        <v>0.50995862474180798</v>
      </c>
      <c r="EE217">
        <v>0.24289936590281161</v>
      </c>
      <c r="EF217">
        <v>8.1312792886488183E-2</v>
      </c>
      <c r="EG217">
        <v>7.880813037040979E-2</v>
      </c>
      <c r="EH217">
        <v>0.22940841570761211</v>
      </c>
      <c r="EI217">
        <v>0.47532080783768632</v>
      </c>
      <c r="EJ217">
        <v>0.36230464106476817</v>
      </c>
      <c r="EK217">
        <v>0.31356001918660681</v>
      </c>
      <c r="EL217">
        <v>0.4616020702087224</v>
      </c>
      <c r="EM217">
        <v>0.38146364162658181</v>
      </c>
      <c r="EN217">
        <v>0.20430841916520201</v>
      </c>
      <c r="EO217">
        <v>0.28120721390920672</v>
      </c>
      <c r="EP217">
        <v>0.64075165535518286</v>
      </c>
      <c r="EQ217">
        <v>0.43181394126775408</v>
      </c>
      <c r="ER217">
        <v>0.44623764548699968</v>
      </c>
      <c r="ES217">
        <v>0.25895436573149638</v>
      </c>
      <c r="ET217">
        <v>496</v>
      </c>
      <c r="EU217">
        <v>0</v>
      </c>
      <c r="EV217">
        <v>0</v>
      </c>
      <c r="EW217">
        <v>39</v>
      </c>
      <c r="EX217">
        <f t="shared" si="9"/>
        <v>0.75</v>
      </c>
      <c r="EY217">
        <v>15</v>
      </c>
      <c r="EZ217">
        <f t="shared" si="10"/>
        <v>15</v>
      </c>
      <c r="FA217" t="e">
        <f>MATCH(A217,'[1]BASCPR_Y6_w_AgeAtAssmnt 17NOV20'!$A:$A,0)</f>
        <v>#N/A</v>
      </c>
      <c r="FB217" t="e">
        <f>INDEX('[1]BASCPR_Y6_w_AgeAtAssmnt 17NOV20'!$AJ:$AJ,FA217)</f>
        <v>#N/A</v>
      </c>
      <c r="FC217" t="e">
        <f>INDEX('[1]BASCPR_Y6_w_AgeAtAssmnt 17NOV20'!$L:$L,FA217)</f>
        <v>#N/A</v>
      </c>
      <c r="FD217">
        <f>MATCH(A217,'[2]BASC2_BRIEF_6yr_DEMOS_ScanInfo '!$H:$H,0)</f>
        <v>496</v>
      </c>
      <c r="FE217">
        <f>INDEX('[2]BASC2_BRIEF_6yr_DEMOS_ScanInfo '!$AK:$AK,FD217)</f>
        <v>0</v>
      </c>
      <c r="FF217">
        <f t="shared" si="11"/>
        <v>0</v>
      </c>
    </row>
    <row r="218" spans="1:162" x14ac:dyDescent="0.35">
      <c r="A218" t="s">
        <v>223</v>
      </c>
      <c r="B218">
        <v>0.24980573572636711</v>
      </c>
      <c r="C218">
        <v>0.45640420485156952</v>
      </c>
      <c r="D218">
        <v>0.38388671690287368</v>
      </c>
      <c r="E218">
        <v>0.29666046928171119</v>
      </c>
      <c r="F218">
        <v>0.210228444293136</v>
      </c>
      <c r="G218">
        <v>8.9368659543870299E-2</v>
      </c>
      <c r="H218">
        <v>6.3250098809294886E-2</v>
      </c>
      <c r="I218">
        <v>0.26928234408087259</v>
      </c>
      <c r="J218">
        <v>0.23540536005846471</v>
      </c>
      <c r="K218">
        <v>0.3063880591887409</v>
      </c>
      <c r="L218">
        <v>0.57960602750712176</v>
      </c>
      <c r="M218">
        <v>0.39169464753875322</v>
      </c>
      <c r="N218">
        <v>0.35854807089142182</v>
      </c>
      <c r="O218">
        <v>0.48910635605804942</v>
      </c>
      <c r="P218">
        <v>0.32618550694345838</v>
      </c>
      <c r="Q218">
        <v>0.21477754841207</v>
      </c>
      <c r="R218">
        <v>0.13594090645144399</v>
      </c>
      <c r="S218">
        <v>0.26717513222288858</v>
      </c>
      <c r="T218">
        <v>0.26481007757966102</v>
      </c>
      <c r="U218">
        <v>0.82494693268371566</v>
      </c>
      <c r="V218">
        <v>0.67924629540116066</v>
      </c>
      <c r="W218">
        <v>0.21356272784289609</v>
      </c>
      <c r="X218">
        <v>0.5224972696299931</v>
      </c>
      <c r="Y218">
        <v>0.32829656206232211</v>
      </c>
      <c r="Z218">
        <v>0.20635763850564051</v>
      </c>
      <c r="AA218">
        <v>0.32553454032440499</v>
      </c>
      <c r="AB218">
        <v>0.70646626620899688</v>
      </c>
      <c r="AC218">
        <v>0.32337731848658302</v>
      </c>
      <c r="AD218">
        <v>0.33410964074497101</v>
      </c>
      <c r="AE218">
        <v>0.64903504224199715</v>
      </c>
      <c r="AF218">
        <v>0.12518516500570581</v>
      </c>
      <c r="AG218">
        <v>4.3533617501598558E-2</v>
      </c>
      <c r="AH218">
        <v>0.37233520899214712</v>
      </c>
      <c r="AI218">
        <v>0.44832445167478729</v>
      </c>
      <c r="AJ218">
        <v>0.35485928528190358</v>
      </c>
      <c r="AK218">
        <v>0.43581046315377109</v>
      </c>
      <c r="AL218">
        <v>0.45035406000583228</v>
      </c>
      <c r="AM218">
        <v>0.26487525351585478</v>
      </c>
      <c r="AN218">
        <v>0.41252998203920432</v>
      </c>
      <c r="AO218">
        <v>0.12674137091035881</v>
      </c>
      <c r="AP218">
        <v>0.19322697380444501</v>
      </c>
      <c r="AQ218">
        <v>0.64402377540806366</v>
      </c>
      <c r="AR218">
        <v>0.23674681456051819</v>
      </c>
      <c r="AS218">
        <v>0.10733140281868329</v>
      </c>
      <c r="AT218">
        <v>0.2287591430396648</v>
      </c>
      <c r="AU218">
        <v>0.21460930095666009</v>
      </c>
      <c r="AV218">
        <v>0.26305736797509821</v>
      </c>
      <c r="AW218">
        <v>0.34851810558150392</v>
      </c>
      <c r="AX218">
        <v>0.42550761034102591</v>
      </c>
      <c r="AY218">
        <v>0.20426671067087121</v>
      </c>
      <c r="AZ218">
        <v>0.39028702378061808</v>
      </c>
      <c r="BA218">
        <v>0.3563504774706644</v>
      </c>
      <c r="BB218">
        <v>0.21883813733022009</v>
      </c>
      <c r="BC218">
        <v>0.44063904123913172</v>
      </c>
      <c r="BD218">
        <v>5.5010187783285078E-2</v>
      </c>
      <c r="BE218">
        <v>0.24683993907204019</v>
      </c>
      <c r="BF218">
        <v>0.15171031478584729</v>
      </c>
      <c r="BG218">
        <v>0.30300574129070451</v>
      </c>
      <c r="BH218">
        <v>0.20324957340535721</v>
      </c>
      <c r="BI218">
        <v>0.39043653662027539</v>
      </c>
      <c r="BJ218">
        <v>0.34894464136374448</v>
      </c>
      <c r="BK218">
        <v>0.18718356352376839</v>
      </c>
      <c r="BL218">
        <v>0.23981017598594259</v>
      </c>
      <c r="BM218">
        <v>0.18586150099276691</v>
      </c>
      <c r="BN218">
        <v>0.47553220687792369</v>
      </c>
      <c r="BO218">
        <v>0.18508688003597101</v>
      </c>
      <c r="BP218">
        <v>0.44848475098304108</v>
      </c>
      <c r="BQ218">
        <v>0.18890927190189791</v>
      </c>
      <c r="BR218">
        <v>0.1195327317447285</v>
      </c>
      <c r="BS218">
        <v>0.21391763159712171</v>
      </c>
      <c r="BT218">
        <v>0.34920440345649201</v>
      </c>
      <c r="BU218">
        <v>4.3213068779684338E-2</v>
      </c>
      <c r="BV218">
        <v>0.49368614049452431</v>
      </c>
      <c r="BW218">
        <v>0.22828810490736259</v>
      </c>
      <c r="BX218">
        <v>0.15191567728441521</v>
      </c>
      <c r="BY218">
        <v>0.71903826593538389</v>
      </c>
      <c r="BZ218">
        <v>0.58137610755233671</v>
      </c>
      <c r="CA218">
        <v>0.30637358827152211</v>
      </c>
      <c r="CB218">
        <v>0.25586685616440757</v>
      </c>
      <c r="CC218">
        <v>0.2857159571770258</v>
      </c>
      <c r="CD218">
        <v>0.24747751034804971</v>
      </c>
      <c r="CE218">
        <v>0.23409718295883039</v>
      </c>
      <c r="CF218">
        <v>0.14706856609155439</v>
      </c>
      <c r="CG218">
        <v>0.36644738524733361</v>
      </c>
      <c r="CH218">
        <v>0.70368628018895296</v>
      </c>
      <c r="CI218">
        <v>0.32795204695271568</v>
      </c>
      <c r="CJ218">
        <v>0.38112693680489251</v>
      </c>
      <c r="CK218">
        <v>0.43057722582676899</v>
      </c>
      <c r="CL218">
        <v>0.39883383087916008</v>
      </c>
      <c r="CM218">
        <v>0.30906701948295728</v>
      </c>
      <c r="CN218">
        <v>0.11015891331274</v>
      </c>
      <c r="CO218">
        <v>0.27518727125975162</v>
      </c>
      <c r="CP218">
        <v>0.48766863552944872</v>
      </c>
      <c r="CQ218">
        <v>0.70050695223409654</v>
      </c>
      <c r="CR218">
        <v>0.47915738455618367</v>
      </c>
      <c r="CS218">
        <v>0.27809502063904529</v>
      </c>
      <c r="CT218">
        <v>0.26472864292814569</v>
      </c>
      <c r="CU218">
        <v>0.43536289626726088</v>
      </c>
      <c r="CV218">
        <v>0.4569883088296034</v>
      </c>
      <c r="CW218">
        <v>0.12624225086597679</v>
      </c>
      <c r="CX218">
        <v>0.46417501785486709</v>
      </c>
      <c r="CY218">
        <v>0.37838087706960127</v>
      </c>
      <c r="CZ218">
        <v>0.48870486985665151</v>
      </c>
      <c r="DA218">
        <v>0.52204316427999531</v>
      </c>
      <c r="DB218">
        <v>0.26767943204531047</v>
      </c>
      <c r="DC218">
        <v>0.17192784601588529</v>
      </c>
      <c r="DD218">
        <v>0.49905580075029959</v>
      </c>
      <c r="DE218">
        <v>0.43870950925305913</v>
      </c>
      <c r="DF218">
        <v>0.38132344953474751</v>
      </c>
      <c r="DG218">
        <v>0.3739643681378032</v>
      </c>
      <c r="DH218">
        <v>0.44396863971667211</v>
      </c>
      <c r="DI218">
        <v>0.25002091545802291</v>
      </c>
      <c r="DJ218">
        <v>0.25622688317434522</v>
      </c>
      <c r="DK218">
        <v>4.083703370508375E-2</v>
      </c>
      <c r="DL218">
        <v>0.21850685587119961</v>
      </c>
      <c r="DM218">
        <v>0.56479597687002747</v>
      </c>
      <c r="DN218">
        <v>6.8749287562928085E-2</v>
      </c>
      <c r="DO218">
        <v>0.3960877440618763</v>
      </c>
      <c r="DP218">
        <v>0.38562014425242092</v>
      </c>
      <c r="DQ218">
        <v>0.13231625287074619</v>
      </c>
      <c r="DR218">
        <v>0.32009450340514289</v>
      </c>
      <c r="DS218">
        <v>0.22783144007342179</v>
      </c>
      <c r="DT218">
        <v>0.1118128644433997</v>
      </c>
      <c r="DU218">
        <v>0.56638019330107681</v>
      </c>
      <c r="DV218">
        <v>0.53490398834382547</v>
      </c>
      <c r="DW218">
        <v>0.39288322958378608</v>
      </c>
      <c r="DX218">
        <v>0.15826312126489511</v>
      </c>
      <c r="DY218">
        <v>0.64020464054252679</v>
      </c>
      <c r="DZ218">
        <v>1.290240646887666E-2</v>
      </c>
      <c r="EA218">
        <v>0.43166689930671193</v>
      </c>
      <c r="EB218">
        <v>0.17600589782190121</v>
      </c>
      <c r="EC218">
        <v>0.25701093432129302</v>
      </c>
      <c r="ED218">
        <v>0.20588492643362641</v>
      </c>
      <c r="EE218">
        <v>0.28178118591063428</v>
      </c>
      <c r="EF218">
        <v>0.13373755593638409</v>
      </c>
      <c r="EG218">
        <v>0.13874042601437439</v>
      </c>
      <c r="EH218">
        <v>0.1089136049131499</v>
      </c>
      <c r="EI218">
        <v>0.18921030890388471</v>
      </c>
      <c r="EJ218">
        <v>0.56120256604905716</v>
      </c>
      <c r="EK218">
        <v>0.3313491439664441</v>
      </c>
      <c r="EL218">
        <v>0.1602553324429507</v>
      </c>
      <c r="EM218">
        <v>0.2244739822248768</v>
      </c>
      <c r="EN218">
        <v>0.19597684075192409</v>
      </c>
      <c r="EO218">
        <v>0.15596767408195261</v>
      </c>
      <c r="EP218">
        <v>0.23967588450674279</v>
      </c>
      <c r="EQ218">
        <v>0.29875977533710352</v>
      </c>
      <c r="ER218">
        <v>0.4679251120637582</v>
      </c>
      <c r="ES218">
        <v>6.9465087928339747E-2</v>
      </c>
      <c r="ET218">
        <v>500</v>
      </c>
      <c r="EU218">
        <v>0</v>
      </c>
      <c r="EV218">
        <v>0</v>
      </c>
      <c r="EW218">
        <v>40</v>
      </c>
      <c r="EX218">
        <f t="shared" si="9"/>
        <v>0.83333333333333337</v>
      </c>
      <c r="EY218">
        <v>14</v>
      </c>
      <c r="EZ218">
        <f t="shared" si="10"/>
        <v>14</v>
      </c>
      <c r="FA218">
        <f>MATCH(A218,'[1]BASCPR_Y6_w_AgeAtAssmnt 17NOV20'!$A:$A,0)</f>
        <v>229</v>
      </c>
      <c r="FB218">
        <f>INDEX('[1]BASCPR_Y6_w_AgeAtAssmnt 17NOV20'!$AJ:$AJ,FA218)</f>
        <v>41</v>
      </c>
      <c r="FC218">
        <f>INDEX('[1]BASCPR_Y6_w_AgeAtAssmnt 17NOV20'!$L:$L,FA218)</f>
        <v>36</v>
      </c>
      <c r="FD218">
        <f>MATCH(A218,'[2]BASC2_BRIEF_6yr_DEMOS_ScanInfo '!$H:$H,0)</f>
        <v>500</v>
      </c>
      <c r="FE218">
        <f>INDEX('[2]BASC2_BRIEF_6yr_DEMOS_ScanInfo '!$AK:$AK,FD218)</f>
        <v>368</v>
      </c>
      <c r="FF218">
        <f t="shared" si="11"/>
        <v>1.0082191780821919</v>
      </c>
    </row>
    <row r="219" spans="1:162" x14ac:dyDescent="0.35">
      <c r="A219" t="s">
        <v>224</v>
      </c>
      <c r="B219">
        <v>0.36104192261215862</v>
      </c>
      <c r="C219">
        <v>0.3329233839983336</v>
      </c>
      <c r="D219">
        <v>0.42215882351672079</v>
      </c>
      <c r="E219">
        <v>0.26814129202241432</v>
      </c>
      <c r="F219">
        <v>0.26172110377930019</v>
      </c>
      <c r="G219">
        <v>0.26745386084010769</v>
      </c>
      <c r="H219">
        <v>0.46262469533256101</v>
      </c>
      <c r="I219">
        <v>0.45705114624369131</v>
      </c>
      <c r="J219">
        <v>0.35932530982219979</v>
      </c>
      <c r="K219">
        <v>0.37658398150132771</v>
      </c>
      <c r="L219">
        <v>0.50106482384708428</v>
      </c>
      <c r="M219">
        <v>0.54716789583526526</v>
      </c>
      <c r="N219">
        <v>0.79640260749428149</v>
      </c>
      <c r="O219">
        <v>0.44905117969894598</v>
      </c>
      <c r="P219">
        <v>0.28081303948915137</v>
      </c>
      <c r="Q219">
        <v>0.29277897566964162</v>
      </c>
      <c r="R219">
        <v>0.14025672916755641</v>
      </c>
      <c r="S219">
        <v>0.27824868793882662</v>
      </c>
      <c r="T219">
        <v>0.32034884137591851</v>
      </c>
      <c r="U219">
        <v>0.40769001104828989</v>
      </c>
      <c r="V219">
        <v>0.34569855581168701</v>
      </c>
      <c r="W219">
        <v>0.46772286858058632</v>
      </c>
      <c r="X219">
        <v>0.23907505420649169</v>
      </c>
      <c r="Y219">
        <v>0.60768349454392034</v>
      </c>
      <c r="Z219">
        <v>0.33851364533088008</v>
      </c>
      <c r="AA219">
        <v>0.46988837954823842</v>
      </c>
      <c r="AB219">
        <v>0.67573160779473795</v>
      </c>
      <c r="AC219">
        <v>0.39756809958720257</v>
      </c>
      <c r="AD219">
        <v>0.2829446137017817</v>
      </c>
      <c r="AE219">
        <v>0.55191602017238328</v>
      </c>
      <c r="AF219">
        <v>0.24858288860120981</v>
      </c>
      <c r="AG219">
        <v>0.29158961674178158</v>
      </c>
      <c r="AH219">
        <v>0.65060891955174061</v>
      </c>
      <c r="AI219">
        <v>0.51163918251171414</v>
      </c>
      <c r="AJ219">
        <v>0.44670991035491309</v>
      </c>
      <c r="AK219">
        <v>0.37321279389774031</v>
      </c>
      <c r="AL219">
        <v>0.55150567939931661</v>
      </c>
      <c r="AM219">
        <v>0.43568541924484772</v>
      </c>
      <c r="AN219">
        <v>0.64601979731270087</v>
      </c>
      <c r="AO219">
        <v>0.2829990042047566</v>
      </c>
      <c r="AP219">
        <v>0.29238552593408051</v>
      </c>
      <c r="AQ219">
        <v>0.33663819842754839</v>
      </c>
      <c r="AR219">
        <v>0.51717775243927566</v>
      </c>
      <c r="AS219">
        <v>0.1794265705132366</v>
      </c>
      <c r="AT219">
        <v>0.2199045670363122</v>
      </c>
      <c r="AU219">
        <v>0.50521160802923726</v>
      </c>
      <c r="AV219">
        <v>0.40232624621700902</v>
      </c>
      <c r="AW219">
        <v>0.36797393444605619</v>
      </c>
      <c r="AX219">
        <v>0.39381929262834342</v>
      </c>
      <c r="AY219">
        <v>8.9584052260510152E-2</v>
      </c>
      <c r="AZ219">
        <v>0.19336223105867831</v>
      </c>
      <c r="BA219">
        <v>0.49577127348838917</v>
      </c>
      <c r="BB219">
        <v>0.32795076604543949</v>
      </c>
      <c r="BC219">
        <v>0.41187112766139211</v>
      </c>
      <c r="BD219">
        <v>0.10615553875129879</v>
      </c>
      <c r="BE219">
        <v>0.37266527870056748</v>
      </c>
      <c r="BF219">
        <v>0.14245006736415211</v>
      </c>
      <c r="BG219">
        <v>0.30750430797269029</v>
      </c>
      <c r="BH219">
        <v>0.36157203083805561</v>
      </c>
      <c r="BI219">
        <v>0.27251673561557171</v>
      </c>
      <c r="BJ219">
        <v>0.36581481072863331</v>
      </c>
      <c r="BK219">
        <v>0.20956993748121161</v>
      </c>
      <c r="BL219">
        <v>0.45871572766036439</v>
      </c>
      <c r="BM219">
        <v>0.23185167301899129</v>
      </c>
      <c r="BN219">
        <v>0.37988340367756918</v>
      </c>
      <c r="BO219">
        <v>0.36566258737434121</v>
      </c>
      <c r="BP219">
        <v>0.29178611711471408</v>
      </c>
      <c r="BQ219">
        <v>0.1869467570987543</v>
      </c>
      <c r="BR219">
        <v>0.44650907248540228</v>
      </c>
      <c r="BS219">
        <v>0.21654887454455379</v>
      </c>
      <c r="BT219">
        <v>0.47954254163465088</v>
      </c>
      <c r="BU219">
        <v>0.26019386031936498</v>
      </c>
      <c r="BV219">
        <v>0.30850268778070822</v>
      </c>
      <c r="BW219">
        <v>0.16613458979062959</v>
      </c>
      <c r="BX219">
        <v>0.20475571863076281</v>
      </c>
      <c r="BY219">
        <v>0.5539100481903948</v>
      </c>
      <c r="BZ219">
        <v>0.3713970554059759</v>
      </c>
      <c r="CA219">
        <v>0.39815409576685912</v>
      </c>
      <c r="CB219">
        <v>0.35395969467797123</v>
      </c>
      <c r="CC219">
        <v>0.47445644254168717</v>
      </c>
      <c r="CD219">
        <v>0.48118332287572602</v>
      </c>
      <c r="CE219">
        <v>0.17226184454314081</v>
      </c>
      <c r="CF219">
        <v>0.29698277490494329</v>
      </c>
      <c r="CG219">
        <v>0.30522604552486959</v>
      </c>
      <c r="CH219">
        <v>0.40452966973776378</v>
      </c>
      <c r="CI219">
        <v>0.36321669236742532</v>
      </c>
      <c r="CJ219">
        <v>0.98131797813704136</v>
      </c>
      <c r="CK219">
        <v>0.38049084777351921</v>
      </c>
      <c r="CL219">
        <v>0.54949746551779177</v>
      </c>
      <c r="CM219">
        <v>0.46469325950223211</v>
      </c>
      <c r="CN219">
        <v>0.1833439448191177</v>
      </c>
      <c r="CO219">
        <v>0.13671167225154049</v>
      </c>
      <c r="CP219">
        <v>0.40989410412094379</v>
      </c>
      <c r="CQ219">
        <v>0.39255050711032041</v>
      </c>
      <c r="CR219">
        <v>0.34899448544362788</v>
      </c>
      <c r="CS219">
        <v>0.40758039676004088</v>
      </c>
      <c r="CT219">
        <v>9.2976393038692873E-2</v>
      </c>
      <c r="CU219">
        <v>0.55055082013541279</v>
      </c>
      <c r="CV219">
        <v>0.38664121074056129</v>
      </c>
      <c r="CW219">
        <v>0.34860152003782208</v>
      </c>
      <c r="CX219">
        <v>0.75559739550859906</v>
      </c>
      <c r="CY219">
        <v>0.44039927351193497</v>
      </c>
      <c r="CZ219">
        <v>0.44834457822490842</v>
      </c>
      <c r="DA219">
        <v>0.56452077385926647</v>
      </c>
      <c r="DB219">
        <v>0.2168265812060137</v>
      </c>
      <c r="DC219">
        <v>9.2155131993078954E-2</v>
      </c>
      <c r="DD219">
        <v>0.53314053190178745</v>
      </c>
      <c r="DE219">
        <v>0.40904371902101988</v>
      </c>
      <c r="DF219">
        <v>0.4363644286855124</v>
      </c>
      <c r="DG219">
        <v>0.3444305403533735</v>
      </c>
      <c r="DH219">
        <v>0.42283726045070358</v>
      </c>
      <c r="DI219">
        <v>0.39371034708713321</v>
      </c>
      <c r="DJ219">
        <v>0.77728880148790025</v>
      </c>
      <c r="DK219">
        <v>0.34083655283919612</v>
      </c>
      <c r="DL219">
        <v>0.17382505432938819</v>
      </c>
      <c r="DM219">
        <v>0.67348046692031782</v>
      </c>
      <c r="DN219">
        <v>0.51594815206257372</v>
      </c>
      <c r="DO219">
        <v>0.27569345277252028</v>
      </c>
      <c r="DP219">
        <v>0.34203192217567219</v>
      </c>
      <c r="DQ219">
        <v>0.38333772987779491</v>
      </c>
      <c r="DR219">
        <v>0.40456355609561379</v>
      </c>
      <c r="DS219">
        <v>0.20226279579413689</v>
      </c>
      <c r="DT219">
        <v>0.14447616006933961</v>
      </c>
      <c r="DU219">
        <v>0.18995720528263171</v>
      </c>
      <c r="DV219">
        <v>0.3001997801688604</v>
      </c>
      <c r="DW219">
        <v>0.34361594553073999</v>
      </c>
      <c r="DX219">
        <v>0.31261283603858642</v>
      </c>
      <c r="DY219">
        <v>0.34079534442177989</v>
      </c>
      <c r="DZ219">
        <v>2.136973144170954E-2</v>
      </c>
      <c r="EA219">
        <v>0.47424932370381678</v>
      </c>
      <c r="EB219">
        <v>0.17772552354809601</v>
      </c>
      <c r="EC219">
        <v>0.1524745196500745</v>
      </c>
      <c r="ED219">
        <v>0.27928633906148559</v>
      </c>
      <c r="EE219">
        <v>0.20051027307927241</v>
      </c>
      <c r="EF219">
        <v>0.13614247445633959</v>
      </c>
      <c r="EG219">
        <v>0.46691243923934289</v>
      </c>
      <c r="EH219">
        <v>8.9902949391766934E-2</v>
      </c>
      <c r="EI219">
        <v>0.58831159302355651</v>
      </c>
      <c r="EJ219">
        <v>0.43041812279774633</v>
      </c>
      <c r="EK219">
        <v>0.33997188864746669</v>
      </c>
      <c r="EL219">
        <v>0.28959082692350752</v>
      </c>
      <c r="EM219">
        <v>0.20188322393425051</v>
      </c>
      <c r="EN219">
        <v>0.120484458261564</v>
      </c>
      <c r="EO219">
        <v>0.164008793917573</v>
      </c>
      <c r="EP219">
        <v>0.65279004335648372</v>
      </c>
      <c r="EQ219">
        <v>0.29854250690857181</v>
      </c>
      <c r="ER219">
        <v>0.23261987353143779</v>
      </c>
      <c r="ES219">
        <v>0.28138096814310698</v>
      </c>
      <c r="ET219">
        <v>501</v>
      </c>
      <c r="EU219">
        <v>1</v>
      </c>
      <c r="EV219">
        <v>1</v>
      </c>
      <c r="EW219">
        <v>40</v>
      </c>
      <c r="EX219">
        <f t="shared" si="9"/>
        <v>0.83333333333333337</v>
      </c>
      <c r="EY219">
        <v>22</v>
      </c>
      <c r="EZ219">
        <f t="shared" si="10"/>
        <v>22</v>
      </c>
      <c r="FA219">
        <f>MATCH(A219,'[1]BASCPR_Y6_w_AgeAtAssmnt 17NOV20'!$A:$A,0)</f>
        <v>230</v>
      </c>
      <c r="FB219">
        <f>INDEX('[1]BASCPR_Y6_w_AgeAtAssmnt 17NOV20'!$AJ:$AJ,FA219)</f>
        <v>44</v>
      </c>
      <c r="FC219">
        <f>INDEX('[1]BASCPR_Y6_w_AgeAtAssmnt 17NOV20'!$L:$L,FA219)</f>
        <v>41</v>
      </c>
      <c r="FD219">
        <f>MATCH(A219,'[2]BASC2_BRIEF_6yr_DEMOS_ScanInfo '!$H:$H,0)</f>
        <v>501</v>
      </c>
      <c r="FE219">
        <f>INDEX('[2]BASC2_BRIEF_6yr_DEMOS_ScanInfo '!$AK:$AK,FD219)</f>
        <v>378</v>
      </c>
      <c r="FF219">
        <f t="shared" si="11"/>
        <v>1.0356164383561643</v>
      </c>
    </row>
    <row r="220" spans="1:162" x14ac:dyDescent="0.35">
      <c r="A220" t="s">
        <v>225</v>
      </c>
      <c r="B220">
        <v>0.25833237744086729</v>
      </c>
      <c r="C220">
        <v>0.43387775869028489</v>
      </c>
      <c r="D220">
        <v>0.42208782763189262</v>
      </c>
      <c r="E220">
        <v>0.27536500429954103</v>
      </c>
      <c r="F220">
        <v>0.29549801348665949</v>
      </c>
      <c r="G220">
        <v>0.33050926184427909</v>
      </c>
      <c r="H220">
        <v>0.39236303303828529</v>
      </c>
      <c r="I220">
        <v>0.30165785452979738</v>
      </c>
      <c r="J220">
        <v>0.32956870212967698</v>
      </c>
      <c r="K220">
        <v>0.26616728945071039</v>
      </c>
      <c r="L220">
        <v>0.34329283649194292</v>
      </c>
      <c r="M220">
        <v>0.43612716075370672</v>
      </c>
      <c r="N220">
        <v>0.31856314448415202</v>
      </c>
      <c r="O220">
        <v>0.24592021300220071</v>
      </c>
      <c r="P220">
        <v>0.23416167703091789</v>
      </c>
      <c r="Q220">
        <v>0.36309404081861069</v>
      </c>
      <c r="R220">
        <v>0.24060026996260589</v>
      </c>
      <c r="S220">
        <v>0.24074339160233829</v>
      </c>
      <c r="T220">
        <v>0.42370428194433257</v>
      </c>
      <c r="U220">
        <v>0.53565464851896871</v>
      </c>
      <c r="V220">
        <v>0.43852491395535659</v>
      </c>
      <c r="W220">
        <v>0.71319083301706265</v>
      </c>
      <c r="X220">
        <v>0.2405145936066371</v>
      </c>
      <c r="Y220">
        <v>0.45228889569135883</v>
      </c>
      <c r="Z220">
        <v>0.56657948033779726</v>
      </c>
      <c r="AA220">
        <v>0.22997337118571279</v>
      </c>
      <c r="AB220">
        <v>0.53548196866260866</v>
      </c>
      <c r="AC220">
        <v>0.26654625464570231</v>
      </c>
      <c r="AD220">
        <v>0.24552416091917659</v>
      </c>
      <c r="AE220">
        <v>0.24018093614485619</v>
      </c>
      <c r="AF220">
        <v>0.48661225208756198</v>
      </c>
      <c r="AG220">
        <v>0.16660538016107829</v>
      </c>
      <c r="AH220">
        <v>0.43326370160994171</v>
      </c>
      <c r="AI220">
        <v>0.54979576485364867</v>
      </c>
      <c r="AJ220">
        <v>0.21340712336510839</v>
      </c>
      <c r="AK220">
        <v>0.30418044683117718</v>
      </c>
      <c r="AL220">
        <v>0.57678256152391694</v>
      </c>
      <c r="AM220">
        <v>0.30834034242859198</v>
      </c>
      <c r="AN220">
        <v>0.39366642914618982</v>
      </c>
      <c r="AO220">
        <v>0.13695535922609159</v>
      </c>
      <c r="AP220">
        <v>0.112379525603271</v>
      </c>
      <c r="AQ220">
        <v>0.4909919807306008</v>
      </c>
      <c r="AR220">
        <v>0.57515349435693353</v>
      </c>
      <c r="AS220">
        <v>0.14518262727700129</v>
      </c>
      <c r="AT220">
        <v>0.13496621064923231</v>
      </c>
      <c r="AU220">
        <v>0.58855689668609701</v>
      </c>
      <c r="AV220">
        <v>0.1870940625022349</v>
      </c>
      <c r="AW220">
        <v>0.30479574305391971</v>
      </c>
      <c r="AX220">
        <v>0.39024652827415662</v>
      </c>
      <c r="AY220">
        <v>0.2965967457425836</v>
      </c>
      <c r="AZ220">
        <v>8.1101518364720723E-2</v>
      </c>
      <c r="BA220">
        <v>0.50376852059101151</v>
      </c>
      <c r="BB220">
        <v>0.1538023495360189</v>
      </c>
      <c r="BC220">
        <v>0.52104039633818977</v>
      </c>
      <c r="BD220">
        <v>5.8938846852989953E-2</v>
      </c>
      <c r="BE220">
        <v>0.62599611395004617</v>
      </c>
      <c r="BF220">
        <v>0.25902489985480642</v>
      </c>
      <c r="BG220">
        <v>0.30710611607424149</v>
      </c>
      <c r="BH220">
        <v>0.20385932421257799</v>
      </c>
      <c r="BI220">
        <v>0.27540788157556417</v>
      </c>
      <c r="BJ220">
        <v>0.48114572133191158</v>
      </c>
      <c r="BK220">
        <v>0.1588684758962039</v>
      </c>
      <c r="BL220">
        <v>0.32670720038293383</v>
      </c>
      <c r="BM220">
        <v>0.17668391880974771</v>
      </c>
      <c r="BN220">
        <v>0.40528537203255222</v>
      </c>
      <c r="BO220">
        <v>0.33024099830099141</v>
      </c>
      <c r="BP220">
        <v>0.33850035481017021</v>
      </c>
      <c r="BQ220">
        <v>0.2150962179339112</v>
      </c>
      <c r="BR220">
        <v>0.11648882458347611</v>
      </c>
      <c r="BS220">
        <v>6.0788795295572962E-2</v>
      </c>
      <c r="BT220">
        <v>0.40066523125511438</v>
      </c>
      <c r="BU220">
        <v>0.26085415214281699</v>
      </c>
      <c r="BV220">
        <v>0.3807063279186606</v>
      </c>
      <c r="BW220">
        <v>0.31342680133744788</v>
      </c>
      <c r="BX220">
        <v>0.39413543529537098</v>
      </c>
      <c r="BY220">
        <v>0.40926555994768932</v>
      </c>
      <c r="BZ220">
        <v>0.30519199320548113</v>
      </c>
      <c r="CA220">
        <v>0.29883502289008312</v>
      </c>
      <c r="CB220">
        <v>0.50494491918490647</v>
      </c>
      <c r="CC220">
        <v>0.39937968912233401</v>
      </c>
      <c r="CD220">
        <v>0.43389116777264508</v>
      </c>
      <c r="CE220">
        <v>0.42930739715366573</v>
      </c>
      <c r="CF220">
        <v>0.32249295716172349</v>
      </c>
      <c r="CG220">
        <v>0.39385799622181739</v>
      </c>
      <c r="CH220">
        <v>0.51398272507198484</v>
      </c>
      <c r="CI220">
        <v>0.21782658242181049</v>
      </c>
      <c r="CJ220">
        <v>0.20628183627337149</v>
      </c>
      <c r="CK220">
        <v>0.20580733964778741</v>
      </c>
      <c r="CL220">
        <v>0.49502293962080468</v>
      </c>
      <c r="CM220">
        <v>0.2818945333379721</v>
      </c>
      <c r="CN220">
        <v>0.17676946694257431</v>
      </c>
      <c r="CO220">
        <v>0.146381461392324</v>
      </c>
      <c r="CP220">
        <v>0.29745837658289409</v>
      </c>
      <c r="CQ220">
        <v>0.37385522945147892</v>
      </c>
      <c r="CR220">
        <v>0.78373577195333066</v>
      </c>
      <c r="CS220">
        <v>0.26755380652748578</v>
      </c>
      <c r="CT220">
        <v>0.1452338166960401</v>
      </c>
      <c r="CU220">
        <v>0.47737107333401152</v>
      </c>
      <c r="CV220">
        <v>0.36224596106724799</v>
      </c>
      <c r="CW220">
        <v>0.30927633500971752</v>
      </c>
      <c r="CX220">
        <v>0.51843729044872666</v>
      </c>
      <c r="CY220">
        <v>0.42815682993403809</v>
      </c>
      <c r="CZ220">
        <v>0.51847189781891356</v>
      </c>
      <c r="DA220">
        <v>0.44551968220393029</v>
      </c>
      <c r="DB220">
        <v>0.56429283291236587</v>
      </c>
      <c r="DC220">
        <v>0.21088060678814349</v>
      </c>
      <c r="DD220">
        <v>0.3475279393879997</v>
      </c>
      <c r="DE220">
        <v>0.29327989591927661</v>
      </c>
      <c r="DF220">
        <v>0.46313800820874751</v>
      </c>
      <c r="DG220">
        <v>0.34779426763855348</v>
      </c>
      <c r="DH220">
        <v>0.6860905831579508</v>
      </c>
      <c r="DI220">
        <v>0.41872407962214431</v>
      </c>
      <c r="DJ220">
        <v>0.27220629271010321</v>
      </c>
      <c r="DK220">
        <v>0.32771621701103881</v>
      </c>
      <c r="DL220">
        <v>0.14251434683534531</v>
      </c>
      <c r="DM220">
        <v>0.56543819332894119</v>
      </c>
      <c r="DN220">
        <v>0.53358246405835752</v>
      </c>
      <c r="DO220">
        <v>0.20066612437603731</v>
      </c>
      <c r="DP220">
        <v>0.26922864469840679</v>
      </c>
      <c r="DQ220">
        <v>0.55885010706889804</v>
      </c>
      <c r="DR220">
        <v>0.31253972046031919</v>
      </c>
      <c r="DS220">
        <v>0.17148009456941629</v>
      </c>
      <c r="DT220">
        <v>0.11218337005798561</v>
      </c>
      <c r="DU220">
        <v>0.46400897819651471</v>
      </c>
      <c r="DV220">
        <v>0.70736201379091934</v>
      </c>
      <c r="DW220">
        <v>0.38633137867030842</v>
      </c>
      <c r="DX220">
        <v>0.71402489043354112</v>
      </c>
      <c r="DY220">
        <v>0.17479100474300319</v>
      </c>
      <c r="DZ220">
        <v>4.8388463105304542E-2</v>
      </c>
      <c r="EA220">
        <v>0.60037913987832736</v>
      </c>
      <c r="EB220">
        <v>0.38823404307481968</v>
      </c>
      <c r="EC220">
        <v>0.25807904209139548</v>
      </c>
      <c r="ED220">
        <v>0.34294009987007951</v>
      </c>
      <c r="EE220">
        <v>0.50042929023784855</v>
      </c>
      <c r="EF220">
        <v>4.8604135740975329E-2</v>
      </c>
      <c r="EG220">
        <v>0.1035017819928104</v>
      </c>
      <c r="EH220">
        <v>0.1207606548126165</v>
      </c>
      <c r="EI220">
        <v>0.26405425857782971</v>
      </c>
      <c r="EJ220">
        <v>0.58991995047035739</v>
      </c>
      <c r="EK220">
        <v>0.30126198317329012</v>
      </c>
      <c r="EL220">
        <v>0.54656789327948441</v>
      </c>
      <c r="EM220">
        <v>0.24180126290919249</v>
      </c>
      <c r="EN220">
        <v>0.23467889366267469</v>
      </c>
      <c r="EO220">
        <v>0.39825566311882782</v>
      </c>
      <c r="EP220">
        <v>0.27430508517374169</v>
      </c>
      <c r="EQ220">
        <v>0.34364344796297169</v>
      </c>
      <c r="ER220">
        <v>0.55450235469304276</v>
      </c>
      <c r="ES220">
        <v>0.25977193682940258</v>
      </c>
      <c r="ET220">
        <v>502</v>
      </c>
      <c r="EU220">
        <v>0</v>
      </c>
      <c r="EV220">
        <v>0</v>
      </c>
      <c r="EW220">
        <v>39</v>
      </c>
      <c r="EX220">
        <f t="shared" si="9"/>
        <v>0.75</v>
      </c>
      <c r="EY220">
        <v>16</v>
      </c>
      <c r="EZ220">
        <f t="shared" si="10"/>
        <v>16</v>
      </c>
      <c r="FA220">
        <f>MATCH(A220,'[1]BASCPR_Y6_w_AgeAtAssmnt 17NOV20'!$A:$A,0)</f>
        <v>231</v>
      </c>
      <c r="FB220">
        <f>INDEX('[1]BASCPR_Y6_w_AgeAtAssmnt 17NOV20'!$AJ:$AJ,FA220)</f>
        <v>61</v>
      </c>
      <c r="FC220">
        <f>INDEX('[1]BASCPR_Y6_w_AgeAtAssmnt 17NOV20'!$L:$L,FA220)</f>
        <v>45</v>
      </c>
      <c r="FD220">
        <f>MATCH(A220,'[2]BASC2_BRIEF_6yr_DEMOS_ScanInfo '!$H:$H,0)</f>
        <v>502</v>
      </c>
      <c r="FE220">
        <f>INDEX('[2]BASC2_BRIEF_6yr_DEMOS_ScanInfo '!$AK:$AK,FD220)</f>
        <v>366</v>
      </c>
      <c r="FF220">
        <f t="shared" si="11"/>
        <v>1.0027397260273974</v>
      </c>
    </row>
    <row r="221" spans="1:162" x14ac:dyDescent="0.35">
      <c r="A221" t="s">
        <v>226</v>
      </c>
      <c r="B221">
        <v>0.64951376596312871</v>
      </c>
      <c r="C221">
        <v>0.30068768506015309</v>
      </c>
      <c r="D221">
        <v>0.33592447742545573</v>
      </c>
      <c r="E221">
        <v>0.37177038414671382</v>
      </c>
      <c r="F221">
        <v>0.38051530999297212</v>
      </c>
      <c r="G221">
        <v>0.34488905525691882</v>
      </c>
      <c r="H221">
        <v>0.33248452893591329</v>
      </c>
      <c r="I221">
        <v>0.41779541904957412</v>
      </c>
      <c r="J221">
        <v>0.32222102365398991</v>
      </c>
      <c r="K221">
        <v>0.1475800293520414</v>
      </c>
      <c r="L221">
        <v>0.49397817564009439</v>
      </c>
      <c r="M221">
        <v>0.36113761032281128</v>
      </c>
      <c r="N221">
        <v>0.53756929098159523</v>
      </c>
      <c r="O221">
        <v>0.5311827467198319</v>
      </c>
      <c r="P221">
        <v>0.20287366801088161</v>
      </c>
      <c r="Q221">
        <v>0.32935571189711871</v>
      </c>
      <c r="R221">
        <v>0.28698810104711669</v>
      </c>
      <c r="S221">
        <v>0.47336529064423322</v>
      </c>
      <c r="T221">
        <v>0.51546170601283237</v>
      </c>
      <c r="U221">
        <v>0.64734825583591304</v>
      </c>
      <c r="V221">
        <v>0.44663436554195979</v>
      </c>
      <c r="W221">
        <v>0.44645218488166982</v>
      </c>
      <c r="X221">
        <v>0.32537405055525431</v>
      </c>
      <c r="Y221">
        <v>0.65341145115829147</v>
      </c>
      <c r="Z221">
        <v>0.54963974767444435</v>
      </c>
      <c r="AA221">
        <v>0.30237996932916139</v>
      </c>
      <c r="AB221">
        <v>0.44204408657556238</v>
      </c>
      <c r="AC221">
        <v>0.39595998610659072</v>
      </c>
      <c r="AD221">
        <v>0.28937494150061721</v>
      </c>
      <c r="AE221">
        <v>0.63201979704893663</v>
      </c>
      <c r="AF221">
        <v>0.49293548508795609</v>
      </c>
      <c r="AG221">
        <v>0.14881399406736109</v>
      </c>
      <c r="AH221">
        <v>0.35332948246665269</v>
      </c>
      <c r="AI221">
        <v>0.36107197704575122</v>
      </c>
      <c r="AJ221">
        <v>0.55030262785651474</v>
      </c>
      <c r="AK221">
        <v>0.38186111466878991</v>
      </c>
      <c r="AL221">
        <v>0.45370688999624348</v>
      </c>
      <c r="AM221">
        <v>0.48187177863492769</v>
      </c>
      <c r="AN221">
        <v>0.81618717288757581</v>
      </c>
      <c r="AO221">
        <v>0.40349573393091531</v>
      </c>
      <c r="AP221">
        <v>0.2601420293771009</v>
      </c>
      <c r="AQ221">
        <v>0.32876393086185568</v>
      </c>
      <c r="AR221">
        <v>0.68218390953313801</v>
      </c>
      <c r="AS221">
        <v>7.0513257956987513E-2</v>
      </c>
      <c r="AT221">
        <v>0.24757256934233479</v>
      </c>
      <c r="AU221">
        <v>0.56240647360843599</v>
      </c>
      <c r="AV221">
        <v>0.32998044068196131</v>
      </c>
      <c r="AW221">
        <v>0.40721355553023741</v>
      </c>
      <c r="AX221">
        <v>0.61401883115668443</v>
      </c>
      <c r="AY221">
        <v>0.19263414645873481</v>
      </c>
      <c r="AZ221">
        <v>0.30807150891614432</v>
      </c>
      <c r="BA221">
        <v>0.2294790061044979</v>
      </c>
      <c r="BB221">
        <v>0.20811015140198211</v>
      </c>
      <c r="BC221">
        <v>0.58500889614054663</v>
      </c>
      <c r="BD221">
        <v>0.93033690082931708</v>
      </c>
      <c r="BE221">
        <v>0.63431678657126689</v>
      </c>
      <c r="BF221">
        <v>0.15902668974278611</v>
      </c>
      <c r="BG221">
        <v>0.33990748428945883</v>
      </c>
      <c r="BH221">
        <v>0.49746329311205428</v>
      </c>
      <c r="BI221">
        <v>0.34270374172300411</v>
      </c>
      <c r="BJ221">
        <v>0.42954924299878461</v>
      </c>
      <c r="BK221">
        <v>0.69914748222948064</v>
      </c>
      <c r="BL221">
        <v>0.1668619698232906</v>
      </c>
      <c r="BM221">
        <v>0.45878886951566528</v>
      </c>
      <c r="BN221">
        <v>0.71010747320341883</v>
      </c>
      <c r="BO221">
        <v>0.46894030404665871</v>
      </c>
      <c r="BP221">
        <v>0.28927639509560082</v>
      </c>
      <c r="BQ221">
        <v>0.1019691012123211</v>
      </c>
      <c r="BR221">
        <v>0.22119051306290721</v>
      </c>
      <c r="BS221">
        <v>0.51164368685986938</v>
      </c>
      <c r="BT221">
        <v>0.548569763729158</v>
      </c>
      <c r="BU221">
        <v>7.3364002910305842E-2</v>
      </c>
      <c r="BV221">
        <v>0.32661076819601309</v>
      </c>
      <c r="BW221">
        <v>0.18203775085441709</v>
      </c>
      <c r="BX221">
        <v>0.24490429090127719</v>
      </c>
      <c r="BY221">
        <v>0.38396710100582809</v>
      </c>
      <c r="BZ221">
        <v>0.35320839990524577</v>
      </c>
      <c r="CA221">
        <v>0.38708491796647437</v>
      </c>
      <c r="CB221">
        <v>0.52705203914726739</v>
      </c>
      <c r="CC221">
        <v>0.66850939480742977</v>
      </c>
      <c r="CD221">
        <v>0.35226254485609482</v>
      </c>
      <c r="CE221">
        <v>0.29715590546986709</v>
      </c>
      <c r="CF221">
        <v>0.34556503082260509</v>
      </c>
      <c r="CG221">
        <v>0.61949520217691156</v>
      </c>
      <c r="CH221">
        <v>0.48418314113323618</v>
      </c>
      <c r="CI221">
        <v>0.25989364981722779</v>
      </c>
      <c r="CJ221">
        <v>0.52514414302263135</v>
      </c>
      <c r="CK221">
        <v>0.28692108221129892</v>
      </c>
      <c r="CL221">
        <v>0.55326791793059571</v>
      </c>
      <c r="CM221">
        <v>0.4458557541474174</v>
      </c>
      <c r="CN221">
        <v>0.36893984570308158</v>
      </c>
      <c r="CO221">
        <v>0.42387642905594758</v>
      </c>
      <c r="CP221">
        <v>0.58674456617615467</v>
      </c>
      <c r="CQ221">
        <v>0.70047062625558465</v>
      </c>
      <c r="CR221">
        <v>0.52899835599452838</v>
      </c>
      <c r="CS221">
        <v>0.26871653714846261</v>
      </c>
      <c r="CT221">
        <v>0.162421077492135</v>
      </c>
      <c r="CU221">
        <v>0.61004425095027837</v>
      </c>
      <c r="CV221">
        <v>0.22808902573579951</v>
      </c>
      <c r="CW221">
        <v>0.28479074235736612</v>
      </c>
      <c r="CX221">
        <v>0.39874185040383991</v>
      </c>
      <c r="CY221">
        <v>0.57118923914667086</v>
      </c>
      <c r="CZ221">
        <v>0.45905211685916142</v>
      </c>
      <c r="DA221">
        <v>0.66329559597018684</v>
      </c>
      <c r="DB221">
        <v>0.30711879436359152</v>
      </c>
      <c r="DC221">
        <v>0.45282983502167878</v>
      </c>
      <c r="DD221">
        <v>0.38932029236540661</v>
      </c>
      <c r="DE221">
        <v>0.38812803861832518</v>
      </c>
      <c r="DF221">
        <v>0.50142037254738248</v>
      </c>
      <c r="DG221">
        <v>0.30615729223264571</v>
      </c>
      <c r="DH221">
        <v>0.55898643982699248</v>
      </c>
      <c r="DI221">
        <v>0.48070955741442128</v>
      </c>
      <c r="DJ221">
        <v>0.28011683489861999</v>
      </c>
      <c r="DK221">
        <v>0.1194493392683611</v>
      </c>
      <c r="DL221">
        <v>0.21365243942929121</v>
      </c>
      <c r="DM221">
        <v>0.68718645479274887</v>
      </c>
      <c r="DN221">
        <v>0.39207471565121971</v>
      </c>
      <c r="DO221">
        <v>0.30102891378645907</v>
      </c>
      <c r="DP221">
        <v>0.29455927743446569</v>
      </c>
      <c r="DQ221">
        <v>0.329301186298666</v>
      </c>
      <c r="DR221">
        <v>0.4695215593636059</v>
      </c>
      <c r="DS221">
        <v>0.28871994463620781</v>
      </c>
      <c r="DT221">
        <v>0.1713779406926014</v>
      </c>
      <c r="DU221">
        <v>0.46223031515117058</v>
      </c>
      <c r="DV221">
        <v>0.44794305906306342</v>
      </c>
      <c r="DW221">
        <v>0.49919276044087418</v>
      </c>
      <c r="DX221">
        <v>0.50388459574474809</v>
      </c>
      <c r="DY221">
        <v>0.25799713868516921</v>
      </c>
      <c r="DZ221">
        <v>3.364984705134666E-2</v>
      </c>
      <c r="EA221">
        <v>0.23497460936979761</v>
      </c>
      <c r="EB221">
        <v>0.17148121941524039</v>
      </c>
      <c r="EC221">
        <v>0.39343320206606092</v>
      </c>
      <c r="ED221">
        <v>6.745558166629452E-2</v>
      </c>
      <c r="EE221">
        <v>0.58028836641743076</v>
      </c>
      <c r="EF221">
        <v>0.32031276536420988</v>
      </c>
      <c r="EG221">
        <v>9.8772781189836095E-2</v>
      </c>
      <c r="EH221">
        <v>0.26931890027312227</v>
      </c>
      <c r="EI221">
        <v>0.50253242596558301</v>
      </c>
      <c r="EJ221">
        <v>0.75232435376063744</v>
      </c>
      <c r="EK221">
        <v>0.34691311753219711</v>
      </c>
      <c r="EL221">
        <v>0.60565212434344073</v>
      </c>
      <c r="EM221">
        <v>0.1374677085436655</v>
      </c>
      <c r="EN221">
        <v>0.22766624069991731</v>
      </c>
      <c r="EO221">
        <v>0.20662910978575061</v>
      </c>
      <c r="EP221">
        <v>0.45101334010204808</v>
      </c>
      <c r="EQ221">
        <v>0.20954020350391089</v>
      </c>
      <c r="ER221">
        <v>0.78085022886499544</v>
      </c>
      <c r="ES221">
        <v>0.200035901774888</v>
      </c>
      <c r="ET221">
        <v>506</v>
      </c>
      <c r="EU221">
        <v>0</v>
      </c>
      <c r="EV221">
        <v>0</v>
      </c>
      <c r="EW221">
        <v>39</v>
      </c>
      <c r="EX221">
        <f t="shared" si="9"/>
        <v>0.75</v>
      </c>
      <c r="EY221">
        <v>15</v>
      </c>
      <c r="EZ221">
        <f t="shared" si="10"/>
        <v>15</v>
      </c>
      <c r="FA221" t="e">
        <f>MATCH(A221,'[1]BASCPR_Y6_w_AgeAtAssmnt 17NOV20'!$A:$A,0)</f>
        <v>#N/A</v>
      </c>
      <c r="FB221" t="e">
        <f>INDEX('[1]BASCPR_Y6_w_AgeAtAssmnt 17NOV20'!$AJ:$AJ,FA221)</f>
        <v>#N/A</v>
      </c>
      <c r="FC221" t="e">
        <f>INDEX('[1]BASCPR_Y6_w_AgeAtAssmnt 17NOV20'!$L:$L,FA221)</f>
        <v>#N/A</v>
      </c>
      <c r="FD221">
        <f>MATCH(A221,'[2]BASC2_BRIEF_6yr_DEMOS_ScanInfo '!$H:$H,0)</f>
        <v>506</v>
      </c>
      <c r="FE221">
        <f>INDEX('[2]BASC2_BRIEF_6yr_DEMOS_ScanInfo '!$AK:$AK,FD221)</f>
        <v>395</v>
      </c>
      <c r="FF221">
        <f t="shared" si="11"/>
        <v>1.0821917808219179</v>
      </c>
    </row>
    <row r="222" spans="1:162" x14ac:dyDescent="0.35">
      <c r="A222" t="s">
        <v>227</v>
      </c>
      <c r="B222">
        <v>0.32155597592515872</v>
      </c>
      <c r="C222">
        <v>0.50749894494397485</v>
      </c>
      <c r="D222">
        <v>0.4355304808012902</v>
      </c>
      <c r="E222">
        <v>0.38446541762608211</v>
      </c>
      <c r="F222">
        <v>0.33354095024363623</v>
      </c>
      <c r="G222">
        <v>0.19262211517407221</v>
      </c>
      <c r="H222">
        <v>0.1785053993079202</v>
      </c>
      <c r="I222">
        <v>0.85378912740702917</v>
      </c>
      <c r="J222">
        <v>0.36662808153826087</v>
      </c>
      <c r="K222">
        <v>0.18995333304338741</v>
      </c>
      <c r="L222">
        <v>0.57717421723245654</v>
      </c>
      <c r="M222">
        <v>0.2028767690901479</v>
      </c>
      <c r="N222">
        <v>0.85937696907848393</v>
      </c>
      <c r="O222">
        <v>0.53348399199264751</v>
      </c>
      <c r="P222">
        <v>0.46920793400037869</v>
      </c>
      <c r="Q222">
        <v>0.20593159033846109</v>
      </c>
      <c r="R222">
        <v>0.15049311994250841</v>
      </c>
      <c r="S222">
        <v>0.30009327070341851</v>
      </c>
      <c r="T222">
        <v>0.45752874043343561</v>
      </c>
      <c r="U222">
        <v>0.69726855642394481</v>
      </c>
      <c r="V222">
        <v>0.4809627564745379</v>
      </c>
      <c r="W222">
        <v>0.55397137064312973</v>
      </c>
      <c r="X222">
        <v>0.47699401117761292</v>
      </c>
      <c r="Y222">
        <v>0.36903811358755811</v>
      </c>
      <c r="Z222">
        <v>0.34640989241499742</v>
      </c>
      <c r="AA222">
        <v>0.31380080460152371</v>
      </c>
      <c r="AB222">
        <v>0.68157275713825571</v>
      </c>
      <c r="AC222">
        <v>0.50451555093061429</v>
      </c>
      <c r="AD222">
        <v>0.45912476695842658</v>
      </c>
      <c r="AE222">
        <v>0.68032389150587125</v>
      </c>
      <c r="AF222">
        <v>0.48503784069965289</v>
      </c>
      <c r="AG222">
        <v>0.1357946184236915</v>
      </c>
      <c r="AH222">
        <v>0.45552565509166898</v>
      </c>
      <c r="AI222">
        <v>0.52814305468469658</v>
      </c>
      <c r="AJ222">
        <v>0.42997636446464121</v>
      </c>
      <c r="AK222">
        <v>0.33943792158277969</v>
      </c>
      <c r="AL222">
        <v>0.40270367704226229</v>
      </c>
      <c r="AM222">
        <v>0.44228972916181453</v>
      </c>
      <c r="AN222">
        <v>0.5483690428281307</v>
      </c>
      <c r="AO222">
        <v>0.40965441648489381</v>
      </c>
      <c r="AP222">
        <v>0.18877046636778241</v>
      </c>
      <c r="AQ222">
        <v>0.40468661749235851</v>
      </c>
      <c r="AR222">
        <v>0.57823890150271751</v>
      </c>
      <c r="AS222">
        <v>0.10447959988315871</v>
      </c>
      <c r="AT222">
        <v>0.41698617362550472</v>
      </c>
      <c r="AU222">
        <v>0.40065157919695649</v>
      </c>
      <c r="AV222">
        <v>0.47521730688110631</v>
      </c>
      <c r="AW222">
        <v>0.27949770975248872</v>
      </c>
      <c r="AX222">
        <v>0.59125951708473801</v>
      </c>
      <c r="AY222">
        <v>7.2557645177549021E-2</v>
      </c>
      <c r="AZ222">
        <v>0.23917221934981719</v>
      </c>
      <c r="BA222">
        <v>0.30517153429705451</v>
      </c>
      <c r="BB222">
        <v>0.30346567469438412</v>
      </c>
      <c r="BC222">
        <v>0.56064457942948609</v>
      </c>
      <c r="BD222">
        <v>6.6575489514809294E-2</v>
      </c>
      <c r="BE222">
        <v>0.4490783221302288</v>
      </c>
      <c r="BF222">
        <v>0.31336769433791573</v>
      </c>
      <c r="BG222">
        <v>0.34511203803832591</v>
      </c>
      <c r="BH222">
        <v>0.2279056293315187</v>
      </c>
      <c r="BI222">
        <v>0.26066798204595459</v>
      </c>
      <c r="BJ222">
        <v>0.45532106035854941</v>
      </c>
      <c r="BK222">
        <v>5.5281479413795152E-2</v>
      </c>
      <c r="BL222">
        <v>0.20048434585485631</v>
      </c>
      <c r="BM222">
        <v>0.2552208411661524</v>
      </c>
      <c r="BN222">
        <v>0.71699206315023523</v>
      </c>
      <c r="BO222">
        <v>0.34583202225320642</v>
      </c>
      <c r="BP222">
        <v>0.44488586501913879</v>
      </c>
      <c r="BQ222">
        <v>9.8947315581662004E-2</v>
      </c>
      <c r="BR222">
        <v>0.31885919404970342</v>
      </c>
      <c r="BS222">
        <v>0.38893130967941808</v>
      </c>
      <c r="BT222">
        <v>0.4213579914289422</v>
      </c>
      <c r="BU222">
        <v>0.23204140772356099</v>
      </c>
      <c r="BV222">
        <v>0.4925840217970277</v>
      </c>
      <c r="BW222">
        <v>0.19090862158168401</v>
      </c>
      <c r="BX222">
        <v>0.2084008377217629</v>
      </c>
      <c r="BY222">
        <v>0.34810839080057537</v>
      </c>
      <c r="BZ222">
        <v>0.41094165205112509</v>
      </c>
      <c r="CA222">
        <v>0.29807510586986508</v>
      </c>
      <c r="CB222">
        <v>0.44492880797175188</v>
      </c>
      <c r="CC222">
        <v>0.47719691285656091</v>
      </c>
      <c r="CD222">
        <v>0.30352903702627099</v>
      </c>
      <c r="CE222">
        <v>0.21882299404356589</v>
      </c>
      <c r="CF222">
        <v>0.37532274047128722</v>
      </c>
      <c r="CG222">
        <v>0.37846769738191371</v>
      </c>
      <c r="CH222">
        <v>0.55180070184683871</v>
      </c>
      <c r="CI222">
        <v>0.193103521100251</v>
      </c>
      <c r="CJ222">
        <v>0.39491139978323192</v>
      </c>
      <c r="CK222">
        <v>0.56766652463748335</v>
      </c>
      <c r="CL222">
        <v>0.66146292684197006</v>
      </c>
      <c r="CM222">
        <v>0.33576739422910667</v>
      </c>
      <c r="CN222">
        <v>0.1601342082318111</v>
      </c>
      <c r="CO222">
        <v>0.25596037423481022</v>
      </c>
      <c r="CP222">
        <v>0.65574145120625271</v>
      </c>
      <c r="CQ222">
        <v>0.58597850482518576</v>
      </c>
      <c r="CR222">
        <v>0.48307788471771002</v>
      </c>
      <c r="CS222">
        <v>0.56042735174781755</v>
      </c>
      <c r="CT222">
        <v>0.38483821552161862</v>
      </c>
      <c r="CU222">
        <v>0.37115527181367902</v>
      </c>
      <c r="CV222">
        <v>0.35972619166962178</v>
      </c>
      <c r="CW222">
        <v>0.23940361029674179</v>
      </c>
      <c r="CX222">
        <v>0.71913434334428317</v>
      </c>
      <c r="CY222">
        <v>0.80772781001435701</v>
      </c>
      <c r="CZ222">
        <v>0.4186217979380441</v>
      </c>
      <c r="DA222">
        <v>0.55443678494650184</v>
      </c>
      <c r="DB222">
        <v>0.65623464807279108</v>
      </c>
      <c r="DC222">
        <v>0.21015034563941229</v>
      </c>
      <c r="DD222">
        <v>0.41620545981130369</v>
      </c>
      <c r="DE222">
        <v>0.31967494511990208</v>
      </c>
      <c r="DF222">
        <v>0.32885214380002181</v>
      </c>
      <c r="DG222">
        <v>0.34835359556661372</v>
      </c>
      <c r="DH222">
        <v>0.44879332194400268</v>
      </c>
      <c r="DI222">
        <v>0.37793352610268582</v>
      </c>
      <c r="DJ222">
        <v>0.14252178783322869</v>
      </c>
      <c r="DK222">
        <v>0.31579706513148048</v>
      </c>
      <c r="DL222">
        <v>0.1700015254727974</v>
      </c>
      <c r="DM222">
        <v>0.57938362888395911</v>
      </c>
      <c r="DN222">
        <v>0.28738457087152092</v>
      </c>
      <c r="DO222">
        <v>0.20146224554195699</v>
      </c>
      <c r="DP222">
        <v>0.36432023426670979</v>
      </c>
      <c r="DQ222">
        <v>0.20463433320345431</v>
      </c>
      <c r="DR222">
        <v>0.33561144371361701</v>
      </c>
      <c r="DS222">
        <v>0.18959928624708811</v>
      </c>
      <c r="DT222">
        <v>0.15489176329880561</v>
      </c>
      <c r="DU222">
        <v>0.36136489563199448</v>
      </c>
      <c r="DV222">
        <v>0.25851233819379338</v>
      </c>
      <c r="DW222">
        <v>0.69220517793214809</v>
      </c>
      <c r="DX222">
        <v>0.51672353002989635</v>
      </c>
      <c r="DY222">
        <v>0.3641295482495609</v>
      </c>
      <c r="DZ222">
        <v>1.3715361917752959E-2</v>
      </c>
      <c r="EA222">
        <v>0.58111025679796735</v>
      </c>
      <c r="EB222">
        <v>0.37088040876965189</v>
      </c>
      <c r="EC222">
        <v>0.47449042069902042</v>
      </c>
      <c r="ED222">
        <v>0.18835993085377339</v>
      </c>
      <c r="EE222">
        <v>0.35529395032610128</v>
      </c>
      <c r="EF222">
        <v>7.1576771194345579E-2</v>
      </c>
      <c r="EG222">
        <v>0.21127140945539041</v>
      </c>
      <c r="EH222">
        <v>0.1020458319815525</v>
      </c>
      <c r="EI222">
        <v>0.44965598082250702</v>
      </c>
      <c r="EJ222">
        <v>0.64542573820905869</v>
      </c>
      <c r="EK222">
        <v>8.0565872174375719E-2</v>
      </c>
      <c r="EL222">
        <v>0.49681167201027909</v>
      </c>
      <c r="EM222">
        <v>0.17383472559193511</v>
      </c>
      <c r="EN222">
        <v>0.19571267306637691</v>
      </c>
      <c r="EO222">
        <v>0.46331897554542179</v>
      </c>
      <c r="EP222">
        <v>0.58966329935516038</v>
      </c>
      <c r="EQ222">
        <v>0.1782486651480131</v>
      </c>
      <c r="ER222">
        <v>8.861479553327134E-2</v>
      </c>
      <c r="ES222">
        <v>0.25445614008109868</v>
      </c>
      <c r="ET222">
        <v>508</v>
      </c>
      <c r="EU222">
        <v>1</v>
      </c>
      <c r="EV222">
        <v>1</v>
      </c>
      <c r="EW222">
        <v>38</v>
      </c>
      <c r="EX222">
        <f t="shared" si="9"/>
        <v>0.66666666666666663</v>
      </c>
      <c r="EY222">
        <v>16</v>
      </c>
      <c r="EZ222">
        <f t="shared" si="10"/>
        <v>16</v>
      </c>
      <c r="FA222">
        <f>MATCH(A222,'[1]BASCPR_Y6_w_AgeAtAssmnt 17NOV20'!$A:$A,0)</f>
        <v>234</v>
      </c>
      <c r="FB222">
        <f>INDEX('[1]BASCPR_Y6_w_AgeAtAssmnt 17NOV20'!$AJ:$AJ,FA222)</f>
        <v>41</v>
      </c>
      <c r="FC222">
        <f>INDEX('[1]BASCPR_Y6_w_AgeAtAssmnt 17NOV20'!$L:$L,FA222)</f>
        <v>46</v>
      </c>
      <c r="FD222">
        <f>MATCH(A222,'[2]BASC2_BRIEF_6yr_DEMOS_ScanInfo '!$H:$H,0)</f>
        <v>508</v>
      </c>
      <c r="FE222">
        <f>INDEX('[2]BASC2_BRIEF_6yr_DEMOS_ScanInfo '!$AK:$AK,FD222)</f>
        <v>379</v>
      </c>
      <c r="FF222">
        <f t="shared" si="11"/>
        <v>1.0383561643835617</v>
      </c>
    </row>
    <row r="223" spans="1:162" x14ac:dyDescent="0.35">
      <c r="A223" t="s">
        <v>228</v>
      </c>
      <c r="B223">
        <v>0.40570847435952001</v>
      </c>
      <c r="C223">
        <v>0.35131340929888621</v>
      </c>
      <c r="D223">
        <v>0.42037359023042681</v>
      </c>
      <c r="E223">
        <v>0.45510151144167033</v>
      </c>
      <c r="F223">
        <v>0.56295533965931011</v>
      </c>
      <c r="G223">
        <v>0.35489462350740669</v>
      </c>
      <c r="H223">
        <v>0.43919778493430978</v>
      </c>
      <c r="I223">
        <v>0.57559890383158407</v>
      </c>
      <c r="J223">
        <v>0.16094787452055159</v>
      </c>
      <c r="K223">
        <v>0.30592869970135023</v>
      </c>
      <c r="L223">
        <v>0.31302632881252201</v>
      </c>
      <c r="M223">
        <v>0.58411429658789338</v>
      </c>
      <c r="N223">
        <v>0.32545772344968449</v>
      </c>
      <c r="O223">
        <v>0.39391602852285879</v>
      </c>
      <c r="P223">
        <v>0.40314055900815599</v>
      </c>
      <c r="Q223">
        <v>0.29698505401639708</v>
      </c>
      <c r="R223">
        <v>0.32858799403211192</v>
      </c>
      <c r="S223">
        <v>0.58604279925522285</v>
      </c>
      <c r="T223">
        <v>0.35361465456305868</v>
      </c>
      <c r="U223">
        <v>0.79075039365722788</v>
      </c>
      <c r="V223">
        <v>0.27553003119216463</v>
      </c>
      <c r="W223">
        <v>0.72540220786201726</v>
      </c>
      <c r="X223">
        <v>0.36899560032072237</v>
      </c>
      <c r="Y223">
        <v>0.63533320220512313</v>
      </c>
      <c r="Z223">
        <v>0.37658648981613779</v>
      </c>
      <c r="AA223">
        <v>0.35329789368766862</v>
      </c>
      <c r="AB223">
        <v>0.48086410623983189</v>
      </c>
      <c r="AC223">
        <v>0.37883925146807018</v>
      </c>
      <c r="AD223">
        <v>0.27141174410547481</v>
      </c>
      <c r="AE223">
        <v>0.49602208303676398</v>
      </c>
      <c r="AF223">
        <v>0.42321422377067619</v>
      </c>
      <c r="AG223">
        <v>0.33158333082765767</v>
      </c>
      <c r="AH223">
        <v>0.52906702165231112</v>
      </c>
      <c r="AI223">
        <v>0.53446907752639206</v>
      </c>
      <c r="AJ223">
        <v>0.3923049895953209</v>
      </c>
      <c r="AK223">
        <v>0.34178000226125399</v>
      </c>
      <c r="AL223">
        <v>0.43462586947531501</v>
      </c>
      <c r="AM223">
        <v>0.40012732473141838</v>
      </c>
      <c r="AN223">
        <v>0.6159151776084697</v>
      </c>
      <c r="AO223">
        <v>0.13133869404968501</v>
      </c>
      <c r="AP223">
        <v>0.23310906236034651</v>
      </c>
      <c r="AQ223">
        <v>0.42615327315135199</v>
      </c>
      <c r="AR223">
        <v>0.47563506141744699</v>
      </c>
      <c r="AS223">
        <v>0.13047686289822841</v>
      </c>
      <c r="AT223">
        <v>0.17039687394646541</v>
      </c>
      <c r="AU223">
        <v>0.29237602661483952</v>
      </c>
      <c r="AV223">
        <v>0.61083043482539212</v>
      </c>
      <c r="AW223">
        <v>0.32703093492835822</v>
      </c>
      <c r="AX223">
        <v>0.39170261324693473</v>
      </c>
      <c r="AY223">
        <v>4.2550559478277669E-2</v>
      </c>
      <c r="AZ223">
        <v>0.31170382123109053</v>
      </c>
      <c r="BA223">
        <v>0.24623110032611581</v>
      </c>
      <c r="BB223">
        <v>0.44500759345298152</v>
      </c>
      <c r="BC223">
        <v>0.30831554855148752</v>
      </c>
      <c r="BD223">
        <v>6.6685614529861312E-3</v>
      </c>
      <c r="BE223">
        <v>0.4460390050304196</v>
      </c>
      <c r="BF223">
        <v>0.32697473437415531</v>
      </c>
      <c r="BG223">
        <v>0.61547484163019028</v>
      </c>
      <c r="BH223">
        <v>0.42570225779578719</v>
      </c>
      <c r="BI223">
        <v>0.20322886985401881</v>
      </c>
      <c r="BJ223">
        <v>0.28419651788143568</v>
      </c>
      <c r="BK223">
        <v>0.37634827423238493</v>
      </c>
      <c r="BL223">
        <v>0.28874656311097691</v>
      </c>
      <c r="BM223">
        <v>0.23040265787372671</v>
      </c>
      <c r="BN223">
        <v>0.55014218078658428</v>
      </c>
      <c r="BO223">
        <v>0.31654385547032482</v>
      </c>
      <c r="BP223">
        <v>0.27941956955787622</v>
      </c>
      <c r="BQ223">
        <v>6.5943960382152361E-2</v>
      </c>
      <c r="BR223">
        <v>0.18397201615755601</v>
      </c>
      <c r="BS223">
        <v>0.38983646466125288</v>
      </c>
      <c r="BT223">
        <v>0.39660887292771041</v>
      </c>
      <c r="BU223">
        <v>0.10232063066292039</v>
      </c>
      <c r="BV223">
        <v>0.32556117937955448</v>
      </c>
      <c r="BW223">
        <v>0.26877937067967062</v>
      </c>
      <c r="BX223">
        <v>0.55597821192691732</v>
      </c>
      <c r="BY223">
        <v>0.42842555263561638</v>
      </c>
      <c r="BZ223">
        <v>0.36702690974739949</v>
      </c>
      <c r="CA223">
        <v>0.34315262934569518</v>
      </c>
      <c r="CB223">
        <v>0.5578301492034653</v>
      </c>
      <c r="CC223">
        <v>0.49348240526553427</v>
      </c>
      <c r="CD223">
        <v>0.21214257892707439</v>
      </c>
      <c r="CE223">
        <v>0.43064940814793212</v>
      </c>
      <c r="CF223">
        <v>0.15071972855935639</v>
      </c>
      <c r="CG223">
        <v>0.20803145264661321</v>
      </c>
      <c r="CH223">
        <v>0.36078276327807229</v>
      </c>
      <c r="CI223">
        <v>0.17832181890347981</v>
      </c>
      <c r="CJ223">
        <v>0.87256163941943465</v>
      </c>
      <c r="CK223">
        <v>0.40205071902887762</v>
      </c>
      <c r="CL223">
        <v>0.5018628160204055</v>
      </c>
      <c r="CM223">
        <v>0.49544510402489939</v>
      </c>
      <c r="CN223">
        <v>0.35025332421507399</v>
      </c>
      <c r="CO223">
        <v>0.74569091696601175</v>
      </c>
      <c r="CP223">
        <v>0.61460681499949832</v>
      </c>
      <c r="CQ223">
        <v>0.55281417955893608</v>
      </c>
      <c r="CR223">
        <v>0.65490738284590555</v>
      </c>
      <c r="CS223">
        <v>0.25608885438290369</v>
      </c>
      <c r="CT223">
        <v>0.20774983170393749</v>
      </c>
      <c r="CU223">
        <v>0.54324082693900322</v>
      </c>
      <c r="CV223">
        <v>0.47261736801713489</v>
      </c>
      <c r="CW223">
        <v>0.21870377043637029</v>
      </c>
      <c r="CX223">
        <v>0.4500412381758303</v>
      </c>
      <c r="CY223">
        <v>0.53950578620345824</v>
      </c>
      <c r="CZ223">
        <v>0.4078454795800277</v>
      </c>
      <c r="DA223">
        <v>0.47114826239048579</v>
      </c>
      <c r="DB223">
        <v>0.61446031478715668</v>
      </c>
      <c r="DC223">
        <v>0.31918099690617557</v>
      </c>
      <c r="DD223">
        <v>0.52311949973403382</v>
      </c>
      <c r="DE223">
        <v>0.38474907106717549</v>
      </c>
      <c r="DF223">
        <v>0.5516151298596208</v>
      </c>
      <c r="DG223">
        <v>0.17933486816147179</v>
      </c>
      <c r="DH223">
        <v>0.53210874706148437</v>
      </c>
      <c r="DI223">
        <v>0.30270078479729728</v>
      </c>
      <c r="DJ223">
        <v>0.33212069695150181</v>
      </c>
      <c r="DK223">
        <v>7.364014599930202E-2</v>
      </c>
      <c r="DL223">
        <v>4.5277006780263307E-2</v>
      </c>
      <c r="DM223">
        <v>0.40923150055811919</v>
      </c>
      <c r="DN223">
        <v>0.61031007119305314</v>
      </c>
      <c r="DO223">
        <v>0.2870036589911914</v>
      </c>
      <c r="DP223">
        <v>0.32050921532713539</v>
      </c>
      <c r="DQ223">
        <v>0.2404567105262212</v>
      </c>
      <c r="DR223">
        <v>0.63850115356612069</v>
      </c>
      <c r="DS223">
        <v>0.20661985469374289</v>
      </c>
      <c r="DT223">
        <v>5.6228992088932513E-2</v>
      </c>
      <c r="DU223">
        <v>0.15831244135613329</v>
      </c>
      <c r="DV223">
        <v>0.77448217293030908</v>
      </c>
      <c r="DW223">
        <v>0.36688519600917602</v>
      </c>
      <c r="DX223">
        <v>0.2571251110929571</v>
      </c>
      <c r="DY223">
        <v>0.22717203786327839</v>
      </c>
      <c r="DZ223">
        <v>5.1727953930361087E-2</v>
      </c>
      <c r="EA223">
        <v>0.39533348013733832</v>
      </c>
      <c r="EB223">
        <v>0.33719338267770849</v>
      </c>
      <c r="EC223">
        <v>0.35474734476859582</v>
      </c>
      <c r="ED223">
        <v>7.1296514969035427E-2</v>
      </c>
      <c r="EE223">
        <v>0.25437445522112417</v>
      </c>
      <c r="EF223">
        <v>0.16038414585895991</v>
      </c>
      <c r="EG223">
        <v>0.35596809082284819</v>
      </c>
      <c r="EH223">
        <v>0.29633383842205052</v>
      </c>
      <c r="EI223">
        <v>0.1710383698227359</v>
      </c>
      <c r="EJ223">
        <v>0.63117896658147532</v>
      </c>
      <c r="EK223">
        <v>0.35457068443836948</v>
      </c>
      <c r="EL223">
        <v>0.30824219557831328</v>
      </c>
      <c r="EM223">
        <v>0.2187170885293063</v>
      </c>
      <c r="EN223">
        <v>0.1037068603863006</v>
      </c>
      <c r="EO223">
        <v>0.25796326444125561</v>
      </c>
      <c r="EP223">
        <v>0.23023467579810469</v>
      </c>
      <c r="EQ223">
        <v>0.1158618468930792</v>
      </c>
      <c r="ER223">
        <v>0.47080491995747442</v>
      </c>
      <c r="ES223">
        <v>0.21893976784648</v>
      </c>
      <c r="ET223">
        <v>515</v>
      </c>
      <c r="EU223">
        <v>1</v>
      </c>
      <c r="EV223">
        <v>1</v>
      </c>
      <c r="EW223">
        <v>38</v>
      </c>
      <c r="EX223">
        <f t="shared" si="9"/>
        <v>0.66666666666666663</v>
      </c>
      <c r="EY223">
        <v>0</v>
      </c>
      <c r="EZ223">
        <f t="shared" si="10"/>
        <v>0</v>
      </c>
      <c r="FA223">
        <f>MATCH(A223,'[1]BASCPR_Y6_w_AgeAtAssmnt 17NOV20'!$A:$A,0)</f>
        <v>237</v>
      </c>
      <c r="FB223">
        <f>INDEX('[1]BASCPR_Y6_w_AgeAtAssmnt 17NOV20'!$AJ:$AJ,FA223)</f>
        <v>57</v>
      </c>
      <c r="FC223">
        <f>INDEX('[1]BASCPR_Y6_w_AgeAtAssmnt 17NOV20'!$L:$L,FA223)</f>
        <v>60</v>
      </c>
      <c r="FD223">
        <f>MATCH(A223,'[2]BASC2_BRIEF_6yr_DEMOS_ScanInfo '!$H:$H,0)</f>
        <v>515</v>
      </c>
      <c r="FE223">
        <f>INDEX('[2]BASC2_BRIEF_6yr_DEMOS_ScanInfo '!$AK:$AK,FD223)</f>
        <v>363</v>
      </c>
      <c r="FF223">
        <f t="shared" si="11"/>
        <v>0.9945205479452055</v>
      </c>
    </row>
    <row r="224" spans="1:162" x14ac:dyDescent="0.35">
      <c r="A224" t="s">
        <v>229</v>
      </c>
      <c r="B224">
        <v>8.4670132628376193E-2</v>
      </c>
      <c r="C224">
        <v>0.34842099281029598</v>
      </c>
      <c r="D224">
        <v>0.31285737750105552</v>
      </c>
      <c r="E224">
        <v>6.832768688741675E-2</v>
      </c>
      <c r="F224">
        <v>5.8287482052469641E-2</v>
      </c>
      <c r="G224">
        <v>0.2578164657115779</v>
      </c>
      <c r="H224">
        <v>0.1091695718587213</v>
      </c>
      <c r="I224">
        <v>0.28175804080248351</v>
      </c>
      <c r="J224">
        <v>0.29185143362408961</v>
      </c>
      <c r="K224">
        <v>0.127757440924577</v>
      </c>
      <c r="L224">
        <v>0.57203365685863239</v>
      </c>
      <c r="M224">
        <v>0.41022849742659778</v>
      </c>
      <c r="N224">
        <v>0.48287096627100451</v>
      </c>
      <c r="O224">
        <v>0.45105468330877541</v>
      </c>
      <c r="P224">
        <v>0.35235361454548481</v>
      </c>
      <c r="Q224">
        <v>0.37054390638171841</v>
      </c>
      <c r="R224">
        <v>0.28205084684274467</v>
      </c>
      <c r="S224">
        <v>0.21650038685488629</v>
      </c>
      <c r="T224">
        <v>0.31436212726656748</v>
      </c>
      <c r="U224">
        <v>0.52098053185414717</v>
      </c>
      <c r="V224">
        <v>0.48821875677251642</v>
      </c>
      <c r="W224">
        <v>0.39518102479319639</v>
      </c>
      <c r="X224">
        <v>0.4315215582606996</v>
      </c>
      <c r="Y224">
        <v>0.43992582200429381</v>
      </c>
      <c r="Z224">
        <v>0.34458986555074511</v>
      </c>
      <c r="AA224">
        <v>0.28761972129886593</v>
      </c>
      <c r="AB224">
        <v>0.48379551166452278</v>
      </c>
      <c r="AC224">
        <v>0.39072010054857631</v>
      </c>
      <c r="AD224">
        <v>0.36978656853829572</v>
      </c>
      <c r="AE224">
        <v>0.2370311168256358</v>
      </c>
      <c r="AF224">
        <v>0.57983183182874565</v>
      </c>
      <c r="AG224">
        <v>0.1017337216894964</v>
      </c>
      <c r="AH224">
        <v>0.59646566745326812</v>
      </c>
      <c r="AI224">
        <v>0.4469543282623597</v>
      </c>
      <c r="AJ224">
        <v>0.30537371175892758</v>
      </c>
      <c r="AK224">
        <v>0.50305384394424357</v>
      </c>
      <c r="AL224">
        <v>0.24893120543920769</v>
      </c>
      <c r="AM224">
        <v>0.23152535273821451</v>
      </c>
      <c r="AN224">
        <v>0.26314162349308978</v>
      </c>
      <c r="AO224">
        <v>0.40045983662586981</v>
      </c>
      <c r="AP224">
        <v>0.19474386906904109</v>
      </c>
      <c r="AQ224">
        <v>0.33504169183350457</v>
      </c>
      <c r="AR224">
        <v>0.37638244812421418</v>
      </c>
      <c r="AS224">
        <v>6.7864678199637235E-2</v>
      </c>
      <c r="AT224">
        <v>0.2029927784553853</v>
      </c>
      <c r="AU224">
        <v>0.42433865542904209</v>
      </c>
      <c r="AV224">
        <v>0.3548209470763426</v>
      </c>
      <c r="AW224">
        <v>0.28147798842374372</v>
      </c>
      <c r="AX224">
        <v>0.3590809673669787</v>
      </c>
      <c r="AY224">
        <v>0.11367293685453859</v>
      </c>
      <c r="AZ224">
        <v>0.27644470365107421</v>
      </c>
      <c r="BA224">
        <v>0.47077533103609731</v>
      </c>
      <c r="BB224">
        <v>0.32663652602844351</v>
      </c>
      <c r="BC224">
        <v>0.27610502209818921</v>
      </c>
      <c r="BD224">
        <v>0.1270166074323619</v>
      </c>
      <c r="BE224">
        <v>0.3972963845641414</v>
      </c>
      <c r="BF224">
        <v>0.37945568360721421</v>
      </c>
      <c r="BG224">
        <v>0.25296133925670727</v>
      </c>
      <c r="BH224">
        <v>0.12046485868079081</v>
      </c>
      <c r="BI224">
        <v>0.38038287626022182</v>
      </c>
      <c r="BJ224">
        <v>0.44143098498383421</v>
      </c>
      <c r="BK224">
        <v>0.34153423976364899</v>
      </c>
      <c r="BL224">
        <v>0.12953770168456821</v>
      </c>
      <c r="BM224">
        <v>0.29877070227371838</v>
      </c>
      <c r="BN224">
        <v>0.60737689442169562</v>
      </c>
      <c r="BO224">
        <v>0.1065340358211352</v>
      </c>
      <c r="BP224">
        <v>0.35628785140761798</v>
      </c>
      <c r="BQ224">
        <v>0.24445802448875559</v>
      </c>
      <c r="BR224">
        <v>0.22344730452391959</v>
      </c>
      <c r="BS224">
        <v>0.31540821872800201</v>
      </c>
      <c r="BT224">
        <v>0.69157428073744076</v>
      </c>
      <c r="BU224">
        <v>0.1559305095639929</v>
      </c>
      <c r="BV224">
        <v>0.23054737875060871</v>
      </c>
      <c r="BW224">
        <v>0.34785420384371879</v>
      </c>
      <c r="BX224">
        <v>0.30348050621985079</v>
      </c>
      <c r="BY224">
        <v>0.67378804248793667</v>
      </c>
      <c r="BZ224">
        <v>0.24488930331972991</v>
      </c>
      <c r="CA224">
        <v>0.52607948273854177</v>
      </c>
      <c r="CB224">
        <v>0.30988473387635851</v>
      </c>
      <c r="CC224">
        <v>0.38408123762769059</v>
      </c>
      <c r="CD224">
        <v>0.26733962885822038</v>
      </c>
      <c r="CE224">
        <v>0.16838791277518461</v>
      </c>
      <c r="CF224">
        <v>0.14382538420433411</v>
      </c>
      <c r="CG224">
        <v>0.2328674905923811</v>
      </c>
      <c r="CH224">
        <v>0.50178268184944819</v>
      </c>
      <c r="CI224">
        <v>0.35059482575012751</v>
      </c>
      <c r="CJ224">
        <v>0.2873495140966148</v>
      </c>
      <c r="CK224">
        <v>0.39902555322073358</v>
      </c>
      <c r="CL224">
        <v>0.34618184798989921</v>
      </c>
      <c r="CM224">
        <v>0.44663775013150142</v>
      </c>
      <c r="CN224">
        <v>0.20313620938473639</v>
      </c>
      <c r="CO224">
        <v>0.1017913103753558</v>
      </c>
      <c r="CP224">
        <v>0.25823942826868268</v>
      </c>
      <c r="CQ224">
        <v>0.30913070140633542</v>
      </c>
      <c r="CR224">
        <v>0.42475054952207297</v>
      </c>
      <c r="CS224">
        <v>0.21906202711132561</v>
      </c>
      <c r="CT224">
        <v>0.38074604109078919</v>
      </c>
      <c r="CU224">
        <v>0.39766709409045159</v>
      </c>
      <c r="CV224">
        <v>0.43028051771671472</v>
      </c>
      <c r="CW224">
        <v>0.15293955643514179</v>
      </c>
      <c r="CX224">
        <v>0.7047394452960194</v>
      </c>
      <c r="CY224">
        <v>0.53352373097513306</v>
      </c>
      <c r="CZ224">
        <v>0.34122808357290357</v>
      </c>
      <c r="DA224">
        <v>0.29052930381326192</v>
      </c>
      <c r="DB224">
        <v>0.23797697050826919</v>
      </c>
      <c r="DC224">
        <v>7.6796078206580187E-2</v>
      </c>
      <c r="DD224">
        <v>0.40844858599064809</v>
      </c>
      <c r="DE224">
        <v>0.47903639269519949</v>
      </c>
      <c r="DF224">
        <v>0.34902691268288588</v>
      </c>
      <c r="DG224">
        <v>0.41566731684459429</v>
      </c>
      <c r="DH224">
        <v>0.3076691442859617</v>
      </c>
      <c r="DI224">
        <v>0.38331454830809519</v>
      </c>
      <c r="DJ224">
        <v>2.5938103002979881E-2</v>
      </c>
      <c r="DK224">
        <v>0.28696772237201118</v>
      </c>
      <c r="DL224">
        <v>0.14350204181369319</v>
      </c>
      <c r="DM224">
        <v>0.63859738312142156</v>
      </c>
      <c r="DN224">
        <v>0.26169835872001812</v>
      </c>
      <c r="DO224">
        <v>0.33369106871033011</v>
      </c>
      <c r="DP224">
        <v>0.27172923269967919</v>
      </c>
      <c r="DQ224">
        <v>0.33188795737442323</v>
      </c>
      <c r="DR224">
        <v>0.3757454169065611</v>
      </c>
      <c r="DS224">
        <v>0.18217658099155629</v>
      </c>
      <c r="DT224">
        <v>0.12742260846092029</v>
      </c>
      <c r="DU224">
        <v>6.6608455651599563E-2</v>
      </c>
      <c r="DV224">
        <v>0.37601027152724831</v>
      </c>
      <c r="DW224">
        <v>0.41694620286533629</v>
      </c>
      <c r="DX224">
        <v>0.19401631481173959</v>
      </c>
      <c r="DY224">
        <v>0.39342098499491879</v>
      </c>
      <c r="DZ224">
        <v>5.2527460519826763E-2</v>
      </c>
      <c r="EA224">
        <v>0.44133222883832052</v>
      </c>
      <c r="EB224">
        <v>0.18699733015958789</v>
      </c>
      <c r="EC224">
        <v>0.13385546914511259</v>
      </c>
      <c r="ED224">
        <v>0.20191892748631421</v>
      </c>
      <c r="EE224">
        <v>0.14707159053707641</v>
      </c>
      <c r="EF224">
        <v>0.16148347477368721</v>
      </c>
      <c r="EG224">
        <v>0.23360003916156821</v>
      </c>
      <c r="EH224">
        <v>6.2116584243294803E-2</v>
      </c>
      <c r="EI224">
        <v>0.28029418802353151</v>
      </c>
      <c r="EJ224">
        <v>0.50852381447741912</v>
      </c>
      <c r="EK224">
        <v>0.2026876320321436</v>
      </c>
      <c r="EL224">
        <v>0.3676708567533345</v>
      </c>
      <c r="EM224">
        <v>0.61150770813759991</v>
      </c>
      <c r="EN224">
        <v>0.19890649301778321</v>
      </c>
      <c r="EO224">
        <v>5.6298165061160449E-2</v>
      </c>
      <c r="EP224">
        <v>0.35285522655840768</v>
      </c>
      <c r="EQ224">
        <v>0.1107542936946425</v>
      </c>
      <c r="ER224">
        <v>0.25105581040186398</v>
      </c>
      <c r="ES224">
        <v>0.68817861590972251</v>
      </c>
      <c r="ET224">
        <v>519</v>
      </c>
      <c r="EU224">
        <v>0</v>
      </c>
      <c r="EV224">
        <v>0</v>
      </c>
      <c r="EW224">
        <v>41</v>
      </c>
      <c r="EX224">
        <f t="shared" si="9"/>
        <v>0.91666666666666663</v>
      </c>
      <c r="EY224">
        <v>9</v>
      </c>
      <c r="EZ224">
        <f t="shared" si="10"/>
        <v>9</v>
      </c>
      <c r="FA224">
        <f>MATCH(A224,'[1]BASCPR_Y6_w_AgeAtAssmnt 17NOV20'!$A:$A,0)</f>
        <v>240</v>
      </c>
      <c r="FB224">
        <f>INDEX('[1]BASCPR_Y6_w_AgeAtAssmnt 17NOV20'!$AJ:$AJ,FA224)</f>
        <v>41</v>
      </c>
      <c r="FC224">
        <f>INDEX('[1]BASCPR_Y6_w_AgeAtAssmnt 17NOV20'!$L:$L,FA224)</f>
        <v>69</v>
      </c>
      <c r="FD224">
        <f>MATCH(A224,'[2]BASC2_BRIEF_6yr_DEMOS_ScanInfo '!$H:$H,0)</f>
        <v>519</v>
      </c>
      <c r="FE224">
        <f>INDEX('[2]BASC2_BRIEF_6yr_DEMOS_ScanInfo '!$AK:$AK,FD224)</f>
        <v>359</v>
      </c>
      <c r="FF224">
        <f t="shared" si="11"/>
        <v>0.98356164383561639</v>
      </c>
    </row>
    <row r="225" spans="1:162" x14ac:dyDescent="0.35">
      <c r="A225" t="s">
        <v>230</v>
      </c>
      <c r="B225">
        <v>0.43942224781604011</v>
      </c>
      <c r="C225">
        <v>0.34759793069317829</v>
      </c>
      <c r="D225">
        <v>0.26340125633697292</v>
      </c>
      <c r="E225">
        <v>0.45741321622007081</v>
      </c>
      <c r="F225">
        <v>0.64793981162033254</v>
      </c>
      <c r="G225">
        <v>0.48675854951737729</v>
      </c>
      <c r="H225">
        <v>0.17741586135740151</v>
      </c>
      <c r="I225">
        <v>0.72710712635362984</v>
      </c>
      <c r="J225">
        <v>0.3165076268457746</v>
      </c>
      <c r="K225">
        <v>0.27843060639070732</v>
      </c>
      <c r="L225">
        <v>0.54009303777029416</v>
      </c>
      <c r="M225">
        <v>0.48670847978868148</v>
      </c>
      <c r="N225">
        <v>0.49316642296308533</v>
      </c>
      <c r="O225">
        <v>0.40075391827488571</v>
      </c>
      <c r="P225">
        <v>0.29247429558953192</v>
      </c>
      <c r="Q225">
        <v>0.4310045499039199</v>
      </c>
      <c r="R225">
        <v>0.2348050588285536</v>
      </c>
      <c r="S225">
        <v>0.44994006172485318</v>
      </c>
      <c r="T225">
        <v>0.60313717062462047</v>
      </c>
      <c r="U225">
        <v>0.56960854519094306</v>
      </c>
      <c r="V225">
        <v>0.65977295732174412</v>
      </c>
      <c r="W225">
        <v>0.79940425342989729</v>
      </c>
      <c r="X225">
        <v>0.49869742245855181</v>
      </c>
      <c r="Y225">
        <v>0.70497105120495485</v>
      </c>
      <c r="Z225">
        <v>0.48594528211977051</v>
      </c>
      <c r="AA225">
        <v>0.4739946758371219</v>
      </c>
      <c r="AB225">
        <v>0.6955546377367321</v>
      </c>
      <c r="AC225">
        <v>0.42042034831855291</v>
      </c>
      <c r="AD225">
        <v>0.66755427080454921</v>
      </c>
      <c r="AE225">
        <v>0.42912946856311002</v>
      </c>
      <c r="AF225">
        <v>0.36119961481346491</v>
      </c>
      <c r="AG225">
        <v>0.104899852559578</v>
      </c>
      <c r="AH225">
        <v>0.66885606479776261</v>
      </c>
      <c r="AI225">
        <v>0.447309818891927</v>
      </c>
      <c r="AJ225">
        <v>0.38101236790239279</v>
      </c>
      <c r="AK225">
        <v>0.3358187980839436</v>
      </c>
      <c r="AL225">
        <v>0.2772708256448394</v>
      </c>
      <c r="AM225">
        <v>0.37400904015329789</v>
      </c>
      <c r="AN225">
        <v>0.4196395508539455</v>
      </c>
      <c r="AO225">
        <v>0.39930734537372009</v>
      </c>
      <c r="AP225">
        <v>0.30939529149173589</v>
      </c>
      <c r="AQ225">
        <v>0.33961778080252669</v>
      </c>
      <c r="AR225">
        <v>0.56474420890686206</v>
      </c>
      <c r="AS225">
        <v>0.17372889069211589</v>
      </c>
      <c r="AT225">
        <v>0.33571125093474169</v>
      </c>
      <c r="AU225">
        <v>0.69604654981331948</v>
      </c>
      <c r="AV225">
        <v>0.30664832347653947</v>
      </c>
      <c r="AW225">
        <v>0.40448282993404733</v>
      </c>
      <c r="AX225">
        <v>0.55930831604261899</v>
      </c>
      <c r="AY225">
        <v>8.9240769112783322E-2</v>
      </c>
      <c r="AZ225">
        <v>0.48208506247666899</v>
      </c>
      <c r="BA225">
        <v>0.29621045561647252</v>
      </c>
      <c r="BB225">
        <v>0.1937361040789351</v>
      </c>
      <c r="BC225">
        <v>0.4598234212687175</v>
      </c>
      <c r="BD225">
        <v>0.40646959253712389</v>
      </c>
      <c r="BE225">
        <v>0.34055985631952851</v>
      </c>
      <c r="BF225">
        <v>0.27052553658349282</v>
      </c>
      <c r="BG225">
        <v>0.1496959890316987</v>
      </c>
      <c r="BH225">
        <v>0.23901834650069301</v>
      </c>
      <c r="BI225">
        <v>0.29728884403465677</v>
      </c>
      <c r="BJ225">
        <v>0.70242940884397309</v>
      </c>
      <c r="BK225">
        <v>0.10406715816809831</v>
      </c>
      <c r="BL225">
        <v>0.25584248159609402</v>
      </c>
      <c r="BM225">
        <v>0.74142705623899874</v>
      </c>
      <c r="BN225">
        <v>0.7088085732541155</v>
      </c>
      <c r="BO225">
        <v>0.25017579488939862</v>
      </c>
      <c r="BP225">
        <v>0.27739386516478681</v>
      </c>
      <c r="BQ225">
        <v>0.44513172611496288</v>
      </c>
      <c r="BR225">
        <v>0.22591185550509341</v>
      </c>
      <c r="BS225">
        <v>0.32217719304222558</v>
      </c>
      <c r="BT225">
        <v>0.65546136449300807</v>
      </c>
      <c r="BU225">
        <v>9.1640406554214182E-2</v>
      </c>
      <c r="BV225">
        <v>0.48588419215501882</v>
      </c>
      <c r="BW225">
        <v>0.23411728794618369</v>
      </c>
      <c r="BX225">
        <v>0.26854057423221311</v>
      </c>
      <c r="BY225">
        <v>0.67222583171277372</v>
      </c>
      <c r="BZ225">
        <v>0.18311815860527339</v>
      </c>
      <c r="CA225">
        <v>0.52015243862426797</v>
      </c>
      <c r="CB225">
        <v>0.6913190152927623</v>
      </c>
      <c r="CC225">
        <v>0.51704472286301451</v>
      </c>
      <c r="CD225">
        <v>0.44986831247157683</v>
      </c>
      <c r="CE225">
        <v>0.39329222873336939</v>
      </c>
      <c r="CF225">
        <v>0.5461240936163656</v>
      </c>
      <c r="CG225">
        <v>0.53855923615925971</v>
      </c>
      <c r="CH225">
        <v>0.53426149310301585</v>
      </c>
      <c r="CI225">
        <v>0.48280763770410778</v>
      </c>
      <c r="CJ225">
        <v>0.62437758620049411</v>
      </c>
      <c r="CK225">
        <v>0.35394063914360108</v>
      </c>
      <c r="CL225">
        <v>0.64307286039951039</v>
      </c>
      <c r="CM225">
        <v>0.42237609475775978</v>
      </c>
      <c r="CN225">
        <v>0.2273677253962261</v>
      </c>
      <c r="CO225">
        <v>0.35975932587628079</v>
      </c>
      <c r="CP225">
        <v>0.49080195695098727</v>
      </c>
      <c r="CQ225">
        <v>0.5740052617428737</v>
      </c>
      <c r="CR225">
        <v>0.81778709703931973</v>
      </c>
      <c r="CS225">
        <v>0.44678359967534492</v>
      </c>
      <c r="CT225">
        <v>0.25452015880819712</v>
      </c>
      <c r="CU225">
        <v>0.67837784259292033</v>
      </c>
      <c r="CV225">
        <v>0.34557579521851423</v>
      </c>
      <c r="CW225">
        <v>0.44297509265503038</v>
      </c>
      <c r="CX225">
        <v>0.58303584054975</v>
      </c>
      <c r="CY225">
        <v>0.52582198042019246</v>
      </c>
      <c r="CZ225">
        <v>0.55031587710063423</v>
      </c>
      <c r="DA225">
        <v>0.59044268089155383</v>
      </c>
      <c r="DB225">
        <v>0.37562406421802319</v>
      </c>
      <c r="DC225">
        <v>0.18496292319497001</v>
      </c>
      <c r="DD225">
        <v>0.63748847982866086</v>
      </c>
      <c r="DE225">
        <v>0.63985097655198064</v>
      </c>
      <c r="DF225">
        <v>0.59534693531902327</v>
      </c>
      <c r="DG225">
        <v>0.41607145043629101</v>
      </c>
      <c r="DH225">
        <v>0.3320805273776245</v>
      </c>
      <c r="DI225">
        <v>0.57273405318993209</v>
      </c>
      <c r="DJ225">
        <v>0.44400936346210212</v>
      </c>
      <c r="DK225">
        <v>5.2380434307246447E-2</v>
      </c>
      <c r="DL225">
        <v>0.34014667523986991</v>
      </c>
      <c r="DM225">
        <v>0.50448759565086343</v>
      </c>
      <c r="DN225">
        <v>0.38510361830532719</v>
      </c>
      <c r="DO225">
        <v>0.25542288901373489</v>
      </c>
      <c r="DP225">
        <v>0.61043845432995536</v>
      </c>
      <c r="DQ225">
        <v>0.1699617583426889</v>
      </c>
      <c r="DR225">
        <v>0.37651359323848999</v>
      </c>
      <c r="DS225">
        <v>0.22174499871729819</v>
      </c>
      <c r="DT225">
        <v>0.31248836331672142</v>
      </c>
      <c r="DU225">
        <v>0.21631098467686879</v>
      </c>
      <c r="DV225">
        <v>0.26502469013163088</v>
      </c>
      <c r="DW225">
        <v>0.39005664679599689</v>
      </c>
      <c r="DX225">
        <v>0.42563626440320762</v>
      </c>
      <c r="DY225">
        <v>0.29449099441836712</v>
      </c>
      <c r="DZ225">
        <v>0.21051217207292919</v>
      </c>
      <c r="EA225">
        <v>0.5886844257801026</v>
      </c>
      <c r="EB225">
        <v>3.5377919085176013E-2</v>
      </c>
      <c r="EC225">
        <v>0.38203909498824101</v>
      </c>
      <c r="ED225">
        <v>0.33667572661024109</v>
      </c>
      <c r="EE225">
        <v>0.46157665637106099</v>
      </c>
      <c r="EF225">
        <v>0.32185336823079991</v>
      </c>
      <c r="EG225">
        <v>0.1949824833881296</v>
      </c>
      <c r="EH225">
        <v>0.23940381842982961</v>
      </c>
      <c r="EI225">
        <v>0.32640910953062952</v>
      </c>
      <c r="EJ225">
        <v>0.65654946039048179</v>
      </c>
      <c r="EK225">
        <v>0.59599692232413681</v>
      </c>
      <c r="EL225">
        <v>0.30421723371310971</v>
      </c>
      <c r="EM225">
        <v>0.45331235893441701</v>
      </c>
      <c r="EN225">
        <v>0.1224005541120546</v>
      </c>
      <c r="EO225">
        <v>0.30520268039542159</v>
      </c>
      <c r="EP225">
        <v>1.4216909305720551</v>
      </c>
      <c r="EQ225">
        <v>0.26794439171781909</v>
      </c>
      <c r="ER225">
        <v>0.78704836647246701</v>
      </c>
      <c r="ES225">
        <v>0.44394725736381968</v>
      </c>
      <c r="ET225">
        <v>521</v>
      </c>
      <c r="EU225">
        <v>0</v>
      </c>
      <c r="EV225">
        <v>0</v>
      </c>
      <c r="EW225">
        <v>39</v>
      </c>
      <c r="EX225">
        <f t="shared" si="9"/>
        <v>0.75</v>
      </c>
      <c r="EY225">
        <v>12</v>
      </c>
      <c r="EZ225">
        <f t="shared" si="10"/>
        <v>12</v>
      </c>
      <c r="FA225">
        <f>MATCH(A225,'[1]BASCPR_Y6_w_AgeAtAssmnt 17NOV20'!$A:$A,0)</f>
        <v>242</v>
      </c>
      <c r="FB225">
        <f>INDEX('[1]BASCPR_Y6_w_AgeAtAssmnt 17NOV20'!$AJ:$AJ,FA225)</f>
        <v>108</v>
      </c>
      <c r="FC225">
        <f>INDEX('[1]BASCPR_Y6_w_AgeAtAssmnt 17NOV20'!$L:$L,FA225)</f>
        <v>87</v>
      </c>
      <c r="FD225">
        <f>MATCH(A225,'[2]BASC2_BRIEF_6yr_DEMOS_ScanInfo '!$H:$H,0)</f>
        <v>521</v>
      </c>
      <c r="FE225">
        <f>INDEX('[2]BASC2_BRIEF_6yr_DEMOS_ScanInfo '!$AK:$AK,FD225)</f>
        <v>423</v>
      </c>
      <c r="FF225">
        <f t="shared" si="11"/>
        <v>1.1589041095890411</v>
      </c>
    </row>
    <row r="226" spans="1:162" x14ac:dyDescent="0.35">
      <c r="A226" t="s">
        <v>231</v>
      </c>
      <c r="B226">
        <v>9.3169822906707722E-2</v>
      </c>
      <c r="C226">
        <v>0.1117510172828531</v>
      </c>
      <c r="D226">
        <v>0.38386464255212882</v>
      </c>
      <c r="E226">
        <v>0.48334792806928117</v>
      </c>
      <c r="F226">
        <v>0.32073386012568922</v>
      </c>
      <c r="G226">
        <v>0.38607765050719389</v>
      </c>
      <c r="H226">
        <v>0.33133009429582178</v>
      </c>
      <c r="I226">
        <v>0.35860579443946539</v>
      </c>
      <c r="J226">
        <v>0.26933652242714362</v>
      </c>
      <c r="K226">
        <v>0.29024598214457148</v>
      </c>
      <c r="L226">
        <v>0.58898629111030654</v>
      </c>
      <c r="M226">
        <v>0.435474858805244</v>
      </c>
      <c r="N226">
        <v>0.34706083438416119</v>
      </c>
      <c r="O226">
        <v>0.57523736116598456</v>
      </c>
      <c r="P226">
        <v>0.31007142989398312</v>
      </c>
      <c r="Q226">
        <v>0.34312102748326428</v>
      </c>
      <c r="R226">
        <v>0.39414472833772729</v>
      </c>
      <c r="S226">
        <v>0.36539855791575732</v>
      </c>
      <c r="T226">
        <v>0.42120962184742222</v>
      </c>
      <c r="U226">
        <v>0.44599032807402739</v>
      </c>
      <c r="V226">
        <v>0.40635009872339439</v>
      </c>
      <c r="W226">
        <v>1.0236573623422509</v>
      </c>
      <c r="X226">
        <v>0.90494301401228083</v>
      </c>
      <c r="Y226">
        <v>0.30259650064050397</v>
      </c>
      <c r="Z226">
        <v>0.42789930109414548</v>
      </c>
      <c r="AA226">
        <v>0.4457986607630387</v>
      </c>
      <c r="AB226">
        <v>0.37518730466404598</v>
      </c>
      <c r="AC226">
        <v>0.4901975497860892</v>
      </c>
      <c r="AD226">
        <v>0.33180544691690861</v>
      </c>
      <c r="AE226">
        <v>0.52259842212817176</v>
      </c>
      <c r="AF226">
        <v>0.46209790959821467</v>
      </c>
      <c r="AG226">
        <v>0.1161853117463595</v>
      </c>
      <c r="AH226">
        <v>0.5527019789314036</v>
      </c>
      <c r="AI226">
        <v>0.65222465745739111</v>
      </c>
      <c r="AJ226">
        <v>0.45540580500532829</v>
      </c>
      <c r="AK226">
        <v>0.42312044125849058</v>
      </c>
      <c r="AL226">
        <v>0.35410582811717178</v>
      </c>
      <c r="AM226">
        <v>0.4519615716087505</v>
      </c>
      <c r="AN226">
        <v>0.53701592162738532</v>
      </c>
      <c r="AO226">
        <v>0.50641680047775173</v>
      </c>
      <c r="AP226">
        <v>0.24845143879611331</v>
      </c>
      <c r="AQ226">
        <v>0.32622159553367769</v>
      </c>
      <c r="AR226">
        <v>0.75759748345301292</v>
      </c>
      <c r="AS226">
        <v>0.32679008069733811</v>
      </c>
      <c r="AT226">
        <v>0.225925308037318</v>
      </c>
      <c r="AU226">
        <v>0.21000657237302431</v>
      </c>
      <c r="AV226">
        <v>0.27788800748242548</v>
      </c>
      <c r="AW226">
        <v>0.37825032513988371</v>
      </c>
      <c r="AX226">
        <v>0.5451072464010146</v>
      </c>
      <c r="AY226">
        <v>9.8721159121288246E-2</v>
      </c>
      <c r="AZ226">
        <v>0.33117695047876461</v>
      </c>
      <c r="BA226">
        <v>0.30555839840421478</v>
      </c>
      <c r="BB226">
        <v>0.69213748754717419</v>
      </c>
      <c r="BC226">
        <v>0.33493917981650972</v>
      </c>
      <c r="BD226">
        <v>9.5711552466983887E-2</v>
      </c>
      <c r="BE226">
        <v>0.31146423737607409</v>
      </c>
      <c r="BF226">
        <v>0.1046057218228808</v>
      </c>
      <c r="BG226">
        <v>0.30100892626797998</v>
      </c>
      <c r="BH226">
        <v>0.14307931875700761</v>
      </c>
      <c r="BI226">
        <v>0.35489386894380959</v>
      </c>
      <c r="BJ226">
        <v>0.5660566227667222</v>
      </c>
      <c r="BK226">
        <v>0.18297164226191609</v>
      </c>
      <c r="BL226">
        <v>0.26424423239532191</v>
      </c>
      <c r="BM226">
        <v>0.13935418825477741</v>
      </c>
      <c r="BN226">
        <v>0.56574906371759004</v>
      </c>
      <c r="BO226">
        <v>0.13175309159739201</v>
      </c>
      <c r="BP226">
        <v>0.38510829754297798</v>
      </c>
      <c r="BQ226">
        <v>6.7813776223911576E-2</v>
      </c>
      <c r="BR226">
        <v>0.1476385297494508</v>
      </c>
      <c r="BS226">
        <v>0.40477851523761138</v>
      </c>
      <c r="BT226">
        <v>0.37937719339295561</v>
      </c>
      <c r="BU226">
        <v>0.33010731043368069</v>
      </c>
      <c r="BV226">
        <v>0.51994005622363559</v>
      </c>
      <c r="BW226">
        <v>0.16962633513015921</v>
      </c>
      <c r="BX226">
        <v>0.42050405644125821</v>
      </c>
      <c r="BY226">
        <v>0.73366162743298002</v>
      </c>
      <c r="BZ226">
        <v>0.47762231378413561</v>
      </c>
      <c r="CA226">
        <v>0.44580087448302103</v>
      </c>
      <c r="CB226">
        <v>0.26452067191869327</v>
      </c>
      <c r="CC226">
        <v>0.45074998774473912</v>
      </c>
      <c r="CD226">
        <v>0.27311853178734558</v>
      </c>
      <c r="CE226">
        <v>0.48990279766519462</v>
      </c>
      <c r="CF226">
        <v>0.18220677067254371</v>
      </c>
      <c r="CG226">
        <v>0.48225117664539757</v>
      </c>
      <c r="CH226">
        <v>0.47191587789760109</v>
      </c>
      <c r="CI226">
        <v>0.32492221376781599</v>
      </c>
      <c r="CJ226">
        <v>0.15328542663206121</v>
      </c>
      <c r="CK226">
        <v>0.32172282884611692</v>
      </c>
      <c r="CL226">
        <v>0.63563750848747702</v>
      </c>
      <c r="CM226">
        <v>0.48181230914142797</v>
      </c>
      <c r="CN226">
        <v>0.31210447725834178</v>
      </c>
      <c r="CO226">
        <v>0.37700904000469881</v>
      </c>
      <c r="CP226">
        <v>0.55577705935929378</v>
      </c>
      <c r="CQ226">
        <v>0.4643950061141075</v>
      </c>
      <c r="CR226">
        <v>0.5188621341903743</v>
      </c>
      <c r="CS226">
        <v>0.49685884737132541</v>
      </c>
      <c r="CT226">
        <v>0.40846838717915862</v>
      </c>
      <c r="CU226">
        <v>0.39402895429687268</v>
      </c>
      <c r="CV226">
        <v>0.22498488292510599</v>
      </c>
      <c r="CW226">
        <v>0.29515872794853032</v>
      </c>
      <c r="CX226">
        <v>0.4103335915977715</v>
      </c>
      <c r="CY226">
        <v>0.55272763341632802</v>
      </c>
      <c r="CZ226">
        <v>0.49187226510169813</v>
      </c>
      <c r="DA226">
        <v>0.41791027718574991</v>
      </c>
      <c r="DB226">
        <v>0.65780566485956526</v>
      </c>
      <c r="DC226">
        <v>0.25657583596957773</v>
      </c>
      <c r="DD226">
        <v>0.47675187152495729</v>
      </c>
      <c r="DE226">
        <v>0.35928121674205382</v>
      </c>
      <c r="DF226">
        <v>0.4673664954910377</v>
      </c>
      <c r="DG226">
        <v>0.41924951000327071</v>
      </c>
      <c r="DH226">
        <v>0.69339615905986529</v>
      </c>
      <c r="DI226">
        <v>0.62836759742088633</v>
      </c>
      <c r="DJ226">
        <v>0.35141047176827528</v>
      </c>
      <c r="DK226">
        <v>0.2482710204616991</v>
      </c>
      <c r="DL226">
        <v>0.2422999523876686</v>
      </c>
      <c r="DM226">
        <v>0.64561838751899625</v>
      </c>
      <c r="DN226">
        <v>0.31728103248678458</v>
      </c>
      <c r="DO226">
        <v>0.64414244507817442</v>
      </c>
      <c r="DP226">
        <v>0.43730734306104962</v>
      </c>
      <c r="DQ226">
        <v>0.18189738302555589</v>
      </c>
      <c r="DR226">
        <v>0.45894833429845638</v>
      </c>
      <c r="DS226">
        <v>0.24137270802047789</v>
      </c>
      <c r="DT226">
        <v>0.12580494571852041</v>
      </c>
      <c r="DU226">
        <v>0.64397593234334516</v>
      </c>
      <c r="DV226">
        <v>0.32197819978156139</v>
      </c>
      <c r="DW226">
        <v>0.22945141191967591</v>
      </c>
      <c r="DX226">
        <v>0.18280392169259629</v>
      </c>
      <c r="DY226">
        <v>0.26114831588931359</v>
      </c>
      <c r="DZ226">
        <v>2.0143973189944011E-2</v>
      </c>
      <c r="EA226">
        <v>0.29996313377821049</v>
      </c>
      <c r="EB226">
        <v>0.31803397942268841</v>
      </c>
      <c r="EC226">
        <v>0.26360707213246048</v>
      </c>
      <c r="ED226">
        <v>0.4297994988658132</v>
      </c>
      <c r="EE226">
        <v>0.4043704035559107</v>
      </c>
      <c r="EF226">
        <v>0.24439367486592931</v>
      </c>
      <c r="EG226">
        <v>4.0728025163686878E-2</v>
      </c>
      <c r="EH226">
        <v>0.1742718683704691</v>
      </c>
      <c r="EI226">
        <v>0.22369986384626989</v>
      </c>
      <c r="EJ226">
        <v>0.54868396764300642</v>
      </c>
      <c r="EK226">
        <v>0.29924091807626019</v>
      </c>
      <c r="EL226">
        <v>0.51533352057608073</v>
      </c>
      <c r="EM226">
        <v>8.5297500750125377E-2</v>
      </c>
      <c r="EN226">
        <v>0.21638081648540949</v>
      </c>
      <c r="EO226">
        <v>0.16627194324176331</v>
      </c>
      <c r="EP226">
        <v>0.23635725782885589</v>
      </c>
      <c r="EQ226">
        <v>0.28500796186062177</v>
      </c>
      <c r="ER226">
        <v>0.24779831508490241</v>
      </c>
      <c r="ES226">
        <v>0.40663338115883563</v>
      </c>
      <c r="ET226">
        <v>522</v>
      </c>
      <c r="EU226">
        <v>1</v>
      </c>
      <c r="EV226">
        <v>1</v>
      </c>
      <c r="EW226">
        <v>39</v>
      </c>
      <c r="EX226">
        <f t="shared" si="9"/>
        <v>0.75</v>
      </c>
      <c r="EY226">
        <v>10</v>
      </c>
      <c r="EZ226">
        <f t="shared" si="10"/>
        <v>10</v>
      </c>
      <c r="FA226">
        <f>MATCH(A226,'[1]BASCPR_Y6_w_AgeAtAssmnt 17NOV20'!$A:$A,0)</f>
        <v>243</v>
      </c>
      <c r="FB226">
        <f>INDEX('[1]BASCPR_Y6_w_AgeAtAssmnt 17NOV20'!$AJ:$AJ,FA226)</f>
        <v>62</v>
      </c>
      <c r="FC226">
        <f>INDEX('[1]BASCPR_Y6_w_AgeAtAssmnt 17NOV20'!$L:$L,FA226)</f>
        <v>60</v>
      </c>
      <c r="FD226">
        <f>MATCH(A226,'[2]BASC2_BRIEF_6yr_DEMOS_ScanInfo '!$H:$H,0)</f>
        <v>522</v>
      </c>
      <c r="FE226">
        <f>INDEX('[2]BASC2_BRIEF_6yr_DEMOS_ScanInfo '!$AK:$AK,FD226)</f>
        <v>369</v>
      </c>
      <c r="FF226">
        <f t="shared" si="11"/>
        <v>1.010958904109589</v>
      </c>
    </row>
    <row r="227" spans="1:162" x14ac:dyDescent="0.35">
      <c r="A227" t="s">
        <v>232</v>
      </c>
      <c r="B227">
        <v>0.3486110641466782</v>
      </c>
      <c r="C227">
        <v>0.62115432229050183</v>
      </c>
      <c r="D227">
        <v>0.58050820910401146</v>
      </c>
      <c r="E227">
        <v>0.26460927971472192</v>
      </c>
      <c r="F227">
        <v>0.45839062771034811</v>
      </c>
      <c r="G227">
        <v>0.42847869206117822</v>
      </c>
      <c r="H227">
        <v>9.9615229805445349E-2</v>
      </c>
      <c r="I227">
        <v>0.40318636620718379</v>
      </c>
      <c r="J227">
        <v>0.53762851124409083</v>
      </c>
      <c r="K227">
        <v>0.20136943658551421</v>
      </c>
      <c r="L227">
        <v>0.67902516026875848</v>
      </c>
      <c r="M227">
        <v>0.3414862202647922</v>
      </c>
      <c r="N227">
        <v>0.5325271148808185</v>
      </c>
      <c r="O227">
        <v>0.62386010876046083</v>
      </c>
      <c r="P227">
        <v>0.3805642089384641</v>
      </c>
      <c r="Q227">
        <v>0.19671590384721699</v>
      </c>
      <c r="R227">
        <v>0.38676857512444413</v>
      </c>
      <c r="S227">
        <v>0.48480460345439941</v>
      </c>
      <c r="T227">
        <v>0.60404292103701573</v>
      </c>
      <c r="U227">
        <v>0.55934025521543163</v>
      </c>
      <c r="V227">
        <v>0.56209873301551294</v>
      </c>
      <c r="W227">
        <v>0.72011216347017926</v>
      </c>
      <c r="X227">
        <v>0.35970347750236858</v>
      </c>
      <c r="Y227">
        <v>0.65786808880751779</v>
      </c>
      <c r="Z227">
        <v>0.39137097074110888</v>
      </c>
      <c r="AA227">
        <v>6.7015726765766559E-2</v>
      </c>
      <c r="AB227">
        <v>0.55536856269558044</v>
      </c>
      <c r="AC227">
        <v>0.55603871446466524</v>
      </c>
      <c r="AD227">
        <v>0.44566161389441322</v>
      </c>
      <c r="AE227">
        <v>0.44746392021082598</v>
      </c>
      <c r="AF227">
        <v>0.49412510563292461</v>
      </c>
      <c r="AG227">
        <v>0.12624647398604871</v>
      </c>
      <c r="AH227">
        <v>0.47059378548672393</v>
      </c>
      <c r="AI227">
        <v>0.41039772345617459</v>
      </c>
      <c r="AJ227">
        <v>0.5810455490339671</v>
      </c>
      <c r="AK227">
        <v>0.1984413852675751</v>
      </c>
      <c r="AL227">
        <v>0.71305908236208293</v>
      </c>
      <c r="AM227">
        <v>0.45215273370199671</v>
      </c>
      <c r="AN227">
        <v>0.48149835752251019</v>
      </c>
      <c r="AO227">
        <v>0.4116990340458585</v>
      </c>
      <c r="AP227">
        <v>0.1199487325581</v>
      </c>
      <c r="AQ227">
        <v>0.54229601050516596</v>
      </c>
      <c r="AR227">
        <v>0.56022181353128231</v>
      </c>
      <c r="AS227">
        <v>0.25465588174199949</v>
      </c>
      <c r="AT227">
        <v>0.31155368392089461</v>
      </c>
      <c r="AU227">
        <v>0.75949164416359949</v>
      </c>
      <c r="AV227">
        <v>0.49033648319352091</v>
      </c>
      <c r="AW227">
        <v>0.42648305746421378</v>
      </c>
      <c r="AX227">
        <v>0.51874342770299531</v>
      </c>
      <c r="AY227">
        <v>0.15431453715328819</v>
      </c>
      <c r="AZ227">
        <v>2.0076507707571051E-2</v>
      </c>
      <c r="BA227">
        <v>0.5024937713795945</v>
      </c>
      <c r="BB227">
        <v>0.82191610892660816</v>
      </c>
      <c r="BC227">
        <v>0.34794258703859449</v>
      </c>
      <c r="BD227">
        <v>7.6643852198012077E-2</v>
      </c>
      <c r="BE227">
        <v>0.39288444858594668</v>
      </c>
      <c r="BF227">
        <v>0.33695048495739821</v>
      </c>
      <c r="BG227">
        <v>0.5532796757728724</v>
      </c>
      <c r="BH227">
        <v>0.65583774036564835</v>
      </c>
      <c r="BI227">
        <v>0.39046339542672048</v>
      </c>
      <c r="BJ227">
        <v>0.46741006818267178</v>
      </c>
      <c r="BK227">
        <v>0.42327804830351129</v>
      </c>
      <c r="BL227">
        <v>0.18234566863072149</v>
      </c>
      <c r="BM227">
        <v>0.46053936772749732</v>
      </c>
      <c r="BN227">
        <v>0.65239898137783514</v>
      </c>
      <c r="BO227">
        <v>0.29836801326056178</v>
      </c>
      <c r="BP227">
        <v>0.37090668052290199</v>
      </c>
      <c r="BQ227">
        <v>8.6994997785156764E-2</v>
      </c>
      <c r="BR227">
        <v>0.39128582798865419</v>
      </c>
      <c r="BS227">
        <v>0.42387274692781007</v>
      </c>
      <c r="BT227">
        <v>0.68723069596249897</v>
      </c>
      <c r="BU227">
        <v>0.27164965295043919</v>
      </c>
      <c r="BV227">
        <v>0.34623692614458901</v>
      </c>
      <c r="BW227">
        <v>0.28208749076895789</v>
      </c>
      <c r="BX227">
        <v>0.46506807706420472</v>
      </c>
      <c r="BY227">
        <v>0.64179122252672716</v>
      </c>
      <c r="BZ227">
        <v>0.45893478026877182</v>
      </c>
      <c r="CA227">
        <v>0.41552942909961221</v>
      </c>
      <c r="CB227">
        <v>0.50610664398928851</v>
      </c>
      <c r="CC227">
        <v>0.51146243230537658</v>
      </c>
      <c r="CD227">
        <v>0.49948163506608168</v>
      </c>
      <c r="CE227">
        <v>0.27088147486331038</v>
      </c>
      <c r="CF227">
        <v>0.38994969837803639</v>
      </c>
      <c r="CG227">
        <v>0.40148045909567909</v>
      </c>
      <c r="CH227">
        <v>0.65915603097530684</v>
      </c>
      <c r="CI227">
        <v>0.39634259686031281</v>
      </c>
      <c r="CJ227">
        <v>0.69507217512144059</v>
      </c>
      <c r="CK227">
        <v>0.42137396735710653</v>
      </c>
      <c r="CL227">
        <v>0.58992893191304807</v>
      </c>
      <c r="CM227">
        <v>0.43442027918250609</v>
      </c>
      <c r="CN227">
        <v>0.35057001072002902</v>
      </c>
      <c r="CO227">
        <v>0.29306933400366297</v>
      </c>
      <c r="CP227">
        <v>0.51457786032480679</v>
      </c>
      <c r="CQ227">
        <v>0.42423957276830848</v>
      </c>
      <c r="CR227">
        <v>0.49651011321095451</v>
      </c>
      <c r="CS227">
        <v>0.5152401681236134</v>
      </c>
      <c r="CT227">
        <v>0.34014403081494821</v>
      </c>
      <c r="CU227">
        <v>0.68560462733789218</v>
      </c>
      <c r="CV227">
        <v>0.39125747110996079</v>
      </c>
      <c r="CW227">
        <v>0.41704494094414202</v>
      </c>
      <c r="CX227">
        <v>0.46838729817335267</v>
      </c>
      <c r="CY227">
        <v>0.75892199695282114</v>
      </c>
      <c r="CZ227">
        <v>0.53388297355128045</v>
      </c>
      <c r="DA227">
        <v>0.55231244651813449</v>
      </c>
      <c r="DB227">
        <v>0.65948063689279868</v>
      </c>
      <c r="DC227">
        <v>0.21853220474269089</v>
      </c>
      <c r="DD227">
        <v>0.41587348187239181</v>
      </c>
      <c r="DE227">
        <v>0.82253123105860326</v>
      </c>
      <c r="DF227">
        <v>0.8064129079202309</v>
      </c>
      <c r="DG227">
        <v>0.31332818163251408</v>
      </c>
      <c r="DH227">
        <v>0.46871879828506707</v>
      </c>
      <c r="DI227">
        <v>0.37561924649523631</v>
      </c>
      <c r="DJ227">
        <v>0.58472104038225248</v>
      </c>
      <c r="DK227">
        <v>0.27046408698466751</v>
      </c>
      <c r="DL227">
        <v>0.13579609402864171</v>
      </c>
      <c r="DM227">
        <v>0.99514241993098795</v>
      </c>
      <c r="DN227">
        <v>0.58085433789611995</v>
      </c>
      <c r="DO227">
        <v>0.41026877343311929</v>
      </c>
      <c r="DP227">
        <v>0.53238761748109742</v>
      </c>
      <c r="DQ227">
        <v>0.38832779291303271</v>
      </c>
      <c r="DR227">
        <v>0.63212047820164341</v>
      </c>
      <c r="DS227">
        <v>0.32257783462374501</v>
      </c>
      <c r="DT227">
        <v>0.1779346739572594</v>
      </c>
      <c r="DU227">
        <v>0.27079679150314317</v>
      </c>
      <c r="DV227">
        <v>0.34474117408793481</v>
      </c>
      <c r="DW227">
        <v>0.54940607743921632</v>
      </c>
      <c r="DX227">
        <v>0.61104734922478732</v>
      </c>
      <c r="DY227">
        <v>0.40624139716966018</v>
      </c>
      <c r="DZ227">
        <v>0.14741089283923481</v>
      </c>
      <c r="EA227">
        <v>0.35822360796205649</v>
      </c>
      <c r="EB227">
        <v>0.28605423831422477</v>
      </c>
      <c r="EC227">
        <v>0.18157775148446151</v>
      </c>
      <c r="ED227">
        <v>0.32306792447767618</v>
      </c>
      <c r="EE227">
        <v>0.3322590031180872</v>
      </c>
      <c r="EF227">
        <v>0.24317073218531499</v>
      </c>
      <c r="EG227">
        <v>0.16930935005002959</v>
      </c>
      <c r="EH227">
        <v>0.1350235326965567</v>
      </c>
      <c r="EI227">
        <v>0.47302683969624271</v>
      </c>
      <c r="EJ227">
        <v>0.61528068941464875</v>
      </c>
      <c r="EK227">
        <v>0.31937048806063989</v>
      </c>
      <c r="EL227">
        <v>0.38500134460474161</v>
      </c>
      <c r="EM227">
        <v>0.1261448077892153</v>
      </c>
      <c r="EN227">
        <v>0.20603852218895491</v>
      </c>
      <c r="EO227">
        <v>0.64642629038175414</v>
      </c>
      <c r="EP227">
        <v>0.62781743334807916</v>
      </c>
      <c r="EQ227">
        <v>0.30905637236513672</v>
      </c>
      <c r="ER227">
        <v>0.26040342787085041</v>
      </c>
      <c r="ES227">
        <v>0.5231916934756442</v>
      </c>
      <c r="ET227">
        <v>524</v>
      </c>
      <c r="EU227">
        <v>0</v>
      </c>
      <c r="EV227">
        <v>0</v>
      </c>
      <c r="EW227">
        <v>40</v>
      </c>
      <c r="EX227">
        <f t="shared" si="9"/>
        <v>0.83333333333333337</v>
      </c>
      <c r="EY227">
        <v>22</v>
      </c>
      <c r="EZ227">
        <f t="shared" si="10"/>
        <v>22</v>
      </c>
      <c r="FA227" t="e">
        <f>MATCH(A227,'[1]BASCPR_Y6_w_AgeAtAssmnt 17NOV20'!$A:$A,0)</f>
        <v>#N/A</v>
      </c>
      <c r="FB227" t="e">
        <f>INDEX('[1]BASCPR_Y6_w_AgeAtAssmnt 17NOV20'!$AJ:$AJ,FA227)</f>
        <v>#N/A</v>
      </c>
      <c r="FC227" t="e">
        <f>INDEX('[1]BASCPR_Y6_w_AgeAtAssmnt 17NOV20'!$L:$L,FA227)</f>
        <v>#N/A</v>
      </c>
      <c r="FD227">
        <f>MATCH(A227,'[2]BASC2_BRIEF_6yr_DEMOS_ScanInfo '!$H:$H,0)</f>
        <v>524</v>
      </c>
      <c r="FE227">
        <f>INDEX('[2]BASC2_BRIEF_6yr_DEMOS_ScanInfo '!$AK:$AK,FD227)</f>
        <v>373</v>
      </c>
      <c r="FF227">
        <f t="shared" si="11"/>
        <v>1.021917808219178</v>
      </c>
    </row>
    <row r="228" spans="1:162" x14ac:dyDescent="0.35">
      <c r="A228" t="s">
        <v>233</v>
      </c>
      <c r="B228">
        <v>0.211447849327104</v>
      </c>
      <c r="C228">
        <v>0.34347606525486918</v>
      </c>
      <c r="D228">
        <v>0.34013046157297111</v>
      </c>
      <c r="E228">
        <v>0.14687246186449271</v>
      </c>
      <c r="F228">
        <v>0.50392072901947116</v>
      </c>
      <c r="G228">
        <v>0.48493533655373328</v>
      </c>
      <c r="H228">
        <v>0.46438204206856543</v>
      </c>
      <c r="I228">
        <v>0.4618608905295285</v>
      </c>
      <c r="J228">
        <v>0.56511007964477178</v>
      </c>
      <c r="K228">
        <v>0.27155031866257262</v>
      </c>
      <c r="L228">
        <v>0.475115502168374</v>
      </c>
      <c r="M228">
        <v>0.55476135549035144</v>
      </c>
      <c r="N228">
        <v>0.48190089519738161</v>
      </c>
      <c r="O228">
        <v>0.59451990157538515</v>
      </c>
      <c r="P228">
        <v>0.35600510346076958</v>
      </c>
      <c r="Q228">
        <v>0.28720766953126781</v>
      </c>
      <c r="R228">
        <v>0.47013430830042402</v>
      </c>
      <c r="S228">
        <v>0.73718783763069862</v>
      </c>
      <c r="T228">
        <v>0.55367715366625347</v>
      </c>
      <c r="U228">
        <v>0.46715819239550899</v>
      </c>
      <c r="V228">
        <v>0.44466560607032968</v>
      </c>
      <c r="W228">
        <v>0.56094190486723994</v>
      </c>
      <c r="X228">
        <v>0.53109407084394789</v>
      </c>
      <c r="Y228">
        <v>0.65691579386715715</v>
      </c>
      <c r="Z228">
        <v>0.52355078897889595</v>
      </c>
      <c r="AA228">
        <v>0.46656598648008241</v>
      </c>
      <c r="AB228">
        <v>0.55424216439065965</v>
      </c>
      <c r="AC228">
        <v>0.36942002769263332</v>
      </c>
      <c r="AD228">
        <v>9.0466894145487253E-2</v>
      </c>
      <c r="AE228">
        <v>0.61960958748826001</v>
      </c>
      <c r="AF228">
        <v>0.31116965771682592</v>
      </c>
      <c r="AG228">
        <v>5.0587328398005948E-2</v>
      </c>
      <c r="AH228">
        <v>0.39040160269088447</v>
      </c>
      <c r="AI228">
        <v>0.39131325721721272</v>
      </c>
      <c r="AJ228">
        <v>0.36050253258123821</v>
      </c>
      <c r="AK228">
        <v>0.42767656001447663</v>
      </c>
      <c r="AL228">
        <v>0.65991573642338486</v>
      </c>
      <c r="AM228">
        <v>0.51603190813717503</v>
      </c>
      <c r="AN228">
        <v>0.20196908973459601</v>
      </c>
      <c r="AO228">
        <v>0.271184059305906</v>
      </c>
      <c r="AP228">
        <v>0.28346953482797999</v>
      </c>
      <c r="AQ228">
        <v>0.37947648662059719</v>
      </c>
      <c r="AR228">
        <v>0.69992312319395611</v>
      </c>
      <c r="AS228">
        <v>0.23582929427254129</v>
      </c>
      <c r="AT228">
        <v>0.1021437257529411</v>
      </c>
      <c r="AU228">
        <v>0.63160011794911819</v>
      </c>
      <c r="AV228">
        <v>0.48826178185925301</v>
      </c>
      <c r="AW228">
        <v>0.48897391133971979</v>
      </c>
      <c r="AX228">
        <v>0.59010185223287259</v>
      </c>
      <c r="AY228">
        <v>0.2177578430050274</v>
      </c>
      <c r="AZ228">
        <v>0.36528285991440801</v>
      </c>
      <c r="BA228">
        <v>0.34843673386755808</v>
      </c>
      <c r="BB228">
        <v>0.25785239681896482</v>
      </c>
      <c r="BC228">
        <v>0.41643343416273287</v>
      </c>
      <c r="BD228">
        <v>7.4917276112216685E-2</v>
      </c>
      <c r="BE228">
        <v>0.65931018677668374</v>
      </c>
      <c r="BF228">
        <v>0.27638043348502289</v>
      </c>
      <c r="BG228">
        <v>0.52168408788970522</v>
      </c>
      <c r="BH228">
        <v>0.16574063997172681</v>
      </c>
      <c r="BI228">
        <v>0.33349042404619078</v>
      </c>
      <c r="BJ228">
        <v>0.47519399417599112</v>
      </c>
      <c r="BK228">
        <v>0.162338450308076</v>
      </c>
      <c r="BL228">
        <v>0.17611585813285369</v>
      </c>
      <c r="BM228">
        <v>0.64283834924629712</v>
      </c>
      <c r="BN228">
        <v>0.60136830584866841</v>
      </c>
      <c r="BO228">
        <v>0.30729776255829711</v>
      </c>
      <c r="BP228">
        <v>0.16838294596560111</v>
      </c>
      <c r="BQ228">
        <v>0.23109684214495349</v>
      </c>
      <c r="BR228">
        <v>0.17232549351165219</v>
      </c>
      <c r="BS228">
        <v>0.16761392324475119</v>
      </c>
      <c r="BT228">
        <v>0.53855778700459633</v>
      </c>
      <c r="BU228">
        <v>0.3106498474681687</v>
      </c>
      <c r="BV228">
        <v>0.40371146145781928</v>
      </c>
      <c r="BW228">
        <v>0.23406934877513669</v>
      </c>
      <c r="BX228">
        <v>0.56137721960039644</v>
      </c>
      <c r="BY228">
        <v>0.1436824458683276</v>
      </c>
      <c r="BZ228">
        <v>0.96433535914129997</v>
      </c>
      <c r="CA228">
        <v>0.51205522864001374</v>
      </c>
      <c r="CB228">
        <v>0.71122376474019411</v>
      </c>
      <c r="CC228">
        <v>0.40728273250719838</v>
      </c>
      <c r="CD228">
        <v>0.2441596062279556</v>
      </c>
      <c r="CE228">
        <v>0.24010435587396869</v>
      </c>
      <c r="CF228">
        <v>0.50074364568052787</v>
      </c>
      <c r="CG228">
        <v>0.41072670410050832</v>
      </c>
      <c r="CH228">
        <v>0.59533121227053876</v>
      </c>
      <c r="CI228">
        <v>0.4043010734851703</v>
      </c>
      <c r="CJ228">
        <v>0.14620519333338261</v>
      </c>
      <c r="CK228">
        <v>0.48553755825952832</v>
      </c>
      <c r="CL228">
        <v>0.48461818314007998</v>
      </c>
      <c r="CM228">
        <v>0.31865052462903137</v>
      </c>
      <c r="CN228">
        <v>0.34876004600086058</v>
      </c>
      <c r="CO228">
        <v>0.52768700362834053</v>
      </c>
      <c r="CP228">
        <v>0.31152556447875718</v>
      </c>
      <c r="CQ228">
        <v>0.49107149578407061</v>
      </c>
      <c r="CR228">
        <v>0.7269078997301579</v>
      </c>
      <c r="CS228">
        <v>0.47365762918502269</v>
      </c>
      <c r="CT228">
        <v>0.37241672690642602</v>
      </c>
      <c r="CU228">
        <v>0.55095590268794425</v>
      </c>
      <c r="CV228">
        <v>0.54688968319508702</v>
      </c>
      <c r="CW228">
        <v>0.6789645297777227</v>
      </c>
      <c r="CX228">
        <v>0.66780913402675401</v>
      </c>
      <c r="CY228">
        <v>0.5134373949189408</v>
      </c>
      <c r="CZ228">
        <v>0.33792718858153947</v>
      </c>
      <c r="DA228">
        <v>0.4575446019480186</v>
      </c>
      <c r="DB228">
        <v>0.65414413006759842</v>
      </c>
      <c r="DC228">
        <v>0.20644714899577429</v>
      </c>
      <c r="DD228">
        <v>0.4293752367927422</v>
      </c>
      <c r="DE228">
        <v>0.53269752147194205</v>
      </c>
      <c r="DF228">
        <v>0.54166276879427055</v>
      </c>
      <c r="DG228">
        <v>0.52884385477691986</v>
      </c>
      <c r="DH228">
        <v>0.39442817003316782</v>
      </c>
      <c r="DI228">
        <v>0.31595730033657532</v>
      </c>
      <c r="DJ228">
        <v>0.24732408507949549</v>
      </c>
      <c r="DK228">
        <v>0.13197978941290339</v>
      </c>
      <c r="DL228">
        <v>0.27015938051113753</v>
      </c>
      <c r="DM228">
        <v>0.7220348221442725</v>
      </c>
      <c r="DN228">
        <v>0.49215623539529479</v>
      </c>
      <c r="DO228">
        <v>0.35798007017473121</v>
      </c>
      <c r="DP228">
        <v>8.0206921703909528E-2</v>
      </c>
      <c r="DQ228">
        <v>0.43749692474214558</v>
      </c>
      <c r="DR228">
        <v>0.41019305660666161</v>
      </c>
      <c r="DS228">
        <v>0.30986843161657518</v>
      </c>
      <c r="DT228">
        <v>0.17794337216825831</v>
      </c>
      <c r="DU228">
        <v>0.41816422129720537</v>
      </c>
      <c r="DV228">
        <v>0.20767181716361621</v>
      </c>
      <c r="DW228">
        <v>0.70788032311377513</v>
      </c>
      <c r="DX228">
        <v>0.29694894210587908</v>
      </c>
      <c r="DY228">
        <v>0.2240231706573001</v>
      </c>
      <c r="DZ228">
        <v>0.1692235444015619</v>
      </c>
      <c r="EA228">
        <v>0.72758780485269381</v>
      </c>
      <c r="EB228">
        <v>0.14698415642691889</v>
      </c>
      <c r="EC228">
        <v>0.39847987639929172</v>
      </c>
      <c r="ED228">
        <v>1.3504014336043689E-2</v>
      </c>
      <c r="EE228">
        <v>0.51108433483466476</v>
      </c>
      <c r="EF228">
        <v>0.42541241654167639</v>
      </c>
      <c r="EG228">
        <v>0.45420764097247662</v>
      </c>
      <c r="EH228">
        <v>0.21511147745314271</v>
      </c>
      <c r="EI228">
        <v>0.54880093499544835</v>
      </c>
      <c r="EJ228">
        <v>0.54970508674679452</v>
      </c>
      <c r="EK228">
        <v>0.2394393430804628</v>
      </c>
      <c r="EL228">
        <v>0.39962095151292287</v>
      </c>
      <c r="EM228">
        <v>0.35866658635181459</v>
      </c>
      <c r="EN228">
        <v>0.11547795575736849</v>
      </c>
      <c r="EO228">
        <v>0.37263458320614051</v>
      </c>
      <c r="EP228">
        <v>0.5795815777426746</v>
      </c>
      <c r="EQ228">
        <v>0.27488741744536083</v>
      </c>
      <c r="ER228">
        <v>0.47548545236361628</v>
      </c>
      <c r="ES228">
        <v>0.31917716475480651</v>
      </c>
      <c r="ET228">
        <v>528</v>
      </c>
      <c r="EU228">
        <v>0</v>
      </c>
      <c r="EV228">
        <v>0</v>
      </c>
      <c r="EW228">
        <v>38</v>
      </c>
      <c r="EX228">
        <f t="shared" si="9"/>
        <v>0.66666666666666663</v>
      </c>
      <c r="EY228">
        <v>16</v>
      </c>
      <c r="EZ228">
        <f t="shared" si="10"/>
        <v>16</v>
      </c>
      <c r="FA228">
        <f>MATCH(A228,'[1]BASCPR_Y6_w_AgeAtAssmnt 17NOV20'!$A:$A,0)</f>
        <v>245</v>
      </c>
      <c r="FB228">
        <f>INDEX('[1]BASCPR_Y6_w_AgeAtAssmnt 17NOV20'!$AJ:$AJ,FA228)</f>
        <v>44</v>
      </c>
      <c r="FC228">
        <f>INDEX('[1]BASCPR_Y6_w_AgeAtAssmnt 17NOV20'!$L:$L,FA228)</f>
        <v>52</v>
      </c>
      <c r="FD228">
        <f>MATCH(A228,'[2]BASC2_BRIEF_6yr_DEMOS_ScanInfo '!$H:$H,0)</f>
        <v>528</v>
      </c>
      <c r="FE228">
        <f>INDEX('[2]BASC2_BRIEF_6yr_DEMOS_ScanInfo '!$AK:$AK,FD228)</f>
        <v>383</v>
      </c>
      <c r="FF228">
        <f t="shared" si="11"/>
        <v>1.0493150684931507</v>
      </c>
    </row>
    <row r="229" spans="1:162" x14ac:dyDescent="0.35">
      <c r="A229" t="s">
        <v>234</v>
      </c>
      <c r="B229">
        <v>0.4295296121937906</v>
      </c>
      <c r="C229">
        <v>0.51743496474561779</v>
      </c>
      <c r="D229">
        <v>0.54059948327875029</v>
      </c>
      <c r="E229">
        <v>0.45903438088639792</v>
      </c>
      <c r="F229">
        <v>0.57735800872468102</v>
      </c>
      <c r="G229">
        <v>0.53748901450089359</v>
      </c>
      <c r="H229">
        <v>0.457614171473959</v>
      </c>
      <c r="I229">
        <v>0.85542209330364438</v>
      </c>
      <c r="J229">
        <v>0.46564632076244622</v>
      </c>
      <c r="K229">
        <v>0.39985016997759493</v>
      </c>
      <c r="L229">
        <v>0.51307022728138363</v>
      </c>
      <c r="M229">
        <v>0.2859479208144205</v>
      </c>
      <c r="N229">
        <v>0.57223455128084244</v>
      </c>
      <c r="O229">
        <v>0.4403196465055873</v>
      </c>
      <c r="P229">
        <v>0.30506143614122522</v>
      </c>
      <c r="Q229">
        <v>0.38628192127830241</v>
      </c>
      <c r="R229">
        <v>0.30604354897518188</v>
      </c>
      <c r="S229">
        <v>0.56097505064897435</v>
      </c>
      <c r="T229">
        <v>0.45590225904955911</v>
      </c>
      <c r="U229">
        <v>0.61488881513508731</v>
      </c>
      <c r="V229">
        <v>0.67663289209006394</v>
      </c>
      <c r="W229">
        <v>0.54418163074374903</v>
      </c>
      <c r="X229">
        <v>0.54142075012388047</v>
      </c>
      <c r="Y229">
        <v>0.92190988585776512</v>
      </c>
      <c r="Z229">
        <v>0.73408271733687824</v>
      </c>
      <c r="AA229">
        <v>0.29429106563241292</v>
      </c>
      <c r="AB229">
        <v>0.61778539285231515</v>
      </c>
      <c r="AC229">
        <v>0.55693807805705031</v>
      </c>
      <c r="AD229">
        <v>0.4371941935765411</v>
      </c>
      <c r="AE229">
        <v>0.57955440814644488</v>
      </c>
      <c r="AF229">
        <v>0.61505510909055183</v>
      </c>
      <c r="AG229">
        <v>7.2337606852071884E-2</v>
      </c>
      <c r="AH229">
        <v>0.73552958052359163</v>
      </c>
      <c r="AI229">
        <v>0.52104650247594231</v>
      </c>
      <c r="AJ229">
        <v>0.41731488541861828</v>
      </c>
      <c r="AK229">
        <v>0.30984331298298551</v>
      </c>
      <c r="AL229">
        <v>0.45497755759443648</v>
      </c>
      <c r="AM229">
        <v>0.41740683493865799</v>
      </c>
      <c r="AN229">
        <v>0.3838653180247365</v>
      </c>
      <c r="AO229">
        <v>0.29825653379335609</v>
      </c>
      <c r="AP229">
        <v>0.2007303413142264</v>
      </c>
      <c r="AQ229">
        <v>0.29388603281086212</v>
      </c>
      <c r="AR229">
        <v>0.35489095305136081</v>
      </c>
      <c r="AS229">
        <v>0.1160661832281305</v>
      </c>
      <c r="AT229">
        <v>0.29204786545040412</v>
      </c>
      <c r="AU229">
        <v>0.78013799349177471</v>
      </c>
      <c r="AV229">
        <v>0.63489213843926651</v>
      </c>
      <c r="AW229">
        <v>0.50777253897186725</v>
      </c>
      <c r="AX229">
        <v>0.46692794689201278</v>
      </c>
      <c r="AY229">
        <v>0.29479006250606637</v>
      </c>
      <c r="AZ229">
        <v>0.37300341468001619</v>
      </c>
      <c r="BA229">
        <v>0.41306953842529021</v>
      </c>
      <c r="BB229">
        <v>0.41008094682782043</v>
      </c>
      <c r="BC229">
        <v>0.81403349878723796</v>
      </c>
      <c r="BD229">
        <v>6.4174502158899402E-2</v>
      </c>
      <c r="BE229">
        <v>0.44706014823792473</v>
      </c>
      <c r="BF229">
        <v>0.17780193723059309</v>
      </c>
      <c r="BG229">
        <v>0.2116582788592215</v>
      </c>
      <c r="BH229">
        <v>0.27948649452535551</v>
      </c>
      <c r="BI229">
        <v>0.25948036033156568</v>
      </c>
      <c r="BJ229">
        <v>0.41595078187402879</v>
      </c>
      <c r="BK229">
        <v>0.14989755320289691</v>
      </c>
      <c r="BL229">
        <v>0.49376891253946598</v>
      </c>
      <c r="BM229">
        <v>0.38695284595042923</v>
      </c>
      <c r="BN229">
        <v>0.54670613972474724</v>
      </c>
      <c r="BO229">
        <v>0.53242275958674434</v>
      </c>
      <c r="BP229">
        <v>0.34626532880512562</v>
      </c>
      <c r="BQ229">
        <v>0.2356013841447219</v>
      </c>
      <c r="BR229">
        <v>0.2260060084757578</v>
      </c>
      <c r="BS229">
        <v>0.46014057835626831</v>
      </c>
      <c r="BT229">
        <v>0.58744147851936157</v>
      </c>
      <c r="BU229">
        <v>8.7030987394945969E-2</v>
      </c>
      <c r="BV229">
        <v>0.47563394783742641</v>
      </c>
      <c r="BW229">
        <v>0.17124377826455289</v>
      </c>
      <c r="BX229">
        <v>0.86459208985736968</v>
      </c>
      <c r="BY229">
        <v>0.37905488867717652</v>
      </c>
      <c r="BZ229">
        <v>0.54510563668512924</v>
      </c>
      <c r="CA229">
        <v>0.42805439742933682</v>
      </c>
      <c r="CB229">
        <v>0.65328369723327095</v>
      </c>
      <c r="CC229">
        <v>0.64483853149253145</v>
      </c>
      <c r="CD229">
        <v>0.42183167456260978</v>
      </c>
      <c r="CE229">
        <v>0.53882959645458006</v>
      </c>
      <c r="CF229">
        <v>0.63503264828959716</v>
      </c>
      <c r="CG229">
        <v>0.71603935582423617</v>
      </c>
      <c r="CH229">
        <v>0.43864936535584492</v>
      </c>
      <c r="CI229">
        <v>0.31355570141042333</v>
      </c>
      <c r="CJ229">
        <v>0.57382598209618263</v>
      </c>
      <c r="CK229">
        <v>0.39459124418571068</v>
      </c>
      <c r="CL229">
        <v>0.5237320826141425</v>
      </c>
      <c r="CM229">
        <v>0.62708708535561419</v>
      </c>
      <c r="CN229">
        <v>0.35809541938910833</v>
      </c>
      <c r="CO229">
        <v>0.46193620574756439</v>
      </c>
      <c r="CP229">
        <v>0.25751623542290059</v>
      </c>
      <c r="CQ229">
        <v>0.65775478540946497</v>
      </c>
      <c r="CR229">
        <v>0.4525053244303831</v>
      </c>
      <c r="CS229">
        <v>0.44436786658307059</v>
      </c>
      <c r="CT229">
        <v>0.19222025269208079</v>
      </c>
      <c r="CU229">
        <v>0.83525815197009257</v>
      </c>
      <c r="CV229">
        <v>0.59267042711587803</v>
      </c>
      <c r="CW229">
        <v>0.5614135484652536</v>
      </c>
      <c r="CX229">
        <v>0.61433542993685553</v>
      </c>
      <c r="CY229">
        <v>0.49320578610725829</v>
      </c>
      <c r="CZ229">
        <v>0.55762599802383783</v>
      </c>
      <c r="DA229">
        <v>0.62452949543206027</v>
      </c>
      <c r="DB229">
        <v>0.40864745585724183</v>
      </c>
      <c r="DC229">
        <v>9.7451230168424052E-2</v>
      </c>
      <c r="DD229">
        <v>0.55196431173884908</v>
      </c>
      <c r="DE229">
        <v>0.57245403999770161</v>
      </c>
      <c r="DF229">
        <v>0.45463482494817548</v>
      </c>
      <c r="DG229">
        <v>0.66822426525537593</v>
      </c>
      <c r="DH229">
        <v>0.49153077418508778</v>
      </c>
      <c r="DI229">
        <v>0.51152212911564898</v>
      </c>
      <c r="DJ229">
        <v>0.28146870922943679</v>
      </c>
      <c r="DK229">
        <v>0.29092450447764029</v>
      </c>
      <c r="DL229">
        <v>0.19318727101432639</v>
      </c>
      <c r="DM229">
        <v>0.45478875739968833</v>
      </c>
      <c r="DN229">
        <v>0.21301430430070081</v>
      </c>
      <c r="DO229">
        <v>0.34662585382657118</v>
      </c>
      <c r="DP229">
        <v>0.37540993616125101</v>
      </c>
      <c r="DQ229">
        <v>0.7536715040647306</v>
      </c>
      <c r="DR229">
        <v>0.64502558732491799</v>
      </c>
      <c r="DS229">
        <v>0.28008901128764252</v>
      </c>
      <c r="DT229">
        <v>0.12336332517058921</v>
      </c>
      <c r="DU229">
        <v>0.28796135529202932</v>
      </c>
      <c r="DV229">
        <v>0.4123838444729645</v>
      </c>
      <c r="DW229">
        <v>0.34327233717991962</v>
      </c>
      <c r="DX229">
        <v>0.41190184047754791</v>
      </c>
      <c r="DY229">
        <v>0.41926915594449382</v>
      </c>
      <c r="DZ229">
        <v>0.2150846767031786</v>
      </c>
      <c r="EA229">
        <v>0.4512823880924155</v>
      </c>
      <c r="EB229">
        <v>0.30406954489998461</v>
      </c>
      <c r="EC229">
        <v>0.27737876523401461</v>
      </c>
      <c r="ED229">
        <v>0.27104756373813782</v>
      </c>
      <c r="EE229">
        <v>0.30082183803480539</v>
      </c>
      <c r="EF229">
        <v>0.39175432275976119</v>
      </c>
      <c r="EG229">
        <v>0.1275430186807803</v>
      </c>
      <c r="EH229">
        <v>0.12176958362053519</v>
      </c>
      <c r="EI229">
        <v>0.47704893526506259</v>
      </c>
      <c r="EJ229">
        <v>0.49001880139791532</v>
      </c>
      <c r="EK229">
        <v>0.7521618239738026</v>
      </c>
      <c r="EL229">
        <v>0.29651276851827107</v>
      </c>
      <c r="EM229">
        <v>0.27600660059319981</v>
      </c>
      <c r="EN229">
        <v>0.20497124165716829</v>
      </c>
      <c r="EO229">
        <v>0.18378215256088601</v>
      </c>
      <c r="EP229">
        <v>0.62563615323666166</v>
      </c>
      <c r="EQ229">
        <v>0.27786322842868028</v>
      </c>
      <c r="ER229">
        <v>0.42190471074899222</v>
      </c>
      <c r="ES229">
        <v>0.27566752245405529</v>
      </c>
      <c r="ET229">
        <v>529</v>
      </c>
      <c r="EU229">
        <v>1</v>
      </c>
      <c r="EV229">
        <v>1</v>
      </c>
      <c r="EW229">
        <v>38</v>
      </c>
      <c r="EX229">
        <f t="shared" si="9"/>
        <v>0.66666666666666663</v>
      </c>
      <c r="EY229">
        <v>12</v>
      </c>
      <c r="EZ229">
        <f t="shared" si="10"/>
        <v>12</v>
      </c>
      <c r="FA229" t="e">
        <f>MATCH(A229,'[1]BASCPR_Y6_w_AgeAtAssmnt 17NOV20'!$A:$A,0)</f>
        <v>#N/A</v>
      </c>
      <c r="FB229" t="e">
        <f>INDEX('[1]BASCPR_Y6_w_AgeAtAssmnt 17NOV20'!$AJ:$AJ,FA229)</f>
        <v>#N/A</v>
      </c>
      <c r="FC229" t="e">
        <f>INDEX('[1]BASCPR_Y6_w_AgeAtAssmnt 17NOV20'!$L:$L,FA229)</f>
        <v>#N/A</v>
      </c>
      <c r="FD229">
        <f>MATCH(A229,'[2]BASC2_BRIEF_6yr_DEMOS_ScanInfo '!$H:$H,0)</f>
        <v>529</v>
      </c>
      <c r="FE229">
        <f>INDEX('[2]BASC2_BRIEF_6yr_DEMOS_ScanInfo '!$AK:$AK,FD229)</f>
        <v>373</v>
      </c>
      <c r="FF229">
        <f t="shared" si="11"/>
        <v>1.021917808219178</v>
      </c>
    </row>
    <row r="230" spans="1:162" x14ac:dyDescent="0.35">
      <c r="A230" t="s">
        <v>235</v>
      </c>
      <c r="B230">
        <v>0.38206087206660411</v>
      </c>
      <c r="C230">
        <v>0.66373933361782722</v>
      </c>
      <c r="D230">
        <v>0.38159150645396372</v>
      </c>
      <c r="E230">
        <v>0.6427593028222105</v>
      </c>
      <c r="F230">
        <v>0.6620987428113192</v>
      </c>
      <c r="G230">
        <v>0.42345839494679788</v>
      </c>
      <c r="H230">
        <v>0.71938321219250889</v>
      </c>
      <c r="I230">
        <v>0.59132450755538735</v>
      </c>
      <c r="J230">
        <v>0.47278821882720612</v>
      </c>
      <c r="K230">
        <v>0.35143480464789739</v>
      </c>
      <c r="L230">
        <v>0.53388631855621926</v>
      </c>
      <c r="M230">
        <v>0.43859570076317378</v>
      </c>
      <c r="N230">
        <v>0.51117828807547872</v>
      </c>
      <c r="O230">
        <v>0.50750204194063431</v>
      </c>
      <c r="P230">
        <v>0.54092890359509216</v>
      </c>
      <c r="Q230">
        <v>0.36766087238203382</v>
      </c>
      <c r="R230">
        <v>0.25118742105488362</v>
      </c>
      <c r="S230">
        <v>0.42715892401585981</v>
      </c>
      <c r="T230">
        <v>0.42994519077044852</v>
      </c>
      <c r="U230">
        <v>0.45384499018721808</v>
      </c>
      <c r="V230">
        <v>0.46265318982915371</v>
      </c>
      <c r="W230">
        <v>0.55798350151082543</v>
      </c>
      <c r="X230">
        <v>0.51267119198786404</v>
      </c>
      <c r="Y230">
        <v>0.71595369523397079</v>
      </c>
      <c r="Z230">
        <v>0.31215905989154558</v>
      </c>
      <c r="AA230">
        <v>0.50521963460287278</v>
      </c>
      <c r="AB230">
        <v>0.62532990003603728</v>
      </c>
      <c r="AC230">
        <v>0.47032196782970381</v>
      </c>
      <c r="AD230">
        <v>0.41569892117180779</v>
      </c>
      <c r="AE230">
        <v>0.40187511841619339</v>
      </c>
      <c r="AF230">
        <v>0.50141951938933049</v>
      </c>
      <c r="AG230">
        <v>0.1655311882692419</v>
      </c>
      <c r="AH230">
        <v>0.50203402377952022</v>
      </c>
      <c r="AI230">
        <v>0.56446028710988605</v>
      </c>
      <c r="AJ230">
        <v>0.52358688449590096</v>
      </c>
      <c r="AK230">
        <v>0.28542745343774412</v>
      </c>
      <c r="AL230">
        <v>0.7520078404447198</v>
      </c>
      <c r="AM230">
        <v>0.41966725320103598</v>
      </c>
      <c r="AN230">
        <v>0.54200883774336295</v>
      </c>
      <c r="AO230">
        <v>0.19775841101086039</v>
      </c>
      <c r="AP230">
        <v>0.20982449230228739</v>
      </c>
      <c r="AQ230">
        <v>0.54937395250240617</v>
      </c>
      <c r="AR230">
        <v>0.84151177792921283</v>
      </c>
      <c r="AS230">
        <v>0.1952947171748976</v>
      </c>
      <c r="AT230">
        <v>0.26204321947314879</v>
      </c>
      <c r="AU230">
        <v>0.6406647273089292</v>
      </c>
      <c r="AV230">
        <v>0.43047897695029841</v>
      </c>
      <c r="AW230">
        <v>0.37147073014317877</v>
      </c>
      <c r="AX230">
        <v>0.66655062286649425</v>
      </c>
      <c r="AY230">
        <v>0.1501729210794229</v>
      </c>
      <c r="AZ230">
        <v>0.29539181785280982</v>
      </c>
      <c r="BA230">
        <v>0.58975957381829858</v>
      </c>
      <c r="BB230">
        <v>0.28949284929217761</v>
      </c>
      <c r="BC230">
        <v>0.31801188341257042</v>
      </c>
      <c r="BD230">
        <v>9.12145482388802E-2</v>
      </c>
      <c r="BE230">
        <v>0.5067040877562311</v>
      </c>
      <c r="BF230">
        <v>0.13484640670741499</v>
      </c>
      <c r="BG230">
        <v>0.21372115059607211</v>
      </c>
      <c r="BH230">
        <v>0.57826608364711873</v>
      </c>
      <c r="BI230">
        <v>0.4833841933533895</v>
      </c>
      <c r="BJ230">
        <v>0.49879738830501991</v>
      </c>
      <c r="BK230">
        <v>0.26701094462228331</v>
      </c>
      <c r="BL230">
        <v>0.25401109924840148</v>
      </c>
      <c r="BM230">
        <v>0.30825866613639902</v>
      </c>
      <c r="BN230">
        <v>0.51741573773304783</v>
      </c>
      <c r="BO230">
        <v>0.2376983289930886</v>
      </c>
      <c r="BP230">
        <v>0.34253839442837569</v>
      </c>
      <c r="BQ230">
        <v>0.40035151834707622</v>
      </c>
      <c r="BR230">
        <v>0.3549743027707517</v>
      </c>
      <c r="BS230">
        <v>0.35693386303327762</v>
      </c>
      <c r="BT230">
        <v>0.63118269169511576</v>
      </c>
      <c r="BU230">
        <v>7.3247979100079602E-2</v>
      </c>
      <c r="BV230">
        <v>0.51697417158231773</v>
      </c>
      <c r="BW230">
        <v>0.1177276784843885</v>
      </c>
      <c r="BX230">
        <v>0.42683310023532373</v>
      </c>
      <c r="BY230">
        <v>0.33609085102200559</v>
      </c>
      <c r="BZ230">
        <v>0.34849318864688722</v>
      </c>
      <c r="CA230">
        <v>0.38156826896547458</v>
      </c>
      <c r="CB230">
        <v>0.9294055010005855</v>
      </c>
      <c r="CC230">
        <v>0.68387089248878363</v>
      </c>
      <c r="CD230">
        <v>0.86154717336412534</v>
      </c>
      <c r="CE230">
        <v>0.29974607888722998</v>
      </c>
      <c r="CF230">
        <v>0.44799210986222282</v>
      </c>
      <c r="CG230">
        <v>0.3825137316103282</v>
      </c>
      <c r="CH230">
        <v>0.53739511058356748</v>
      </c>
      <c r="CI230">
        <v>0.31237141332106588</v>
      </c>
      <c r="CJ230">
        <v>0.61101008117157574</v>
      </c>
      <c r="CK230">
        <v>0.29764747814097431</v>
      </c>
      <c r="CL230">
        <v>0.4740597382851936</v>
      </c>
      <c r="CM230">
        <v>0.52847902413340264</v>
      </c>
      <c r="CN230">
        <v>0.27428671581649178</v>
      </c>
      <c r="CO230">
        <v>0.49588293305238479</v>
      </c>
      <c r="CP230">
        <v>0.48212959078586942</v>
      </c>
      <c r="CQ230">
        <v>0.50334255119294058</v>
      </c>
      <c r="CR230">
        <v>0.27748694235410398</v>
      </c>
      <c r="CS230">
        <v>0.59872543341942008</v>
      </c>
      <c r="CT230">
        <v>0.3387383043926242</v>
      </c>
      <c r="CU230">
        <v>0.6583973923290225</v>
      </c>
      <c r="CV230">
        <v>0.67967636827157829</v>
      </c>
      <c r="CW230">
        <v>0.34120492729005508</v>
      </c>
      <c r="CX230">
        <v>0.54746634419598628</v>
      </c>
      <c r="CY230">
        <v>0.59249834742622753</v>
      </c>
      <c r="CZ230">
        <v>0.64155761065091044</v>
      </c>
      <c r="DA230">
        <v>0.40686961829831852</v>
      </c>
      <c r="DB230">
        <v>0.79114789755967874</v>
      </c>
      <c r="DC230">
        <v>0.35813058018573579</v>
      </c>
      <c r="DD230">
        <v>0.44687718253590392</v>
      </c>
      <c r="DE230">
        <v>0.49172023183482788</v>
      </c>
      <c r="DF230">
        <v>0.60949107777595013</v>
      </c>
      <c r="DG230">
        <v>0.51588694981029648</v>
      </c>
      <c r="DH230">
        <v>0.65621665398537554</v>
      </c>
      <c r="DI230">
        <v>0.57271451122405903</v>
      </c>
      <c r="DJ230">
        <v>0.51108875744589488</v>
      </c>
      <c r="DK230">
        <v>2.1592562124912239E-2</v>
      </c>
      <c r="DL230">
        <v>0.2397274361095792</v>
      </c>
      <c r="DM230">
        <v>0.78362133336779749</v>
      </c>
      <c r="DN230">
        <v>0.61769416325253967</v>
      </c>
      <c r="DO230">
        <v>0.42332270831169388</v>
      </c>
      <c r="DP230">
        <v>0.45277252114907751</v>
      </c>
      <c r="DQ230">
        <v>0.55763160661219757</v>
      </c>
      <c r="DR230">
        <v>0.50158837756254027</v>
      </c>
      <c r="DS230">
        <v>0.25453943138871971</v>
      </c>
      <c r="DT230">
        <v>0.1689819925691943</v>
      </c>
      <c r="DU230">
        <v>0.23299070108117359</v>
      </c>
      <c r="DV230">
        <v>0.22806833854932651</v>
      </c>
      <c r="DW230">
        <v>0.4328502121594926</v>
      </c>
      <c r="DX230">
        <v>0.22692846317663809</v>
      </c>
      <c r="DY230">
        <v>0.74894508656579506</v>
      </c>
      <c r="DZ230">
        <v>7.6464604280820192E-2</v>
      </c>
      <c r="EA230">
        <v>0.45703479132054942</v>
      </c>
      <c r="EB230">
        <v>0.15602225207984469</v>
      </c>
      <c r="EC230">
        <v>0.24567146478360369</v>
      </c>
      <c r="ED230">
        <v>0.211724466052685</v>
      </c>
      <c r="EE230">
        <v>0.32243052720370469</v>
      </c>
      <c r="EF230">
        <v>0.19535393638130949</v>
      </c>
      <c r="EG230">
        <v>0.16182324899670869</v>
      </c>
      <c r="EH230">
        <v>0.18953584838702919</v>
      </c>
      <c r="EI230">
        <v>0.49710539478082921</v>
      </c>
      <c r="EJ230">
        <v>0.63503840416916812</v>
      </c>
      <c r="EK230">
        <v>0.85803744379116975</v>
      </c>
      <c r="EL230">
        <v>0.35580553951221211</v>
      </c>
      <c r="EM230">
        <v>0.50469795425815045</v>
      </c>
      <c r="EN230">
        <v>0.37847398294874163</v>
      </c>
      <c r="EO230">
        <v>0.27548765175779077</v>
      </c>
      <c r="EP230">
        <v>0.49969767991672431</v>
      </c>
      <c r="EQ230">
        <v>0.47353589545739899</v>
      </c>
      <c r="ER230">
        <v>0.52277181558050123</v>
      </c>
      <c r="ES230">
        <v>0.45667678838468873</v>
      </c>
      <c r="ET230">
        <v>531</v>
      </c>
      <c r="EU230">
        <v>1</v>
      </c>
      <c r="EV230">
        <v>1</v>
      </c>
      <c r="EW230">
        <v>39</v>
      </c>
      <c r="EX230">
        <f t="shared" si="9"/>
        <v>0.75</v>
      </c>
      <c r="EY230">
        <v>16</v>
      </c>
      <c r="EZ230">
        <f t="shared" si="10"/>
        <v>16</v>
      </c>
      <c r="FA230" t="e">
        <f>MATCH(A230,'[1]BASCPR_Y6_w_AgeAtAssmnt 17NOV20'!$A:$A,0)</f>
        <v>#N/A</v>
      </c>
      <c r="FB230" t="e">
        <f>INDEX('[1]BASCPR_Y6_w_AgeAtAssmnt 17NOV20'!$AJ:$AJ,FA230)</f>
        <v>#N/A</v>
      </c>
      <c r="FC230" t="e">
        <f>INDEX('[1]BASCPR_Y6_w_AgeAtAssmnt 17NOV20'!$L:$L,FA230)</f>
        <v>#N/A</v>
      </c>
      <c r="FD230">
        <f>MATCH(A230,'[2]BASC2_BRIEF_6yr_DEMOS_ScanInfo '!$H:$H,0)</f>
        <v>531</v>
      </c>
      <c r="FE230">
        <f>INDEX('[2]BASC2_BRIEF_6yr_DEMOS_ScanInfo '!$AK:$AK,FD230)</f>
        <v>382</v>
      </c>
      <c r="FF230">
        <f t="shared" si="11"/>
        <v>1.0465753424657533</v>
      </c>
    </row>
    <row r="231" spans="1:162" x14ac:dyDescent="0.35">
      <c r="A231" t="s">
        <v>236</v>
      </c>
      <c r="B231">
        <v>0.19383838337829601</v>
      </c>
      <c r="C231">
        <v>0.60696119935041115</v>
      </c>
      <c r="D231">
        <v>0.46685092691249658</v>
      </c>
      <c r="E231">
        <v>0.4403283265613851</v>
      </c>
      <c r="F231">
        <v>0.27400800136597669</v>
      </c>
      <c r="G231">
        <v>0.35622494032810947</v>
      </c>
      <c r="H231">
        <v>0.61459554624995782</v>
      </c>
      <c r="I231">
        <v>0.48415194540490802</v>
      </c>
      <c r="J231">
        <v>0.37715668927734169</v>
      </c>
      <c r="K231">
        <v>0.23655797679291729</v>
      </c>
      <c r="L231">
        <v>0.56456394416624089</v>
      </c>
      <c r="M231">
        <v>0.53098288183924702</v>
      </c>
      <c r="N231">
        <v>0.42786787829110251</v>
      </c>
      <c r="O231">
        <v>0.63952593713506156</v>
      </c>
      <c r="P231">
        <v>0.50552634339516167</v>
      </c>
      <c r="Q231">
        <v>0.40061352218327267</v>
      </c>
      <c r="R231">
        <v>0.35759975459761739</v>
      </c>
      <c r="S231">
        <v>0.43599858069659669</v>
      </c>
      <c r="T231">
        <v>0.49820223046824058</v>
      </c>
      <c r="U231">
        <v>0.90808135843518156</v>
      </c>
      <c r="V231">
        <v>0.46443721937115112</v>
      </c>
      <c r="W231">
        <v>0.49844975025248051</v>
      </c>
      <c r="X231">
        <v>0.88566489589348019</v>
      </c>
      <c r="Y231">
        <v>0.40356343074789031</v>
      </c>
      <c r="Z231">
        <v>0.27775327923952869</v>
      </c>
      <c r="AA231">
        <v>0.2559200752806145</v>
      </c>
      <c r="AB231">
        <v>0.20014761811329021</v>
      </c>
      <c r="AC231">
        <v>0.52890470885547702</v>
      </c>
      <c r="AD231">
        <v>0.45251962047751082</v>
      </c>
      <c r="AE231">
        <v>0.27541036638502148</v>
      </c>
      <c r="AF231">
        <v>0.5208702885368186</v>
      </c>
      <c r="AG231">
        <v>0.13014172503549079</v>
      </c>
      <c r="AH231">
        <v>0.62774064086745796</v>
      </c>
      <c r="AI231">
        <v>0.76239450067575754</v>
      </c>
      <c r="AJ231">
        <v>0.47975294271703489</v>
      </c>
      <c r="AK231">
        <v>0.43308689701730851</v>
      </c>
      <c r="AL231">
        <v>0.29420950032510068</v>
      </c>
      <c r="AM231">
        <v>0.79080252884219238</v>
      </c>
      <c r="AN231">
        <v>0.41085370894179452</v>
      </c>
      <c r="AO231">
        <v>0.52560840893633443</v>
      </c>
      <c r="AP231">
        <v>0.30897217471222171</v>
      </c>
      <c r="AQ231">
        <v>0.5734944130915911</v>
      </c>
      <c r="AR231">
        <v>0.65325428021112042</v>
      </c>
      <c r="AS231">
        <v>0.1094414644237013</v>
      </c>
      <c r="AT231">
        <v>0.29170095950990921</v>
      </c>
      <c r="AU231">
        <v>0.55597832915944778</v>
      </c>
      <c r="AV231">
        <v>0.41311787045781762</v>
      </c>
      <c r="AW231">
        <v>0.42323882274117119</v>
      </c>
      <c r="AX231">
        <v>0.60457880229800509</v>
      </c>
      <c r="AY231">
        <v>9.9168058373982945E-2</v>
      </c>
      <c r="AZ231">
        <v>0.43809675410349758</v>
      </c>
      <c r="BA231">
        <v>0.58878952650482164</v>
      </c>
      <c r="BB231">
        <v>0.44317510360106449</v>
      </c>
      <c r="BC231">
        <v>0.36370550153394132</v>
      </c>
      <c r="BD231">
        <v>0.1022768223972013</v>
      </c>
      <c r="BE231">
        <v>0.266263780918371</v>
      </c>
      <c r="BF231">
        <v>0.39759154004720137</v>
      </c>
      <c r="BG231">
        <v>0.27592752109009361</v>
      </c>
      <c r="BH231">
        <v>0.34358233854068781</v>
      </c>
      <c r="BI231">
        <v>0.1289091009776058</v>
      </c>
      <c r="BJ231">
        <v>0.45940206837853009</v>
      </c>
      <c r="BK231">
        <v>0.17519933332281271</v>
      </c>
      <c r="BL231">
        <v>0.14696205767851531</v>
      </c>
      <c r="BM231">
        <v>0.59645031682480598</v>
      </c>
      <c r="BN231">
        <v>1.3532916597704769</v>
      </c>
      <c r="BO231">
        <v>0.39504155045196609</v>
      </c>
      <c r="BP231">
        <v>0.2433372197974899</v>
      </c>
      <c r="BQ231">
        <v>0.63728985942188998</v>
      </c>
      <c r="BR231">
        <v>0.32836253178409192</v>
      </c>
      <c r="BS231">
        <v>0.49854155638457431</v>
      </c>
      <c r="BT231">
        <v>0.54350747057539284</v>
      </c>
      <c r="BU231">
        <v>0.19810037791635751</v>
      </c>
      <c r="BV231">
        <v>0.42844633408382998</v>
      </c>
      <c r="BW231">
        <v>0.43637262733687371</v>
      </c>
      <c r="BX231">
        <v>0.56894068160917366</v>
      </c>
      <c r="BY231">
        <v>0.57743312482479658</v>
      </c>
      <c r="BZ231">
        <v>0.61013900836374213</v>
      </c>
      <c r="CA231">
        <v>0.50709230943073691</v>
      </c>
      <c r="CB231">
        <v>0.69683245535363891</v>
      </c>
      <c r="CC231">
        <v>0.33562451418516309</v>
      </c>
      <c r="CD231">
        <v>0.4379498108930539</v>
      </c>
      <c r="CE231">
        <v>0.46934283615495898</v>
      </c>
      <c r="CF231">
        <v>0.73328188230429636</v>
      </c>
      <c r="CG231">
        <v>0.40724876012497918</v>
      </c>
      <c r="CH231">
        <v>0.43856694236023941</v>
      </c>
      <c r="CI231">
        <v>0.40515688543120321</v>
      </c>
      <c r="CJ231">
        <v>0.69422035980520902</v>
      </c>
      <c r="CK231">
        <v>0.4456772562387924</v>
      </c>
      <c r="CL231">
        <v>0.53732157398724878</v>
      </c>
      <c r="CM231">
        <v>0.52594443621137199</v>
      </c>
      <c r="CN231">
        <v>0.28779312469818041</v>
      </c>
      <c r="CO231">
        <v>0.48032050145396021</v>
      </c>
      <c r="CP231">
        <v>0.5436562802042525</v>
      </c>
      <c r="CQ231">
        <v>0.75818247231094738</v>
      </c>
      <c r="CR231">
        <v>0.73626744517606557</v>
      </c>
      <c r="CS231">
        <v>0.26946343348101459</v>
      </c>
      <c r="CT231">
        <v>0.16689824667467121</v>
      </c>
      <c r="CU231">
        <v>0.45971172532645821</v>
      </c>
      <c r="CV231">
        <v>0.34365714348194693</v>
      </c>
      <c r="CW231">
        <v>0.33794552020935581</v>
      </c>
      <c r="CX231">
        <v>0.38894912870206272</v>
      </c>
      <c r="CY231">
        <v>0.55474332104407709</v>
      </c>
      <c r="CZ231">
        <v>0.5877075659092692</v>
      </c>
      <c r="DA231">
        <v>0.47353251558494958</v>
      </c>
      <c r="DB231">
        <v>0.205660330162689</v>
      </c>
      <c r="DC231">
        <v>0.43426455178216861</v>
      </c>
      <c r="DD231">
        <v>0.68322024701139261</v>
      </c>
      <c r="DE231">
        <v>0.53983137422407723</v>
      </c>
      <c r="DF231">
        <v>0.49086181604648987</v>
      </c>
      <c r="DG231">
        <v>0.45765781489566398</v>
      </c>
      <c r="DH231">
        <v>0.67782696252666397</v>
      </c>
      <c r="DI231">
        <v>0.54549579624259581</v>
      </c>
      <c r="DJ231">
        <v>0.41561609728033477</v>
      </c>
      <c r="DK231">
        <v>9.1250232706996753E-2</v>
      </c>
      <c r="DL231">
        <v>0.23862464823617979</v>
      </c>
      <c r="DM231">
        <v>0.45070525103476139</v>
      </c>
      <c r="DN231">
        <v>0.31119639681415889</v>
      </c>
      <c r="DO231">
        <v>0.29647231685038372</v>
      </c>
      <c r="DP231">
        <v>0.47187904542443521</v>
      </c>
      <c r="DQ231">
        <v>0.72531411919009114</v>
      </c>
      <c r="DR231">
        <v>0.47806841489089041</v>
      </c>
      <c r="DS231">
        <v>0.31857625592259159</v>
      </c>
      <c r="DT231">
        <v>0.16065586867779999</v>
      </c>
      <c r="DU231">
        <v>0.40782199616197712</v>
      </c>
      <c r="DV231">
        <v>0.2382515982142788</v>
      </c>
      <c r="DW231">
        <v>0.79234028594614803</v>
      </c>
      <c r="DX231">
        <v>0.39163161092037008</v>
      </c>
      <c r="DY231">
        <v>0.54052754026499206</v>
      </c>
      <c r="DZ231">
        <v>2.5029507351138292E-2</v>
      </c>
      <c r="EA231">
        <v>0.31009124812796118</v>
      </c>
      <c r="EB231">
        <v>0.23520555743500551</v>
      </c>
      <c r="EC231">
        <v>0.50009970797354653</v>
      </c>
      <c r="ED231">
        <v>0.27001292187463599</v>
      </c>
      <c r="EE231">
        <v>0.408767166940469</v>
      </c>
      <c r="EF231">
        <v>0.2851404809610304</v>
      </c>
      <c r="EG231">
        <v>6.7205808328627853E-2</v>
      </c>
      <c r="EH231">
        <v>8.0910698852525137E-2</v>
      </c>
      <c r="EI231">
        <v>0.69602551695726267</v>
      </c>
      <c r="EJ231">
        <v>0.57968560464683594</v>
      </c>
      <c r="EK231">
        <v>0.35886315722911438</v>
      </c>
      <c r="EL231">
        <v>0.36539760881053501</v>
      </c>
      <c r="EM231">
        <v>0.29647583849044318</v>
      </c>
      <c r="EN231">
        <v>0.24946201184793379</v>
      </c>
      <c r="EO231">
        <v>0.31448832072882821</v>
      </c>
      <c r="EP231">
        <v>0.43451451944079061</v>
      </c>
      <c r="EQ231">
        <v>0.25772215938185727</v>
      </c>
      <c r="ER231">
        <v>0.48101896821226919</v>
      </c>
      <c r="ES231">
        <v>0.49843196610439772</v>
      </c>
      <c r="ET231">
        <v>533</v>
      </c>
      <c r="EU231">
        <v>1</v>
      </c>
      <c r="EV231">
        <v>1</v>
      </c>
      <c r="EW231">
        <v>40</v>
      </c>
      <c r="EX231">
        <f t="shared" si="9"/>
        <v>0.83333333333333337</v>
      </c>
      <c r="EY231">
        <v>19</v>
      </c>
      <c r="EZ231">
        <f t="shared" si="10"/>
        <v>19</v>
      </c>
      <c r="FA231">
        <f>MATCH(A231,'[1]BASCPR_Y6_w_AgeAtAssmnt 17NOV20'!$A:$A,0)</f>
        <v>246</v>
      </c>
      <c r="FB231">
        <f>INDEX('[1]BASCPR_Y6_w_AgeAtAssmnt 17NOV20'!$AJ:$AJ,FA231)</f>
        <v>41</v>
      </c>
      <c r="FC231">
        <f>INDEX('[1]BASCPR_Y6_w_AgeAtAssmnt 17NOV20'!$L:$L,FA231)</f>
        <v>41</v>
      </c>
      <c r="FD231">
        <f>MATCH(A231,'[2]BASC2_BRIEF_6yr_DEMOS_ScanInfo '!$H:$H,0)</f>
        <v>533</v>
      </c>
      <c r="FE231">
        <f>INDEX('[2]BASC2_BRIEF_6yr_DEMOS_ScanInfo '!$AK:$AK,FD231)</f>
        <v>366</v>
      </c>
      <c r="FF231">
        <f t="shared" si="11"/>
        <v>1.0027397260273974</v>
      </c>
    </row>
    <row r="232" spans="1:162" x14ac:dyDescent="0.35">
      <c r="A232" t="s">
        <v>237</v>
      </c>
      <c r="B232">
        <v>0.10413785253966309</v>
      </c>
      <c r="C232">
        <v>0.3646714271590446</v>
      </c>
      <c r="D232">
        <v>0.35373115516162112</v>
      </c>
      <c r="E232">
        <v>0.33663818045848148</v>
      </c>
      <c r="F232">
        <v>0.30621332012256891</v>
      </c>
      <c r="G232">
        <v>6.1330652561247152E-2</v>
      </c>
      <c r="H232">
        <v>0.3038267523989846</v>
      </c>
      <c r="I232">
        <v>0.1762859173529879</v>
      </c>
      <c r="J232">
        <v>0.18778954693897759</v>
      </c>
      <c r="K232">
        <v>0.15371570878296681</v>
      </c>
      <c r="L232">
        <v>0.40559744034698769</v>
      </c>
      <c r="M232">
        <v>0.37494345648697891</v>
      </c>
      <c r="N232">
        <v>0.33920613490932799</v>
      </c>
      <c r="O232">
        <v>0.40227113878507348</v>
      </c>
      <c r="P232">
        <v>0.18717329320859349</v>
      </c>
      <c r="Q232">
        <v>0.2240063985313997</v>
      </c>
      <c r="R232">
        <v>0.1339336884613069</v>
      </c>
      <c r="S232">
        <v>0.42738757865370491</v>
      </c>
      <c r="T232">
        <v>0.38837734470617452</v>
      </c>
      <c r="U232">
        <v>0.78811284134570581</v>
      </c>
      <c r="V232">
        <v>0.24414349890872861</v>
      </c>
      <c r="W232">
        <v>0.46097187689657648</v>
      </c>
      <c r="X232">
        <v>0.32824579025225492</v>
      </c>
      <c r="Y232">
        <v>0.28853772501291602</v>
      </c>
      <c r="Z232">
        <v>0.25357197804499382</v>
      </c>
      <c r="AA232">
        <v>0.18015316070896781</v>
      </c>
      <c r="AB232">
        <v>0.27375622925890669</v>
      </c>
      <c r="AC232">
        <v>0.23065584579801271</v>
      </c>
      <c r="AD232">
        <v>0.18842705161494011</v>
      </c>
      <c r="AE232">
        <v>0.46451823161363609</v>
      </c>
      <c r="AF232">
        <v>0.3379847818231303</v>
      </c>
      <c r="AG232">
        <v>7.9323190277376249E-2</v>
      </c>
      <c r="AH232">
        <v>0.52832786508012342</v>
      </c>
      <c r="AI232">
        <v>0.44400959060529149</v>
      </c>
      <c r="AJ232">
        <v>0.54337043341236246</v>
      </c>
      <c r="AK232">
        <v>0.29751292163694659</v>
      </c>
      <c r="AL232">
        <v>0.6059589321705926</v>
      </c>
      <c r="AM232">
        <v>0.25004592489056232</v>
      </c>
      <c r="AN232">
        <v>0.29659068472115369</v>
      </c>
      <c r="AO232">
        <v>6.2839710621395276E-2</v>
      </c>
      <c r="AP232">
        <v>0.18653456502523269</v>
      </c>
      <c r="AQ232">
        <v>0.34769472037187971</v>
      </c>
      <c r="AR232">
        <v>0.4924504001836344</v>
      </c>
      <c r="AS232">
        <v>0.1240330592620334</v>
      </c>
      <c r="AT232">
        <v>0.1712679652164156</v>
      </c>
      <c r="AU232">
        <v>0.47527854512568568</v>
      </c>
      <c r="AV232">
        <v>0.2498582210874544</v>
      </c>
      <c r="AW232">
        <v>0.3072161430384619</v>
      </c>
      <c r="AX232">
        <v>0.35103566351581461</v>
      </c>
      <c r="AY232">
        <v>0.14696071335527389</v>
      </c>
      <c r="AZ232">
        <v>0.1454056680991522</v>
      </c>
      <c r="BA232">
        <v>0.38397924191612048</v>
      </c>
      <c r="BB232">
        <v>0.15976115091074461</v>
      </c>
      <c r="BC232">
        <v>0.36289461718851712</v>
      </c>
      <c r="BD232">
        <v>4.2733341611745357E-2</v>
      </c>
      <c r="BE232">
        <v>0.29826499982772903</v>
      </c>
      <c r="BF232">
        <v>0.24247532113860071</v>
      </c>
      <c r="BG232">
        <v>0.64925454238267566</v>
      </c>
      <c r="BH232">
        <v>9.758211259519628E-2</v>
      </c>
      <c r="BI232">
        <v>0.36752583242428172</v>
      </c>
      <c r="BJ232">
        <v>0.35929489292964439</v>
      </c>
      <c r="BK232">
        <v>0.43889835936570393</v>
      </c>
      <c r="BL232">
        <v>0.99222459985119149</v>
      </c>
      <c r="BM232">
        <v>0.10787969648925461</v>
      </c>
      <c r="BN232">
        <v>0.58533588073284115</v>
      </c>
      <c r="BO232">
        <v>8.7573049438987582E-2</v>
      </c>
      <c r="BP232">
        <v>0.21085031629547729</v>
      </c>
      <c r="BQ232">
        <v>0.13936721892858969</v>
      </c>
      <c r="BR232">
        <v>0.15606065598759131</v>
      </c>
      <c r="BS232">
        <v>0.58903915927773398</v>
      </c>
      <c r="BT232">
        <v>0.47298716919173328</v>
      </c>
      <c r="BU232">
        <v>0.29853143408735128</v>
      </c>
      <c r="BV232">
        <v>0.23480736475341371</v>
      </c>
      <c r="BW232">
        <v>0.18870769113707661</v>
      </c>
      <c r="BX232">
        <v>0.38210844364620927</v>
      </c>
      <c r="BY232">
        <v>0.25544565719477219</v>
      </c>
      <c r="BZ232">
        <v>0.33102240747873651</v>
      </c>
      <c r="CA232">
        <v>0.33208621927169357</v>
      </c>
      <c r="CB232">
        <v>0.23800668798727961</v>
      </c>
      <c r="CC232">
        <v>0.3268961137414399</v>
      </c>
      <c r="CD232">
        <v>0.2146292665462872</v>
      </c>
      <c r="CE232">
        <v>0.21449323010031859</v>
      </c>
      <c r="CF232">
        <v>0.2010299620066098</v>
      </c>
      <c r="CG232">
        <v>0.28328435205438152</v>
      </c>
      <c r="CH232">
        <v>0.63229729018004743</v>
      </c>
      <c r="CI232">
        <v>0.18666401301914959</v>
      </c>
      <c r="CJ232">
        <v>0.27273304680769822</v>
      </c>
      <c r="CK232">
        <v>4.6222969291468269E-2</v>
      </c>
      <c r="CL232">
        <v>0.37765363322122247</v>
      </c>
      <c r="CM232">
        <v>0.29516368706178142</v>
      </c>
      <c r="CN232">
        <v>0.2671548953709903</v>
      </c>
      <c r="CO232">
        <v>8.2710434066791017E-2</v>
      </c>
      <c r="CP232">
        <v>0.74272960643071295</v>
      </c>
      <c r="CQ232">
        <v>0.42234076518174951</v>
      </c>
      <c r="CR232">
        <v>0.30097728840050969</v>
      </c>
      <c r="CS232">
        <v>0.31669215451195171</v>
      </c>
      <c r="CT232">
        <v>0.34257921017552673</v>
      </c>
      <c r="CU232">
        <v>0.37302022040644722</v>
      </c>
      <c r="CV232">
        <v>0.18178819991622611</v>
      </c>
      <c r="CW232">
        <v>0.43261715427638903</v>
      </c>
      <c r="CX232">
        <v>0.56879742902295927</v>
      </c>
      <c r="CY232">
        <v>0.30288959857608549</v>
      </c>
      <c r="CZ232">
        <v>0.48147111631035289</v>
      </c>
      <c r="DA232">
        <v>0.59516457213221374</v>
      </c>
      <c r="DB232">
        <v>0.25628828840200601</v>
      </c>
      <c r="DC232">
        <v>0.106764167958941</v>
      </c>
      <c r="DD232">
        <v>0.7362534647386525</v>
      </c>
      <c r="DE232">
        <v>0.28392107414022999</v>
      </c>
      <c r="DF232">
        <v>0.44394787614960912</v>
      </c>
      <c r="DG232">
        <v>0.35108947693838738</v>
      </c>
      <c r="DH232">
        <v>0.22707715718726301</v>
      </c>
      <c r="DI232">
        <v>0.28426384006164312</v>
      </c>
      <c r="DJ232">
        <v>4.178496613898669E-2</v>
      </c>
      <c r="DK232">
        <v>-1.155109159078183E-3</v>
      </c>
      <c r="DL232">
        <v>8.6631568418405469E-2</v>
      </c>
      <c r="DM232">
        <v>0.5117366394576508</v>
      </c>
      <c r="DN232">
        <v>0.280567552627214</v>
      </c>
      <c r="DO232">
        <v>0.39039774732046317</v>
      </c>
      <c r="DP232">
        <v>0.205741479389801</v>
      </c>
      <c r="DQ232">
        <v>0.32830134364151808</v>
      </c>
      <c r="DR232">
        <v>0.17711229268509859</v>
      </c>
      <c r="DS232">
        <v>0.2187753894328632</v>
      </c>
      <c r="DT232">
        <v>5.1393168513217742E-2</v>
      </c>
      <c r="DU232">
        <v>0.2136846094368029</v>
      </c>
      <c r="DV232">
        <v>0.22831540459473801</v>
      </c>
      <c r="DW232">
        <v>0.28626739612807878</v>
      </c>
      <c r="DX232">
        <v>0.26253995258415941</v>
      </c>
      <c r="DY232">
        <v>0.34646369168635199</v>
      </c>
      <c r="DZ232">
        <v>4.1959849143879457E-2</v>
      </c>
      <c r="EA232">
        <v>0.26154531024069477</v>
      </c>
      <c r="EB232">
        <v>0.29242410903886817</v>
      </c>
      <c r="EC232">
        <v>0.29774576499120181</v>
      </c>
      <c r="ED232">
        <v>0.30674001591061739</v>
      </c>
      <c r="EE232">
        <v>0.55477246845904193</v>
      </c>
      <c r="EF232">
        <v>0.68657836998282695</v>
      </c>
      <c r="EG232">
        <v>0.1866268276285814</v>
      </c>
      <c r="EH232">
        <v>6.5514977040646155E-2</v>
      </c>
      <c r="EI232">
        <v>0.2052280439792199</v>
      </c>
      <c r="EJ232">
        <v>0.52145685577458023</v>
      </c>
      <c r="EK232">
        <v>0.16890144534735091</v>
      </c>
      <c r="EL232">
        <v>0.22246761640781901</v>
      </c>
      <c r="EM232">
        <v>0.34201854468041848</v>
      </c>
      <c r="EN232">
        <v>0.27069326181215192</v>
      </c>
      <c r="EO232">
        <v>0.11353120650983919</v>
      </c>
      <c r="EP232">
        <v>0.45063749742584391</v>
      </c>
      <c r="EQ232">
        <v>0.19835301807170591</v>
      </c>
      <c r="ER232">
        <v>0.1747442795337936</v>
      </c>
      <c r="ES232">
        <v>0.1043026811225377</v>
      </c>
      <c r="ET232">
        <v>534</v>
      </c>
      <c r="EU232">
        <v>0</v>
      </c>
      <c r="EV232">
        <v>0</v>
      </c>
      <c r="EW232">
        <v>40</v>
      </c>
      <c r="EX232">
        <f t="shared" si="9"/>
        <v>0.83333333333333337</v>
      </c>
      <c r="EY232">
        <v>16</v>
      </c>
      <c r="EZ232">
        <f t="shared" si="10"/>
        <v>16</v>
      </c>
      <c r="FA232" t="e">
        <f>MATCH(A232,'[1]BASCPR_Y6_w_AgeAtAssmnt 17NOV20'!$A:$A,0)</f>
        <v>#N/A</v>
      </c>
      <c r="FB232" t="e">
        <f>INDEX('[1]BASCPR_Y6_w_AgeAtAssmnt 17NOV20'!$AJ:$AJ,FA232)</f>
        <v>#N/A</v>
      </c>
      <c r="FC232" t="e">
        <f>INDEX('[1]BASCPR_Y6_w_AgeAtAssmnt 17NOV20'!$L:$L,FA232)</f>
        <v>#N/A</v>
      </c>
      <c r="FD232">
        <f>MATCH(A232,'[2]BASC2_BRIEF_6yr_DEMOS_ScanInfo '!$H:$H,0)</f>
        <v>534</v>
      </c>
      <c r="FE232">
        <f>INDEX('[2]BASC2_BRIEF_6yr_DEMOS_ScanInfo '!$AK:$AK,FD232)</f>
        <v>368</v>
      </c>
      <c r="FF232">
        <f t="shared" si="11"/>
        <v>1.0082191780821919</v>
      </c>
    </row>
    <row r="233" spans="1:162" x14ac:dyDescent="0.35">
      <c r="A233" t="s">
        <v>238</v>
      </c>
      <c r="B233">
        <v>0.29537062640259137</v>
      </c>
      <c r="C233">
        <v>0.16668720986355509</v>
      </c>
      <c r="D233">
        <v>0.31660572157836309</v>
      </c>
      <c r="E233">
        <v>0.3407840711156388</v>
      </c>
      <c r="F233">
        <v>0.31537649776726268</v>
      </c>
      <c r="G233">
        <v>0.53760152218867774</v>
      </c>
      <c r="H233">
        <v>0.29449116355074417</v>
      </c>
      <c r="I233">
        <v>0.3749954347442056</v>
      </c>
      <c r="J233">
        <v>0.50128687971706842</v>
      </c>
      <c r="K233">
        <v>0.37898413298128258</v>
      </c>
      <c r="L233">
        <v>0.63823270061156379</v>
      </c>
      <c r="M233">
        <v>0.82439152542674576</v>
      </c>
      <c r="N233">
        <v>0.60179735103852938</v>
      </c>
      <c r="O233">
        <v>0.81768671246287361</v>
      </c>
      <c r="P233">
        <v>0.49515502588237231</v>
      </c>
      <c r="Q233">
        <v>0.43879088577885561</v>
      </c>
      <c r="R233">
        <v>0.40038414578859433</v>
      </c>
      <c r="S233">
        <v>0.56711524061203544</v>
      </c>
      <c r="T233">
        <v>0.43991655798533141</v>
      </c>
      <c r="U233">
        <v>0.86265538033796674</v>
      </c>
      <c r="V233">
        <v>0.55823442058067219</v>
      </c>
      <c r="W233">
        <v>0.80773193841975033</v>
      </c>
      <c r="X233">
        <v>0.51240399253304225</v>
      </c>
      <c r="Y233">
        <v>0.64636322492800635</v>
      </c>
      <c r="Z233">
        <v>0.51162246959427882</v>
      </c>
      <c r="AA233">
        <v>0.271118851515532</v>
      </c>
      <c r="AB233">
        <v>0.67246649089241495</v>
      </c>
      <c r="AC233">
        <v>0.44004926690071711</v>
      </c>
      <c r="AD233">
        <v>0.32708083803062132</v>
      </c>
      <c r="AE233">
        <v>0.45249146539430363</v>
      </c>
      <c r="AF233">
        <v>0.48480807585365637</v>
      </c>
      <c r="AG233">
        <v>0.27922318979995719</v>
      </c>
      <c r="AH233">
        <v>0.58044028394341463</v>
      </c>
      <c r="AI233">
        <v>0.79834834242988695</v>
      </c>
      <c r="AJ233">
        <v>0.71491617350665948</v>
      </c>
      <c r="AK233">
        <v>0.22804992174141811</v>
      </c>
      <c r="AL233">
        <v>0.36894121957823472</v>
      </c>
      <c r="AM233">
        <v>0.45491832782023611</v>
      </c>
      <c r="AN233">
        <v>0.39401760574457689</v>
      </c>
      <c r="AO233">
        <v>0.38749206837672762</v>
      </c>
      <c r="AP233">
        <v>0.2293911782576698</v>
      </c>
      <c r="AQ233">
        <v>0.37090384293809292</v>
      </c>
      <c r="AR233">
        <v>0.63620287469686454</v>
      </c>
      <c r="AS233">
        <v>0.23984281242250649</v>
      </c>
      <c r="AT233">
        <v>0.19979038202468141</v>
      </c>
      <c r="AU233">
        <v>0.4993654392465004</v>
      </c>
      <c r="AV233">
        <v>0.56579092024324962</v>
      </c>
      <c r="AW233">
        <v>0.62261780679508893</v>
      </c>
      <c r="AX233">
        <v>0.58382011723838401</v>
      </c>
      <c r="AY233">
        <v>0.11784972211277139</v>
      </c>
      <c r="AZ233">
        <v>0.2678675745958618</v>
      </c>
      <c r="BA233">
        <v>0.51575857626079658</v>
      </c>
      <c r="BB233">
        <v>0.42968786366277739</v>
      </c>
      <c r="BC233">
        <v>0.46956384020285902</v>
      </c>
      <c r="BD233">
        <v>3.6724251826510117E-2</v>
      </c>
      <c r="BE233">
        <v>0.50848829969300513</v>
      </c>
      <c r="BF233">
        <v>9.3278460288784892E-2</v>
      </c>
      <c r="BG233">
        <v>0.49059194902181752</v>
      </c>
      <c r="BH233">
        <v>0.40760398442195778</v>
      </c>
      <c r="BI233">
        <v>0.25468622346671438</v>
      </c>
      <c r="BJ233">
        <v>0.53863140441396773</v>
      </c>
      <c r="BK233">
        <v>0.11432734629862309</v>
      </c>
      <c r="BL233">
        <v>0.27917445239397298</v>
      </c>
      <c r="BM233">
        <v>0.5170365163813998</v>
      </c>
      <c r="BN233">
        <v>0.53511718782967754</v>
      </c>
      <c r="BO233">
        <v>0.40822885690503702</v>
      </c>
      <c r="BP233">
        <v>0.27676773126775661</v>
      </c>
      <c r="BQ233">
        <v>0.2496461215376426</v>
      </c>
      <c r="BR233">
        <v>0.18923417984571839</v>
      </c>
      <c r="BS233">
        <v>0.45737251503942927</v>
      </c>
      <c r="BT233">
        <v>0.59771078740880612</v>
      </c>
      <c r="BU233">
        <v>9.9825423156663734E-2</v>
      </c>
      <c r="BV233">
        <v>0.24792191432508229</v>
      </c>
      <c r="BW233">
        <v>0.13352105388511529</v>
      </c>
      <c r="BX233">
        <v>0.33140607844373282</v>
      </c>
      <c r="BY233">
        <v>0.2312119278715864</v>
      </c>
      <c r="BZ233">
        <v>0.40281644426683311</v>
      </c>
      <c r="CA233">
        <v>0.5607675820136897</v>
      </c>
      <c r="CB233">
        <v>0.56465861890246638</v>
      </c>
      <c r="CC233">
        <v>0.69578617895925088</v>
      </c>
      <c r="CD233">
        <v>0.36053852426149141</v>
      </c>
      <c r="CE233">
        <v>0.24780606780999229</v>
      </c>
      <c r="CF233">
        <v>0.46145033962495507</v>
      </c>
      <c r="CG233">
        <v>0.36600904494026332</v>
      </c>
      <c r="CH233">
        <v>0.71707599570814917</v>
      </c>
      <c r="CI233">
        <v>0.57875102755442576</v>
      </c>
      <c r="CJ233">
        <v>0.45893078040999452</v>
      </c>
      <c r="CK233">
        <v>0.58550672898860034</v>
      </c>
      <c r="CL233">
        <v>0.8115424504588642</v>
      </c>
      <c r="CM233">
        <v>0.4337277711457409</v>
      </c>
      <c r="CN233">
        <v>0.34139463142616128</v>
      </c>
      <c r="CO233">
        <v>0.35070402274136292</v>
      </c>
      <c r="CP233">
        <v>0.48730695884889902</v>
      </c>
      <c r="CQ233">
        <v>0.48410986545097812</v>
      </c>
      <c r="CR233">
        <v>0.38335543027763591</v>
      </c>
      <c r="CS233">
        <v>0.55311679131422409</v>
      </c>
      <c r="CT233">
        <v>0.29844737555299788</v>
      </c>
      <c r="CU233">
        <v>0.5803774987348671</v>
      </c>
      <c r="CV233">
        <v>0.32925456468149839</v>
      </c>
      <c r="CW233">
        <v>0.29008213669310701</v>
      </c>
      <c r="CX233">
        <v>0.57522581746265389</v>
      </c>
      <c r="CY233">
        <v>0.4491675977883593</v>
      </c>
      <c r="CZ233">
        <v>0.56054458573708477</v>
      </c>
      <c r="DA233">
        <v>0.63145478402801214</v>
      </c>
      <c r="DB233">
        <v>0.8374172983293785</v>
      </c>
      <c r="DC233">
        <v>0.33745617506236791</v>
      </c>
      <c r="DD233">
        <v>0.65248132598896769</v>
      </c>
      <c r="DE233">
        <v>0.67922026556803017</v>
      </c>
      <c r="DF233">
        <v>0.62408028568443275</v>
      </c>
      <c r="DG233">
        <v>0.36397591613649588</v>
      </c>
      <c r="DH233">
        <v>0.73557215830230227</v>
      </c>
      <c r="DI233">
        <v>0.59383548415714182</v>
      </c>
      <c r="DJ233">
        <v>0.49870007956324358</v>
      </c>
      <c r="DK233">
        <v>7.8199453398174412E-2</v>
      </c>
      <c r="DL233">
        <v>0.18613432466059501</v>
      </c>
      <c r="DM233">
        <v>0.66118677286829231</v>
      </c>
      <c r="DN233">
        <v>0.75836347299586859</v>
      </c>
      <c r="DO233">
        <v>0.39270701646785972</v>
      </c>
      <c r="DP233">
        <v>0.32472729541786949</v>
      </c>
      <c r="DQ233">
        <v>0.46332571137711842</v>
      </c>
      <c r="DR233">
        <v>0.57438556145375674</v>
      </c>
      <c r="DS233">
        <v>0.31594138691585111</v>
      </c>
      <c r="DT233">
        <v>0.2225620316067419</v>
      </c>
      <c r="DU233">
        <v>0.23527021894492581</v>
      </c>
      <c r="DV233">
        <v>0.1196757992746228</v>
      </c>
      <c r="DW233">
        <v>0.65007872821645751</v>
      </c>
      <c r="DX233">
        <v>0.43340812608124007</v>
      </c>
      <c r="DY233">
        <v>0.33505277633377939</v>
      </c>
      <c r="DZ233">
        <v>2.0951550170749681E-2</v>
      </c>
      <c r="EA233">
        <v>0.42095339131788162</v>
      </c>
      <c r="EB233">
        <v>0.1186694669969014</v>
      </c>
      <c r="EC233">
        <v>0.26244039223231169</v>
      </c>
      <c r="ED233">
        <v>0.14493812161976399</v>
      </c>
      <c r="EE233">
        <v>0.36731417666983662</v>
      </c>
      <c r="EF233">
        <v>0.28848672298886618</v>
      </c>
      <c r="EG233">
        <v>0.13762309847192861</v>
      </c>
      <c r="EH233">
        <v>0.37775305634503409</v>
      </c>
      <c r="EI233">
        <v>0.51950224045388738</v>
      </c>
      <c r="EJ233">
        <v>0.37495454828144209</v>
      </c>
      <c r="EK233">
        <v>0.35510261840747132</v>
      </c>
      <c r="EL233">
        <v>0.14228272396066979</v>
      </c>
      <c r="EM233">
        <v>0.52446188926890691</v>
      </c>
      <c r="EN233">
        <v>0.2123892850351955</v>
      </c>
      <c r="EO233">
        <v>0.58857929590964564</v>
      </c>
      <c r="EP233">
        <v>0.69985698442709077</v>
      </c>
      <c r="EQ233">
        <v>0.55698282359238882</v>
      </c>
      <c r="ER233">
        <v>0.37832716106870418</v>
      </c>
      <c r="ES233">
        <v>0.32993917292004071</v>
      </c>
      <c r="ET233">
        <v>535</v>
      </c>
      <c r="EU233">
        <v>1</v>
      </c>
      <c r="EV233">
        <v>1</v>
      </c>
      <c r="EW233">
        <v>39</v>
      </c>
      <c r="EX233">
        <f t="shared" si="9"/>
        <v>0.75</v>
      </c>
      <c r="EY233">
        <v>16</v>
      </c>
      <c r="EZ233">
        <f t="shared" si="10"/>
        <v>16</v>
      </c>
      <c r="FA233" t="e">
        <f>MATCH(A233,'[1]BASCPR_Y6_w_AgeAtAssmnt 17NOV20'!$A:$A,0)</f>
        <v>#N/A</v>
      </c>
      <c r="FB233" t="e">
        <f>INDEX('[1]BASCPR_Y6_w_AgeAtAssmnt 17NOV20'!$AJ:$AJ,FA233)</f>
        <v>#N/A</v>
      </c>
      <c r="FC233" t="e">
        <f>INDEX('[1]BASCPR_Y6_w_AgeAtAssmnt 17NOV20'!$L:$L,FA233)</f>
        <v>#N/A</v>
      </c>
      <c r="FD233">
        <f>MATCH(A233,'[2]BASC2_BRIEF_6yr_DEMOS_ScanInfo '!$H:$H,0)</f>
        <v>535</v>
      </c>
      <c r="FE233">
        <f>INDEX('[2]BASC2_BRIEF_6yr_DEMOS_ScanInfo '!$AK:$AK,FD233)</f>
        <v>375</v>
      </c>
      <c r="FF233">
        <f t="shared" si="11"/>
        <v>1.0273972602739727</v>
      </c>
    </row>
    <row r="234" spans="1:162" x14ac:dyDescent="0.35">
      <c r="A234" t="s">
        <v>239</v>
      </c>
      <c r="B234">
        <v>0.34087111900015837</v>
      </c>
      <c r="C234">
        <v>0.61565588163647966</v>
      </c>
      <c r="D234">
        <v>0.34064926847588489</v>
      </c>
      <c r="E234">
        <v>0.37078590439123749</v>
      </c>
      <c r="F234">
        <v>0.2341487659187545</v>
      </c>
      <c r="G234">
        <v>0.69646194905860515</v>
      </c>
      <c r="H234">
        <v>0.82687142603621899</v>
      </c>
      <c r="I234">
        <v>0.32041224298441717</v>
      </c>
      <c r="J234">
        <v>0.32538872417668108</v>
      </c>
      <c r="K234">
        <v>0.23725301984047151</v>
      </c>
      <c r="L234">
        <v>0.43812154039402168</v>
      </c>
      <c r="M234">
        <v>0.47753031636039051</v>
      </c>
      <c r="N234">
        <v>0.45653868622075983</v>
      </c>
      <c r="O234">
        <v>0.53747854112037774</v>
      </c>
      <c r="P234">
        <v>0.31678309584269221</v>
      </c>
      <c r="Q234">
        <v>0.29258650747111542</v>
      </c>
      <c r="R234">
        <v>0.27025108058913311</v>
      </c>
      <c r="S234">
        <v>0.56634591840501924</v>
      </c>
      <c r="T234">
        <v>0.35728012757297878</v>
      </c>
      <c r="U234">
        <v>0.4823771381878118</v>
      </c>
      <c r="V234">
        <v>0.28626805011905848</v>
      </c>
      <c r="W234">
        <v>0.550102804025</v>
      </c>
      <c r="X234">
        <v>0.50851452489156157</v>
      </c>
      <c r="Y234">
        <v>0.64246376438550523</v>
      </c>
      <c r="Z234">
        <v>0.44853492447532889</v>
      </c>
      <c r="AA234">
        <v>0.2889246265249707</v>
      </c>
      <c r="AB234">
        <v>0.4620099492912631</v>
      </c>
      <c r="AC234">
        <v>0.2494795007875471</v>
      </c>
      <c r="AD234">
        <v>7.7354548821058633E-2</v>
      </c>
      <c r="AE234">
        <v>0.34819908041255049</v>
      </c>
      <c r="AF234">
        <v>0.82980306000051351</v>
      </c>
      <c r="AG234">
        <v>0.1289243282793705</v>
      </c>
      <c r="AH234">
        <v>0.26229375550061312</v>
      </c>
      <c r="AI234">
        <v>0.60690305213455997</v>
      </c>
      <c r="AJ234">
        <v>0.51443951974222257</v>
      </c>
      <c r="AK234">
        <v>0.20602456940126379</v>
      </c>
      <c r="AL234">
        <v>0.249415779336325</v>
      </c>
      <c r="AM234">
        <v>0.67072687882641879</v>
      </c>
      <c r="AN234">
        <v>0.46354583159497631</v>
      </c>
      <c r="AO234">
        <v>0.24076779932595449</v>
      </c>
      <c r="AP234">
        <v>0.14101365409259131</v>
      </c>
      <c r="AQ234">
        <v>0.27971148805649021</v>
      </c>
      <c r="AR234">
        <v>0.57381414740352843</v>
      </c>
      <c r="AS234">
        <v>0.1101168944965662</v>
      </c>
      <c r="AT234">
        <v>0.18926982123755209</v>
      </c>
      <c r="AU234">
        <v>0.52256997664736127</v>
      </c>
      <c r="AV234">
        <v>0.59316742776575149</v>
      </c>
      <c r="AW234">
        <v>0.15895479298398299</v>
      </c>
      <c r="AX234">
        <v>0.41510070029058987</v>
      </c>
      <c r="AY234">
        <v>-2.9642727810222109E-2</v>
      </c>
      <c r="AZ234">
        <v>0.151558240118674</v>
      </c>
      <c r="BA234">
        <v>0.2310933961903423</v>
      </c>
      <c r="BB234">
        <v>0.60647699187150794</v>
      </c>
      <c r="BC234">
        <v>0.32000223167155029</v>
      </c>
      <c r="BD234">
        <v>6.464125024735351E-2</v>
      </c>
      <c r="BE234">
        <v>0.41546396561667498</v>
      </c>
      <c r="BF234">
        <v>4.9478741789816427E-2</v>
      </c>
      <c r="BG234">
        <v>0.39101278184050259</v>
      </c>
      <c r="BH234">
        <v>0.38500883119871282</v>
      </c>
      <c r="BI234">
        <v>0.28494969490630351</v>
      </c>
      <c r="BJ234">
        <v>0.35479011290695228</v>
      </c>
      <c r="BK234">
        <v>0.13912595041491591</v>
      </c>
      <c r="BL234">
        <v>0.63043688450918822</v>
      </c>
      <c r="BM234">
        <v>0.17196084618786281</v>
      </c>
      <c r="BN234">
        <v>0.55001080918673617</v>
      </c>
      <c r="BO234">
        <v>0.40470219281521752</v>
      </c>
      <c r="BP234">
        <v>0.2563141135404351</v>
      </c>
      <c r="BQ234">
        <v>3.2735806015202151E-2</v>
      </c>
      <c r="BR234">
        <v>0.15154570171559839</v>
      </c>
      <c r="BS234">
        <v>0.85413602753754336</v>
      </c>
      <c r="BT234">
        <v>0.60157839915210509</v>
      </c>
      <c r="BU234">
        <v>0.32388459456866858</v>
      </c>
      <c r="BV234">
        <v>0.39931934370897948</v>
      </c>
      <c r="BW234">
        <v>0.16903539802315121</v>
      </c>
      <c r="BX234">
        <v>0.28286036971411949</v>
      </c>
      <c r="BY234">
        <v>0.62027237809918256</v>
      </c>
      <c r="BZ234">
        <v>0.58336727955488321</v>
      </c>
      <c r="CA234">
        <v>0.44884634640224808</v>
      </c>
      <c r="CB234">
        <v>0.22281071308625849</v>
      </c>
      <c r="CC234">
        <v>0.40691877316302211</v>
      </c>
      <c r="CD234">
        <v>0.62398037584060062</v>
      </c>
      <c r="CE234">
        <v>0.48455521021452691</v>
      </c>
      <c r="CF234">
        <v>0.22854254450351119</v>
      </c>
      <c r="CG234">
        <v>0.14859420789965411</v>
      </c>
      <c r="CH234">
        <v>0.42635985543505672</v>
      </c>
      <c r="CI234">
        <v>0.31305172751978361</v>
      </c>
      <c r="CJ234">
        <v>0.74890116834249931</v>
      </c>
      <c r="CK234">
        <v>0.37011632904655151</v>
      </c>
      <c r="CL234">
        <v>0.37669812350358112</v>
      </c>
      <c r="CM234">
        <v>0.66255323789084952</v>
      </c>
      <c r="CN234">
        <v>0.29482850846254638</v>
      </c>
      <c r="CO234">
        <v>0.46407763901001609</v>
      </c>
      <c r="CP234">
        <v>0.154008369847948</v>
      </c>
      <c r="CQ234">
        <v>0.38967374823520012</v>
      </c>
      <c r="CR234">
        <v>0.39128773060258892</v>
      </c>
      <c r="CS234">
        <v>0.51482226925817032</v>
      </c>
      <c r="CT234">
        <v>0.78574124611372653</v>
      </c>
      <c r="CU234">
        <v>0.86671515617867523</v>
      </c>
      <c r="CV234">
        <v>0.81779141147972134</v>
      </c>
      <c r="CW234">
        <v>0.26656930567208442</v>
      </c>
      <c r="CX234">
        <v>0.34276945688037652</v>
      </c>
      <c r="CY234">
        <v>0.5323997622385086</v>
      </c>
      <c r="CZ234">
        <v>0.52335100421189706</v>
      </c>
      <c r="DA234">
        <v>0.50327760524060616</v>
      </c>
      <c r="DB234">
        <v>0.65761504586432096</v>
      </c>
      <c r="DC234">
        <v>0.30571554056228661</v>
      </c>
      <c r="DD234">
        <v>0.32278818653937569</v>
      </c>
      <c r="DE234">
        <v>0.56514427838367087</v>
      </c>
      <c r="DF234">
        <v>0.37660269605381008</v>
      </c>
      <c r="DG234">
        <v>0.30108202902740699</v>
      </c>
      <c r="DH234">
        <v>0.2375391530235062</v>
      </c>
      <c r="DI234">
        <v>0.20823988429067911</v>
      </c>
      <c r="DJ234">
        <v>0.37687833827669082</v>
      </c>
      <c r="DK234">
        <v>5.9488380218343268E-2</v>
      </c>
      <c r="DL234">
        <v>0.24818646895393709</v>
      </c>
      <c r="DM234">
        <v>0.1180653749756478</v>
      </c>
      <c r="DN234">
        <v>0.84410816041502712</v>
      </c>
      <c r="DO234">
        <v>0.18379844415880969</v>
      </c>
      <c r="DP234">
        <v>0.61154795641106141</v>
      </c>
      <c r="DQ234">
        <v>0.37867110212194738</v>
      </c>
      <c r="DR234">
        <v>0.63373720149113377</v>
      </c>
      <c r="DS234">
        <v>0.1539047792176749</v>
      </c>
      <c r="DT234">
        <v>0.17143319750949559</v>
      </c>
      <c r="DU234">
        <v>0.33065229200667401</v>
      </c>
      <c r="DV234">
        <v>0.1306642771796975</v>
      </c>
      <c r="DW234">
        <v>0.38660987972509719</v>
      </c>
      <c r="DX234">
        <v>0.34997092638139971</v>
      </c>
      <c r="DY234">
        <v>0.53884128042725288</v>
      </c>
      <c r="DZ234">
        <v>3.6570086290297302E-2</v>
      </c>
      <c r="EA234">
        <v>0.51840660036618968</v>
      </c>
      <c r="EB234">
        <v>0.20277103296793661</v>
      </c>
      <c r="EC234">
        <v>0.48334485184221943</v>
      </c>
      <c r="ED234">
        <v>0.1001604598655865</v>
      </c>
      <c r="EE234">
        <v>0.13639398247799239</v>
      </c>
      <c r="EF234">
        <v>0.36186854398597318</v>
      </c>
      <c r="EG234">
        <v>0.1988717387930681</v>
      </c>
      <c r="EH234">
        <v>0.1508678680701821</v>
      </c>
      <c r="EI234">
        <v>0.59665796034348562</v>
      </c>
      <c r="EJ234">
        <v>0.69036832662442804</v>
      </c>
      <c r="EK234">
        <v>0.38985082171401397</v>
      </c>
      <c r="EL234">
        <v>0.34417832556815459</v>
      </c>
      <c r="EM234">
        <v>0.13887200111597711</v>
      </c>
      <c r="EN234">
        <v>0.41363517933560412</v>
      </c>
      <c r="EO234">
        <v>0.41272145308978297</v>
      </c>
      <c r="EP234">
        <v>0.39615540880098271</v>
      </c>
      <c r="EQ234">
        <v>7.8838393045460975E-2</v>
      </c>
      <c r="ER234">
        <v>0.28050115809234039</v>
      </c>
      <c r="ES234">
        <v>7.3542848442671421E-2</v>
      </c>
      <c r="ET234">
        <v>538</v>
      </c>
      <c r="EU234">
        <v>1</v>
      </c>
      <c r="EV234">
        <v>1</v>
      </c>
      <c r="EW234">
        <v>37</v>
      </c>
      <c r="EX234">
        <f t="shared" si="9"/>
        <v>0.58333333333333337</v>
      </c>
      <c r="EY234">
        <v>16</v>
      </c>
      <c r="EZ234">
        <f t="shared" si="10"/>
        <v>16</v>
      </c>
      <c r="FA234">
        <f>MATCH(A234,'[1]BASCPR_Y6_w_AgeAtAssmnt 17NOV20'!$A:$A,0)</f>
        <v>248</v>
      </c>
      <c r="FB234">
        <f>INDEX('[1]BASCPR_Y6_w_AgeAtAssmnt 17NOV20'!$AJ:$AJ,FA234)</f>
        <v>41</v>
      </c>
      <c r="FC234">
        <f>INDEX('[1]BASCPR_Y6_w_AgeAtAssmnt 17NOV20'!$L:$L,FA234)</f>
        <v>46</v>
      </c>
      <c r="FD234">
        <f>MATCH(A234,'[2]BASC2_BRIEF_6yr_DEMOS_ScanInfo '!$H:$H,0)</f>
        <v>538</v>
      </c>
      <c r="FE234">
        <f>INDEX('[2]BASC2_BRIEF_6yr_DEMOS_ScanInfo '!$AK:$AK,FD234)</f>
        <v>403</v>
      </c>
      <c r="FF234">
        <f t="shared" si="11"/>
        <v>1.1041095890410959</v>
      </c>
    </row>
    <row r="235" spans="1:162" x14ac:dyDescent="0.35">
      <c r="A235" t="s">
        <v>240</v>
      </c>
      <c r="B235">
        <v>0.19674790188921659</v>
      </c>
      <c r="C235">
        <v>0.67751516368556519</v>
      </c>
      <c r="D235">
        <v>0.23072171631456301</v>
      </c>
      <c r="E235">
        <v>0.23832030455425321</v>
      </c>
      <c r="F235">
        <v>0.44747143387913613</v>
      </c>
      <c r="G235">
        <v>0.36645975090635519</v>
      </c>
      <c r="H235">
        <v>0.50968120832566088</v>
      </c>
      <c r="I235">
        <v>0.18818402702425949</v>
      </c>
      <c r="J235">
        <v>0.42700435821327359</v>
      </c>
      <c r="K235">
        <v>0.19796956985830441</v>
      </c>
      <c r="L235">
        <v>0.59362435837840133</v>
      </c>
      <c r="M235">
        <v>0.52257076154237914</v>
      </c>
      <c r="N235">
        <v>0.28165780878679603</v>
      </c>
      <c r="O235">
        <v>0.47133684754630711</v>
      </c>
      <c r="P235">
        <v>0.44585344342257199</v>
      </c>
      <c r="Q235">
        <v>0.1784525665717325</v>
      </c>
      <c r="R235">
        <v>0.2300459652950653</v>
      </c>
      <c r="S235">
        <v>0.30267931336541382</v>
      </c>
      <c r="T235">
        <v>0.49884002590103382</v>
      </c>
      <c r="U235">
        <v>0.80203594041625459</v>
      </c>
      <c r="V235">
        <v>0.5304771336226064</v>
      </c>
      <c r="W235">
        <v>0.39253044321016523</v>
      </c>
      <c r="X235">
        <v>0.51049802273397982</v>
      </c>
      <c r="Y235">
        <v>0.50977553825593402</v>
      </c>
      <c r="Z235">
        <v>0.56968153530033772</v>
      </c>
      <c r="AA235">
        <v>0.18532596188070311</v>
      </c>
      <c r="AB235">
        <v>0.43135984177120412</v>
      </c>
      <c r="AC235">
        <v>0.38605460773366362</v>
      </c>
      <c r="AD235">
        <v>0.32443387172954291</v>
      </c>
      <c r="AE235">
        <v>0.2860267044267697</v>
      </c>
      <c r="AF235">
        <v>0.31801201566614368</v>
      </c>
      <c r="AG235">
        <v>5.5034723197221469E-2</v>
      </c>
      <c r="AH235">
        <v>0.25474980095894412</v>
      </c>
      <c r="AI235">
        <v>0.39361715879153109</v>
      </c>
      <c r="AJ235">
        <v>0.56282357070896449</v>
      </c>
      <c r="AK235">
        <v>0.2439252780654271</v>
      </c>
      <c r="AL235">
        <v>0.4244473242770358</v>
      </c>
      <c r="AM235">
        <v>0.51978575771420499</v>
      </c>
      <c r="AN235">
        <v>0.38291444739541158</v>
      </c>
      <c r="AO235">
        <v>0.165041696131279</v>
      </c>
      <c r="AP235">
        <v>0.1089840839714467</v>
      </c>
      <c r="AQ235">
        <v>0.21591353681823169</v>
      </c>
      <c r="AR235">
        <v>0.69450267789758768</v>
      </c>
      <c r="AS235">
        <v>9.3226550761908139E-2</v>
      </c>
      <c r="AT235">
        <v>0.20079403171876131</v>
      </c>
      <c r="AU235">
        <v>0.38548880013679371</v>
      </c>
      <c r="AV235">
        <v>0.41076088237725461</v>
      </c>
      <c r="AW235">
        <v>0.27840889772635302</v>
      </c>
      <c r="AX235">
        <v>0.50062605998864262</v>
      </c>
      <c r="AY235">
        <v>0.1535917870256627</v>
      </c>
      <c r="AZ235">
        <v>0.14304802948677661</v>
      </c>
      <c r="BA235">
        <v>0.48072598752543949</v>
      </c>
      <c r="BB235">
        <v>0.42454427365848357</v>
      </c>
      <c r="BC235">
        <v>0.18370494440042079</v>
      </c>
      <c r="BD235">
        <v>7.8908254198020736E-2</v>
      </c>
      <c r="BE235">
        <v>0.28067394738998719</v>
      </c>
      <c r="BF235">
        <v>0.14336224763323591</v>
      </c>
      <c r="BG235">
        <v>0.35842469736660709</v>
      </c>
      <c r="BH235">
        <v>0.69850844178594285</v>
      </c>
      <c r="BI235">
        <v>0.30932013076436649</v>
      </c>
      <c r="BJ235">
        <v>0.38450892922111529</v>
      </c>
      <c r="BK235">
        <v>6.2647648326739233E-2</v>
      </c>
      <c r="BL235">
        <v>0.64425101779154614</v>
      </c>
      <c r="BM235">
        <v>0.35366984479591079</v>
      </c>
      <c r="BN235">
        <v>0.55720931787462258</v>
      </c>
      <c r="BO235">
        <v>0.18858172479310589</v>
      </c>
      <c r="BP235">
        <v>0.25621021024803747</v>
      </c>
      <c r="BQ235">
        <v>0.17452860520649599</v>
      </c>
      <c r="BR235">
        <v>0.1081846540333028</v>
      </c>
      <c r="BS235">
        <v>0.23298113334836629</v>
      </c>
      <c r="BT235">
        <v>0.55560920557193727</v>
      </c>
      <c r="BU235">
        <v>0.13866544731447261</v>
      </c>
      <c r="BV235">
        <v>0.50167003389523779</v>
      </c>
      <c r="BW235">
        <v>0.2492830664178001</v>
      </c>
      <c r="BX235">
        <v>0.54480616464220943</v>
      </c>
      <c r="BY235">
        <v>0.48376530507880949</v>
      </c>
      <c r="BZ235">
        <v>0.41780992563013242</v>
      </c>
      <c r="CA235">
        <v>0.33060516694882019</v>
      </c>
      <c r="CB235">
        <v>0.56155824510826136</v>
      </c>
      <c r="CC235">
        <v>0.33546882682096563</v>
      </c>
      <c r="CD235">
        <v>0.5647392541729721</v>
      </c>
      <c r="CE235">
        <v>0.37879148510364052</v>
      </c>
      <c r="CF235">
        <v>0.3821049155716793</v>
      </c>
      <c r="CG235">
        <v>0.37370402351171311</v>
      </c>
      <c r="CH235">
        <v>0.32840220065036502</v>
      </c>
      <c r="CI235">
        <v>0.29305569250721009</v>
      </c>
      <c r="CJ235">
        <v>0.44157772970255182</v>
      </c>
      <c r="CK235">
        <v>0.28646611107325443</v>
      </c>
      <c r="CL235">
        <v>0.36146250647830053</v>
      </c>
      <c r="CM235">
        <v>0.44563881366906949</v>
      </c>
      <c r="CN235">
        <v>0.20534476070990959</v>
      </c>
      <c r="CO235">
        <v>0.1047445747760696</v>
      </c>
      <c r="CP235">
        <v>0.51551054349504977</v>
      </c>
      <c r="CQ235">
        <v>0.40068401641311802</v>
      </c>
      <c r="CR235">
        <v>0.54833482559907387</v>
      </c>
      <c r="CS235">
        <v>0.17549394351858649</v>
      </c>
      <c r="CT235">
        <v>0.29989682276584212</v>
      </c>
      <c r="CU235">
        <v>0.59966783994777151</v>
      </c>
      <c r="CV235">
        <v>0.5572076420229034</v>
      </c>
      <c r="CW235">
        <v>0.33398866619852141</v>
      </c>
      <c r="CX235">
        <v>0.54369771882299189</v>
      </c>
      <c r="CY235">
        <v>0.55658943980120279</v>
      </c>
      <c r="CZ235">
        <v>0.45721925890964488</v>
      </c>
      <c r="DA235">
        <v>0.26525873297778052</v>
      </c>
      <c r="DB235">
        <v>0.24126493332163909</v>
      </c>
      <c r="DC235">
        <v>0.1001979770677436</v>
      </c>
      <c r="DD235">
        <v>0.35799843184299568</v>
      </c>
      <c r="DE235">
        <v>0.61007486564708779</v>
      </c>
      <c r="DF235">
        <v>0.52613367078801065</v>
      </c>
      <c r="DG235">
        <v>0.26731482018872499</v>
      </c>
      <c r="DH235">
        <v>0.56646368803547387</v>
      </c>
      <c r="DI235">
        <v>0.55395973790153197</v>
      </c>
      <c r="DJ235">
        <v>0.48139240605043648</v>
      </c>
      <c r="DK235">
        <v>0.26870352082912302</v>
      </c>
      <c r="DL235">
        <v>0.1156030587003818</v>
      </c>
      <c r="DM235">
        <v>0.56536964284208113</v>
      </c>
      <c r="DN235">
        <v>0.37116536745567791</v>
      </c>
      <c r="DO235">
        <v>0.16612341391909499</v>
      </c>
      <c r="DP235">
        <v>0.46634081822152168</v>
      </c>
      <c r="DQ235">
        <v>0.32934888138677298</v>
      </c>
      <c r="DR235">
        <v>0.46420930495162982</v>
      </c>
      <c r="DS235">
        <v>0.23446557880491589</v>
      </c>
      <c r="DT235">
        <v>0.14089027486758909</v>
      </c>
      <c r="DU235">
        <v>0.2367433178645505</v>
      </c>
      <c r="DV235">
        <v>0.1659406354527049</v>
      </c>
      <c r="DW235">
        <v>0.25257433574477678</v>
      </c>
      <c r="DX235">
        <v>0.49909651758996598</v>
      </c>
      <c r="DY235">
        <v>0.26065443245788111</v>
      </c>
      <c r="DZ235">
        <v>0.18091392174419019</v>
      </c>
      <c r="EA235">
        <v>0.35347704143190178</v>
      </c>
      <c r="EB235">
        <v>0.31303603446358202</v>
      </c>
      <c r="EC235">
        <v>0.21063973175732451</v>
      </c>
      <c r="ED235">
        <v>0.43770398008553851</v>
      </c>
      <c r="EE235">
        <v>0.47221470433280383</v>
      </c>
      <c r="EF235">
        <v>0.26507715990248448</v>
      </c>
      <c r="EG235">
        <v>0.2316616637096241</v>
      </c>
      <c r="EH235">
        <v>0.11572218698405221</v>
      </c>
      <c r="EI235">
        <v>0.5222932894353729</v>
      </c>
      <c r="EJ235">
        <v>0.46929728170916202</v>
      </c>
      <c r="EK235">
        <v>0.41835380949749768</v>
      </c>
      <c r="EL235">
        <v>0.35658023480636258</v>
      </c>
      <c r="EM235">
        <v>0.14671442119282149</v>
      </c>
      <c r="EN235">
        <v>0.1512234621931734</v>
      </c>
      <c r="EO235">
        <v>0.2166518563048605</v>
      </c>
      <c r="EP235">
        <v>0.39725496768789198</v>
      </c>
      <c r="EQ235">
        <v>0.38885420375936169</v>
      </c>
      <c r="ER235">
        <v>0.62502650166895424</v>
      </c>
      <c r="ES235">
        <v>0.45482377867253138</v>
      </c>
      <c r="ET235">
        <v>540</v>
      </c>
      <c r="EU235">
        <v>0</v>
      </c>
      <c r="EV235">
        <v>0</v>
      </c>
      <c r="EW235">
        <v>41</v>
      </c>
      <c r="EX235">
        <f t="shared" si="9"/>
        <v>0.91666666666666663</v>
      </c>
      <c r="EY235">
        <v>16</v>
      </c>
      <c r="EZ235">
        <f t="shared" si="10"/>
        <v>16</v>
      </c>
      <c r="FA235">
        <f>MATCH(A235,'[1]BASCPR_Y6_w_AgeAtAssmnt 17NOV20'!$A:$A,0)</f>
        <v>249</v>
      </c>
      <c r="FB235">
        <f>INDEX('[1]BASCPR_Y6_w_AgeAtAssmnt 17NOV20'!$AJ:$AJ,FA235)</f>
        <v>61</v>
      </c>
      <c r="FC235">
        <f>INDEX('[1]BASCPR_Y6_w_AgeAtAssmnt 17NOV20'!$L:$L,FA235)</f>
        <v>48</v>
      </c>
      <c r="FD235">
        <f>MATCH(A235,'[2]BASC2_BRIEF_6yr_DEMOS_ScanInfo '!$H:$H,0)</f>
        <v>540</v>
      </c>
      <c r="FE235">
        <f>INDEX('[2]BASC2_BRIEF_6yr_DEMOS_ScanInfo '!$AK:$AK,FD235)</f>
        <v>384</v>
      </c>
      <c r="FF235">
        <f t="shared" si="11"/>
        <v>1.0520547945205478</v>
      </c>
    </row>
    <row r="236" spans="1:162" x14ac:dyDescent="0.35">
      <c r="A236" t="s">
        <v>241</v>
      </c>
      <c r="B236">
        <v>0.33489807830129131</v>
      </c>
      <c r="C236">
        <v>0.42440049436257349</v>
      </c>
      <c r="D236">
        <v>0.53614070306989958</v>
      </c>
      <c r="E236">
        <v>0.3782938118797754</v>
      </c>
      <c r="F236">
        <v>0.64787713678270697</v>
      </c>
      <c r="G236">
        <v>0.49413111759363498</v>
      </c>
      <c r="H236">
        <v>0.48768608291463023</v>
      </c>
      <c r="I236">
        <v>0.43153032698271748</v>
      </c>
      <c r="J236">
        <v>0.48143059060750498</v>
      </c>
      <c r="K236">
        <v>0.2908338650487049</v>
      </c>
      <c r="L236">
        <v>0.38654528779168851</v>
      </c>
      <c r="M236">
        <v>0.5820511068200247</v>
      </c>
      <c r="N236">
        <v>0.57848397778220484</v>
      </c>
      <c r="O236">
        <v>0.88163399058594116</v>
      </c>
      <c r="P236">
        <v>0.57952733286077618</v>
      </c>
      <c r="Q236">
        <v>0.48447530691260038</v>
      </c>
      <c r="R236">
        <v>0.31819100918684801</v>
      </c>
      <c r="S236">
        <v>0.63442641740976047</v>
      </c>
      <c r="T236">
        <v>0.6447995526710173</v>
      </c>
      <c r="U236">
        <v>0.41970099937851157</v>
      </c>
      <c r="V236">
        <v>0.49922838442069561</v>
      </c>
      <c r="W236">
        <v>0.70989961194559315</v>
      </c>
      <c r="X236">
        <v>0.76619413433634642</v>
      </c>
      <c r="Y236">
        <v>0.74599458311523315</v>
      </c>
      <c r="Z236">
        <v>0.62301813303414022</v>
      </c>
      <c r="AA236">
        <v>0.46955291086438822</v>
      </c>
      <c r="AB236">
        <v>0.83145661733332576</v>
      </c>
      <c r="AC236">
        <v>0.53132651665423725</v>
      </c>
      <c r="AD236">
        <v>0.50436744847729198</v>
      </c>
      <c r="AE236">
        <v>0.54509694956572619</v>
      </c>
      <c r="AF236">
        <v>0.63250428047665808</v>
      </c>
      <c r="AG236">
        <v>0.12502002202435861</v>
      </c>
      <c r="AH236">
        <v>0.56417330840218449</v>
      </c>
      <c r="AI236">
        <v>0.76768696659536939</v>
      </c>
      <c r="AJ236">
        <v>0.53926295841287197</v>
      </c>
      <c r="AK236">
        <v>0.31544923289799159</v>
      </c>
      <c r="AL236">
        <v>0.72465735645984031</v>
      </c>
      <c r="AM236">
        <v>0.89308599624218876</v>
      </c>
      <c r="AN236">
        <v>0.36713923014377398</v>
      </c>
      <c r="AO236">
        <v>0.1701922394255008</v>
      </c>
      <c r="AP236">
        <v>0.21624948009656361</v>
      </c>
      <c r="AQ236">
        <v>0.52963460242593696</v>
      </c>
      <c r="AR236">
        <v>0.3423730494573789</v>
      </c>
      <c r="AS236">
        <v>9.8587578202146392E-2</v>
      </c>
      <c r="AT236">
        <v>0.29052765409210629</v>
      </c>
      <c r="AU236">
        <v>0.7916649396734432</v>
      </c>
      <c r="AV236">
        <v>0.69966513410282527</v>
      </c>
      <c r="AW236">
        <v>0.51956659787295134</v>
      </c>
      <c r="AX236">
        <v>0.54456519917164814</v>
      </c>
      <c r="AY236">
        <v>0.28178074099238037</v>
      </c>
      <c r="AZ236">
        <v>0.22474926289846411</v>
      </c>
      <c r="BA236">
        <v>0.51225771044543511</v>
      </c>
      <c r="BB236">
        <v>0.46305661549780802</v>
      </c>
      <c r="BC236">
        <v>0.57974101208190243</v>
      </c>
      <c r="BD236">
        <v>8.8945668660249069E-2</v>
      </c>
      <c r="BE236">
        <v>0.47670317554016323</v>
      </c>
      <c r="BF236">
        <v>0.17677553277670399</v>
      </c>
      <c r="BG236">
        <v>0.45414986516580169</v>
      </c>
      <c r="BH236">
        <v>0.45891675533286141</v>
      </c>
      <c r="BI236">
        <v>0.41808506312403088</v>
      </c>
      <c r="BJ236">
        <v>0.50971029281508307</v>
      </c>
      <c r="BK236">
        <v>0.43336821816940002</v>
      </c>
      <c r="BL236">
        <v>0.30190490545730392</v>
      </c>
      <c r="BM236">
        <v>0.35216656269866409</v>
      </c>
      <c r="BN236">
        <v>0.42101526171007447</v>
      </c>
      <c r="BO236">
        <v>0.2137330682595876</v>
      </c>
      <c r="BP236">
        <v>0.41275845105392961</v>
      </c>
      <c r="BQ236">
        <v>0.1928609434087632</v>
      </c>
      <c r="BR236">
        <v>0.28468834613194599</v>
      </c>
      <c r="BS236">
        <v>0.52112104122126779</v>
      </c>
      <c r="BT236">
        <v>0.42069872129180341</v>
      </c>
      <c r="BU236">
        <v>0.13000131595753739</v>
      </c>
      <c r="BV236">
        <v>0.53583693849427916</v>
      </c>
      <c r="BW236">
        <v>0.49136465512085908</v>
      </c>
      <c r="BX236">
        <v>0.46917426551069019</v>
      </c>
      <c r="BY236">
        <v>0.72271574259917359</v>
      </c>
      <c r="BZ236">
        <v>0.34665076219956958</v>
      </c>
      <c r="CA236">
        <v>0.43764877964588372</v>
      </c>
      <c r="CB236">
        <v>0.65308533361145626</v>
      </c>
      <c r="CC236">
        <v>0.71125928518125814</v>
      </c>
      <c r="CD236">
        <v>0.75784241808593</v>
      </c>
      <c r="CE236">
        <v>0.32473635825216179</v>
      </c>
      <c r="CF236">
        <v>0.55840861101022066</v>
      </c>
      <c r="CG236">
        <v>0.64313987555070695</v>
      </c>
      <c r="CH236">
        <v>0.51443812704030778</v>
      </c>
      <c r="CI236">
        <v>0.32169322985708748</v>
      </c>
      <c r="CJ236">
        <v>0.57495318197639711</v>
      </c>
      <c r="CK236">
        <v>0.86324864276063062</v>
      </c>
      <c r="CL236">
        <v>0.7894924825130829</v>
      </c>
      <c r="CM236">
        <v>0.66443487751040198</v>
      </c>
      <c r="CN236">
        <v>0.30972602678737382</v>
      </c>
      <c r="CO236">
        <v>0.42221532870718992</v>
      </c>
      <c r="CP236">
        <v>0.34722475074438658</v>
      </c>
      <c r="CQ236">
        <v>0.55948208803163113</v>
      </c>
      <c r="CR236">
        <v>0.80706860816563331</v>
      </c>
      <c r="CS236">
        <v>0.5059497495217109</v>
      </c>
      <c r="CT236">
        <v>0.59165387558478266</v>
      </c>
      <c r="CU236">
        <v>0.68403473773126788</v>
      </c>
      <c r="CV236">
        <v>0.43071196201514289</v>
      </c>
      <c r="CW236">
        <v>0.79675518629102005</v>
      </c>
      <c r="CX236">
        <v>0.74108409581428836</v>
      </c>
      <c r="CY236">
        <v>0.74060941668771996</v>
      </c>
      <c r="CZ236">
        <v>0.77484854311765061</v>
      </c>
      <c r="DA236">
        <v>0.7504783402660421</v>
      </c>
      <c r="DB236">
        <v>0.57310269628246913</v>
      </c>
      <c r="DC236">
        <v>0.21210619016397381</v>
      </c>
      <c r="DD236">
        <v>0.69495477843724429</v>
      </c>
      <c r="DE236">
        <v>1.091750577978881</v>
      </c>
      <c r="DF236">
        <v>0.69829609842210383</v>
      </c>
      <c r="DG236">
        <v>0.42445238442193228</v>
      </c>
      <c r="DH236">
        <v>0.30608640784835528</v>
      </c>
      <c r="DI236">
        <v>0.56752615982823951</v>
      </c>
      <c r="DJ236">
        <v>0.25932147108492709</v>
      </c>
      <c r="DK236">
        <v>0.20169369809493201</v>
      </c>
      <c r="DL236">
        <v>0.27149713878815862</v>
      </c>
      <c r="DM236">
        <v>0.52946289026128746</v>
      </c>
      <c r="DN236">
        <v>0.99566822390912924</v>
      </c>
      <c r="DO236">
        <v>0.29127651685714029</v>
      </c>
      <c r="DP236">
        <v>0.47508836411139782</v>
      </c>
      <c r="DQ236">
        <v>0.37746203637949471</v>
      </c>
      <c r="DR236">
        <v>0.58252941862732643</v>
      </c>
      <c r="DS236">
        <v>0.32021446446145119</v>
      </c>
      <c r="DT236">
        <v>0.16796555616980369</v>
      </c>
      <c r="DU236">
        <v>0.13373367590519561</v>
      </c>
      <c r="DV236">
        <v>0.27400637826781321</v>
      </c>
      <c r="DW236">
        <v>0.76732418624991505</v>
      </c>
      <c r="DX236">
        <v>0.40983288247827993</v>
      </c>
      <c r="DY236">
        <v>0.27988784601189148</v>
      </c>
      <c r="DZ236">
        <v>0.29699120749593078</v>
      </c>
      <c r="EA236">
        <v>0.39135170426518312</v>
      </c>
      <c r="EB236">
        <v>0.26570040751769503</v>
      </c>
      <c r="EC236">
        <v>0.44440152589087439</v>
      </c>
      <c r="ED236">
        <v>0.2833778626781534</v>
      </c>
      <c r="EE236">
        <v>0.29281530697454228</v>
      </c>
      <c r="EF236">
        <v>0.490269746654169</v>
      </c>
      <c r="EG236">
        <v>0.13024630216617911</v>
      </c>
      <c r="EH236">
        <v>0.2047850784650129</v>
      </c>
      <c r="EI236">
        <v>0.49999075904946078</v>
      </c>
      <c r="EJ236">
        <v>0.6907653947476029</v>
      </c>
      <c r="EK236">
        <v>0.4739879171699104</v>
      </c>
      <c r="EL236">
        <v>0.59038223080683294</v>
      </c>
      <c r="EM236">
        <v>0.25655323998168961</v>
      </c>
      <c r="EN236">
        <v>0.28375097100178343</v>
      </c>
      <c r="EO236">
        <v>0.18303140057239439</v>
      </c>
      <c r="EP236">
        <v>0.42936276000975188</v>
      </c>
      <c r="EQ236">
        <v>0.23942607552232209</v>
      </c>
      <c r="ER236">
        <v>0.45403364388631512</v>
      </c>
      <c r="ES236">
        <v>0.54271559713482431</v>
      </c>
      <c r="ET236">
        <v>541</v>
      </c>
      <c r="EU236">
        <v>1</v>
      </c>
      <c r="EV236">
        <v>1</v>
      </c>
      <c r="EW236">
        <v>37</v>
      </c>
      <c r="EX236">
        <f t="shared" si="9"/>
        <v>0.58333333333333337</v>
      </c>
      <c r="EY236">
        <v>16</v>
      </c>
      <c r="EZ236">
        <f t="shared" si="10"/>
        <v>16</v>
      </c>
      <c r="FA236" t="e">
        <f>MATCH(A236,'[1]BASCPR_Y6_w_AgeAtAssmnt 17NOV20'!$A:$A,0)</f>
        <v>#N/A</v>
      </c>
      <c r="FB236" t="e">
        <f>INDEX('[1]BASCPR_Y6_w_AgeAtAssmnt 17NOV20'!$AJ:$AJ,FA236)</f>
        <v>#N/A</v>
      </c>
      <c r="FC236" t="e">
        <f>INDEX('[1]BASCPR_Y6_w_AgeAtAssmnt 17NOV20'!$L:$L,FA236)</f>
        <v>#N/A</v>
      </c>
      <c r="FD236">
        <f>MATCH(A236,'[2]BASC2_BRIEF_6yr_DEMOS_ScanInfo '!$H:$H,0)</f>
        <v>541</v>
      </c>
      <c r="FE236">
        <f>INDEX('[2]BASC2_BRIEF_6yr_DEMOS_ScanInfo '!$AK:$AK,FD236)</f>
        <v>382</v>
      </c>
      <c r="FF236">
        <f t="shared" si="11"/>
        <v>1.0465753424657533</v>
      </c>
    </row>
    <row r="237" spans="1:162" x14ac:dyDescent="0.35">
      <c r="A237" t="s">
        <v>242</v>
      </c>
      <c r="B237">
        <v>0.431178469351024</v>
      </c>
      <c r="C237">
        <v>0.43019422621903641</v>
      </c>
      <c r="D237">
        <v>0.30931493640485191</v>
      </c>
      <c r="E237">
        <v>0.34155246235353998</v>
      </c>
      <c r="F237">
        <v>0.48812623888663298</v>
      </c>
      <c r="G237">
        <v>0.2355483415718613</v>
      </c>
      <c r="H237">
        <v>0.37984188788565959</v>
      </c>
      <c r="I237">
        <v>0.1545499999367882</v>
      </c>
      <c r="J237">
        <v>0.49101869063595421</v>
      </c>
      <c r="K237">
        <v>0.34773121110722011</v>
      </c>
      <c r="L237">
        <v>0.33074112643171072</v>
      </c>
      <c r="M237">
        <v>0.26437005743065828</v>
      </c>
      <c r="N237">
        <v>0.68444143617260489</v>
      </c>
      <c r="O237">
        <v>0.36718183867789472</v>
      </c>
      <c r="P237">
        <v>0.30173102741708951</v>
      </c>
      <c r="Q237">
        <v>0.33194540641184739</v>
      </c>
      <c r="R237">
        <v>0.19788359853655341</v>
      </c>
      <c r="S237">
        <v>0.56129357997940366</v>
      </c>
      <c r="T237">
        <v>0.27480217295531278</v>
      </c>
      <c r="U237">
        <v>0.54993050339191829</v>
      </c>
      <c r="V237">
        <v>0.67939400290829699</v>
      </c>
      <c r="W237">
        <v>0.6942131941487899</v>
      </c>
      <c r="X237">
        <v>0.37167839316741003</v>
      </c>
      <c r="Y237">
        <v>1.0181679299329041</v>
      </c>
      <c r="Z237">
        <v>0.24300811831265379</v>
      </c>
      <c r="AA237">
        <v>0.44172752603105769</v>
      </c>
      <c r="AB237">
        <v>0.41661979071215999</v>
      </c>
      <c r="AC237">
        <v>0.32953954093300192</v>
      </c>
      <c r="AD237">
        <v>0.26593989476864388</v>
      </c>
      <c r="AE237">
        <v>0.63057551502817566</v>
      </c>
      <c r="AF237">
        <v>0.33227509276306161</v>
      </c>
      <c r="AG237">
        <v>0.29667574129075569</v>
      </c>
      <c r="AH237">
        <v>0.60190162090211485</v>
      </c>
      <c r="AI237">
        <v>0.34317137079426002</v>
      </c>
      <c r="AJ237">
        <v>0.2385919961012847</v>
      </c>
      <c r="AK237">
        <v>0.40646981600205773</v>
      </c>
      <c r="AL237">
        <v>0.26421109005440208</v>
      </c>
      <c r="AM237">
        <v>0.25370481084841268</v>
      </c>
      <c r="AN237">
        <v>0.51376959152255597</v>
      </c>
      <c r="AO237">
        <v>0.30063729002372369</v>
      </c>
      <c r="AP237">
        <v>0.23416412393906411</v>
      </c>
      <c r="AQ237">
        <v>0.23621001781821629</v>
      </c>
      <c r="AR237">
        <v>0.73345423311156488</v>
      </c>
      <c r="AS237">
        <v>0.31845948947077207</v>
      </c>
      <c r="AT237">
        <v>0.1767835994991854</v>
      </c>
      <c r="AU237">
        <v>0.41186986213043603</v>
      </c>
      <c r="AV237">
        <v>0.79931175326652726</v>
      </c>
      <c r="AW237">
        <v>0.2413061570959876</v>
      </c>
      <c r="AX237">
        <v>0.69780887357627075</v>
      </c>
      <c r="AY237">
        <v>4.6422046477303372E-2</v>
      </c>
      <c r="AZ237">
        <v>0.2538331328943812</v>
      </c>
      <c r="BA237">
        <v>0.28024437386542173</v>
      </c>
      <c r="BB237">
        <v>0.47222190716342888</v>
      </c>
      <c r="BC237">
        <v>0.3830555163715002</v>
      </c>
      <c r="BD237">
        <v>0.14753258242756279</v>
      </c>
      <c r="BE237">
        <v>0.20684527135826741</v>
      </c>
      <c r="BF237">
        <v>0.25593163812831538</v>
      </c>
      <c r="BG237">
        <v>0.2027666241726935</v>
      </c>
      <c r="BH237">
        <v>0.17493808664986629</v>
      </c>
      <c r="BI237">
        <v>0.33808441833480329</v>
      </c>
      <c r="BJ237">
        <v>0.42965585588239452</v>
      </c>
      <c r="BK237">
        <v>0.30002866998632111</v>
      </c>
      <c r="BL237">
        <v>0.24627405089920101</v>
      </c>
      <c r="BM237">
        <v>0.24196579776041169</v>
      </c>
      <c r="BN237">
        <v>0.56339102340044567</v>
      </c>
      <c r="BO237">
        <v>0.17730258394695539</v>
      </c>
      <c r="BP237">
        <v>0.33563864073739802</v>
      </c>
      <c r="BQ237">
        <v>0.28564478755929262</v>
      </c>
      <c r="BR237">
        <v>0.1630363214608474</v>
      </c>
      <c r="BS237">
        <v>0.26187867855972158</v>
      </c>
      <c r="BT237">
        <v>0.6290143441566225</v>
      </c>
      <c r="BU237">
        <v>8.4689545701309543E-2</v>
      </c>
      <c r="BV237">
        <v>0.31416362193183611</v>
      </c>
      <c r="BW237">
        <v>0.39747950189561099</v>
      </c>
      <c r="BX237">
        <v>0.56301739212089263</v>
      </c>
      <c r="BY237">
        <v>0.40800734956924328</v>
      </c>
      <c r="BZ237">
        <v>0.54653266370667541</v>
      </c>
      <c r="CA237">
        <v>0.34357448116878547</v>
      </c>
      <c r="CB237">
        <v>0.57798950823474149</v>
      </c>
      <c r="CC237">
        <v>0.37135954301078822</v>
      </c>
      <c r="CD237">
        <v>0.57475565046818344</v>
      </c>
      <c r="CE237">
        <v>0.1120883304217407</v>
      </c>
      <c r="CF237">
        <v>0.71217780321483826</v>
      </c>
      <c r="CG237">
        <v>0.4873115384312019</v>
      </c>
      <c r="CH237">
        <v>0.38502513823737677</v>
      </c>
      <c r="CI237">
        <v>0.43012300255399361</v>
      </c>
      <c r="CJ237">
        <v>0.59270587048504231</v>
      </c>
      <c r="CK237">
        <v>0.54826611929935687</v>
      </c>
      <c r="CL237">
        <v>0.38560306471233419</v>
      </c>
      <c r="CM237">
        <v>0.37171374025942999</v>
      </c>
      <c r="CN237">
        <v>0.34820733496057338</v>
      </c>
      <c r="CO237">
        <v>0.41248473328568652</v>
      </c>
      <c r="CP237">
        <v>0.3750067597439819</v>
      </c>
      <c r="CQ237">
        <v>0.40071728113953592</v>
      </c>
      <c r="CR237">
        <v>0.7061029923702582</v>
      </c>
      <c r="CS237">
        <v>0.45123107233255377</v>
      </c>
      <c r="CT237">
        <v>0.27690128928483271</v>
      </c>
      <c r="CU237">
        <v>0.57360334422896253</v>
      </c>
      <c r="CV237">
        <v>0.25084322966639838</v>
      </c>
      <c r="CW237">
        <v>0.28924097246775882</v>
      </c>
      <c r="CX237">
        <v>0.66798212399424495</v>
      </c>
      <c r="CY237">
        <v>0.37944594970718448</v>
      </c>
      <c r="CZ237">
        <v>0.35110882366338048</v>
      </c>
      <c r="DA237">
        <v>0.33485967187596122</v>
      </c>
      <c r="DB237">
        <v>0.63006446480434086</v>
      </c>
      <c r="DC237">
        <v>9.9347460041522728E-2</v>
      </c>
      <c r="DD237">
        <v>0.41064416996556341</v>
      </c>
      <c r="DE237">
        <v>0.40690445578523282</v>
      </c>
      <c r="DF237">
        <v>0.49146910795956428</v>
      </c>
      <c r="DG237">
        <v>0.39493043183166149</v>
      </c>
      <c r="DH237">
        <v>0.30952914740144039</v>
      </c>
      <c r="DI237">
        <v>0.37227856770097262</v>
      </c>
      <c r="DJ237">
        <v>0.51251279967034991</v>
      </c>
      <c r="DK237">
        <v>0.55675133958519152</v>
      </c>
      <c r="DL237">
        <v>0.2061510830291505</v>
      </c>
      <c r="DM237">
        <v>0.52326969791255662</v>
      </c>
      <c r="DN237">
        <v>0.57753279920435352</v>
      </c>
      <c r="DO237">
        <v>0.42783975807258789</v>
      </c>
      <c r="DP237">
        <v>0.25295746150755888</v>
      </c>
      <c r="DQ237">
        <v>0.83030836040234979</v>
      </c>
      <c r="DR237">
        <v>0.52342023121871173</v>
      </c>
      <c r="DS237">
        <v>0.21504159069381359</v>
      </c>
      <c r="DT237">
        <v>0.2321838344644222</v>
      </c>
      <c r="DU237">
        <v>0.15644317327098911</v>
      </c>
      <c r="DV237">
        <v>0.27227158356097009</v>
      </c>
      <c r="DW237">
        <v>0.27191311044524752</v>
      </c>
      <c r="DX237">
        <v>0.63326067809369402</v>
      </c>
      <c r="DY237">
        <v>0.29580108367239721</v>
      </c>
      <c r="DZ237">
        <v>3.7219267386422797E-2</v>
      </c>
      <c r="EA237">
        <v>0.45553594382808299</v>
      </c>
      <c r="EB237">
        <v>0.1030905524818229</v>
      </c>
      <c r="EC237">
        <v>0.26093245736774368</v>
      </c>
      <c r="ED237">
        <v>0.19081653225000769</v>
      </c>
      <c r="EE237">
        <v>0.27941367482313589</v>
      </c>
      <c r="EF237">
        <v>8.0887098304528449E-3</v>
      </c>
      <c r="EG237">
        <v>0.5707341112576928</v>
      </c>
      <c r="EH237">
        <v>0.14777599254763091</v>
      </c>
      <c r="EI237">
        <v>0.45732234971466812</v>
      </c>
      <c r="EJ237">
        <v>0.42069578586989781</v>
      </c>
      <c r="EK237">
        <v>0.66577486848745626</v>
      </c>
      <c r="EL237">
        <v>0.29572814202032999</v>
      </c>
      <c r="EM237">
        <v>6.1940455808281503E-2</v>
      </c>
      <c r="EN237">
        <v>0.26033995584012992</v>
      </c>
      <c r="EO237">
        <v>0.41115492989768732</v>
      </c>
      <c r="EP237">
        <v>0.37738979677828849</v>
      </c>
      <c r="EQ237">
        <v>0.170886466532919</v>
      </c>
      <c r="ER237">
        <v>0.21572296532592791</v>
      </c>
      <c r="ES237">
        <v>0.4023872085335527</v>
      </c>
      <c r="ET237">
        <v>543</v>
      </c>
      <c r="EU237">
        <v>0</v>
      </c>
      <c r="EV237">
        <v>0</v>
      </c>
      <c r="EW237">
        <v>41</v>
      </c>
      <c r="EX237">
        <f t="shared" si="9"/>
        <v>0.91666666666666663</v>
      </c>
      <c r="EY237">
        <v>18</v>
      </c>
      <c r="EZ237">
        <f t="shared" si="10"/>
        <v>18</v>
      </c>
      <c r="FA237">
        <f>MATCH(A237,'[1]BASCPR_Y6_w_AgeAtAssmnt 17NOV20'!$A:$A,0)</f>
        <v>251</v>
      </c>
      <c r="FB237">
        <f>INDEX('[1]BASCPR_Y6_w_AgeAtAssmnt 17NOV20'!$AJ:$AJ,FA237)</f>
        <v>58</v>
      </c>
      <c r="FC237">
        <f>INDEX('[1]BASCPR_Y6_w_AgeAtAssmnt 17NOV20'!$L:$L,FA237)</f>
        <v>55</v>
      </c>
      <c r="FD237">
        <f>MATCH(A237,'[2]BASC2_BRIEF_6yr_DEMOS_ScanInfo '!$H:$H,0)</f>
        <v>543</v>
      </c>
      <c r="FE237">
        <f>INDEX('[2]BASC2_BRIEF_6yr_DEMOS_ScanInfo '!$AK:$AK,FD237)</f>
        <v>369</v>
      </c>
      <c r="FF237">
        <f t="shared" si="11"/>
        <v>1.010958904109589</v>
      </c>
    </row>
    <row r="238" spans="1:162" x14ac:dyDescent="0.35">
      <c r="A238" t="s">
        <v>243</v>
      </c>
      <c r="B238">
        <v>0.19120487928131541</v>
      </c>
      <c r="C238">
        <v>0.36055586392388678</v>
      </c>
      <c r="D238">
        <v>0.30968541261982069</v>
      </c>
      <c r="E238">
        <v>0.29503611211411063</v>
      </c>
      <c r="F238">
        <v>0.34075028077520741</v>
      </c>
      <c r="G238">
        <v>0.31984302282871552</v>
      </c>
      <c r="H238">
        <v>0.40205573812538598</v>
      </c>
      <c r="I238">
        <v>0.32473325594978608</v>
      </c>
      <c r="J238">
        <v>0.23566942802421109</v>
      </c>
      <c r="K238">
        <v>0.2116259809405151</v>
      </c>
      <c r="L238">
        <v>0.41420419384034518</v>
      </c>
      <c r="M238">
        <v>0.28916264666439939</v>
      </c>
      <c r="N238">
        <v>0.34478771149140608</v>
      </c>
      <c r="O238">
        <v>0.6900937901916897</v>
      </c>
      <c r="P238">
        <v>0.39158364076561419</v>
      </c>
      <c r="Q238">
        <v>0.34790859912826178</v>
      </c>
      <c r="R238">
        <v>0.21010724998028341</v>
      </c>
      <c r="S238">
        <v>0.43978106004149309</v>
      </c>
      <c r="T238">
        <v>0.33134695468096992</v>
      </c>
      <c r="U238">
        <v>0.6149409797892349</v>
      </c>
      <c r="V238">
        <v>0.42456658535217923</v>
      </c>
      <c r="W238">
        <v>0.53507520555150223</v>
      </c>
      <c r="X238">
        <v>0.68990111715208535</v>
      </c>
      <c r="Y238">
        <v>0.64094636278597916</v>
      </c>
      <c r="Z238">
        <v>8.1504690478643949E-2</v>
      </c>
      <c r="AA238">
        <v>0.37108845695972392</v>
      </c>
      <c r="AB238">
        <v>0.37695487466487038</v>
      </c>
      <c r="AC238">
        <v>0.39932994881310913</v>
      </c>
      <c r="AD238">
        <v>0.303203251697023</v>
      </c>
      <c r="AE238">
        <v>0.15029973623346871</v>
      </c>
      <c r="AF238">
        <v>0.25841643236524248</v>
      </c>
      <c r="AG238">
        <v>0.21001924746275399</v>
      </c>
      <c r="AH238">
        <v>0.76703096903385348</v>
      </c>
      <c r="AI238">
        <v>0.61522369498305318</v>
      </c>
      <c r="AJ238">
        <v>0.32594565646714541</v>
      </c>
      <c r="AK238">
        <v>0.30058698124215782</v>
      </c>
      <c r="AL238">
        <v>0.59669142911711337</v>
      </c>
      <c r="AM238">
        <v>0.23600417141305749</v>
      </c>
      <c r="AN238">
        <v>0.42898018416658668</v>
      </c>
      <c r="AO238">
        <v>0.617578661019764</v>
      </c>
      <c r="AP238">
        <v>0.28853246910283298</v>
      </c>
      <c r="AQ238">
        <v>0.48015996969692237</v>
      </c>
      <c r="AR238">
        <v>0.24250814650169761</v>
      </c>
      <c r="AS238">
        <v>0.14186247248188349</v>
      </c>
      <c r="AT238">
        <v>0.190776749526061</v>
      </c>
      <c r="AU238">
        <v>0.22315687917528029</v>
      </c>
      <c r="AV238">
        <v>0.3859631263850134</v>
      </c>
      <c r="AW238">
        <v>0.41918251177524679</v>
      </c>
      <c r="AX238">
        <v>0.39759385396973762</v>
      </c>
      <c r="AY238">
        <v>9.3815666916693644E-2</v>
      </c>
      <c r="AZ238">
        <v>5.1203447831081793E-2</v>
      </c>
      <c r="BA238">
        <v>0.48516794841252597</v>
      </c>
      <c r="BB238">
        <v>0.74097447323857457</v>
      </c>
      <c r="BC238">
        <v>0.35852166072791508</v>
      </c>
      <c r="BD238">
        <v>3.3016219350747578E-4</v>
      </c>
      <c r="BE238">
        <v>0.49690214237711589</v>
      </c>
      <c r="BF238">
        <v>0.38659568100770209</v>
      </c>
      <c r="BG238">
        <v>0.1781620332592784</v>
      </c>
      <c r="BH238">
        <v>0.1181497522758528</v>
      </c>
      <c r="BI238">
        <v>0.53410671136649368</v>
      </c>
      <c r="BJ238">
        <v>0.37764005519318339</v>
      </c>
      <c r="BK238">
        <v>0.1660582334197796</v>
      </c>
      <c r="BL238">
        <v>0.16795204097324601</v>
      </c>
      <c r="BM238">
        <v>0.4205812397213714</v>
      </c>
      <c r="BN238">
        <v>0.54267755533786999</v>
      </c>
      <c r="BO238">
        <v>0.39020187913377052</v>
      </c>
      <c r="BP238">
        <v>0.40566733687021578</v>
      </c>
      <c r="BQ238">
        <v>6.8919257288736518E-2</v>
      </c>
      <c r="BR238">
        <v>0.1915671204113859</v>
      </c>
      <c r="BS238">
        <v>0.16432634737549989</v>
      </c>
      <c r="BT238">
        <v>0.32740933053461951</v>
      </c>
      <c r="BU238">
        <v>0.27086855580437569</v>
      </c>
      <c r="BV238">
        <v>0.38853270373371052</v>
      </c>
      <c r="BW238">
        <v>0.28498546172195122</v>
      </c>
      <c r="BX238">
        <v>0.45582920283320189</v>
      </c>
      <c r="BY238">
        <v>0.54409226327872207</v>
      </c>
      <c r="BZ238">
        <v>0.39558337756082501</v>
      </c>
      <c r="CA238">
        <v>0.32987247429175293</v>
      </c>
      <c r="CB238">
        <v>0.4844295027001877</v>
      </c>
      <c r="CC238">
        <v>0.51223834137465862</v>
      </c>
      <c r="CD238">
        <v>0.4134346717184893</v>
      </c>
      <c r="CE238">
        <v>0.30947851360382739</v>
      </c>
      <c r="CF238">
        <v>0.22829130085810981</v>
      </c>
      <c r="CG238">
        <v>0.2963654815221084</v>
      </c>
      <c r="CH238">
        <v>0.67694060184721883</v>
      </c>
      <c r="CI238">
        <v>0.2561867348030834</v>
      </c>
      <c r="CJ238">
        <v>0.43188736744541728</v>
      </c>
      <c r="CK238">
        <v>0.3450396470633732</v>
      </c>
      <c r="CL238">
        <v>0.51662528943308961</v>
      </c>
      <c r="CM238">
        <v>0.30936398334853887</v>
      </c>
      <c r="CN238">
        <v>0.17278791141416</v>
      </c>
      <c r="CO238">
        <v>0.36284545872943252</v>
      </c>
      <c r="CP238">
        <v>0.3050538900700408</v>
      </c>
      <c r="CQ238">
        <v>0.63089830203340624</v>
      </c>
      <c r="CR238">
        <v>0.49295638195275931</v>
      </c>
      <c r="CS238">
        <v>0.26883162841819808</v>
      </c>
      <c r="CT238">
        <v>0.165833702651669</v>
      </c>
      <c r="CU238">
        <v>0.50297592905341326</v>
      </c>
      <c r="CV238">
        <v>0.34356167012022037</v>
      </c>
      <c r="CW238">
        <v>0.28165574857439257</v>
      </c>
      <c r="CX238">
        <v>0.48560757771658619</v>
      </c>
      <c r="CY238">
        <v>0.51492202050672908</v>
      </c>
      <c r="CZ238">
        <v>0.51195834753828984</v>
      </c>
      <c r="DA238">
        <v>0.18602344996577369</v>
      </c>
      <c r="DB238">
        <v>0.60842853849778777</v>
      </c>
      <c r="DC238">
        <v>0.34596542718058082</v>
      </c>
      <c r="DD238">
        <v>0.40056620272123961</v>
      </c>
      <c r="DE238">
        <v>0.4746309983081034</v>
      </c>
      <c r="DF238">
        <v>0.45270429350685432</v>
      </c>
      <c r="DG238">
        <v>0.28866805291119579</v>
      </c>
      <c r="DH238">
        <v>0.47867545073826989</v>
      </c>
      <c r="DI238">
        <v>0.45218436876429441</v>
      </c>
      <c r="DJ238">
        <v>0.40606015659033251</v>
      </c>
      <c r="DK238">
        <v>0.20696202658700291</v>
      </c>
      <c r="DL238">
        <v>0.16628355305554651</v>
      </c>
      <c r="DM238">
        <v>0.709055534982858</v>
      </c>
      <c r="DN238">
        <v>0.28866779256685982</v>
      </c>
      <c r="DO238">
        <v>0.18612632747862101</v>
      </c>
      <c r="DP238">
        <v>0.32258307482352611</v>
      </c>
      <c r="DQ238">
        <v>0.25161627069892378</v>
      </c>
      <c r="DR238">
        <v>0.44426237151165793</v>
      </c>
      <c r="DS238">
        <v>0.20091860372797571</v>
      </c>
      <c r="DT238">
        <v>0.16124996466915981</v>
      </c>
      <c r="DU238">
        <v>0.39102080112096332</v>
      </c>
      <c r="DV238">
        <v>0.48218379431008052</v>
      </c>
      <c r="DW238">
        <v>0.29628925433000619</v>
      </c>
      <c r="DX238">
        <v>0.49464787929974308</v>
      </c>
      <c r="DY238">
        <v>0.41699043010652859</v>
      </c>
      <c r="DZ238">
        <v>6.4199279458377306E-2</v>
      </c>
      <c r="EA238">
        <v>0.3511141644998147</v>
      </c>
      <c r="EB238">
        <v>0.14201005534627101</v>
      </c>
      <c r="EC238">
        <v>0.40564504953633618</v>
      </c>
      <c r="ED238">
        <v>0.17877048130606579</v>
      </c>
      <c r="EE238">
        <v>0.182801011159613</v>
      </c>
      <c r="EF238">
        <v>0.30909843804234249</v>
      </c>
      <c r="EG238">
        <v>0.1115718669504055</v>
      </c>
      <c r="EH238">
        <v>0.19682160573819349</v>
      </c>
      <c r="EI238">
        <v>0.24982463728881271</v>
      </c>
      <c r="EJ238">
        <v>0.62341803440038701</v>
      </c>
      <c r="EK238">
        <v>0.32139518071040812</v>
      </c>
      <c r="EL238">
        <v>0.19153084212650751</v>
      </c>
      <c r="EM238">
        <v>0.23150245975383779</v>
      </c>
      <c r="EN238">
        <v>0.35241564845260281</v>
      </c>
      <c r="EO238">
        <v>0.49037360483400488</v>
      </c>
      <c r="EP238">
        <v>0.34846892190338519</v>
      </c>
      <c r="EQ238">
        <v>0.41397928121192679</v>
      </c>
      <c r="ER238">
        <v>0.25418319937650308</v>
      </c>
      <c r="ES238">
        <v>0.38915333875720792</v>
      </c>
      <c r="ET238">
        <v>548</v>
      </c>
      <c r="EU238">
        <v>0</v>
      </c>
      <c r="EV238">
        <v>0</v>
      </c>
      <c r="EW238">
        <v>38</v>
      </c>
      <c r="EX238">
        <f t="shared" si="9"/>
        <v>0.66666666666666663</v>
      </c>
      <c r="EY238">
        <v>18</v>
      </c>
      <c r="EZ238">
        <f t="shared" si="10"/>
        <v>18</v>
      </c>
      <c r="FA238" t="e">
        <f>MATCH(A238,'[1]BASCPR_Y6_w_AgeAtAssmnt 17NOV20'!$A:$A,0)</f>
        <v>#N/A</v>
      </c>
      <c r="FB238" t="e">
        <f>INDEX('[1]BASCPR_Y6_w_AgeAtAssmnt 17NOV20'!$AJ:$AJ,FA238)</f>
        <v>#N/A</v>
      </c>
      <c r="FC238" t="e">
        <f>INDEX('[1]BASCPR_Y6_w_AgeAtAssmnt 17NOV20'!$L:$L,FA238)</f>
        <v>#N/A</v>
      </c>
      <c r="FD238">
        <f>MATCH(A238,'[2]BASC2_BRIEF_6yr_DEMOS_ScanInfo '!$H:$H,0)</f>
        <v>548</v>
      </c>
      <c r="FE238">
        <f>INDEX('[2]BASC2_BRIEF_6yr_DEMOS_ScanInfo '!$AK:$AK,FD238)</f>
        <v>366</v>
      </c>
      <c r="FF238">
        <f t="shared" si="11"/>
        <v>1.0027397260273974</v>
      </c>
    </row>
    <row r="239" spans="1:162" x14ac:dyDescent="0.35">
      <c r="A239" t="s">
        <v>244</v>
      </c>
      <c r="B239">
        <v>0.51601905380455992</v>
      </c>
      <c r="C239">
        <v>0.64721857826576046</v>
      </c>
      <c r="D239">
        <v>0.40169348412965022</v>
      </c>
      <c r="E239">
        <v>0.35473388279164503</v>
      </c>
      <c r="F239">
        <v>0.56027047289605347</v>
      </c>
      <c r="G239">
        <v>0.55232881948569867</v>
      </c>
      <c r="H239">
        <v>0.37319143858596032</v>
      </c>
      <c r="I239">
        <v>0.57875417526441375</v>
      </c>
      <c r="J239">
        <v>0.38013690661283578</v>
      </c>
      <c r="K239">
        <v>0.19023850818674601</v>
      </c>
      <c r="L239">
        <v>0.49869079625001322</v>
      </c>
      <c r="M239">
        <v>0.40513811969657182</v>
      </c>
      <c r="N239">
        <v>0.3886892018054221</v>
      </c>
      <c r="O239">
        <v>0.60967886742929911</v>
      </c>
      <c r="P239">
        <v>0.40278764448670462</v>
      </c>
      <c r="Q239">
        <v>0.2954551312870245</v>
      </c>
      <c r="R239">
        <v>0.25162414337618849</v>
      </c>
      <c r="S239">
        <v>0.35057587907607579</v>
      </c>
      <c r="T239">
        <v>0.13291202831915899</v>
      </c>
      <c r="U239">
        <v>0.64490782454688766</v>
      </c>
      <c r="V239">
        <v>0.66694077200929391</v>
      </c>
      <c r="W239">
        <v>0.61235047340882209</v>
      </c>
      <c r="X239">
        <v>0.31240686007784452</v>
      </c>
      <c r="Y239">
        <v>0.45302493844436093</v>
      </c>
      <c r="Z239">
        <v>0.20504533396436911</v>
      </c>
      <c r="AA239">
        <v>0.32945860748061889</v>
      </c>
      <c r="AB239">
        <v>0.28803846794258459</v>
      </c>
      <c r="AC239">
        <v>0.4419780151826207</v>
      </c>
      <c r="AD239">
        <v>0.25645153334742332</v>
      </c>
      <c r="AE239">
        <v>0.15001659113932889</v>
      </c>
      <c r="AF239">
        <v>0.20738817312238969</v>
      </c>
      <c r="AG239">
        <v>5.484374953339563E-2</v>
      </c>
      <c r="AH239">
        <v>0.68899143318425382</v>
      </c>
      <c r="AI239">
        <v>0.55162173077406651</v>
      </c>
      <c r="AJ239">
        <v>0.2176196619072012</v>
      </c>
      <c r="AK239">
        <v>0.40536776062054258</v>
      </c>
      <c r="AL239">
        <v>0.38866876804044909</v>
      </c>
      <c r="AM239">
        <v>0.40306987464774491</v>
      </c>
      <c r="AN239">
        <v>0.36188746356992141</v>
      </c>
      <c r="AO239">
        <v>0.18509193326608631</v>
      </c>
      <c r="AP239">
        <v>0.29936191908063059</v>
      </c>
      <c r="AQ239">
        <v>0.35204048051069198</v>
      </c>
      <c r="AR239">
        <v>0.2340361855753329</v>
      </c>
      <c r="AS239">
        <v>0.16788623983282419</v>
      </c>
      <c r="AT239">
        <v>0.1998325163888065</v>
      </c>
      <c r="AU239">
        <v>0.40248179267496897</v>
      </c>
      <c r="AV239">
        <v>0.64365256175500218</v>
      </c>
      <c r="AW239">
        <v>0.35348442543563913</v>
      </c>
      <c r="AX239">
        <v>0.51769993206185816</v>
      </c>
      <c r="AY239">
        <v>0.35885121881709348</v>
      </c>
      <c r="AZ239">
        <v>0.32860405232724788</v>
      </c>
      <c r="BA239">
        <v>0.37105921406974668</v>
      </c>
      <c r="BB239">
        <v>0.41794814427466498</v>
      </c>
      <c r="BC239">
        <v>0.2265751949255119</v>
      </c>
      <c r="BD239">
        <v>1.427233446197505E-2</v>
      </c>
      <c r="BE239">
        <v>0.20098642009844761</v>
      </c>
      <c r="BF239">
        <v>0.1055593302044999</v>
      </c>
      <c r="BG239">
        <v>0.34265288931975152</v>
      </c>
      <c r="BH239">
        <v>0.26349858608171017</v>
      </c>
      <c r="BI239">
        <v>0.31550530478102817</v>
      </c>
      <c r="BJ239">
        <v>0.40943304017959481</v>
      </c>
      <c r="BK239">
        <v>0.26133309045564429</v>
      </c>
      <c r="BL239">
        <v>0.12756951529876381</v>
      </c>
      <c r="BM239">
        <v>0.39343803847009912</v>
      </c>
      <c r="BN239">
        <v>0.74248634081828169</v>
      </c>
      <c r="BO239">
        <v>0.32070728043313562</v>
      </c>
      <c r="BP239">
        <v>0.29662176532509787</v>
      </c>
      <c r="BQ239">
        <v>0.13781614047298049</v>
      </c>
      <c r="BR239">
        <v>0.1369192355890953</v>
      </c>
      <c r="BS239">
        <v>0.29621533682732848</v>
      </c>
      <c r="BT239">
        <v>0.35142249694971522</v>
      </c>
      <c r="BU239">
        <v>0.14862239554003201</v>
      </c>
      <c r="BV239">
        <v>0.33001038104027119</v>
      </c>
      <c r="BW239">
        <v>0.26759241106846698</v>
      </c>
      <c r="BX239">
        <v>0.29632628266815908</v>
      </c>
      <c r="BY239">
        <v>0.57437094553512325</v>
      </c>
      <c r="BZ239">
        <v>0.37399606367085769</v>
      </c>
      <c r="CA239">
        <v>0.62940011764598092</v>
      </c>
      <c r="CB239">
        <v>0.28830288631851669</v>
      </c>
      <c r="CC239">
        <v>0.36983575154989862</v>
      </c>
      <c r="CD239">
        <v>0.26140715973293521</v>
      </c>
      <c r="CE239">
        <v>0.5197383663927887</v>
      </c>
      <c r="CF239">
        <v>0.13851931391120781</v>
      </c>
      <c r="CG239">
        <v>0.51091072813708593</v>
      </c>
      <c r="CH239">
        <v>0.48020299512416348</v>
      </c>
      <c r="CI239">
        <v>0.27352836638751787</v>
      </c>
      <c r="CJ239">
        <v>0.499629884816156</v>
      </c>
      <c r="CK239">
        <v>0.45168338318719697</v>
      </c>
      <c r="CL239">
        <v>0.6413239783314717</v>
      </c>
      <c r="CM239">
        <v>0.40192530728197667</v>
      </c>
      <c r="CN239">
        <v>0.17735060914895939</v>
      </c>
      <c r="CO239">
        <v>0.23385141855438449</v>
      </c>
      <c r="CP239">
        <v>0.37106790111874921</v>
      </c>
      <c r="CQ239">
        <v>0.50572425810227473</v>
      </c>
      <c r="CR239">
        <v>0.28230474141535111</v>
      </c>
      <c r="CS239">
        <v>0.40190192005562692</v>
      </c>
      <c r="CT239">
        <v>0.19597802030159589</v>
      </c>
      <c r="CU239">
        <v>0.58489836763406045</v>
      </c>
      <c r="CV239">
        <v>0.167642938704573</v>
      </c>
      <c r="CW239">
        <v>0.21601080130923059</v>
      </c>
      <c r="CX239">
        <v>0.28788804269836821</v>
      </c>
      <c r="CY239">
        <v>0.45130002685546011</v>
      </c>
      <c r="CZ239">
        <v>0.49903772976971972</v>
      </c>
      <c r="DA239">
        <v>0.29439863452207388</v>
      </c>
      <c r="DB239">
        <v>0.22071211480285169</v>
      </c>
      <c r="DC239">
        <v>0.29790242820967988</v>
      </c>
      <c r="DD239">
        <v>0.64781666326044784</v>
      </c>
      <c r="DE239">
        <v>0.48617894819840601</v>
      </c>
      <c r="DF239">
        <v>0.33710162304497771</v>
      </c>
      <c r="DG239">
        <v>0.44513108726665751</v>
      </c>
      <c r="DH239">
        <v>0.35820964200309252</v>
      </c>
      <c r="DI239">
        <v>0.26730609240339248</v>
      </c>
      <c r="DJ239">
        <v>0.38570620007708151</v>
      </c>
      <c r="DK239">
        <v>0.20287012696852119</v>
      </c>
      <c r="DL239">
        <v>0.29834639080400682</v>
      </c>
      <c r="DM239">
        <v>0.5895974749445303</v>
      </c>
      <c r="DN239">
        <v>0.38901910912594401</v>
      </c>
      <c r="DO239">
        <v>0.26879139070019781</v>
      </c>
      <c r="DP239">
        <v>0.39457279712545629</v>
      </c>
      <c r="DQ239">
        <v>0.206209361555349</v>
      </c>
      <c r="DR239">
        <v>0.55528413034732171</v>
      </c>
      <c r="DS239">
        <v>0.19147051750153959</v>
      </c>
      <c r="DT239">
        <v>0.18027394737357821</v>
      </c>
      <c r="DU239">
        <v>0.73011303057191168</v>
      </c>
      <c r="DV239">
        <v>0.64567354314901604</v>
      </c>
      <c r="DW239">
        <v>0.46419146658741572</v>
      </c>
      <c r="DX239">
        <v>0.35543858604521561</v>
      </c>
      <c r="DY239">
        <v>0.1222113991333168</v>
      </c>
      <c r="DZ239">
        <v>3.1710374154310127E-2</v>
      </c>
      <c r="EA239">
        <v>0.29913596860316888</v>
      </c>
      <c r="EB239">
        <v>0.25100241542274709</v>
      </c>
      <c r="EC239">
        <v>0.19356340799596769</v>
      </c>
      <c r="ED239">
        <v>0.2427722573375061</v>
      </c>
      <c r="EE239">
        <v>0.2330798604347179</v>
      </c>
      <c r="EF239">
        <v>0.16160481508048291</v>
      </c>
      <c r="EG239">
        <v>0.15040153106370141</v>
      </c>
      <c r="EH239">
        <v>6.4914529452763853E-2</v>
      </c>
      <c r="EI239">
        <v>0.35910570484987708</v>
      </c>
      <c r="EJ239">
        <v>0.59662072673138633</v>
      </c>
      <c r="EK239">
        <v>0.24971528791754671</v>
      </c>
      <c r="EL239">
        <v>0.1818558234846222</v>
      </c>
      <c r="EM239">
        <v>0.48072585451012001</v>
      </c>
      <c r="EN239">
        <v>0.16454797544031269</v>
      </c>
      <c r="EO239">
        <v>9.1175074092753688E-2</v>
      </c>
      <c r="EP239">
        <v>0.33326962971279611</v>
      </c>
      <c r="EQ239">
        <v>0.12599962016947361</v>
      </c>
      <c r="ER239">
        <v>0.50732071925392352</v>
      </c>
      <c r="ES239">
        <v>0.42718634065980282</v>
      </c>
      <c r="ET239">
        <v>552</v>
      </c>
      <c r="EU239">
        <v>0</v>
      </c>
      <c r="EV239">
        <v>0</v>
      </c>
      <c r="EW239">
        <v>40</v>
      </c>
      <c r="EX239">
        <f t="shared" si="9"/>
        <v>0.83333333333333337</v>
      </c>
      <c r="EY239">
        <v>22</v>
      </c>
      <c r="EZ239">
        <f t="shared" si="10"/>
        <v>22</v>
      </c>
      <c r="FA239" t="e">
        <f>MATCH(A239,'[1]BASCPR_Y6_w_AgeAtAssmnt 17NOV20'!$A:$A,0)</f>
        <v>#N/A</v>
      </c>
      <c r="FB239" t="e">
        <f>INDEX('[1]BASCPR_Y6_w_AgeAtAssmnt 17NOV20'!$AJ:$AJ,FA239)</f>
        <v>#N/A</v>
      </c>
      <c r="FC239" t="e">
        <f>INDEX('[1]BASCPR_Y6_w_AgeAtAssmnt 17NOV20'!$L:$L,FA239)</f>
        <v>#N/A</v>
      </c>
      <c r="FD239">
        <f>MATCH(A239,'[2]BASC2_BRIEF_6yr_DEMOS_ScanInfo '!$H:$H,0)</f>
        <v>552</v>
      </c>
      <c r="FE239">
        <f>INDEX('[2]BASC2_BRIEF_6yr_DEMOS_ScanInfo '!$AK:$AK,FD239)</f>
        <v>362</v>
      </c>
      <c r="FF239">
        <f t="shared" si="11"/>
        <v>0.99178082191780825</v>
      </c>
    </row>
    <row r="240" spans="1:162" x14ac:dyDescent="0.35">
      <c r="A240" t="s">
        <v>245</v>
      </c>
      <c r="B240">
        <v>0.12866270822608639</v>
      </c>
      <c r="C240">
        <v>0.38087700217311321</v>
      </c>
      <c r="D240">
        <v>0.26181679523674473</v>
      </c>
      <c r="E240">
        <v>0.17386869082017281</v>
      </c>
      <c r="F240">
        <v>0.2322249846235436</v>
      </c>
      <c r="G240">
        <v>0.20079439653521439</v>
      </c>
      <c r="H240">
        <v>0.17615033334622249</v>
      </c>
      <c r="I240">
        <v>0.70046873915794194</v>
      </c>
      <c r="J240">
        <v>0.38118729903550952</v>
      </c>
      <c r="K240">
        <v>0.54664878660550065</v>
      </c>
      <c r="L240">
        <v>0.58346869140962565</v>
      </c>
      <c r="M240">
        <v>0.2017565132702033</v>
      </c>
      <c r="N240">
        <v>0.46160432241114269</v>
      </c>
      <c r="O240">
        <v>0.36614139271286061</v>
      </c>
      <c r="P240">
        <v>0.44469886075824239</v>
      </c>
      <c r="Q240">
        <v>0.35000899560357679</v>
      </c>
      <c r="R240">
        <v>0.2187228360054769</v>
      </c>
      <c r="S240">
        <v>0.29076952944374418</v>
      </c>
      <c r="T240">
        <v>0.40082669638053031</v>
      </c>
      <c r="U240">
        <v>0.56397037457503107</v>
      </c>
      <c r="V240">
        <v>0.8276584120988224</v>
      </c>
      <c r="W240">
        <v>0.33713436698671823</v>
      </c>
      <c r="X240">
        <v>0.36427321457462097</v>
      </c>
      <c r="Y240">
        <v>0.48000330788933282</v>
      </c>
      <c r="Z240">
        <v>0.26443251406191332</v>
      </c>
      <c r="AA240">
        <v>0.62209677443265732</v>
      </c>
      <c r="AB240">
        <v>0.55916207829832021</v>
      </c>
      <c r="AC240">
        <v>0.52303535498653053</v>
      </c>
      <c r="AD240">
        <v>0.42313877153728902</v>
      </c>
      <c r="AE240">
        <v>0.45209220448433818</v>
      </c>
      <c r="AF240">
        <v>0.28684725373022091</v>
      </c>
      <c r="AG240">
        <v>0.39877173359836721</v>
      </c>
      <c r="AH240">
        <v>0.8182156037004592</v>
      </c>
      <c r="AI240">
        <v>0.37166986585203232</v>
      </c>
      <c r="AJ240">
        <v>0.46648159205723189</v>
      </c>
      <c r="AK240">
        <v>0.29012974078680581</v>
      </c>
      <c r="AL240">
        <v>0.72200348766884048</v>
      </c>
      <c r="AM240">
        <v>0.62046205601492088</v>
      </c>
      <c r="AN240">
        <v>0.34154272613006242</v>
      </c>
      <c r="AO240">
        <v>0.28078420848588859</v>
      </c>
      <c r="AP240">
        <v>0.22487325690469509</v>
      </c>
      <c r="AQ240">
        <v>0.43074118899565178</v>
      </c>
      <c r="AR240">
        <v>0.32978543649344599</v>
      </c>
      <c r="AS240">
        <v>0.17160150082068409</v>
      </c>
      <c r="AT240">
        <v>0.23234055426623901</v>
      </c>
      <c r="AU240">
        <v>0.48275408417013183</v>
      </c>
      <c r="AV240">
        <v>0.33708703025876641</v>
      </c>
      <c r="AW240">
        <v>0.41428472832739399</v>
      </c>
      <c r="AX240">
        <v>0.42252662420254439</v>
      </c>
      <c r="AY240">
        <v>0.25702313118177661</v>
      </c>
      <c r="AZ240">
        <v>0.47521756807977689</v>
      </c>
      <c r="BA240">
        <v>0.35284331413379177</v>
      </c>
      <c r="BB240">
        <v>0.12530552824317201</v>
      </c>
      <c r="BC240">
        <v>0.39798487703630492</v>
      </c>
      <c r="BD240">
        <v>0.14708610295883109</v>
      </c>
      <c r="BE240">
        <v>0.37108961303852411</v>
      </c>
      <c r="BF240">
        <v>0.27011065050463101</v>
      </c>
      <c r="BG240">
        <v>0.29544739089464211</v>
      </c>
      <c r="BH240">
        <v>0.42598157127117048</v>
      </c>
      <c r="BI240">
        <v>0.48562752624667271</v>
      </c>
      <c r="BJ240">
        <v>0.39460495006456092</v>
      </c>
      <c r="BK240">
        <v>0.35627597301041453</v>
      </c>
      <c r="BL240">
        <v>0.27457516515125968</v>
      </c>
      <c r="BM240">
        <v>0.22356195846701279</v>
      </c>
      <c r="BN240">
        <v>0.71077997584580166</v>
      </c>
      <c r="BO240">
        <v>0.21924962745197249</v>
      </c>
      <c r="BP240">
        <v>0.51647986902183274</v>
      </c>
      <c r="BQ240">
        <v>0.1176503568005447</v>
      </c>
      <c r="BR240">
        <v>0.29306053564053541</v>
      </c>
      <c r="BS240">
        <v>0.29519411010690838</v>
      </c>
      <c r="BT240">
        <v>0.3381295448541059</v>
      </c>
      <c r="BU240">
        <v>0.19857697825484749</v>
      </c>
      <c r="BV240">
        <v>0.2115468884344939</v>
      </c>
      <c r="BW240">
        <v>0.16179622659708831</v>
      </c>
      <c r="BX240">
        <v>0.36515837939127099</v>
      </c>
      <c r="BY240">
        <v>0.60675401306473076</v>
      </c>
      <c r="BZ240">
        <v>0.54957591511870407</v>
      </c>
      <c r="CA240">
        <v>0.41408826558485479</v>
      </c>
      <c r="CB240">
        <v>0.35891916687532871</v>
      </c>
      <c r="CC240">
        <v>0.46784991437308288</v>
      </c>
      <c r="CD240">
        <v>0.42669371363421799</v>
      </c>
      <c r="CE240">
        <v>0.10480103994623879</v>
      </c>
      <c r="CF240">
        <v>0.21503277882353081</v>
      </c>
      <c r="CG240">
        <v>0.43050572129784781</v>
      </c>
      <c r="CH240">
        <v>0.56739452553385283</v>
      </c>
      <c r="CI240">
        <v>0.2115692666162694</v>
      </c>
      <c r="CJ240">
        <v>0.13467339230795861</v>
      </c>
      <c r="CK240">
        <v>0.29147340865742</v>
      </c>
      <c r="CL240">
        <v>0.54703803503154047</v>
      </c>
      <c r="CM240">
        <v>0.33601501477020118</v>
      </c>
      <c r="CN240">
        <v>0.1673070704412763</v>
      </c>
      <c r="CO240">
        <v>6.226551505451372E-2</v>
      </c>
      <c r="CP240">
        <v>0.56354626825508358</v>
      </c>
      <c r="CQ240">
        <v>0.55929983797162164</v>
      </c>
      <c r="CR240">
        <v>0.67387871325276194</v>
      </c>
      <c r="CS240">
        <v>0.52412674834149109</v>
      </c>
      <c r="CT240">
        <v>0.229180046431991</v>
      </c>
      <c r="CU240">
        <v>0.289298035130793</v>
      </c>
      <c r="CV240">
        <v>0.20773722993522911</v>
      </c>
      <c r="CW240">
        <v>0.52468756150825202</v>
      </c>
      <c r="CX240">
        <v>0.62759675282632643</v>
      </c>
      <c r="CY240">
        <v>0.52709581094023128</v>
      </c>
      <c r="CZ240">
        <v>0.62745971020947344</v>
      </c>
      <c r="DA240">
        <v>0.44789920781126519</v>
      </c>
      <c r="DB240">
        <v>0.35620499041756848</v>
      </c>
      <c r="DC240">
        <v>0.1162586139092625</v>
      </c>
      <c r="DD240">
        <v>0.49308317934432511</v>
      </c>
      <c r="DE240">
        <v>0.45682096414430529</v>
      </c>
      <c r="DF240">
        <v>0.55210713499218866</v>
      </c>
      <c r="DG240">
        <v>0.46600962638134402</v>
      </c>
      <c r="DH240">
        <v>0.59264483961676884</v>
      </c>
      <c r="DI240">
        <v>0.38600649059626729</v>
      </c>
      <c r="DJ240">
        <v>0.25870432822668288</v>
      </c>
      <c r="DK240">
        <v>7.2813493189031797E-2</v>
      </c>
      <c r="DL240">
        <v>0.28997600439504589</v>
      </c>
      <c r="DM240">
        <v>0.75521013153946037</v>
      </c>
      <c r="DN240">
        <v>0.42449276539239039</v>
      </c>
      <c r="DO240">
        <v>0.32913409059666271</v>
      </c>
      <c r="DP240">
        <v>0.41954570782416151</v>
      </c>
      <c r="DQ240">
        <v>0.36441330505788161</v>
      </c>
      <c r="DR240">
        <v>0.33033570616838481</v>
      </c>
      <c r="DS240">
        <v>0.22650815139537431</v>
      </c>
      <c r="DT240">
        <v>7.6349140249044767E-2</v>
      </c>
      <c r="DU240">
        <v>0.33137757697601561</v>
      </c>
      <c r="DV240">
        <v>0.25536035796969969</v>
      </c>
      <c r="DW240">
        <v>0.62816165950017167</v>
      </c>
      <c r="DX240">
        <v>0.34839618765391972</v>
      </c>
      <c r="DY240">
        <v>0.3088743435875777</v>
      </c>
      <c r="DZ240">
        <v>2.3503633270265431E-2</v>
      </c>
      <c r="EA240">
        <v>0.43837709326142488</v>
      </c>
      <c r="EB240">
        <v>0.26305023767302282</v>
      </c>
      <c r="EC240">
        <v>0.22398972278773371</v>
      </c>
      <c r="ED240">
        <v>7.7720542011235502E-2</v>
      </c>
      <c r="EE240">
        <v>0.45268818880198869</v>
      </c>
      <c r="EF240">
        <v>0.16281055079621001</v>
      </c>
      <c r="EG240">
        <v>6.8201160685944895E-2</v>
      </c>
      <c r="EH240">
        <v>0.1032941041685046</v>
      </c>
      <c r="EI240">
        <v>0.21356706603070719</v>
      </c>
      <c r="EJ240">
        <v>0.70134734007430244</v>
      </c>
      <c r="EK240">
        <v>0.28025682560225862</v>
      </c>
      <c r="EL240">
        <v>0.26572972067585232</v>
      </c>
      <c r="EM240">
        <v>0.40820868324049647</v>
      </c>
      <c r="EN240">
        <v>0.2565098700216295</v>
      </c>
      <c r="EO240">
        <v>0.34901783971942568</v>
      </c>
      <c r="EP240">
        <v>0.53344270364677038</v>
      </c>
      <c r="EQ240">
        <v>0.43244884276506779</v>
      </c>
      <c r="ER240">
        <v>0.3670061789299558</v>
      </c>
      <c r="ES240">
        <v>0.29743358548405718</v>
      </c>
      <c r="ET240">
        <v>554</v>
      </c>
      <c r="EU240">
        <v>1</v>
      </c>
      <c r="EV240">
        <v>1</v>
      </c>
      <c r="EW240">
        <v>41</v>
      </c>
      <c r="EX240">
        <f t="shared" si="9"/>
        <v>0.91666666666666663</v>
      </c>
      <c r="EY240">
        <v>18</v>
      </c>
      <c r="EZ240">
        <f t="shared" si="10"/>
        <v>18</v>
      </c>
      <c r="FA240">
        <f>MATCH(A240,'[1]BASCPR_Y6_w_AgeAtAssmnt 17NOV20'!$A:$A,0)</f>
        <v>255</v>
      </c>
      <c r="FB240">
        <f>INDEX('[1]BASCPR_Y6_w_AgeAtAssmnt 17NOV20'!$AJ:$AJ,FA240)</f>
        <v>44</v>
      </c>
      <c r="FC240">
        <f>INDEX('[1]BASCPR_Y6_w_AgeAtAssmnt 17NOV20'!$L:$L,FA240)</f>
        <v>39</v>
      </c>
      <c r="FD240">
        <f>MATCH(A240,'[2]BASC2_BRIEF_6yr_DEMOS_ScanInfo '!$H:$H,0)</f>
        <v>554</v>
      </c>
      <c r="FE240">
        <f>INDEX('[2]BASC2_BRIEF_6yr_DEMOS_ScanInfo '!$AK:$AK,FD240)</f>
        <v>368</v>
      </c>
      <c r="FF240">
        <f t="shared" si="11"/>
        <v>1.0082191780821919</v>
      </c>
    </row>
    <row r="241" spans="1:162" x14ac:dyDescent="0.35">
      <c r="A241" t="s">
        <v>246</v>
      </c>
      <c r="B241">
        <v>0.29134814040818818</v>
      </c>
      <c r="C241">
        <v>0.41832095969861471</v>
      </c>
      <c r="D241">
        <v>0.27046621195330212</v>
      </c>
      <c r="E241">
        <v>0.30080635993886862</v>
      </c>
      <c r="F241">
        <v>0.23191583473671301</v>
      </c>
      <c r="G241">
        <v>0.28556177022080131</v>
      </c>
      <c r="H241">
        <v>5.6780605429755382E-2</v>
      </c>
      <c r="I241">
        <v>0.54340098081151056</v>
      </c>
      <c r="J241">
        <v>0.21627198868315101</v>
      </c>
      <c r="K241">
        <v>0.33521666698405678</v>
      </c>
      <c r="L241">
        <v>0.62712910094960961</v>
      </c>
      <c r="M241">
        <v>0.44463566506463459</v>
      </c>
      <c r="N241">
        <v>0.36227971409186049</v>
      </c>
      <c r="O241">
        <v>0.43768786448454688</v>
      </c>
      <c r="P241">
        <v>0.32607929647795492</v>
      </c>
      <c r="Q241">
        <v>0.31463947376846157</v>
      </c>
      <c r="R241">
        <v>0.2637974337668012</v>
      </c>
      <c r="S241">
        <v>0.46458718490156148</v>
      </c>
      <c r="T241">
        <v>0.53010802903632404</v>
      </c>
      <c r="U241">
        <v>0.58999482956783955</v>
      </c>
      <c r="V241">
        <v>0.67952500532636129</v>
      </c>
      <c r="W241">
        <v>0.47872854868302389</v>
      </c>
      <c r="X241">
        <v>0.28010094544713843</v>
      </c>
      <c r="Y241">
        <v>0.56025713169079483</v>
      </c>
      <c r="Z241">
        <v>0.1736285620476283</v>
      </c>
      <c r="AA241">
        <v>0.45839179730488988</v>
      </c>
      <c r="AB241">
        <v>0.6525504230072019</v>
      </c>
      <c r="AC241">
        <v>0.43713668398414168</v>
      </c>
      <c r="AD241">
        <v>0.21288949126772741</v>
      </c>
      <c r="AE241">
        <v>0.27649054708459109</v>
      </c>
      <c r="AF241">
        <v>0.27521550631279662</v>
      </c>
      <c r="AG241">
        <v>5.116944964411263E-2</v>
      </c>
      <c r="AH241">
        <v>0.54456050446451321</v>
      </c>
      <c r="AI241">
        <v>0.32831479774269767</v>
      </c>
      <c r="AJ241">
        <v>0.28436525995658318</v>
      </c>
      <c r="AK241">
        <v>0.43801259833182993</v>
      </c>
      <c r="AL241">
        <v>0.14361440936369091</v>
      </c>
      <c r="AM241">
        <v>0.52972164054855397</v>
      </c>
      <c r="AN241">
        <v>0.43836282927161652</v>
      </c>
      <c r="AO241">
        <v>0.1408353060989275</v>
      </c>
      <c r="AP241">
        <v>0.1691460932571284</v>
      </c>
      <c r="AQ241">
        <v>0.43580525379662322</v>
      </c>
      <c r="AR241">
        <v>0.53562975644745892</v>
      </c>
      <c r="AS241">
        <v>0.17212639060950299</v>
      </c>
      <c r="AT241">
        <v>0.1974399010120802</v>
      </c>
      <c r="AU241">
        <v>0.29491381220842378</v>
      </c>
      <c r="AV241">
        <v>0.40656172924073131</v>
      </c>
      <c r="AW241">
        <v>0.22868135636806761</v>
      </c>
      <c r="AX241">
        <v>0.43017154914993733</v>
      </c>
      <c r="AY241">
        <v>0.20863683718123571</v>
      </c>
      <c r="AZ241">
        <v>0.44335686058389712</v>
      </c>
      <c r="BA241">
        <v>0.44547298553719727</v>
      </c>
      <c r="BB241">
        <v>0.2146196805953493</v>
      </c>
      <c r="BC241">
        <v>0.6049002712964695</v>
      </c>
      <c r="BD241">
        <v>9.7552304673439352E-2</v>
      </c>
      <c r="BE241">
        <v>0.27442527154910967</v>
      </c>
      <c r="BF241">
        <v>0.43764029136451088</v>
      </c>
      <c r="BG241">
        <v>0.14226484607889109</v>
      </c>
      <c r="BH241">
        <v>0.2126620956136149</v>
      </c>
      <c r="BI241">
        <v>0.38742418807278822</v>
      </c>
      <c r="BJ241">
        <v>0.41156656453951918</v>
      </c>
      <c r="BK241">
        <v>6.9892100621850986E-2</v>
      </c>
      <c r="BL241">
        <v>0.17788095281751809</v>
      </c>
      <c r="BM241">
        <v>0.2897873335371296</v>
      </c>
      <c r="BN241">
        <v>0.77048543830533067</v>
      </c>
      <c r="BO241">
        <v>0.45046059576334319</v>
      </c>
      <c r="BP241">
        <v>0.66619544383090767</v>
      </c>
      <c r="BQ241">
        <v>0.173336923204818</v>
      </c>
      <c r="BR241">
        <v>0.1689272882907939</v>
      </c>
      <c r="BS241">
        <v>0.18989886796929231</v>
      </c>
      <c r="BT241">
        <v>0.22901459574265981</v>
      </c>
      <c r="BU241">
        <v>0.19123969597483839</v>
      </c>
      <c r="BV241">
        <v>0.32732316417527441</v>
      </c>
      <c r="BW241">
        <v>0.30091760024715092</v>
      </c>
      <c r="BX241">
        <v>0.38933845578429382</v>
      </c>
      <c r="BY241">
        <v>0.61772682813565372</v>
      </c>
      <c r="BZ241">
        <v>0.40281631967192422</v>
      </c>
      <c r="CA241">
        <v>0.32558696030827761</v>
      </c>
      <c r="CB241">
        <v>0.62562358852256728</v>
      </c>
      <c r="CC241">
        <v>0.55139234811541826</v>
      </c>
      <c r="CD241">
        <v>0.29495199663852378</v>
      </c>
      <c r="CE241">
        <v>0.2705168196001716</v>
      </c>
      <c r="CF241">
        <v>0.22979595607962611</v>
      </c>
      <c r="CG241">
        <v>0.2266683286237727</v>
      </c>
      <c r="CH241">
        <v>0.64932265887005758</v>
      </c>
      <c r="CI241">
        <v>0.39331726754567431</v>
      </c>
      <c r="CJ241">
        <v>0.44837597476869617</v>
      </c>
      <c r="CK241">
        <v>0.25211834235442071</v>
      </c>
      <c r="CL241">
        <v>0.45835282214580619</v>
      </c>
      <c r="CM241">
        <v>0.35558001513108323</v>
      </c>
      <c r="CN241">
        <v>0.28489562201904739</v>
      </c>
      <c r="CO241">
        <v>0.29566699789147483</v>
      </c>
      <c r="CP241">
        <v>0.49605671123211958</v>
      </c>
      <c r="CQ241">
        <v>0.78530151083427424</v>
      </c>
      <c r="CR241">
        <v>0.73200398927275345</v>
      </c>
      <c r="CS241">
        <v>0.21771386721736671</v>
      </c>
      <c r="CT241">
        <v>0.2096302377247001</v>
      </c>
      <c r="CU241">
        <v>0.48242334882656429</v>
      </c>
      <c r="CV241">
        <v>0.31486200380719898</v>
      </c>
      <c r="CW241">
        <v>0.53425085671463401</v>
      </c>
      <c r="CX241">
        <v>0.51952237086614361</v>
      </c>
      <c r="CY241">
        <v>0.50223948057324508</v>
      </c>
      <c r="CZ241">
        <v>0.40382962723412341</v>
      </c>
      <c r="DA241">
        <v>0.26258739563095052</v>
      </c>
      <c r="DB241">
        <v>0.34855162916432841</v>
      </c>
      <c r="DC241">
        <v>0.16741561084685991</v>
      </c>
      <c r="DD241">
        <v>0.44650397970267791</v>
      </c>
      <c r="DE241">
        <v>0.12570294834130791</v>
      </c>
      <c r="DF241">
        <v>0.49488327792809778</v>
      </c>
      <c r="DG241">
        <v>0.31920508327520031</v>
      </c>
      <c r="DH241">
        <v>0.31632965143096647</v>
      </c>
      <c r="DI241">
        <v>0.42795762606240229</v>
      </c>
      <c r="DJ241">
        <v>0.23339131321816731</v>
      </c>
      <c r="DK241">
        <v>0.1021040657008002</v>
      </c>
      <c r="DL241">
        <v>0.1857760685305542</v>
      </c>
      <c r="DM241">
        <v>0.7054161192949433</v>
      </c>
      <c r="DN241">
        <v>0.35647867356878299</v>
      </c>
      <c r="DO241">
        <v>0.32901330494716302</v>
      </c>
      <c r="DP241">
        <v>0.2488406001990153</v>
      </c>
      <c r="DQ241">
        <v>0.455553640315005</v>
      </c>
      <c r="DR241">
        <v>0.36969141014731172</v>
      </c>
      <c r="DS241">
        <v>0.16970189667379401</v>
      </c>
      <c r="DT241">
        <v>0.1079108578961457</v>
      </c>
      <c r="DU241">
        <v>0.391636464811986</v>
      </c>
      <c r="DV241">
        <v>0.25351985464422871</v>
      </c>
      <c r="DW241">
        <v>0.6986209001384992</v>
      </c>
      <c r="DX241">
        <v>0.39056636441179399</v>
      </c>
      <c r="DY241">
        <v>0.36063092985066392</v>
      </c>
      <c r="DZ241">
        <v>0.30923098728427217</v>
      </c>
      <c r="EA241">
        <v>0.32893071920534572</v>
      </c>
      <c r="EB241">
        <v>0.24428484473744599</v>
      </c>
      <c r="EC241">
        <v>0.58040315602684855</v>
      </c>
      <c r="ED241">
        <v>0.25302386874548061</v>
      </c>
      <c r="EE241">
        <v>0.30765882033467629</v>
      </c>
      <c r="EF241">
        <v>0.27589608365297891</v>
      </c>
      <c r="EG241">
        <v>0.13586230471381339</v>
      </c>
      <c r="EH241">
        <v>0.13330282814245381</v>
      </c>
      <c r="EI241">
        <v>0.46977155954746908</v>
      </c>
      <c r="EJ241">
        <v>0.79804349536549468</v>
      </c>
      <c r="EK241">
        <v>0.41789937041932118</v>
      </c>
      <c r="EL241">
        <v>0.51618700546691976</v>
      </c>
      <c r="EM241">
        <v>0.25011618659810292</v>
      </c>
      <c r="EN241">
        <v>0.2245819266375117</v>
      </c>
      <c r="EO241">
        <v>0.2221157820947221</v>
      </c>
      <c r="EP241">
        <v>0.1292041118426874</v>
      </c>
      <c r="EQ241">
        <v>0.42439364871226481</v>
      </c>
      <c r="ER241">
        <v>0.29249693813511152</v>
      </c>
      <c r="ES241">
        <v>0.35207925976771171</v>
      </c>
      <c r="ET241">
        <v>556</v>
      </c>
      <c r="EU241">
        <v>0</v>
      </c>
      <c r="EV241">
        <v>0</v>
      </c>
      <c r="EW241">
        <v>40</v>
      </c>
      <c r="EX241">
        <f t="shared" si="9"/>
        <v>0.83333333333333337</v>
      </c>
      <c r="EY241">
        <v>18</v>
      </c>
      <c r="EZ241">
        <f t="shared" si="10"/>
        <v>18</v>
      </c>
      <c r="FA241">
        <f>MATCH(A241,'[1]BASCPR_Y6_w_AgeAtAssmnt 17NOV20'!$A:$A,0)</f>
        <v>256</v>
      </c>
      <c r="FB241">
        <f>INDEX('[1]BASCPR_Y6_w_AgeAtAssmnt 17NOV20'!$AJ:$AJ,FA241)</f>
        <v>44</v>
      </c>
      <c r="FC241">
        <f>INDEX('[1]BASCPR_Y6_w_AgeAtAssmnt 17NOV20'!$L:$L,FA241)</f>
        <v>45</v>
      </c>
      <c r="FD241">
        <f>MATCH(A241,'[2]BASC2_BRIEF_6yr_DEMOS_ScanInfo '!$H:$H,0)</f>
        <v>556</v>
      </c>
      <c r="FE241">
        <f>INDEX('[2]BASC2_BRIEF_6yr_DEMOS_ScanInfo '!$AK:$AK,FD241)</f>
        <v>376</v>
      </c>
      <c r="FF241">
        <f t="shared" si="11"/>
        <v>1.0301369863013699</v>
      </c>
    </row>
    <row r="242" spans="1:162" x14ac:dyDescent="0.35">
      <c r="A242" t="s">
        <v>247</v>
      </c>
      <c r="B242">
        <v>0.28105665523821288</v>
      </c>
      <c r="C242">
        <v>0.5262512977994187</v>
      </c>
      <c r="D242">
        <v>0.41155971960081938</v>
      </c>
      <c r="E242">
        <v>5.3270056403463613E-2</v>
      </c>
      <c r="F242">
        <v>0.51836249442440652</v>
      </c>
      <c r="G242">
        <v>0.36819397442280921</v>
      </c>
      <c r="H242">
        <v>0.17821896853199221</v>
      </c>
      <c r="I242">
        <v>0.61306449318479184</v>
      </c>
      <c r="J242">
        <v>0.52490697363821814</v>
      </c>
      <c r="K242">
        <v>0.26380526036366558</v>
      </c>
      <c r="L242">
        <v>0.38952208708861341</v>
      </c>
      <c r="M242">
        <v>0.40239052871258829</v>
      </c>
      <c r="N242">
        <v>0.40808993327524412</v>
      </c>
      <c r="O242">
        <v>0.40005017749710697</v>
      </c>
      <c r="P242">
        <v>0.38397125053011488</v>
      </c>
      <c r="Q242">
        <v>0.21597503967005041</v>
      </c>
      <c r="R242">
        <v>0.16351277746419959</v>
      </c>
      <c r="S242">
        <v>0.1794274955361288</v>
      </c>
      <c r="T242">
        <v>0.30229172086712458</v>
      </c>
      <c r="U242">
        <v>0.50864992761945382</v>
      </c>
      <c r="V242">
        <v>0.5355437439884162</v>
      </c>
      <c r="W242">
        <v>0.51523409375312412</v>
      </c>
      <c r="X242">
        <v>0.41397708125128319</v>
      </c>
      <c r="Y242">
        <v>0.63603324876246214</v>
      </c>
      <c r="Z242">
        <v>0.25172469948293957</v>
      </c>
      <c r="AA242">
        <v>0.51105395932122311</v>
      </c>
      <c r="AB242">
        <v>0.65851825664935815</v>
      </c>
      <c r="AC242">
        <v>0.45088871449070989</v>
      </c>
      <c r="AD242">
        <v>0.29095303048138721</v>
      </c>
      <c r="AE242">
        <v>0.60548651571479584</v>
      </c>
      <c r="AF242">
        <v>0.35638662875677102</v>
      </c>
      <c r="AG242">
        <v>0.20486548860947931</v>
      </c>
      <c r="AH242">
        <v>0.49196574224333989</v>
      </c>
      <c r="AI242">
        <v>0.41153012641662429</v>
      </c>
      <c r="AJ242">
        <v>0.42486727079319608</v>
      </c>
      <c r="AK242">
        <v>0.32154092446266669</v>
      </c>
      <c r="AL242">
        <v>0.49987267517510953</v>
      </c>
      <c r="AM242">
        <v>0.57910556378098732</v>
      </c>
      <c r="AN242">
        <v>0.34837591017751068</v>
      </c>
      <c r="AO242">
        <v>9.8351872681270089E-2</v>
      </c>
      <c r="AP242">
        <v>0.24299134566760419</v>
      </c>
      <c r="AQ242">
        <v>0.59869037255332769</v>
      </c>
      <c r="AR242">
        <v>0.31854311504274729</v>
      </c>
      <c r="AS242">
        <v>6.988940158304166E-2</v>
      </c>
      <c r="AT242">
        <v>0.16899829116570689</v>
      </c>
      <c r="AU242">
        <v>0.47279671484607311</v>
      </c>
      <c r="AV242">
        <v>0.50612672263660441</v>
      </c>
      <c r="AW242">
        <v>0.35462845305483798</v>
      </c>
      <c r="AX242">
        <v>0.30836982911920818</v>
      </c>
      <c r="AY242">
        <v>0.13239902589664129</v>
      </c>
      <c r="AZ242">
        <v>0.23114506069357929</v>
      </c>
      <c r="BA242">
        <v>0.31018975929539461</v>
      </c>
      <c r="BB242">
        <v>1.0264585595641329</v>
      </c>
      <c r="BC242">
        <v>0.32761073135405339</v>
      </c>
      <c r="BD242">
        <v>7.8118382011092349E-2</v>
      </c>
      <c r="BE242">
        <v>0.33766264901958393</v>
      </c>
      <c r="BF242">
        <v>0.15167451050037881</v>
      </c>
      <c r="BG242">
        <v>0.18217637922202271</v>
      </c>
      <c r="BH242">
        <v>0.23703145340083501</v>
      </c>
      <c r="BI242">
        <v>0.31998485565197998</v>
      </c>
      <c r="BJ242">
        <v>0.47522090317037669</v>
      </c>
      <c r="BK242">
        <v>0.2041478259644319</v>
      </c>
      <c r="BL242">
        <v>0.16775986634976189</v>
      </c>
      <c r="BM242">
        <v>0.3941342698486654</v>
      </c>
      <c r="BN242">
        <v>0.45474106799561492</v>
      </c>
      <c r="BO242">
        <v>0.37045452969351023</v>
      </c>
      <c r="BP242">
        <v>0.597340627827874</v>
      </c>
      <c r="BQ242">
        <v>0.19423534986025989</v>
      </c>
      <c r="BR242">
        <v>7.5405922240266932E-2</v>
      </c>
      <c r="BS242">
        <v>0.2384561877277532</v>
      </c>
      <c r="BT242">
        <v>0.70838537729812789</v>
      </c>
      <c r="BU242">
        <v>7.4591805637468284E-2</v>
      </c>
      <c r="BV242">
        <v>0.4817519135708192</v>
      </c>
      <c r="BW242">
        <v>0.23373450327801479</v>
      </c>
      <c r="BX242">
        <v>0.6005499308651191</v>
      </c>
      <c r="BY242">
        <v>0.47555259656892951</v>
      </c>
      <c r="BZ242">
        <v>0.76896697050110552</v>
      </c>
      <c r="CA242">
        <v>0.26944150031541042</v>
      </c>
      <c r="CB242">
        <v>0.4665595069843167</v>
      </c>
      <c r="CC242">
        <v>0.2273273651683346</v>
      </c>
      <c r="CD242">
        <v>0.39457457870967322</v>
      </c>
      <c r="CE242">
        <v>0.19317645569156769</v>
      </c>
      <c r="CF242">
        <v>0.22010033218133659</v>
      </c>
      <c r="CG242">
        <v>0.45821446290862039</v>
      </c>
      <c r="CH242">
        <v>0.49814448620033119</v>
      </c>
      <c r="CI242">
        <v>0.19914039237158621</v>
      </c>
      <c r="CJ242">
        <v>0.3705456585624709</v>
      </c>
      <c r="CK242">
        <v>0.22124812066096089</v>
      </c>
      <c r="CL242">
        <v>0.72089736867784437</v>
      </c>
      <c r="CM242">
        <v>0.49028096354987472</v>
      </c>
      <c r="CN242">
        <v>8.1332049582157728E-2</v>
      </c>
      <c r="CO242">
        <v>0.17677640452725329</v>
      </c>
      <c r="CP242">
        <v>0.34871723108464558</v>
      </c>
      <c r="CQ242">
        <v>0.6484792707349829</v>
      </c>
      <c r="CR242">
        <v>0.55277805992626927</v>
      </c>
      <c r="CS242">
        <v>0.49462679044137531</v>
      </c>
      <c r="CT242">
        <v>0.22096621464981361</v>
      </c>
      <c r="CU242">
        <v>0.62737445547564508</v>
      </c>
      <c r="CV242">
        <v>0.47172829811748601</v>
      </c>
      <c r="CW242">
        <v>0.34423614671711078</v>
      </c>
      <c r="CX242">
        <v>0.39544630689008248</v>
      </c>
      <c r="CY242">
        <v>0.58530744788872946</v>
      </c>
      <c r="CZ242">
        <v>1.0205878815904621</v>
      </c>
      <c r="DA242">
        <v>0.34289106776695383</v>
      </c>
      <c r="DB242">
        <v>0.38008186732141291</v>
      </c>
      <c r="DC242">
        <v>0.30214516311342071</v>
      </c>
      <c r="DD242">
        <v>0.35699275083288901</v>
      </c>
      <c r="DE242">
        <v>0.32371951005872451</v>
      </c>
      <c r="DF242">
        <v>0.67303236846041736</v>
      </c>
      <c r="DG242">
        <v>0.30856063675210987</v>
      </c>
      <c r="DH242">
        <v>0.54110063683603826</v>
      </c>
      <c r="DI242">
        <v>0.43485137481778202</v>
      </c>
      <c r="DJ242">
        <v>0.42874258029730622</v>
      </c>
      <c r="DK242">
        <v>0.28652712328097513</v>
      </c>
      <c r="DL242">
        <v>0.24595382409229991</v>
      </c>
      <c r="DM242">
        <v>0.44279614091812358</v>
      </c>
      <c r="DN242">
        <v>0.59538413338865737</v>
      </c>
      <c r="DO242">
        <v>0.13526940666819401</v>
      </c>
      <c r="DP242">
        <v>0.5940832442106917</v>
      </c>
      <c r="DQ242">
        <v>0.41231206920724311</v>
      </c>
      <c r="DR242">
        <v>0.47623385666658702</v>
      </c>
      <c r="DS242">
        <v>0.1356451486480123</v>
      </c>
      <c r="DT242">
        <v>0.1093462399472367</v>
      </c>
      <c r="DU242">
        <v>0.33440621309947383</v>
      </c>
      <c r="DV242">
        <v>0.15469997130854291</v>
      </c>
      <c r="DW242">
        <v>0.44442810698706448</v>
      </c>
      <c r="DX242">
        <v>0.173008902388751</v>
      </c>
      <c r="DY242">
        <v>0.37588020803829081</v>
      </c>
      <c r="DZ242">
        <v>7.5286717084117355E-2</v>
      </c>
      <c r="EA242">
        <v>0.13552743809618839</v>
      </c>
      <c r="EB242">
        <v>0.13132131555463439</v>
      </c>
      <c r="EC242">
        <v>0.41363176888328279</v>
      </c>
      <c r="ED242">
        <v>1.555293224992056E-2</v>
      </c>
      <c r="EE242">
        <v>0.43839393286365869</v>
      </c>
      <c r="EF242">
        <v>0.32811086378033222</v>
      </c>
      <c r="EG242">
        <v>0.27833465461762608</v>
      </c>
      <c r="EH242">
        <v>0.2074304686560598</v>
      </c>
      <c r="EI242">
        <v>0.49453103121837888</v>
      </c>
      <c r="EJ242">
        <v>0.58094037185370406</v>
      </c>
      <c r="EK242">
        <v>0.30765727573534879</v>
      </c>
      <c r="EL242">
        <v>0.22431848887193531</v>
      </c>
      <c r="EM242">
        <v>0.35388979513822438</v>
      </c>
      <c r="EN242">
        <v>0.52771099407392341</v>
      </c>
      <c r="EO242">
        <v>0.24111197027577291</v>
      </c>
      <c r="EP242">
        <v>0.39840287602815139</v>
      </c>
      <c r="EQ242">
        <v>0.27097576449511118</v>
      </c>
      <c r="ER242">
        <v>0.45825917488504381</v>
      </c>
      <c r="ES242">
        <v>0.27081679268065012</v>
      </c>
      <c r="ET242">
        <v>561</v>
      </c>
      <c r="EU242">
        <v>1</v>
      </c>
      <c r="EV242">
        <v>1</v>
      </c>
      <c r="EW242">
        <v>39</v>
      </c>
      <c r="EX242">
        <f t="shared" si="9"/>
        <v>0.75</v>
      </c>
      <c r="EY242">
        <v>16</v>
      </c>
      <c r="EZ242">
        <f t="shared" si="10"/>
        <v>16</v>
      </c>
      <c r="FA242">
        <f>MATCH(A242,'[1]BASCPR_Y6_w_AgeAtAssmnt 17NOV20'!$A:$A,0)</f>
        <v>258</v>
      </c>
      <c r="FB242">
        <f>INDEX('[1]BASCPR_Y6_w_AgeAtAssmnt 17NOV20'!$AJ:$AJ,FA242)</f>
        <v>41</v>
      </c>
      <c r="FC242">
        <f>INDEX('[1]BASCPR_Y6_w_AgeAtAssmnt 17NOV20'!$L:$L,FA242)</f>
        <v>43</v>
      </c>
      <c r="FD242">
        <f>MATCH(A242,'[2]BASC2_BRIEF_6yr_DEMOS_ScanInfo '!$H:$H,0)</f>
        <v>561</v>
      </c>
      <c r="FE242">
        <f>INDEX('[2]BASC2_BRIEF_6yr_DEMOS_ScanInfo '!$AK:$AK,FD242)</f>
        <v>365</v>
      </c>
      <c r="FF242">
        <f t="shared" si="11"/>
        <v>1</v>
      </c>
    </row>
    <row r="243" spans="1:162" x14ac:dyDescent="0.35">
      <c r="A243" t="s">
        <v>248</v>
      </c>
      <c r="B243">
        <v>0.49193135041279418</v>
      </c>
      <c r="C243">
        <v>0.53648152802478832</v>
      </c>
      <c r="D243">
        <v>0.45921421578166932</v>
      </c>
      <c r="E243">
        <v>0.47291988348446212</v>
      </c>
      <c r="F243">
        <v>0.47282594890054802</v>
      </c>
      <c r="G243">
        <v>0.38419179671903742</v>
      </c>
      <c r="H243">
        <v>0.2618841098947553</v>
      </c>
      <c r="I243">
        <v>0.52366461499154426</v>
      </c>
      <c r="J243">
        <v>0.38475758916509578</v>
      </c>
      <c r="K243">
        <v>0.26177604406393862</v>
      </c>
      <c r="L243">
        <v>0.74500129874006915</v>
      </c>
      <c r="M243">
        <v>0.43492507622772908</v>
      </c>
      <c r="N243">
        <v>0.47886542834021001</v>
      </c>
      <c r="O243">
        <v>0.75477808903324406</v>
      </c>
      <c r="P243">
        <v>0.40919335515232669</v>
      </c>
      <c r="Q243">
        <v>0.57326113620385954</v>
      </c>
      <c r="R243">
        <v>0.30372008020256952</v>
      </c>
      <c r="S243">
        <v>0.43142955262428201</v>
      </c>
      <c r="T243">
        <v>0.27872575583165687</v>
      </c>
      <c r="U243">
        <v>0.49208261757270633</v>
      </c>
      <c r="V243">
        <v>0.47450768814456001</v>
      </c>
      <c r="W243">
        <v>0.83781865986071558</v>
      </c>
      <c r="X243">
        <v>0.7912290310522444</v>
      </c>
      <c r="Y243">
        <v>0.62844116829583319</v>
      </c>
      <c r="Z243">
        <v>0.20223227262692139</v>
      </c>
      <c r="AA243">
        <v>0.29938668593988382</v>
      </c>
      <c r="AB243">
        <v>0.58336215285142745</v>
      </c>
      <c r="AC243">
        <v>0.49592821908229262</v>
      </c>
      <c r="AD243">
        <v>0.36034586795158219</v>
      </c>
      <c r="AE243">
        <v>0.5146190426286873</v>
      </c>
      <c r="AF243">
        <v>0.9452646274863683</v>
      </c>
      <c r="AG243">
        <v>0.18153652312983901</v>
      </c>
      <c r="AH243">
        <v>0.58651371292267185</v>
      </c>
      <c r="AI243">
        <v>0.54739714144470208</v>
      </c>
      <c r="AJ243">
        <v>0.52865257254170384</v>
      </c>
      <c r="AK243">
        <v>0.31105348225206347</v>
      </c>
      <c r="AL243">
        <v>0.13639557458231941</v>
      </c>
      <c r="AM243">
        <v>0.23874556018992951</v>
      </c>
      <c r="AN243">
        <v>0.57167320690151113</v>
      </c>
      <c r="AO243">
        <v>0.38506993271786583</v>
      </c>
      <c r="AP243">
        <v>0.17426099514426749</v>
      </c>
      <c r="AQ243">
        <v>0.55343754354272068</v>
      </c>
      <c r="AR243">
        <v>0.40040509162395471</v>
      </c>
      <c r="AS243">
        <v>0.24178437719166651</v>
      </c>
      <c r="AT243">
        <v>0.17572157625609949</v>
      </c>
      <c r="AU243">
        <v>0.48562088498982048</v>
      </c>
      <c r="AV243">
        <v>0.73046894659221828</v>
      </c>
      <c r="AW243">
        <v>0.51819722649680422</v>
      </c>
      <c r="AX243">
        <v>0.72080134867563961</v>
      </c>
      <c r="AY243">
        <v>0.30340080669455871</v>
      </c>
      <c r="AZ243">
        <v>0.68899404789442054</v>
      </c>
      <c r="BA243">
        <v>0.45418621994262398</v>
      </c>
      <c r="BB243">
        <v>0.53508111088651023</v>
      </c>
      <c r="BC243">
        <v>0.58535399286427903</v>
      </c>
      <c r="BD243">
        <v>0.3176686227576796</v>
      </c>
      <c r="BE243">
        <v>0.21628123421225681</v>
      </c>
      <c r="BF243">
        <v>0.13597843156286771</v>
      </c>
      <c r="BG243">
        <v>0.15430060411841831</v>
      </c>
      <c r="BH243">
        <v>0.1585545794467435</v>
      </c>
      <c r="BI243">
        <v>0.29253793028216418</v>
      </c>
      <c r="BJ243">
        <v>0.39074650557388302</v>
      </c>
      <c r="BK243">
        <v>0.49003951605143281</v>
      </c>
      <c r="BL243">
        <v>0.45887422395069882</v>
      </c>
      <c r="BM243">
        <v>0.229404846175991</v>
      </c>
      <c r="BN243">
        <v>0.51369913870132911</v>
      </c>
      <c r="BO243">
        <v>0.37496570061607543</v>
      </c>
      <c r="BP243">
        <v>0.40295120564667808</v>
      </c>
      <c r="BQ243">
        <v>0.1156393853001824</v>
      </c>
      <c r="BR243">
        <v>0.42719617456875691</v>
      </c>
      <c r="BS243">
        <v>0.50161027565285277</v>
      </c>
      <c r="BT243">
        <v>0.52786497577754332</v>
      </c>
      <c r="BU243">
        <v>0.16403395706884541</v>
      </c>
      <c r="BV243">
        <v>0.49776725828923563</v>
      </c>
      <c r="BW243">
        <v>0.19258963993304989</v>
      </c>
      <c r="BX243">
        <v>0.32250490142977067</v>
      </c>
      <c r="BY243">
        <v>0.26692857607839221</v>
      </c>
      <c r="BZ243">
        <v>0.18787336482934061</v>
      </c>
      <c r="CA243">
        <v>0.34642631288578768</v>
      </c>
      <c r="CB243">
        <v>0.77499661961064592</v>
      </c>
      <c r="CC243">
        <v>0.57452716201196707</v>
      </c>
      <c r="CD243">
        <v>0.45281680502508659</v>
      </c>
      <c r="CE243">
        <v>0.1965018591934232</v>
      </c>
      <c r="CF243">
        <v>0.51303164719273209</v>
      </c>
      <c r="CG243">
        <v>0.71970384738096915</v>
      </c>
      <c r="CH243">
        <v>0.59820886963946185</v>
      </c>
      <c r="CI243">
        <v>0.32153372544498532</v>
      </c>
      <c r="CJ243">
        <v>0.78059727129005818</v>
      </c>
      <c r="CK243">
        <v>0.46212540329694779</v>
      </c>
      <c r="CL243">
        <v>0.70575611857529719</v>
      </c>
      <c r="CM243">
        <v>0.62662156724582607</v>
      </c>
      <c r="CN243">
        <v>0.21388901397312329</v>
      </c>
      <c r="CO243">
        <v>0.48011024875090791</v>
      </c>
      <c r="CP243">
        <v>0.305815883035086</v>
      </c>
      <c r="CQ243">
        <v>0.47472723334331041</v>
      </c>
      <c r="CR243">
        <v>0.49174827143074429</v>
      </c>
      <c r="CS243">
        <v>0.61841348903971682</v>
      </c>
      <c r="CT243">
        <v>0.29403239976723827</v>
      </c>
      <c r="CU243">
        <v>0.82146659685676604</v>
      </c>
      <c r="CV243">
        <v>0.44531818252444938</v>
      </c>
      <c r="CW243">
        <v>0.49682305791086762</v>
      </c>
      <c r="CX243">
        <v>0.57814498084753396</v>
      </c>
      <c r="CY243">
        <v>0.55663564101925633</v>
      </c>
      <c r="CZ243">
        <v>0.50745153722069314</v>
      </c>
      <c r="DA243">
        <v>0.80480036689529244</v>
      </c>
      <c r="DB243">
        <v>0.31330897864756552</v>
      </c>
      <c r="DC243">
        <v>0.1091773270094845</v>
      </c>
      <c r="DD243">
        <v>0.46108388888266622</v>
      </c>
      <c r="DE243">
        <v>0.63021881629549181</v>
      </c>
      <c r="DF243">
        <v>0.68537734792699823</v>
      </c>
      <c r="DG243">
        <v>0.47144315602623671</v>
      </c>
      <c r="DH243">
        <v>0.40423349796381292</v>
      </c>
      <c r="DI243">
        <v>0.4490913053276524</v>
      </c>
      <c r="DJ243">
        <v>0.54194156354769563</v>
      </c>
      <c r="DK243">
        <v>5.8995272184792467E-2</v>
      </c>
      <c r="DL243">
        <v>0.31432631175848558</v>
      </c>
      <c r="DM243">
        <v>0.66692634453484967</v>
      </c>
      <c r="DN243">
        <v>0.4202960580371673</v>
      </c>
      <c r="DO243">
        <v>0.64098467461074249</v>
      </c>
      <c r="DP243">
        <v>0.52730181691906719</v>
      </c>
      <c r="DQ243">
        <v>0.30843065016998472</v>
      </c>
      <c r="DR243">
        <v>0.87951908472631102</v>
      </c>
      <c r="DS243">
        <v>0.30120629643648511</v>
      </c>
      <c r="DT243">
        <v>0.12379304133434151</v>
      </c>
      <c r="DU243">
        <v>0.22161190567546121</v>
      </c>
      <c r="DV243">
        <v>0.15577865033000951</v>
      </c>
      <c r="DW243">
        <v>0.64863485165566037</v>
      </c>
      <c r="DX243">
        <v>0.30605451804608369</v>
      </c>
      <c r="DY243">
        <v>0.37201942463280091</v>
      </c>
      <c r="DZ243">
        <v>0.14220293296337619</v>
      </c>
      <c r="EA243">
        <v>0.52749677482076285</v>
      </c>
      <c r="EB243">
        <v>8.6473109557487562E-2</v>
      </c>
      <c r="EC243">
        <v>0.20373291675639871</v>
      </c>
      <c r="ED243">
        <v>0.33454600048463129</v>
      </c>
      <c r="EE243">
        <v>0.26699218196096303</v>
      </c>
      <c r="EF243">
        <v>0.44085664823583609</v>
      </c>
      <c r="EG243">
        <v>0.40587836667414412</v>
      </c>
      <c r="EH243">
        <v>0.14175967675933801</v>
      </c>
      <c r="EI243">
        <v>0.44899342740728848</v>
      </c>
      <c r="EJ243">
        <v>0.54430663699747273</v>
      </c>
      <c r="EK243">
        <v>0.64981135626311159</v>
      </c>
      <c r="EL243">
        <v>0.34043203604424882</v>
      </c>
      <c r="EM243">
        <v>0.19339023729749441</v>
      </c>
      <c r="EN243">
        <v>0.17043386874778049</v>
      </c>
      <c r="EO243">
        <v>0.50426263719644271</v>
      </c>
      <c r="EP243">
        <v>0.76457190626499749</v>
      </c>
      <c r="EQ243">
        <v>0.17109737037719899</v>
      </c>
      <c r="ER243">
        <v>0.27643009026607429</v>
      </c>
      <c r="ES243">
        <v>0.4639506113983467</v>
      </c>
      <c r="ET243">
        <v>563</v>
      </c>
      <c r="EU243">
        <v>1</v>
      </c>
      <c r="EV243">
        <v>1</v>
      </c>
      <c r="EW243">
        <v>39</v>
      </c>
      <c r="EX243">
        <f t="shared" si="9"/>
        <v>0.75</v>
      </c>
      <c r="EY243">
        <v>14</v>
      </c>
      <c r="EZ243">
        <f t="shared" si="10"/>
        <v>14</v>
      </c>
      <c r="FA243">
        <f>MATCH(A243,'[1]BASCPR_Y6_w_AgeAtAssmnt 17NOV20'!$A:$A,0)</f>
        <v>259</v>
      </c>
      <c r="FB243">
        <f>INDEX('[1]BASCPR_Y6_w_AgeAtAssmnt 17NOV20'!$AJ:$AJ,FA243)</f>
        <v>41</v>
      </c>
      <c r="FC243">
        <f>INDEX('[1]BASCPR_Y6_w_AgeAtAssmnt 17NOV20'!$L:$L,FA243)</f>
        <v>41</v>
      </c>
      <c r="FD243">
        <f>MATCH(A243,'[2]BASC2_BRIEF_6yr_DEMOS_ScanInfo '!$H:$H,0)</f>
        <v>563</v>
      </c>
      <c r="FE243">
        <f>INDEX('[2]BASC2_BRIEF_6yr_DEMOS_ScanInfo '!$AK:$AK,FD243)</f>
        <v>369</v>
      </c>
      <c r="FF243">
        <f t="shared" si="11"/>
        <v>1.010958904109589</v>
      </c>
    </row>
    <row r="244" spans="1:162" x14ac:dyDescent="0.35">
      <c r="A244" t="s">
        <v>249</v>
      </c>
      <c r="B244">
        <v>0.24759571796052779</v>
      </c>
      <c r="C244">
        <v>0.41850566057003369</v>
      </c>
      <c r="D244">
        <v>0.31148635150836801</v>
      </c>
      <c r="E244">
        <v>0.25563104802852732</v>
      </c>
      <c r="F244">
        <v>0.33278799008982179</v>
      </c>
      <c r="G244">
        <v>7.0048881108444871E-2</v>
      </c>
      <c r="H244">
        <v>0.12970873564085411</v>
      </c>
      <c r="I244">
        <v>0.39822790888377629</v>
      </c>
      <c r="J244">
        <v>0.65425653584544408</v>
      </c>
      <c r="K244">
        <v>0.31884368242186328</v>
      </c>
      <c r="L244">
        <v>0.34818269398432111</v>
      </c>
      <c r="M244">
        <v>0.54082291664852367</v>
      </c>
      <c r="N244">
        <v>0.49985349271498042</v>
      </c>
      <c r="O244">
        <v>1.000281060077975</v>
      </c>
      <c r="P244">
        <v>0.2058856854164125</v>
      </c>
      <c r="Q244">
        <v>0.26261442218674169</v>
      </c>
      <c r="R244">
        <v>0.16746822500764391</v>
      </c>
      <c r="S244">
        <v>0.45308735345417789</v>
      </c>
      <c r="T244">
        <v>0.46140429594758559</v>
      </c>
      <c r="U244">
        <v>0.60427629981238262</v>
      </c>
      <c r="V244">
        <v>0.39666287304879522</v>
      </c>
      <c r="W244">
        <v>0.47091343492485649</v>
      </c>
      <c r="X244">
        <v>0.44314447744309471</v>
      </c>
      <c r="Y244">
        <v>0.57237868251663604</v>
      </c>
      <c r="Z244">
        <v>0.40437647629553752</v>
      </c>
      <c r="AA244">
        <v>0.59402257794401248</v>
      </c>
      <c r="AB244">
        <v>0.58224010460301256</v>
      </c>
      <c r="AC244">
        <v>0.3846977264253556</v>
      </c>
      <c r="AD244">
        <v>0.16897165505903369</v>
      </c>
      <c r="AE244">
        <v>0.36268082882427599</v>
      </c>
      <c r="AF244">
        <v>0.49107135458954843</v>
      </c>
      <c r="AG244">
        <v>0.23706867987517671</v>
      </c>
      <c r="AH244">
        <v>0.47911136476436539</v>
      </c>
      <c r="AI244">
        <v>0.2037506181821955</v>
      </c>
      <c r="AJ244">
        <v>0.35854966640170788</v>
      </c>
      <c r="AK244">
        <v>0.5246219965323784</v>
      </c>
      <c r="AL244">
        <v>0.35657797260638191</v>
      </c>
      <c r="AM244">
        <v>0.24295217532160279</v>
      </c>
      <c r="AN244">
        <v>0.47259101437503009</v>
      </c>
      <c r="AO244">
        <v>0.1728016784364553</v>
      </c>
      <c r="AP244">
        <v>0.24136163824067999</v>
      </c>
      <c r="AQ244">
        <v>0.31443049611935292</v>
      </c>
      <c r="AR244">
        <v>0.57824946626474383</v>
      </c>
      <c r="AS244">
        <v>0.1203472501217891</v>
      </c>
      <c r="AT244">
        <v>0.16036546269051249</v>
      </c>
      <c r="AU244">
        <v>0.48190142214748438</v>
      </c>
      <c r="AV244">
        <v>0.4615638489017142</v>
      </c>
      <c r="AW244">
        <v>0.29477080326640343</v>
      </c>
      <c r="AX244">
        <v>0.42518381168375619</v>
      </c>
      <c r="AY244">
        <v>7.026116274642151E-2</v>
      </c>
      <c r="AZ244">
        <v>1.1646176105817399E-2</v>
      </c>
      <c r="BA244">
        <v>0.40467764118891197</v>
      </c>
      <c r="BB244">
        <v>0.36848857846778371</v>
      </c>
      <c r="BC244">
        <v>0.27603889598860132</v>
      </c>
      <c r="BD244">
        <v>0.33365579802128897</v>
      </c>
      <c r="BE244">
        <v>0.33814673536938511</v>
      </c>
      <c r="BF244">
        <v>0.26907674014609118</v>
      </c>
      <c r="BG244">
        <v>0.35773627689116799</v>
      </c>
      <c r="BH244">
        <v>0.55963340476335799</v>
      </c>
      <c r="BI244">
        <v>0.29710691564239161</v>
      </c>
      <c r="BJ244">
        <v>0.41524163162247069</v>
      </c>
      <c r="BK244">
        <v>0.44796106401822078</v>
      </c>
      <c r="BL244">
        <v>0.21510604015715579</v>
      </c>
      <c r="BM244">
        <v>0.42191710146407108</v>
      </c>
      <c r="BN244">
        <v>0.56877080779837697</v>
      </c>
      <c r="BO244">
        <v>0.57286635031440136</v>
      </c>
      <c r="BP244">
        <v>0.29611950113615187</v>
      </c>
      <c r="BQ244">
        <v>8.0585216427041723E-2</v>
      </c>
      <c r="BR244">
        <v>0.1069856435747983</v>
      </c>
      <c r="BS244">
        <v>0.21376955937550521</v>
      </c>
      <c r="BT244">
        <v>0.47702165175500721</v>
      </c>
      <c r="BU244">
        <v>6.9969041524452547E-2</v>
      </c>
      <c r="BV244">
        <v>4.8447639020323292E-2</v>
      </c>
      <c r="BW244">
        <v>0.1468084137706408</v>
      </c>
      <c r="BX244">
        <v>0.2002515073761412</v>
      </c>
      <c r="BY244">
        <v>0.47112421465090998</v>
      </c>
      <c r="BZ244">
        <v>0.25652864820785187</v>
      </c>
      <c r="CA244">
        <v>0.19422249717748469</v>
      </c>
      <c r="CB244">
        <v>0.42866249006470991</v>
      </c>
      <c r="CC244">
        <v>0.26170351526845742</v>
      </c>
      <c r="CD244">
        <v>0.1243758414835633</v>
      </c>
      <c r="CE244">
        <v>0.39629396860308841</v>
      </c>
      <c r="CF244">
        <v>0.29538303228681451</v>
      </c>
      <c r="CG244">
        <v>0.47675416405437843</v>
      </c>
      <c r="CH244">
        <v>0.51147678840845545</v>
      </c>
      <c r="CI244">
        <v>0.41920146951453541</v>
      </c>
      <c r="CJ244">
        <v>0.25028966825844129</v>
      </c>
      <c r="CK244">
        <v>0.37986065466269581</v>
      </c>
      <c r="CL244">
        <v>0.47977952810190622</v>
      </c>
      <c r="CM244">
        <v>0.42474404261627552</v>
      </c>
      <c r="CN244">
        <v>0.11922120993628919</v>
      </c>
      <c r="CO244">
        <v>0.1609008878737743</v>
      </c>
      <c r="CP244">
        <v>0.46656219106195113</v>
      </c>
      <c r="CQ244">
        <v>0.51069809341724848</v>
      </c>
      <c r="CR244">
        <v>0.3893727291773566</v>
      </c>
      <c r="CS244">
        <v>0.40847608502253763</v>
      </c>
      <c r="CT244">
        <v>0.17831937613420101</v>
      </c>
      <c r="CU244">
        <v>0.57843421885195534</v>
      </c>
      <c r="CV244">
        <v>0.31906556771139172</v>
      </c>
      <c r="CW244">
        <v>0.6902203938629492</v>
      </c>
      <c r="CX244">
        <v>0.47123751947040599</v>
      </c>
      <c r="CY244">
        <v>0.33926314527847129</v>
      </c>
      <c r="CZ244">
        <v>0.39260073911181992</v>
      </c>
      <c r="DA244">
        <v>0.30989956111763711</v>
      </c>
      <c r="DB244">
        <v>0.58268115469236881</v>
      </c>
      <c r="DC244">
        <v>0.1482136313974457</v>
      </c>
      <c r="DD244">
        <v>0.32440576194742188</v>
      </c>
      <c r="DE244">
        <v>0.16543308397082071</v>
      </c>
      <c r="DF244">
        <v>0.30074817153797401</v>
      </c>
      <c r="DG244">
        <v>0.32620290271575147</v>
      </c>
      <c r="DH244">
        <v>0.29311763173621708</v>
      </c>
      <c r="DI244">
        <v>0.39071759637240677</v>
      </c>
      <c r="DJ244">
        <v>8.6220357187652308E-2</v>
      </c>
      <c r="DK244">
        <v>0.20519037606951371</v>
      </c>
      <c r="DL244">
        <v>9.628308425397486E-2</v>
      </c>
      <c r="DM244">
        <v>0.44334286823802199</v>
      </c>
      <c r="DN244">
        <v>0.32058411906574791</v>
      </c>
      <c r="DO244">
        <v>0.29165621738608022</v>
      </c>
      <c r="DP244">
        <v>0.29322235681026038</v>
      </c>
      <c r="DQ244">
        <v>0.64415917258274735</v>
      </c>
      <c r="DR244">
        <v>0.31043344583566329</v>
      </c>
      <c r="DS244">
        <v>0.13638097651640779</v>
      </c>
      <c r="DT244">
        <v>0.1766278291056943</v>
      </c>
      <c r="DU244">
        <v>0.25553085758311528</v>
      </c>
      <c r="DV244">
        <v>0.1172501320803601</v>
      </c>
      <c r="DW244">
        <v>0.47098812024023468</v>
      </c>
      <c r="DX244">
        <v>0.2468054743662321</v>
      </c>
      <c r="DY244">
        <v>0.37452592793699108</v>
      </c>
      <c r="DZ244">
        <v>0.3146540966398923</v>
      </c>
      <c r="EA244">
        <v>0.61656398488321129</v>
      </c>
      <c r="EB244">
        <v>0.12593486986860911</v>
      </c>
      <c r="EC244">
        <v>0.23780228832723449</v>
      </c>
      <c r="ED244">
        <v>0.12512766645171769</v>
      </c>
      <c r="EE244">
        <v>0.34230075246600439</v>
      </c>
      <c r="EF244">
        <v>0.26722366190572627</v>
      </c>
      <c r="EG244">
        <v>0.1126480244602457</v>
      </c>
      <c r="EH244">
        <v>0.20231816426807239</v>
      </c>
      <c r="EI244">
        <v>0.33787573668290433</v>
      </c>
      <c r="EJ244">
        <v>0.65096434904837186</v>
      </c>
      <c r="EK244">
        <v>0.29472774497691961</v>
      </c>
      <c r="EL244">
        <v>0.13371189554426521</v>
      </c>
      <c r="EM244">
        <v>0.21179323914882089</v>
      </c>
      <c r="EN244">
        <v>0.19636925828809471</v>
      </c>
      <c r="EO244">
        <v>0.1004629679377723</v>
      </c>
      <c r="EP244">
        <v>6.1727872923884042E-2</v>
      </c>
      <c r="EQ244">
        <v>0.1539067224130781</v>
      </c>
      <c r="ER244">
        <v>0.39672810353534049</v>
      </c>
      <c r="ES244">
        <v>0.40492565708864969</v>
      </c>
      <c r="ET244">
        <v>564</v>
      </c>
      <c r="EU244">
        <v>0</v>
      </c>
      <c r="EV244">
        <v>0</v>
      </c>
      <c r="EW244">
        <v>39</v>
      </c>
      <c r="EX244">
        <f t="shared" si="9"/>
        <v>0.75</v>
      </c>
      <c r="EY244">
        <v>18</v>
      </c>
      <c r="EZ244">
        <f t="shared" si="10"/>
        <v>18</v>
      </c>
      <c r="FA244">
        <f>MATCH(A244,'[1]BASCPR_Y6_w_AgeAtAssmnt 17NOV20'!$A:$A,0)</f>
        <v>260</v>
      </c>
      <c r="FB244">
        <f>INDEX('[1]BASCPR_Y6_w_AgeAtAssmnt 17NOV20'!$AJ:$AJ,FA244)</f>
        <v>44</v>
      </c>
      <c r="FC244">
        <f>INDEX('[1]BASCPR_Y6_w_AgeAtAssmnt 17NOV20'!$L:$L,FA244)</f>
        <v>43</v>
      </c>
      <c r="FD244">
        <f>MATCH(A244,'[2]BASC2_BRIEF_6yr_DEMOS_ScanInfo '!$H:$H,0)</f>
        <v>564</v>
      </c>
      <c r="FE244">
        <f>INDEX('[2]BASC2_BRIEF_6yr_DEMOS_ScanInfo '!$AK:$AK,FD244)</f>
        <v>370</v>
      </c>
      <c r="FF244">
        <f t="shared" si="11"/>
        <v>1.0136986301369864</v>
      </c>
    </row>
    <row r="245" spans="1:162" x14ac:dyDescent="0.35">
      <c r="A245" t="s">
        <v>250</v>
      </c>
      <c r="B245">
        <v>0.49326427332298589</v>
      </c>
      <c r="C245">
        <v>0.31255504238786519</v>
      </c>
      <c r="D245">
        <v>0.42120337700701088</v>
      </c>
      <c r="E245">
        <v>0.3257683396026485</v>
      </c>
      <c r="F245">
        <v>0.59907369767644325</v>
      </c>
      <c r="G245">
        <v>0.32236736984865549</v>
      </c>
      <c r="H245">
        <v>0.44515386519428662</v>
      </c>
      <c r="I245">
        <v>0.39246801355906491</v>
      </c>
      <c r="J245">
        <v>0.25535501062539928</v>
      </c>
      <c r="K245">
        <v>0.25290823525228412</v>
      </c>
      <c r="L245">
        <v>0.31391875585193002</v>
      </c>
      <c r="M245">
        <v>0.3931151910017861</v>
      </c>
      <c r="N245">
        <v>0.47139771139609421</v>
      </c>
      <c r="O245">
        <v>0.50527247446808166</v>
      </c>
      <c r="P245">
        <v>0.45771631694820081</v>
      </c>
      <c r="Q245">
        <v>0.39096697618335918</v>
      </c>
      <c r="R245">
        <v>0.22786531610342919</v>
      </c>
      <c r="S245">
        <v>0.4254045932433852</v>
      </c>
      <c r="T245">
        <v>0.38271171866010539</v>
      </c>
      <c r="U245">
        <v>0.56255522422073223</v>
      </c>
      <c r="V245">
        <v>0.43648293564682777</v>
      </c>
      <c r="W245">
        <v>0.77354319870260713</v>
      </c>
      <c r="X245">
        <v>0.48338798287629758</v>
      </c>
      <c r="Y245">
        <v>0.56598686738748716</v>
      </c>
      <c r="Z245">
        <v>0.30953686673965919</v>
      </c>
      <c r="AA245">
        <v>0.41740963118510871</v>
      </c>
      <c r="AB245">
        <v>0.60546914001210816</v>
      </c>
      <c r="AC245">
        <v>0.43159589566032852</v>
      </c>
      <c r="AD245">
        <v>0.36382729226003602</v>
      </c>
      <c r="AE245">
        <v>0.55537635216420422</v>
      </c>
      <c r="AF245">
        <v>0.33348941955638511</v>
      </c>
      <c r="AG245">
        <v>9.3107198254423151E-2</v>
      </c>
      <c r="AH245">
        <v>0.55992540367906307</v>
      </c>
      <c r="AI245">
        <v>0.509088705246874</v>
      </c>
      <c r="AJ245">
        <v>0.32018186665023929</v>
      </c>
      <c r="AK245">
        <v>0.39139444811742802</v>
      </c>
      <c r="AL245">
        <v>0.5452999274723368</v>
      </c>
      <c r="AM245">
        <v>0.69973099741942224</v>
      </c>
      <c r="AN245">
        <v>0.43997706980234152</v>
      </c>
      <c r="AO245">
        <v>0.221741918910172</v>
      </c>
      <c r="AP245">
        <v>0.30274147021746323</v>
      </c>
      <c r="AQ245">
        <v>0.70475660348693681</v>
      </c>
      <c r="AR245">
        <v>0.38715841509390109</v>
      </c>
      <c r="AS245">
        <v>5.123062061116454E-2</v>
      </c>
      <c r="AT245">
        <v>0.23163813658966859</v>
      </c>
      <c r="AU245">
        <v>0.63871957313182004</v>
      </c>
      <c r="AV245">
        <v>0.44858057904476012</v>
      </c>
      <c r="AW245">
        <v>0.41997111214051192</v>
      </c>
      <c r="AX245">
        <v>0.4766224793747279</v>
      </c>
      <c r="AY245">
        <v>0.16127334884390501</v>
      </c>
      <c r="AZ245">
        <v>0.50638076887627881</v>
      </c>
      <c r="BA245">
        <v>0.67234965464286733</v>
      </c>
      <c r="BB245">
        <v>0.63746059226793927</v>
      </c>
      <c r="BC245">
        <v>0.57229647401113626</v>
      </c>
      <c r="BD245">
        <v>5.7747960334314813E-2</v>
      </c>
      <c r="BE245">
        <v>0.45597461017170038</v>
      </c>
      <c r="BF245">
        <v>0.216648937199097</v>
      </c>
      <c r="BG245">
        <v>0.31692269136459839</v>
      </c>
      <c r="BH245">
        <v>0.34041386731713152</v>
      </c>
      <c r="BI245">
        <v>0.53780255428249735</v>
      </c>
      <c r="BJ245">
        <v>0.40251203707985977</v>
      </c>
      <c r="BK245">
        <v>0.2135399354857544</v>
      </c>
      <c r="BL245">
        <v>0.22251267189345739</v>
      </c>
      <c r="BM245">
        <v>0.41931783116725008</v>
      </c>
      <c r="BN245">
        <v>0.66216198837842277</v>
      </c>
      <c r="BO245">
        <v>0.30702383402893713</v>
      </c>
      <c r="BP245">
        <v>0.42367236796965763</v>
      </c>
      <c r="BQ245">
        <v>0.1597288716261816</v>
      </c>
      <c r="BR245">
        <v>0.2775470411732619</v>
      </c>
      <c r="BS245">
        <v>0.69867983443680881</v>
      </c>
      <c r="BT245">
        <v>0.2471295189853806</v>
      </c>
      <c r="BU245">
        <v>0.34874153917523459</v>
      </c>
      <c r="BV245">
        <v>0.4051177346516957</v>
      </c>
      <c r="BW245">
        <v>0.14515601628271371</v>
      </c>
      <c r="BX245">
        <v>0.45657935719948189</v>
      </c>
      <c r="BY245">
        <v>0.31297258468572148</v>
      </c>
      <c r="BZ245">
        <v>0.48670208469599491</v>
      </c>
      <c r="CA245">
        <v>0.2586946200588191</v>
      </c>
      <c r="CB245">
        <v>0.60534250635972309</v>
      </c>
      <c r="CC245">
        <v>0.87337333816148821</v>
      </c>
      <c r="CD245">
        <v>0.41232773225286279</v>
      </c>
      <c r="CE245">
        <v>0.36036568148632842</v>
      </c>
      <c r="CF245">
        <v>0.33805211028900672</v>
      </c>
      <c r="CG245">
        <v>0.2401126820071153</v>
      </c>
      <c r="CH245">
        <v>0.46474749003994159</v>
      </c>
      <c r="CI245">
        <v>0.35168318446678182</v>
      </c>
      <c r="CJ245">
        <v>0.27995282604971589</v>
      </c>
      <c r="CK245">
        <v>0.32596943148424029</v>
      </c>
      <c r="CL245">
        <v>0.54587379948480108</v>
      </c>
      <c r="CM245">
        <v>0.332244557353504</v>
      </c>
      <c r="CN245">
        <v>0.19696793032963711</v>
      </c>
      <c r="CO245">
        <v>0.15902188815688389</v>
      </c>
      <c r="CP245">
        <v>0.45956473981302498</v>
      </c>
      <c r="CQ245">
        <v>0.60662637310306522</v>
      </c>
      <c r="CR245">
        <v>0.42654768917583658</v>
      </c>
      <c r="CS245">
        <v>0.48511620961777208</v>
      </c>
      <c r="CT245">
        <v>0.20508643439493629</v>
      </c>
      <c r="CU245">
        <v>0.73635345630654103</v>
      </c>
      <c r="CV245">
        <v>0.45890190109254442</v>
      </c>
      <c r="CW245">
        <v>0.61668287812204681</v>
      </c>
      <c r="CX245">
        <v>0.68461573565310951</v>
      </c>
      <c r="CY245">
        <v>0.52215428562771526</v>
      </c>
      <c r="CZ245">
        <v>0.63100934115100404</v>
      </c>
      <c r="DA245">
        <v>0.57246873638126827</v>
      </c>
      <c r="DB245">
        <v>0.45589281213189831</v>
      </c>
      <c r="DC245">
        <v>4.0679459424359223E-2</v>
      </c>
      <c r="DD245">
        <v>0.53322217898037327</v>
      </c>
      <c r="DE245">
        <v>0.62272528416277884</v>
      </c>
      <c r="DF245">
        <v>0.45068087475460877</v>
      </c>
      <c r="DG245">
        <v>0.37767354419275118</v>
      </c>
      <c r="DH245">
        <v>0.64098141555419419</v>
      </c>
      <c r="DI245">
        <v>0.67594206736055795</v>
      </c>
      <c r="DJ245">
        <v>0.65050609645684876</v>
      </c>
      <c r="DK245">
        <v>0.32601753424675428</v>
      </c>
      <c r="DL245">
        <v>0.23283864132512849</v>
      </c>
      <c r="DM245">
        <v>0.74072582209472326</v>
      </c>
      <c r="DN245">
        <v>0.43202727780834871</v>
      </c>
      <c r="DO245">
        <v>0.19119117708657521</v>
      </c>
      <c r="DP245">
        <v>0.42534097615020078</v>
      </c>
      <c r="DQ245">
        <v>0.39076744882139791</v>
      </c>
      <c r="DR245">
        <v>0.39435517382071261</v>
      </c>
      <c r="DS245">
        <v>0.20582946959537271</v>
      </c>
      <c r="DT245">
        <v>0.1604863217311194</v>
      </c>
      <c r="DU245">
        <v>0.31860895094997471</v>
      </c>
      <c r="DV245">
        <v>0.2223873952513421</v>
      </c>
      <c r="DW245">
        <v>0.48880511162077822</v>
      </c>
      <c r="DX245">
        <v>0.69021000745721206</v>
      </c>
      <c r="DY245">
        <v>0.21715755522559921</v>
      </c>
      <c r="DZ245">
        <v>7.2989578749617715E-2</v>
      </c>
      <c r="EA245">
        <v>0.46549236048502168</v>
      </c>
      <c r="EB245">
        <v>0.21591310496591801</v>
      </c>
      <c r="EC245">
        <v>0.36814961110761679</v>
      </c>
      <c r="ED245">
        <v>0.54094242549050187</v>
      </c>
      <c r="EE245">
        <v>0.34267313328897642</v>
      </c>
      <c r="EF245">
        <v>0.16652308720352421</v>
      </c>
      <c r="EG245">
        <v>0.11356667266727979</v>
      </c>
      <c r="EH245">
        <v>0.20746552799180459</v>
      </c>
      <c r="EI245">
        <v>0.65827007203390986</v>
      </c>
      <c r="EJ245">
        <v>0.59252101050979289</v>
      </c>
      <c r="EK245">
        <v>0.53136937553859664</v>
      </c>
      <c r="EL245">
        <v>0.42212865111354392</v>
      </c>
      <c r="EM245">
        <v>0.47973130619745741</v>
      </c>
      <c r="EN245">
        <v>0.18824503695969921</v>
      </c>
      <c r="EO245">
        <v>0.20955435080024451</v>
      </c>
      <c r="EP245">
        <v>0.4355075608831428</v>
      </c>
      <c r="EQ245">
        <v>0.1136885894529969</v>
      </c>
      <c r="ER245">
        <v>0.57596709964643322</v>
      </c>
      <c r="ES245">
        <v>0.45754914494624421</v>
      </c>
      <c r="ET245">
        <v>567</v>
      </c>
      <c r="EU245">
        <v>0</v>
      </c>
      <c r="EV245">
        <v>0</v>
      </c>
      <c r="EW245">
        <v>40</v>
      </c>
      <c r="EX245">
        <f t="shared" si="9"/>
        <v>0.83333333333333337</v>
      </c>
      <c r="EY245">
        <v>18</v>
      </c>
      <c r="EZ245">
        <f t="shared" si="10"/>
        <v>18</v>
      </c>
      <c r="FA245">
        <f>MATCH(A245,'[1]BASCPR_Y6_w_AgeAtAssmnt 17NOV20'!$A:$A,0)</f>
        <v>262</v>
      </c>
      <c r="FB245">
        <f>INDEX('[1]BASCPR_Y6_w_AgeAtAssmnt 17NOV20'!$AJ:$AJ,FA245)</f>
        <v>55</v>
      </c>
      <c r="FC245">
        <f>INDEX('[1]BASCPR_Y6_w_AgeAtAssmnt 17NOV20'!$L:$L,FA245)</f>
        <v>71</v>
      </c>
      <c r="FD245">
        <f>MATCH(A245,'[2]BASC2_BRIEF_6yr_DEMOS_ScanInfo '!$H:$H,0)</f>
        <v>567</v>
      </c>
      <c r="FE245">
        <f>INDEX('[2]BASC2_BRIEF_6yr_DEMOS_ScanInfo '!$AK:$AK,FD245)</f>
        <v>408</v>
      </c>
      <c r="FF245">
        <f t="shared" si="11"/>
        <v>1.1178082191780823</v>
      </c>
    </row>
    <row r="246" spans="1:162" x14ac:dyDescent="0.35">
      <c r="A246" t="s">
        <v>251</v>
      </c>
      <c r="B246">
        <v>0.2417635222963215</v>
      </c>
      <c r="C246">
        <v>0.36356492029708021</v>
      </c>
      <c r="D246">
        <v>0.34725446607754312</v>
      </c>
      <c r="E246">
        <v>0.30789423441670871</v>
      </c>
      <c r="F246">
        <v>0.77132124265017499</v>
      </c>
      <c r="G246">
        <v>0.42780655080029412</v>
      </c>
      <c r="H246">
        <v>0.62757292619705252</v>
      </c>
      <c r="I246">
        <v>0.34334500888046449</v>
      </c>
      <c r="J246">
        <v>0.38373978708829082</v>
      </c>
      <c r="K246">
        <v>0.18762352075473129</v>
      </c>
      <c r="L246">
        <v>0.55459028559613932</v>
      </c>
      <c r="M246">
        <v>0.44681252417287698</v>
      </c>
      <c r="N246">
        <v>0.44031302003604472</v>
      </c>
      <c r="O246">
        <v>0.67862846677375965</v>
      </c>
      <c r="P246">
        <v>0.61841270323941211</v>
      </c>
      <c r="Q246">
        <v>0.39233295190839129</v>
      </c>
      <c r="R246">
        <v>0.26868879652648531</v>
      </c>
      <c r="S246">
        <v>0.46503294531151429</v>
      </c>
      <c r="T246">
        <v>0.16587091056313019</v>
      </c>
      <c r="U246">
        <v>0.84674516082293538</v>
      </c>
      <c r="V246">
        <v>0.50374576104617319</v>
      </c>
      <c r="W246">
        <v>0.7529671827887201</v>
      </c>
      <c r="X246">
        <v>0.55935873395811975</v>
      </c>
      <c r="Y246">
        <v>0.55883288323429026</v>
      </c>
      <c r="Z246">
        <v>0.59523802287926308</v>
      </c>
      <c r="AA246">
        <v>0.51467834278234914</v>
      </c>
      <c r="AB246">
        <v>0.47652589254127958</v>
      </c>
      <c r="AC246">
        <v>0.70005817790480152</v>
      </c>
      <c r="AD246">
        <v>0.3812335286444215</v>
      </c>
      <c r="AE246">
        <v>0.76026280473095487</v>
      </c>
      <c r="AF246">
        <v>0.28940547641326098</v>
      </c>
      <c r="AG246">
        <v>3.2479899052871353E-2</v>
      </c>
      <c r="AH246">
        <v>0.73316326179722058</v>
      </c>
      <c r="AI246">
        <v>0.55894003478762744</v>
      </c>
      <c r="AJ246">
        <v>0.42056308382014052</v>
      </c>
      <c r="AK246">
        <v>0.42356766430640419</v>
      </c>
      <c r="AL246">
        <v>0.54225938028477805</v>
      </c>
      <c r="AM246">
        <v>0.39890360539432368</v>
      </c>
      <c r="AN246">
        <v>0.40452224876760851</v>
      </c>
      <c r="AO246">
        <v>0.16211807013810839</v>
      </c>
      <c r="AP246">
        <v>0.3212705379062199</v>
      </c>
      <c r="AQ246">
        <v>0.15474619698309611</v>
      </c>
      <c r="AR246">
        <v>0.6670530934779545</v>
      </c>
      <c r="AS246">
        <v>6.7626216742896234E-2</v>
      </c>
      <c r="AT246">
        <v>0.28804701649888792</v>
      </c>
      <c r="AU246">
        <v>0.2245871737621922</v>
      </c>
      <c r="AV246">
        <v>0.51344542784508085</v>
      </c>
      <c r="AW246">
        <v>0.31877934895737781</v>
      </c>
      <c r="AX246">
        <v>0.54974467797855564</v>
      </c>
      <c r="AY246">
        <v>0.40106971965146521</v>
      </c>
      <c r="AZ246">
        <v>0.7830727487857021</v>
      </c>
      <c r="BA246">
        <v>0.82135730669298312</v>
      </c>
      <c r="BB246">
        <v>0.47933663585832043</v>
      </c>
      <c r="BC246">
        <v>0.35158695949364432</v>
      </c>
      <c r="BD246">
        <v>6.5893183791251281E-2</v>
      </c>
      <c r="BE246">
        <v>0.3046552937107001</v>
      </c>
      <c r="BF246">
        <v>0.2993924840771332</v>
      </c>
      <c r="BG246">
        <v>0.26159620519301752</v>
      </c>
      <c r="BH246">
        <v>0.1651674577883738</v>
      </c>
      <c r="BI246">
        <v>0.45644648249411057</v>
      </c>
      <c r="BJ246">
        <v>0.404188270931091</v>
      </c>
      <c r="BK246">
        <v>0.10418954588742189</v>
      </c>
      <c r="BL246">
        <v>0.25153997993415972</v>
      </c>
      <c r="BM246">
        <v>0.1591978523225408</v>
      </c>
      <c r="BN246">
        <v>0.91934512530498702</v>
      </c>
      <c r="BO246">
        <v>0.18651236689466991</v>
      </c>
      <c r="BP246">
        <v>0.48188668333744977</v>
      </c>
      <c r="BQ246">
        <v>0.12623558394280021</v>
      </c>
      <c r="BR246">
        <v>0.12834079504530951</v>
      </c>
      <c r="BS246">
        <v>0.32344181509202619</v>
      </c>
      <c r="BT246">
        <v>0.55316351849709688</v>
      </c>
      <c r="BU246">
        <v>0.23518427314338991</v>
      </c>
      <c r="BV246">
        <v>0.42226726363285122</v>
      </c>
      <c r="BW246">
        <v>0.3564568276214809</v>
      </c>
      <c r="BX246">
        <v>0.36539998039719329</v>
      </c>
      <c r="BY246">
        <v>0.26820564904603778</v>
      </c>
      <c r="BZ246">
        <v>0.5176104475386154</v>
      </c>
      <c r="CA246">
        <v>0.58295293864067466</v>
      </c>
      <c r="CB246">
        <v>0.73384954975699701</v>
      </c>
      <c r="CC246">
        <v>0.32371199532605283</v>
      </c>
      <c r="CD246">
        <v>0.40296451173418502</v>
      </c>
      <c r="CE246">
        <v>0.75472471150781739</v>
      </c>
      <c r="CF246">
        <v>0.44971142548647403</v>
      </c>
      <c r="CG246">
        <v>0.46162476986045647</v>
      </c>
      <c r="CH246">
        <v>0.50410737613107615</v>
      </c>
      <c r="CI246">
        <v>0.3851897425931613</v>
      </c>
      <c r="CJ246">
        <v>0.22604302477927651</v>
      </c>
      <c r="CK246">
        <v>0.29897127970528431</v>
      </c>
      <c r="CL246">
        <v>0.77224255413709342</v>
      </c>
      <c r="CM246">
        <v>0.76792495024241403</v>
      </c>
      <c r="CN246">
        <v>0.19770723236162149</v>
      </c>
      <c r="CO246">
        <v>0.23264098205880851</v>
      </c>
      <c r="CP246">
        <v>0.60551362225930716</v>
      </c>
      <c r="CQ246">
        <v>0.59448852174544031</v>
      </c>
      <c r="CR246">
        <v>0.5258303298462661</v>
      </c>
      <c r="CS246">
        <v>0.45846367718562581</v>
      </c>
      <c r="CT246">
        <v>0.61045747798308447</v>
      </c>
      <c r="CU246">
        <v>0.39433410140371722</v>
      </c>
      <c r="CV246">
        <v>0.36977959306285468</v>
      </c>
      <c r="CW246">
        <v>0.41860603537240398</v>
      </c>
      <c r="CX246">
        <v>0.67202597606698533</v>
      </c>
      <c r="CY246">
        <v>0.76243667768569257</v>
      </c>
      <c r="CZ246">
        <v>0.57925244562986822</v>
      </c>
      <c r="DA246">
        <v>0.61981979339194926</v>
      </c>
      <c r="DB246">
        <v>0.31367460960039101</v>
      </c>
      <c r="DC246">
        <v>0.2248427785674684</v>
      </c>
      <c r="DD246">
        <v>0.71258693521654948</v>
      </c>
      <c r="DE246">
        <v>0.58092526699339841</v>
      </c>
      <c r="DF246">
        <v>0.44663670012412421</v>
      </c>
      <c r="DG246">
        <v>0.43311251113374027</v>
      </c>
      <c r="DH246">
        <v>0.64356705028089145</v>
      </c>
      <c r="DI246">
        <v>0.31728011303479681</v>
      </c>
      <c r="DJ246">
        <v>0.3951370258919692</v>
      </c>
      <c r="DK246">
        <v>0.10863828847465259</v>
      </c>
      <c r="DL246">
        <v>0.1961325938909651</v>
      </c>
      <c r="DM246">
        <v>0.66129079615214104</v>
      </c>
      <c r="DN246">
        <v>0.46172885977045591</v>
      </c>
      <c r="DO246">
        <v>0.3377852654623773</v>
      </c>
      <c r="DP246">
        <v>0.50683751469516769</v>
      </c>
      <c r="DQ246">
        <v>0.37288458800807017</v>
      </c>
      <c r="DR246">
        <v>0.27696354012169899</v>
      </c>
      <c r="DS246">
        <v>0.2473226337011481</v>
      </c>
      <c r="DT246">
        <v>0.15210496828994999</v>
      </c>
      <c r="DU246">
        <v>0.56160559079803585</v>
      </c>
      <c r="DV246">
        <v>0.43687593529749202</v>
      </c>
      <c r="DW246">
        <v>0.44729277598212192</v>
      </c>
      <c r="DX246">
        <v>0.27035465977284351</v>
      </c>
      <c r="DY246">
        <v>0.40436242719079712</v>
      </c>
      <c r="DZ246">
        <v>0.27422307645932359</v>
      </c>
      <c r="EA246">
        <v>0.44402698390731909</v>
      </c>
      <c r="EB246">
        <v>0.32312823057004109</v>
      </c>
      <c r="EC246">
        <v>0.39294980492358089</v>
      </c>
      <c r="ED246">
        <v>0.2119794605233247</v>
      </c>
      <c r="EE246">
        <v>0.29764621420699849</v>
      </c>
      <c r="EF246">
        <v>0.30568960902305142</v>
      </c>
      <c r="EG246">
        <v>0.1240148944514414</v>
      </c>
      <c r="EH246">
        <v>9.6348750729588623E-2</v>
      </c>
      <c r="EI246">
        <v>0.33730204061230878</v>
      </c>
      <c r="EJ246">
        <v>0.8490492182088385</v>
      </c>
      <c r="EK246">
        <v>0.38084432341102897</v>
      </c>
      <c r="EL246">
        <v>0.37927587514765282</v>
      </c>
      <c r="EM246">
        <v>0.68650515619657348</v>
      </c>
      <c r="EN246">
        <v>0.27570680535853509</v>
      </c>
      <c r="EO246">
        <v>0.20471742511764829</v>
      </c>
      <c r="EP246">
        <v>0.33082551790472808</v>
      </c>
      <c r="EQ246">
        <v>0.53664292972408645</v>
      </c>
      <c r="ER246">
        <v>0.3265889197205003</v>
      </c>
      <c r="ES246">
        <v>0.34838157340744719</v>
      </c>
      <c r="ET246">
        <v>569</v>
      </c>
      <c r="EU246">
        <v>1</v>
      </c>
      <c r="EV246">
        <v>1</v>
      </c>
      <c r="EW246">
        <v>38</v>
      </c>
      <c r="EX246">
        <f t="shared" si="9"/>
        <v>0.66666666666666663</v>
      </c>
      <c r="EY246">
        <v>14</v>
      </c>
      <c r="EZ246">
        <f t="shared" si="10"/>
        <v>14</v>
      </c>
      <c r="FA246" t="e">
        <f>MATCH(A246,'[1]BASCPR_Y6_w_AgeAtAssmnt 17NOV20'!$A:$A,0)</f>
        <v>#N/A</v>
      </c>
      <c r="FB246" t="e">
        <f>INDEX('[1]BASCPR_Y6_w_AgeAtAssmnt 17NOV20'!$AJ:$AJ,FA246)</f>
        <v>#N/A</v>
      </c>
      <c r="FC246" t="e">
        <f>INDEX('[1]BASCPR_Y6_w_AgeAtAssmnt 17NOV20'!$L:$L,FA246)</f>
        <v>#N/A</v>
      </c>
      <c r="FD246">
        <f>MATCH(A246,'[2]BASC2_BRIEF_6yr_DEMOS_ScanInfo '!$H:$H,0)</f>
        <v>569</v>
      </c>
      <c r="FE246">
        <f>INDEX('[2]BASC2_BRIEF_6yr_DEMOS_ScanInfo '!$AK:$AK,FD246)</f>
        <v>384</v>
      </c>
      <c r="FF246">
        <f t="shared" si="11"/>
        <v>1.0520547945205478</v>
      </c>
    </row>
    <row r="247" spans="1:162" x14ac:dyDescent="0.35">
      <c r="A247" t="s">
        <v>252</v>
      </c>
      <c r="B247">
        <v>0.33259769395535671</v>
      </c>
      <c r="C247">
        <v>0.90784988107641551</v>
      </c>
      <c r="D247">
        <v>0.45236815420015969</v>
      </c>
      <c r="E247">
        <v>0.15774165587366229</v>
      </c>
      <c r="F247">
        <v>0.1761038918309957</v>
      </c>
      <c r="G247">
        <v>0.45767380392942159</v>
      </c>
      <c r="H247">
        <v>0.39696780361127249</v>
      </c>
      <c r="I247">
        <v>0.47599522754206403</v>
      </c>
      <c r="J247">
        <v>0.40526593861618088</v>
      </c>
      <c r="K247">
        <v>0.26436036169321908</v>
      </c>
      <c r="L247">
        <v>0.40508743817954779</v>
      </c>
      <c r="M247">
        <v>0.35156983017936733</v>
      </c>
      <c r="N247">
        <v>0.43115439715980269</v>
      </c>
      <c r="O247">
        <v>0.52080308203948056</v>
      </c>
      <c r="P247">
        <v>0.42723948315611032</v>
      </c>
      <c r="Q247">
        <v>0.26643137570932668</v>
      </c>
      <c r="R247">
        <v>0.37510440431725461</v>
      </c>
      <c r="S247">
        <v>0.31136102801639759</v>
      </c>
      <c r="T247">
        <v>0.46013654301318863</v>
      </c>
      <c r="U247">
        <v>0.9308531017611591</v>
      </c>
      <c r="V247">
        <v>0.46457619831514141</v>
      </c>
      <c r="W247">
        <v>0.51125927042001518</v>
      </c>
      <c r="X247">
        <v>0.40509847249474762</v>
      </c>
      <c r="Y247">
        <v>0.60679414711040691</v>
      </c>
      <c r="Z247">
        <v>0.28983606356657959</v>
      </c>
      <c r="AA247">
        <v>0.36694525350473017</v>
      </c>
      <c r="AB247">
        <v>0.46862176884955198</v>
      </c>
      <c r="AC247">
        <v>0.45387701877022513</v>
      </c>
      <c r="AD247">
        <v>0.57173091397221598</v>
      </c>
      <c r="AE247">
        <v>0.48924535892757681</v>
      </c>
      <c r="AF247">
        <v>0.17142504652906371</v>
      </c>
      <c r="AG247">
        <v>0.51386391442142754</v>
      </c>
      <c r="AH247">
        <v>0.40129952719195677</v>
      </c>
      <c r="AI247">
        <v>0.65560863966898619</v>
      </c>
      <c r="AJ247">
        <v>0.42681194601513878</v>
      </c>
      <c r="AK247">
        <v>0.29000305640051111</v>
      </c>
      <c r="AL247">
        <v>0.45469975586622607</v>
      </c>
      <c r="AM247">
        <v>0.39420802051118992</v>
      </c>
      <c r="AN247">
        <v>0.3983376965096696</v>
      </c>
      <c r="AO247">
        <v>0.54509570651062333</v>
      </c>
      <c r="AP247">
        <v>0.1825569722625508</v>
      </c>
      <c r="AQ247">
        <v>0.54223914251236516</v>
      </c>
      <c r="AR247">
        <v>0.47341868872067611</v>
      </c>
      <c r="AS247">
        <v>0.19899160275401351</v>
      </c>
      <c r="AT247">
        <v>0.28201137823366812</v>
      </c>
      <c r="AU247">
        <v>0.57550516819870756</v>
      </c>
      <c r="AV247">
        <v>0.34397062910160181</v>
      </c>
      <c r="AW247">
        <v>0.45246275460257152</v>
      </c>
      <c r="AX247">
        <v>0.41179013520825591</v>
      </c>
      <c r="AY247">
        <v>0.37394942672503012</v>
      </c>
      <c r="AZ247">
        <v>0.1278243916376379</v>
      </c>
      <c r="BA247">
        <v>0.46029980475391069</v>
      </c>
      <c r="BB247">
        <v>0.67720311346051243</v>
      </c>
      <c r="BC247">
        <v>0.40591071465220369</v>
      </c>
      <c r="BD247">
        <v>7.7887887020040555E-2</v>
      </c>
      <c r="BE247">
        <v>0.25066828971142879</v>
      </c>
      <c r="BF247">
        <v>0.25488181973305313</v>
      </c>
      <c r="BG247">
        <v>0.35704192175645799</v>
      </c>
      <c r="BH247">
        <v>0.36210413563065158</v>
      </c>
      <c r="BI247">
        <v>0.27264025055064123</v>
      </c>
      <c r="BJ247">
        <v>0.33114076074888832</v>
      </c>
      <c r="BK247">
        <v>0.16521335196343909</v>
      </c>
      <c r="BL247">
        <v>0.1687466225906365</v>
      </c>
      <c r="BM247">
        <v>0.24912718762261149</v>
      </c>
      <c r="BN247">
        <v>0.53501116725938402</v>
      </c>
      <c r="BO247">
        <v>0.45116278086237482</v>
      </c>
      <c r="BP247">
        <v>0.48021951450033368</v>
      </c>
      <c r="BQ247">
        <v>0.1719110523990337</v>
      </c>
      <c r="BR247">
        <v>0.17323930235822729</v>
      </c>
      <c r="BS247">
        <v>0.21013039811849629</v>
      </c>
      <c r="BT247">
        <v>0.5352445429352144</v>
      </c>
      <c r="BU247">
        <v>0.20818844675310061</v>
      </c>
      <c r="BV247">
        <v>0.68109820043291758</v>
      </c>
      <c r="BW247">
        <v>5.5894000741370742E-2</v>
      </c>
      <c r="BX247">
        <v>0.41964645748533691</v>
      </c>
      <c r="BY247">
        <v>0.81955878865882703</v>
      </c>
      <c r="BZ247">
        <v>0.34860818974766311</v>
      </c>
      <c r="CA247">
        <v>0.31467111454951951</v>
      </c>
      <c r="CB247">
        <v>0.41102811674617967</v>
      </c>
      <c r="CC247">
        <v>0.4756828080354204</v>
      </c>
      <c r="CD247">
        <v>0.53111813337412328</v>
      </c>
      <c r="CE247">
        <v>0.33672723539146238</v>
      </c>
      <c r="CF247">
        <v>0.37884315171992988</v>
      </c>
      <c r="CG247">
        <v>0.4303229323836919</v>
      </c>
      <c r="CH247">
        <v>0.5251343462337994</v>
      </c>
      <c r="CI247">
        <v>0.40218970812850641</v>
      </c>
      <c r="CJ247">
        <v>0.59232922966993584</v>
      </c>
      <c r="CK247">
        <v>0.17862076484335679</v>
      </c>
      <c r="CL247">
        <v>0.63143883492529485</v>
      </c>
      <c r="CM247">
        <v>0.53916637347812923</v>
      </c>
      <c r="CN247">
        <v>0.2098561906322936</v>
      </c>
      <c r="CO247">
        <v>0.27019626237507732</v>
      </c>
      <c r="CP247">
        <v>0.72527829192961235</v>
      </c>
      <c r="CQ247">
        <v>0.32876099365410938</v>
      </c>
      <c r="CR247">
        <v>0.41789436572411381</v>
      </c>
      <c r="CS247">
        <v>0.38630065904704491</v>
      </c>
      <c r="CT247">
        <v>0.41428572448870438</v>
      </c>
      <c r="CU247">
        <v>0.46718357351822098</v>
      </c>
      <c r="CV247">
        <v>0.61869691506639035</v>
      </c>
      <c r="CW247">
        <v>0.32773057895859609</v>
      </c>
      <c r="CX247">
        <v>0.44006730863677562</v>
      </c>
      <c r="CY247">
        <v>0.51826270417147047</v>
      </c>
      <c r="CZ247">
        <v>0.48343236103237153</v>
      </c>
      <c r="DA247">
        <v>0.47204812157717402</v>
      </c>
      <c r="DB247">
        <v>0.56798131906452565</v>
      </c>
      <c r="DC247">
        <v>0.1451867029689263</v>
      </c>
      <c r="DD247">
        <v>0.41879202091323819</v>
      </c>
      <c r="DE247">
        <v>0.73845750615067041</v>
      </c>
      <c r="DF247">
        <v>0.41533680913562437</v>
      </c>
      <c r="DG247">
        <v>0.41672986397910661</v>
      </c>
      <c r="DH247">
        <v>0.56636734054123261</v>
      </c>
      <c r="DI247">
        <v>0.53280154603759533</v>
      </c>
      <c r="DJ247">
        <v>0.1756384194959002</v>
      </c>
      <c r="DK247">
        <v>3.1579426164070001E-2</v>
      </c>
      <c r="DL247">
        <v>0.16837672315598229</v>
      </c>
      <c r="DM247">
        <v>0.9056223920849138</v>
      </c>
      <c r="DN247">
        <v>0.28083011114561263</v>
      </c>
      <c r="DO247">
        <v>0.35302060028859561</v>
      </c>
      <c r="DP247">
        <v>0.36217583438304568</v>
      </c>
      <c r="DQ247">
        <v>0.34947127786303861</v>
      </c>
      <c r="DR247">
        <v>0.4152537803824618</v>
      </c>
      <c r="DS247">
        <v>0.26368508257363721</v>
      </c>
      <c r="DT247">
        <v>0.12040653330758749</v>
      </c>
      <c r="DU247">
        <v>0.13038018076957739</v>
      </c>
      <c r="DV247">
        <v>7.7747499931049721E-2</v>
      </c>
      <c r="DW247">
        <v>0.50666756017311154</v>
      </c>
      <c r="DX247">
        <v>0.1872505469825344</v>
      </c>
      <c r="DY247">
        <v>0.46182596098192802</v>
      </c>
      <c r="DZ247">
        <v>0.35204897159458809</v>
      </c>
      <c r="EA247">
        <v>0.41658703002573128</v>
      </c>
      <c r="EB247">
        <v>0.17264930887086519</v>
      </c>
      <c r="EC247">
        <v>0.15745971763711089</v>
      </c>
      <c r="ED247">
        <v>0.35013507764639301</v>
      </c>
      <c r="EE247">
        <v>0.30665327193442421</v>
      </c>
      <c r="EF247">
        <v>4.4164137002067338E-2</v>
      </c>
      <c r="EG247">
        <v>9.3937563243578187E-2</v>
      </c>
      <c r="EH247">
        <v>0.1346880193705384</v>
      </c>
      <c r="EI247">
        <v>0.26158711553110708</v>
      </c>
      <c r="EJ247">
        <v>0.47834608167899001</v>
      </c>
      <c r="EK247">
        <v>0.29672904509374398</v>
      </c>
      <c r="EL247">
        <v>0.48123842394428168</v>
      </c>
      <c r="EM247">
        <v>0.8217170791804389</v>
      </c>
      <c r="EN247">
        <v>0.149970719324129</v>
      </c>
      <c r="EO247">
        <v>0.43769744659352039</v>
      </c>
      <c r="EP247">
        <v>0.29007134902845511</v>
      </c>
      <c r="EQ247">
        <v>0.19390709933535019</v>
      </c>
      <c r="ER247">
        <v>0.47993354018983919</v>
      </c>
      <c r="ES247">
        <v>0.33147181399555448</v>
      </c>
      <c r="ET247">
        <v>570</v>
      </c>
      <c r="EU247">
        <v>0</v>
      </c>
      <c r="EV247">
        <v>0</v>
      </c>
      <c r="EW247">
        <v>37</v>
      </c>
      <c r="EX247">
        <f t="shared" si="9"/>
        <v>0.58333333333333337</v>
      </c>
      <c r="EY247">
        <v>12</v>
      </c>
      <c r="EZ247">
        <f t="shared" si="10"/>
        <v>12</v>
      </c>
      <c r="FA247">
        <f>MATCH(A247,'[1]BASCPR_Y6_w_AgeAtAssmnt 17NOV20'!$A:$A,0)</f>
        <v>264</v>
      </c>
      <c r="FB247">
        <f>INDEX('[1]BASCPR_Y6_w_AgeAtAssmnt 17NOV20'!$AJ:$AJ,FA247)</f>
        <v>41</v>
      </c>
      <c r="FC247">
        <f>INDEX('[1]BASCPR_Y6_w_AgeAtAssmnt 17NOV20'!$L:$L,FA247)</f>
        <v>38</v>
      </c>
      <c r="FD247">
        <f>MATCH(A247,'[2]BASC2_BRIEF_6yr_DEMOS_ScanInfo '!$H:$H,0)</f>
        <v>570</v>
      </c>
      <c r="FE247">
        <f>INDEX('[2]BASC2_BRIEF_6yr_DEMOS_ScanInfo '!$AK:$AK,FD247)</f>
        <v>406</v>
      </c>
      <c r="FF247">
        <f t="shared" si="11"/>
        <v>1.1123287671232878</v>
      </c>
    </row>
    <row r="248" spans="1:162" x14ac:dyDescent="0.35">
      <c r="A248" t="s">
        <v>253</v>
      </c>
      <c r="B248">
        <v>0.237518639392168</v>
      </c>
      <c r="C248">
        <v>0.46679592026013522</v>
      </c>
      <c r="D248">
        <v>0.54289991401330939</v>
      </c>
      <c r="E248">
        <v>0.13462596438104901</v>
      </c>
      <c r="F248">
        <v>0.50253214083565045</v>
      </c>
      <c r="G248">
        <v>0.22307252011689391</v>
      </c>
      <c r="H248">
        <v>0.24336534152039749</v>
      </c>
      <c r="I248">
        <v>0.13824546962902939</v>
      </c>
      <c r="J248">
        <v>0.57109418413149993</v>
      </c>
      <c r="K248">
        <v>0.1818972795069862</v>
      </c>
      <c r="L248">
        <v>0.43215452271033411</v>
      </c>
      <c r="M248">
        <v>0.28665209311034229</v>
      </c>
      <c r="N248">
        <v>0.36742121425621749</v>
      </c>
      <c r="O248">
        <v>0.47078551300448779</v>
      </c>
      <c r="P248">
        <v>0.40569369150463769</v>
      </c>
      <c r="Q248">
        <v>0.1934455400635553</v>
      </c>
      <c r="R248">
        <v>0.18445736256436021</v>
      </c>
      <c r="S248">
        <v>0.59671730617458318</v>
      </c>
      <c r="T248">
        <v>0.31098055984597262</v>
      </c>
      <c r="U248">
        <v>0.43622367796087208</v>
      </c>
      <c r="V248">
        <v>0.49898232030793938</v>
      </c>
      <c r="W248">
        <v>0.40684122155151942</v>
      </c>
      <c r="X248">
        <v>0.50388572439888113</v>
      </c>
      <c r="Y248">
        <v>0.46786200193573613</v>
      </c>
      <c r="Z248">
        <v>0.37044929150651068</v>
      </c>
      <c r="AA248">
        <v>0.4835879206119798</v>
      </c>
      <c r="AB248">
        <v>0.37511524464638329</v>
      </c>
      <c r="AC248">
        <v>0.41144829781054998</v>
      </c>
      <c r="AD248">
        <v>0.1681976435000444</v>
      </c>
      <c r="AE248">
        <v>0.2665894710032457</v>
      </c>
      <c r="AF248">
        <v>0.25960177745640078</v>
      </c>
      <c r="AG248">
        <v>4.3842793716114832E-2</v>
      </c>
      <c r="AH248">
        <v>0.35876114389589431</v>
      </c>
      <c r="AI248">
        <v>0.55356959107581205</v>
      </c>
      <c r="AJ248">
        <v>0.57255565374209827</v>
      </c>
      <c r="AK248">
        <v>0.36592930600422158</v>
      </c>
      <c r="AL248">
        <v>0.409588671856008</v>
      </c>
      <c r="AM248">
        <v>0.36115158900778083</v>
      </c>
      <c r="AN248">
        <v>0.58393098834105972</v>
      </c>
      <c r="AO248">
        <v>0.52586152307023504</v>
      </c>
      <c r="AP248">
        <v>0.23743453791403879</v>
      </c>
      <c r="AQ248">
        <v>0.37735273757932758</v>
      </c>
      <c r="AR248">
        <v>0.92957368962039377</v>
      </c>
      <c r="AS248">
        <v>9.7826197135489484E-2</v>
      </c>
      <c r="AT248">
        <v>0.16650205617575239</v>
      </c>
      <c r="AU248">
        <v>0.50808850908610492</v>
      </c>
      <c r="AV248">
        <v>0.39694755925769609</v>
      </c>
      <c r="AW248">
        <v>0.18900683540047211</v>
      </c>
      <c r="AX248">
        <v>0.45650280670697002</v>
      </c>
      <c r="AY248">
        <v>7.7125820092331723E-2</v>
      </c>
      <c r="AZ248">
        <v>0.25314287393170271</v>
      </c>
      <c r="BA248">
        <v>0.2426811138429685</v>
      </c>
      <c r="BB248">
        <v>0.56241336114903318</v>
      </c>
      <c r="BC248">
        <v>0.32797575538018292</v>
      </c>
      <c r="BD248">
        <v>0.11520672703899</v>
      </c>
      <c r="BE248">
        <v>0.26797425377737938</v>
      </c>
      <c r="BF248">
        <v>6.5965172321939047E-2</v>
      </c>
      <c r="BG248">
        <v>0.30442057988667498</v>
      </c>
      <c r="BH248">
        <v>0.49919375209225197</v>
      </c>
      <c r="BI248">
        <v>0.32285070808696259</v>
      </c>
      <c r="BJ248">
        <v>0.42020217563275047</v>
      </c>
      <c r="BK248">
        <v>0.12899276824160841</v>
      </c>
      <c r="BL248">
        <v>0.30386252479307208</v>
      </c>
      <c r="BM248">
        <v>0.14125708129412889</v>
      </c>
      <c r="BN248">
        <v>0.4461334169046105</v>
      </c>
      <c r="BO248">
        <v>0.25208477308680388</v>
      </c>
      <c r="BP248">
        <v>0.6239436866050152</v>
      </c>
      <c r="BQ248">
        <v>7.0595951841427002E-2</v>
      </c>
      <c r="BR248">
        <v>7.6512033533792129E-2</v>
      </c>
      <c r="BS248">
        <v>0.28654559194412638</v>
      </c>
      <c r="BT248">
        <v>0.34723531221084969</v>
      </c>
      <c r="BU248">
        <v>6.3267107855118854E-2</v>
      </c>
      <c r="BV248">
        <v>0.36374530122666182</v>
      </c>
      <c r="BW248">
        <v>0.36824698765885289</v>
      </c>
      <c r="BX248">
        <v>0.13261308088871701</v>
      </c>
      <c r="BY248">
        <v>0.42887132945032319</v>
      </c>
      <c r="BZ248">
        <v>7.9375453783950944E-2</v>
      </c>
      <c r="CA248">
        <v>0.64834980084186866</v>
      </c>
      <c r="CB248">
        <v>0.46541612532870508</v>
      </c>
      <c r="CC248">
        <v>0.2437490794082954</v>
      </c>
      <c r="CD248">
        <v>0.38193716822268109</v>
      </c>
      <c r="CE248">
        <v>0.36314850247303387</v>
      </c>
      <c r="CF248">
        <v>0.37616710687510252</v>
      </c>
      <c r="CG248">
        <v>0.37974270178728231</v>
      </c>
      <c r="CH248">
        <v>0.38828013311325132</v>
      </c>
      <c r="CI248">
        <v>0.25218599587190849</v>
      </c>
      <c r="CJ248">
        <v>0.41918190915224951</v>
      </c>
      <c r="CK248">
        <v>0.27288602472373458</v>
      </c>
      <c r="CL248">
        <v>0.64886631115591054</v>
      </c>
      <c r="CM248">
        <v>0.20653526004537251</v>
      </c>
      <c r="CN248">
        <v>0.27789536450182828</v>
      </c>
      <c r="CO248">
        <v>0.43878455081676759</v>
      </c>
      <c r="CP248">
        <v>0.35076928565697968</v>
      </c>
      <c r="CQ248">
        <v>0.29506642521804483</v>
      </c>
      <c r="CR248">
        <v>0.36943706302377349</v>
      </c>
      <c r="CS248">
        <v>0.32971362864664872</v>
      </c>
      <c r="CT248">
        <v>0.44403291543981699</v>
      </c>
      <c r="CU248">
        <v>0.5585035786840149</v>
      </c>
      <c r="CV248">
        <v>0.67256136773103958</v>
      </c>
      <c r="CW248">
        <v>0.31793578508535308</v>
      </c>
      <c r="CX248">
        <v>0.51822240711826706</v>
      </c>
      <c r="CY248">
        <v>0.31971351104889462</v>
      </c>
      <c r="CZ248">
        <v>0.40180284441374031</v>
      </c>
      <c r="DA248">
        <v>0.35434236601156749</v>
      </c>
      <c r="DB248">
        <v>0.42461802749215533</v>
      </c>
      <c r="DC248">
        <v>0.24513106944353891</v>
      </c>
      <c r="DD248">
        <v>0.36743618049217391</v>
      </c>
      <c r="DE248">
        <v>0.36801048803135711</v>
      </c>
      <c r="DF248">
        <v>0.57835826907803911</v>
      </c>
      <c r="DG248">
        <v>0.35717334625070191</v>
      </c>
      <c r="DH248">
        <v>0.41232839411846939</v>
      </c>
      <c r="DI248">
        <v>0.31734989650297268</v>
      </c>
      <c r="DJ248">
        <v>0.25673065844004511</v>
      </c>
      <c r="DK248">
        <v>4.9513803495139661E-2</v>
      </c>
      <c r="DL248">
        <v>0.1035765393653322</v>
      </c>
      <c r="DM248">
        <v>0.56019474919297441</v>
      </c>
      <c r="DN248">
        <v>0.67684325821411662</v>
      </c>
      <c r="DO248">
        <v>0.1555002644278014</v>
      </c>
      <c r="DP248">
        <v>0.20892659401843619</v>
      </c>
      <c r="DQ248">
        <v>0.2362500606479235</v>
      </c>
      <c r="DR248">
        <v>0.39525790018867241</v>
      </c>
      <c r="DS248">
        <v>0.17141031444193941</v>
      </c>
      <c r="DT248">
        <v>8.9807958475559502E-2</v>
      </c>
      <c r="DU248">
        <v>6.0271260816482743E-2</v>
      </c>
      <c r="DV248">
        <v>0.16822716934115151</v>
      </c>
      <c r="DW248">
        <v>0.70765527455935118</v>
      </c>
      <c r="DX248">
        <v>0.47256273607283328</v>
      </c>
      <c r="DY248">
        <v>0.12519282058987841</v>
      </c>
      <c r="DZ248">
        <v>0.31385593197821021</v>
      </c>
      <c r="EA248">
        <v>0.5050173180969868</v>
      </c>
      <c r="EB248">
        <v>7.4458838119796686E-2</v>
      </c>
      <c r="EC248">
        <v>0.19463414046775779</v>
      </c>
      <c r="ED248">
        <v>0.35441385856284841</v>
      </c>
      <c r="EE248">
        <v>0.35629623674588479</v>
      </c>
      <c r="EF248">
        <v>0.12862298622297741</v>
      </c>
      <c r="EG248">
        <v>0.21282037933623149</v>
      </c>
      <c r="EH248">
        <v>0.30891368577050171</v>
      </c>
      <c r="EI248">
        <v>0.23764373378937451</v>
      </c>
      <c r="EJ248">
        <v>0.41052309356856193</v>
      </c>
      <c r="EK248">
        <v>0.3045888739761653</v>
      </c>
      <c r="EL248">
        <v>0.20658688476479731</v>
      </c>
      <c r="EM248">
        <v>0.34171518223609543</v>
      </c>
      <c r="EN248">
        <v>0.12351032202854891</v>
      </c>
      <c r="EO248">
        <v>0.19886796590020411</v>
      </c>
      <c r="EP248">
        <v>0.37586162546390528</v>
      </c>
      <c r="EQ248">
        <v>0.25835174850441228</v>
      </c>
      <c r="ER248">
        <v>0.45363945215631402</v>
      </c>
      <c r="ES248">
        <v>0.41362820166364189</v>
      </c>
      <c r="ET248">
        <v>575</v>
      </c>
      <c r="EU248">
        <v>1</v>
      </c>
      <c r="EV248">
        <v>1</v>
      </c>
      <c r="EW248">
        <v>40</v>
      </c>
      <c r="EX248">
        <f t="shared" si="9"/>
        <v>0.83333333333333337</v>
      </c>
      <c r="EY248">
        <v>14</v>
      </c>
      <c r="EZ248">
        <f t="shared" si="10"/>
        <v>14</v>
      </c>
      <c r="FA248">
        <f>MATCH(A248,'[1]BASCPR_Y6_w_AgeAtAssmnt 17NOV20'!$A:$A,0)</f>
        <v>267</v>
      </c>
      <c r="FB248">
        <f>INDEX('[1]BASCPR_Y6_w_AgeAtAssmnt 17NOV20'!$AJ:$AJ,FA248)</f>
        <v>54</v>
      </c>
      <c r="FC248">
        <f>INDEX('[1]BASCPR_Y6_w_AgeAtAssmnt 17NOV20'!$L:$L,FA248)</f>
        <v>58</v>
      </c>
      <c r="FD248">
        <f>MATCH(A248,'[2]BASC2_BRIEF_6yr_DEMOS_ScanInfo '!$H:$H,0)</f>
        <v>575</v>
      </c>
      <c r="FE248">
        <f>INDEX('[2]BASC2_BRIEF_6yr_DEMOS_ScanInfo '!$AK:$AK,FD248)</f>
        <v>367</v>
      </c>
      <c r="FF248">
        <f t="shared" si="11"/>
        <v>1.0054794520547945</v>
      </c>
    </row>
    <row r="249" spans="1:162" x14ac:dyDescent="0.35">
      <c r="A249" t="s">
        <v>254</v>
      </c>
      <c r="B249">
        <v>0.33927178907033151</v>
      </c>
      <c r="C249">
        <v>0.54282165668363791</v>
      </c>
      <c r="D249">
        <v>0.44761769425943859</v>
      </c>
      <c r="E249">
        <v>0.4430473152114105</v>
      </c>
      <c r="F249">
        <v>0.64309356816640895</v>
      </c>
      <c r="G249">
        <v>1.033335495586337</v>
      </c>
      <c r="H249">
        <v>0.34041758880346978</v>
      </c>
      <c r="I249">
        <v>0.42716441483502948</v>
      </c>
      <c r="J249">
        <v>0.59734355362330172</v>
      </c>
      <c r="K249">
        <v>0.33200719122201949</v>
      </c>
      <c r="L249">
        <v>0.45575307313642038</v>
      </c>
      <c r="M249">
        <v>0.41113625724416741</v>
      </c>
      <c r="N249">
        <v>0.54379932477730786</v>
      </c>
      <c r="O249">
        <v>0.52574696470857374</v>
      </c>
      <c r="P249">
        <v>0.50424884084308841</v>
      </c>
      <c r="Q249">
        <v>0.46667977705643532</v>
      </c>
      <c r="R249">
        <v>0.29734480744432512</v>
      </c>
      <c r="S249">
        <v>0.42745048448663342</v>
      </c>
      <c r="T249">
        <v>0.55445224645259383</v>
      </c>
      <c r="U249">
        <v>0.67128905508897529</v>
      </c>
      <c r="V249">
        <v>0.63469770631747802</v>
      </c>
      <c r="W249">
        <v>0.85543797644488895</v>
      </c>
      <c r="X249">
        <v>0.48208344557998772</v>
      </c>
      <c r="Y249">
        <v>0.8908819596792078</v>
      </c>
      <c r="Z249">
        <v>0.58829028949820894</v>
      </c>
      <c r="AA249">
        <v>0.47042758576392718</v>
      </c>
      <c r="AB249">
        <v>0.49774576113783808</v>
      </c>
      <c r="AC249">
        <v>0.41881676053415512</v>
      </c>
      <c r="AD249">
        <v>0.41433420441650792</v>
      </c>
      <c r="AE249">
        <v>0.71852024113923207</v>
      </c>
      <c r="AF249">
        <v>0.33529943782259641</v>
      </c>
      <c r="AG249">
        <v>0.13194657048245931</v>
      </c>
      <c r="AH249">
        <v>0.53943074457924256</v>
      </c>
      <c r="AI249">
        <v>0.71148879091720718</v>
      </c>
      <c r="AJ249">
        <v>0.34285746855247728</v>
      </c>
      <c r="AK249">
        <v>0.63129049674061455</v>
      </c>
      <c r="AL249">
        <v>0.29297733434264261</v>
      </c>
      <c r="AM249">
        <v>0.5091875336878563</v>
      </c>
      <c r="AN249">
        <v>0.46373153352553442</v>
      </c>
      <c r="AO249">
        <v>0.30471186854765248</v>
      </c>
      <c r="AP249">
        <v>0.34919839341780817</v>
      </c>
      <c r="AQ249">
        <v>0.327247720241156</v>
      </c>
      <c r="AR249">
        <v>0.62450495917092186</v>
      </c>
      <c r="AS249">
        <v>0.19415882371466089</v>
      </c>
      <c r="AT249">
        <v>0.19299920352779859</v>
      </c>
      <c r="AU249">
        <v>0.64438499817023964</v>
      </c>
      <c r="AV249">
        <v>0.52035572012083131</v>
      </c>
      <c r="AW249">
        <v>0.41102803617717482</v>
      </c>
      <c r="AX249">
        <v>0.73460734085974744</v>
      </c>
      <c r="AY249">
        <v>0.25916582328699478</v>
      </c>
      <c r="AZ249">
        <v>0.1102126861165208</v>
      </c>
      <c r="BA249">
        <v>0.5916891671236677</v>
      </c>
      <c r="BB249">
        <v>0.93811317840355068</v>
      </c>
      <c r="BC249">
        <v>0.52514066828995198</v>
      </c>
      <c r="BD249">
        <v>3.3927156694264868E-2</v>
      </c>
      <c r="BE249">
        <v>0.54011974134643759</v>
      </c>
      <c r="BF249">
        <v>0.33592719489379708</v>
      </c>
      <c r="BG249">
        <v>0.61025574400966975</v>
      </c>
      <c r="BH249">
        <v>0.43452272874310199</v>
      </c>
      <c r="BI249">
        <v>0.30188529296915662</v>
      </c>
      <c r="BJ249">
        <v>0.55420497273495961</v>
      </c>
      <c r="BK249">
        <v>0.1623489318537352</v>
      </c>
      <c r="BL249">
        <v>0.32570020876155159</v>
      </c>
      <c r="BM249">
        <v>0.37498182865045931</v>
      </c>
      <c r="BN249">
        <v>0.59346910259525998</v>
      </c>
      <c r="BO249">
        <v>0.49447264553090831</v>
      </c>
      <c r="BP249">
        <v>0.26846829958992191</v>
      </c>
      <c r="BQ249">
        <v>0.26200469582784153</v>
      </c>
      <c r="BR249">
        <v>0.1247578102116117</v>
      </c>
      <c r="BS249">
        <v>0.18099302156157049</v>
      </c>
      <c r="BT249">
        <v>0.82741032003445447</v>
      </c>
      <c r="BU249">
        <v>0.17512125379176791</v>
      </c>
      <c r="BV249">
        <v>0.70539856663552825</v>
      </c>
      <c r="BW249">
        <v>0.46320640778354683</v>
      </c>
      <c r="BX249">
        <v>0.32700924541396559</v>
      </c>
      <c r="BY249">
        <v>0.63425194129303153</v>
      </c>
      <c r="BZ249">
        <v>0.26453370496847312</v>
      </c>
      <c r="CA249">
        <v>0.38847218630020702</v>
      </c>
      <c r="CB249">
        <v>0.42090834731715637</v>
      </c>
      <c r="CC249">
        <v>0.67030199513404509</v>
      </c>
      <c r="CD249">
        <v>0.50281610738938132</v>
      </c>
      <c r="CE249">
        <v>0.65208041022709262</v>
      </c>
      <c r="CF249">
        <v>0.5905536191955425</v>
      </c>
      <c r="CG249">
        <v>0.58068117504285333</v>
      </c>
      <c r="CH249">
        <v>0.60096229581088512</v>
      </c>
      <c r="CI249">
        <v>0.43090869812524801</v>
      </c>
      <c r="CJ249">
        <v>0.69575797189321009</v>
      </c>
      <c r="CK249">
        <v>0.30337697388703572</v>
      </c>
      <c r="CL249">
        <v>0.71275569284413942</v>
      </c>
      <c r="CM249">
        <v>0.55904886197533854</v>
      </c>
      <c r="CN249">
        <v>0.20795001851558759</v>
      </c>
      <c r="CO249">
        <v>0.28169813129581728</v>
      </c>
      <c r="CP249">
        <v>0.45183038057618252</v>
      </c>
      <c r="CQ249">
        <v>0.34397050800185608</v>
      </c>
      <c r="CR249">
        <v>0.47313154794481599</v>
      </c>
      <c r="CS249">
        <v>0.53836423164289315</v>
      </c>
      <c r="CT249">
        <v>0.38129900608377199</v>
      </c>
      <c r="CU249">
        <v>0.76707441713513269</v>
      </c>
      <c r="CV249">
        <v>0.50785428675836652</v>
      </c>
      <c r="CW249">
        <v>0.87550161964318618</v>
      </c>
      <c r="CX249">
        <v>0.58467806037812209</v>
      </c>
      <c r="CY249">
        <v>0.57040269262683574</v>
      </c>
      <c r="CZ249">
        <v>0.46873037296060499</v>
      </c>
      <c r="DA249">
        <v>0.73702829792581925</v>
      </c>
      <c r="DB249">
        <v>0.43683390338341382</v>
      </c>
      <c r="DC249">
        <v>0.1970023697005461</v>
      </c>
      <c r="DD249">
        <v>0.44814890458859302</v>
      </c>
      <c r="DE249">
        <v>0.71104315366773685</v>
      </c>
      <c r="DF249">
        <v>0.49287557535381082</v>
      </c>
      <c r="DG249">
        <v>0.4616134797690552</v>
      </c>
      <c r="DH249">
        <v>0.70639562363313235</v>
      </c>
      <c r="DI249">
        <v>0.53325028146971953</v>
      </c>
      <c r="DJ249">
        <v>0.14799551625141541</v>
      </c>
      <c r="DK249">
        <v>0.1074581046660479</v>
      </c>
      <c r="DL249">
        <v>0.31772368229866121</v>
      </c>
      <c r="DM249">
        <v>0.36167174507915489</v>
      </c>
      <c r="DN249">
        <v>0.68784084415446545</v>
      </c>
      <c r="DO249">
        <v>0.38686327809762899</v>
      </c>
      <c r="DP249">
        <v>0.34575831126423628</v>
      </c>
      <c r="DQ249">
        <v>0.3889276321324473</v>
      </c>
      <c r="DR249">
        <v>0.53395118535703379</v>
      </c>
      <c r="DS249">
        <v>0.23643893628985929</v>
      </c>
      <c r="DT249">
        <v>0.11519476432702259</v>
      </c>
      <c r="DU249">
        <v>0.4069151157488875</v>
      </c>
      <c r="DV249">
        <v>0.16948770758235349</v>
      </c>
      <c r="DW249">
        <v>0.72012595795320544</v>
      </c>
      <c r="DX249">
        <v>0.3334075352755036</v>
      </c>
      <c r="DY249">
        <v>0.58535566555803542</v>
      </c>
      <c r="DZ249">
        <v>4.1867605727234053E-2</v>
      </c>
      <c r="EA249">
        <v>0.61948103192105797</v>
      </c>
      <c r="EB249">
        <v>0.1632601256024189</v>
      </c>
      <c r="EC249">
        <v>0.47709236039034209</v>
      </c>
      <c r="ED249">
        <v>0.23676404471938081</v>
      </c>
      <c r="EE249">
        <v>0.27147671837260501</v>
      </c>
      <c r="EF249">
        <v>0.35471942898516501</v>
      </c>
      <c r="EG249">
        <v>0.10464282067682169</v>
      </c>
      <c r="EH249">
        <v>0.1183173422547294</v>
      </c>
      <c r="EI249">
        <v>0.69144961875321065</v>
      </c>
      <c r="EJ249">
        <v>0.66758556236357358</v>
      </c>
      <c r="EK249">
        <v>0.48881683454209202</v>
      </c>
      <c r="EL249">
        <v>0.33318293266031312</v>
      </c>
      <c r="EM249">
        <v>0.2278007978446964</v>
      </c>
      <c r="EN249">
        <v>0.20263951533690211</v>
      </c>
      <c r="EO249">
        <v>0.28712745501167952</v>
      </c>
      <c r="EP249">
        <v>0.74641003652628923</v>
      </c>
      <c r="EQ249">
        <v>0.2420242459521518</v>
      </c>
      <c r="ER249">
        <v>0.51212344780044838</v>
      </c>
      <c r="ES249">
        <v>0.59612081948242801</v>
      </c>
      <c r="ET249">
        <v>576</v>
      </c>
      <c r="EU249">
        <v>0</v>
      </c>
      <c r="EV249">
        <v>0</v>
      </c>
      <c r="EW249">
        <v>39</v>
      </c>
      <c r="EX249">
        <f t="shared" si="9"/>
        <v>0.75</v>
      </c>
      <c r="EY249">
        <v>16</v>
      </c>
      <c r="EZ249">
        <f t="shared" si="10"/>
        <v>16</v>
      </c>
      <c r="FA249" t="e">
        <f>MATCH(A249,'[1]BASCPR_Y6_w_AgeAtAssmnt 17NOV20'!$A:$A,0)</f>
        <v>#N/A</v>
      </c>
      <c r="FB249" t="e">
        <f>INDEX('[1]BASCPR_Y6_w_AgeAtAssmnt 17NOV20'!$AJ:$AJ,FA249)</f>
        <v>#N/A</v>
      </c>
      <c r="FC249" t="e">
        <f>INDEX('[1]BASCPR_Y6_w_AgeAtAssmnt 17NOV20'!$L:$L,FA249)</f>
        <v>#N/A</v>
      </c>
      <c r="FD249">
        <f>MATCH(A249,'[2]BASC2_BRIEF_6yr_DEMOS_ScanInfo '!$H:$H,0)</f>
        <v>576</v>
      </c>
      <c r="FE249">
        <f>INDEX('[2]BASC2_BRIEF_6yr_DEMOS_ScanInfo '!$AK:$AK,FD249)</f>
        <v>376</v>
      </c>
      <c r="FF249">
        <f t="shared" si="11"/>
        <v>1.0301369863013699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workbookViewId="0">
      <selection activeCell="B1" sqref="B1:ES1048576"/>
    </sheetView>
  </sheetViews>
  <sheetFormatPr defaultRowHeight="14.5" x14ac:dyDescent="0.35"/>
  <cols>
    <col min="1" max="1" width="8.7265625" style="2"/>
  </cols>
  <sheetData>
    <row r="1" spans="1:162" x14ac:dyDescent="0.35">
      <c r="A1" s="2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5</v>
      </c>
      <c r="EZ1" t="s">
        <v>6</v>
      </c>
      <c r="FA1" t="s">
        <v>294</v>
      </c>
      <c r="FB1" t="s">
        <v>256</v>
      </c>
      <c r="FC1" t="s">
        <v>257</v>
      </c>
      <c r="FD1" t="s">
        <v>295</v>
      </c>
      <c r="FE1" t="s">
        <v>296</v>
      </c>
      <c r="FF1" t="s">
        <v>679</v>
      </c>
    </row>
    <row r="2" spans="1:162" x14ac:dyDescent="0.35">
      <c r="A2" s="2" t="s">
        <v>298</v>
      </c>
      <c r="B2">
        <v>0.283985360580432</v>
      </c>
      <c r="C2">
        <v>0.47986266760348251</v>
      </c>
      <c r="D2">
        <v>0.21641100866286769</v>
      </c>
      <c r="E2">
        <v>0.42544451420986151</v>
      </c>
      <c r="F2">
        <v>0.2240025641171777</v>
      </c>
      <c r="G2">
        <v>0.38155420902805631</v>
      </c>
      <c r="H2">
        <v>0.43717143712619932</v>
      </c>
      <c r="I2">
        <v>0.25687691609639629</v>
      </c>
      <c r="J2">
        <v>0.51420157793702659</v>
      </c>
      <c r="K2">
        <v>0.23650256116952301</v>
      </c>
      <c r="L2">
        <v>0.18747052996699659</v>
      </c>
      <c r="M2">
        <v>0.36426880340291712</v>
      </c>
      <c r="N2">
        <v>0.33000503103000578</v>
      </c>
      <c r="O2">
        <v>0.35870088991866539</v>
      </c>
      <c r="P2">
        <v>0.42336439010811983</v>
      </c>
      <c r="Q2">
        <v>0.54373227616746889</v>
      </c>
      <c r="R2">
        <v>0.24397037385174519</v>
      </c>
      <c r="S2">
        <v>0.35777841049421788</v>
      </c>
      <c r="T2">
        <v>0.42343276586857242</v>
      </c>
      <c r="U2">
        <v>0.33008266068985498</v>
      </c>
      <c r="V2">
        <v>0.39045330708861581</v>
      </c>
      <c r="W2">
        <v>0.51895789623705624</v>
      </c>
      <c r="X2">
        <v>0.55118747391703371</v>
      </c>
      <c r="Y2">
        <v>0.44546575146167627</v>
      </c>
      <c r="Z2">
        <v>0.56434532066967991</v>
      </c>
      <c r="AA2">
        <v>0.54391035482815342</v>
      </c>
      <c r="AB2">
        <v>0.47024864504752623</v>
      </c>
      <c r="AC2">
        <v>0.33780960988353481</v>
      </c>
      <c r="AD2">
        <v>0.17352523883742141</v>
      </c>
      <c r="AE2">
        <v>0.48779070598307162</v>
      </c>
      <c r="AF2">
        <v>0.74542475840353961</v>
      </c>
      <c r="AG2">
        <v>0.2325765215810639</v>
      </c>
      <c r="AH2">
        <v>0.53266711552580581</v>
      </c>
      <c r="AI2">
        <v>0.38903853046538239</v>
      </c>
      <c r="AJ2">
        <v>0.23174289706921911</v>
      </c>
      <c r="AK2">
        <v>0.22180455529496321</v>
      </c>
      <c r="AL2">
        <v>0.29836312687063438</v>
      </c>
      <c r="AM2">
        <v>0.53279569454877096</v>
      </c>
      <c r="AN2">
        <v>0.30961360651749331</v>
      </c>
      <c r="AO2">
        <v>0.30966855402735571</v>
      </c>
      <c r="AP2">
        <v>0.23592746555003399</v>
      </c>
      <c r="AQ2">
        <v>0.4082421402796983</v>
      </c>
      <c r="AR2">
        <v>0.32127309393142939</v>
      </c>
      <c r="AS2">
        <v>0.23541298443906261</v>
      </c>
      <c r="AT2">
        <v>0.12136446510814081</v>
      </c>
      <c r="AU2">
        <v>9.5022316418846176E-2</v>
      </c>
      <c r="AV2">
        <v>0.15643871618758309</v>
      </c>
      <c r="AW2">
        <v>0.49570066055914158</v>
      </c>
      <c r="AX2">
        <v>0.28216974830468261</v>
      </c>
      <c r="AY2">
        <v>0.15249702594049441</v>
      </c>
      <c r="AZ2">
        <v>7.6724167994053183E-2</v>
      </c>
      <c r="BA2">
        <v>0.18446891952117059</v>
      </c>
      <c r="BB2">
        <v>0.39376293398978912</v>
      </c>
      <c r="BC2">
        <v>0.18222673517325699</v>
      </c>
      <c r="BD2">
        <v>0.56860515271177892</v>
      </c>
      <c r="BE2">
        <v>0.1742773633626995</v>
      </c>
      <c r="BF2">
        <v>0.38334958508252048</v>
      </c>
      <c r="BG2">
        <v>0.3191688945691768</v>
      </c>
      <c r="BH2">
        <v>0.19363487265070159</v>
      </c>
      <c r="BI2">
        <v>0.27848778317149347</v>
      </c>
      <c r="BJ2">
        <v>0.12629647621853229</v>
      </c>
      <c r="BK2">
        <v>0.1975071804525434</v>
      </c>
      <c r="BL2">
        <v>9.5678816011748213E-2</v>
      </c>
      <c r="BM2">
        <v>0.24873978350541631</v>
      </c>
      <c r="BN2">
        <v>0.30073814182671649</v>
      </c>
      <c r="BO2">
        <v>0.32721669050265689</v>
      </c>
      <c r="BP2">
        <v>0.18100488247524449</v>
      </c>
      <c r="BQ2">
        <v>8.8677617735012482E-2</v>
      </c>
      <c r="BR2">
        <v>0.14642142977479369</v>
      </c>
      <c r="BS2">
        <v>0.38581200393148918</v>
      </c>
      <c r="BT2">
        <v>0.34915839010432143</v>
      </c>
      <c r="BU2">
        <v>8.2159872559778663E-2</v>
      </c>
      <c r="BV2">
        <v>0.25492048456639038</v>
      </c>
      <c r="BW2">
        <v>0.22595004422563419</v>
      </c>
      <c r="BX2">
        <v>0.24433748293595489</v>
      </c>
      <c r="BY2">
        <v>0.43742547583893082</v>
      </c>
      <c r="BZ2">
        <v>0.31861066017617012</v>
      </c>
      <c r="CA2">
        <v>0.1789711626525938</v>
      </c>
      <c r="CB2">
        <v>0.2831113033124904</v>
      </c>
      <c r="CC2">
        <v>0.25411002746617117</v>
      </c>
      <c r="CD2">
        <v>0.19489120325873041</v>
      </c>
      <c r="CE2">
        <v>0.39321306425576658</v>
      </c>
      <c r="CF2">
        <v>0.54851327952815465</v>
      </c>
      <c r="CG2">
        <v>0.19319685032138861</v>
      </c>
      <c r="CH2">
        <v>0.1714436679576975</v>
      </c>
      <c r="CI2">
        <v>0.1931433688796903</v>
      </c>
      <c r="CJ2">
        <v>0.46561849563607127</v>
      </c>
      <c r="CK2">
        <v>0.444898362453097</v>
      </c>
      <c r="CL2">
        <v>0.6368318374065991</v>
      </c>
      <c r="CM2">
        <v>0.29825721962869173</v>
      </c>
      <c r="CN2">
        <v>0.33494484047184653</v>
      </c>
      <c r="CO2">
        <v>0.56632270215559366</v>
      </c>
      <c r="CP2">
        <v>0.48271899524080952</v>
      </c>
      <c r="CQ2">
        <v>0.14001893174092381</v>
      </c>
      <c r="CR2">
        <v>0.30852623584245292</v>
      </c>
      <c r="CS2">
        <v>0.41495228523057798</v>
      </c>
      <c r="CT2">
        <v>0.48076797047997588</v>
      </c>
      <c r="CU2">
        <v>0.70912772955938053</v>
      </c>
      <c r="CV2">
        <v>0.41874982799340732</v>
      </c>
      <c r="CW2">
        <v>0.73149950439569278</v>
      </c>
      <c r="CX2">
        <v>0.39706277471988888</v>
      </c>
      <c r="CY2">
        <v>0.50737670708088289</v>
      </c>
      <c r="CZ2">
        <v>0.3427891119687827</v>
      </c>
      <c r="DA2">
        <v>0.58155701641958546</v>
      </c>
      <c r="DB2">
        <v>0.55049450806170674</v>
      </c>
      <c r="DC2">
        <v>0.1276408671170228</v>
      </c>
      <c r="DD2">
        <v>0.40275269214609571</v>
      </c>
      <c r="DE2">
        <v>0.41222439238666531</v>
      </c>
      <c r="DF2">
        <v>0.53256125207656468</v>
      </c>
      <c r="DG2">
        <v>0.33887739526593252</v>
      </c>
      <c r="DH2">
        <v>0.25994512153326238</v>
      </c>
      <c r="DI2">
        <v>0.67186888015081392</v>
      </c>
      <c r="DJ2">
        <v>0.51026863660513322</v>
      </c>
      <c r="DK2">
        <v>0.23854908201159539</v>
      </c>
      <c r="DL2">
        <v>0.16258963926036499</v>
      </c>
      <c r="DM2">
        <v>0.28561306998860092</v>
      </c>
      <c r="DN2">
        <v>0.55467522654162704</v>
      </c>
      <c r="DO2">
        <v>0.18550063114372839</v>
      </c>
      <c r="DP2">
        <v>0.13504335340200149</v>
      </c>
      <c r="DQ2">
        <v>0.47083238105637187</v>
      </c>
      <c r="DR2">
        <v>0.36603831568366257</v>
      </c>
      <c r="DS2">
        <v>0.42839891595627222</v>
      </c>
      <c r="DT2">
        <v>0.48292017376229218</v>
      </c>
      <c r="DU2">
        <v>4.4816168702386923E-2</v>
      </c>
      <c r="DV2">
        <v>0.26486909581445611</v>
      </c>
      <c r="DW2">
        <v>0.2592333370728056</v>
      </c>
      <c r="DX2">
        <v>8.1103195715331644E-2</v>
      </c>
      <c r="DY2">
        <v>0.36641548222651071</v>
      </c>
      <c r="DZ2">
        <v>0.28678236931737122</v>
      </c>
      <c r="EA2">
        <v>0.1026108001053915</v>
      </c>
      <c r="EB2">
        <v>0.24690997269241791</v>
      </c>
      <c r="EC2">
        <v>0.2263874164177411</v>
      </c>
      <c r="ED2">
        <v>0.25132006787828842</v>
      </c>
      <c r="EE2">
        <v>0.27092265741505922</v>
      </c>
      <c r="EF2">
        <v>0.2024121133425488</v>
      </c>
      <c r="EG2">
        <v>0.17720196430627719</v>
      </c>
      <c r="EH2">
        <v>0.51230695076006783</v>
      </c>
      <c r="EI2">
        <v>0.50558347590851416</v>
      </c>
      <c r="EJ2">
        <v>0.34416039608866028</v>
      </c>
      <c r="EK2">
        <v>0.38534165488315492</v>
      </c>
      <c r="EL2">
        <v>0.41960633453496171</v>
      </c>
      <c r="EM2">
        <v>0.12161568745349401</v>
      </c>
      <c r="EN2">
        <v>0.16720704939623551</v>
      </c>
      <c r="EO2">
        <v>0.27201150633871701</v>
      </c>
      <c r="EP2">
        <v>0.20585658281107361</v>
      </c>
      <c r="EQ2">
        <v>0.27845872743299332</v>
      </c>
      <c r="ER2">
        <v>0.18455245888924329</v>
      </c>
      <c r="ES2">
        <v>0.20997445332903869</v>
      </c>
      <c r="ET2">
        <v>11</v>
      </c>
      <c r="EU2">
        <v>0</v>
      </c>
      <c r="EV2">
        <v>1</v>
      </c>
      <c r="EW2">
        <v>35</v>
      </c>
      <c r="EX2">
        <f>(EW2-30)/12</f>
        <v>0.41666666666666669</v>
      </c>
      <c r="EY2">
        <v>16</v>
      </c>
      <c r="EZ2">
        <f>EY2</f>
        <v>16</v>
      </c>
      <c r="FA2" t="e">
        <f>MATCH(A2,'[1]BASCPR_Y6_w_AgeAtAssmnt 17NOV20'!$A:$A,0)</f>
        <v>#N/A</v>
      </c>
      <c r="FB2" t="e">
        <f>INDEX('[1]BASCPR_Y6_w_AgeAtAssmnt 17NOV20'!$AJ:$AJ,FA2)</f>
        <v>#N/A</v>
      </c>
      <c r="FC2" t="e">
        <f>INDEX('[1]BASCPR_Y6_w_AgeAtAssmnt 17NOV20'!$L:$L,FA2)</f>
        <v>#N/A</v>
      </c>
      <c r="FD2">
        <f>MATCH(A2,'[2]BASC2_BRIEF_6yr_DEMOS_ScanInfo '!$H:$H,0)</f>
        <v>11</v>
      </c>
      <c r="FE2">
        <f>INDEX('[2]BASC2_BRIEF_6yr_DEMOS_ScanInfo '!$AM:$AM,FD2)</f>
        <v>778</v>
      </c>
      <c r="FF2">
        <f>FE2/730</f>
        <v>1.0657534246575342</v>
      </c>
    </row>
    <row r="3" spans="1:162" x14ac:dyDescent="0.35">
      <c r="A3" s="2" t="s">
        <v>7</v>
      </c>
      <c r="B3">
        <v>0.57331649890888747</v>
      </c>
      <c r="C3">
        <v>0.60947247326913168</v>
      </c>
      <c r="D3">
        <v>0.25926254904858592</v>
      </c>
      <c r="E3">
        <v>0.47500248028763647</v>
      </c>
      <c r="F3">
        <v>0.50343562736223446</v>
      </c>
      <c r="G3">
        <v>0.50386057813240992</v>
      </c>
      <c r="H3">
        <v>0.53141421738435746</v>
      </c>
      <c r="I3">
        <v>0.2034899803876514</v>
      </c>
      <c r="J3">
        <v>0.65192450479480546</v>
      </c>
      <c r="K3">
        <v>0.17645837794858241</v>
      </c>
      <c r="L3">
        <v>0.57881299152531207</v>
      </c>
      <c r="M3">
        <v>0.41156444368201311</v>
      </c>
      <c r="N3">
        <v>0.44056493910680822</v>
      </c>
      <c r="O3">
        <v>0.33211990788124918</v>
      </c>
      <c r="P3">
        <v>0.43496727826117998</v>
      </c>
      <c r="Q3">
        <v>0.55737694503692048</v>
      </c>
      <c r="R3">
        <v>0.27317837019485741</v>
      </c>
      <c r="S3">
        <v>0.66410149860843526</v>
      </c>
      <c r="T3">
        <v>0.49063583623996992</v>
      </c>
      <c r="U3">
        <v>0.91865916160464345</v>
      </c>
      <c r="V3">
        <v>0.66117328713070234</v>
      </c>
      <c r="W3">
        <v>0.70436577234965747</v>
      </c>
      <c r="X3">
        <v>0.37635930754196001</v>
      </c>
      <c r="Y3">
        <v>0.4857117164941267</v>
      </c>
      <c r="Z3">
        <v>0.63419375262438094</v>
      </c>
      <c r="AA3">
        <v>0.31114567839900548</v>
      </c>
      <c r="AB3">
        <v>0.5691082367912178</v>
      </c>
      <c r="AC3">
        <v>0.43384023785420928</v>
      </c>
      <c r="AD3">
        <v>0.28309190549966717</v>
      </c>
      <c r="AE3">
        <v>0.72276042803845242</v>
      </c>
      <c r="AF3">
        <v>0.49170292697101631</v>
      </c>
      <c r="AG3">
        <v>0.12728509072933861</v>
      </c>
      <c r="AH3">
        <v>0.47908164621083738</v>
      </c>
      <c r="AI3">
        <v>0.53429838952415909</v>
      </c>
      <c r="AJ3">
        <v>0.34142072523418282</v>
      </c>
      <c r="AK3">
        <v>0.28530443502647679</v>
      </c>
      <c r="AL3">
        <v>0.41885984949564398</v>
      </c>
      <c r="AM3">
        <v>0.75374136076354115</v>
      </c>
      <c r="AN3">
        <v>0.55400805749006032</v>
      </c>
      <c r="AO3">
        <v>5.8831913482373023E-2</v>
      </c>
      <c r="AP3">
        <v>0.31819632809387499</v>
      </c>
      <c r="AQ3">
        <v>0.34257464525129272</v>
      </c>
      <c r="AR3">
        <v>0.31769200341174197</v>
      </c>
      <c r="AS3">
        <v>0.43855565497487448</v>
      </c>
      <c r="AT3">
        <v>0.23150697550164889</v>
      </c>
      <c r="AU3">
        <v>0.38564213371481681</v>
      </c>
      <c r="AV3">
        <v>0.25790297134276469</v>
      </c>
      <c r="AW3">
        <v>0.45535715179068359</v>
      </c>
      <c r="AX3">
        <v>0.30942462700263818</v>
      </c>
      <c r="AY3">
        <v>0.32154473776637038</v>
      </c>
      <c r="AZ3">
        <v>0.24365977440436881</v>
      </c>
      <c r="BA3">
        <v>0.3277813901031883</v>
      </c>
      <c r="BB3">
        <v>0.54756091511255223</v>
      </c>
      <c r="BC3">
        <v>0.53300029256489667</v>
      </c>
      <c r="BD3">
        <v>8.0806424488232928E-2</v>
      </c>
      <c r="BE3">
        <v>0.5160807859879184</v>
      </c>
      <c r="BF3">
        <v>0.18385254665448389</v>
      </c>
      <c r="BG3">
        <v>0.49376844814216347</v>
      </c>
      <c r="BH3">
        <v>0.43547380026554822</v>
      </c>
      <c r="BI3">
        <v>0.27025152987536982</v>
      </c>
      <c r="BJ3">
        <v>0.1547716493515493</v>
      </c>
      <c r="BK3">
        <v>0.52071246497962798</v>
      </c>
      <c r="BL3">
        <v>0.14770407766069901</v>
      </c>
      <c r="BM3">
        <v>0.51661606988576669</v>
      </c>
      <c r="BN3">
        <v>0.79031961964918251</v>
      </c>
      <c r="BO3">
        <v>0.26095129344430962</v>
      </c>
      <c r="BP3">
        <v>0.19090438153492861</v>
      </c>
      <c r="BQ3">
        <v>0.1055236636038651</v>
      </c>
      <c r="BR3">
        <v>0.26775229160655972</v>
      </c>
      <c r="BS3">
        <v>0.42469699959424001</v>
      </c>
      <c r="BT3">
        <v>0.60158508205531414</v>
      </c>
      <c r="BU3">
        <v>4.1722150789698181E-2</v>
      </c>
      <c r="BV3">
        <v>0.44059872952013468</v>
      </c>
      <c r="BW3">
        <v>0.28582399641079342</v>
      </c>
      <c r="BX3">
        <v>0.44735879637391679</v>
      </c>
      <c r="BY3">
        <v>0.4891803380904311</v>
      </c>
      <c r="BZ3">
        <v>0.4682705209178144</v>
      </c>
      <c r="CA3">
        <v>0.21827981030476851</v>
      </c>
      <c r="CB3">
        <v>0.47759170010270618</v>
      </c>
      <c r="CC3">
        <v>0.46824367783733029</v>
      </c>
      <c r="CD3">
        <v>0.32843459840112632</v>
      </c>
      <c r="CE3">
        <v>0.50545504666008667</v>
      </c>
      <c r="CF3">
        <v>0.58267369188319773</v>
      </c>
      <c r="CG3">
        <v>0.31847829462938732</v>
      </c>
      <c r="CH3">
        <v>0.38172775961840311</v>
      </c>
      <c r="CI3">
        <v>0.2622557375745721</v>
      </c>
      <c r="CJ3">
        <v>0.45877480603594473</v>
      </c>
      <c r="CK3">
        <v>0.25870348152243838</v>
      </c>
      <c r="CL3">
        <v>0.66804177996746761</v>
      </c>
      <c r="CM3">
        <v>0.52802747977803044</v>
      </c>
      <c r="CN3">
        <v>0.82137584341341641</v>
      </c>
      <c r="CO3">
        <v>0.75644477815779698</v>
      </c>
      <c r="CP3">
        <v>0.38490611530721841</v>
      </c>
      <c r="CQ3">
        <v>0.37351937429715759</v>
      </c>
      <c r="CR3">
        <v>0.75056221390029865</v>
      </c>
      <c r="CS3">
        <v>0.46776391891322489</v>
      </c>
      <c r="CT3">
        <v>0.41083980697743661</v>
      </c>
      <c r="CU3">
        <v>0.69568110045765708</v>
      </c>
      <c r="CV3">
        <v>0.43302680109461572</v>
      </c>
      <c r="CW3">
        <v>0.82941811672520871</v>
      </c>
      <c r="CX3">
        <v>0.47648233420672298</v>
      </c>
      <c r="CY3">
        <v>0.27807717856125019</v>
      </c>
      <c r="CZ3">
        <v>0.6382718889674972</v>
      </c>
      <c r="DA3">
        <v>0.60235877023763085</v>
      </c>
      <c r="DB3">
        <v>0.67777368659561965</v>
      </c>
      <c r="DC3">
        <v>1.1047735504832239</v>
      </c>
      <c r="DD3">
        <v>0.50570818126810091</v>
      </c>
      <c r="DE3">
        <v>0.52551587978806436</v>
      </c>
      <c r="DF3">
        <v>0.50832214966133005</v>
      </c>
      <c r="DG3">
        <v>0.39846385987148258</v>
      </c>
      <c r="DH3">
        <v>0.27589441367134609</v>
      </c>
      <c r="DI3">
        <v>0.5052045311384068</v>
      </c>
      <c r="DJ3">
        <v>0.3483108289641707</v>
      </c>
      <c r="DK3">
        <v>1.9632204539159259E-2</v>
      </c>
      <c r="DL3">
        <v>0.20237292532265441</v>
      </c>
      <c r="DM3">
        <v>0.41571070014988237</v>
      </c>
      <c r="DN3">
        <v>0.6787672128971467</v>
      </c>
      <c r="DO3">
        <v>0.25602319806856028</v>
      </c>
      <c r="DP3">
        <v>0.10459522698575049</v>
      </c>
      <c r="DQ3">
        <v>0.74067842644161019</v>
      </c>
      <c r="DR3">
        <v>0.3627392628861803</v>
      </c>
      <c r="DS3">
        <v>0.72301506828058582</v>
      </c>
      <c r="DT3">
        <v>0.51159914297718301</v>
      </c>
      <c r="DU3">
        <v>0.65516523195157128</v>
      </c>
      <c r="DV3">
        <v>0.27148489284143462</v>
      </c>
      <c r="DW3">
        <v>0.2509548223000595</v>
      </c>
      <c r="DX3">
        <v>0.48403551329565042</v>
      </c>
      <c r="DY3">
        <v>0.17823428659028381</v>
      </c>
      <c r="DZ3">
        <v>0.31671420698461761</v>
      </c>
      <c r="EA3">
        <v>0.61604498083670167</v>
      </c>
      <c r="EB3">
        <v>2.6810517618465309E-2</v>
      </c>
      <c r="EC3">
        <v>0.33279559701836481</v>
      </c>
      <c r="ED3">
        <v>0.25962645179201888</v>
      </c>
      <c r="EE3">
        <v>0.1380449828283922</v>
      </c>
      <c r="EF3">
        <v>0.40581552043659919</v>
      </c>
      <c r="EG3">
        <v>0.26740879970776049</v>
      </c>
      <c r="EH3">
        <v>0.24040866541347181</v>
      </c>
      <c r="EI3">
        <v>0.54878096953207112</v>
      </c>
      <c r="EJ3">
        <v>0.71252744008254632</v>
      </c>
      <c r="EK3">
        <v>0.77451981823569893</v>
      </c>
      <c r="EL3">
        <v>0.43424939000949703</v>
      </c>
      <c r="EM3">
        <v>0.55350866446303737</v>
      </c>
      <c r="EN3">
        <v>0.23261384248874081</v>
      </c>
      <c r="EO3">
        <v>0.19789262210863889</v>
      </c>
      <c r="EP3">
        <v>0.50209662684635914</v>
      </c>
      <c r="EQ3">
        <v>8.2102115419701749E-2</v>
      </c>
      <c r="ER3">
        <v>0.63298182025438476</v>
      </c>
      <c r="ES3">
        <v>0.1117448591792216</v>
      </c>
      <c r="ET3">
        <v>17</v>
      </c>
      <c r="EU3">
        <v>1</v>
      </c>
      <c r="EV3">
        <v>1</v>
      </c>
      <c r="EW3">
        <v>40</v>
      </c>
      <c r="EX3">
        <f t="shared" ref="EX3:EX66" si="0">(EW3-30)/12</f>
        <v>0.83333333333333337</v>
      </c>
      <c r="EY3">
        <v>15</v>
      </c>
      <c r="EZ3">
        <f t="shared" ref="EZ3:EZ66" si="1">EY3</f>
        <v>15</v>
      </c>
      <c r="FA3" t="e">
        <f>MATCH(A3,'[1]BASCPR_Y6_w_AgeAtAssmnt 17NOV20'!$A:$A,0)</f>
        <v>#N/A</v>
      </c>
      <c r="FB3" t="e">
        <f>INDEX('[1]BASCPR_Y6_w_AgeAtAssmnt 17NOV20'!$AJ:$AJ,FA3)</f>
        <v>#N/A</v>
      </c>
      <c r="FC3" t="e">
        <f>INDEX('[1]BASCPR_Y6_w_AgeAtAssmnt 17NOV20'!$L:$L,FA3)</f>
        <v>#N/A</v>
      </c>
      <c r="FD3">
        <f>MATCH(A3,'[2]BASC2_BRIEF_6yr_DEMOS_ScanInfo '!$H:$H,0)</f>
        <v>17</v>
      </c>
      <c r="FE3">
        <f>INDEX('[2]BASC2_BRIEF_6yr_DEMOS_ScanInfo '!$AM:$AM,FD3)</f>
        <v>727</v>
      </c>
      <c r="FF3">
        <f t="shared" ref="FF3:FF66" si="2">FE3/730</f>
        <v>0.99589041095890407</v>
      </c>
    </row>
    <row r="4" spans="1:162" x14ac:dyDescent="0.35">
      <c r="A4" s="2" t="s">
        <v>8</v>
      </c>
      <c r="B4">
        <v>0.45150130378146042</v>
      </c>
      <c r="C4">
        <v>0.5883213452791245</v>
      </c>
      <c r="D4">
        <v>0.25693030441679832</v>
      </c>
      <c r="E4">
        <v>0.57445848243779696</v>
      </c>
      <c r="F4">
        <v>0.51660192408987693</v>
      </c>
      <c r="G4">
        <v>0.66391639048243145</v>
      </c>
      <c r="H4">
        <v>0.20914565304694899</v>
      </c>
      <c r="I4">
        <v>0.71405115632125038</v>
      </c>
      <c r="J4">
        <v>0.67161360702050033</v>
      </c>
      <c r="K4">
        <v>0.32315749500559399</v>
      </c>
      <c r="L4">
        <v>0.77806668524443834</v>
      </c>
      <c r="M4">
        <v>0.67694782401794484</v>
      </c>
      <c r="N4">
        <v>0.44873825890807739</v>
      </c>
      <c r="O4">
        <v>0.45029241958022309</v>
      </c>
      <c r="P4">
        <v>0.37951243403957252</v>
      </c>
      <c r="Q4">
        <v>0.70736813431015888</v>
      </c>
      <c r="R4">
        <v>0.33334012184576178</v>
      </c>
      <c r="S4">
        <v>0.78452833762392693</v>
      </c>
      <c r="T4">
        <v>0.46193474862752498</v>
      </c>
      <c r="U4">
        <v>0.74426955693111763</v>
      </c>
      <c r="V4">
        <v>0.43805042989808868</v>
      </c>
      <c r="W4">
        <v>0.71676507288867009</v>
      </c>
      <c r="X4">
        <v>0.4171273734612797</v>
      </c>
      <c r="Y4">
        <v>0.51001795185864296</v>
      </c>
      <c r="Z4">
        <v>0.45969805818148929</v>
      </c>
      <c r="AA4">
        <v>0.59637959050995781</v>
      </c>
      <c r="AB4">
        <v>0.51058572575600836</v>
      </c>
      <c r="AC4">
        <v>0.60962984047294921</v>
      </c>
      <c r="AD4">
        <v>0.2445481474262742</v>
      </c>
      <c r="AE4">
        <v>1.008435723183656</v>
      </c>
      <c r="AF4">
        <v>0.57697225624586534</v>
      </c>
      <c r="AG4">
        <v>0.1067157561148126</v>
      </c>
      <c r="AH4">
        <v>0.43126187270079452</v>
      </c>
      <c r="AI4">
        <v>0.64551074905908856</v>
      </c>
      <c r="AJ4">
        <v>0.38385427737371042</v>
      </c>
      <c r="AK4">
        <v>0.54999907528970082</v>
      </c>
      <c r="AL4">
        <v>0.355625988618884</v>
      </c>
      <c r="AM4">
        <v>0.54061535314160203</v>
      </c>
      <c r="AN4">
        <v>0.3723580341392399</v>
      </c>
      <c r="AO4">
        <v>1.573404028262519</v>
      </c>
      <c r="AP4">
        <v>0.4485721680508839</v>
      </c>
      <c r="AQ4">
        <v>0.33357713517332921</v>
      </c>
      <c r="AR4">
        <v>0.49795099879925903</v>
      </c>
      <c r="AS4">
        <v>0.57755240150921427</v>
      </c>
      <c r="AT4">
        <v>0.1860500141900806</v>
      </c>
      <c r="AU4">
        <v>0.60971106425750876</v>
      </c>
      <c r="AV4">
        <v>0.60863374881858967</v>
      </c>
      <c r="AW4">
        <v>0.49143231049413338</v>
      </c>
      <c r="AX4">
        <v>0.62215993174626938</v>
      </c>
      <c r="AY4">
        <v>0.21862488081650591</v>
      </c>
      <c r="AZ4">
        <v>8.8278903168904022E-2</v>
      </c>
      <c r="BA4">
        <v>0.3429564042508132</v>
      </c>
      <c r="BB4">
        <v>0.30921199861053839</v>
      </c>
      <c r="BC4">
        <v>0.78437470160784983</v>
      </c>
      <c r="BD4">
        <v>7.2345632249828887E-2</v>
      </c>
      <c r="BE4">
        <v>0.19375910002707031</v>
      </c>
      <c r="BF4">
        <v>0.15663670097256349</v>
      </c>
      <c r="BG4">
        <v>0.36850236627912508</v>
      </c>
      <c r="BH4">
        <v>0.46860590066094349</v>
      </c>
      <c r="BI4">
        <v>0.53750187265298999</v>
      </c>
      <c r="BJ4">
        <v>0.16526843670153971</v>
      </c>
      <c r="BK4">
        <v>0.24794321559139501</v>
      </c>
      <c r="BL4">
        <v>0.15156478376476051</v>
      </c>
      <c r="BM4">
        <v>0.42958198492328509</v>
      </c>
      <c r="BN4">
        <v>0.68802152566967789</v>
      </c>
      <c r="BO4">
        <v>0.33353541722332941</v>
      </c>
      <c r="BP4">
        <v>0.36566524605697759</v>
      </c>
      <c r="BQ4">
        <v>2.867885048681509E-2</v>
      </c>
      <c r="BR4">
        <v>0.31655505858670652</v>
      </c>
      <c r="BS4">
        <v>0.4554294902310681</v>
      </c>
      <c r="BT4">
        <v>0.50748042295931484</v>
      </c>
      <c r="BU4">
        <v>6.2571477400925529E-2</v>
      </c>
      <c r="BV4">
        <v>0.25467727974205978</v>
      </c>
      <c r="BW4">
        <v>0.1953083882666197</v>
      </c>
      <c r="BX4">
        <v>0.31777300928391938</v>
      </c>
      <c r="BY4">
        <v>0.80356676585165832</v>
      </c>
      <c r="BZ4">
        <v>0.2592539065214654</v>
      </c>
      <c r="CA4">
        <v>0.23643322253270921</v>
      </c>
      <c r="CB4">
        <v>0.45826944831184457</v>
      </c>
      <c r="CC4">
        <v>0.53543199709831146</v>
      </c>
      <c r="CD4">
        <v>0.33168500435522369</v>
      </c>
      <c r="CE4">
        <v>0.36987174916193749</v>
      </c>
      <c r="CF4">
        <v>0.65968982470566395</v>
      </c>
      <c r="CG4">
        <v>0.53686525756829229</v>
      </c>
      <c r="CH4">
        <v>0.75431130202316266</v>
      </c>
      <c r="CI4">
        <v>0.63903600229507496</v>
      </c>
      <c r="CJ4">
        <v>0.52358214716945406</v>
      </c>
      <c r="CK4">
        <v>0.80267920589377795</v>
      </c>
      <c r="CL4">
        <v>0.54770644694614434</v>
      </c>
      <c r="CM4">
        <v>0.5454905374454877</v>
      </c>
      <c r="CN4">
        <v>0.63738107395369648</v>
      </c>
      <c r="CO4">
        <v>0.76887271133594681</v>
      </c>
      <c r="CP4">
        <v>0.86960070177267945</v>
      </c>
      <c r="CQ4">
        <v>0.62697708746755165</v>
      </c>
      <c r="CR4">
        <v>0.31346818390684339</v>
      </c>
      <c r="CS4">
        <v>0.49192584463551681</v>
      </c>
      <c r="CT4">
        <v>0.37811027194034202</v>
      </c>
      <c r="CU4">
        <v>0.64536773967586503</v>
      </c>
      <c r="CV4">
        <v>0.41514791838920262</v>
      </c>
      <c r="CW4">
        <v>0.68741143583610886</v>
      </c>
      <c r="CX4">
        <v>0.59601916307529224</v>
      </c>
      <c r="CY4">
        <v>0.47896969375910847</v>
      </c>
      <c r="CZ4">
        <v>0.5693077117401264</v>
      </c>
      <c r="DA4">
        <v>0.68838114391708005</v>
      </c>
      <c r="DB4">
        <v>0.63137145817609497</v>
      </c>
      <c r="DC4">
        <v>0.48461647035622901</v>
      </c>
      <c r="DD4">
        <v>0.56185457973545183</v>
      </c>
      <c r="DE4">
        <v>0.48332474018536931</v>
      </c>
      <c r="DF4">
        <v>0.66772798504521125</v>
      </c>
      <c r="DG4">
        <v>0.4447890170381168</v>
      </c>
      <c r="DH4">
        <v>0.60814709251988219</v>
      </c>
      <c r="DI4">
        <v>0.56000980399586786</v>
      </c>
      <c r="DJ4">
        <v>0.34482881522478293</v>
      </c>
      <c r="DK4">
        <v>9.4353221736974718E-2</v>
      </c>
      <c r="DL4">
        <v>0.29751856067998089</v>
      </c>
      <c r="DM4">
        <v>0.43509856361716948</v>
      </c>
      <c r="DN4">
        <v>0.47278282810074113</v>
      </c>
      <c r="DO4">
        <v>0.62059095276979992</v>
      </c>
      <c r="DP4">
        <v>8.7092794706794652E-2</v>
      </c>
      <c r="DQ4">
        <v>0.49821746484999679</v>
      </c>
      <c r="DR4">
        <v>0.52792093519329142</v>
      </c>
      <c r="DS4">
        <v>0.64871759383636984</v>
      </c>
      <c r="DT4">
        <v>0.32900285576791732</v>
      </c>
      <c r="DU4">
        <v>0.51621603778337488</v>
      </c>
      <c r="DV4">
        <v>8.7715909907551293E-2</v>
      </c>
      <c r="DW4">
        <v>0.43125995057323652</v>
      </c>
      <c r="DX4">
        <v>0.41661907729260728</v>
      </c>
      <c r="DY4">
        <v>0.1720400989110519</v>
      </c>
      <c r="DZ4">
        <v>0.1294435950525239</v>
      </c>
      <c r="EA4">
        <v>0.19024732773858929</v>
      </c>
      <c r="EB4">
        <v>0.26638901995297948</v>
      </c>
      <c r="EC4">
        <v>0.29585896662679267</v>
      </c>
      <c r="ED4">
        <v>0.1675738484509546</v>
      </c>
      <c r="EE4">
        <v>0.37446903830910472</v>
      </c>
      <c r="EF4">
        <v>0.23526822563745989</v>
      </c>
      <c r="EG4">
        <v>0.41349568022849931</v>
      </c>
      <c r="EH4">
        <v>0.3252291823417176</v>
      </c>
      <c r="EI4">
        <v>0.44272446208535882</v>
      </c>
      <c r="EJ4">
        <v>0.70694540244674053</v>
      </c>
      <c r="EK4">
        <v>0.65548611242669375</v>
      </c>
      <c r="EL4">
        <v>0.45698899125285108</v>
      </c>
      <c r="EM4">
        <v>0.58052452390078635</v>
      </c>
      <c r="EN4">
        <v>0.32337188692055518</v>
      </c>
      <c r="EO4">
        <v>0.51241675822394539</v>
      </c>
      <c r="EP4">
        <v>0.28473514420615958</v>
      </c>
      <c r="EQ4">
        <v>7.0482528258473176E-2</v>
      </c>
      <c r="ER4">
        <v>0.1900343239271283</v>
      </c>
      <c r="ES4">
        <v>9.5532034144181044E-2</v>
      </c>
      <c r="ET4">
        <v>19</v>
      </c>
      <c r="EU4">
        <v>1</v>
      </c>
      <c r="EV4">
        <v>1</v>
      </c>
      <c r="EW4">
        <v>39</v>
      </c>
      <c r="EX4">
        <f t="shared" si="0"/>
        <v>0.75</v>
      </c>
      <c r="EY4">
        <v>16</v>
      </c>
      <c r="EZ4">
        <f t="shared" si="1"/>
        <v>16</v>
      </c>
      <c r="FA4">
        <f>MATCH(A4,'[1]BASCPR_Y6_w_AgeAtAssmnt 17NOV20'!$A:$A,0)</f>
        <v>7</v>
      </c>
      <c r="FB4">
        <f>INDEX('[1]BASCPR_Y6_w_AgeAtAssmnt 17NOV20'!$AJ:$AJ,FA4)</f>
        <v>41</v>
      </c>
      <c r="FC4">
        <f>INDEX('[1]BASCPR_Y6_w_AgeAtAssmnt 17NOV20'!$L:$L,FA4)</f>
        <v>37</v>
      </c>
      <c r="FD4">
        <f>MATCH(A4,'[2]BASC2_BRIEF_6yr_DEMOS_ScanInfo '!$H:$H,0)</f>
        <v>19</v>
      </c>
      <c r="FE4">
        <f>INDEX('[2]BASC2_BRIEF_6yr_DEMOS_ScanInfo '!$AM:$AM,FD4)</f>
        <v>739</v>
      </c>
      <c r="FF4">
        <f t="shared" si="2"/>
        <v>1.0123287671232877</v>
      </c>
    </row>
    <row r="5" spans="1:162" x14ac:dyDescent="0.35">
      <c r="A5" s="2" t="s">
        <v>299</v>
      </c>
      <c r="B5">
        <v>0.4595661806137108</v>
      </c>
      <c r="C5">
        <v>0.29066181016291381</v>
      </c>
      <c r="D5">
        <v>0.28001089810379121</v>
      </c>
      <c r="E5">
        <v>8.1762698865607719E-2</v>
      </c>
      <c r="F5">
        <v>0.3734287422902916</v>
      </c>
      <c r="G5">
        <v>0.53560819350080346</v>
      </c>
      <c r="H5">
        <v>0.30892188204982501</v>
      </c>
      <c r="I5">
        <v>0.3439630338388821</v>
      </c>
      <c r="J5">
        <v>0.65820033610771844</v>
      </c>
      <c r="K5">
        <v>0.124412905435297</v>
      </c>
      <c r="L5">
        <v>0.1462586697552184</v>
      </c>
      <c r="M5">
        <v>0.26590871752005452</v>
      </c>
      <c r="N5">
        <v>0.22574937979722479</v>
      </c>
      <c r="O5">
        <v>0.41168477847086732</v>
      </c>
      <c r="P5">
        <v>0.35377474758188487</v>
      </c>
      <c r="Q5">
        <v>0.55125789789654667</v>
      </c>
      <c r="R5">
        <v>8.3266089613983074E-2</v>
      </c>
      <c r="S5">
        <v>0.41308081512338252</v>
      </c>
      <c r="T5">
        <v>0.36898693809426991</v>
      </c>
      <c r="U5">
        <v>0.36586674198102143</v>
      </c>
      <c r="V5">
        <v>0.18547901496307451</v>
      </c>
      <c r="W5">
        <v>0.33860071443866002</v>
      </c>
      <c r="X5">
        <v>0.1153696449251882</v>
      </c>
      <c r="Y5">
        <v>0.3818457637733732</v>
      </c>
      <c r="Z5">
        <v>0.78070098558815371</v>
      </c>
      <c r="AA5">
        <v>0.19304893729441641</v>
      </c>
      <c r="AB5">
        <v>0.52797887654257314</v>
      </c>
      <c r="AC5">
        <v>0.28128150076462333</v>
      </c>
      <c r="AD5">
        <v>0.19232848179932721</v>
      </c>
      <c r="AE5">
        <v>0.35091253561731739</v>
      </c>
      <c r="AF5">
        <v>0.44968065963745141</v>
      </c>
      <c r="AG5">
        <v>3.8736618346062568E-2</v>
      </c>
      <c r="AH5">
        <v>0.15196798752725979</v>
      </c>
      <c r="AI5">
        <v>0.1503169323191399</v>
      </c>
      <c r="AJ5">
        <v>0.15436000443157699</v>
      </c>
      <c r="AK5">
        <v>2.9353330570869858E-3</v>
      </c>
      <c r="AL5">
        <v>0.24369777497525649</v>
      </c>
      <c r="AM5">
        <v>0.33780411081222023</v>
      </c>
      <c r="AN5">
        <v>0.18092010502544609</v>
      </c>
      <c r="AO5">
        <v>0.35550851783178661</v>
      </c>
      <c r="AP5">
        <v>5.5878963388709853E-2</v>
      </c>
      <c r="AQ5">
        <v>0.60056479152775699</v>
      </c>
      <c r="AR5">
        <v>0.71380355321605249</v>
      </c>
      <c r="AS5">
        <v>9.4041914892540768E-2</v>
      </c>
      <c r="AT5">
        <v>0.17203130822649371</v>
      </c>
      <c r="AU5">
        <v>0.50347404480369518</v>
      </c>
      <c r="AV5">
        <v>0.15119523166301521</v>
      </c>
      <c r="AW5">
        <v>5.5073298591234332E-2</v>
      </c>
      <c r="AX5">
        <v>0.1423535095734256</v>
      </c>
      <c r="AY5">
        <v>6.6547221427727121E-2</v>
      </c>
      <c r="AZ5">
        <v>0.21372813749570399</v>
      </c>
      <c r="BA5">
        <v>0.1675605375605953</v>
      </c>
      <c r="BB5">
        <v>0.22674298659415909</v>
      </c>
      <c r="BC5">
        <v>0.18358649673812941</v>
      </c>
      <c r="BD5">
        <v>6.8875702745056569E-2</v>
      </c>
      <c r="BE5">
        <v>0.49379830663655511</v>
      </c>
      <c r="BF5">
        <v>0.2458888414556705</v>
      </c>
      <c r="BG5">
        <v>0.24676561920673509</v>
      </c>
      <c r="BH5">
        <v>0.2097337130790827</v>
      </c>
      <c r="BI5">
        <v>0.26015869710337802</v>
      </c>
      <c r="BJ5">
        <v>2.2384086403386291E-2</v>
      </c>
      <c r="BK5">
        <v>0.1038075654039238</v>
      </c>
      <c r="BL5">
        <v>0.22533682347805351</v>
      </c>
      <c r="BM5">
        <v>6.1193595022975722E-2</v>
      </c>
      <c r="BN5">
        <v>0.48900244189836622</v>
      </c>
      <c r="BO5">
        <v>0.45491524942451139</v>
      </c>
      <c r="BP5">
        <v>0.108385783815832</v>
      </c>
      <c r="BQ5">
        <v>0.1186636610357909</v>
      </c>
      <c r="BR5">
        <v>9.1964178935060509E-2</v>
      </c>
      <c r="BS5">
        <v>0.17488084657879441</v>
      </c>
      <c r="BT5">
        <v>0.39576508650251752</v>
      </c>
      <c r="BU5">
        <v>0.10536571749937031</v>
      </c>
      <c r="BV5">
        <v>0.2097364835748409</v>
      </c>
      <c r="BW5">
        <v>0.17428694316071031</v>
      </c>
      <c r="BX5">
        <v>0.29653924647715008</v>
      </c>
      <c r="BY5">
        <v>0.31507702011643812</v>
      </c>
      <c r="BZ5">
        <v>0.39424526642303492</v>
      </c>
      <c r="CA5">
        <v>4.7372768799591743E-2</v>
      </c>
      <c r="CB5">
        <v>0.35095422637460311</v>
      </c>
      <c r="CC5">
        <v>0.3333135804647564</v>
      </c>
      <c r="CD5">
        <v>0.23929812218987939</v>
      </c>
      <c r="CE5">
        <v>7.0135914453722248E-2</v>
      </c>
      <c r="CF5">
        <v>0.52166896200650315</v>
      </c>
      <c r="CG5">
        <v>0.21320069237646511</v>
      </c>
      <c r="CH5">
        <v>0.43138027822245872</v>
      </c>
      <c r="CI5">
        <v>0.29751541097767009</v>
      </c>
      <c r="CJ5">
        <v>0.39202647588414152</v>
      </c>
      <c r="CK5">
        <v>0.29388848315057747</v>
      </c>
      <c r="CL5">
        <v>0.45565378322332489</v>
      </c>
      <c r="CM5">
        <v>0.49823387197043673</v>
      </c>
      <c r="CN5">
        <v>0.32098365487478309</v>
      </c>
      <c r="CO5">
        <v>0.56671799621788099</v>
      </c>
      <c r="CP5">
        <v>0.30497707186596412</v>
      </c>
      <c r="CQ5">
        <v>0.29644477853744677</v>
      </c>
      <c r="CR5">
        <v>0.19784293281950541</v>
      </c>
      <c r="CS5">
        <v>0.38992050430367409</v>
      </c>
      <c r="CT5">
        <v>0.26465615164303552</v>
      </c>
      <c r="CU5">
        <v>0.54756604700845379</v>
      </c>
      <c r="CV5">
        <v>0.35722648289374259</v>
      </c>
      <c r="CW5">
        <v>0.28184724864568328</v>
      </c>
      <c r="CX5">
        <v>0.43354312921115962</v>
      </c>
      <c r="CY5">
        <v>0.35345401051147002</v>
      </c>
      <c r="CZ5">
        <v>0.30374248565460849</v>
      </c>
      <c r="DA5">
        <v>0.42756326122270311</v>
      </c>
      <c r="DB5">
        <v>0.3008883382647069</v>
      </c>
      <c r="DC5">
        <v>6.7003436551560269E-2</v>
      </c>
      <c r="DD5">
        <v>-5.7305684050833472E-2</v>
      </c>
      <c r="DE5">
        <v>0.2396196114301993</v>
      </c>
      <c r="DF5">
        <v>0.23565344146894099</v>
      </c>
      <c r="DG5">
        <v>-9.0115583530961441E-2</v>
      </c>
      <c r="DH5">
        <v>0.41363529689328821</v>
      </c>
      <c r="DI5">
        <v>0.36163030018785869</v>
      </c>
      <c r="DJ5">
        <v>0.1316271706509273</v>
      </c>
      <c r="DK5">
        <v>0.17352053672780349</v>
      </c>
      <c r="DL5">
        <v>-2.2312714347989759E-2</v>
      </c>
      <c r="DM5">
        <v>0.14632549129903219</v>
      </c>
      <c r="DN5">
        <v>0.52970578242263633</v>
      </c>
      <c r="DO5">
        <v>0.32212305090702359</v>
      </c>
      <c r="DP5">
        <v>0.1180875877170092</v>
      </c>
      <c r="DQ5">
        <v>0.54121757886907718</v>
      </c>
      <c r="DR5">
        <v>0.1185619763609421</v>
      </c>
      <c r="DS5">
        <v>6.9283829774172689E-2</v>
      </c>
      <c r="DT5">
        <v>0.1145069161417253</v>
      </c>
      <c r="DU5">
        <v>0.1707152130918935</v>
      </c>
      <c r="DV5">
        <v>0.1044007038995515</v>
      </c>
      <c r="DW5">
        <v>0.24386263619918769</v>
      </c>
      <c r="DX5">
        <v>0.12337986171393731</v>
      </c>
      <c r="DY5">
        <v>0.47669906477805613</v>
      </c>
      <c r="DZ5">
        <v>0.1174328602679464</v>
      </c>
      <c r="EA5">
        <v>0.52566211570427268</v>
      </c>
      <c r="EB5">
        <v>7.3716793250679036E-2</v>
      </c>
      <c r="EC5">
        <v>0.14817243532429991</v>
      </c>
      <c r="ED5">
        <v>6.144053777895167E-2</v>
      </c>
      <c r="EE5">
        <v>0.92978774016282317</v>
      </c>
      <c r="EF5">
        <v>9.3595718967293573E-2</v>
      </c>
      <c r="EG5">
        <v>0.14518293332841109</v>
      </c>
      <c r="EH5">
        <v>5.0228130902938151E-2</v>
      </c>
      <c r="EI5">
        <v>0.3091841202941169</v>
      </c>
      <c r="EJ5">
        <v>0.32740664711247308</v>
      </c>
      <c r="EK5">
        <v>0.21628508408071109</v>
      </c>
      <c r="EL5">
        <v>0.52097888257950165</v>
      </c>
      <c r="EM5">
        <v>0.51743705546641516</v>
      </c>
      <c r="EN5">
        <v>4.5131942660463158E-2</v>
      </c>
      <c r="EO5">
        <v>0.1743581708084091</v>
      </c>
      <c r="EP5">
        <v>0.32325256120793849</v>
      </c>
      <c r="EQ5">
        <v>6.3036617127687489E-2</v>
      </c>
      <c r="ER5">
        <v>9.5744286926579547E-2</v>
      </c>
      <c r="ES5">
        <v>0.34512955369652681</v>
      </c>
      <c r="ET5">
        <v>20</v>
      </c>
      <c r="EU5">
        <v>0</v>
      </c>
      <c r="EV5">
        <v>1</v>
      </c>
      <c r="EW5">
        <v>39</v>
      </c>
      <c r="EX5">
        <f t="shared" si="0"/>
        <v>0.75</v>
      </c>
      <c r="EY5">
        <v>14</v>
      </c>
      <c r="EZ5">
        <f t="shared" si="1"/>
        <v>14</v>
      </c>
      <c r="FA5" t="e">
        <f>MATCH(A5,'[1]BASCPR_Y6_w_AgeAtAssmnt 17NOV20'!$A:$A,0)</f>
        <v>#N/A</v>
      </c>
      <c r="FB5" t="e">
        <f>INDEX('[1]BASCPR_Y6_w_AgeAtAssmnt 17NOV20'!$AJ:$AJ,FA5)</f>
        <v>#N/A</v>
      </c>
      <c r="FC5" t="e">
        <f>INDEX('[1]BASCPR_Y6_w_AgeAtAssmnt 17NOV20'!$L:$L,FA5)</f>
        <v>#N/A</v>
      </c>
      <c r="FD5">
        <f>MATCH(A5,'[2]BASC2_BRIEF_6yr_DEMOS_ScanInfo '!$H:$H,0)</f>
        <v>20</v>
      </c>
      <c r="FE5">
        <f>INDEX('[2]BASC2_BRIEF_6yr_DEMOS_ScanInfo '!$AM:$AM,FD5)</f>
        <v>734</v>
      </c>
      <c r="FF5">
        <f t="shared" si="2"/>
        <v>1.0054794520547945</v>
      </c>
    </row>
    <row r="6" spans="1:162" x14ac:dyDescent="0.35">
      <c r="A6" s="2" t="s">
        <v>300</v>
      </c>
      <c r="B6">
        <v>0.47547206095679467</v>
      </c>
      <c r="C6">
        <v>0.62606205579614338</v>
      </c>
      <c r="D6">
        <v>0.21103639543227001</v>
      </c>
      <c r="E6">
        <v>0.73309171429237097</v>
      </c>
      <c r="F6">
        <v>0.35219653282375191</v>
      </c>
      <c r="G6">
        <v>0.38053944617884528</v>
      </c>
      <c r="H6">
        <v>0.28530301000346631</v>
      </c>
      <c r="I6">
        <v>0.88095356994395901</v>
      </c>
      <c r="J6">
        <v>0.52775960580636094</v>
      </c>
      <c r="K6">
        <v>0.18822340337530119</v>
      </c>
      <c r="L6">
        <v>0.50227890791040497</v>
      </c>
      <c r="M6">
        <v>0.2787022704718628</v>
      </c>
      <c r="N6">
        <v>0.71677722391153353</v>
      </c>
      <c r="O6">
        <v>0.4386006386527842</v>
      </c>
      <c r="P6">
        <v>0.47557834437135549</v>
      </c>
      <c r="Q6">
        <v>0.65541905940998546</v>
      </c>
      <c r="R6">
        <v>0.3120533099059829</v>
      </c>
      <c r="S6">
        <v>0.83353546384333144</v>
      </c>
      <c r="T6">
        <v>0.4680991669472272</v>
      </c>
      <c r="U6">
        <v>0.86293933486681895</v>
      </c>
      <c r="V6">
        <v>0.32276177854382532</v>
      </c>
      <c r="W6">
        <v>0.61938666928582697</v>
      </c>
      <c r="X6">
        <v>0.32707577298346041</v>
      </c>
      <c r="Y6">
        <v>0.50487793423943872</v>
      </c>
      <c r="Z6">
        <v>0.85809468945146927</v>
      </c>
      <c r="AA6">
        <v>0.41951943225358301</v>
      </c>
      <c r="AB6">
        <v>0.65466436670012385</v>
      </c>
      <c r="AC6">
        <v>0.43425940334942081</v>
      </c>
      <c r="AD6">
        <v>0.30472769467409322</v>
      </c>
      <c r="AE6">
        <v>0.73445822563768848</v>
      </c>
      <c r="AF6">
        <v>0.79428295743405397</v>
      </c>
      <c r="AG6">
        <v>0.27224621961636031</v>
      </c>
      <c r="AH6">
        <v>0.34550679607529999</v>
      </c>
      <c r="AI6">
        <v>0.51682881192085084</v>
      </c>
      <c r="AJ6">
        <v>0.35151079421757481</v>
      </c>
      <c r="AK6">
        <v>0.19846181003886831</v>
      </c>
      <c r="AL6">
        <v>0.58484021168389</v>
      </c>
      <c r="AM6">
        <v>0.49790922860486753</v>
      </c>
      <c r="AN6">
        <v>0.21674999807257611</v>
      </c>
      <c r="AO6">
        <v>0.52937149580419474</v>
      </c>
      <c r="AP6">
        <v>0.20912321076762119</v>
      </c>
      <c r="AQ6">
        <v>0.91608149066806233</v>
      </c>
      <c r="AR6">
        <v>0.57048476656589164</v>
      </c>
      <c r="AS6">
        <v>0.33503957681415919</v>
      </c>
      <c r="AT6">
        <v>0.34688551572503212</v>
      </c>
      <c r="AU6">
        <v>0.18104699656828219</v>
      </c>
      <c r="AV6">
        <v>0.70049740564075169</v>
      </c>
      <c r="AW6">
        <v>0.29687399186183822</v>
      </c>
      <c r="AX6">
        <v>0.33733326073720621</v>
      </c>
      <c r="AY6">
        <v>0.32403391383284941</v>
      </c>
      <c r="AZ6">
        <v>0.1543201801496373</v>
      </c>
      <c r="BA6">
        <v>0.38354703884282593</v>
      </c>
      <c r="BB6">
        <v>0.71817049588732096</v>
      </c>
      <c r="BC6">
        <v>0.49942288929760892</v>
      </c>
      <c r="BD6">
        <v>0.50783807973881101</v>
      </c>
      <c r="BE6">
        <v>0.51652316547840904</v>
      </c>
      <c r="BF6">
        <v>0.2312482961260727</v>
      </c>
      <c r="BG6">
        <v>0.2520298574832518</v>
      </c>
      <c r="BH6">
        <v>0.29093239488620659</v>
      </c>
      <c r="BI6">
        <v>0.31718661269510651</v>
      </c>
      <c r="BJ6">
        <v>0.2287527953459795</v>
      </c>
      <c r="BK6">
        <v>0.2146650910232672</v>
      </c>
      <c r="BL6">
        <v>0.2104442715945973</v>
      </c>
      <c r="BM6">
        <v>0.49300382220430983</v>
      </c>
      <c r="BN6">
        <v>0.45660148363170661</v>
      </c>
      <c r="BO6">
        <v>0.41828557170418451</v>
      </c>
      <c r="BP6">
        <v>0.2449713243996601</v>
      </c>
      <c r="BQ6">
        <v>0.2087782081793956</v>
      </c>
      <c r="BR6">
        <v>2.7397196818047809E-2</v>
      </c>
      <c r="BS6">
        <v>0.41245980891104372</v>
      </c>
      <c r="BT6">
        <v>0.3470368591159409</v>
      </c>
      <c r="BU6">
        <v>7.910393163503307E-2</v>
      </c>
      <c r="BV6">
        <v>0.37276578089224982</v>
      </c>
      <c r="BW6">
        <v>0.3580471440350238</v>
      </c>
      <c r="BX6">
        <v>0.43438993619792488</v>
      </c>
      <c r="BY6">
        <v>0.40308842986595139</v>
      </c>
      <c r="BZ6">
        <v>0.51725003046444229</v>
      </c>
      <c r="CA6">
        <v>0.3633966099723519</v>
      </c>
      <c r="CB6">
        <v>0.22220323708448439</v>
      </c>
      <c r="CC6">
        <v>0.50312030404367825</v>
      </c>
      <c r="CD6">
        <v>0.456183754692711</v>
      </c>
      <c r="CE6">
        <v>0.2351573527061685</v>
      </c>
      <c r="CF6">
        <v>0.54529491111506412</v>
      </c>
      <c r="CG6">
        <v>0.22014684864686651</v>
      </c>
      <c r="CH6">
        <v>0.28069098835899059</v>
      </c>
      <c r="CI6">
        <v>0.55086112388387654</v>
      </c>
      <c r="CJ6">
        <v>0.70565887377078784</v>
      </c>
      <c r="CK6">
        <v>0.37123258923450098</v>
      </c>
      <c r="CL6">
        <v>0.60351579502005848</v>
      </c>
      <c r="CM6">
        <v>0.48489479680931907</v>
      </c>
      <c r="CN6">
        <v>0.53477463505417644</v>
      </c>
      <c r="CO6">
        <v>0.89408934795071793</v>
      </c>
      <c r="CP6">
        <v>0.79292603423570474</v>
      </c>
      <c r="CQ6">
        <v>0.32215234316091651</v>
      </c>
      <c r="CR6">
        <v>0.48620463048717177</v>
      </c>
      <c r="CS6">
        <v>0.47265935882075588</v>
      </c>
      <c r="CT6">
        <v>0.62926739081869387</v>
      </c>
      <c r="CU6">
        <v>0.72859824083038571</v>
      </c>
      <c r="CV6">
        <v>0.54666422676369242</v>
      </c>
      <c r="CW6">
        <v>0.35966965177205412</v>
      </c>
      <c r="CX6">
        <v>0.73041732967954975</v>
      </c>
      <c r="CY6">
        <v>0.32843283370447268</v>
      </c>
      <c r="CZ6">
        <v>0.87248682076145467</v>
      </c>
      <c r="DA6">
        <v>0.72155127569267929</v>
      </c>
      <c r="DB6">
        <v>0.72251403062344388</v>
      </c>
      <c r="DC6">
        <v>0.20425618649211899</v>
      </c>
      <c r="DD6">
        <v>0.72840996976205707</v>
      </c>
      <c r="DE6">
        <v>0.56869665648444667</v>
      </c>
      <c r="DF6">
        <v>0.65952514987724398</v>
      </c>
      <c r="DG6">
        <v>0.34003008969947363</v>
      </c>
      <c r="DH6">
        <v>0.42815294087760752</v>
      </c>
      <c r="DI6">
        <v>0.73177408130955857</v>
      </c>
      <c r="DJ6">
        <v>0.4008664581111468</v>
      </c>
      <c r="DK6">
        <v>1.1602926736447279E-2</v>
      </c>
      <c r="DL6">
        <v>0.24899420483399171</v>
      </c>
      <c r="DM6">
        <v>0.49466256519253521</v>
      </c>
      <c r="DN6">
        <v>0.4381963691719602</v>
      </c>
      <c r="DO6">
        <v>0.15308201123719939</v>
      </c>
      <c r="DP6">
        <v>0.11216348115183621</v>
      </c>
      <c r="DQ6">
        <v>0.46941078387560697</v>
      </c>
      <c r="DR6">
        <v>0.41478782710007089</v>
      </c>
      <c r="DS6">
        <v>0.33777050505431178</v>
      </c>
      <c r="DT6">
        <v>0.26027050559142911</v>
      </c>
      <c r="DU6">
        <v>0.21275454892484141</v>
      </c>
      <c r="DV6">
        <v>8.0052541119456117E-2</v>
      </c>
      <c r="DW6">
        <v>0.59078317477899012</v>
      </c>
      <c r="DX6">
        <v>0.1878201811102217</v>
      </c>
      <c r="DY6">
        <v>0.43140412198059391</v>
      </c>
      <c r="DZ6">
        <v>5.3475794120804492E-2</v>
      </c>
      <c r="EA6">
        <v>0.58812881175242793</v>
      </c>
      <c r="EB6">
        <v>0.2313834061792357</v>
      </c>
      <c r="EC6">
        <v>0.5130720421559134</v>
      </c>
      <c r="ED6">
        <v>0.16966792323723809</v>
      </c>
      <c r="EE6">
        <v>0.61187718419680714</v>
      </c>
      <c r="EF6">
        <v>0.32349099136153692</v>
      </c>
      <c r="EG6">
        <v>0.4757344886017576</v>
      </c>
      <c r="EH6">
        <v>1.576453495148274</v>
      </c>
      <c r="EI6">
        <v>0.49144304710575648</v>
      </c>
      <c r="EJ6">
        <v>0.55119288241735864</v>
      </c>
      <c r="EK6">
        <v>0.26621778905386112</v>
      </c>
      <c r="EL6">
        <v>0.2320335876833424</v>
      </c>
      <c r="EM6">
        <v>0.75043097558143934</v>
      </c>
      <c r="EN6">
        <v>0.11947585298729491</v>
      </c>
      <c r="EO6">
        <v>0.46597683058224948</v>
      </c>
      <c r="EP6">
        <v>0.23216280694114749</v>
      </c>
      <c r="EQ6">
        <v>0.1447532506789527</v>
      </c>
      <c r="ER6">
        <v>0.31668564497446372</v>
      </c>
      <c r="ES6">
        <v>0.21591954616027331</v>
      </c>
      <c r="ET6">
        <v>23</v>
      </c>
      <c r="EU6">
        <v>1</v>
      </c>
      <c r="EV6">
        <v>1</v>
      </c>
      <c r="EW6">
        <v>39</v>
      </c>
      <c r="EX6">
        <f t="shared" si="0"/>
        <v>0.75</v>
      </c>
      <c r="EY6">
        <v>13</v>
      </c>
      <c r="EZ6">
        <f t="shared" si="1"/>
        <v>13</v>
      </c>
      <c r="FA6" t="e">
        <f>MATCH(A6,'[1]BASCPR_Y6_w_AgeAtAssmnt 17NOV20'!$A:$A,0)</f>
        <v>#N/A</v>
      </c>
      <c r="FB6" t="e">
        <f>INDEX('[1]BASCPR_Y6_w_AgeAtAssmnt 17NOV20'!$AJ:$AJ,FA6)</f>
        <v>#N/A</v>
      </c>
      <c r="FC6" t="e">
        <f>INDEX('[1]BASCPR_Y6_w_AgeAtAssmnt 17NOV20'!$L:$L,FA6)</f>
        <v>#N/A</v>
      </c>
      <c r="FD6">
        <f>MATCH(A6,'[2]BASC2_BRIEF_6yr_DEMOS_ScanInfo '!$H:$H,0)</f>
        <v>23</v>
      </c>
      <c r="FE6">
        <f>INDEX('[2]BASC2_BRIEF_6yr_DEMOS_ScanInfo '!$AM:$AM,FD6)</f>
        <v>742</v>
      </c>
      <c r="FF6">
        <f t="shared" si="2"/>
        <v>1.0164383561643835</v>
      </c>
    </row>
    <row r="7" spans="1:162" x14ac:dyDescent="0.35">
      <c r="A7" s="2" t="s">
        <v>301</v>
      </c>
      <c r="B7">
        <v>0.47132291054617792</v>
      </c>
      <c r="C7">
        <v>0.56606346257365137</v>
      </c>
      <c r="D7">
        <v>0.21389554272187769</v>
      </c>
      <c r="E7">
        <v>0.36743733678254831</v>
      </c>
      <c r="F7">
        <v>0.42834510821405808</v>
      </c>
      <c r="G7">
        <v>0.47309898063054162</v>
      </c>
      <c r="H7">
        <v>0.61658536851810242</v>
      </c>
      <c r="I7">
        <v>0.21422698034982621</v>
      </c>
      <c r="J7">
        <v>0.4120337329894494</v>
      </c>
      <c r="K7">
        <v>0.37904556900782238</v>
      </c>
      <c r="L7">
        <v>0.43600006529613189</v>
      </c>
      <c r="M7">
        <v>0.33914827220386889</v>
      </c>
      <c r="N7">
        <v>0.41800784829862309</v>
      </c>
      <c r="O7">
        <v>0.51015307234356744</v>
      </c>
      <c r="P7">
        <v>0.60091805548998045</v>
      </c>
      <c r="Q7">
        <v>0.4877441850579034</v>
      </c>
      <c r="R7">
        <v>0.21404948650828581</v>
      </c>
      <c r="S7">
        <v>0.62426072347123096</v>
      </c>
      <c r="T7">
        <v>0.42381882711641677</v>
      </c>
      <c r="U7">
        <v>0.59333260037769986</v>
      </c>
      <c r="V7">
        <v>0.41408491202614739</v>
      </c>
      <c r="W7">
        <v>0.77896235741236497</v>
      </c>
      <c r="X7">
        <v>0.2266158464455634</v>
      </c>
      <c r="Y7">
        <v>0.60006410511630948</v>
      </c>
      <c r="Z7">
        <v>0.69008919767686039</v>
      </c>
      <c r="AA7">
        <v>0.32154550382285879</v>
      </c>
      <c r="AB7">
        <v>0.34098244708778241</v>
      </c>
      <c r="AC7">
        <v>0.2464862445686756</v>
      </c>
      <c r="AD7">
        <v>0.18435451958419249</v>
      </c>
      <c r="AE7">
        <v>0.31418380857261852</v>
      </c>
      <c r="AF7">
        <v>0.37368423254256838</v>
      </c>
      <c r="AG7">
        <v>0.12514793315411391</v>
      </c>
      <c r="AH7">
        <v>0.45331952737305292</v>
      </c>
      <c r="AI7">
        <v>0.55009314671022813</v>
      </c>
      <c r="AJ7">
        <v>0.33295920498154952</v>
      </c>
      <c r="AK7">
        <v>0.29862676449934838</v>
      </c>
      <c r="AL7">
        <v>0.36178651792195271</v>
      </c>
      <c r="AM7">
        <v>0.64293437315446977</v>
      </c>
      <c r="AN7">
        <v>0.38182882067655738</v>
      </c>
      <c r="AO7">
        <v>0.2282253512703786</v>
      </c>
      <c r="AP7">
        <v>0.32894181612574408</v>
      </c>
      <c r="AQ7">
        <v>0.38544876003104622</v>
      </c>
      <c r="AR7">
        <v>0.41974287829562013</v>
      </c>
      <c r="AS7">
        <v>0.40893510971655428</v>
      </c>
      <c r="AT7">
        <v>0.11041935217196749</v>
      </c>
      <c r="AU7">
        <v>0.3688793220015919</v>
      </c>
      <c r="AV7">
        <v>0.48776574743919382</v>
      </c>
      <c r="AW7">
        <v>0.45283284815045333</v>
      </c>
      <c r="AX7">
        <v>0.41196077229183009</v>
      </c>
      <c r="AY7">
        <v>0.18306282073204469</v>
      </c>
      <c r="AZ7">
        <v>0.37320608767448921</v>
      </c>
      <c r="BA7">
        <v>0.32866983974021818</v>
      </c>
      <c r="BB7">
        <v>0.51556734016588157</v>
      </c>
      <c r="BC7">
        <v>0.2432108891428337</v>
      </c>
      <c r="BD7">
        <v>0.22135287893775391</v>
      </c>
      <c r="BE7">
        <v>0.37980752135908569</v>
      </c>
      <c r="BF7">
        <v>0.27104388835024451</v>
      </c>
      <c r="BG7">
        <v>0.32337913613550279</v>
      </c>
      <c r="BH7">
        <v>0.37330240255875008</v>
      </c>
      <c r="BI7">
        <v>0.2510552042894193</v>
      </c>
      <c r="BJ7">
        <v>0.3001809591280723</v>
      </c>
      <c r="BK7">
        <v>0.1697142398326654</v>
      </c>
      <c r="BL7">
        <v>0.1002715589178039</v>
      </c>
      <c r="BM7">
        <v>0.28110306989438838</v>
      </c>
      <c r="BN7">
        <v>0.66215229477999793</v>
      </c>
      <c r="BO7">
        <v>0.42432182319294021</v>
      </c>
      <c r="BP7">
        <v>0.1151508588935657</v>
      </c>
      <c r="BQ7">
        <v>7.5370138134774944E-2</v>
      </c>
      <c r="BR7">
        <v>0.2053061413960886</v>
      </c>
      <c r="BS7">
        <v>0.24954770936878989</v>
      </c>
      <c r="BT7">
        <v>0.35786004925994402</v>
      </c>
      <c r="BU7">
        <v>7.4589017899875792E-2</v>
      </c>
      <c r="BV7">
        <v>0.35426154847799141</v>
      </c>
      <c r="BW7">
        <v>0.36991839222737649</v>
      </c>
      <c r="BX7">
        <v>0.34412080146576801</v>
      </c>
      <c r="BY7">
        <v>0.59872900521028005</v>
      </c>
      <c r="BZ7">
        <v>0.19600961667738229</v>
      </c>
      <c r="CA7">
        <v>0.43696806571329061</v>
      </c>
      <c r="CB7">
        <v>0.43201586688962262</v>
      </c>
      <c r="CC7">
        <v>0.37469337912678902</v>
      </c>
      <c r="CD7">
        <v>0.47547712362133132</v>
      </c>
      <c r="CE7">
        <v>0.3371136458750334</v>
      </c>
      <c r="CF7">
        <v>0.41822161361146237</v>
      </c>
      <c r="CG7">
        <v>0.71759649523591362</v>
      </c>
      <c r="CH7">
        <v>0.41096042388936538</v>
      </c>
      <c r="CI7">
        <v>0.38143388491646307</v>
      </c>
      <c r="CJ7">
        <v>0.2505574026255587</v>
      </c>
      <c r="CK7">
        <v>0.37106694993430328</v>
      </c>
      <c r="CL7">
        <v>0.77990848422652492</v>
      </c>
      <c r="CM7">
        <v>0.30638984079944609</v>
      </c>
      <c r="CN7">
        <v>0.66152974563783906</v>
      </c>
      <c r="CO7">
        <v>0.67715333327569938</v>
      </c>
      <c r="CP7">
        <v>0.50249709476874127</v>
      </c>
      <c r="CQ7">
        <v>0.47663411662828559</v>
      </c>
      <c r="CR7">
        <v>0.40741145613389279</v>
      </c>
      <c r="CS7">
        <v>0.51265669801722313</v>
      </c>
      <c r="CT7">
        <v>0.249261020222768</v>
      </c>
      <c r="CU7">
        <v>0.64061727388844592</v>
      </c>
      <c r="CV7">
        <v>0.53424509792325869</v>
      </c>
      <c r="CW7">
        <v>0.28233736148270289</v>
      </c>
      <c r="CX7">
        <v>0.19256632926435929</v>
      </c>
      <c r="CY7">
        <v>0.22635707190110699</v>
      </c>
      <c r="CZ7">
        <v>0.40661975690457691</v>
      </c>
      <c r="DA7">
        <v>0.45054200555343249</v>
      </c>
      <c r="DB7">
        <v>0.53285526068907685</v>
      </c>
      <c r="DC7">
        <v>9.7152280031888694E-2</v>
      </c>
      <c r="DD7">
        <v>0.31575802195559732</v>
      </c>
      <c r="DE7">
        <v>0.48009368712304989</v>
      </c>
      <c r="DF7">
        <v>0.27079877493509541</v>
      </c>
      <c r="DG7">
        <v>0.48111254906586198</v>
      </c>
      <c r="DH7">
        <v>0.45065848785508827</v>
      </c>
      <c r="DI7">
        <v>0.57207236834480657</v>
      </c>
      <c r="DJ7">
        <v>0.28802981459417942</v>
      </c>
      <c r="DK7">
        <v>0.2385600806311188</v>
      </c>
      <c r="DL7">
        <v>0.13892191564198289</v>
      </c>
      <c r="DM7">
        <v>0.34963034862532061</v>
      </c>
      <c r="DN7">
        <v>0.65839918237979789</v>
      </c>
      <c r="DO7">
        <v>0.22544049449583969</v>
      </c>
      <c r="DP7">
        <v>0.1348008575441341</v>
      </c>
      <c r="DQ7">
        <v>0.45285224111522071</v>
      </c>
      <c r="DR7">
        <v>0.3760832335532589</v>
      </c>
      <c r="DS7">
        <v>0.51744550588344618</v>
      </c>
      <c r="DT7">
        <v>0.35425766856685093</v>
      </c>
      <c r="DU7">
        <v>0.24592035102499371</v>
      </c>
      <c r="DV7">
        <v>0.33429276928388368</v>
      </c>
      <c r="DW7">
        <v>8.2066692040910438E-2</v>
      </c>
      <c r="DX7">
        <v>0.54072249676314632</v>
      </c>
      <c r="DY7">
        <v>0.22274752553198229</v>
      </c>
      <c r="DZ7">
        <v>0.1022993343264189</v>
      </c>
      <c r="EA7">
        <v>0.49139405616587872</v>
      </c>
      <c r="EB7">
        <v>0.10324308045353769</v>
      </c>
      <c r="EC7">
        <v>0.3909867531565816</v>
      </c>
      <c r="ED7">
        <v>9.6871407271232057E-2</v>
      </c>
      <c r="EE7">
        <v>0.22986884732521379</v>
      </c>
      <c r="EF7">
        <v>0.26324025834601728</v>
      </c>
      <c r="EG7">
        <v>0.27724073727852561</v>
      </c>
      <c r="EH7">
        <v>0.24228282212642879</v>
      </c>
      <c r="EI7">
        <v>0.38917022069095047</v>
      </c>
      <c r="EJ7">
        <v>0.59852922954659626</v>
      </c>
      <c r="EK7">
        <v>0.43347571458499617</v>
      </c>
      <c r="EL7">
        <v>0.27092015477325748</v>
      </c>
      <c r="EM7">
        <v>9.5501407927248538E-2</v>
      </c>
      <c r="EN7">
        <v>0.28646532336619329</v>
      </c>
      <c r="EO7">
        <v>0.37467583105083452</v>
      </c>
      <c r="EP7">
        <v>0.30121398155413442</v>
      </c>
      <c r="EQ7">
        <v>0.135761992181931</v>
      </c>
      <c r="ER7">
        <v>0.36946530852825737</v>
      </c>
      <c r="ES7">
        <v>0.50040732057788362</v>
      </c>
      <c r="ET7">
        <v>29</v>
      </c>
      <c r="EU7">
        <v>0</v>
      </c>
      <c r="EV7">
        <v>1</v>
      </c>
      <c r="EW7">
        <v>40</v>
      </c>
      <c r="EX7">
        <f t="shared" si="0"/>
        <v>0.83333333333333337</v>
      </c>
      <c r="EY7">
        <v>12</v>
      </c>
      <c r="EZ7">
        <f t="shared" si="1"/>
        <v>12</v>
      </c>
      <c r="FA7" t="e">
        <f>MATCH(A7,'[1]BASCPR_Y6_w_AgeAtAssmnt 17NOV20'!$A:$A,0)</f>
        <v>#N/A</v>
      </c>
      <c r="FB7" t="e">
        <f>INDEX('[1]BASCPR_Y6_w_AgeAtAssmnt 17NOV20'!$AJ:$AJ,FA7)</f>
        <v>#N/A</v>
      </c>
      <c r="FC7" t="e">
        <f>INDEX('[1]BASCPR_Y6_w_AgeAtAssmnt 17NOV20'!$L:$L,FA7)</f>
        <v>#N/A</v>
      </c>
      <c r="FD7">
        <f>MATCH(A7,'[2]BASC2_BRIEF_6yr_DEMOS_ScanInfo '!$H:$H,0)</f>
        <v>29</v>
      </c>
      <c r="FE7">
        <f>INDEX('[2]BASC2_BRIEF_6yr_DEMOS_ScanInfo '!$AM:$AM,FD7)</f>
        <v>748</v>
      </c>
      <c r="FF7">
        <f t="shared" si="2"/>
        <v>1.0246575342465754</v>
      </c>
    </row>
    <row r="8" spans="1:162" x14ac:dyDescent="0.35">
      <c r="A8" s="2" t="s">
        <v>302</v>
      </c>
      <c r="B8">
        <v>0.47943958320178892</v>
      </c>
      <c r="C8">
        <v>0.25663737019612459</v>
      </c>
      <c r="D8">
        <v>0.24292147811051309</v>
      </c>
      <c r="E8">
        <v>0.23060843730622249</v>
      </c>
      <c r="F8">
        <v>0.27060491990325292</v>
      </c>
      <c r="G8">
        <v>0.483311488334984</v>
      </c>
      <c r="H8">
        <v>0.33691693176653581</v>
      </c>
      <c r="I8">
        <v>0.20463127246782331</v>
      </c>
      <c r="J8">
        <v>0.51378480980685937</v>
      </c>
      <c r="K8">
        <v>0.31317385434173839</v>
      </c>
      <c r="L8">
        <v>0.61046288784579883</v>
      </c>
      <c r="M8">
        <v>0.26762297883938979</v>
      </c>
      <c r="N8">
        <v>0.58497296443749724</v>
      </c>
      <c r="O8">
        <v>0.31541652940209319</v>
      </c>
      <c r="P8">
        <v>0.17399913473925899</v>
      </c>
      <c r="Q8">
        <v>0.80106151573476547</v>
      </c>
      <c r="R8">
        <v>0.13733237107734911</v>
      </c>
      <c r="S8">
        <v>0.59295003967739279</v>
      </c>
      <c r="T8">
        <v>0.53774386235960892</v>
      </c>
      <c r="U8">
        <v>0.33555428017826749</v>
      </c>
      <c r="V8">
        <v>0.51143133166675392</v>
      </c>
      <c r="W8">
        <v>0.46391773978421341</v>
      </c>
      <c r="X8">
        <v>0.33041491004535017</v>
      </c>
      <c r="Y8">
        <v>0.65469637399370251</v>
      </c>
      <c r="Z8">
        <v>0.71512262264829851</v>
      </c>
      <c r="AA8">
        <v>0.33360947198461421</v>
      </c>
      <c r="AB8">
        <v>0.55494622961781148</v>
      </c>
      <c r="AC8">
        <v>0.52920136357455139</v>
      </c>
      <c r="AD8">
        <v>0.22012887682612639</v>
      </c>
      <c r="AE8">
        <v>0.37852301851157971</v>
      </c>
      <c r="AF8">
        <v>0.53422392304428634</v>
      </c>
      <c r="AG8">
        <v>3.3640889533546207E-2</v>
      </c>
      <c r="AH8">
        <v>0.33641570777535312</v>
      </c>
      <c r="AI8">
        <v>0.44863583499447079</v>
      </c>
      <c r="AJ8">
        <v>0.33448703200529861</v>
      </c>
      <c r="AK8">
        <v>0.15896674191152749</v>
      </c>
      <c r="AL8">
        <v>0.82857484370904833</v>
      </c>
      <c r="AM8">
        <v>0.71070714509675648</v>
      </c>
      <c r="AN8">
        <v>0.32662894108510632</v>
      </c>
      <c r="AO8">
        <v>0.1026706108322917</v>
      </c>
      <c r="AP8">
        <v>0.16270184089524181</v>
      </c>
      <c r="AQ8">
        <v>0.33217476050699868</v>
      </c>
      <c r="AR8">
        <v>0.42676980335490539</v>
      </c>
      <c r="AS8">
        <v>0.59811901429637049</v>
      </c>
      <c r="AT8">
        <v>0.1665436713391496</v>
      </c>
      <c r="AU8">
        <v>0.32231516955021788</v>
      </c>
      <c r="AV8">
        <v>0.27693441162008331</v>
      </c>
      <c r="AW8">
        <v>0.3284266792779944</v>
      </c>
      <c r="AX8">
        <v>0.27535871713617022</v>
      </c>
      <c r="AY8">
        <v>6.3442249954077018E-2</v>
      </c>
      <c r="AZ8">
        <v>0.54611513594921712</v>
      </c>
      <c r="BA8">
        <v>0.10481138446416011</v>
      </c>
      <c r="BB8">
        <v>0.71181917069828349</v>
      </c>
      <c r="BC8">
        <v>0.2652289613863662</v>
      </c>
      <c r="BD8">
        <v>0.1001469654149303</v>
      </c>
      <c r="BE8">
        <v>0.57196897751946474</v>
      </c>
      <c r="BF8">
        <v>8.0750499955772784E-2</v>
      </c>
      <c r="BG8">
        <v>0.41724221138990319</v>
      </c>
      <c r="BH8">
        <v>0.28866273845130408</v>
      </c>
      <c r="BI8">
        <v>0.53611296160071187</v>
      </c>
      <c r="BJ8">
        <v>-4.5727677752768203E-2</v>
      </c>
      <c r="BK8">
        <v>2.377868301116021E-2</v>
      </c>
      <c r="BL8">
        <v>9.9092516526350094E-2</v>
      </c>
      <c r="BM8">
        <v>0.35782844673884873</v>
      </c>
      <c r="BN8">
        <v>0.23903811077749729</v>
      </c>
      <c r="BO8">
        <v>0.61082390711218881</v>
      </c>
      <c r="BP8">
        <v>0.46444210023420801</v>
      </c>
      <c r="BQ8">
        <v>-1.9883294391614958E-3</v>
      </c>
      <c r="BR8">
        <v>0.29641227491273509</v>
      </c>
      <c r="BS8">
        <v>0.49005529144452542</v>
      </c>
      <c r="BT8">
        <v>0.56051298421282914</v>
      </c>
      <c r="BU8">
        <v>0.41291218099180449</v>
      </c>
      <c r="BV8">
        <v>0.36542325447725249</v>
      </c>
      <c r="BW8">
        <v>0.23089622982436039</v>
      </c>
      <c r="BX8">
        <v>0.39057624899670029</v>
      </c>
      <c r="BY8">
        <v>0.40558796514850048</v>
      </c>
      <c r="BZ8">
        <v>0.28963189043173349</v>
      </c>
      <c r="CA8">
        <v>0.10286963051363231</v>
      </c>
      <c r="CB8">
        <v>0.26575893938781681</v>
      </c>
      <c r="CC8">
        <v>0.242679931875215</v>
      </c>
      <c r="CD8">
        <v>0.46443499559396773</v>
      </c>
      <c r="CE8">
        <v>0.1407970470088121</v>
      </c>
      <c r="CF8">
        <v>0.6472877350096452</v>
      </c>
      <c r="CG8">
        <v>0.34604813521767802</v>
      </c>
      <c r="CH8">
        <v>0.32447331198317808</v>
      </c>
      <c r="CI8">
        <v>0.40583839663294552</v>
      </c>
      <c r="CJ8">
        <v>0.38970637338560682</v>
      </c>
      <c r="CK8">
        <v>0.17395280873182961</v>
      </c>
      <c r="CL8">
        <v>0.39023841251058572</v>
      </c>
      <c r="CM8">
        <v>0.68319623220932013</v>
      </c>
      <c r="CN8">
        <v>0.41611086102692307</v>
      </c>
      <c r="CO8">
        <v>0.49444167759572011</v>
      </c>
      <c r="CP8">
        <v>0.62897234338449337</v>
      </c>
      <c r="CQ8">
        <v>1.970244022733492E-2</v>
      </c>
      <c r="CR8">
        <v>0.1919437445686851</v>
      </c>
      <c r="CS8">
        <v>0.5468201498725207</v>
      </c>
      <c r="CT8">
        <v>0.25895764666424909</v>
      </c>
      <c r="CU8">
        <v>0.67030057059731818</v>
      </c>
      <c r="CV8">
        <v>0.45891119838415229</v>
      </c>
      <c r="CW8">
        <v>0.52367674556588262</v>
      </c>
      <c r="CX8">
        <v>0.48974141050448822</v>
      </c>
      <c r="CY8">
        <v>0.48846758431634718</v>
      </c>
      <c r="CZ8">
        <v>0.39675429181497002</v>
      </c>
      <c r="DA8">
        <v>0.44704438145933179</v>
      </c>
      <c r="DB8">
        <v>0.77774650508764331</v>
      </c>
      <c r="DC8">
        <v>0.1332260274129709</v>
      </c>
      <c r="DD8">
        <v>9.664323049685597E-2</v>
      </c>
      <c r="DE8">
        <v>0.549189619936024</v>
      </c>
      <c r="DF8">
        <v>0.41515223098705201</v>
      </c>
      <c r="DG8">
        <v>0.30795559962806118</v>
      </c>
      <c r="DH8">
        <v>0.71684775836316472</v>
      </c>
      <c r="DI8">
        <v>0.83039187208961951</v>
      </c>
      <c r="DJ8">
        <v>0.2493215102817215</v>
      </c>
      <c r="DK8">
        <v>0.1206209677494707</v>
      </c>
      <c r="DL8">
        <v>0.20200009784050621</v>
      </c>
      <c r="DM8">
        <v>0.29079758692597257</v>
      </c>
      <c r="DN8">
        <v>0.78641371030569096</v>
      </c>
      <c r="DO8">
        <v>0.617696190663231</v>
      </c>
      <c r="DP8">
        <v>0.1097915348908947</v>
      </c>
      <c r="DQ8">
        <v>0.2145287246211918</v>
      </c>
      <c r="DR8">
        <v>0.49168620055764323</v>
      </c>
      <c r="DS8">
        <v>0.14093650934112539</v>
      </c>
      <c r="DT8">
        <v>0.33747533417029368</v>
      </c>
      <c r="DU8">
        <v>0.24430981970102941</v>
      </c>
      <c r="DV8">
        <v>0.10457904900002279</v>
      </c>
      <c r="DW8">
        <v>0.110044115334179</v>
      </c>
      <c r="DX8">
        <v>0.29283984345019098</v>
      </c>
      <c r="DY8">
        <v>0.65485364852183792</v>
      </c>
      <c r="DZ8">
        <v>6.2430127118446282E-2</v>
      </c>
      <c r="EA8">
        <v>0.5726460804371547</v>
      </c>
      <c r="EB8">
        <v>0.31791350118549733</v>
      </c>
      <c r="EC8">
        <v>0.12595864795806269</v>
      </c>
      <c r="ED8">
        <v>0.20737989726395231</v>
      </c>
      <c r="EE8">
        <v>0.2331766464631049</v>
      </c>
      <c r="EF8">
        <v>0.2918282021394758</v>
      </c>
      <c r="EG8">
        <v>4.6304770132530662E-2</v>
      </c>
      <c r="EH8">
        <v>8.9299172678150629E-2</v>
      </c>
      <c r="EI8">
        <v>0.43357579220788378</v>
      </c>
      <c r="EJ8">
        <v>0.165927896204769</v>
      </c>
      <c r="EK8">
        <v>0.42935196651951052</v>
      </c>
      <c r="EL8">
        <v>0.7444263230139887</v>
      </c>
      <c r="EM8">
        <v>7.5498126010119349E-2</v>
      </c>
      <c r="EN8">
        <v>0.35014329592801441</v>
      </c>
      <c r="EO8">
        <v>0.2398005951247712</v>
      </c>
      <c r="EP8">
        <v>0.37614101722293047</v>
      </c>
      <c r="EQ8">
        <v>0.33394624368744241</v>
      </c>
      <c r="ER8">
        <v>0.27967774610721691</v>
      </c>
      <c r="ES8">
        <v>0.33148234643922753</v>
      </c>
      <c r="ET8">
        <v>32</v>
      </c>
      <c r="EU8">
        <v>1</v>
      </c>
      <c r="EV8">
        <v>0</v>
      </c>
      <c r="EW8">
        <v>33</v>
      </c>
      <c r="EX8">
        <f t="shared" si="0"/>
        <v>0.25</v>
      </c>
      <c r="EY8">
        <v>14</v>
      </c>
      <c r="EZ8">
        <f t="shared" si="1"/>
        <v>14</v>
      </c>
      <c r="FA8" t="e">
        <f>MATCH(A8,'[1]BASCPR_Y6_w_AgeAtAssmnt 17NOV20'!$A:$A,0)</f>
        <v>#N/A</v>
      </c>
      <c r="FB8" t="e">
        <f>INDEX('[1]BASCPR_Y6_w_AgeAtAssmnt 17NOV20'!$AJ:$AJ,FA8)</f>
        <v>#N/A</v>
      </c>
      <c r="FC8" t="e">
        <f>INDEX('[1]BASCPR_Y6_w_AgeAtAssmnt 17NOV20'!$L:$L,FA8)</f>
        <v>#N/A</v>
      </c>
      <c r="FD8">
        <f>MATCH(A8,'[2]BASC2_BRIEF_6yr_DEMOS_ScanInfo '!$H:$H,0)</f>
        <v>32</v>
      </c>
      <c r="FE8">
        <f>INDEX('[2]BASC2_BRIEF_6yr_DEMOS_ScanInfo '!$AM:$AM,FD8)</f>
        <v>781</v>
      </c>
      <c r="FF8">
        <f t="shared" si="2"/>
        <v>1.0698630136986302</v>
      </c>
    </row>
    <row r="9" spans="1:162" x14ac:dyDescent="0.35">
      <c r="A9" s="2" t="s">
        <v>260</v>
      </c>
      <c r="B9">
        <v>0.69252322705794589</v>
      </c>
      <c r="C9">
        <v>0.58512270699511215</v>
      </c>
      <c r="D9">
        <v>0.43205463437984382</v>
      </c>
      <c r="E9">
        <v>0.38298414056529428</v>
      </c>
      <c r="F9">
        <v>0.50386638525041016</v>
      </c>
      <c r="G9">
        <v>0.52730766021436581</v>
      </c>
      <c r="H9">
        <v>0.69694505004997054</v>
      </c>
      <c r="I9">
        <v>0.17512241156588229</v>
      </c>
      <c r="J9">
        <v>0.55761513621520464</v>
      </c>
      <c r="K9">
        <v>0.24078890999973129</v>
      </c>
      <c r="L9">
        <v>0.34650096315546941</v>
      </c>
      <c r="M9">
        <v>0.62431685539676873</v>
      </c>
      <c r="N9">
        <v>0.53203784562689638</v>
      </c>
      <c r="O9">
        <v>0.83060285431272862</v>
      </c>
      <c r="P9">
        <v>0.32133058427766747</v>
      </c>
      <c r="Q9">
        <v>0.61897489088847035</v>
      </c>
      <c r="R9">
        <v>0.26953765098415822</v>
      </c>
      <c r="S9">
        <v>0.55705212621368383</v>
      </c>
      <c r="T9">
        <v>0.29736232990519518</v>
      </c>
      <c r="U9">
        <v>0.53139299306002841</v>
      </c>
      <c r="V9">
        <v>0.67806971414888906</v>
      </c>
      <c r="W9">
        <v>0.32782259444271628</v>
      </c>
      <c r="X9">
        <v>0.70324068823336261</v>
      </c>
      <c r="Y9">
        <v>0.77145332319394877</v>
      </c>
      <c r="Z9">
        <v>0.55515057382449584</v>
      </c>
      <c r="AA9">
        <v>0.77058654006156435</v>
      </c>
      <c r="AB9">
        <v>0.47366860877147382</v>
      </c>
      <c r="AC9">
        <v>0.36360914042816578</v>
      </c>
      <c r="AD9">
        <v>0.21509449941508321</v>
      </c>
      <c r="AE9">
        <v>0.62975417003853063</v>
      </c>
      <c r="AF9">
        <v>0.73815196974469566</v>
      </c>
      <c r="AG9">
        <v>0.41148532451052178</v>
      </c>
      <c r="AH9">
        <v>0.50706317866564077</v>
      </c>
      <c r="AI9">
        <v>0.45546520361828152</v>
      </c>
      <c r="AJ9">
        <v>0.19346568485553281</v>
      </c>
      <c r="AK9">
        <v>0.87587351257347923</v>
      </c>
      <c r="AL9">
        <v>0.26848503043264432</v>
      </c>
      <c r="AM9">
        <v>0.47128642732298598</v>
      </c>
      <c r="AN9">
        <v>0.60404175194897425</v>
      </c>
      <c r="AO9">
        <v>0.32284801207374009</v>
      </c>
      <c r="AP9">
        <v>0.33977144531288561</v>
      </c>
      <c r="AQ9">
        <v>0.88325355999834665</v>
      </c>
      <c r="AR9">
        <v>0.66835049436727134</v>
      </c>
      <c r="AS9">
        <v>0.4320117575983311</v>
      </c>
      <c r="AT9">
        <v>0.19282079882258901</v>
      </c>
      <c r="AU9">
        <v>0.52130015712477329</v>
      </c>
      <c r="AV9">
        <v>0.47505332008995638</v>
      </c>
      <c r="AW9">
        <v>0.16932635608352811</v>
      </c>
      <c r="AX9">
        <v>0.57179080961737649</v>
      </c>
      <c r="AY9">
        <v>0.18249143164127921</v>
      </c>
      <c r="AZ9">
        <v>0.38102301059207322</v>
      </c>
      <c r="BA9">
        <v>0.22007186233538251</v>
      </c>
      <c r="BB9">
        <v>0.48607634905618541</v>
      </c>
      <c r="BC9">
        <v>0.4904471929443518</v>
      </c>
      <c r="BD9">
        <v>0.51330293705952745</v>
      </c>
      <c r="BE9">
        <v>0.50357537254824369</v>
      </c>
      <c r="BF9">
        <v>0.22561126491304881</v>
      </c>
      <c r="BG9">
        <v>0.35416043911584671</v>
      </c>
      <c r="BH9">
        <v>0.27356223535764451</v>
      </c>
      <c r="BI9">
        <v>4.9119357886682043E-2</v>
      </c>
      <c r="BJ9">
        <v>0.1905275127347679</v>
      </c>
      <c r="BK9">
        <v>0.16362350046115501</v>
      </c>
      <c r="BL9">
        <v>0.31899558919431181</v>
      </c>
      <c r="BM9">
        <v>0.1227224526043388</v>
      </c>
      <c r="BN9">
        <v>0.51168583887599894</v>
      </c>
      <c r="BO9">
        <v>0.32271342351239868</v>
      </c>
      <c r="BP9">
        <v>0.31016507076381611</v>
      </c>
      <c r="BQ9">
        <v>0.11967332587671239</v>
      </c>
      <c r="BR9">
        <v>5.7757348761868298E-2</v>
      </c>
      <c r="BS9">
        <v>0.43472089275263098</v>
      </c>
      <c r="BT9">
        <v>0.66606202403073222</v>
      </c>
      <c r="BU9">
        <v>0.14664334485753841</v>
      </c>
      <c r="BV9">
        <v>0.1684973844428648</v>
      </c>
      <c r="BW9">
        <v>0.20406782311164351</v>
      </c>
      <c r="BX9">
        <v>0.56740263042360473</v>
      </c>
      <c r="BY9">
        <v>0.44177398372372179</v>
      </c>
      <c r="BZ9">
        <v>0.55468700744755939</v>
      </c>
      <c r="CA9">
        <v>0.21268187899723001</v>
      </c>
      <c r="CB9">
        <v>0.47662239343512081</v>
      </c>
      <c r="CC9">
        <v>0.62894971245159259</v>
      </c>
      <c r="CD9">
        <v>0.36305219311346182</v>
      </c>
      <c r="CE9">
        <v>0.25608623095801908</v>
      </c>
      <c r="CF9">
        <v>0.76542383302336692</v>
      </c>
      <c r="CG9">
        <v>0.28167400865808462</v>
      </c>
      <c r="CH9">
        <v>0.41061527313564888</v>
      </c>
      <c r="CI9">
        <v>0.42426234671173652</v>
      </c>
      <c r="CJ9">
        <v>0.38282450052052419</v>
      </c>
      <c r="CK9">
        <v>0.45890583746689151</v>
      </c>
      <c r="CL9">
        <v>0.33441831001328137</v>
      </c>
      <c r="CM9">
        <v>0.40046965045248067</v>
      </c>
      <c r="CN9">
        <v>0.47161118049593109</v>
      </c>
      <c r="CO9">
        <v>0.58896625342747955</v>
      </c>
      <c r="CP9">
        <v>0.42828189547664192</v>
      </c>
      <c r="CQ9">
        <v>0.33710013300692782</v>
      </c>
      <c r="CR9">
        <v>0.38219755730181931</v>
      </c>
      <c r="CS9">
        <v>0.47503281690384619</v>
      </c>
      <c r="CT9">
        <v>0.46550103147011818</v>
      </c>
      <c r="CU9">
        <v>0.98251670578030637</v>
      </c>
      <c r="CV9">
        <v>0.43509851703664743</v>
      </c>
      <c r="CW9">
        <v>0.6093903548316858</v>
      </c>
      <c r="CX9">
        <v>0.77124646498077865</v>
      </c>
      <c r="CY9">
        <v>0.33955806200739941</v>
      </c>
      <c r="CZ9">
        <v>0.7707743119932311</v>
      </c>
      <c r="DA9">
        <v>0.72429023794213643</v>
      </c>
      <c r="DB9">
        <v>0.93692880901373354</v>
      </c>
      <c r="DC9">
        <v>0.32343836336172549</v>
      </c>
      <c r="DD9">
        <v>0.17634697219872891</v>
      </c>
      <c r="DE9">
        <v>0.42277180943776321</v>
      </c>
      <c r="DF9">
        <v>0.54685339697825219</v>
      </c>
      <c r="DG9">
        <v>0.35326506671102342</v>
      </c>
      <c r="DH9">
        <v>0.47759266462789268</v>
      </c>
      <c r="DI9">
        <v>0.74285021318245437</v>
      </c>
      <c r="DJ9">
        <v>0.36132376306059721</v>
      </c>
      <c r="DK9">
        <v>4.3458513028276018E-2</v>
      </c>
      <c r="DL9">
        <v>0.1638543472058574</v>
      </c>
      <c r="DM9">
        <v>0.56678063423117675</v>
      </c>
      <c r="DN9">
        <v>0.64640552805896645</v>
      </c>
      <c r="DO9">
        <v>0.30743375453880972</v>
      </c>
      <c r="DP9">
        <v>0.1336039325761299</v>
      </c>
      <c r="DQ9">
        <v>0.63003252356610884</v>
      </c>
      <c r="DR9">
        <v>0.55763768363819244</v>
      </c>
      <c r="DS9">
        <v>0.50703695143479321</v>
      </c>
      <c r="DT9">
        <v>0.36582700005729679</v>
      </c>
      <c r="DU9">
        <v>0.25845131748296313</v>
      </c>
      <c r="DV9">
        <v>0.20177278300701779</v>
      </c>
      <c r="DW9">
        <v>0.35400112276652462</v>
      </c>
      <c r="DX9">
        <v>0.2047406830927759</v>
      </c>
      <c r="DY9">
        <v>0.34234728007939352</v>
      </c>
      <c r="DZ9">
        <v>0.21501017098350231</v>
      </c>
      <c r="EA9">
        <v>0.41716510470227353</v>
      </c>
      <c r="EB9">
        <v>0.1449617693281261</v>
      </c>
      <c r="EC9">
        <v>0.3179528264291781</v>
      </c>
      <c r="ED9">
        <v>3.9996797436515463E-2</v>
      </c>
      <c r="EE9">
        <v>0.34152428146277841</v>
      </c>
      <c r="EF9">
        <v>0.13779271950190669</v>
      </c>
      <c r="EG9">
        <v>3.9359974819491342E-2</v>
      </c>
      <c r="EH9">
        <v>0.69110285744598132</v>
      </c>
      <c r="EI9">
        <v>0.7595209082348211</v>
      </c>
      <c r="EJ9">
        <v>0.39940269706305398</v>
      </c>
      <c r="EK9">
        <v>0.54736047043078517</v>
      </c>
      <c r="EL9">
        <v>0.27663277204685133</v>
      </c>
      <c r="EM9">
        <v>0.75301795801407523</v>
      </c>
      <c r="EN9">
        <v>0.36554944526150229</v>
      </c>
      <c r="EO9">
        <v>0.85895411783331266</v>
      </c>
      <c r="EP9">
        <v>0.58530097298489125</v>
      </c>
      <c r="EQ9">
        <v>0.30186536027759348</v>
      </c>
      <c r="ER9">
        <v>0.19680135544902591</v>
      </c>
      <c r="ES9">
        <v>6.0151426119321887E-2</v>
      </c>
      <c r="ET9">
        <v>34</v>
      </c>
      <c r="EU9">
        <v>1</v>
      </c>
      <c r="EV9">
        <v>0</v>
      </c>
      <c r="EW9">
        <v>36</v>
      </c>
      <c r="EX9">
        <f t="shared" si="0"/>
        <v>0.5</v>
      </c>
      <c r="EY9">
        <v>11</v>
      </c>
      <c r="EZ9">
        <f t="shared" si="1"/>
        <v>11</v>
      </c>
      <c r="FA9">
        <f>MATCH(A9,'[1]BASCPR_Y6_w_AgeAtAssmnt 17NOV20'!$A:$A,0)</f>
        <v>9</v>
      </c>
      <c r="FB9">
        <f>INDEX('[1]BASCPR_Y6_w_AgeAtAssmnt 17NOV20'!$AJ:$AJ,FA9)</f>
        <v>57</v>
      </c>
      <c r="FC9">
        <f>INDEX('[1]BASCPR_Y6_w_AgeAtAssmnt 17NOV20'!$L:$L,FA9)</f>
        <v>60</v>
      </c>
      <c r="FD9">
        <f>MATCH(A9,'[2]BASC2_BRIEF_6yr_DEMOS_ScanInfo '!$H:$H,0)</f>
        <v>34</v>
      </c>
      <c r="FE9">
        <f>INDEX('[2]BASC2_BRIEF_6yr_DEMOS_ScanInfo '!$AM:$AM,FD9)</f>
        <v>756</v>
      </c>
      <c r="FF9">
        <f t="shared" si="2"/>
        <v>1.0356164383561643</v>
      </c>
    </row>
    <row r="10" spans="1:162" x14ac:dyDescent="0.35">
      <c r="A10" s="2" t="s">
        <v>10</v>
      </c>
      <c r="B10">
        <v>0.4917010800992927</v>
      </c>
      <c r="C10">
        <v>0.34800770450039292</v>
      </c>
      <c r="D10">
        <v>0.23604171778661129</v>
      </c>
      <c r="E10">
        <v>0.42406272954416863</v>
      </c>
      <c r="F10">
        <v>0.3842011929921742</v>
      </c>
      <c r="G10">
        <v>0.41520908918452332</v>
      </c>
      <c r="H10">
        <v>0.48170897325463219</v>
      </c>
      <c r="I10">
        <v>0.5268315379892099</v>
      </c>
      <c r="J10">
        <v>0.48560928872613413</v>
      </c>
      <c r="K10">
        <v>0.20065577357348191</v>
      </c>
      <c r="L10">
        <v>0.31819238418229279</v>
      </c>
      <c r="M10">
        <v>0.37206404281189942</v>
      </c>
      <c r="N10">
        <v>0.45715958096264159</v>
      </c>
      <c r="O10">
        <v>0.54598682804650178</v>
      </c>
      <c r="P10">
        <v>0.38247621027464329</v>
      </c>
      <c r="Q10">
        <v>0.63109305871542543</v>
      </c>
      <c r="R10">
        <v>0.31172397537034541</v>
      </c>
      <c r="S10">
        <v>0.73694417653472244</v>
      </c>
      <c r="T10">
        <v>0.38937509339662679</v>
      </c>
      <c r="U10">
        <v>0.65241910605419584</v>
      </c>
      <c r="V10">
        <v>0.41764804456314319</v>
      </c>
      <c r="W10">
        <v>0.63542937237883113</v>
      </c>
      <c r="X10">
        <v>0.36981532538613321</v>
      </c>
      <c r="Y10">
        <v>0.76747445988341323</v>
      </c>
      <c r="Z10">
        <v>0.60179298399151815</v>
      </c>
      <c r="AA10">
        <v>0.72267228109537252</v>
      </c>
      <c r="AB10">
        <v>0.59563808593736256</v>
      </c>
      <c r="AC10">
        <v>0.39711820242323259</v>
      </c>
      <c r="AD10">
        <v>0.19557023441795199</v>
      </c>
      <c r="AE10">
        <v>0.68894755501316884</v>
      </c>
      <c r="AF10">
        <v>0.65497523952455128</v>
      </c>
      <c r="AG10">
        <v>0.30300463804546057</v>
      </c>
      <c r="AH10">
        <v>0.35518901642954132</v>
      </c>
      <c r="AI10">
        <v>0.40711290433047159</v>
      </c>
      <c r="AJ10">
        <v>0.27422616665994187</v>
      </c>
      <c r="AK10">
        <v>0.24325251134888051</v>
      </c>
      <c r="AL10">
        <v>0.43708534907234459</v>
      </c>
      <c r="AM10">
        <v>0.61691448009500227</v>
      </c>
      <c r="AN10">
        <v>0.6600662875688792</v>
      </c>
      <c r="AO10">
        <v>0.31195114831331172</v>
      </c>
      <c r="AP10">
        <v>0.31198326069534921</v>
      </c>
      <c r="AQ10">
        <v>0.29075916045540762</v>
      </c>
      <c r="AR10">
        <v>0.23568113886503611</v>
      </c>
      <c r="AS10">
        <v>0.26166666007510692</v>
      </c>
      <c r="AT10">
        <v>0.14615481505723671</v>
      </c>
      <c r="AU10">
        <v>0.20876926807528781</v>
      </c>
      <c r="AV10">
        <v>0.24161459611544939</v>
      </c>
      <c r="AW10">
        <v>0.43907357112413781</v>
      </c>
      <c r="AX10">
        <v>0.3906887902409113</v>
      </c>
      <c r="AY10">
        <v>0.42784568330145201</v>
      </c>
      <c r="AZ10">
        <v>0.10670200327481701</v>
      </c>
      <c r="BA10">
        <v>0.33563048490817088</v>
      </c>
      <c r="BB10">
        <v>0.1411268406590386</v>
      </c>
      <c r="BC10">
        <v>0.42328638496005599</v>
      </c>
      <c r="BD10">
        <v>0.253586674925454</v>
      </c>
      <c r="BE10">
        <v>0.56099192121816044</v>
      </c>
      <c r="BF10">
        <v>0.38384618556779992</v>
      </c>
      <c r="BG10">
        <v>0.41631170278970581</v>
      </c>
      <c r="BH10">
        <v>0.2016277402753989</v>
      </c>
      <c r="BI10">
        <v>0.25821006012672859</v>
      </c>
      <c r="BJ10">
        <v>0.10784362378477801</v>
      </c>
      <c r="BK10">
        <v>0.27193905754725001</v>
      </c>
      <c r="BL10">
        <v>0.23361605951206549</v>
      </c>
      <c r="BM10">
        <v>0.16949902481265389</v>
      </c>
      <c r="BN10">
        <v>0.26907946544092598</v>
      </c>
      <c r="BO10">
        <v>0.31615964805935548</v>
      </c>
      <c r="BP10">
        <v>0.35967170864956721</v>
      </c>
      <c r="BQ10">
        <v>9.376177618042919E-2</v>
      </c>
      <c r="BR10">
        <v>0.15540644624323499</v>
      </c>
      <c r="BS10">
        <v>0.61875794717850585</v>
      </c>
      <c r="BT10">
        <v>0.57824787998763516</v>
      </c>
      <c r="BU10">
        <v>0.26547276292196831</v>
      </c>
      <c r="BV10">
        <v>0.31937507896646239</v>
      </c>
      <c r="BW10">
        <v>0.14751860059654889</v>
      </c>
      <c r="BX10">
        <v>0.25631383233946392</v>
      </c>
      <c r="BY10">
        <v>0.2244452031495548</v>
      </c>
      <c r="BZ10">
        <v>0.26298444841655583</v>
      </c>
      <c r="CA10">
        <v>0.23134734061666651</v>
      </c>
      <c r="CB10">
        <v>0.44170175374833209</v>
      </c>
      <c r="CC10">
        <v>0.3805958462446149</v>
      </c>
      <c r="CD10">
        <v>0.36859970052612939</v>
      </c>
      <c r="CE10">
        <v>0.4668770755482568</v>
      </c>
      <c r="CF10">
        <v>0.56249644566030665</v>
      </c>
      <c r="CG10">
        <v>0.2092846999441513</v>
      </c>
      <c r="CH10">
        <v>0.39524107177380469</v>
      </c>
      <c r="CI10">
        <v>0.374645755292349</v>
      </c>
      <c r="CJ10">
        <v>0.54117946206268175</v>
      </c>
      <c r="CK10">
        <v>0.52249390782507865</v>
      </c>
      <c r="CL10">
        <v>0.65665213873391881</v>
      </c>
      <c r="CM10">
        <v>0.61072630577666343</v>
      </c>
      <c r="CN10">
        <v>0.41638337952314769</v>
      </c>
      <c r="CO10">
        <v>0.52587252008586405</v>
      </c>
      <c r="CP10">
        <v>0.26483881209622911</v>
      </c>
      <c r="CQ10">
        <v>0.39120033075556948</v>
      </c>
      <c r="CR10">
        <v>0.23992889253763841</v>
      </c>
      <c r="CS10">
        <v>0.43392666275965702</v>
      </c>
      <c r="CT10">
        <v>0.21271307925014771</v>
      </c>
      <c r="CU10">
        <v>0.71347460446639221</v>
      </c>
      <c r="CV10">
        <v>0.60805071032902847</v>
      </c>
      <c r="CW10">
        <v>0.68374429542783088</v>
      </c>
      <c r="CX10">
        <v>0.71786861765044629</v>
      </c>
      <c r="CY10">
        <v>0.27563849073059737</v>
      </c>
      <c r="CZ10">
        <v>0.38233922505542139</v>
      </c>
      <c r="DA10">
        <v>0.85863018158754911</v>
      </c>
      <c r="DB10">
        <v>0.82864766365169795</v>
      </c>
      <c r="DC10">
        <v>0.27660888513126081</v>
      </c>
      <c r="DD10">
        <v>0.17691544090612571</v>
      </c>
      <c r="DE10">
        <v>0.38646677115897221</v>
      </c>
      <c r="DF10">
        <v>0.53769266267980365</v>
      </c>
      <c r="DG10">
        <v>0.24350175866090959</v>
      </c>
      <c r="DH10">
        <v>0.43717455842501618</v>
      </c>
      <c r="DI10">
        <v>0.65311218307754659</v>
      </c>
      <c r="DJ10">
        <v>0.65651622471255355</v>
      </c>
      <c r="DK10">
        <v>0.52219950150826699</v>
      </c>
      <c r="DL10">
        <v>0.1440301452411116</v>
      </c>
      <c r="DM10">
        <v>0.31253794251363781</v>
      </c>
      <c r="DN10">
        <v>0.2769456606949558</v>
      </c>
      <c r="DO10">
        <v>0.4533400589177734</v>
      </c>
      <c r="DP10">
        <v>2.218540944211489E-2</v>
      </c>
      <c r="DQ10">
        <v>0.32340214607530382</v>
      </c>
      <c r="DR10">
        <v>0.2219790336678461</v>
      </c>
      <c r="DS10">
        <v>0.37416276548025479</v>
      </c>
      <c r="DT10">
        <v>0.61061077759893079</v>
      </c>
      <c r="DU10">
        <v>0.58002901957533437</v>
      </c>
      <c r="DV10">
        <v>8.0667662838964538E-2</v>
      </c>
      <c r="DW10">
        <v>0.43001160579179448</v>
      </c>
      <c r="DX10">
        <v>0.2245993208985258</v>
      </c>
      <c r="DY10">
        <v>0.33637740992234239</v>
      </c>
      <c r="DZ10">
        <v>0.16648711264175439</v>
      </c>
      <c r="EA10">
        <v>0.61177988093199942</v>
      </c>
      <c r="EB10">
        <v>0.25443161354829708</v>
      </c>
      <c r="EC10">
        <v>0.37580363756872892</v>
      </c>
      <c r="ED10">
        <v>0.325004234976215</v>
      </c>
      <c r="EE10">
        <v>0.24290689908389551</v>
      </c>
      <c r="EF10">
        <v>0.1488556993667024</v>
      </c>
      <c r="EG10">
        <v>0.24701108679933209</v>
      </c>
      <c r="EH10">
        <v>0.44881447759301479</v>
      </c>
      <c r="EI10">
        <v>0.58152564132769136</v>
      </c>
      <c r="EJ10">
        <v>0.33254928965093999</v>
      </c>
      <c r="EK10">
        <v>0.4821604775181676</v>
      </c>
      <c r="EL10">
        <v>0.16683811599167589</v>
      </c>
      <c r="EM10">
        <v>0.13908521170888219</v>
      </c>
      <c r="EN10">
        <v>0.29511458122523571</v>
      </c>
      <c r="EO10">
        <v>0.4262697395284738</v>
      </c>
      <c r="EP10">
        <v>0.35734084218052342</v>
      </c>
      <c r="EQ10">
        <v>0.16457553897691571</v>
      </c>
      <c r="ER10">
        <v>3.9512263007242421E-2</v>
      </c>
      <c r="ES10">
        <v>0.41366372501296572</v>
      </c>
      <c r="ET10">
        <v>35</v>
      </c>
      <c r="EU10">
        <v>1</v>
      </c>
      <c r="EV10">
        <v>1</v>
      </c>
      <c r="EW10">
        <v>34</v>
      </c>
      <c r="EX10">
        <f t="shared" si="0"/>
        <v>0.33333333333333331</v>
      </c>
      <c r="EY10">
        <v>10</v>
      </c>
      <c r="EZ10">
        <f t="shared" si="1"/>
        <v>10</v>
      </c>
      <c r="FA10">
        <f>MATCH(A10,'[1]BASCPR_Y6_w_AgeAtAssmnt 17NOV20'!$A:$A,0)</f>
        <v>10</v>
      </c>
      <c r="FB10">
        <f>INDEX('[1]BASCPR_Y6_w_AgeAtAssmnt 17NOV20'!$AJ:$AJ,FA10)</f>
        <v>67</v>
      </c>
      <c r="FC10">
        <f>INDEX('[1]BASCPR_Y6_w_AgeAtAssmnt 17NOV20'!$L:$L,FA10)</f>
        <v>69</v>
      </c>
      <c r="FD10">
        <f>MATCH(A10,'[2]BASC2_BRIEF_6yr_DEMOS_ScanInfo '!$H:$H,0)</f>
        <v>35</v>
      </c>
      <c r="FE10">
        <f>INDEX('[2]BASC2_BRIEF_6yr_DEMOS_ScanInfo '!$AM:$AM,FD10)</f>
        <v>768</v>
      </c>
      <c r="FF10">
        <f t="shared" si="2"/>
        <v>1.0520547945205478</v>
      </c>
    </row>
    <row r="11" spans="1:162" x14ac:dyDescent="0.35">
      <c r="A11" s="2" t="s">
        <v>11</v>
      </c>
      <c r="B11">
        <v>0.55495545871408614</v>
      </c>
      <c r="C11">
        <v>0.48849428891628222</v>
      </c>
      <c r="D11">
        <v>0.1728713012059408</v>
      </c>
      <c r="E11">
        <v>0.34638560927083228</v>
      </c>
      <c r="F11">
        <v>0.48815706625413358</v>
      </c>
      <c r="G11">
        <v>0.43146769258091272</v>
      </c>
      <c r="H11">
        <v>0.6613944428329761</v>
      </c>
      <c r="I11">
        <v>0.44812944825241691</v>
      </c>
      <c r="J11">
        <v>0.5741747993527222</v>
      </c>
      <c r="K11">
        <v>0.22925603418230139</v>
      </c>
      <c r="L11">
        <v>0.47582077863737549</v>
      </c>
      <c r="M11">
        <v>0.48518273774185777</v>
      </c>
      <c r="N11">
        <v>0.45504726358348901</v>
      </c>
      <c r="O11">
        <v>0.37550068834823758</v>
      </c>
      <c r="P11">
        <v>0.31262219392885288</v>
      </c>
      <c r="Q11">
        <v>0.61364268353592</v>
      </c>
      <c r="R11">
        <v>0.38021427771049587</v>
      </c>
      <c r="S11">
        <v>0.9033457215857672</v>
      </c>
      <c r="T11">
        <v>0.58244088992709175</v>
      </c>
      <c r="U11">
        <v>0.57153172374838646</v>
      </c>
      <c r="V11">
        <v>0.34426143859411079</v>
      </c>
      <c r="W11">
        <v>0.53253621343514546</v>
      </c>
      <c r="X11">
        <v>0.25056381274090039</v>
      </c>
      <c r="Y11">
        <v>0.75201758403680474</v>
      </c>
      <c r="Z11">
        <v>0.63589308925370502</v>
      </c>
      <c r="AA11">
        <v>0.33650008715452279</v>
      </c>
      <c r="AB11">
        <v>0.48799590629285372</v>
      </c>
      <c r="AC11">
        <v>0.61908496532847246</v>
      </c>
      <c r="AD11">
        <v>0.19159194503523819</v>
      </c>
      <c r="AE11">
        <v>1.0196649664979669</v>
      </c>
      <c r="AF11">
        <v>0.72805913876628381</v>
      </c>
      <c r="AG11">
        <v>0.30723084591238808</v>
      </c>
      <c r="AH11">
        <v>0.38512300343568617</v>
      </c>
      <c r="AI11">
        <v>0.62258459356702001</v>
      </c>
      <c r="AJ11">
        <v>0.32688747587711281</v>
      </c>
      <c r="AK11">
        <v>0.30202144656373758</v>
      </c>
      <c r="AL11">
        <v>0.45923322607814182</v>
      </c>
      <c r="AM11">
        <v>0.67744215017742848</v>
      </c>
      <c r="AN11">
        <v>0.42569097860517729</v>
      </c>
      <c r="AO11">
        <v>0.16719202397010929</v>
      </c>
      <c r="AP11">
        <v>0.46453748019001811</v>
      </c>
      <c r="AQ11">
        <v>0.90962758365540064</v>
      </c>
      <c r="AR11">
        <v>0.40274187024021479</v>
      </c>
      <c r="AS11">
        <v>0.33660298669217248</v>
      </c>
      <c r="AT11">
        <v>0.27390354724300742</v>
      </c>
      <c r="AU11">
        <v>0.44435149705060828</v>
      </c>
      <c r="AV11">
        <v>0.60716880152781061</v>
      </c>
      <c r="AW11">
        <v>0.39310791759436731</v>
      </c>
      <c r="AX11">
        <v>0.4526247985896179</v>
      </c>
      <c r="AY11">
        <v>0.24788283172873349</v>
      </c>
      <c r="AZ11">
        <v>0.32690546641769669</v>
      </c>
      <c r="BA11">
        <v>0.16646795108200629</v>
      </c>
      <c r="BB11">
        <v>0.49753155733707538</v>
      </c>
      <c r="BC11">
        <v>0.18719886230495211</v>
      </c>
      <c r="BD11">
        <v>3.980024452705852E-2</v>
      </c>
      <c r="BE11">
        <v>0.499534781086244</v>
      </c>
      <c r="BF11">
        <v>0.1417065386169549</v>
      </c>
      <c r="BG11">
        <v>0.40570231244535088</v>
      </c>
      <c r="BH11">
        <v>0.28179259571092719</v>
      </c>
      <c r="BI11">
        <v>0.2288376346095381</v>
      </c>
      <c r="BJ11">
        <v>0.39095546943851089</v>
      </c>
      <c r="BK11">
        <v>0.25325627252762278</v>
      </c>
      <c r="BL11">
        <v>0.1953316399399346</v>
      </c>
      <c r="BM11">
        <v>0.22452081949941741</v>
      </c>
      <c r="BN11">
        <v>1.0109082113068979</v>
      </c>
      <c r="BO11">
        <v>0.50633374329229031</v>
      </c>
      <c r="BP11">
        <v>0.26890229947927191</v>
      </c>
      <c r="BQ11">
        <v>0.1054371855430437</v>
      </c>
      <c r="BR11">
        <v>0.38286469423867042</v>
      </c>
      <c r="BS11">
        <v>0.91855854615308274</v>
      </c>
      <c r="BT11">
        <v>0.70371865728124416</v>
      </c>
      <c r="BU11">
        <v>0.42150138186109132</v>
      </c>
      <c r="BV11">
        <v>0.36539381739059168</v>
      </c>
      <c r="BW11">
        <v>0.41000692805192479</v>
      </c>
      <c r="BX11">
        <v>0.34617887513894108</v>
      </c>
      <c r="BY11">
        <v>0.51305230168780636</v>
      </c>
      <c r="BZ11">
        <v>0.54205536702633283</v>
      </c>
      <c r="CA11">
        <v>0.47124747715191079</v>
      </c>
      <c r="CB11">
        <v>0.32771328368556002</v>
      </c>
      <c r="CC11">
        <v>0.31702549331074847</v>
      </c>
      <c r="CD11">
        <v>0.40618551368395123</v>
      </c>
      <c r="CE11">
        <v>0.54132181995814976</v>
      </c>
      <c r="CF11">
        <v>0.55774958090168325</v>
      </c>
      <c r="CG11">
        <v>0.5197657824638372</v>
      </c>
      <c r="CH11">
        <v>0.49832471060930322</v>
      </c>
      <c r="CI11">
        <v>0.56147911772580872</v>
      </c>
      <c r="CJ11">
        <v>0.37145791318567578</v>
      </c>
      <c r="CK11">
        <v>0.37400599033639792</v>
      </c>
      <c r="CL11">
        <v>0.64821976197162523</v>
      </c>
      <c r="CM11">
        <v>0.44931661632655118</v>
      </c>
      <c r="CN11">
        <v>0.6816258957679846</v>
      </c>
      <c r="CO11">
        <v>0.58897770106876313</v>
      </c>
      <c r="CP11">
        <v>0.54484162920928703</v>
      </c>
      <c r="CQ11">
        <v>0.45460281682039189</v>
      </c>
      <c r="CR11">
        <v>0.39210232090238961</v>
      </c>
      <c r="CS11">
        <v>0.59722291629908064</v>
      </c>
      <c r="CT11">
        <v>0.45124515217911082</v>
      </c>
      <c r="CU11">
        <v>0.66967683631123376</v>
      </c>
      <c r="CV11">
        <v>0.56884791540110857</v>
      </c>
      <c r="CW11">
        <v>0.64374750692503124</v>
      </c>
      <c r="CX11">
        <v>0.66291495462184624</v>
      </c>
      <c r="CY11">
        <v>0.68192817561375774</v>
      </c>
      <c r="CZ11">
        <v>0.51987837506271339</v>
      </c>
      <c r="DA11">
        <v>0.93571610470762667</v>
      </c>
      <c r="DB11">
        <v>0.92798550603328001</v>
      </c>
      <c r="DC11">
        <v>0.54442867427516495</v>
      </c>
      <c r="DD11">
        <v>0.25243811551932471</v>
      </c>
      <c r="DE11">
        <v>0.62407363142331174</v>
      </c>
      <c r="DF11">
        <v>0.58094912089042439</v>
      </c>
      <c r="DG11">
        <v>0.39563118574049061</v>
      </c>
      <c r="DH11">
        <v>0.54156478073210157</v>
      </c>
      <c r="DI11">
        <v>0.63744455874118855</v>
      </c>
      <c r="DJ11">
        <v>0.13259852442472531</v>
      </c>
      <c r="DK11">
        <v>0.51989260752756383</v>
      </c>
      <c r="DL11">
        <v>0.19584126909783281</v>
      </c>
      <c r="DM11">
        <v>0.51610392513962844</v>
      </c>
      <c r="DN11">
        <v>0.510102056130737</v>
      </c>
      <c r="DO11">
        <v>0.56948172264347385</v>
      </c>
      <c r="DP11">
        <v>0.19281943330484921</v>
      </c>
      <c r="DQ11">
        <v>1.038661026211833</v>
      </c>
      <c r="DR11">
        <v>0.61816894220776941</v>
      </c>
      <c r="DS11">
        <v>0.50632438158648507</v>
      </c>
      <c r="DT11">
        <v>0.61302700870490268</v>
      </c>
      <c r="DU11">
        <v>0.4387946742498452</v>
      </c>
      <c r="DV11">
        <v>0.1174060697195278</v>
      </c>
      <c r="DW11">
        <v>0.43264140541184148</v>
      </c>
      <c r="DX11">
        <v>0.34861277190273737</v>
      </c>
      <c r="DY11">
        <v>0.15915263942245159</v>
      </c>
      <c r="DZ11">
        <v>0.39956437919715537</v>
      </c>
      <c r="EA11">
        <v>0.32334720883443291</v>
      </c>
      <c r="EB11">
        <v>8.2355324000603081E-2</v>
      </c>
      <c r="EC11">
        <v>0.46011817022193058</v>
      </c>
      <c r="ED11">
        <v>0.2455918059545158</v>
      </c>
      <c r="EE11">
        <v>0.41710887136925401</v>
      </c>
      <c r="EF11">
        <v>0.30664886513941159</v>
      </c>
      <c r="EG11">
        <v>0.17765715984562591</v>
      </c>
      <c r="EH11">
        <v>0.24593000275777879</v>
      </c>
      <c r="EI11">
        <v>0.51299124828861276</v>
      </c>
      <c r="EJ11">
        <v>0.55422276032098394</v>
      </c>
      <c r="EK11">
        <v>0.34860901103933128</v>
      </c>
      <c r="EL11">
        <v>0.43150262259986349</v>
      </c>
      <c r="EM11">
        <v>0.22884934319638631</v>
      </c>
      <c r="EN11">
        <v>-1.292135553543788E-2</v>
      </c>
      <c r="EO11">
        <v>0.41110209975665002</v>
      </c>
      <c r="EP11">
        <v>0.6123148322587022</v>
      </c>
      <c r="EQ11">
        <v>0.40574592458836822</v>
      </c>
      <c r="ER11">
        <v>0.1812580408047072</v>
      </c>
      <c r="ES11">
        <v>0.38189234251798299</v>
      </c>
      <c r="ET11">
        <v>39</v>
      </c>
      <c r="EU11">
        <v>1</v>
      </c>
      <c r="EV11">
        <v>1</v>
      </c>
      <c r="EW11">
        <v>37</v>
      </c>
      <c r="EX11">
        <f t="shared" si="0"/>
        <v>0.58333333333333337</v>
      </c>
      <c r="EY11">
        <v>14</v>
      </c>
      <c r="EZ11">
        <f t="shared" si="1"/>
        <v>14</v>
      </c>
      <c r="FA11" t="e">
        <f>MATCH(A11,'[1]BASCPR_Y6_w_AgeAtAssmnt 17NOV20'!$A:$A,0)</f>
        <v>#N/A</v>
      </c>
      <c r="FB11" t="e">
        <f>INDEX('[1]BASCPR_Y6_w_AgeAtAssmnt 17NOV20'!$AJ:$AJ,FA11)</f>
        <v>#N/A</v>
      </c>
      <c r="FC11" t="e">
        <f>INDEX('[1]BASCPR_Y6_w_AgeAtAssmnt 17NOV20'!$L:$L,FA11)</f>
        <v>#N/A</v>
      </c>
      <c r="FD11">
        <f>MATCH(A11,'[2]BASC2_BRIEF_6yr_DEMOS_ScanInfo '!$H:$H,0)</f>
        <v>39</v>
      </c>
      <c r="FE11">
        <f>INDEX('[2]BASC2_BRIEF_6yr_DEMOS_ScanInfo '!$AM:$AM,FD11)</f>
        <v>742</v>
      </c>
      <c r="FF11">
        <f t="shared" si="2"/>
        <v>1.0164383561643835</v>
      </c>
    </row>
    <row r="12" spans="1:162" x14ac:dyDescent="0.35">
      <c r="A12" s="2" t="s">
        <v>16</v>
      </c>
      <c r="B12">
        <v>0.72203164568227407</v>
      </c>
      <c r="C12">
        <v>0.3611208257476019</v>
      </c>
      <c r="D12">
        <v>0.22763035400667581</v>
      </c>
      <c r="E12">
        <v>0.51602316444350294</v>
      </c>
      <c r="F12">
        <v>0.42786415267331362</v>
      </c>
      <c r="G12">
        <v>0.75532373021148391</v>
      </c>
      <c r="H12">
        <v>0.55055962467286212</v>
      </c>
      <c r="I12">
        <v>0.31546205489886248</v>
      </c>
      <c r="J12">
        <v>0.734128107834082</v>
      </c>
      <c r="K12">
        <v>0.25938534447038131</v>
      </c>
      <c r="L12">
        <v>0.67510081108937514</v>
      </c>
      <c r="M12">
        <v>0.56460656307241852</v>
      </c>
      <c r="N12">
        <v>0.51158613029287681</v>
      </c>
      <c r="O12">
        <v>0.57419550362294369</v>
      </c>
      <c r="P12">
        <v>0.59013968058455446</v>
      </c>
      <c r="Q12">
        <v>0.78376395423471579</v>
      </c>
      <c r="R12">
        <v>0.47296564415347248</v>
      </c>
      <c r="S12">
        <v>0.41499450017637968</v>
      </c>
      <c r="T12">
        <v>0.48344949812507498</v>
      </c>
      <c r="U12">
        <v>0.83345996121233334</v>
      </c>
      <c r="V12">
        <v>0.6034421329466565</v>
      </c>
      <c r="W12">
        <v>0.89534567057520387</v>
      </c>
      <c r="X12">
        <v>0.49068843989297628</v>
      </c>
      <c r="Y12">
        <v>0.75753449878124723</v>
      </c>
      <c r="Z12">
        <v>0.53425984770582524</v>
      </c>
      <c r="AA12">
        <v>0.50741594855666028</v>
      </c>
      <c r="AB12">
        <v>0.63330782275583031</v>
      </c>
      <c r="AC12">
        <v>0.46406486666350388</v>
      </c>
      <c r="AD12">
        <v>0.27095621504878481</v>
      </c>
      <c r="AE12">
        <v>0.75390944016470429</v>
      </c>
      <c r="AF12">
        <v>0.66071307490780495</v>
      </c>
      <c r="AG12">
        <v>0.37156841523270789</v>
      </c>
      <c r="AH12">
        <v>0.47547740451388998</v>
      </c>
      <c r="AI12">
        <v>0.66918460978260086</v>
      </c>
      <c r="AJ12">
        <v>0.37555516746164819</v>
      </c>
      <c r="AK12">
        <v>0.43282403012479392</v>
      </c>
      <c r="AL12">
        <v>0.81596286291189335</v>
      </c>
      <c r="AM12">
        <v>0.52885667743578968</v>
      </c>
      <c r="AN12">
        <v>0.26439266572781273</v>
      </c>
      <c r="AO12">
        <v>0.66359425988502108</v>
      </c>
      <c r="AP12">
        <v>0.36058881205938559</v>
      </c>
      <c r="AQ12">
        <v>0.45671344390811902</v>
      </c>
      <c r="AR12">
        <v>0.64180086739160846</v>
      </c>
      <c r="AS12">
        <v>0.27107156211072281</v>
      </c>
      <c r="AT12">
        <v>0.23505950569906989</v>
      </c>
      <c r="AU12">
        <v>0.35928663936731381</v>
      </c>
      <c r="AV12">
        <v>0.61531028290903744</v>
      </c>
      <c r="AW12">
        <v>0.59641060001700885</v>
      </c>
      <c r="AX12">
        <v>0.60602773833623691</v>
      </c>
      <c r="AY12">
        <v>0.57668034828355841</v>
      </c>
      <c r="AZ12">
        <v>0.24552936660289659</v>
      </c>
      <c r="BA12">
        <v>0.82233890640913343</v>
      </c>
      <c r="BB12">
        <v>0.53218222894866218</v>
      </c>
      <c r="BC12">
        <v>0.45179312320816473</v>
      </c>
      <c r="BD12">
        <v>9.3490349214205223E-2</v>
      </c>
      <c r="BE12">
        <v>0.48705401316355579</v>
      </c>
      <c r="BF12">
        <v>0.3066587097438962</v>
      </c>
      <c r="BG12">
        <v>0.37971434698006279</v>
      </c>
      <c r="BH12">
        <v>0.23863809106457709</v>
      </c>
      <c r="BI12">
        <v>0.82919878576498318</v>
      </c>
      <c r="BJ12">
        <v>0.38948993434186358</v>
      </c>
      <c r="BK12">
        <v>0.1118025300458324</v>
      </c>
      <c r="BL12">
        <v>0.26222588793351231</v>
      </c>
      <c r="BM12">
        <v>0.39201007616775141</v>
      </c>
      <c r="BN12">
        <v>0.91664255926269533</v>
      </c>
      <c r="BO12">
        <v>0.28758422355098612</v>
      </c>
      <c r="BP12">
        <v>0.43807629591116842</v>
      </c>
      <c r="BQ12">
        <v>6.0007351586976183E-2</v>
      </c>
      <c r="BR12">
        <v>0.20703581924811881</v>
      </c>
      <c r="BS12">
        <v>0.49264514408193161</v>
      </c>
      <c r="BT12">
        <v>0.60437095006516062</v>
      </c>
      <c r="BU12">
        <v>0.17072792982279711</v>
      </c>
      <c r="BV12">
        <v>0.59760006901263751</v>
      </c>
      <c r="BW12">
        <v>0.32737157054883392</v>
      </c>
      <c r="BX12">
        <v>0.29939890026153931</v>
      </c>
      <c r="BY12">
        <v>0.43178075377690811</v>
      </c>
      <c r="BZ12">
        <v>0.5429268474265283</v>
      </c>
      <c r="CA12">
        <v>0.42112637067617059</v>
      </c>
      <c r="CB12">
        <v>0.43952586156530599</v>
      </c>
      <c r="CC12">
        <v>0.86476496777874923</v>
      </c>
      <c r="CD12">
        <v>0.47097080486927512</v>
      </c>
      <c r="CE12">
        <v>0.22644375830793001</v>
      </c>
      <c r="CF12">
        <v>0.66412266310077428</v>
      </c>
      <c r="CG12">
        <v>0.84964416763035089</v>
      </c>
      <c r="CH12">
        <v>0.65883419324620784</v>
      </c>
      <c r="CI12">
        <v>0.40262235645797728</v>
      </c>
      <c r="CJ12">
        <v>0.6539945800974909</v>
      </c>
      <c r="CK12">
        <v>0.74129890227001494</v>
      </c>
      <c r="CL12">
        <v>0.84613503130632628</v>
      </c>
      <c r="CM12">
        <v>0.62849025060906416</v>
      </c>
      <c r="CN12">
        <v>0.50371969379774506</v>
      </c>
      <c r="CO12">
        <v>0.78269007277174296</v>
      </c>
      <c r="CP12">
        <v>0.29729758879639789</v>
      </c>
      <c r="CQ12">
        <v>0.3434730530794784</v>
      </c>
      <c r="CR12">
        <v>0.62772801021596802</v>
      </c>
      <c r="CS12">
        <v>0.66797364398913017</v>
      </c>
      <c r="CT12">
        <v>0.46225777796631312</v>
      </c>
      <c r="CU12">
        <v>0.80211860820566727</v>
      </c>
      <c r="CV12">
        <v>0.71571886230159265</v>
      </c>
      <c r="CW12">
        <v>0.66392288984419856</v>
      </c>
      <c r="CX12">
        <v>0.85660213363221871</v>
      </c>
      <c r="CY12">
        <v>0.60275403795749039</v>
      </c>
      <c r="CZ12">
        <v>0.52172796384132325</v>
      </c>
      <c r="DA12">
        <v>0.92128513048416238</v>
      </c>
      <c r="DB12">
        <v>0.53951267595406516</v>
      </c>
      <c r="DC12">
        <v>0.37133797236325</v>
      </c>
      <c r="DD12">
        <v>0.29379336330480132</v>
      </c>
      <c r="DE12">
        <v>0.66795083469815419</v>
      </c>
      <c r="DF12">
        <v>0.7548238374076589</v>
      </c>
      <c r="DG12">
        <v>0.44523106677138302</v>
      </c>
      <c r="DH12">
        <v>0.72546326427367669</v>
      </c>
      <c r="DI12">
        <v>0.60164128709494857</v>
      </c>
      <c r="DJ12">
        <v>0.47876191391636952</v>
      </c>
      <c r="DK12">
        <v>0.41308531857847758</v>
      </c>
      <c r="DL12">
        <v>0.20262519913463639</v>
      </c>
      <c r="DM12">
        <v>0.54425272790536439</v>
      </c>
      <c r="DN12">
        <v>0.50202914959474376</v>
      </c>
      <c r="DO12">
        <v>0.63893759612530743</v>
      </c>
      <c r="DP12">
        <v>0.15232745884546869</v>
      </c>
      <c r="DQ12">
        <v>0.58712003324751727</v>
      </c>
      <c r="DR12">
        <v>0.67427695948089683</v>
      </c>
      <c r="DS12">
        <v>0.74374329887132085</v>
      </c>
      <c r="DT12">
        <v>0.57799291761931293</v>
      </c>
      <c r="DU12">
        <v>0.80209085182424866</v>
      </c>
      <c r="DV12">
        <v>5.4468172275910907E-2</v>
      </c>
      <c r="DW12">
        <v>0.6923025044220098</v>
      </c>
      <c r="DX12">
        <v>0.33142829159232018</v>
      </c>
      <c r="DY12">
        <v>0.47297533018036508</v>
      </c>
      <c r="DZ12">
        <v>0.38997323464061112</v>
      </c>
      <c r="EA12">
        <v>0.22498689223591639</v>
      </c>
      <c r="EB12">
        <v>0.1142112250475982</v>
      </c>
      <c r="EC12">
        <v>0.35222437434520287</v>
      </c>
      <c r="ED12">
        <v>0.12806135341902991</v>
      </c>
      <c r="EE12">
        <v>0.6997670076331437</v>
      </c>
      <c r="EF12">
        <v>0.52801049993551707</v>
      </c>
      <c r="EG12">
        <v>0.25024896100005878</v>
      </c>
      <c r="EH12">
        <v>0.25972743047357688</v>
      </c>
      <c r="EI12">
        <v>0.64144845405138806</v>
      </c>
      <c r="EJ12">
        <v>0.71133351932085942</v>
      </c>
      <c r="EK12">
        <v>0.29555030384194431</v>
      </c>
      <c r="EL12">
        <v>0.57057102721914388</v>
      </c>
      <c r="EM12">
        <v>0.26293967238748561</v>
      </c>
      <c r="EN12">
        <v>0.1236956120449911</v>
      </c>
      <c r="EO12">
        <v>0.2274262449326587</v>
      </c>
      <c r="EP12">
        <v>0.81507999268826681</v>
      </c>
      <c r="EQ12">
        <v>0.22565216996114401</v>
      </c>
      <c r="ER12">
        <v>0.35899238965257252</v>
      </c>
      <c r="ES12">
        <v>0.71647640708027227</v>
      </c>
      <c r="ET12">
        <v>57</v>
      </c>
      <c r="EU12">
        <v>1</v>
      </c>
      <c r="EV12">
        <v>0</v>
      </c>
      <c r="EW12">
        <v>40</v>
      </c>
      <c r="EX12">
        <f t="shared" si="0"/>
        <v>0.83333333333333337</v>
      </c>
      <c r="EY12">
        <v>19</v>
      </c>
      <c r="EZ12">
        <f t="shared" si="1"/>
        <v>19</v>
      </c>
      <c r="FA12" t="e">
        <f>MATCH(A12,'[1]BASCPR_Y6_w_AgeAtAssmnt 17NOV20'!$A:$A,0)</f>
        <v>#N/A</v>
      </c>
      <c r="FB12" t="e">
        <f>INDEX('[1]BASCPR_Y6_w_AgeAtAssmnt 17NOV20'!$AJ:$AJ,FA12)</f>
        <v>#N/A</v>
      </c>
      <c r="FC12" t="e">
        <f>INDEX('[1]BASCPR_Y6_w_AgeAtAssmnt 17NOV20'!$L:$L,FA12)</f>
        <v>#N/A</v>
      </c>
      <c r="FD12">
        <f>MATCH(A12,'[2]BASC2_BRIEF_6yr_DEMOS_ScanInfo '!$H:$H,0)</f>
        <v>57</v>
      </c>
      <c r="FE12">
        <f>INDEX('[2]BASC2_BRIEF_6yr_DEMOS_ScanInfo '!$AM:$AM,FD12)</f>
        <v>750</v>
      </c>
      <c r="FF12">
        <f t="shared" si="2"/>
        <v>1.0273972602739727</v>
      </c>
    </row>
    <row r="13" spans="1:162" x14ac:dyDescent="0.35">
      <c r="A13" s="2" t="s">
        <v>303</v>
      </c>
      <c r="B13">
        <v>0.54572393474224434</v>
      </c>
      <c r="C13">
        <v>0.36529523618091581</v>
      </c>
      <c r="D13">
        <v>0.27569114592967442</v>
      </c>
      <c r="E13">
        <v>0.31715564919799699</v>
      </c>
      <c r="F13">
        <v>0.79554541663642575</v>
      </c>
      <c r="G13">
        <v>0.64320193583404794</v>
      </c>
      <c r="H13">
        <v>0.39989433857830547</v>
      </c>
      <c r="I13">
        <v>0.52380032863280634</v>
      </c>
      <c r="J13">
        <v>0.70801736041020868</v>
      </c>
      <c r="K13">
        <v>0.2352423263814834</v>
      </c>
      <c r="L13">
        <v>0.47720044387828692</v>
      </c>
      <c r="M13">
        <v>0.75273101228156103</v>
      </c>
      <c r="N13">
        <v>0.33689708378749322</v>
      </c>
      <c r="O13">
        <v>0.37027292575808451</v>
      </c>
      <c r="P13">
        <v>0.62443521003176339</v>
      </c>
      <c r="Q13">
        <v>0.65951769447741848</v>
      </c>
      <c r="R13">
        <v>0.451801260442806</v>
      </c>
      <c r="S13">
        <v>0.77958379952929224</v>
      </c>
      <c r="T13">
        <v>0.41791060655384488</v>
      </c>
      <c r="U13">
        <v>0.43492739566590111</v>
      </c>
      <c r="V13">
        <v>0.56160556309312393</v>
      </c>
      <c r="W13">
        <v>0.47233134261014692</v>
      </c>
      <c r="X13">
        <v>0.6573475908077373</v>
      </c>
      <c r="Y13">
        <v>0.60677850713804726</v>
      </c>
      <c r="Z13">
        <v>0.69551520836493597</v>
      </c>
      <c r="AA13">
        <v>0.53375274964108366</v>
      </c>
      <c r="AB13">
        <v>0.41599541408664292</v>
      </c>
      <c r="AC13">
        <v>0.50658723877393186</v>
      </c>
      <c r="AD13">
        <v>0.24654563617349051</v>
      </c>
      <c r="AE13">
        <v>0.65776086865792849</v>
      </c>
      <c r="AF13">
        <v>0.44491275601270802</v>
      </c>
      <c r="AG13">
        <v>0.18337391142782711</v>
      </c>
      <c r="AH13">
        <v>0.30765951136118808</v>
      </c>
      <c r="AI13">
        <v>0.57336466145177423</v>
      </c>
      <c r="AJ13">
        <v>0.30736672779245527</v>
      </c>
      <c r="AK13">
        <v>0.36961611362288388</v>
      </c>
      <c r="AL13">
        <v>0.86665530279514269</v>
      </c>
      <c r="AM13">
        <v>0.81638351670909592</v>
      </c>
      <c r="AN13">
        <v>0.2899041042022043</v>
      </c>
      <c r="AO13">
        <v>0.6614242787364758</v>
      </c>
      <c r="AP13">
        <v>0.25025181712883071</v>
      </c>
      <c r="AQ13">
        <v>0.43534949416519292</v>
      </c>
      <c r="AR13">
        <v>0.42314636551762269</v>
      </c>
      <c r="AS13">
        <v>8.5941675975611087E-2</v>
      </c>
      <c r="AT13">
        <v>0.26176578084500279</v>
      </c>
      <c r="AU13">
        <v>0.36554476113395151</v>
      </c>
      <c r="AV13">
        <v>0.53944105671517695</v>
      </c>
      <c r="AW13">
        <v>0.60839176721181243</v>
      </c>
      <c r="AX13">
        <v>0.51732171587436016</v>
      </c>
      <c r="AY13">
        <v>0.35760569971137912</v>
      </c>
      <c r="AZ13">
        <v>8.5875179689413939E-2</v>
      </c>
      <c r="BA13">
        <v>0.58332771989222343</v>
      </c>
      <c r="BB13">
        <v>0.76177607183699703</v>
      </c>
      <c r="BC13">
        <v>0.19279511907568739</v>
      </c>
      <c r="BD13">
        <v>0.43969937439961648</v>
      </c>
      <c r="BE13">
        <v>0.60410834007886183</v>
      </c>
      <c r="BF13">
        <v>0.37709586527742911</v>
      </c>
      <c r="BG13">
        <v>0.50969789203360105</v>
      </c>
      <c r="BH13">
        <v>0.30664784581841692</v>
      </c>
      <c r="BI13">
        <v>0.4272644619793744</v>
      </c>
      <c r="BJ13">
        <v>0.45955350549570051</v>
      </c>
      <c r="BK13">
        <v>0.1097630098394138</v>
      </c>
      <c r="BL13">
        <v>0.21081802620076839</v>
      </c>
      <c r="BM13">
        <v>0.25292467365808358</v>
      </c>
      <c r="BN13">
        <v>0.35655019561589529</v>
      </c>
      <c r="BO13">
        <v>0.79753261720432667</v>
      </c>
      <c r="BP13">
        <v>0.44270892842598408</v>
      </c>
      <c r="BQ13">
        <v>0.12751288519644891</v>
      </c>
      <c r="BR13">
        <v>0.14212861987654821</v>
      </c>
      <c r="BS13">
        <v>0.39581335499075221</v>
      </c>
      <c r="BT13">
        <v>0.43407371045578891</v>
      </c>
      <c r="BU13">
        <v>0.47588040164075929</v>
      </c>
      <c r="BV13">
        <v>0.41486061546896102</v>
      </c>
      <c r="BW13">
        <v>0.43414460382256398</v>
      </c>
      <c r="BX13">
        <v>0.49379645637352759</v>
      </c>
      <c r="BY13">
        <v>0.1228804560897955</v>
      </c>
      <c r="BZ13">
        <v>0.44452858126190969</v>
      </c>
      <c r="CA13">
        <v>0.14746447594124559</v>
      </c>
      <c r="CB13">
        <v>0.46206034473541491</v>
      </c>
      <c r="CC13">
        <v>0.50317548893153519</v>
      </c>
      <c r="CD13">
        <v>0.31118702944839238</v>
      </c>
      <c r="CE13">
        <v>0.31718305441305278</v>
      </c>
      <c r="CF13">
        <v>0.6745512008081137</v>
      </c>
      <c r="CG13">
        <v>0.42579485653565807</v>
      </c>
      <c r="CH13">
        <v>0.18325879039409421</v>
      </c>
      <c r="CI13">
        <v>0.49722581799217741</v>
      </c>
      <c r="CJ13">
        <v>0.28460404508296872</v>
      </c>
      <c r="CK13">
        <v>0.44716401521944121</v>
      </c>
      <c r="CL13">
        <v>0.91024704668859502</v>
      </c>
      <c r="CM13">
        <v>0.71625246811858423</v>
      </c>
      <c r="CN13">
        <v>0.68027730302671596</v>
      </c>
      <c r="CO13">
        <v>0.7536228761750241</v>
      </c>
      <c r="CP13">
        <v>0.54108717515247706</v>
      </c>
      <c r="CQ13">
        <v>0.35892969364697008</v>
      </c>
      <c r="CR13">
        <v>0.39756521154383972</v>
      </c>
      <c r="CS13">
        <v>0.44759063826544099</v>
      </c>
      <c r="CT13">
        <v>0.57198102129506623</v>
      </c>
      <c r="CU13">
        <v>0.76313403539191116</v>
      </c>
      <c r="CV13">
        <v>0.61536994262235678</v>
      </c>
      <c r="CW13">
        <v>0.7135746899394978</v>
      </c>
      <c r="CX13">
        <v>0.53113166266667045</v>
      </c>
      <c r="CY13">
        <v>0.53402042608685918</v>
      </c>
      <c r="CZ13">
        <v>0.608862658894743</v>
      </c>
      <c r="DA13">
        <v>0.7182643410023829</v>
      </c>
      <c r="DB13">
        <v>0.66681169749142932</v>
      </c>
      <c r="DC13">
        <v>0.26936969107260261</v>
      </c>
      <c r="DD13">
        <v>0.34859488093470048</v>
      </c>
      <c r="DE13">
        <v>0.66661937801721893</v>
      </c>
      <c r="DF13">
        <v>0.62323331117124126</v>
      </c>
      <c r="DG13">
        <v>0.32644260486360888</v>
      </c>
      <c r="DH13">
        <v>0.46506359247855322</v>
      </c>
      <c r="DI13">
        <v>1.001753744741589</v>
      </c>
      <c r="DJ13">
        <v>0.26964708600437048</v>
      </c>
      <c r="DK13">
        <v>0.26896912690776459</v>
      </c>
      <c r="DL13">
        <v>0.17397802518621</v>
      </c>
      <c r="DM13">
        <v>0.1675525989022856</v>
      </c>
      <c r="DN13">
        <v>0.63336621046182229</v>
      </c>
      <c r="DO13">
        <v>0.14341974492590981</v>
      </c>
      <c r="DP13">
        <v>0.16346443268557409</v>
      </c>
      <c r="DQ13">
        <v>0.49395014195635462</v>
      </c>
      <c r="DR13">
        <v>0.50428120161095102</v>
      </c>
      <c r="DS13">
        <v>0.51926442437665887</v>
      </c>
      <c r="DT13">
        <v>0.39666115982550088</v>
      </c>
      <c r="DU13">
        <v>0.12945912677209301</v>
      </c>
      <c r="DV13">
        <v>0.21415090374355281</v>
      </c>
      <c r="DW13">
        <v>0.38981753653768059</v>
      </c>
      <c r="DX13">
        <v>0.43532853429042662</v>
      </c>
      <c r="DY13">
        <v>0.20466619492493801</v>
      </c>
      <c r="DZ13">
        <v>0.47237662212262121</v>
      </c>
      <c r="EA13">
        <v>0.41474277186433117</v>
      </c>
      <c r="EB13">
        <v>0.10583795623195889</v>
      </c>
      <c r="EC13">
        <v>0.39454379799168893</v>
      </c>
      <c r="ED13">
        <v>0.20056689991789969</v>
      </c>
      <c r="EE13">
        <v>0.27687808254382751</v>
      </c>
      <c r="EF13">
        <v>0.53627252156434313</v>
      </c>
      <c r="EG13">
        <v>0.19402650370111871</v>
      </c>
      <c r="EH13">
        <v>0.1375670842396636</v>
      </c>
      <c r="EI13">
        <v>0.34338748094017052</v>
      </c>
      <c r="EJ13">
        <v>0.57287519638722739</v>
      </c>
      <c r="EK13">
        <v>0.65883364184854676</v>
      </c>
      <c r="EL13">
        <v>0.44729848505076281</v>
      </c>
      <c r="EM13">
        <v>0.35322829456977572</v>
      </c>
      <c r="EN13">
        <v>0.20731663962411151</v>
      </c>
      <c r="EO13">
        <v>0.39360662927626822</v>
      </c>
      <c r="EP13">
        <v>0.41874247785726548</v>
      </c>
      <c r="EQ13">
        <v>1.0448821094835861</v>
      </c>
      <c r="ER13">
        <v>0.69641670192966287</v>
      </c>
      <c r="ES13">
        <v>0.48520076401587559</v>
      </c>
      <c r="ET13">
        <v>61</v>
      </c>
      <c r="EU13">
        <v>0</v>
      </c>
      <c r="EV13">
        <v>1</v>
      </c>
      <c r="EW13">
        <v>40</v>
      </c>
      <c r="EX13">
        <f t="shared" si="0"/>
        <v>0.83333333333333337</v>
      </c>
      <c r="EY13">
        <v>16</v>
      </c>
      <c r="EZ13">
        <f t="shared" si="1"/>
        <v>16</v>
      </c>
      <c r="FA13" t="e">
        <f>MATCH(A13,'[1]BASCPR_Y6_w_AgeAtAssmnt 17NOV20'!$A:$A,0)</f>
        <v>#N/A</v>
      </c>
      <c r="FB13" t="e">
        <f>INDEX('[1]BASCPR_Y6_w_AgeAtAssmnt 17NOV20'!$AJ:$AJ,FA13)</f>
        <v>#N/A</v>
      </c>
      <c r="FC13" t="e">
        <f>INDEX('[1]BASCPR_Y6_w_AgeAtAssmnt 17NOV20'!$L:$L,FA13)</f>
        <v>#N/A</v>
      </c>
      <c r="FD13">
        <f>MATCH(A13,'[2]BASC2_BRIEF_6yr_DEMOS_ScanInfo '!$H:$H,0)</f>
        <v>61</v>
      </c>
      <c r="FE13">
        <f>INDEX('[2]BASC2_BRIEF_6yr_DEMOS_ScanInfo '!$AM:$AM,FD13)</f>
        <v>756</v>
      </c>
      <c r="FF13">
        <f t="shared" si="2"/>
        <v>1.0356164383561643</v>
      </c>
    </row>
    <row r="14" spans="1:162" x14ac:dyDescent="0.35">
      <c r="A14" s="2" t="s">
        <v>304</v>
      </c>
      <c r="B14">
        <v>0.41023624978573009</v>
      </c>
      <c r="C14">
        <v>0.64537591768508462</v>
      </c>
      <c r="D14">
        <v>0.20706763938259451</v>
      </c>
      <c r="E14">
        <v>0.31107280179599017</v>
      </c>
      <c r="F14">
        <v>0.32345684514454598</v>
      </c>
      <c r="G14">
        <v>0.28847568147795799</v>
      </c>
      <c r="H14">
        <v>0.20629184043798979</v>
      </c>
      <c r="I14">
        <v>0.1744973164570536</v>
      </c>
      <c r="J14">
        <v>0.37508955081013567</v>
      </c>
      <c r="K14">
        <v>0.24596376944805831</v>
      </c>
      <c r="L14">
        <v>0.34497639096495369</v>
      </c>
      <c r="M14">
        <v>0.92884925801238827</v>
      </c>
      <c r="N14">
        <v>0.35690617174964201</v>
      </c>
      <c r="O14">
        <v>0.56645658885053884</v>
      </c>
      <c r="P14">
        <v>0.21006297115307929</v>
      </c>
      <c r="Q14">
        <v>0.59695895952010691</v>
      </c>
      <c r="R14">
        <v>0.40027769112980699</v>
      </c>
      <c r="S14">
        <v>0.77505434971148102</v>
      </c>
      <c r="T14">
        <v>0.42317058637534311</v>
      </c>
      <c r="U14">
        <v>0.54010221523310487</v>
      </c>
      <c r="V14">
        <v>0.47814483874145491</v>
      </c>
      <c r="W14">
        <v>0.23891971662682651</v>
      </c>
      <c r="X14">
        <v>0.28996594380312102</v>
      </c>
      <c r="Y14">
        <v>0.47127844215504228</v>
      </c>
      <c r="Z14">
        <v>0.67817260130470591</v>
      </c>
      <c r="AA14">
        <v>0.22301521826425411</v>
      </c>
      <c r="AB14">
        <v>0.30142143283201023</v>
      </c>
      <c r="AC14">
        <v>0.41292610717119421</v>
      </c>
      <c r="AD14">
        <v>0.19579335099494241</v>
      </c>
      <c r="AE14">
        <v>0.62416323365402337</v>
      </c>
      <c r="AF14">
        <v>0.52496868264649599</v>
      </c>
      <c r="AG14">
        <v>0.1117738656141451</v>
      </c>
      <c r="AH14">
        <v>0.22788886195794761</v>
      </c>
      <c r="AI14">
        <v>0.45196985360400888</v>
      </c>
      <c r="AJ14">
        <v>0.3173098670847857</v>
      </c>
      <c r="AK14">
        <v>0.22453382319858761</v>
      </c>
      <c r="AL14">
        <v>0.23550034853978541</v>
      </c>
      <c r="AM14">
        <v>0.56758431021937383</v>
      </c>
      <c r="AN14">
        <v>0.30351975376593149</v>
      </c>
      <c r="AO14">
        <v>0.60357849981009659</v>
      </c>
      <c r="AP14">
        <v>0.21611620810636539</v>
      </c>
      <c r="AQ14">
        <v>0.26576340697627399</v>
      </c>
      <c r="AR14">
        <v>0.5248312403739116</v>
      </c>
      <c r="AS14">
        <v>0.25280898417835662</v>
      </c>
      <c r="AT14">
        <v>0.22859676643129501</v>
      </c>
      <c r="AU14">
        <v>0.31161133070150171</v>
      </c>
      <c r="AV14">
        <v>0.34595339742935238</v>
      </c>
      <c r="AW14">
        <v>0.29055527095294092</v>
      </c>
      <c r="AX14">
        <v>0.26331484514769699</v>
      </c>
      <c r="AY14">
        <v>7.3162209419767921E-2</v>
      </c>
      <c r="AZ14">
        <v>0.38926336235199432</v>
      </c>
      <c r="BA14">
        <v>0.26596407034025921</v>
      </c>
      <c r="BB14">
        <v>0.26230975568303277</v>
      </c>
      <c r="BC14">
        <v>6.7810406432423864E-2</v>
      </c>
      <c r="BD14">
        <v>0.1027320248982288</v>
      </c>
      <c r="BE14">
        <v>0.13896405696683689</v>
      </c>
      <c r="BF14">
        <v>0.64237102589548645</v>
      </c>
      <c r="BG14">
        <v>0.40443178805807029</v>
      </c>
      <c r="BH14">
        <v>0.31941493887358918</v>
      </c>
      <c r="BI14">
        <v>0.91917690714801958</v>
      </c>
      <c r="BJ14">
        <v>0.14982159506574169</v>
      </c>
      <c r="BK14">
        <v>0.22469245176438091</v>
      </c>
      <c r="BL14">
        <v>0.16432268485554599</v>
      </c>
      <c r="BM14">
        <v>0.28391263834169328</v>
      </c>
      <c r="BN14">
        <v>0.30828850034111333</v>
      </c>
      <c r="BO14">
        <v>0.42508039713382911</v>
      </c>
      <c r="BP14">
        <v>0.23803001276469049</v>
      </c>
      <c r="BQ14">
        <v>0.1526354444839654</v>
      </c>
      <c r="BR14">
        <v>8.5111488960761011E-2</v>
      </c>
      <c r="BS14">
        <v>0.21338103303228159</v>
      </c>
      <c r="BT14">
        <v>0.25363708944460611</v>
      </c>
      <c r="BU14">
        <v>0.24422928053315451</v>
      </c>
      <c r="BV14">
        <v>0.68765077508421246</v>
      </c>
      <c r="BW14">
        <v>0.18499490218364109</v>
      </c>
      <c r="BX14">
        <v>0.30698982435309491</v>
      </c>
      <c r="BY14">
        <v>0.6363356004907017</v>
      </c>
      <c r="BZ14">
        <v>0.33450759146709519</v>
      </c>
      <c r="CA14">
        <v>0.43029303328857899</v>
      </c>
      <c r="CB14">
        <v>0.37603353145854018</v>
      </c>
      <c r="CC14">
        <v>5.9851370500114742E-2</v>
      </c>
      <c r="CD14">
        <v>0.16452690992543789</v>
      </c>
      <c r="CE14">
        <v>0.34082326696152643</v>
      </c>
      <c r="CF14">
        <v>0.4002871340332721</v>
      </c>
      <c r="CG14">
        <v>0.2844126843095206</v>
      </c>
      <c r="CH14">
        <v>0.32412360231675469</v>
      </c>
      <c r="CI14">
        <v>0.6729865713684442</v>
      </c>
      <c r="CJ14">
        <v>0.32014117530924557</v>
      </c>
      <c r="CK14">
        <v>0.6297659921362323</v>
      </c>
      <c r="CL14">
        <v>0.43004457269713092</v>
      </c>
      <c r="CM14">
        <v>0.46029265506429251</v>
      </c>
      <c r="CN14">
        <v>0.56991346900940987</v>
      </c>
      <c r="CO14">
        <v>0.40733505650315222</v>
      </c>
      <c r="CP14">
        <v>0.25096489241029563</v>
      </c>
      <c r="CQ14">
        <v>0.50059527637564649</v>
      </c>
      <c r="CR14">
        <v>0.49411112068057939</v>
      </c>
      <c r="CS14">
        <v>0.45650164534954207</v>
      </c>
      <c r="CT14">
        <v>0.30876775855373378</v>
      </c>
      <c r="CU14">
        <v>0.60317502429458347</v>
      </c>
      <c r="CV14">
        <v>0.36854704258250531</v>
      </c>
      <c r="CW14">
        <v>0.34949390771403038</v>
      </c>
      <c r="CX14">
        <v>0.33017529230793968</v>
      </c>
      <c r="CY14">
        <v>0.34143305306877891</v>
      </c>
      <c r="CZ14">
        <v>0.53755966041931003</v>
      </c>
      <c r="DA14">
        <v>0.37166813235467228</v>
      </c>
      <c r="DB14">
        <v>0.55846885484382813</v>
      </c>
      <c r="DC14">
        <v>0.2064603236129178</v>
      </c>
      <c r="DD14">
        <v>0.46082210817716668</v>
      </c>
      <c r="DE14">
        <v>0.44617700351688311</v>
      </c>
      <c r="DF14">
        <v>0.44757517676593228</v>
      </c>
      <c r="DG14">
        <v>0.20767773575699081</v>
      </c>
      <c r="DH14">
        <v>0.45434750684498543</v>
      </c>
      <c r="DI14">
        <v>0.6498815797399391</v>
      </c>
      <c r="DJ14">
        <v>6.2074694981784029E-2</v>
      </c>
      <c r="DK14">
        <v>0.44469106783076312</v>
      </c>
      <c r="DL14">
        <v>0.2046748989811871</v>
      </c>
      <c r="DM14">
        <v>0.26146800711360058</v>
      </c>
      <c r="DN14">
        <v>0.40905613367037652</v>
      </c>
      <c r="DO14">
        <v>6.9467050552631027E-2</v>
      </c>
      <c r="DP14">
        <v>9.6545522703248843E-2</v>
      </c>
      <c r="DQ14">
        <v>0.41073941442325768</v>
      </c>
      <c r="DR14">
        <v>8.5992641547243953E-2</v>
      </c>
      <c r="DS14">
        <v>0.51418862154278844</v>
      </c>
      <c r="DT14">
        <v>0.6274209728838408</v>
      </c>
      <c r="DU14">
        <v>0.34396326545635258</v>
      </c>
      <c r="DV14">
        <v>0.26543420306578369</v>
      </c>
      <c r="DW14">
        <v>0.2435214393660082</v>
      </c>
      <c r="DX14">
        <v>0.1360278959875984</v>
      </c>
      <c r="DY14">
        <v>0.18894380107270861</v>
      </c>
      <c r="DZ14">
        <v>0.1332994791576857</v>
      </c>
      <c r="EA14">
        <v>0.74701918300165238</v>
      </c>
      <c r="EB14">
        <v>0.14332345738511371</v>
      </c>
      <c r="EC14">
        <v>0.22891191547050729</v>
      </c>
      <c r="ED14">
        <v>4.9464093328299603E-2</v>
      </c>
      <c r="EE14">
        <v>0.43692858347619212</v>
      </c>
      <c r="EF14">
        <v>0.16901248986024531</v>
      </c>
      <c r="EG14">
        <v>0.2399083333204417</v>
      </c>
      <c r="EH14">
        <v>4.6056065605620478E-2</v>
      </c>
      <c r="EI14">
        <v>0.45835332711326232</v>
      </c>
      <c r="EJ14">
        <v>0.28237607160861677</v>
      </c>
      <c r="EK14">
        <v>0.34844407693772877</v>
      </c>
      <c r="EL14">
        <v>0.29099408760174877</v>
      </c>
      <c r="EM14">
        <v>0.28299179071773162</v>
      </c>
      <c r="EN14">
        <v>0.21186541851771901</v>
      </c>
      <c r="EO14">
        <v>0.1747330456526045</v>
      </c>
      <c r="EP14">
        <v>0.2447890314498061</v>
      </c>
      <c r="EQ14">
        <v>9.3096547672007701E-2</v>
      </c>
      <c r="ER14">
        <v>0.45700206564827789</v>
      </c>
      <c r="ES14">
        <v>0.48001186881352631</v>
      </c>
      <c r="ET14">
        <v>72</v>
      </c>
      <c r="EU14">
        <v>1</v>
      </c>
      <c r="EV14">
        <v>0</v>
      </c>
      <c r="EW14">
        <v>40</v>
      </c>
      <c r="EX14">
        <f t="shared" si="0"/>
        <v>0.83333333333333337</v>
      </c>
      <c r="EY14">
        <v>17</v>
      </c>
      <c r="EZ14">
        <f t="shared" si="1"/>
        <v>17</v>
      </c>
      <c r="FA14" t="e">
        <f>MATCH(A14,'[1]BASCPR_Y6_w_AgeAtAssmnt 17NOV20'!$A:$A,0)</f>
        <v>#N/A</v>
      </c>
      <c r="FB14" t="e">
        <f>INDEX('[1]BASCPR_Y6_w_AgeAtAssmnt 17NOV20'!$AJ:$AJ,FA14)</f>
        <v>#N/A</v>
      </c>
      <c r="FC14" t="e">
        <f>INDEX('[1]BASCPR_Y6_w_AgeAtAssmnt 17NOV20'!$L:$L,FA14)</f>
        <v>#N/A</v>
      </c>
      <c r="FD14">
        <f>MATCH(A14,'[2]BASC2_BRIEF_6yr_DEMOS_ScanInfo '!$H:$H,0)</f>
        <v>72</v>
      </c>
      <c r="FE14">
        <f>INDEX('[2]BASC2_BRIEF_6yr_DEMOS_ScanInfo '!$AM:$AM,FD14)</f>
        <v>693</v>
      </c>
      <c r="FF14">
        <f t="shared" si="2"/>
        <v>0.94931506849315073</v>
      </c>
    </row>
    <row r="15" spans="1:162" x14ac:dyDescent="0.35">
      <c r="A15" s="2" t="s">
        <v>261</v>
      </c>
      <c r="B15">
        <v>0.31910420539328088</v>
      </c>
      <c r="C15">
        <v>0.46810115551296139</v>
      </c>
      <c r="D15">
        <v>0.33686301996256368</v>
      </c>
      <c r="E15">
        <v>9.2163805841810387E-2</v>
      </c>
      <c r="F15">
        <v>0.38103805166772248</v>
      </c>
      <c r="G15">
        <v>0.10691583419479769</v>
      </c>
      <c r="H15">
        <v>0.39017674906313671</v>
      </c>
      <c r="I15">
        <v>0.30191589878244812</v>
      </c>
      <c r="J15">
        <v>0.24948008393371299</v>
      </c>
      <c r="K15">
        <v>0.12768642477526221</v>
      </c>
      <c r="L15">
        <v>0.27403501541358971</v>
      </c>
      <c r="M15">
        <v>0.30783739432530383</v>
      </c>
      <c r="N15">
        <v>0.2482334187451572</v>
      </c>
      <c r="O15">
        <v>0.17405315502426161</v>
      </c>
      <c r="P15">
        <v>0.26258780404790888</v>
      </c>
      <c r="Q15">
        <v>0.35877352897732789</v>
      </c>
      <c r="R15">
        <v>3.8365497597143812E-2</v>
      </c>
      <c r="S15">
        <v>0.28926302104015172</v>
      </c>
      <c r="T15">
        <v>0.27255791267640062</v>
      </c>
      <c r="U15">
        <v>0.43655794305461759</v>
      </c>
      <c r="V15">
        <v>0.24046011181942059</v>
      </c>
      <c r="W15">
        <v>8.9015646540066939E-2</v>
      </c>
      <c r="X15">
        <v>0.25323114681873832</v>
      </c>
      <c r="Y15">
        <v>0.1895649560216208</v>
      </c>
      <c r="Z15">
        <v>0.64618799674433058</v>
      </c>
      <c r="AA15">
        <v>0.58588217680642485</v>
      </c>
      <c r="AB15">
        <v>0.50033664330913374</v>
      </c>
      <c r="AC15">
        <v>0.43778938491799702</v>
      </c>
      <c r="AD15">
        <v>0.1111523000559122</v>
      </c>
      <c r="AE15">
        <v>0.3812066760564069</v>
      </c>
      <c r="AF15">
        <v>0.43597040686040778</v>
      </c>
      <c r="AG15">
        <v>0.14079428099754451</v>
      </c>
      <c r="AH15">
        <v>0.39463362126248258</v>
      </c>
      <c r="AI15">
        <v>0.32910720508152158</v>
      </c>
      <c r="AJ15">
        <v>0.26396795520631178</v>
      </c>
      <c r="AK15">
        <v>0.28451587958166807</v>
      </c>
      <c r="AL15">
        <v>0.1242279544991847</v>
      </c>
      <c r="AM15">
        <v>0.2393601790671106</v>
      </c>
      <c r="AN15">
        <v>0.37799228307622368</v>
      </c>
      <c r="AO15">
        <v>5.5485952271640833E-2</v>
      </c>
      <c r="AP15">
        <v>0.28982968503571721</v>
      </c>
      <c r="AQ15">
        <v>0.58165876981407783</v>
      </c>
      <c r="AR15">
        <v>0.18387866195295999</v>
      </c>
      <c r="AS15">
        <v>6.4535633492161071E-2</v>
      </c>
      <c r="AT15">
        <v>0.1830898273276185</v>
      </c>
      <c r="AU15">
        <v>0.19121309697377259</v>
      </c>
      <c r="AV15">
        <v>0.19844455749493969</v>
      </c>
      <c r="AW15">
        <v>0.14529999890536091</v>
      </c>
      <c r="AX15">
        <v>0.42921403535369201</v>
      </c>
      <c r="AY15">
        <v>0.1167634473494857</v>
      </c>
      <c r="AZ15">
        <v>0.34286200354061591</v>
      </c>
      <c r="BA15">
        <v>8.0179448531456532E-2</v>
      </c>
      <c r="BB15">
        <v>0.10120937351754471</v>
      </c>
      <c r="BC15">
        <v>0.35189379417583971</v>
      </c>
      <c r="BD15">
        <v>0.3351358605904351</v>
      </c>
      <c r="BE15">
        <v>0.18527020217726081</v>
      </c>
      <c r="BF15">
        <v>0.29769566210248122</v>
      </c>
      <c r="BG15">
        <v>0.26911106656336792</v>
      </c>
      <c r="BH15">
        <v>0.18089963294124969</v>
      </c>
      <c r="BI15">
        <v>-5.5857785715153208E-3</v>
      </c>
      <c r="BJ15">
        <v>2.241970424133222E-2</v>
      </c>
      <c r="BK15">
        <v>-3.3044451835246388E-2</v>
      </c>
      <c r="BL15">
        <v>0.22052334715810859</v>
      </c>
      <c r="BM15">
        <v>3.8425956731868598E-2</v>
      </c>
      <c r="BN15">
        <v>0.46913053352668449</v>
      </c>
      <c r="BO15">
        <v>0.17117978122473149</v>
      </c>
      <c r="BP15">
        <v>0.41100539151757171</v>
      </c>
      <c r="BQ15">
        <v>-3.4184978734028287E-2</v>
      </c>
      <c r="BR15">
        <v>0.15231288888574479</v>
      </c>
      <c r="BS15">
        <v>0.15572456536823989</v>
      </c>
      <c r="BT15">
        <v>0.29972428821446029</v>
      </c>
      <c r="BU15">
        <v>3.2329176977842912E-2</v>
      </c>
      <c r="BV15">
        <v>0.4938697560665179</v>
      </c>
      <c r="BW15">
        <v>0.1555171849995485</v>
      </c>
      <c r="BX15">
        <v>0.37848168630761742</v>
      </c>
      <c r="BY15">
        <v>6.9843626151702254E-2</v>
      </c>
      <c r="BZ15">
        <v>0.44483707605738121</v>
      </c>
      <c r="CA15">
        <v>0.20432307258410379</v>
      </c>
      <c r="CB15">
        <v>0.39102281063132971</v>
      </c>
      <c r="CC15">
        <v>0.1062582573272632</v>
      </c>
      <c r="CD15">
        <v>0.114567505800765</v>
      </c>
      <c r="CE15">
        <v>6.6597835256866855E-2</v>
      </c>
      <c r="CF15">
        <v>0.3899416759305131</v>
      </c>
      <c r="CG15">
        <v>0.26337345561018521</v>
      </c>
      <c r="CH15">
        <v>0.19840159271789379</v>
      </c>
      <c r="CI15">
        <v>0.55823307182946347</v>
      </c>
      <c r="CJ15">
        <v>0.3971216630152915</v>
      </c>
      <c r="CK15">
        <v>0.52664416874003217</v>
      </c>
      <c r="CL15">
        <v>0.42639963101192202</v>
      </c>
      <c r="CM15">
        <v>0.63021535206952706</v>
      </c>
      <c r="CN15">
        <v>0.38081524464473299</v>
      </c>
      <c r="CO15">
        <v>4.129386454553774E-2</v>
      </c>
      <c r="CP15">
        <v>0.35329922492016869</v>
      </c>
      <c r="CQ15">
        <v>-7.5798087834099137E-3</v>
      </c>
      <c r="CR15">
        <v>3.1274131429979257E-2</v>
      </c>
      <c r="CS15">
        <v>0.27339505170724038</v>
      </c>
      <c r="CT15">
        <v>0.18203061676678561</v>
      </c>
      <c r="CU15">
        <v>0.43122255797836101</v>
      </c>
      <c r="CV15">
        <v>0.51078920982942633</v>
      </c>
      <c r="CW15">
        <v>0.44248194264377128</v>
      </c>
      <c r="CX15">
        <v>0.26400274585718547</v>
      </c>
      <c r="CY15">
        <v>4.4796409731091669E-2</v>
      </c>
      <c r="CZ15">
        <v>0.48882568582794428</v>
      </c>
      <c r="DA15">
        <v>0.30550855971599128</v>
      </c>
      <c r="DB15">
        <v>0.45396604949767888</v>
      </c>
      <c r="DC15">
        <v>0.19832793127176621</v>
      </c>
      <c r="DD15">
        <v>0.6475526551715779</v>
      </c>
      <c r="DE15">
        <v>0.29228879006612901</v>
      </c>
      <c r="DF15">
        <v>0.72468834200786769</v>
      </c>
      <c r="DG15">
        <v>0.1662290906259393</v>
      </c>
      <c r="DH15">
        <v>0.30197851302170592</v>
      </c>
      <c r="DI15">
        <v>0.31650698936687882</v>
      </c>
      <c r="DJ15">
        <v>0.26518045789298328</v>
      </c>
      <c r="DK15">
        <v>0.4447107905119676</v>
      </c>
      <c r="DL15">
        <v>2.5114607521852291E-2</v>
      </c>
      <c r="DM15">
        <v>0.1314497879309405</v>
      </c>
      <c r="DN15">
        <v>0.40645194867452389</v>
      </c>
      <c r="DO15">
        <v>5.4476276632974829E-2</v>
      </c>
      <c r="DP15">
        <v>0.17137129246221439</v>
      </c>
      <c r="DQ15">
        <v>-1.5760574775011249E-2</v>
      </c>
      <c r="DR15">
        <v>4.7640793602482079E-2</v>
      </c>
      <c r="DS15">
        <v>0.51467468476069866</v>
      </c>
      <c r="DT15">
        <v>0.5554880277381925</v>
      </c>
      <c r="DU15">
        <v>0.23024790529346301</v>
      </c>
      <c r="DV15">
        <v>9.8961064898324513E-2</v>
      </c>
      <c r="DW15">
        <v>1.0141918854793339</v>
      </c>
      <c r="DX15">
        <v>0.12584566308891429</v>
      </c>
      <c r="DY15">
        <v>0.42482230482425237</v>
      </c>
      <c r="DZ15">
        <v>0.36360443530537062</v>
      </c>
      <c r="EA15">
        <v>3.456239910932174E-2</v>
      </c>
      <c r="EB15">
        <v>0.16982820543041041</v>
      </c>
      <c r="EC15">
        <v>0.42751284393828892</v>
      </c>
      <c r="ED15">
        <v>0.13307526934414551</v>
      </c>
      <c r="EE15">
        <v>8.0043723213979706E-2</v>
      </c>
      <c r="EF15">
        <v>0.26845468922609511</v>
      </c>
      <c r="EG15">
        <v>7.8130574747062378E-2</v>
      </c>
      <c r="EH15">
        <v>0.34478814938316388</v>
      </c>
      <c r="EI15">
        <v>-7.2621327627544974E-2</v>
      </c>
      <c r="EJ15">
        <v>0.2379101905267951</v>
      </c>
      <c r="EK15">
        <v>-1.082820918390071E-3</v>
      </c>
      <c r="EL15">
        <v>-9.4129454380310729E-2</v>
      </c>
      <c r="EM15">
        <v>8.0789957430986048E-2</v>
      </c>
      <c r="EN15">
        <v>0.14411004363924679</v>
      </c>
      <c r="EO15">
        <v>0.15366945843139451</v>
      </c>
      <c r="EP15">
        <v>0.1390138010491713</v>
      </c>
      <c r="EQ15">
        <v>0.22903775143937541</v>
      </c>
      <c r="ER15">
        <v>1.696905197799303E-3</v>
      </c>
      <c r="ES15">
        <v>0.2421341141291089</v>
      </c>
      <c r="ET15">
        <v>78</v>
      </c>
      <c r="EU15">
        <v>0</v>
      </c>
      <c r="EV15">
        <v>0</v>
      </c>
      <c r="EW15">
        <v>39</v>
      </c>
      <c r="EX15">
        <f t="shared" si="0"/>
        <v>0.75</v>
      </c>
      <c r="EY15">
        <v>14</v>
      </c>
      <c r="EZ15">
        <f t="shared" si="1"/>
        <v>14</v>
      </c>
      <c r="FA15">
        <f>MATCH(A15,'[1]BASCPR_Y6_w_AgeAtAssmnt 17NOV20'!$A:$A,0)</f>
        <v>28</v>
      </c>
      <c r="FB15">
        <f>INDEX('[1]BASCPR_Y6_w_AgeAtAssmnt 17NOV20'!$AJ:$AJ,FA15)</f>
        <v>49</v>
      </c>
      <c r="FC15">
        <f>INDEX('[1]BASCPR_Y6_w_AgeAtAssmnt 17NOV20'!$L:$L,FA15)</f>
        <v>52</v>
      </c>
      <c r="FD15">
        <f>MATCH(A15,'[2]BASC2_BRIEF_6yr_DEMOS_ScanInfo '!$H:$H,0)</f>
        <v>78</v>
      </c>
      <c r="FE15">
        <f>INDEX('[2]BASC2_BRIEF_6yr_DEMOS_ScanInfo '!$AM:$AM,FD15)</f>
        <v>757</v>
      </c>
      <c r="FF15">
        <f t="shared" si="2"/>
        <v>1.036986301369863</v>
      </c>
    </row>
    <row r="16" spans="1:162" x14ac:dyDescent="0.35">
      <c r="A16" s="2" t="s">
        <v>21</v>
      </c>
      <c r="B16">
        <v>0.65412713213442752</v>
      </c>
      <c r="C16">
        <v>0.34890153494953441</v>
      </c>
      <c r="D16">
        <v>-4.1691824034141622E-2</v>
      </c>
      <c r="E16">
        <v>0.35950415901072319</v>
      </c>
      <c r="F16">
        <v>0.14068740273451019</v>
      </c>
      <c r="G16">
        <v>0.27165977187300511</v>
      </c>
      <c r="H16">
        <v>0.15665900814966541</v>
      </c>
      <c r="I16">
        <v>0.3870549178266916</v>
      </c>
      <c r="J16">
        <v>0.46579145258317822</v>
      </c>
      <c r="K16">
        <v>0.26598662744885931</v>
      </c>
      <c r="L16">
        <v>0.22840767179916899</v>
      </c>
      <c r="M16">
        <v>0.18811307016520071</v>
      </c>
      <c r="N16">
        <v>0.23767931328067529</v>
      </c>
      <c r="O16">
        <v>0.37172621434666131</v>
      </c>
      <c r="P16">
        <v>0.4248623696400266</v>
      </c>
      <c r="Q16">
        <v>0.55076028490091022</v>
      </c>
      <c r="R16">
        <v>0.1967854946216587</v>
      </c>
      <c r="S16">
        <v>0.27624558830889501</v>
      </c>
      <c r="T16">
        <v>0.49141848659119342</v>
      </c>
      <c r="U16">
        <v>0.37857070794739323</v>
      </c>
      <c r="V16">
        <v>0.31942276252821072</v>
      </c>
      <c r="W16">
        <v>0.46548726709135058</v>
      </c>
      <c r="X16">
        <v>0.58173275679460112</v>
      </c>
      <c r="Y16">
        <v>0.38989680864850862</v>
      </c>
      <c r="Z16">
        <v>0.7708543458576691</v>
      </c>
      <c r="AA16">
        <v>0.36942431592513097</v>
      </c>
      <c r="AB16">
        <v>0.23416247052278991</v>
      </c>
      <c r="AC16">
        <v>0.42137347883070492</v>
      </c>
      <c r="AD16">
        <v>0.24036025709871731</v>
      </c>
      <c r="AE16">
        <v>0.51983945546006971</v>
      </c>
      <c r="AF16">
        <v>0.74420613986556194</v>
      </c>
      <c r="AG16">
        <v>0.31666441236360049</v>
      </c>
      <c r="AH16">
        <v>0.4851658250051849</v>
      </c>
      <c r="AI16">
        <v>0.59681136126922918</v>
      </c>
      <c r="AJ16">
        <v>0.2076063028274385</v>
      </c>
      <c r="AK16">
        <v>0.37464074379451229</v>
      </c>
      <c r="AL16">
        <v>0.23328149122500391</v>
      </c>
      <c r="AM16">
        <v>0.8017635150200052</v>
      </c>
      <c r="AN16">
        <v>-3.0685782747332191E-2</v>
      </c>
      <c r="AO16">
        <v>5.1468996762549117E-2</v>
      </c>
      <c r="AP16">
        <v>0.3258926033884792</v>
      </c>
      <c r="AQ16">
        <v>0.24169904620715421</v>
      </c>
      <c r="AR16">
        <v>0.22651539879676691</v>
      </c>
      <c r="AS16">
        <v>0.1278066645033954</v>
      </c>
      <c r="AT16">
        <v>0.1740557677243941</v>
      </c>
      <c r="AU16">
        <v>0.18651297252921389</v>
      </c>
      <c r="AV16">
        <v>0.12902165654600889</v>
      </c>
      <c r="AW16">
        <v>0.27127858388095749</v>
      </c>
      <c r="AX16">
        <v>0.34905182350252623</v>
      </c>
      <c r="AY16">
        <v>0.11812236409053729</v>
      </c>
      <c r="AZ16">
        <v>0.1519557538539319</v>
      </c>
      <c r="BA16">
        <v>0.35661885527773629</v>
      </c>
      <c r="BB16">
        <v>8.8241417846793846E-3</v>
      </c>
      <c r="BC16">
        <v>0.51056851123017377</v>
      </c>
      <c r="BD16">
        <v>0.27346400548845168</v>
      </c>
      <c r="BE16">
        <v>0.52360303003211706</v>
      </c>
      <c r="BF16">
        <v>0.33052688174970751</v>
      </c>
      <c r="BG16">
        <v>0.29565189117679058</v>
      </c>
      <c r="BH16">
        <v>0.42114303162929723</v>
      </c>
      <c r="BI16">
        <v>7.3827898943765957E-2</v>
      </c>
      <c r="BJ16">
        <v>0.24501463710820531</v>
      </c>
      <c r="BK16">
        <v>9.4300333900545541E-2</v>
      </c>
      <c r="BL16">
        <v>0.34196057660770962</v>
      </c>
      <c r="BM16">
        <v>0.11161113595391541</v>
      </c>
      <c r="BN16">
        <v>0.30478649573671229</v>
      </c>
      <c r="BO16">
        <v>0.23007279977671671</v>
      </c>
      <c r="BP16">
        <v>0.27455902265075272</v>
      </c>
      <c r="BQ16">
        <v>0.14157769469153031</v>
      </c>
      <c r="BR16">
        <v>0.28047691277197961</v>
      </c>
      <c r="BS16">
        <v>0.37244803953003658</v>
      </c>
      <c r="BT16">
        <v>0.79715060618750577</v>
      </c>
      <c r="BU16">
        <v>0.18715586038820789</v>
      </c>
      <c r="BV16">
        <v>0.56069453431332494</v>
      </c>
      <c r="BW16">
        <v>0.7739594527917899</v>
      </c>
      <c r="BX16">
        <v>0.26143597185500023</v>
      </c>
      <c r="BY16">
        <v>0.4203136817558108</v>
      </c>
      <c r="BZ16">
        <v>0.50368142362921242</v>
      </c>
      <c r="CA16">
        <v>9.0129118531351082E-2</v>
      </c>
      <c r="CB16">
        <v>0.42337765330529209</v>
      </c>
      <c r="CC16">
        <v>0.3248455609751994</v>
      </c>
      <c r="CD16">
        <v>7.2615244436245174E-2</v>
      </c>
      <c r="CE16">
        <v>0.3401479497900281</v>
      </c>
      <c r="CF16">
        <v>0.7102764257430273</v>
      </c>
      <c r="CG16">
        <v>0.61692693104405893</v>
      </c>
      <c r="CH16">
        <v>0.30112677256489151</v>
      </c>
      <c r="CI16">
        <v>0.60518815211977406</v>
      </c>
      <c r="CJ16">
        <v>0.24965467670953101</v>
      </c>
      <c r="CK16">
        <v>0.49543277834676758</v>
      </c>
      <c r="CL16">
        <v>0.51240230044971757</v>
      </c>
      <c r="CM16">
        <v>0.43350737717380378</v>
      </c>
      <c r="CN16">
        <v>0.43379165289830351</v>
      </c>
      <c r="CO16">
        <v>0.43463838184084702</v>
      </c>
      <c r="CP16">
        <v>0.2749676896465803</v>
      </c>
      <c r="CQ16">
        <v>0.13516811788452079</v>
      </c>
      <c r="CR16">
        <v>0.39683311678743222</v>
      </c>
      <c r="CS16">
        <v>0.22972054989617011</v>
      </c>
      <c r="CT16">
        <v>0.44709101340969548</v>
      </c>
      <c r="CU16">
        <v>0.69703641494907176</v>
      </c>
      <c r="CV16">
        <v>0.68457435195237593</v>
      </c>
      <c r="CW16">
        <v>0.79747475434127535</v>
      </c>
      <c r="CX16">
        <v>0.3295507807543549</v>
      </c>
      <c r="CY16">
        <v>0.4412358498521155</v>
      </c>
      <c r="CZ16">
        <v>0.41852718188822041</v>
      </c>
      <c r="DA16">
        <v>0.55335263490166386</v>
      </c>
      <c r="DB16">
        <v>0.75382190971562202</v>
      </c>
      <c r="DC16">
        <v>0.83074030022797563</v>
      </c>
      <c r="DD16">
        <v>0.2703566272554212</v>
      </c>
      <c r="DE16">
        <v>0.45083049648618823</v>
      </c>
      <c r="DF16">
        <v>0.5654178857028197</v>
      </c>
      <c r="DG16">
        <v>0.34702564746080311</v>
      </c>
      <c r="DH16">
        <v>0.43833742086444721</v>
      </c>
      <c r="DI16">
        <v>0.41447377052357459</v>
      </c>
      <c r="DJ16">
        <v>0.20690839423934651</v>
      </c>
      <c r="DK16">
        <v>0.13026009094319141</v>
      </c>
      <c r="DL16">
        <v>0.24597673674052939</v>
      </c>
      <c r="DM16">
        <v>0.26281488735334119</v>
      </c>
      <c r="DN16">
        <v>0.74737388824337381</v>
      </c>
      <c r="DO16">
        <v>0.21280533715289829</v>
      </c>
      <c r="DP16">
        <v>0.1550987204296134</v>
      </c>
      <c r="DQ16">
        <v>0.46242848930215019</v>
      </c>
      <c r="DR16">
        <v>0.18042206348889731</v>
      </c>
      <c r="DS16">
        <v>0.38550768215992809</v>
      </c>
      <c r="DT16">
        <v>0.39068483956167122</v>
      </c>
      <c r="DU16">
        <v>0.10264379273726271</v>
      </c>
      <c r="DV16">
        <v>3.4580867399802477E-2</v>
      </c>
      <c r="DW16">
        <v>0.32505801232209253</v>
      </c>
      <c r="DX16">
        <v>0.25960848907387551</v>
      </c>
      <c r="DY16">
        <v>0.14026083417906421</v>
      </c>
      <c r="DZ16">
        <v>0.7511238956839803</v>
      </c>
      <c r="EA16">
        <v>0.31972062504284232</v>
      </c>
      <c r="EB16">
        <v>6.3230889242437388E-2</v>
      </c>
      <c r="EC16">
        <v>0.33332461651649858</v>
      </c>
      <c r="ED16">
        <v>0.1047224142560365</v>
      </c>
      <c r="EE16">
        <v>0.22492173706390561</v>
      </c>
      <c r="EF16">
        <v>0.29059915384077872</v>
      </c>
      <c r="EG16">
        <v>0.19803443373846599</v>
      </c>
      <c r="EH16">
        <v>0.37271921750782683</v>
      </c>
      <c r="EI16">
        <v>0.1891547443168011</v>
      </c>
      <c r="EJ16">
        <v>0.22702361855809119</v>
      </c>
      <c r="EK16">
        <v>0.40585505360612328</v>
      </c>
      <c r="EL16">
        <v>0.47026071127149388</v>
      </c>
      <c r="EM16">
        <v>0.20490912166569639</v>
      </c>
      <c r="EN16">
        <v>8.3210118024572288E-2</v>
      </c>
      <c r="EO16">
        <v>0.3066135378905821</v>
      </c>
      <c r="EP16">
        <v>0.44026104809440703</v>
      </c>
      <c r="EQ16">
        <v>0.14803226669762221</v>
      </c>
      <c r="ER16">
        <v>0.49025180652490902</v>
      </c>
      <c r="ES16">
        <v>0.50194791336260858</v>
      </c>
      <c r="ET16">
        <v>88</v>
      </c>
      <c r="EU16">
        <v>1</v>
      </c>
      <c r="EV16">
        <v>1</v>
      </c>
      <c r="EW16">
        <v>40</v>
      </c>
      <c r="EX16">
        <f t="shared" si="0"/>
        <v>0.83333333333333337</v>
      </c>
      <c r="EY16">
        <v>12</v>
      </c>
      <c r="EZ16">
        <f t="shared" si="1"/>
        <v>12</v>
      </c>
      <c r="FA16">
        <f>MATCH(A16,'[1]BASCPR_Y6_w_AgeAtAssmnt 17NOV20'!$A:$A,0)</f>
        <v>34</v>
      </c>
      <c r="FB16">
        <f>INDEX('[1]BASCPR_Y6_w_AgeAtAssmnt 17NOV20'!$AJ:$AJ,FA16)</f>
        <v>52</v>
      </c>
      <c r="FC16">
        <f>INDEX('[1]BASCPR_Y6_w_AgeAtAssmnt 17NOV20'!$L:$L,FA16)</f>
        <v>52</v>
      </c>
      <c r="FD16">
        <f>MATCH(A16,'[2]BASC2_BRIEF_6yr_DEMOS_ScanInfo '!$H:$H,0)</f>
        <v>88</v>
      </c>
      <c r="FE16">
        <f>INDEX('[2]BASC2_BRIEF_6yr_DEMOS_ScanInfo '!$AM:$AM,FD16)</f>
        <v>773</v>
      </c>
      <c r="FF16">
        <f t="shared" si="2"/>
        <v>1.058904109589041</v>
      </c>
    </row>
    <row r="17" spans="1:162" x14ac:dyDescent="0.35">
      <c r="A17" s="2" t="s">
        <v>305</v>
      </c>
      <c r="B17">
        <v>0.33598817811232129</v>
      </c>
      <c r="C17">
        <v>0.40455125866717351</v>
      </c>
      <c r="D17">
        <v>0.34959299219737189</v>
      </c>
      <c r="E17">
        <v>0.2265939856943758</v>
      </c>
      <c r="F17">
        <v>0.6982112302106831</v>
      </c>
      <c r="G17">
        <v>0.37121374284372161</v>
      </c>
      <c r="H17">
        <v>0.46256077993856431</v>
      </c>
      <c r="I17">
        <v>0.31373164369455497</v>
      </c>
      <c r="J17">
        <v>0.64227110980901747</v>
      </c>
      <c r="K17">
        <v>0.40099816334941502</v>
      </c>
      <c r="L17">
        <v>0.41003096560744418</v>
      </c>
      <c r="M17">
        <v>0.51198818140665447</v>
      </c>
      <c r="N17">
        <v>0.50384421571655613</v>
      </c>
      <c r="O17">
        <v>0.35265874111388662</v>
      </c>
      <c r="P17">
        <v>0.38986339766443823</v>
      </c>
      <c r="Q17">
        <v>0.36933403038039891</v>
      </c>
      <c r="R17">
        <v>0.15649121923697659</v>
      </c>
      <c r="S17">
        <v>0.57907572083823555</v>
      </c>
      <c r="T17">
        <v>0.41208666865291099</v>
      </c>
      <c r="U17">
        <v>0.29431799523791802</v>
      </c>
      <c r="V17">
        <v>0.6529231623678049</v>
      </c>
      <c r="W17">
        <v>0.64508030301476671</v>
      </c>
      <c r="X17">
        <v>0.28734772837901129</v>
      </c>
      <c r="Y17">
        <v>0.56352221426359372</v>
      </c>
      <c r="Z17">
        <v>0.48924321424346712</v>
      </c>
      <c r="AA17">
        <v>0.37068749336591839</v>
      </c>
      <c r="AB17">
        <v>0.33836864795837912</v>
      </c>
      <c r="AC17">
        <v>0.28481207579869883</v>
      </c>
      <c r="AD17">
        <v>0.20394058274503241</v>
      </c>
      <c r="AE17">
        <v>0.48940706171095549</v>
      </c>
      <c r="AF17">
        <v>0.35438061553886158</v>
      </c>
      <c r="AG17">
        <v>7.2203950143206991E-2</v>
      </c>
      <c r="AH17">
        <v>0.43590071321687829</v>
      </c>
      <c r="AI17">
        <v>0.38819255259629187</v>
      </c>
      <c r="AJ17">
        <v>0.13780183152696429</v>
      </c>
      <c r="AK17">
        <v>0.2061511050330711</v>
      </c>
      <c r="AL17">
        <v>0.53252281478136476</v>
      </c>
      <c r="AM17">
        <v>0.43788036910795181</v>
      </c>
      <c r="AN17">
        <v>0.52870217277690368</v>
      </c>
      <c r="AO17">
        <v>0.52235540827646043</v>
      </c>
      <c r="AP17">
        <v>0.16626457392020019</v>
      </c>
      <c r="AQ17">
        <v>0.49493296695077732</v>
      </c>
      <c r="AR17">
        <v>0.61934888807344213</v>
      </c>
      <c r="AS17">
        <v>0.36709851614508682</v>
      </c>
      <c r="AT17">
        <v>5.3688874287689869E-2</v>
      </c>
      <c r="AU17">
        <v>0.42589242050616821</v>
      </c>
      <c r="AV17">
        <v>0.45049296736170558</v>
      </c>
      <c r="AW17">
        <v>0.2962571569182102</v>
      </c>
      <c r="AX17">
        <v>0.12840386025123959</v>
      </c>
      <c r="AY17">
        <v>0.13182666426547671</v>
      </c>
      <c r="AZ17">
        <v>0.40677276581965649</v>
      </c>
      <c r="BA17">
        <v>0.21153579497152061</v>
      </c>
      <c r="BB17">
        <v>0.49630157442948281</v>
      </c>
      <c r="BC17">
        <v>0.17716729117450561</v>
      </c>
      <c r="BD17">
        <v>8.9044395584258945E-2</v>
      </c>
      <c r="BE17">
        <v>0.2066222169253866</v>
      </c>
      <c r="BF17">
        <v>0.22577042621888899</v>
      </c>
      <c r="BG17">
        <v>0.29775492982732632</v>
      </c>
      <c r="BH17">
        <v>0.15167181917951189</v>
      </c>
      <c r="BI17">
        <v>0.74645826811782356</v>
      </c>
      <c r="BJ17">
        <v>0.13579515575794079</v>
      </c>
      <c r="BK17">
        <v>7.5172276404808253E-2</v>
      </c>
      <c r="BL17">
        <v>0.24761522805760069</v>
      </c>
      <c r="BM17">
        <v>0.12210518446720441</v>
      </c>
      <c r="BN17">
        <v>0.24258481777097091</v>
      </c>
      <c r="BO17">
        <v>0.39470960039309549</v>
      </c>
      <c r="BP17">
        <v>0.15632680856452219</v>
      </c>
      <c r="BQ17">
        <v>0.18904184994034531</v>
      </c>
      <c r="BR17">
        <v>4.9584922362220257E-2</v>
      </c>
      <c r="BS17">
        <v>0.19999477719841061</v>
      </c>
      <c r="BT17">
        <v>0.44251662229383759</v>
      </c>
      <c r="BU17">
        <v>0.2491771437017109</v>
      </c>
      <c r="BV17">
        <v>7.8798634292751635E-2</v>
      </c>
      <c r="BW17">
        <v>0.31163878306131759</v>
      </c>
      <c r="BX17">
        <v>0.32204977697297621</v>
      </c>
      <c r="BY17">
        <v>0.14734676758247869</v>
      </c>
      <c r="BZ17">
        <v>0.24137519924388839</v>
      </c>
      <c r="CA17">
        <v>0.21751416512972929</v>
      </c>
      <c r="CB17">
        <v>0.38497980309250068</v>
      </c>
      <c r="CC17">
        <v>0.30179375835142858</v>
      </c>
      <c r="CD17">
        <v>0.34145363595600658</v>
      </c>
      <c r="CE17">
        <v>0.15854688127687791</v>
      </c>
      <c r="CF17">
        <v>0.82552498131399366</v>
      </c>
      <c r="CG17">
        <v>0.25384048850996999</v>
      </c>
      <c r="CH17">
        <v>0.40099469335530968</v>
      </c>
      <c r="CI17">
        <v>0.47589104579054631</v>
      </c>
      <c r="CJ17">
        <v>5.6513841636561313E-2</v>
      </c>
      <c r="CK17">
        <v>0.41869946155904397</v>
      </c>
      <c r="CL17">
        <v>0.55282161424024623</v>
      </c>
      <c r="CM17">
        <v>0.37484295743837781</v>
      </c>
      <c r="CN17">
        <v>0.73106161588851948</v>
      </c>
      <c r="CO17">
        <v>0.58906268228339487</v>
      </c>
      <c r="CP17">
        <v>0.38463556769757518</v>
      </c>
      <c r="CQ17">
        <v>0.20895226844901149</v>
      </c>
      <c r="CR17">
        <v>0.42713580958110448</v>
      </c>
      <c r="CS17">
        <v>0.42032606202125949</v>
      </c>
      <c r="CT17">
        <v>0.33903492299666999</v>
      </c>
      <c r="CU17">
        <v>0.55110872216833151</v>
      </c>
      <c r="CV17">
        <v>0.50190308319382393</v>
      </c>
      <c r="CW17">
        <v>0.50297716992021579</v>
      </c>
      <c r="CX17">
        <v>0.60966074321002894</v>
      </c>
      <c r="CY17">
        <v>0.30257322607815401</v>
      </c>
      <c r="CZ17">
        <v>0.54958459043995411</v>
      </c>
      <c r="DA17">
        <v>0.56698024952846737</v>
      </c>
      <c r="DB17">
        <v>0.46941404670220882</v>
      </c>
      <c r="DC17">
        <v>0.42505484202576282</v>
      </c>
      <c r="DD17">
        <v>0.41226364621953138</v>
      </c>
      <c r="DE17">
        <v>0.46115681212454401</v>
      </c>
      <c r="DF17">
        <v>0.27281153135496411</v>
      </c>
      <c r="DG17">
        <v>9.6511563453514526E-2</v>
      </c>
      <c r="DH17">
        <v>0.24582134538170439</v>
      </c>
      <c r="DI17">
        <v>0.54513788057795609</v>
      </c>
      <c r="DJ17">
        <v>5.7048010989076137E-2</v>
      </c>
      <c r="DK17">
        <v>0.13909054482123881</v>
      </c>
      <c r="DL17">
        <v>0.28531318704223219</v>
      </c>
      <c r="DM17">
        <v>0.1057599752530496</v>
      </c>
      <c r="DN17">
        <v>0.40866753908847647</v>
      </c>
      <c r="DO17">
        <v>0.25163565485111822</v>
      </c>
      <c r="DP17">
        <v>6.6898898500419468E-2</v>
      </c>
      <c r="DQ17">
        <v>0.53287502370519757</v>
      </c>
      <c r="DR17">
        <v>0.17976463344049479</v>
      </c>
      <c r="DS17">
        <v>0.65404289457515263</v>
      </c>
      <c r="DT17">
        <v>0.84103395304449491</v>
      </c>
      <c r="DU17">
        <v>0.20747995501270189</v>
      </c>
      <c r="DV17">
        <v>0.43206667687350409</v>
      </c>
      <c r="DW17">
        <v>0.36331651333976789</v>
      </c>
      <c r="DX17">
        <v>0.19498230567381711</v>
      </c>
      <c r="DY17">
        <v>0.23516714889793491</v>
      </c>
      <c r="DZ17">
        <v>0.26558261600171063</v>
      </c>
      <c r="EA17">
        <v>0.30938802208445532</v>
      </c>
      <c r="EB17">
        <v>0.41175185860214503</v>
      </c>
      <c r="EC17">
        <v>0.2008890650084606</v>
      </c>
      <c r="ED17">
        <v>6.1195071315930348E-2</v>
      </c>
      <c r="EE17">
        <v>0.32055693554107451</v>
      </c>
      <c r="EF17">
        <v>0.21656220696519821</v>
      </c>
      <c r="EG17">
        <v>0.18321825391827409</v>
      </c>
      <c r="EH17">
        <v>0.27836152661754421</v>
      </c>
      <c r="EI17">
        <v>0.23890552054013989</v>
      </c>
      <c r="EJ17">
        <v>0.26505291811190118</v>
      </c>
      <c r="EK17">
        <v>0.30250571070358351</v>
      </c>
      <c r="EL17">
        <v>0.1136656322325286</v>
      </c>
      <c r="EM17">
        <v>0.46818280149510882</v>
      </c>
      <c r="EN17">
        <v>9.2383075768015299E-2</v>
      </c>
      <c r="EO17">
        <v>0.1118797690841479</v>
      </c>
      <c r="EP17">
        <v>0.35610062675154491</v>
      </c>
      <c r="EQ17">
        <v>5.4672068366720061E-2</v>
      </c>
      <c r="ER17">
        <v>0.36997966311435182</v>
      </c>
      <c r="ES17">
        <v>0.31770394007585567</v>
      </c>
      <c r="ET17">
        <v>91</v>
      </c>
      <c r="EU17">
        <v>0</v>
      </c>
      <c r="EV17">
        <v>0</v>
      </c>
      <c r="EW17">
        <v>38</v>
      </c>
      <c r="EX17">
        <f t="shared" si="0"/>
        <v>0.66666666666666663</v>
      </c>
      <c r="EY17">
        <v>16</v>
      </c>
      <c r="EZ17">
        <f t="shared" si="1"/>
        <v>16</v>
      </c>
      <c r="FA17" t="e">
        <f>MATCH(A17,'[1]BASCPR_Y6_w_AgeAtAssmnt 17NOV20'!$A:$A,0)</f>
        <v>#N/A</v>
      </c>
      <c r="FB17" t="e">
        <f>INDEX('[1]BASCPR_Y6_w_AgeAtAssmnt 17NOV20'!$AJ:$AJ,FA17)</f>
        <v>#N/A</v>
      </c>
      <c r="FC17" t="e">
        <f>INDEX('[1]BASCPR_Y6_w_AgeAtAssmnt 17NOV20'!$L:$L,FA17)</f>
        <v>#N/A</v>
      </c>
      <c r="FD17">
        <f>MATCH(A17,'[2]BASC2_BRIEF_6yr_DEMOS_ScanInfo '!$H:$H,0)</f>
        <v>91</v>
      </c>
      <c r="FE17">
        <f>INDEX('[2]BASC2_BRIEF_6yr_DEMOS_ScanInfo '!$AM:$AM,FD17)</f>
        <v>808</v>
      </c>
      <c r="FF17">
        <f t="shared" si="2"/>
        <v>1.106849315068493</v>
      </c>
    </row>
    <row r="18" spans="1:162" x14ac:dyDescent="0.35">
      <c r="A18" s="2" t="s">
        <v>262</v>
      </c>
      <c r="B18">
        <v>0.41666200511705448</v>
      </c>
      <c r="C18">
        <v>0.46419736713815107</v>
      </c>
      <c r="D18">
        <v>0.2905341206150564</v>
      </c>
      <c r="E18">
        <v>0.35834768033438202</v>
      </c>
      <c r="F18">
        <v>0.3762156883924031</v>
      </c>
      <c r="G18">
        <v>0.30976430497540691</v>
      </c>
      <c r="H18">
        <v>0.53148103229538513</v>
      </c>
      <c r="I18">
        <v>0.22644907371204531</v>
      </c>
      <c r="J18">
        <v>0.49021479217794112</v>
      </c>
      <c r="K18">
        <v>0.33054512045683021</v>
      </c>
      <c r="L18">
        <v>0.26760940609554928</v>
      </c>
      <c r="M18">
        <v>0.39581007350976732</v>
      </c>
      <c r="N18">
        <v>0.40233342249040382</v>
      </c>
      <c r="O18">
        <v>0.56341180818084635</v>
      </c>
      <c r="P18">
        <v>0.65393595596669929</v>
      </c>
      <c r="Q18">
        <v>0.70449080338737946</v>
      </c>
      <c r="R18">
        <v>0.25327829838738092</v>
      </c>
      <c r="S18">
        <v>0.40251786778214621</v>
      </c>
      <c r="T18">
        <v>0.34073006018629021</v>
      </c>
      <c r="U18">
        <v>0.58310975493060202</v>
      </c>
      <c r="V18">
        <v>0.28713168089911151</v>
      </c>
      <c r="W18">
        <v>0.60458407901301769</v>
      </c>
      <c r="X18">
        <v>0.5945659609830749</v>
      </c>
      <c r="Y18">
        <v>0.47261398246260922</v>
      </c>
      <c r="Z18">
        <v>0.44913868176548127</v>
      </c>
      <c r="AA18">
        <v>0.115847171981276</v>
      </c>
      <c r="AB18">
        <v>0.54523650254684564</v>
      </c>
      <c r="AC18">
        <v>0.44978364784798508</v>
      </c>
      <c r="AD18">
        <v>0.20034816248719151</v>
      </c>
      <c r="AE18">
        <v>0.77960457737759425</v>
      </c>
      <c r="AF18">
        <v>0.51052118931409918</v>
      </c>
      <c r="AG18">
        <v>9.7276485722314815E-2</v>
      </c>
      <c r="AH18">
        <v>0.46937282020518811</v>
      </c>
      <c r="AI18">
        <v>0.64396238023618135</v>
      </c>
      <c r="AJ18">
        <v>0.25786288616401448</v>
      </c>
      <c r="AK18">
        <v>0.17489750265764081</v>
      </c>
      <c r="AL18">
        <v>0.44313378131950859</v>
      </c>
      <c r="AM18">
        <v>0.49360381657963798</v>
      </c>
      <c r="AN18">
        <v>0.24359983615253761</v>
      </c>
      <c r="AO18">
        <v>0.34693785442745317</v>
      </c>
      <c r="AP18">
        <v>0.16843547333523559</v>
      </c>
      <c r="AQ18">
        <v>0.25372133688286719</v>
      </c>
      <c r="AR18">
        <v>0.29753290220004358</v>
      </c>
      <c r="AS18">
        <v>0.32298096242101831</v>
      </c>
      <c r="AT18">
        <v>8.0569159702496673E-2</v>
      </c>
      <c r="AU18">
        <v>0.47561342488204778</v>
      </c>
      <c r="AV18">
        <v>0.56514538960842253</v>
      </c>
      <c r="AW18">
        <v>0.50625666406449588</v>
      </c>
      <c r="AX18">
        <v>0.39112421618801801</v>
      </c>
      <c r="AY18">
        <v>0.1110260454193935</v>
      </c>
      <c r="AZ18">
        <v>0.32947847595656099</v>
      </c>
      <c r="BA18">
        <v>0.65726262621243092</v>
      </c>
      <c r="BB18">
        <v>0.31511822445985732</v>
      </c>
      <c r="BC18">
        <v>0.1566717169898442</v>
      </c>
      <c r="BD18">
        <v>7.3698430046374497E-2</v>
      </c>
      <c r="BE18">
        <v>0.2227173646808292</v>
      </c>
      <c r="BF18">
        <v>0.27152221233130008</v>
      </c>
      <c r="BG18">
        <v>0.27979950736679471</v>
      </c>
      <c r="BH18">
        <v>0.3933316596849511</v>
      </c>
      <c r="BI18">
        <v>0.41804165047886738</v>
      </c>
      <c r="BJ18">
        <v>0.30148836112859068</v>
      </c>
      <c r="BK18">
        <v>0.1454856055266559</v>
      </c>
      <c r="BL18">
        <v>9.7167082995564091E-2</v>
      </c>
      <c r="BM18">
        <v>0.35666266494027421</v>
      </c>
      <c r="BN18">
        <v>0.30729947238367639</v>
      </c>
      <c r="BO18">
        <v>0.17012995523223881</v>
      </c>
      <c r="BP18">
        <v>0.27460039505616429</v>
      </c>
      <c r="BQ18">
        <v>0.28710053361661497</v>
      </c>
      <c r="BR18">
        <v>0.21796284146194961</v>
      </c>
      <c r="BS18">
        <v>0.34593356238301431</v>
      </c>
      <c r="BT18">
        <v>0.6390784877784581</v>
      </c>
      <c r="BU18">
        <v>0.15185933794835929</v>
      </c>
      <c r="BV18">
        <v>0.40582735037902662</v>
      </c>
      <c r="BW18">
        <v>0.47059799598881191</v>
      </c>
      <c r="BX18">
        <v>0.28321877443308707</v>
      </c>
      <c r="BY18">
        <v>0.38903628950074948</v>
      </c>
      <c r="BZ18">
        <v>0.50545366634685163</v>
      </c>
      <c r="CA18">
        <v>0.24211927130515939</v>
      </c>
      <c r="CB18">
        <v>0.58329392438585459</v>
      </c>
      <c r="CC18">
        <v>0.44275867492812249</v>
      </c>
      <c r="CD18">
        <v>0.20433858960964391</v>
      </c>
      <c r="CE18">
        <v>0.31545915651924777</v>
      </c>
      <c r="CF18">
        <v>0.54366400987692076</v>
      </c>
      <c r="CG18">
        <v>0.71339749164873967</v>
      </c>
      <c r="CH18">
        <v>0.3314438579261022</v>
      </c>
      <c r="CI18">
        <v>0.34949193841873027</v>
      </c>
      <c r="CJ18">
        <v>0.37277625072788539</v>
      </c>
      <c r="CK18">
        <v>0.5691955418780269</v>
      </c>
      <c r="CL18">
        <v>0.59616355619007888</v>
      </c>
      <c r="CM18">
        <v>0.72121970214089992</v>
      </c>
      <c r="CN18">
        <v>0.53013075276119603</v>
      </c>
      <c r="CO18">
        <v>0.40204063922209249</v>
      </c>
      <c r="CP18">
        <v>0.35794708948320292</v>
      </c>
      <c r="CQ18">
        <v>0.57736638783877614</v>
      </c>
      <c r="CR18">
        <v>0.39323993595055429</v>
      </c>
      <c r="CS18">
        <v>0.25434618273917409</v>
      </c>
      <c r="CT18">
        <v>0.37420566433124991</v>
      </c>
      <c r="CU18">
        <v>0.47952732873920823</v>
      </c>
      <c r="CV18">
        <v>0.18358074207389311</v>
      </c>
      <c r="CW18">
        <v>0.70857947191979764</v>
      </c>
      <c r="CX18">
        <v>0.39374045567876359</v>
      </c>
      <c r="CY18">
        <v>0.37934749162301318</v>
      </c>
      <c r="CZ18">
        <v>0.4308902487663937</v>
      </c>
      <c r="DA18">
        <v>0.70001505881296155</v>
      </c>
      <c r="DB18">
        <v>0.46835218319632688</v>
      </c>
      <c r="DC18">
        <v>0.2874438732569688</v>
      </c>
      <c r="DD18">
        <v>0.2150194797755216</v>
      </c>
      <c r="DE18">
        <v>0.69588623127144111</v>
      </c>
      <c r="DF18">
        <v>0.65545590590913438</v>
      </c>
      <c r="DG18">
        <v>0.30506226708262352</v>
      </c>
      <c r="DH18">
        <v>0.52221870655480673</v>
      </c>
      <c r="DI18">
        <v>0.78759241121151047</v>
      </c>
      <c r="DJ18">
        <v>0.34540929043325819</v>
      </c>
      <c r="DK18">
        <v>0.1098611472597003</v>
      </c>
      <c r="DL18">
        <v>0.18396969557102111</v>
      </c>
      <c r="DM18">
        <v>0.41398666969985393</v>
      </c>
      <c r="DN18">
        <v>0.462279531649117</v>
      </c>
      <c r="DO18">
        <v>0.32324935035402352</v>
      </c>
      <c r="DP18">
        <v>9.1602471055704404E-2</v>
      </c>
      <c r="DQ18">
        <v>0.3033939069065037</v>
      </c>
      <c r="DR18">
        <v>-5.6705006613072539E-3</v>
      </c>
      <c r="DS18">
        <v>0.42268004930306452</v>
      </c>
      <c r="DT18">
        <v>0.43330497140950219</v>
      </c>
      <c r="DU18">
        <v>0.1007338968295178</v>
      </c>
      <c r="DV18">
        <v>0.68191792775378435</v>
      </c>
      <c r="DW18">
        <v>0.23906062222827021</v>
      </c>
      <c r="DX18">
        <v>0.286064600066533</v>
      </c>
      <c r="DY18">
        <v>0.337580406815915</v>
      </c>
      <c r="DZ18">
        <v>1.527220503793177E-3</v>
      </c>
      <c r="EA18">
        <v>8.4882898085015923E-2</v>
      </c>
      <c r="EB18">
        <v>7.0722481625384692E-2</v>
      </c>
      <c r="EC18">
        <v>0.39458689282215598</v>
      </c>
      <c r="ED18">
        <v>9.8389648348113867E-2</v>
      </c>
      <c r="EE18">
        <v>0.29718715139194207</v>
      </c>
      <c r="EF18">
        <v>0.21695678547579189</v>
      </c>
      <c r="EG18">
        <v>0.101444076942446</v>
      </c>
      <c r="EH18">
        <v>0.28729699497703121</v>
      </c>
      <c r="EI18">
        <v>0.5258727155307229</v>
      </c>
      <c r="EJ18">
        <v>0.167843960703661</v>
      </c>
      <c r="EK18">
        <v>0.26670286802534071</v>
      </c>
      <c r="EL18">
        <v>0.69964837973013405</v>
      </c>
      <c r="EM18">
        <v>0.2974349687030135</v>
      </c>
      <c r="EN18">
        <v>0.24236897313782069</v>
      </c>
      <c r="EO18">
        <v>0.19147911209417209</v>
      </c>
      <c r="EP18">
        <v>0.4055877806498091</v>
      </c>
      <c r="EQ18">
        <v>0.28593337946530628</v>
      </c>
      <c r="ER18">
        <v>0.22358386498523961</v>
      </c>
      <c r="ES18">
        <v>0.71214832320061339</v>
      </c>
      <c r="ET18">
        <v>94</v>
      </c>
      <c r="EU18">
        <v>1</v>
      </c>
      <c r="EV18">
        <v>1</v>
      </c>
      <c r="EW18">
        <v>39</v>
      </c>
      <c r="EX18">
        <f t="shared" si="0"/>
        <v>0.75</v>
      </c>
      <c r="EY18">
        <v>8</v>
      </c>
      <c r="EZ18">
        <f t="shared" si="1"/>
        <v>8</v>
      </c>
      <c r="FA18">
        <f>MATCH(A18,'[1]BASCPR_Y6_w_AgeAtAssmnt 17NOV20'!$A:$A,0)</f>
        <v>36</v>
      </c>
      <c r="FB18">
        <f>INDEX('[1]BASCPR_Y6_w_AgeAtAssmnt 17NOV20'!$AJ:$AJ,FA18)</f>
        <v>52</v>
      </c>
      <c r="FC18">
        <f>INDEX('[1]BASCPR_Y6_w_AgeAtAssmnt 17NOV20'!$L:$L,FA18)</f>
        <v>56</v>
      </c>
      <c r="FD18">
        <f>MATCH(A18,'[2]BASC2_BRIEF_6yr_DEMOS_ScanInfo '!$H:$H,0)</f>
        <v>94</v>
      </c>
      <c r="FE18">
        <f>INDEX('[2]BASC2_BRIEF_6yr_DEMOS_ScanInfo '!$AM:$AM,FD18)</f>
        <v>717</v>
      </c>
      <c r="FF18">
        <f t="shared" si="2"/>
        <v>0.98219178082191783</v>
      </c>
    </row>
    <row r="19" spans="1:162" x14ac:dyDescent="0.35">
      <c r="A19" s="2" t="s">
        <v>23</v>
      </c>
      <c r="B19">
        <v>0.6059071354472968</v>
      </c>
      <c r="C19">
        <v>0.35873654800765847</v>
      </c>
      <c r="D19">
        <v>0.19665119751634111</v>
      </c>
      <c r="E19">
        <v>0.41454234802073731</v>
      </c>
      <c r="F19">
        <v>0.5865941843215563</v>
      </c>
      <c r="G19">
        <v>0.4399019631173024</v>
      </c>
      <c r="H19">
        <v>0.5782395547719632</v>
      </c>
      <c r="I19">
        <v>0.51735201452007318</v>
      </c>
      <c r="J19">
        <v>0.59329688046238904</v>
      </c>
      <c r="K19">
        <v>0.2569512210919746</v>
      </c>
      <c r="L19">
        <v>0.39866402679825091</v>
      </c>
      <c r="M19">
        <v>0.57716592161592584</v>
      </c>
      <c r="N19">
        <v>0.38622611675203161</v>
      </c>
      <c r="O19">
        <v>0.49360690693364989</v>
      </c>
      <c r="P19">
        <v>0.41362623250688207</v>
      </c>
      <c r="Q19">
        <v>0.63859397197914902</v>
      </c>
      <c r="R19">
        <v>0.34807252669498562</v>
      </c>
      <c r="S19">
        <v>0.69613374918683646</v>
      </c>
      <c r="T19">
        <v>0.28967077435935928</v>
      </c>
      <c r="U19">
        <v>0.58717679858931449</v>
      </c>
      <c r="V19">
        <v>0.36332941880474218</v>
      </c>
      <c r="W19">
        <v>0.54659729474395258</v>
      </c>
      <c r="X19">
        <v>0.42750116449984882</v>
      </c>
      <c r="Y19">
        <v>0.58417999276028254</v>
      </c>
      <c r="Z19">
        <v>0.46031500609832021</v>
      </c>
      <c r="AA19">
        <v>0.31794409150824249</v>
      </c>
      <c r="AB19">
        <v>0.51804964921071639</v>
      </c>
      <c r="AC19">
        <v>0.31859747321556042</v>
      </c>
      <c r="AD19">
        <v>0.1842467856546329</v>
      </c>
      <c r="AE19">
        <v>0.52924821538755495</v>
      </c>
      <c r="AF19">
        <v>0.52950045157596004</v>
      </c>
      <c r="AG19">
        <v>5.546286790735927E-2</v>
      </c>
      <c r="AH19">
        <v>0.38728433981954291</v>
      </c>
      <c r="AI19">
        <v>0.58364644353451678</v>
      </c>
      <c r="AJ19">
        <v>0.41565047862590482</v>
      </c>
      <c r="AK19">
        <v>0.52534697138039388</v>
      </c>
      <c r="AL19">
        <v>0.18871828114854031</v>
      </c>
      <c r="AM19">
        <v>0.66290293768834496</v>
      </c>
      <c r="AN19">
        <v>0.35261916700091739</v>
      </c>
      <c r="AO19">
        <v>0.12378841351418329</v>
      </c>
      <c r="AP19">
        <v>0.46432963969464391</v>
      </c>
      <c r="AQ19">
        <v>0.30938505066575372</v>
      </c>
      <c r="AR19">
        <v>0.49712149473399381</v>
      </c>
      <c r="AS19">
        <v>0.46606354251974691</v>
      </c>
      <c r="AT19">
        <v>6.3339801294334031E-2</v>
      </c>
      <c r="AU19">
        <v>0.50744614105576624</v>
      </c>
      <c r="AV19">
        <v>0.36353545125236769</v>
      </c>
      <c r="AW19">
        <v>0.44880409105955649</v>
      </c>
      <c r="AX19">
        <v>0.3519742668393151</v>
      </c>
      <c r="AY19">
        <v>0.26147484896015089</v>
      </c>
      <c r="AZ19">
        <v>0.17669553321828729</v>
      </c>
      <c r="BA19">
        <v>0.2697452195539044</v>
      </c>
      <c r="BB19">
        <v>0.65852426450053958</v>
      </c>
      <c r="BC19">
        <v>0.35672062916826858</v>
      </c>
      <c r="BD19">
        <v>5.9248137979291349E-2</v>
      </c>
      <c r="BE19">
        <v>0.40656954541669599</v>
      </c>
      <c r="BF19">
        <v>4.2199117637465741E-2</v>
      </c>
      <c r="BG19">
        <v>0.35370276519012678</v>
      </c>
      <c r="BH19">
        <v>0.21208982859522629</v>
      </c>
      <c r="BI19">
        <v>0.15807701723023909</v>
      </c>
      <c r="BJ19">
        <v>3.6357124215146253E-2</v>
      </c>
      <c r="BK19">
        <v>0.18641647887618251</v>
      </c>
      <c r="BL19">
        <v>0.33275673719710852</v>
      </c>
      <c r="BM19">
        <v>0.1539707039315811</v>
      </c>
      <c r="BN19">
        <v>0.33183711572988339</v>
      </c>
      <c r="BO19">
        <v>0.47300491660010052</v>
      </c>
      <c r="BP19">
        <v>0.39029576093167823</v>
      </c>
      <c r="BQ19">
        <v>0.13958420050913889</v>
      </c>
      <c r="BR19">
        <v>0.12822609326163051</v>
      </c>
      <c r="BS19">
        <v>0.42832919603057062</v>
      </c>
      <c r="BT19">
        <v>0.28843597678195082</v>
      </c>
      <c r="BU19">
        <v>0.19576293386686119</v>
      </c>
      <c r="BV19">
        <v>0.3214420541756508</v>
      </c>
      <c r="BW19">
        <v>0.2283081527914404</v>
      </c>
      <c r="BX19">
        <v>0.24158571075727051</v>
      </c>
      <c r="BY19">
        <v>0.53271984583847432</v>
      </c>
      <c r="BZ19">
        <v>0.78225614284577438</v>
      </c>
      <c r="CA19">
        <v>0.20471756262489241</v>
      </c>
      <c r="CB19">
        <v>0.28867675895238909</v>
      </c>
      <c r="CC19">
        <v>0.49780500611415363</v>
      </c>
      <c r="CD19">
        <v>0.22276779539479469</v>
      </c>
      <c r="CE19">
        <v>0.50910899980168778</v>
      </c>
      <c r="CF19">
        <v>0.48908426858200083</v>
      </c>
      <c r="CG19">
        <v>0.39883083360499633</v>
      </c>
      <c r="CH19">
        <v>0.34235823186387321</v>
      </c>
      <c r="CI19">
        <v>0.42617988352612313</v>
      </c>
      <c r="CJ19">
        <v>0.350044876071682</v>
      </c>
      <c r="CK19">
        <v>0.49703828067564548</v>
      </c>
      <c r="CL19">
        <v>0.37522503549710451</v>
      </c>
      <c r="CM19">
        <v>0.59921273313449874</v>
      </c>
      <c r="CN19">
        <v>0.49058859748786371</v>
      </c>
      <c r="CO19">
        <v>0.51351455769474397</v>
      </c>
      <c r="CP19">
        <v>0.33340649764658292</v>
      </c>
      <c r="CQ19">
        <v>0.35024176488658909</v>
      </c>
      <c r="CR19">
        <v>0.35165764512565328</v>
      </c>
      <c r="CS19">
        <v>0.5091639204969759</v>
      </c>
      <c r="CT19">
        <v>0.48085286899274338</v>
      </c>
      <c r="CU19">
        <v>0.60724112866884639</v>
      </c>
      <c r="CV19">
        <v>0.35567947092361962</v>
      </c>
      <c r="CW19">
        <v>0.37980491038842062</v>
      </c>
      <c r="CX19">
        <v>0.39056438074368233</v>
      </c>
      <c r="CY19">
        <v>0.1975960569630946</v>
      </c>
      <c r="CZ19">
        <v>0.58345715266181442</v>
      </c>
      <c r="DA19">
        <v>0.42342596929939641</v>
      </c>
      <c r="DB19">
        <v>0.58173976999398724</v>
      </c>
      <c r="DC19">
        <v>0.22527067900250361</v>
      </c>
      <c r="DD19">
        <v>0.33854370605258233</v>
      </c>
      <c r="DE19">
        <v>0.65469491210896735</v>
      </c>
      <c r="DF19">
        <v>0.48087436941131773</v>
      </c>
      <c r="DG19">
        <v>0.40827880351074092</v>
      </c>
      <c r="DH19">
        <v>0.2619853790959546</v>
      </c>
      <c r="DI19">
        <v>0.47337088922824883</v>
      </c>
      <c r="DJ19">
        <v>0.32465659383366169</v>
      </c>
      <c r="DK19">
        <v>0.17532594486040251</v>
      </c>
      <c r="DL19">
        <v>0.2428233693703169</v>
      </c>
      <c r="DM19">
        <v>0.47599449541934652</v>
      </c>
      <c r="DN19">
        <v>0.68581042337454767</v>
      </c>
      <c r="DO19">
        <v>0.47823419953781299</v>
      </c>
      <c r="DP19">
        <v>0.1083122391663856</v>
      </c>
      <c r="DQ19">
        <v>0.53450735588563836</v>
      </c>
      <c r="DR19">
        <v>0.44489720257296939</v>
      </c>
      <c r="DS19">
        <v>0.52843251441240846</v>
      </c>
      <c r="DT19">
        <v>0.29914208800477182</v>
      </c>
      <c r="DU19">
        <v>0.2021226504323263</v>
      </c>
      <c r="DV19">
        <v>0.25156371987509818</v>
      </c>
      <c r="DW19">
        <v>0.5007570780490852</v>
      </c>
      <c r="DX19">
        <v>0.16747153947442631</v>
      </c>
      <c r="DY19">
        <v>0.60563846844274871</v>
      </c>
      <c r="DZ19">
        <v>6.088907420988058E-2</v>
      </c>
      <c r="EA19">
        <v>0.25402383780745458</v>
      </c>
      <c r="EB19">
        <v>4.6354292219760028E-2</v>
      </c>
      <c r="EC19">
        <v>0.38621330774008222</v>
      </c>
      <c r="ED19">
        <v>0.2422067709626757</v>
      </c>
      <c r="EE19">
        <v>0.1462312373898578</v>
      </c>
      <c r="EF19">
        <v>0.1090651885571184</v>
      </c>
      <c r="EG19">
        <v>0.1676649117783475</v>
      </c>
      <c r="EH19">
        <v>0.4703062528030244</v>
      </c>
      <c r="EI19">
        <v>0.40358556362890968</v>
      </c>
      <c r="EJ19">
        <v>0.34837755779700441</v>
      </c>
      <c r="EK19">
        <v>0.57448052806530581</v>
      </c>
      <c r="EL19">
        <v>0.2608141237378131</v>
      </c>
      <c r="EM19">
        <v>0.1913492782205744</v>
      </c>
      <c r="EN19">
        <v>0.16367847351736589</v>
      </c>
      <c r="EO19">
        <v>9.8198374815687245E-2</v>
      </c>
      <c r="EP19">
        <v>9.2440083782469318E-2</v>
      </c>
      <c r="EQ19">
        <v>-4.7141691202242653E-3</v>
      </c>
      <c r="ER19">
        <v>0.37001731813234279</v>
      </c>
      <c r="ES19">
        <v>0.35140471494324432</v>
      </c>
      <c r="ET19">
        <v>95</v>
      </c>
      <c r="EU19">
        <v>1</v>
      </c>
      <c r="EV19">
        <v>0</v>
      </c>
      <c r="EW19">
        <v>32</v>
      </c>
      <c r="EX19">
        <f t="shared" si="0"/>
        <v>0.16666666666666666</v>
      </c>
      <c r="EY19">
        <v>8</v>
      </c>
      <c r="EZ19">
        <f t="shared" si="1"/>
        <v>8</v>
      </c>
      <c r="FA19">
        <f>MATCH(A19,'[1]BASCPR_Y6_w_AgeAtAssmnt 17NOV20'!$A:$A,0)</f>
        <v>37</v>
      </c>
      <c r="FB19">
        <f>INDEX('[1]BASCPR_Y6_w_AgeAtAssmnt 17NOV20'!$AJ:$AJ,FA19)</f>
        <v>65</v>
      </c>
      <c r="FC19">
        <f>INDEX('[1]BASCPR_Y6_w_AgeAtAssmnt 17NOV20'!$L:$L,FA19)</f>
        <v>52</v>
      </c>
      <c r="FD19">
        <f>MATCH(A19,'[2]BASC2_BRIEF_6yr_DEMOS_ScanInfo '!$H:$H,0)</f>
        <v>95</v>
      </c>
      <c r="FE19">
        <f>INDEX('[2]BASC2_BRIEF_6yr_DEMOS_ScanInfo '!$AM:$AM,FD19)</f>
        <v>825</v>
      </c>
      <c r="FF19">
        <f t="shared" si="2"/>
        <v>1.1301369863013699</v>
      </c>
    </row>
    <row r="20" spans="1:162" x14ac:dyDescent="0.35">
      <c r="A20" s="2" t="s">
        <v>263</v>
      </c>
      <c r="B20">
        <v>0.74778892141862263</v>
      </c>
      <c r="C20">
        <v>0.47009362551470207</v>
      </c>
      <c r="D20">
        <v>0.17416238427548711</v>
      </c>
      <c r="E20">
        <v>0.80787576361312152</v>
      </c>
      <c r="F20">
        <v>0.27931157064221512</v>
      </c>
      <c r="G20">
        <v>0.58164701849537059</v>
      </c>
      <c r="H20">
        <v>0.91596087073989274</v>
      </c>
      <c r="I20">
        <v>0.20306115932189461</v>
      </c>
      <c r="J20">
        <v>0.42473970720739451</v>
      </c>
      <c r="K20">
        <v>0.50783425793657688</v>
      </c>
      <c r="L20">
        <v>0.52960645378460225</v>
      </c>
      <c r="M20">
        <v>0.55723617379122825</v>
      </c>
      <c r="N20">
        <v>0.42689560881884792</v>
      </c>
      <c r="O20">
        <v>0.3655576946606266</v>
      </c>
      <c r="P20">
        <v>0.61746115357290532</v>
      </c>
      <c r="Q20">
        <v>0.94827739335855121</v>
      </c>
      <c r="R20">
        <v>0.36103531077181672</v>
      </c>
      <c r="S20">
        <v>1.035793563430963</v>
      </c>
      <c r="T20">
        <v>0.72191954288203497</v>
      </c>
      <c r="U20">
        <v>1.66194398110731</v>
      </c>
      <c r="V20">
        <v>0.5521861339191898</v>
      </c>
      <c r="W20">
        <v>0.40090563090317433</v>
      </c>
      <c r="X20">
        <v>0.33327268920276348</v>
      </c>
      <c r="Y20">
        <v>0.74073047526957614</v>
      </c>
      <c r="Z20">
        <v>0.62471035114725892</v>
      </c>
      <c r="AA20">
        <v>0.53183911130698247</v>
      </c>
      <c r="AB20">
        <v>0.4930278666297373</v>
      </c>
      <c r="AC20">
        <v>0.71695043415975124</v>
      </c>
      <c r="AD20">
        <v>0.29245893391570299</v>
      </c>
      <c r="AE20">
        <v>0.55806122330993946</v>
      </c>
      <c r="AF20">
        <v>0.59503128411616868</v>
      </c>
      <c r="AG20">
        <v>0.74962426011860117</v>
      </c>
      <c r="AH20">
        <v>0.71969723209818171</v>
      </c>
      <c r="AI20">
        <v>0.81770087741644537</v>
      </c>
      <c r="AJ20">
        <v>0.47400679514673061</v>
      </c>
      <c r="AK20">
        <v>0.80732544668396888</v>
      </c>
      <c r="AL20">
        <v>0.59721549216442371</v>
      </c>
      <c r="AM20">
        <v>0.63994174381300162</v>
      </c>
      <c r="AN20">
        <v>0.52154607493492966</v>
      </c>
      <c r="AO20">
        <v>9.3881353294034436E-2</v>
      </c>
      <c r="AP20">
        <v>0.50994125096316334</v>
      </c>
      <c r="AQ20">
        <v>0.99158241496311894</v>
      </c>
      <c r="AR20">
        <v>0.44824269816546691</v>
      </c>
      <c r="AS20">
        <v>0.37288841190590349</v>
      </c>
      <c r="AT20">
        <v>0.21092950512698469</v>
      </c>
      <c r="AU20">
        <v>0.57365220854401433</v>
      </c>
      <c r="AV20">
        <v>0.69399040905257847</v>
      </c>
      <c r="AW20">
        <v>0.57434054943184609</v>
      </c>
      <c r="AX20">
        <v>0.66977299918602839</v>
      </c>
      <c r="AY20">
        <v>0.35410809416301481</v>
      </c>
      <c r="AZ20">
        <v>0.72138687397552426</v>
      </c>
      <c r="BA20">
        <v>0.76692094785276621</v>
      </c>
      <c r="BB20">
        <v>0.56731079837755316</v>
      </c>
      <c r="BC20">
        <v>0.52436084645089498</v>
      </c>
      <c r="BD20">
        <v>8.5125099980790556E-2</v>
      </c>
      <c r="BE20">
        <v>0.43211672643288368</v>
      </c>
      <c r="BF20">
        <v>0.22182235298754871</v>
      </c>
      <c r="BG20">
        <v>0.43541955389812598</v>
      </c>
      <c r="BH20">
        <v>0.26395746646792062</v>
      </c>
      <c r="BI20">
        <v>0.31557653368265171</v>
      </c>
      <c r="BJ20">
        <v>0.45922849903966312</v>
      </c>
      <c r="BK20">
        <v>0.49441905743170922</v>
      </c>
      <c r="BL20">
        <v>0.21637332676182741</v>
      </c>
      <c r="BM20">
        <v>0.44766887526703608</v>
      </c>
      <c r="BN20">
        <v>0.78264759444601795</v>
      </c>
      <c r="BO20">
        <v>0.496401600739796</v>
      </c>
      <c r="BP20">
        <v>0.34121790160081827</v>
      </c>
      <c r="BQ20">
        <v>0.35147270352662602</v>
      </c>
      <c r="BR20">
        <v>0.48552123011067971</v>
      </c>
      <c r="BS20">
        <v>0.4068717407086177</v>
      </c>
      <c r="BT20">
        <v>0.3538436210377382</v>
      </c>
      <c r="BU20">
        <v>0.56024956817844884</v>
      </c>
      <c r="BV20">
        <v>0.43286554704988051</v>
      </c>
      <c r="BW20">
        <v>0.3210859390091888</v>
      </c>
      <c r="BX20">
        <v>0.37207225599881999</v>
      </c>
      <c r="BY20">
        <v>0.66383377625042739</v>
      </c>
      <c r="BZ20">
        <v>0.39644503612008047</v>
      </c>
      <c r="CA20">
        <v>0.50584571801614331</v>
      </c>
      <c r="CB20">
        <v>0.58084184438956821</v>
      </c>
      <c r="CC20">
        <v>0.40797501841502898</v>
      </c>
      <c r="CD20">
        <v>0.64048743302922295</v>
      </c>
      <c r="CE20">
        <v>0.51616154666131009</v>
      </c>
      <c r="CF20">
        <v>0.71067942496727265</v>
      </c>
      <c r="CG20">
        <v>0.63160688579082802</v>
      </c>
      <c r="CH20">
        <v>0.43416082541302731</v>
      </c>
      <c r="CI20">
        <v>0.41525905168928251</v>
      </c>
      <c r="CJ20">
        <v>0.67724941399684346</v>
      </c>
      <c r="CK20">
        <v>0.48435082537284357</v>
      </c>
      <c r="CL20">
        <v>1.039944736399071</v>
      </c>
      <c r="CM20">
        <v>0.83252488440161287</v>
      </c>
      <c r="CN20">
        <v>0.68356753508078438</v>
      </c>
      <c r="CO20">
        <v>0.85573788064756084</v>
      </c>
      <c r="CP20">
        <v>0.55195678379648139</v>
      </c>
      <c r="CQ20">
        <v>0.55261704446510806</v>
      </c>
      <c r="CR20">
        <v>0.83144153809989396</v>
      </c>
      <c r="CS20">
        <v>0.44630477745273678</v>
      </c>
      <c r="CT20">
        <v>0.5428243670459989</v>
      </c>
      <c r="CU20">
        <v>0.88963202114640572</v>
      </c>
      <c r="CV20">
        <v>0.70925429964950482</v>
      </c>
      <c r="CW20">
        <v>1.0257921971934589</v>
      </c>
      <c r="CX20">
        <v>0.60821740648517686</v>
      </c>
      <c r="CY20">
        <v>0.5378191760987393</v>
      </c>
      <c r="CZ20">
        <v>0.87199969544983857</v>
      </c>
      <c r="DA20">
        <v>0.79513347502542764</v>
      </c>
      <c r="DB20">
        <v>0.76110775246187723</v>
      </c>
      <c r="DC20">
        <v>0.73425787132687215</v>
      </c>
      <c r="DD20">
        <v>0.4518498625966122</v>
      </c>
      <c r="DE20">
        <v>0.51982474403221124</v>
      </c>
      <c r="DF20">
        <v>0.84728268793459882</v>
      </c>
      <c r="DG20">
        <v>0.5820671295281129</v>
      </c>
      <c r="DH20">
        <v>0.46782791526789957</v>
      </c>
      <c r="DI20">
        <v>0.65764349778834674</v>
      </c>
      <c r="DJ20">
        <v>0.55866527354861506</v>
      </c>
      <c r="DK20">
        <v>5.3994087715872441E-2</v>
      </c>
      <c r="DL20">
        <v>0.21830723713663661</v>
      </c>
      <c r="DM20">
        <v>0.44807555612542632</v>
      </c>
      <c r="DN20">
        <v>0.60408950830435582</v>
      </c>
      <c r="DO20">
        <v>0.40674407081945912</v>
      </c>
      <c r="DP20">
        <v>0.2125857053231954</v>
      </c>
      <c r="DQ20">
        <v>0.37305207140431929</v>
      </c>
      <c r="DR20">
        <v>0.45406038752285349</v>
      </c>
      <c r="DS20">
        <v>1.0010581306771571</v>
      </c>
      <c r="DT20">
        <v>0.55944562256427266</v>
      </c>
      <c r="DU20">
        <v>0.25722847052529818</v>
      </c>
      <c r="DV20">
        <v>0.20606195183770071</v>
      </c>
      <c r="DW20">
        <v>0.32758999857560939</v>
      </c>
      <c r="DX20">
        <v>0.38744418802392749</v>
      </c>
      <c r="DY20">
        <v>0.37213421708126948</v>
      </c>
      <c r="DZ20">
        <v>0.84266407467724946</v>
      </c>
      <c r="EA20">
        <v>0.55946065248009225</v>
      </c>
      <c r="EB20">
        <v>0.26338613640853969</v>
      </c>
      <c r="EC20">
        <v>0.44938280835354488</v>
      </c>
      <c r="ED20">
        <v>0.1950303281795579</v>
      </c>
      <c r="EE20">
        <v>0.4210892954796342</v>
      </c>
      <c r="EF20">
        <v>0.24581800211459159</v>
      </c>
      <c r="EG20">
        <v>0.43952390610779069</v>
      </c>
      <c r="EH20">
        <v>0.35992292510199853</v>
      </c>
      <c r="EI20">
        <v>0.46231659546595077</v>
      </c>
      <c r="EJ20">
        <v>0.8350871645357909</v>
      </c>
      <c r="EK20">
        <v>0.5640662118225539</v>
      </c>
      <c r="EL20">
        <v>0.4631778227567509</v>
      </c>
      <c r="EM20">
        <v>0.59926505131499819</v>
      </c>
      <c r="EN20">
        <v>0.33454309572467578</v>
      </c>
      <c r="EO20">
        <v>0.74321657524215046</v>
      </c>
      <c r="EP20">
        <v>0.22989552949514189</v>
      </c>
      <c r="EQ20">
        <v>0.1150034691467177</v>
      </c>
      <c r="ER20">
        <v>0.61386156689341409</v>
      </c>
      <c r="ES20">
        <v>0.41957255009042821</v>
      </c>
      <c r="ET20">
        <v>99</v>
      </c>
      <c r="EU20">
        <v>1</v>
      </c>
      <c r="EV20">
        <v>0</v>
      </c>
      <c r="EW20">
        <v>41</v>
      </c>
      <c r="EX20">
        <f t="shared" si="0"/>
        <v>0.91666666666666663</v>
      </c>
      <c r="EY20">
        <v>14</v>
      </c>
      <c r="EZ20">
        <f t="shared" si="1"/>
        <v>14</v>
      </c>
      <c r="FA20">
        <f>MATCH(A20,'[1]BASCPR_Y6_w_AgeAtAssmnt 17NOV20'!$A:$A,0)</f>
        <v>38</v>
      </c>
      <c r="FB20">
        <f>INDEX('[1]BASCPR_Y6_w_AgeAtAssmnt 17NOV20'!$AJ:$AJ,FA20)</f>
        <v>65</v>
      </c>
      <c r="FC20">
        <f>INDEX('[1]BASCPR_Y6_w_AgeAtAssmnt 17NOV20'!$L:$L,FA20)</f>
        <v>58</v>
      </c>
      <c r="FD20">
        <f>MATCH(A20,'[2]BASC2_BRIEF_6yr_DEMOS_ScanInfo '!$H:$H,0)</f>
        <v>99</v>
      </c>
      <c r="FE20">
        <f>INDEX('[2]BASC2_BRIEF_6yr_DEMOS_ScanInfo '!$AM:$AM,FD20)</f>
        <v>848</v>
      </c>
      <c r="FF20">
        <f t="shared" si="2"/>
        <v>1.1616438356164382</v>
      </c>
    </row>
    <row r="21" spans="1:162" x14ac:dyDescent="0.35">
      <c r="A21" s="2" t="s">
        <v>26</v>
      </c>
      <c r="B21">
        <v>0.67079630939429225</v>
      </c>
      <c r="C21">
        <v>0.62328887100903585</v>
      </c>
      <c r="D21">
        <v>0.2320617130696471</v>
      </c>
      <c r="E21">
        <v>0.4704554424076155</v>
      </c>
      <c r="F21">
        <v>0.27526154668799718</v>
      </c>
      <c r="G21">
        <v>0.86076875802214836</v>
      </c>
      <c r="H21">
        <v>0.42951535875642072</v>
      </c>
      <c r="I21">
        <v>0.46127610660155011</v>
      </c>
      <c r="J21">
        <v>0.59349423019170766</v>
      </c>
      <c r="K21">
        <v>0.1726326976163248</v>
      </c>
      <c r="L21">
        <v>0.46015770263247457</v>
      </c>
      <c r="M21">
        <v>0.43444644760939999</v>
      </c>
      <c r="N21">
        <v>0.51444939633690168</v>
      </c>
      <c r="O21">
        <v>0.44673350080956398</v>
      </c>
      <c r="P21">
        <v>0.43294267440745321</v>
      </c>
      <c r="Q21">
        <v>0.84053664673454664</v>
      </c>
      <c r="R21">
        <v>0.32719879955712888</v>
      </c>
      <c r="S21">
        <v>0.46289461076322519</v>
      </c>
      <c r="T21">
        <v>0.54774879452446157</v>
      </c>
      <c r="U21">
        <v>0.60667463794140797</v>
      </c>
      <c r="V21">
        <v>0.60364525536635516</v>
      </c>
      <c r="W21">
        <v>0.91315215543633776</v>
      </c>
      <c r="X21">
        <v>0.58742230967449482</v>
      </c>
      <c r="Y21">
        <v>0.59877024716639993</v>
      </c>
      <c r="Z21">
        <v>0.61075799099815853</v>
      </c>
      <c r="AA21">
        <v>0.78994364577281639</v>
      </c>
      <c r="AB21">
        <v>0.44733680872435999</v>
      </c>
      <c r="AC21">
        <v>0.42244805786788597</v>
      </c>
      <c r="AD21">
        <v>0.23796555652569421</v>
      </c>
      <c r="AE21">
        <v>0.77432079201280157</v>
      </c>
      <c r="AF21">
        <v>0.56261322733689534</v>
      </c>
      <c r="AG21">
        <v>0.24509038623101609</v>
      </c>
      <c r="AH21">
        <v>0.40586862277633762</v>
      </c>
      <c r="AI21">
        <v>0.46654725628053911</v>
      </c>
      <c r="AJ21">
        <v>0.15356386231310409</v>
      </c>
      <c r="AK21">
        <v>0.2991120517818574</v>
      </c>
      <c r="AL21">
        <v>0.74889884937046314</v>
      </c>
      <c r="AM21">
        <v>0.83029974912483195</v>
      </c>
      <c r="AN21">
        <v>0.29263845429386809</v>
      </c>
      <c r="AO21">
        <v>0.41692071771278072</v>
      </c>
      <c r="AP21">
        <v>0.35600518341979082</v>
      </c>
      <c r="AQ21">
        <v>0.69747996731871353</v>
      </c>
      <c r="AR21">
        <v>0.67089939719368852</v>
      </c>
      <c r="AS21">
        <v>0.44197358383605168</v>
      </c>
      <c r="AT21">
        <v>0.21476301477864959</v>
      </c>
      <c r="AU21">
        <v>0.76966399969186305</v>
      </c>
      <c r="AV21">
        <v>0.42012177643930382</v>
      </c>
      <c r="AW21">
        <v>0.23686452925890089</v>
      </c>
      <c r="AX21">
        <v>0.53655939506974626</v>
      </c>
      <c r="AY21">
        <v>0.34527845335194352</v>
      </c>
      <c r="AZ21">
        <v>0.23987021223238231</v>
      </c>
      <c r="BA21">
        <v>0.37521136987528841</v>
      </c>
      <c r="BB21">
        <v>0.29017950204642928</v>
      </c>
      <c r="BC21">
        <v>0.37866640930091039</v>
      </c>
      <c r="BD21">
        <v>0.39719154874271012</v>
      </c>
      <c r="BE21">
        <v>0.16158148749127579</v>
      </c>
      <c r="BF21">
        <v>0.24042508871374479</v>
      </c>
      <c r="BG21">
        <v>0.38446794752328128</v>
      </c>
      <c r="BH21">
        <v>0.2312910629252006</v>
      </c>
      <c r="BI21">
        <v>0.4215948029606722</v>
      </c>
      <c r="BJ21">
        <v>0.2918844784527056</v>
      </c>
      <c r="BK21">
        <v>0.2190433376289723</v>
      </c>
      <c r="BL21">
        <v>0.33788969857942408</v>
      </c>
      <c r="BM21">
        <v>0.3707648915800873</v>
      </c>
      <c r="BN21">
        <v>0.84017577949931666</v>
      </c>
      <c r="BO21">
        <v>0.52901844648449936</v>
      </c>
      <c r="BP21">
        <v>0.28115182808714789</v>
      </c>
      <c r="BQ21">
        <v>0.22426529637528539</v>
      </c>
      <c r="BR21">
        <v>0.22132149878304211</v>
      </c>
      <c r="BS21">
        <v>0.2609641993389295</v>
      </c>
      <c r="BT21">
        <v>0.75134169212785951</v>
      </c>
      <c r="BU21">
        <v>0.21599081771783951</v>
      </c>
      <c r="BV21">
        <v>0.4409428045420975</v>
      </c>
      <c r="BW21">
        <v>0.26327818703828498</v>
      </c>
      <c r="BX21">
        <v>0.40542366420212711</v>
      </c>
      <c r="BY21">
        <v>0.40086967086091962</v>
      </c>
      <c r="BZ21">
        <v>0.5027322609945164</v>
      </c>
      <c r="CA21">
        <v>0.35494758682019401</v>
      </c>
      <c r="CB21">
        <v>0.63008121849239718</v>
      </c>
      <c r="CC21">
        <v>0.55133110262245011</v>
      </c>
      <c r="CD21">
        <v>0.29299906765013362</v>
      </c>
      <c r="CE21">
        <v>0.30826280791047023</v>
      </c>
      <c r="CF21">
        <v>0.34379813081678279</v>
      </c>
      <c r="CG21">
        <v>0.2797505007999832</v>
      </c>
      <c r="CH21">
        <v>0.64788058949608995</v>
      </c>
      <c r="CI21">
        <v>0.45506913949031308</v>
      </c>
      <c r="CJ21">
        <v>0.66058465928584287</v>
      </c>
      <c r="CK21">
        <v>0.51107341097455572</v>
      </c>
      <c r="CL21">
        <v>0.43430958515066342</v>
      </c>
      <c r="CM21">
        <v>0.62766591458027654</v>
      </c>
      <c r="CN21">
        <v>0.51707830420452838</v>
      </c>
      <c r="CO21">
        <v>0.53974157112643617</v>
      </c>
      <c r="CP21">
        <v>0.49609208897773172</v>
      </c>
      <c r="CQ21">
        <v>0.29458065268260042</v>
      </c>
      <c r="CR21">
        <v>0.37513032920938078</v>
      </c>
      <c r="CS21">
        <v>0.53150189119609692</v>
      </c>
      <c r="CT21">
        <v>0.51250203546258888</v>
      </c>
      <c r="CU21">
        <v>0.8226509523338561</v>
      </c>
      <c r="CV21">
        <v>0.74168312953131221</v>
      </c>
      <c r="CW21">
        <v>0.86273181607800942</v>
      </c>
      <c r="CX21">
        <v>0.54564169753267766</v>
      </c>
      <c r="CY21">
        <v>0.40604214497685859</v>
      </c>
      <c r="CZ21">
        <v>0.49059309545093033</v>
      </c>
      <c r="DA21">
        <v>0.68718770393871942</v>
      </c>
      <c r="DB21">
        <v>0.60690742221355998</v>
      </c>
      <c r="DC21">
        <v>0.37504573487741122</v>
      </c>
      <c r="DD21">
        <v>0.15372856103160679</v>
      </c>
      <c r="DE21">
        <v>0.39913711956565018</v>
      </c>
      <c r="DF21">
        <v>0.57597283084682693</v>
      </c>
      <c r="DG21">
        <v>0.36995861918071699</v>
      </c>
      <c r="DH21">
        <v>0.51635901986918475</v>
      </c>
      <c r="DI21">
        <v>0.78690071737916578</v>
      </c>
      <c r="DJ21">
        <v>0.63382953467275005</v>
      </c>
      <c r="DK21">
        <v>0.18901786734040621</v>
      </c>
      <c r="DL21">
        <v>0.14417057744199671</v>
      </c>
      <c r="DM21">
        <v>0.60075294173908711</v>
      </c>
      <c r="DN21">
        <v>0.55573884030558296</v>
      </c>
      <c r="DO21">
        <v>0.48267398495307989</v>
      </c>
      <c r="DP21">
        <v>0.1428912583125026</v>
      </c>
      <c r="DQ21">
        <v>0.67017999933593964</v>
      </c>
      <c r="DR21">
        <v>0.40754991982299821</v>
      </c>
      <c r="DS21">
        <v>0.28271044735432999</v>
      </c>
      <c r="DT21">
        <v>0.4859347928652481</v>
      </c>
      <c r="DU21">
        <v>1.034177912573526</v>
      </c>
      <c r="DV21">
        <v>0.24845481516469881</v>
      </c>
      <c r="DW21">
        <v>0.29593165401463839</v>
      </c>
      <c r="DX21">
        <v>0.37998864548205191</v>
      </c>
      <c r="DY21">
        <v>0.34835799878307627</v>
      </c>
      <c r="DZ21">
        <v>0.2498410861053264</v>
      </c>
      <c r="EA21">
        <v>0.72404188280854798</v>
      </c>
      <c r="EB21">
        <v>0.18880163414384729</v>
      </c>
      <c r="EC21">
        <v>0.4154631868408506</v>
      </c>
      <c r="ED21">
        <v>0.1119145425976858</v>
      </c>
      <c r="EE21">
        <v>0.32457030038975748</v>
      </c>
      <c r="EF21">
        <v>0.28563645641765989</v>
      </c>
      <c r="EG21">
        <v>0.37856196628546218</v>
      </c>
      <c r="EH21">
        <v>0.40056217962405921</v>
      </c>
      <c r="EI21">
        <v>0.31411994276838517</v>
      </c>
      <c r="EJ21">
        <v>0.54597944567123213</v>
      </c>
      <c r="EK21">
        <v>0.36538423306382961</v>
      </c>
      <c r="EL21">
        <v>0.52941078719709134</v>
      </c>
      <c r="EM21">
        <v>0.3096352224308429</v>
      </c>
      <c r="EN21">
        <v>0.21663434904664389</v>
      </c>
      <c r="EO21">
        <v>0.27131831207242052</v>
      </c>
      <c r="EP21">
        <v>0.34766119067191709</v>
      </c>
      <c r="EQ21">
        <v>0.1340415525603437</v>
      </c>
      <c r="ER21">
        <v>0.41372291432966091</v>
      </c>
      <c r="ES21">
        <v>0.25544455352426121</v>
      </c>
      <c r="ET21">
        <v>101</v>
      </c>
      <c r="EU21">
        <v>1</v>
      </c>
      <c r="EV21">
        <v>1</v>
      </c>
      <c r="EW21">
        <v>39</v>
      </c>
      <c r="EX21">
        <f t="shared" si="0"/>
        <v>0.75</v>
      </c>
      <c r="EY21">
        <v>9</v>
      </c>
      <c r="EZ21">
        <f t="shared" si="1"/>
        <v>9</v>
      </c>
      <c r="FA21">
        <f>MATCH(A21,'[1]BASCPR_Y6_w_AgeAtAssmnt 17NOV20'!$A:$A,0)</f>
        <v>40</v>
      </c>
      <c r="FB21">
        <f>INDEX('[1]BASCPR_Y6_w_AgeAtAssmnt 17NOV20'!$AJ:$AJ,FA21)</f>
        <v>97</v>
      </c>
      <c r="FC21">
        <f>INDEX('[1]BASCPR_Y6_w_AgeAtAssmnt 17NOV20'!$L:$L,FA21)</f>
        <v>64</v>
      </c>
      <c r="FD21">
        <f>MATCH(A21,'[2]BASC2_BRIEF_6yr_DEMOS_ScanInfo '!$H:$H,0)</f>
        <v>101</v>
      </c>
      <c r="FE21">
        <f>INDEX('[2]BASC2_BRIEF_6yr_DEMOS_ScanInfo '!$AM:$AM,FD21)</f>
        <v>748</v>
      </c>
      <c r="FF21">
        <f t="shared" si="2"/>
        <v>1.0246575342465754</v>
      </c>
    </row>
    <row r="22" spans="1:162" x14ac:dyDescent="0.35">
      <c r="A22" s="2" t="s">
        <v>264</v>
      </c>
      <c r="B22">
        <v>0.36949395299765508</v>
      </c>
      <c r="C22">
        <v>0.23675665458719261</v>
      </c>
      <c r="D22">
        <v>0.26547760739829329</v>
      </c>
      <c r="E22">
        <v>0.50886293221027845</v>
      </c>
      <c r="F22">
        <v>0.30904904674879602</v>
      </c>
      <c r="G22">
        <v>0.52830573635752631</v>
      </c>
      <c r="H22">
        <v>0.22873087956176899</v>
      </c>
      <c r="I22">
        <v>0.55866357235728414</v>
      </c>
      <c r="J22">
        <v>0.45377662518933293</v>
      </c>
      <c r="K22">
        <v>8.5328814104814688E-2</v>
      </c>
      <c r="L22">
        <v>0.45117557985949519</v>
      </c>
      <c r="M22">
        <v>0.19361441460921791</v>
      </c>
      <c r="N22">
        <v>0.53138268086347806</v>
      </c>
      <c r="O22">
        <v>0.40583734589774839</v>
      </c>
      <c r="P22">
        <v>0.38698655253727787</v>
      </c>
      <c r="Q22">
        <v>0.47242045974314062</v>
      </c>
      <c r="R22">
        <v>0.27850308839733429</v>
      </c>
      <c r="S22">
        <v>0.3898064366023033</v>
      </c>
      <c r="T22">
        <v>0.27458233555140799</v>
      </c>
      <c r="U22">
        <v>0.68593504341141365</v>
      </c>
      <c r="V22">
        <v>0.42457348211923951</v>
      </c>
      <c r="W22">
        <v>0.65928133108579412</v>
      </c>
      <c r="X22">
        <v>0.36597924186499081</v>
      </c>
      <c r="Y22">
        <v>0.51088822803438783</v>
      </c>
      <c r="Z22">
        <v>0.72577860957598017</v>
      </c>
      <c r="AA22">
        <v>0.47050050137222171</v>
      </c>
      <c r="AB22">
        <v>0.55655656334998327</v>
      </c>
      <c r="AC22">
        <v>0.52805589386401386</v>
      </c>
      <c r="AD22">
        <v>0.21657696000610291</v>
      </c>
      <c r="AE22">
        <v>0.59179359670920773</v>
      </c>
      <c r="AF22">
        <v>0.62881698488604321</v>
      </c>
      <c r="AG22">
        <v>0.1091856355076543</v>
      </c>
      <c r="AH22">
        <v>0.18028381724510981</v>
      </c>
      <c r="AI22">
        <v>0.36527677261965591</v>
      </c>
      <c r="AJ22">
        <v>0.25945205087461082</v>
      </c>
      <c r="AK22">
        <v>0.20130048834261849</v>
      </c>
      <c r="AL22">
        <v>1.0053411278627391</v>
      </c>
      <c r="AM22">
        <v>0.62033037459303009</v>
      </c>
      <c r="AN22">
        <v>8.576003180910724E-2</v>
      </c>
      <c r="AO22">
        <v>0.47088541288834068</v>
      </c>
      <c r="AP22">
        <v>0.16501778698798539</v>
      </c>
      <c r="AQ22">
        <v>0.48195464246737019</v>
      </c>
      <c r="AR22">
        <v>0.68456523469320563</v>
      </c>
      <c r="AS22">
        <v>0.32355015360906902</v>
      </c>
      <c r="AT22">
        <v>0.1911917369735803</v>
      </c>
      <c r="AU22">
        <v>0.64573387656824122</v>
      </c>
      <c r="AV22">
        <v>0.35985308476370731</v>
      </c>
      <c r="AW22">
        <v>0.19483910900276771</v>
      </c>
      <c r="AX22">
        <v>0.26429484291648259</v>
      </c>
      <c r="AY22">
        <v>0.37741297277049191</v>
      </c>
      <c r="AZ22">
        <v>0.27503092991359163</v>
      </c>
      <c r="BA22">
        <v>0.37326294541434318</v>
      </c>
      <c r="BB22">
        <v>0.42966532749990449</v>
      </c>
      <c r="BC22">
        <v>0.60922946013140478</v>
      </c>
      <c r="BD22">
        <v>0.2483510330386863</v>
      </c>
      <c r="BE22">
        <v>0.28331340284738987</v>
      </c>
      <c r="BF22">
        <v>0.1864395940230868</v>
      </c>
      <c r="BG22">
        <v>0.35384247276038311</v>
      </c>
      <c r="BH22">
        <v>0.17493548098029149</v>
      </c>
      <c r="BI22">
        <v>0.5330779200086786</v>
      </c>
      <c r="BJ22">
        <v>0.31949973761825379</v>
      </c>
      <c r="BK22">
        <v>0.39147653481865807</v>
      </c>
      <c r="BL22">
        <v>0.1370140698033164</v>
      </c>
      <c r="BM22">
        <v>0.30551008319619832</v>
      </c>
      <c r="BN22">
        <v>0.90375287438157248</v>
      </c>
      <c r="BO22">
        <v>0.28920655990803029</v>
      </c>
      <c r="BP22">
        <v>0.1209991258628506</v>
      </c>
      <c r="BQ22">
        <v>5.6624149376210332E-2</v>
      </c>
      <c r="BR22">
        <v>0.1153847875430928</v>
      </c>
      <c r="BS22">
        <v>0.34758788209707109</v>
      </c>
      <c r="BT22">
        <v>0.35204614807945089</v>
      </c>
      <c r="BU22">
        <v>0.32922396800778819</v>
      </c>
      <c r="BV22">
        <v>0.1064673295032719</v>
      </c>
      <c r="BW22">
        <v>0.30028229038733473</v>
      </c>
      <c r="BX22">
        <v>0.39238770136306639</v>
      </c>
      <c r="BY22">
        <v>0.29797184192498227</v>
      </c>
      <c r="BZ22">
        <v>0.173819160819527</v>
      </c>
      <c r="CA22">
        <v>0.27200674104461919</v>
      </c>
      <c r="CB22">
        <v>0.47611729800185632</v>
      </c>
      <c r="CC22">
        <v>0.54023638897674808</v>
      </c>
      <c r="CD22">
        <v>0.33841258561109738</v>
      </c>
      <c r="CE22">
        <v>0.34811114438561019</v>
      </c>
      <c r="CF22">
        <v>0.46466728377271099</v>
      </c>
      <c r="CG22">
        <v>0.20290528773409061</v>
      </c>
      <c r="CH22">
        <v>0.45572987319427483</v>
      </c>
      <c r="CI22">
        <v>0.44479364316818482</v>
      </c>
      <c r="CJ22">
        <v>0.42879401107856691</v>
      </c>
      <c r="CK22">
        <v>0.38859178583462761</v>
      </c>
      <c r="CL22">
        <v>0.49774669735239468</v>
      </c>
      <c r="CM22">
        <v>0.47744353947659812</v>
      </c>
      <c r="CN22">
        <v>0.68191725161050565</v>
      </c>
      <c r="CO22">
        <v>0.56766014877679871</v>
      </c>
      <c r="CP22">
        <v>0.35586335029094979</v>
      </c>
      <c r="CQ22">
        <v>0.46395373767072318</v>
      </c>
      <c r="CR22">
        <v>0.23756460112928521</v>
      </c>
      <c r="CS22">
        <v>0.45610644002185469</v>
      </c>
      <c r="CT22">
        <v>0.3824423162913726</v>
      </c>
      <c r="CU22">
        <v>0.74535361791803556</v>
      </c>
      <c r="CV22">
        <v>0.71512068887916613</v>
      </c>
      <c r="CW22">
        <v>0.52984263613390703</v>
      </c>
      <c r="CX22">
        <v>0.45655467683843898</v>
      </c>
      <c r="CY22">
        <v>0.43085851244664453</v>
      </c>
      <c r="CZ22">
        <v>0.3573934510822343</v>
      </c>
      <c r="DA22">
        <v>0.52602180945001409</v>
      </c>
      <c r="DB22">
        <v>0.58307514280130368</v>
      </c>
      <c r="DC22">
        <v>0.17190372147862221</v>
      </c>
      <c r="DD22">
        <v>0.1890031110483289</v>
      </c>
      <c r="DE22">
        <v>0.32396708518506551</v>
      </c>
      <c r="DF22">
        <v>0.56408146241975354</v>
      </c>
      <c r="DG22">
        <v>0.1977542406245382</v>
      </c>
      <c r="DH22">
        <v>0.57250460140261428</v>
      </c>
      <c r="DI22">
        <v>0.76911776329463977</v>
      </c>
      <c r="DJ22">
        <v>0.46167827528341948</v>
      </c>
      <c r="DK22">
        <v>0.23900011403119589</v>
      </c>
      <c r="DL22">
        <v>0.15959815256133489</v>
      </c>
      <c r="DM22">
        <v>0.48971086972904843</v>
      </c>
      <c r="DN22">
        <v>0.60282118824042952</v>
      </c>
      <c r="DO22">
        <v>0.18737383525172949</v>
      </c>
      <c r="DP22">
        <v>0.1445855466641324</v>
      </c>
      <c r="DQ22">
        <v>0.70495365959428846</v>
      </c>
      <c r="DR22">
        <v>0.27217736398596459</v>
      </c>
      <c r="DS22">
        <v>0.42767272164899262</v>
      </c>
      <c r="DT22">
        <v>0.37103038474590011</v>
      </c>
      <c r="DU22">
        <v>0.21740636102681771</v>
      </c>
      <c r="DV22">
        <v>0.157977296960369</v>
      </c>
      <c r="DW22">
        <v>0.19158006596455629</v>
      </c>
      <c r="DX22">
        <v>0.24980399512750609</v>
      </c>
      <c r="DY22">
        <v>0.1823113600884452</v>
      </c>
      <c r="DZ22">
        <v>0.1508997786865641</v>
      </c>
      <c r="EA22">
        <v>0.69753902861673134</v>
      </c>
      <c r="EB22">
        <v>5.6246894740672133E-2</v>
      </c>
      <c r="EC22">
        <v>0.24124381634290529</v>
      </c>
      <c r="ED22">
        <v>0.27531061838551418</v>
      </c>
      <c r="EE22">
        <v>0.2019780034432494</v>
      </c>
      <c r="EF22">
        <v>0.29156691837461701</v>
      </c>
      <c r="EG22">
        <v>0.32382238806362551</v>
      </c>
      <c r="EH22">
        <v>0.26873125854226021</v>
      </c>
      <c r="EI22">
        <v>0.47405503050963033</v>
      </c>
      <c r="EJ22">
        <v>0.9651636531048855</v>
      </c>
      <c r="EK22">
        <v>0.182769340795537</v>
      </c>
      <c r="EL22">
        <v>0.31938254070378957</v>
      </c>
      <c r="EM22">
        <v>0.15245865009767429</v>
      </c>
      <c r="EN22">
        <v>0.2260216334489743</v>
      </c>
      <c r="EO22">
        <v>0.41969667647757619</v>
      </c>
      <c r="EP22">
        <v>0.35148127363201681</v>
      </c>
      <c r="EQ22">
        <v>0.48714258095604718</v>
      </c>
      <c r="ER22">
        <v>0.18695683618524361</v>
      </c>
      <c r="ES22">
        <v>0.22304641559105801</v>
      </c>
      <c r="ET22">
        <v>102</v>
      </c>
      <c r="EU22">
        <v>0</v>
      </c>
      <c r="EV22">
        <v>1</v>
      </c>
      <c r="EW22">
        <v>40</v>
      </c>
      <c r="EX22">
        <f t="shared" si="0"/>
        <v>0.83333333333333337</v>
      </c>
      <c r="EY22">
        <v>10</v>
      </c>
      <c r="EZ22">
        <f t="shared" si="1"/>
        <v>10</v>
      </c>
      <c r="FA22">
        <f>MATCH(A22,'[1]BASCPR_Y6_w_AgeAtAssmnt 17NOV20'!$A:$A,0)</f>
        <v>41</v>
      </c>
      <c r="FB22">
        <f>INDEX('[1]BASCPR_Y6_w_AgeAtAssmnt 17NOV20'!$AJ:$AJ,FA22)</f>
        <v>69</v>
      </c>
      <c r="FC22">
        <f>INDEX('[1]BASCPR_Y6_w_AgeAtAssmnt 17NOV20'!$L:$L,FA22)</f>
        <v>59</v>
      </c>
      <c r="FD22">
        <f>MATCH(A22,'[2]BASC2_BRIEF_6yr_DEMOS_ScanInfo '!$H:$H,0)</f>
        <v>102</v>
      </c>
      <c r="FE22">
        <f>INDEX('[2]BASC2_BRIEF_6yr_DEMOS_ScanInfo '!$AM:$AM,FD22)</f>
        <v>710</v>
      </c>
      <c r="FF22">
        <f t="shared" si="2"/>
        <v>0.9726027397260274</v>
      </c>
    </row>
    <row r="23" spans="1:162" x14ac:dyDescent="0.35">
      <c r="A23" s="2" t="s">
        <v>306</v>
      </c>
      <c r="B23">
        <v>0.54658519692237795</v>
      </c>
      <c r="C23">
        <v>0.41153300754939731</v>
      </c>
      <c r="D23">
        <v>0.28543798416783112</v>
      </c>
      <c r="E23">
        <v>0.5901279418541503</v>
      </c>
      <c r="F23">
        <v>0.60152201278470696</v>
      </c>
      <c r="G23">
        <v>0.68876927003210819</v>
      </c>
      <c r="H23">
        <v>0.84441312076314112</v>
      </c>
      <c r="I23">
        <v>0.247417093290314</v>
      </c>
      <c r="J23">
        <v>0.45204169784527942</v>
      </c>
      <c r="K23">
        <v>0.1772924943760176</v>
      </c>
      <c r="L23">
        <v>0.59307028942455198</v>
      </c>
      <c r="M23">
        <v>0.41976936177499857</v>
      </c>
      <c r="N23">
        <v>0.36015412004152619</v>
      </c>
      <c r="O23">
        <v>0.62900636377515651</v>
      </c>
      <c r="P23">
        <v>0.53439506600324505</v>
      </c>
      <c r="Q23">
        <v>0.69037490878581409</v>
      </c>
      <c r="R23">
        <v>0.28509513372053352</v>
      </c>
      <c r="S23">
        <v>0.62942023259563862</v>
      </c>
      <c r="T23">
        <v>0.49851133017085708</v>
      </c>
      <c r="U23">
        <v>0.95292335199886435</v>
      </c>
      <c r="V23">
        <v>0.31907886724315843</v>
      </c>
      <c r="W23">
        <v>0.53125650125126223</v>
      </c>
      <c r="X23">
        <v>0.51338395404915937</v>
      </c>
      <c r="Y23">
        <v>0.64665054579374781</v>
      </c>
      <c r="Z23">
        <v>0.61319425001956152</v>
      </c>
      <c r="AA23">
        <v>0.27315533788737678</v>
      </c>
      <c r="AB23">
        <v>0.57621530603390159</v>
      </c>
      <c r="AC23">
        <v>0.43826781566650741</v>
      </c>
      <c r="AD23">
        <v>0.21504747718362549</v>
      </c>
      <c r="AE23">
        <v>0.53451775928777046</v>
      </c>
      <c r="AF23">
        <v>0.79304754354095075</v>
      </c>
      <c r="AG23">
        <v>0.31931805575419381</v>
      </c>
      <c r="AH23">
        <v>0.3052790511462653</v>
      </c>
      <c r="AI23">
        <v>0.43062633757673019</v>
      </c>
      <c r="AJ23">
        <v>0.27474946720507132</v>
      </c>
      <c r="AK23">
        <v>0.27861984773098969</v>
      </c>
      <c r="AL23">
        <v>0.74055503576861059</v>
      </c>
      <c r="AM23">
        <v>0.85967766284546909</v>
      </c>
      <c r="AN23">
        <v>0.30568680468493598</v>
      </c>
      <c r="AO23">
        <v>0.52107920805730401</v>
      </c>
      <c r="AP23">
        <v>0.25978982037328319</v>
      </c>
      <c r="AQ23">
        <v>0.436416155339999</v>
      </c>
      <c r="AR23">
        <v>0.74085590120121547</v>
      </c>
      <c r="AS23">
        <v>0.69838981344272077</v>
      </c>
      <c r="AT23">
        <v>0.30343843362306139</v>
      </c>
      <c r="AU23">
        <v>0.54528823501903734</v>
      </c>
      <c r="AV23">
        <v>0.43192910833185688</v>
      </c>
      <c r="AW23">
        <v>0.35623834278953331</v>
      </c>
      <c r="AX23">
        <v>0.5788823789164621</v>
      </c>
      <c r="AY23">
        <v>0.38157684608978037</v>
      </c>
      <c r="AZ23">
        <v>0.48076862058110409</v>
      </c>
      <c r="BA23">
        <v>0.45337980683544049</v>
      </c>
      <c r="BB23">
        <v>0.50106105350761765</v>
      </c>
      <c r="BC23">
        <v>0.49803197936341381</v>
      </c>
      <c r="BD23">
        <v>8.7974516493053018E-2</v>
      </c>
      <c r="BE23">
        <v>0.57114491922376032</v>
      </c>
      <c r="BF23">
        <v>0.33850885811843412</v>
      </c>
      <c r="BG23">
        <v>0.3925896058044881</v>
      </c>
      <c r="BH23">
        <v>0.55167199072494411</v>
      </c>
      <c r="BI23">
        <v>0.28129004761811871</v>
      </c>
      <c r="BJ23">
        <v>0.31073119849585962</v>
      </c>
      <c r="BK23">
        <v>0.48049443774862588</v>
      </c>
      <c r="BL23">
        <v>0.30900066152565708</v>
      </c>
      <c r="BM23">
        <v>0.33214143923174799</v>
      </c>
      <c r="BN23">
        <v>1.3708043877939591</v>
      </c>
      <c r="BO23">
        <v>0.41659588805077302</v>
      </c>
      <c r="BP23">
        <v>0.15100128441006891</v>
      </c>
      <c r="BQ23">
        <v>0.28420347307117061</v>
      </c>
      <c r="BR23">
        <v>0.16702154992571949</v>
      </c>
      <c r="BS23">
        <v>0.4214727721806934</v>
      </c>
      <c r="BT23">
        <v>0.31456613942554162</v>
      </c>
      <c r="BU23">
        <v>0.57744586291727229</v>
      </c>
      <c r="BV23">
        <v>0.38305620228587611</v>
      </c>
      <c r="BW23">
        <v>0.2905766401708253</v>
      </c>
      <c r="BX23">
        <v>0.38245475738620022</v>
      </c>
      <c r="BY23">
        <v>-3.6263519065729111E-2</v>
      </c>
      <c r="BZ23">
        <v>0.55325565459206549</v>
      </c>
      <c r="CA23">
        <v>0.4028138126507036</v>
      </c>
      <c r="CB23">
        <v>0.5495197353267971</v>
      </c>
      <c r="CC23">
        <v>0.46283283425928329</v>
      </c>
      <c r="CD23">
        <v>0.42377583597721691</v>
      </c>
      <c r="CE23">
        <v>0.42904163941450613</v>
      </c>
      <c r="CF23">
        <v>0.53231310104604257</v>
      </c>
      <c r="CG23">
        <v>0.49120637931966799</v>
      </c>
      <c r="CH23">
        <v>0.47654641610487342</v>
      </c>
      <c r="CI23">
        <v>0.58667089408345185</v>
      </c>
      <c r="CJ23">
        <v>0.40519043413940492</v>
      </c>
      <c r="CK23">
        <v>0.47857866464804472</v>
      </c>
      <c r="CL23">
        <v>0.58916146724840823</v>
      </c>
      <c r="CM23">
        <v>0.63064241772299545</v>
      </c>
      <c r="CN23">
        <v>0.56952873270314774</v>
      </c>
      <c r="CO23">
        <v>0.68299630283704826</v>
      </c>
      <c r="CP23">
        <v>0.65147654787730125</v>
      </c>
      <c r="CQ23">
        <v>0.27173256053763928</v>
      </c>
      <c r="CR23">
        <v>0.36679058682364968</v>
      </c>
      <c r="CS23">
        <v>0.50713773666064077</v>
      </c>
      <c r="CT23">
        <v>0.43076947945727212</v>
      </c>
      <c r="CU23">
        <v>0.84933471871286859</v>
      </c>
      <c r="CV23">
        <v>0.76069401373334933</v>
      </c>
      <c r="CW23">
        <v>0.66562916661798377</v>
      </c>
      <c r="CX23">
        <v>0.93573971646279031</v>
      </c>
      <c r="CY23">
        <v>0.41197955084999849</v>
      </c>
      <c r="CZ23">
        <v>0.49762220214213698</v>
      </c>
      <c r="DA23">
        <v>0.81127406326732798</v>
      </c>
      <c r="DB23">
        <v>0.80572779006811435</v>
      </c>
      <c r="DC23">
        <v>0.54938023466062491</v>
      </c>
      <c r="DD23">
        <v>0.17466792358050151</v>
      </c>
      <c r="DE23">
        <v>0.33248279757541782</v>
      </c>
      <c r="DF23">
        <v>0.44687966440568638</v>
      </c>
      <c r="DG23">
        <v>0.27374554579410809</v>
      </c>
      <c r="DH23">
        <v>0.82283173466487658</v>
      </c>
      <c r="DI23">
        <v>0.71053483785253868</v>
      </c>
      <c r="DJ23">
        <v>0.56075376791342735</v>
      </c>
      <c r="DK23">
        <v>0.57276435994353858</v>
      </c>
      <c r="DL23">
        <v>0.1779988836767378</v>
      </c>
      <c r="DM23">
        <v>0.40012622387132041</v>
      </c>
      <c r="DN23">
        <v>0.55074135380488065</v>
      </c>
      <c r="DO23">
        <v>0.48535758575932308</v>
      </c>
      <c r="DP23">
        <v>0.19283389483540139</v>
      </c>
      <c r="DQ23">
        <v>0.4637460576785013</v>
      </c>
      <c r="DR23">
        <v>0.35735186216253823</v>
      </c>
      <c r="DS23">
        <v>0.49601923465260273</v>
      </c>
      <c r="DT23">
        <v>0.66566595149607111</v>
      </c>
      <c r="DU23">
        <v>0.45993267896630602</v>
      </c>
      <c r="DV23">
        <v>0.13298433674098531</v>
      </c>
      <c r="DW23">
        <v>0.51317445110802296</v>
      </c>
      <c r="DX23">
        <v>0.5962686588296201</v>
      </c>
      <c r="DY23">
        <v>0.38262985745454281</v>
      </c>
      <c r="DZ23">
        <v>0.53364015328748204</v>
      </c>
      <c r="EA23">
        <v>0.70338010795811678</v>
      </c>
      <c r="EB23">
        <v>0.28539181138581671</v>
      </c>
      <c r="EC23">
        <v>0.40333634391842171</v>
      </c>
      <c r="ED23">
        <v>0.1084838051412593</v>
      </c>
      <c r="EE23">
        <v>0.28824263725824179</v>
      </c>
      <c r="EF23">
        <v>0.34849708566140092</v>
      </c>
      <c r="EG23">
        <v>0.2177537646562985</v>
      </c>
      <c r="EH23">
        <v>0.5081806028862379</v>
      </c>
      <c r="EI23">
        <v>0.48399221931488989</v>
      </c>
      <c r="EJ23">
        <v>0.44262686058824929</v>
      </c>
      <c r="EK23">
        <v>0.38633448961706168</v>
      </c>
      <c r="EL23">
        <v>0.36486159740765589</v>
      </c>
      <c r="EM23">
        <v>0.33777319041516501</v>
      </c>
      <c r="EN23">
        <v>0.14707485516168509</v>
      </c>
      <c r="EO23">
        <v>0.50221491097205972</v>
      </c>
      <c r="EP23">
        <v>0.37155328424870859</v>
      </c>
      <c r="EQ23">
        <v>0.67627747335068411</v>
      </c>
      <c r="ER23">
        <v>0.42323638622686099</v>
      </c>
      <c r="ES23">
        <v>0.16475603609265069</v>
      </c>
      <c r="ET23">
        <v>103</v>
      </c>
      <c r="EU23">
        <v>0</v>
      </c>
      <c r="EV23">
        <v>1</v>
      </c>
      <c r="EW23">
        <v>39</v>
      </c>
      <c r="EX23">
        <f t="shared" si="0"/>
        <v>0.75</v>
      </c>
      <c r="EY23">
        <v>10</v>
      </c>
      <c r="EZ23">
        <f t="shared" si="1"/>
        <v>10</v>
      </c>
      <c r="FA23" t="e">
        <f>MATCH(A23,'[1]BASCPR_Y6_w_AgeAtAssmnt 17NOV20'!$A:$A,0)</f>
        <v>#N/A</v>
      </c>
      <c r="FB23" t="e">
        <f>INDEX('[1]BASCPR_Y6_w_AgeAtAssmnt 17NOV20'!$AJ:$AJ,FA23)</f>
        <v>#N/A</v>
      </c>
      <c r="FC23" t="e">
        <f>INDEX('[1]BASCPR_Y6_w_AgeAtAssmnt 17NOV20'!$L:$L,FA23)</f>
        <v>#N/A</v>
      </c>
      <c r="FD23">
        <f>MATCH(A23,'[2]BASC2_BRIEF_6yr_DEMOS_ScanInfo '!$H:$H,0)</f>
        <v>103</v>
      </c>
      <c r="FE23">
        <f>INDEX('[2]BASC2_BRIEF_6yr_DEMOS_ScanInfo '!$AM:$AM,FD23)</f>
        <v>743</v>
      </c>
      <c r="FF23">
        <f t="shared" si="2"/>
        <v>1.0178082191780822</v>
      </c>
    </row>
    <row r="24" spans="1:162" x14ac:dyDescent="0.35">
      <c r="A24" s="2" t="s">
        <v>265</v>
      </c>
      <c r="B24">
        <v>0.44435397660329201</v>
      </c>
      <c r="C24">
        <v>0.2193662668855185</v>
      </c>
      <c r="D24">
        <v>0.26328918231933951</v>
      </c>
      <c r="E24">
        <v>0.600003801776543</v>
      </c>
      <c r="F24">
        <v>0.51335799173039853</v>
      </c>
      <c r="G24">
        <v>0.43101421476555207</v>
      </c>
      <c r="H24">
        <v>0.45298803898144258</v>
      </c>
      <c r="I24">
        <v>0.18077481889122529</v>
      </c>
      <c r="J24">
        <v>0.67715174436878667</v>
      </c>
      <c r="K24">
        <v>0.26566782353028479</v>
      </c>
      <c r="L24">
        <v>0.47019882065180901</v>
      </c>
      <c r="M24">
        <v>0.50428219382464712</v>
      </c>
      <c r="N24">
        <v>0.50056623379428755</v>
      </c>
      <c r="O24">
        <v>0.36666472984905879</v>
      </c>
      <c r="P24">
        <v>0.54345667642845497</v>
      </c>
      <c r="Q24">
        <v>0.83763525303801634</v>
      </c>
      <c r="R24">
        <v>0.23467996876970221</v>
      </c>
      <c r="S24">
        <v>0.58052791657755498</v>
      </c>
      <c r="T24">
        <v>0.37008733826708451</v>
      </c>
      <c r="U24">
        <v>0.27373256240376109</v>
      </c>
      <c r="V24">
        <v>0.95521754414947646</v>
      </c>
      <c r="W24">
        <v>0.53128435135319663</v>
      </c>
      <c r="X24">
        <v>9.1672198470049482E-2</v>
      </c>
      <c r="Y24">
        <v>0.64162640778310787</v>
      </c>
      <c r="Z24">
        <v>0.59914787690227889</v>
      </c>
      <c r="AA24">
        <v>0.39892070167003768</v>
      </c>
      <c r="AB24">
        <v>0.69944258620992528</v>
      </c>
      <c r="AC24">
        <v>0.51826387571676125</v>
      </c>
      <c r="AD24">
        <v>0.20895483881303961</v>
      </c>
      <c r="AE24">
        <v>0.63885567794300668</v>
      </c>
      <c r="AF24">
        <v>0.68868953781906295</v>
      </c>
      <c r="AG24">
        <v>0.23485397183981829</v>
      </c>
      <c r="AH24">
        <v>0.3958034850969635</v>
      </c>
      <c r="AI24">
        <v>0.64295106224048459</v>
      </c>
      <c r="AJ24">
        <v>0.29651108804881582</v>
      </c>
      <c r="AK24">
        <v>0.34849291965909601</v>
      </c>
      <c r="AL24">
        <v>0.30765896681774979</v>
      </c>
      <c r="AM24">
        <v>0.35709409624566202</v>
      </c>
      <c r="AN24">
        <v>0.26800613498862569</v>
      </c>
      <c r="AO24">
        <v>0.24484394851939989</v>
      </c>
      <c r="AP24">
        <v>0.37834442010708907</v>
      </c>
      <c r="AQ24">
        <v>0.5099227820151262</v>
      </c>
      <c r="AR24">
        <v>0.39678229291790368</v>
      </c>
      <c r="AS24">
        <v>0.33875904247857752</v>
      </c>
      <c r="AT24">
        <v>0.2141362742017946</v>
      </c>
      <c r="AU24">
        <v>0.42056139492864131</v>
      </c>
      <c r="AV24">
        <v>0.38874728964076682</v>
      </c>
      <c r="AW24">
        <v>0.37988191756455891</v>
      </c>
      <c r="AX24">
        <v>0.40915430811563769</v>
      </c>
      <c r="AY24">
        <v>0.66545627947268859</v>
      </c>
      <c r="AZ24">
        <v>0.38626512444320099</v>
      </c>
      <c r="BA24">
        <v>0.37355090913264222</v>
      </c>
      <c r="BB24">
        <v>0.76426045651872609</v>
      </c>
      <c r="BC24">
        <v>0.26621848210678939</v>
      </c>
      <c r="BD24">
        <v>0.60570889045043574</v>
      </c>
      <c r="BE24">
        <v>0.35438443914936918</v>
      </c>
      <c r="BF24">
        <v>0.19780313346028339</v>
      </c>
      <c r="BG24">
        <v>0.1911491464289802</v>
      </c>
      <c r="BH24">
        <v>0.20549696008147761</v>
      </c>
      <c r="BI24">
        <v>0.30876798762970759</v>
      </c>
      <c r="BJ24">
        <v>0.23311033047798549</v>
      </c>
      <c r="BK24">
        <v>0.4409842211732995</v>
      </c>
      <c r="BL24">
        <v>0.42404288318132721</v>
      </c>
      <c r="BM24">
        <v>0.1776860962261059</v>
      </c>
      <c r="BN24">
        <v>0.34039870458670252</v>
      </c>
      <c r="BO24">
        <v>0.43420845631001798</v>
      </c>
      <c r="BP24">
        <v>0.40678624130576568</v>
      </c>
      <c r="BQ24">
        <v>0.2079817154640444</v>
      </c>
      <c r="BR24">
        <v>0.17739707341767519</v>
      </c>
      <c r="BS24">
        <v>0.35529424514124108</v>
      </c>
      <c r="BT24">
        <v>0.54103466346003115</v>
      </c>
      <c r="BU24">
        <v>0.22469854059732911</v>
      </c>
      <c r="BV24">
        <v>0.35744241507249552</v>
      </c>
      <c r="BW24">
        <v>0.21717669970283901</v>
      </c>
      <c r="BX24">
        <v>0.45713037442292698</v>
      </c>
      <c r="BY24">
        <v>0.60255422177035634</v>
      </c>
      <c r="BZ24">
        <v>0.38970063595304932</v>
      </c>
      <c r="CA24">
        <v>0.27416165460325359</v>
      </c>
      <c r="CB24">
        <v>0.62953411015531047</v>
      </c>
      <c r="CC24">
        <v>0.62912092678611264</v>
      </c>
      <c r="CD24">
        <v>0.36641246701567431</v>
      </c>
      <c r="CE24">
        <v>0.15198874356312289</v>
      </c>
      <c r="CF24">
        <v>0.65399938840851446</v>
      </c>
      <c r="CG24">
        <v>0.41901266502374318</v>
      </c>
      <c r="CH24">
        <v>0.42841902752429362</v>
      </c>
      <c r="CI24">
        <v>0.40088560684709501</v>
      </c>
      <c r="CJ24">
        <v>0.47871638956631007</v>
      </c>
      <c r="CK24">
        <v>0.37437783527002338</v>
      </c>
      <c r="CL24">
        <v>0.8302742259258109</v>
      </c>
      <c r="CM24">
        <v>0.64865917097605386</v>
      </c>
      <c r="CN24">
        <v>0.26677636897002932</v>
      </c>
      <c r="CO24">
        <v>0.41999877604794689</v>
      </c>
      <c r="CP24">
        <v>0.53749972897644516</v>
      </c>
      <c r="CQ24">
        <v>0.62708007200386262</v>
      </c>
      <c r="CR24">
        <v>0.28553773389979398</v>
      </c>
      <c r="CS24">
        <v>0.52871959281890035</v>
      </c>
      <c r="CT24">
        <v>0.1480751452747168</v>
      </c>
      <c r="CU24">
        <v>0.61779567647324307</v>
      </c>
      <c r="CV24">
        <v>0.31917194262077692</v>
      </c>
      <c r="CW24">
        <v>0.40979631746930889</v>
      </c>
      <c r="CX24">
        <v>0.25044036946134091</v>
      </c>
      <c r="CY24">
        <v>0.52793583642249098</v>
      </c>
      <c r="CZ24">
        <v>0.60736880793912018</v>
      </c>
      <c r="DA24">
        <v>0.63807337404417785</v>
      </c>
      <c r="DB24">
        <v>0.39187359029948349</v>
      </c>
      <c r="DC24">
        <v>0.25401689497755231</v>
      </c>
      <c r="DD24">
        <v>0.39564399771150888</v>
      </c>
      <c r="DE24">
        <v>0.85380887067278155</v>
      </c>
      <c r="DF24">
        <v>1.0840768148587001</v>
      </c>
      <c r="DG24">
        <v>0.37334155617987408</v>
      </c>
      <c r="DH24">
        <v>0.51814237677755326</v>
      </c>
      <c r="DI24">
        <v>0.72715752126995525</v>
      </c>
      <c r="DJ24">
        <v>0.25257957943750292</v>
      </c>
      <c r="DK24">
        <v>0.10499994451515419</v>
      </c>
      <c r="DL24">
        <v>0.20356972785342189</v>
      </c>
      <c r="DM24">
        <v>0.53974963967204603</v>
      </c>
      <c r="DN24">
        <v>0.38162052498339338</v>
      </c>
      <c r="DO24">
        <v>0.37471426592736418</v>
      </c>
      <c r="DP24">
        <v>0.13953840868885831</v>
      </c>
      <c r="DQ24">
        <v>0.42427897994296648</v>
      </c>
      <c r="DR24">
        <v>0.29687669766274638</v>
      </c>
      <c r="DS24">
        <v>0.36361040912480291</v>
      </c>
      <c r="DT24">
        <v>0.51817821670203201</v>
      </c>
      <c r="DU24">
        <v>0.39496227320441202</v>
      </c>
      <c r="DV24">
        <v>0.36442284360192478</v>
      </c>
      <c r="DW24">
        <v>0.47783487411649578</v>
      </c>
      <c r="DX24">
        <v>0.20025273000345459</v>
      </c>
      <c r="DY24">
        <v>0.1630402102015128</v>
      </c>
      <c r="DZ24">
        <v>-1.0044958680556659E-2</v>
      </c>
      <c r="EA24">
        <v>0.17883769883319381</v>
      </c>
      <c r="EB24">
        <v>6.8459713165275687E-2</v>
      </c>
      <c r="EC24">
        <v>0.1163849221630362</v>
      </c>
      <c r="ED24">
        <v>0.26997933483345182</v>
      </c>
      <c r="EE24">
        <v>0.19485524797578169</v>
      </c>
      <c r="EF24">
        <v>0.22237370894656239</v>
      </c>
      <c r="EG24">
        <v>0.124180827889316</v>
      </c>
      <c r="EH24">
        <v>0.1247372973283494</v>
      </c>
      <c r="EI24">
        <v>0.51489778457700164</v>
      </c>
      <c r="EJ24">
        <v>0.63690170616299002</v>
      </c>
      <c r="EK24">
        <v>0.1837464995384922</v>
      </c>
      <c r="EL24">
        <v>0.60804791796583069</v>
      </c>
      <c r="EM24">
        <v>0.44985955045784848</v>
      </c>
      <c r="EN24">
        <v>0.42054962366859983</v>
      </c>
      <c r="EO24">
        <v>6.1411283708805858E-2</v>
      </c>
      <c r="EP24">
        <v>0.57320435145049475</v>
      </c>
      <c r="EQ24">
        <v>0.2787390591247676</v>
      </c>
      <c r="ER24">
        <v>0.29194493019007728</v>
      </c>
      <c r="ES24">
        <v>0.35924602147514811</v>
      </c>
      <c r="ET24">
        <v>110</v>
      </c>
      <c r="EU24">
        <v>0</v>
      </c>
      <c r="EV24">
        <v>0</v>
      </c>
      <c r="EW24">
        <v>41</v>
      </c>
      <c r="EX24">
        <f t="shared" si="0"/>
        <v>0.91666666666666663</v>
      </c>
      <c r="EY24">
        <v>10</v>
      </c>
      <c r="EZ24">
        <f t="shared" si="1"/>
        <v>10</v>
      </c>
      <c r="FA24">
        <f>MATCH(A24,'[1]BASCPR_Y6_w_AgeAtAssmnt 17NOV20'!$A:$A,0)</f>
        <v>43</v>
      </c>
      <c r="FB24">
        <f>INDEX('[1]BASCPR_Y6_w_AgeAtAssmnt 17NOV20'!$AJ:$AJ,FA24)</f>
        <v>44</v>
      </c>
      <c r="FC24">
        <f>INDEX('[1]BASCPR_Y6_w_AgeAtAssmnt 17NOV20'!$L:$L,FA24)</f>
        <v>45</v>
      </c>
      <c r="FD24">
        <f>MATCH(A24,'[2]BASC2_BRIEF_6yr_DEMOS_ScanInfo '!$H:$H,0)</f>
        <v>110</v>
      </c>
      <c r="FE24">
        <f>INDEX('[2]BASC2_BRIEF_6yr_DEMOS_ScanInfo '!$AM:$AM,FD24)</f>
        <v>692</v>
      </c>
      <c r="FF24">
        <f t="shared" si="2"/>
        <v>0.94794520547945205</v>
      </c>
    </row>
    <row r="25" spans="1:162" x14ac:dyDescent="0.35">
      <c r="A25" s="2" t="s">
        <v>266</v>
      </c>
      <c r="B25">
        <v>0.43193591022239403</v>
      </c>
      <c r="C25">
        <v>0.57246770305751649</v>
      </c>
      <c r="D25">
        <v>0.34219136912132891</v>
      </c>
      <c r="E25">
        <v>5.9289195861542472E-2</v>
      </c>
      <c r="F25">
        <v>0.41332766296537171</v>
      </c>
      <c r="G25">
        <v>0.31231818300629111</v>
      </c>
      <c r="H25">
        <v>0.37815817440836158</v>
      </c>
      <c r="I25">
        <v>0.3278233794797723</v>
      </c>
      <c r="J25">
        <v>0.55606149328402976</v>
      </c>
      <c r="K25">
        <v>0.23578610174150111</v>
      </c>
      <c r="L25">
        <v>0.3555265780904967</v>
      </c>
      <c r="M25">
        <v>0.35294455694418969</v>
      </c>
      <c r="N25">
        <v>0.34328601029130518</v>
      </c>
      <c r="O25">
        <v>0.6797278664316766</v>
      </c>
      <c r="P25">
        <v>0.63844702246820684</v>
      </c>
      <c r="Q25">
        <v>0.6133257350508966</v>
      </c>
      <c r="R25">
        <v>0.37083362404852133</v>
      </c>
      <c r="S25">
        <v>0.8548746942767449</v>
      </c>
      <c r="T25">
        <v>0.42790901862634928</v>
      </c>
      <c r="U25">
        <v>0.41898348240286698</v>
      </c>
      <c r="V25">
        <v>0.2397491644623945</v>
      </c>
      <c r="W25">
        <v>0.2536854925461412</v>
      </c>
      <c r="X25">
        <v>0.54411235342473296</v>
      </c>
      <c r="Y25">
        <v>0.47687133047423019</v>
      </c>
      <c r="Z25">
        <v>0.81222269814889303</v>
      </c>
      <c r="AA25">
        <v>0.52183204588766996</v>
      </c>
      <c r="AB25">
        <v>0.49784307045899118</v>
      </c>
      <c r="AC25">
        <v>0.4122766282842189</v>
      </c>
      <c r="AD25">
        <v>0.1189686465325528</v>
      </c>
      <c r="AE25">
        <v>0.39344241720414669</v>
      </c>
      <c r="AF25">
        <v>0.63872037936557013</v>
      </c>
      <c r="AG25">
        <v>0.1001782141506864</v>
      </c>
      <c r="AH25">
        <v>0.2386530454694511</v>
      </c>
      <c r="AI25">
        <v>0.38462601829290233</v>
      </c>
      <c r="AJ25">
        <v>0.34857418909438959</v>
      </c>
      <c r="AK25">
        <v>0.31799684481234131</v>
      </c>
      <c r="AL25">
        <v>0.19005227349648329</v>
      </c>
      <c r="AM25">
        <v>0.77882038581050217</v>
      </c>
      <c r="AN25">
        <v>0.23137607920060249</v>
      </c>
      <c r="AO25">
        <v>0.42784478657667607</v>
      </c>
      <c r="AP25">
        <v>0.31961715823733788</v>
      </c>
      <c r="AQ25">
        <v>0.90393834485254998</v>
      </c>
      <c r="AR25">
        <v>0.52054260406021169</v>
      </c>
      <c r="AS25">
        <v>0.1527638246099321</v>
      </c>
      <c r="AT25">
        <v>9.243447829195528E-2</v>
      </c>
      <c r="AU25">
        <v>0.35941204290105327</v>
      </c>
      <c r="AV25">
        <v>0.69706665907184007</v>
      </c>
      <c r="AW25">
        <v>0.3648067259918375</v>
      </c>
      <c r="AX25">
        <v>0.57338468291745737</v>
      </c>
      <c r="AY25">
        <v>0.1149050180719791</v>
      </c>
      <c r="AZ25">
        <v>5.0538621169577358E-2</v>
      </c>
      <c r="BA25">
        <v>0.60143033562296122</v>
      </c>
      <c r="BB25">
        <v>0.45556890512742021</v>
      </c>
      <c r="BC25">
        <v>0.33284197015433642</v>
      </c>
      <c r="BD25">
        <v>0.21146874575477409</v>
      </c>
      <c r="BE25">
        <v>0.36581591287723131</v>
      </c>
      <c r="BF25">
        <v>0.4329920947229961</v>
      </c>
      <c r="BG25">
        <v>0.26277220787653499</v>
      </c>
      <c r="BH25">
        <v>0.31646050587391389</v>
      </c>
      <c r="BI25">
        <v>1.7045853284623491E-2</v>
      </c>
      <c r="BJ25">
        <v>0.15432328560806319</v>
      </c>
      <c r="BK25">
        <v>-6.6785979853617996E-3</v>
      </c>
      <c r="BL25">
        <v>0.1953615268915522</v>
      </c>
      <c r="BM25">
        <v>0.33242324228541009</v>
      </c>
      <c r="BN25">
        <v>0.5394702883675514</v>
      </c>
      <c r="BO25">
        <v>0.17491012129831571</v>
      </c>
      <c r="BP25">
        <v>0.32577290685639382</v>
      </c>
      <c r="BQ25">
        <v>3.7682125476613447E-2</v>
      </c>
      <c r="BR25">
        <v>8.2400698150583901E-2</v>
      </c>
      <c r="BS25">
        <v>0.42929633981651788</v>
      </c>
      <c r="BT25">
        <v>0.56781077499084431</v>
      </c>
      <c r="BU25">
        <v>0.26374080206130412</v>
      </c>
      <c r="BV25">
        <v>0.25883096563388658</v>
      </c>
      <c r="BW25">
        <v>0.1798995671620858</v>
      </c>
      <c r="BX25">
        <v>0.22597610972513679</v>
      </c>
      <c r="BY25">
        <v>0.18110196685421459</v>
      </c>
      <c r="BZ25">
        <v>0.32607212853186818</v>
      </c>
      <c r="CA25">
        <v>0.31111495139178769</v>
      </c>
      <c r="CB25">
        <v>0.42237912572251102</v>
      </c>
      <c r="CC25">
        <v>0.51444103299534705</v>
      </c>
      <c r="CD25">
        <v>0.48840766540665381</v>
      </c>
      <c r="CE25">
        <v>0.55308601091231813</v>
      </c>
      <c r="CF25">
        <v>0.55704671443584763</v>
      </c>
      <c r="CG25">
        <v>0.31610703249942751</v>
      </c>
      <c r="CH25">
        <v>0.4616111232742407</v>
      </c>
      <c r="CI25">
        <v>0.2228046619760945</v>
      </c>
      <c r="CJ25">
        <v>0.63217064203092543</v>
      </c>
      <c r="CK25">
        <v>0.35131168548600927</v>
      </c>
      <c r="CL25">
        <v>0.71751101677608031</v>
      </c>
      <c r="CM25">
        <v>0.52654376521493473</v>
      </c>
      <c r="CN25">
        <v>0.61328356362252978</v>
      </c>
      <c r="CO25">
        <v>0.82149886166291841</v>
      </c>
      <c r="CP25">
        <v>0.42182881582679588</v>
      </c>
      <c r="CQ25">
        <v>0.16217453616965771</v>
      </c>
      <c r="CR25">
        <v>0.29097629058188412</v>
      </c>
      <c r="CS25">
        <v>0.43452214904816311</v>
      </c>
      <c r="CT25">
        <v>0.37202504192826891</v>
      </c>
      <c r="CU25">
        <v>0.58025784154156512</v>
      </c>
      <c r="CV25">
        <v>0.67423551843373764</v>
      </c>
      <c r="CW25">
        <v>0.52304719893606566</v>
      </c>
      <c r="CX25">
        <v>0.52175468747024412</v>
      </c>
      <c r="CY25">
        <v>0.52277481263607817</v>
      </c>
      <c r="CZ25">
        <v>0.29722622399566961</v>
      </c>
      <c r="DA25">
        <v>0.41583773093443122</v>
      </c>
      <c r="DB25">
        <v>0.49975496265710811</v>
      </c>
      <c r="DC25">
        <v>0.37444831203233631</v>
      </c>
      <c r="DD25">
        <v>0.34772643358588978</v>
      </c>
      <c r="DE25">
        <v>0.25034425258490828</v>
      </c>
      <c r="DF25">
        <v>0.56907024707145759</v>
      </c>
      <c r="DG25">
        <v>0.11729534479952911</v>
      </c>
      <c r="DH25">
        <v>0.37168867497934988</v>
      </c>
      <c r="DI25">
        <v>0.52871838465659149</v>
      </c>
      <c r="DJ25">
        <v>0.21682963482073059</v>
      </c>
      <c r="DK25">
        <v>0.4004412976969971</v>
      </c>
      <c r="DL25">
        <v>7.8388671835628643E-2</v>
      </c>
      <c r="DM25">
        <v>0.49836125493679179</v>
      </c>
      <c r="DN25">
        <v>0.80979178874464042</v>
      </c>
      <c r="DO25">
        <v>0.3439634195934822</v>
      </c>
      <c r="DP25">
        <v>0.1145799207483648</v>
      </c>
      <c r="DQ25">
        <v>0.43941266397373641</v>
      </c>
      <c r="DR25">
        <v>0.55763569113991984</v>
      </c>
      <c r="DS25">
        <v>0.51153994156589699</v>
      </c>
      <c r="DT25">
        <v>0.39318901879673701</v>
      </c>
      <c r="DU25">
        <v>0.29767321172383598</v>
      </c>
      <c r="DV25">
        <v>0.36852235560089691</v>
      </c>
      <c r="DW25">
        <v>0.37275168808275633</v>
      </c>
      <c r="DX25">
        <v>0.4283691882496008</v>
      </c>
      <c r="DY25">
        <v>0.61503707761626614</v>
      </c>
      <c r="DZ25">
        <v>0.30057421096423731</v>
      </c>
      <c r="EA25">
        <v>0.63432287568079282</v>
      </c>
      <c r="EB25">
        <v>7.9120624591853539E-2</v>
      </c>
      <c r="EC25">
        <v>0.30014911790808718</v>
      </c>
      <c r="ED25">
        <v>2.6419844003848059E-2</v>
      </c>
      <c r="EE25">
        <v>0.36070391314108308</v>
      </c>
      <c r="EF25">
        <v>0.1688925618222531</v>
      </c>
      <c r="EG25">
        <v>0.27611285898201449</v>
      </c>
      <c r="EH25">
        <v>0.1174311356937169</v>
      </c>
      <c r="EI25">
        <v>0.64876787388195201</v>
      </c>
      <c r="EJ25">
        <v>0.3651708252132031</v>
      </c>
      <c r="EK25">
        <v>0.53568218677631207</v>
      </c>
      <c r="EL25">
        <v>0.7410743089809666</v>
      </c>
      <c r="EM25">
        <v>6.4506728283034942E-2</v>
      </c>
      <c r="EN25">
        <v>8.0601868125555642E-2</v>
      </c>
      <c r="EO25">
        <v>0.1733704413865636</v>
      </c>
      <c r="EP25">
        <v>0.31152115648698347</v>
      </c>
      <c r="EQ25">
        <v>0.52846057795307722</v>
      </c>
      <c r="ER25">
        <v>0.1367714809742191</v>
      </c>
      <c r="ES25">
        <v>0.29649650379172998</v>
      </c>
      <c r="ET25">
        <v>112</v>
      </c>
      <c r="EU25">
        <v>1</v>
      </c>
      <c r="EV25">
        <v>0</v>
      </c>
      <c r="EW25">
        <v>40</v>
      </c>
      <c r="EX25">
        <f t="shared" si="0"/>
        <v>0.83333333333333337</v>
      </c>
      <c r="EY25">
        <v>16</v>
      </c>
      <c r="EZ25">
        <f t="shared" si="1"/>
        <v>16</v>
      </c>
      <c r="FA25">
        <f>MATCH(A25,'[1]BASCPR_Y6_w_AgeAtAssmnt 17NOV20'!$A:$A,0)</f>
        <v>45</v>
      </c>
      <c r="FB25">
        <f>INDEX('[1]BASCPR_Y6_w_AgeAtAssmnt 17NOV20'!$AJ:$AJ,FA25)</f>
        <v>52</v>
      </c>
      <c r="FC25">
        <f>INDEX('[1]BASCPR_Y6_w_AgeAtAssmnt 17NOV20'!$L:$L,FA25)</f>
        <v>43</v>
      </c>
      <c r="FD25">
        <f>MATCH(A25,'[2]BASC2_BRIEF_6yr_DEMOS_ScanInfo '!$H:$H,0)</f>
        <v>112</v>
      </c>
      <c r="FE25">
        <f>INDEX('[2]BASC2_BRIEF_6yr_DEMOS_ScanInfo '!$AM:$AM,FD25)</f>
        <v>722</v>
      </c>
      <c r="FF25">
        <f t="shared" si="2"/>
        <v>0.989041095890411</v>
      </c>
    </row>
    <row r="26" spans="1:162" x14ac:dyDescent="0.35">
      <c r="A26" s="2" t="s">
        <v>27</v>
      </c>
      <c r="B26">
        <v>0.28877511492597591</v>
      </c>
      <c r="C26">
        <v>0.46510842114575601</v>
      </c>
      <c r="D26">
        <v>0.28719051396308581</v>
      </c>
      <c r="E26">
        <v>0.1831348870241554</v>
      </c>
      <c r="F26">
        <v>0.69468154264058657</v>
      </c>
      <c r="G26">
        <v>0.50460663494055646</v>
      </c>
      <c r="H26">
        <v>9.6824538932288928E-2</v>
      </c>
      <c r="I26">
        <v>0.2088704195645395</v>
      </c>
      <c r="J26">
        <v>0.63569206678687729</v>
      </c>
      <c r="K26">
        <v>0.34364687562499041</v>
      </c>
      <c r="L26">
        <v>0.4342421336891118</v>
      </c>
      <c r="M26">
        <v>0.35155928359963068</v>
      </c>
      <c r="N26">
        <v>0.35418098846854668</v>
      </c>
      <c r="O26">
        <v>0.41071269837722812</v>
      </c>
      <c r="P26">
        <v>0.24942723367676181</v>
      </c>
      <c r="Q26">
        <v>0.46225701563001359</v>
      </c>
      <c r="R26">
        <v>0.2397248435932782</v>
      </c>
      <c r="S26">
        <v>0.78221107938254764</v>
      </c>
      <c r="T26">
        <v>0.46656138223083671</v>
      </c>
      <c r="U26">
        <v>0.4584114738461974</v>
      </c>
      <c r="V26">
        <v>0.27755599063366099</v>
      </c>
      <c r="W26">
        <v>0.3529196006598106</v>
      </c>
      <c r="X26">
        <v>0.31123885527415068</v>
      </c>
      <c r="Y26">
        <v>0.3605263863169258</v>
      </c>
      <c r="Z26">
        <v>0.57454719014142264</v>
      </c>
      <c r="AA26">
        <v>0.22736083420474429</v>
      </c>
      <c r="AB26">
        <v>0.26088253659956562</v>
      </c>
      <c r="AC26">
        <v>0.3866733884859393</v>
      </c>
      <c r="AD26">
        <v>0.15255648304929309</v>
      </c>
      <c r="AE26">
        <v>0.58136258243429328</v>
      </c>
      <c r="AF26">
        <v>0.83524331844532496</v>
      </c>
      <c r="AG26">
        <v>0.19574738630588731</v>
      </c>
      <c r="AH26">
        <v>0.29704974265542328</v>
      </c>
      <c r="AI26">
        <v>0.3910425082145349</v>
      </c>
      <c r="AJ26">
        <v>0.15789817121718469</v>
      </c>
      <c r="AK26">
        <v>0.17826770687419691</v>
      </c>
      <c r="AL26">
        <v>0.12519226615162021</v>
      </c>
      <c r="AM26">
        <v>0.50762417172209151</v>
      </c>
      <c r="AN26">
        <v>0.36288557855336617</v>
      </c>
      <c r="AO26">
        <v>0.1125266999995345</v>
      </c>
      <c r="AP26">
        <v>0.16198777725306501</v>
      </c>
      <c r="AQ26">
        <v>0.44313687521391149</v>
      </c>
      <c r="AR26">
        <v>0.47139686412568521</v>
      </c>
      <c r="AS26">
        <v>0.4350253623465169</v>
      </c>
      <c r="AT26">
        <v>0.1186417286551827</v>
      </c>
      <c r="AU26">
        <v>0.29286795221024831</v>
      </c>
      <c r="AV26">
        <v>0.61186272188127344</v>
      </c>
      <c r="AW26">
        <v>0.2597740991791837</v>
      </c>
      <c r="AX26">
        <v>0.30740720199018012</v>
      </c>
      <c r="AY26">
        <v>0.24070175124163151</v>
      </c>
      <c r="AZ26">
        <v>0.55639196809652436</v>
      </c>
      <c r="BA26">
        <v>0.106774600164946</v>
      </c>
      <c r="BB26">
        <v>0.2408158733696478</v>
      </c>
      <c r="BC26">
        <v>0.16342893730346869</v>
      </c>
      <c r="BD26">
        <v>0.1782545401166887</v>
      </c>
      <c r="BE26">
        <v>0.26695192099216752</v>
      </c>
      <c r="BF26">
        <v>0.45252398169754998</v>
      </c>
      <c r="BG26">
        <v>0.25451201366580462</v>
      </c>
      <c r="BH26">
        <v>0.31360512786612171</v>
      </c>
      <c r="BI26">
        <v>9.2597318069606971E-2</v>
      </c>
      <c r="BJ26">
        <v>4.9337708541523639E-3</v>
      </c>
      <c r="BK26">
        <v>0.14694342881236011</v>
      </c>
      <c r="BL26">
        <v>0.29308114238125133</v>
      </c>
      <c r="BM26">
        <v>-8.5754284224880406E-3</v>
      </c>
      <c r="BN26">
        <v>0.5542656283567452</v>
      </c>
      <c r="BO26">
        <v>0.17314679737715619</v>
      </c>
      <c r="BP26">
        <v>0.25491359142796621</v>
      </c>
      <c r="BQ26">
        <v>0.35152380242589348</v>
      </c>
      <c r="BR26">
        <v>0.1930100397443118</v>
      </c>
      <c r="BS26">
        <v>0.39925655768018248</v>
      </c>
      <c r="BT26">
        <v>0.45838827469448079</v>
      </c>
      <c r="BU26">
        <v>0.13187577766318759</v>
      </c>
      <c r="BV26">
        <v>0.17283606547975619</v>
      </c>
      <c r="BW26">
        <v>0.41865104168053863</v>
      </c>
      <c r="BX26">
        <v>9.7845354870049084E-2</v>
      </c>
      <c r="BY26">
        <v>0.34052877476073878</v>
      </c>
      <c r="BZ26">
        <v>0.26832410399936379</v>
      </c>
      <c r="CA26">
        <v>0.25049508010371851</v>
      </c>
      <c r="CB26">
        <v>0.39177840016540522</v>
      </c>
      <c r="CC26">
        <v>0.36930438163091861</v>
      </c>
      <c r="CD26">
        <v>0.29876982768475568</v>
      </c>
      <c r="CE26">
        <v>0.28442558235935761</v>
      </c>
      <c r="CF26">
        <v>0.59590167933419347</v>
      </c>
      <c r="CG26">
        <v>0.37905367785247768</v>
      </c>
      <c r="CH26">
        <v>0.40646671521565952</v>
      </c>
      <c r="CI26">
        <v>0.43611437593578423</v>
      </c>
      <c r="CJ26">
        <v>0.271924367053753</v>
      </c>
      <c r="CK26">
        <v>0.54388152013521984</v>
      </c>
      <c r="CL26">
        <v>0.62761787156412896</v>
      </c>
      <c r="CM26">
        <v>0.31571987099690152</v>
      </c>
      <c r="CN26">
        <v>0.47885710867809222</v>
      </c>
      <c r="CO26">
        <v>0.68917896363159215</v>
      </c>
      <c r="CP26">
        <v>0.37285634629025582</v>
      </c>
      <c r="CQ26">
        <v>0.152423855206366</v>
      </c>
      <c r="CR26">
        <v>0.29502454093963848</v>
      </c>
      <c r="CS26">
        <v>0.3367535823531933</v>
      </c>
      <c r="CT26">
        <v>0.39705349996085593</v>
      </c>
      <c r="CU26">
        <v>0.43196349183811561</v>
      </c>
      <c r="CV26">
        <v>0.49844634214244948</v>
      </c>
      <c r="CW26">
        <v>0.38172933084880972</v>
      </c>
      <c r="CX26">
        <v>0.3981784178631434</v>
      </c>
      <c r="CY26">
        <v>0.29857271331167762</v>
      </c>
      <c r="CZ26">
        <v>0.2229685316167471</v>
      </c>
      <c r="DA26">
        <v>0.33119690777270527</v>
      </c>
      <c r="DB26">
        <v>0.33292502064920881</v>
      </c>
      <c r="DC26">
        <v>0.17279881024909449</v>
      </c>
      <c r="DD26">
        <v>6.9411770034717324E-2</v>
      </c>
      <c r="DE26">
        <v>0.31086740604166158</v>
      </c>
      <c r="DF26">
        <v>0.3096568187270422</v>
      </c>
      <c r="DG26">
        <v>0.21430002279859409</v>
      </c>
      <c r="DH26">
        <v>0.24204541730569751</v>
      </c>
      <c r="DI26">
        <v>0.30478245583273172</v>
      </c>
      <c r="DJ26">
        <v>0.32544328629972741</v>
      </c>
      <c r="DK26">
        <v>0.17633060032020831</v>
      </c>
      <c r="DL26">
        <v>4.0157945457317212E-2</v>
      </c>
      <c r="DM26">
        <v>0.48028269815788049</v>
      </c>
      <c r="DN26">
        <v>0.3495525156812645</v>
      </c>
      <c r="DO26">
        <v>0.25146869150860512</v>
      </c>
      <c r="DP26">
        <v>5.3970728898492637E-2</v>
      </c>
      <c r="DQ26">
        <v>0.24770773089030981</v>
      </c>
      <c r="DR26">
        <v>0.52513804431669686</v>
      </c>
      <c r="DS26">
        <v>0.2246326784332886</v>
      </c>
      <c r="DT26">
        <v>0.592951730254479</v>
      </c>
      <c r="DU26">
        <v>9.2437348815473941E-2</v>
      </c>
      <c r="DV26">
        <v>0.27131901940396552</v>
      </c>
      <c r="DW26">
        <v>0.4662356293721045</v>
      </c>
      <c r="DX26">
        <v>0.13420596464976239</v>
      </c>
      <c r="DY26">
        <v>9.8919802502877963E-2</v>
      </c>
      <c r="DZ26">
        <v>0.20370994845877741</v>
      </c>
      <c r="EA26">
        <v>0.60485277131664916</v>
      </c>
      <c r="EB26">
        <v>0.12090901096174871</v>
      </c>
      <c r="EC26">
        <v>8.3631844697019037E-2</v>
      </c>
      <c r="ED26">
        <v>0.1459329769883092</v>
      </c>
      <c r="EE26">
        <v>0.26072914028738348</v>
      </c>
      <c r="EF26">
        <v>9.5451308420698378E-2</v>
      </c>
      <c r="EG26">
        <v>0.161928633327421</v>
      </c>
      <c r="EH26">
        <v>5.006781074068023E-2</v>
      </c>
      <c r="EI26">
        <v>0.12154536653253679</v>
      </c>
      <c r="EJ26">
        <v>0.56406574217158467</v>
      </c>
      <c r="EK26">
        <v>0.27406158556923982</v>
      </c>
      <c r="EL26">
        <v>0.56358041924312119</v>
      </c>
      <c r="EM26">
        <v>0.18617848171320039</v>
      </c>
      <c r="EN26">
        <v>0.101215363722687</v>
      </c>
      <c r="EO26">
        <v>0.17388121610909779</v>
      </c>
      <c r="EP26">
        <v>0.42274916653975242</v>
      </c>
      <c r="EQ26">
        <v>0.16255235007236801</v>
      </c>
      <c r="ER26">
        <v>0.1264222548727377</v>
      </c>
      <c r="ES26">
        <v>0.25721424035543672</v>
      </c>
      <c r="ET26">
        <v>115</v>
      </c>
      <c r="EU26">
        <v>1</v>
      </c>
      <c r="EV26">
        <v>0</v>
      </c>
      <c r="EW26">
        <v>36</v>
      </c>
      <c r="EX26">
        <f t="shared" si="0"/>
        <v>0.5</v>
      </c>
      <c r="EY26">
        <v>12</v>
      </c>
      <c r="EZ26">
        <f t="shared" si="1"/>
        <v>12</v>
      </c>
      <c r="FA26">
        <f>MATCH(A26,'[1]BASCPR_Y6_w_AgeAtAssmnt 17NOV20'!$A:$A,0)</f>
        <v>46</v>
      </c>
      <c r="FB26">
        <f>INDEX('[1]BASCPR_Y6_w_AgeAtAssmnt 17NOV20'!$AJ:$AJ,FA26)</f>
        <v>52</v>
      </c>
      <c r="FC26">
        <f>INDEX('[1]BASCPR_Y6_w_AgeAtAssmnt 17NOV20'!$L:$L,FA26)</f>
        <v>54</v>
      </c>
      <c r="FD26">
        <f>MATCH(A26,'[2]BASC2_BRIEF_6yr_DEMOS_ScanInfo '!$H:$H,0)</f>
        <v>115</v>
      </c>
      <c r="FE26">
        <f>INDEX('[2]BASC2_BRIEF_6yr_DEMOS_ScanInfo '!$AM:$AM,FD26)</f>
        <v>763</v>
      </c>
      <c r="FF26">
        <f t="shared" si="2"/>
        <v>1.0452054794520549</v>
      </c>
    </row>
    <row r="27" spans="1:162" x14ac:dyDescent="0.35">
      <c r="A27" s="2" t="s">
        <v>29</v>
      </c>
      <c r="B27">
        <v>0.42658373030242241</v>
      </c>
      <c r="C27">
        <v>0.52449852388077911</v>
      </c>
      <c r="D27">
        <v>0.1601244496860276</v>
      </c>
      <c r="E27">
        <v>-6.2496563282314122E-2</v>
      </c>
      <c r="F27">
        <v>0.41695043252890451</v>
      </c>
      <c r="G27">
        <v>0.33803869007007681</v>
      </c>
      <c r="H27">
        <v>0.51662404280898744</v>
      </c>
      <c r="I27">
        <v>0.46658081207373231</v>
      </c>
      <c r="J27">
        <v>0.46540884438901969</v>
      </c>
      <c r="K27">
        <v>0.17272412349193941</v>
      </c>
      <c r="L27">
        <v>0.44953015567455279</v>
      </c>
      <c r="M27">
        <v>0.27189141049883248</v>
      </c>
      <c r="N27">
        <v>0.34610999882110272</v>
      </c>
      <c r="O27">
        <v>0.46517098423982001</v>
      </c>
      <c r="P27">
        <v>0.48711207899460762</v>
      </c>
      <c r="Q27">
        <v>0.52121683777476602</v>
      </c>
      <c r="R27">
        <v>0.28256682183320858</v>
      </c>
      <c r="S27">
        <v>0.22858259315267079</v>
      </c>
      <c r="T27">
        <v>0.26122536409300401</v>
      </c>
      <c r="U27">
        <v>0.75178382384656695</v>
      </c>
      <c r="V27">
        <v>0.40544762882938579</v>
      </c>
      <c r="W27">
        <v>0.23285258062358671</v>
      </c>
      <c r="X27">
        <v>0.2482907269391206</v>
      </c>
      <c r="Y27">
        <v>0.44751722173743969</v>
      </c>
      <c r="Z27">
        <v>0.44610578162837478</v>
      </c>
      <c r="AA27">
        <v>0.59112760154116173</v>
      </c>
      <c r="AB27">
        <v>0.24290878267973309</v>
      </c>
      <c r="AC27">
        <v>0.42722114641615172</v>
      </c>
      <c r="AD27">
        <v>0.145403980095929</v>
      </c>
      <c r="AE27">
        <v>0.49939850964657417</v>
      </c>
      <c r="AF27">
        <v>0.97209458237122215</v>
      </c>
      <c r="AG27">
        <v>0.29131340308931331</v>
      </c>
      <c r="AH27">
        <v>0.62214431493501765</v>
      </c>
      <c r="AI27">
        <v>0.22587188766152611</v>
      </c>
      <c r="AJ27">
        <v>0.2089230159054849</v>
      </c>
      <c r="AK27">
        <v>0.26828148678057179</v>
      </c>
      <c r="AL27">
        <v>0.34281427387544539</v>
      </c>
      <c r="AM27">
        <v>0.42387668196504441</v>
      </c>
      <c r="AN27">
        <v>0.17572908236408361</v>
      </c>
      <c r="AO27">
        <v>0.33500832430173771</v>
      </c>
      <c r="AP27">
        <v>0.49592910819748298</v>
      </c>
      <c r="AQ27">
        <v>0.45785629286708579</v>
      </c>
      <c r="AR27">
        <v>0.53489252228183903</v>
      </c>
      <c r="AS27">
        <v>0.5069286728881931</v>
      </c>
      <c r="AT27">
        <v>0.15809512975432591</v>
      </c>
      <c r="AU27">
        <v>0.51539336751637044</v>
      </c>
      <c r="AV27">
        <v>0.13782938847314569</v>
      </c>
      <c r="AW27">
        <v>0.42518099536882042</v>
      </c>
      <c r="AX27">
        <v>0.32728538039410071</v>
      </c>
      <c r="AY27">
        <v>0.110508314385032</v>
      </c>
      <c r="AZ27">
        <v>0.39640442769430922</v>
      </c>
      <c r="BA27">
        <v>0.27116650846032397</v>
      </c>
      <c r="BB27">
        <v>0.43439716786095228</v>
      </c>
      <c r="BC27">
        <v>0.35352034553901518</v>
      </c>
      <c r="BD27">
        <v>0.1300130977045009</v>
      </c>
      <c r="BE27">
        <v>0.4347000155746909</v>
      </c>
      <c r="BF27">
        <v>0.11824391240497679</v>
      </c>
      <c r="BG27">
        <v>0.37536839271489419</v>
      </c>
      <c r="BH27">
        <v>0.12168229293697561</v>
      </c>
      <c r="BI27">
        <v>0.18343952631634169</v>
      </c>
      <c r="BJ27">
        <v>8.4608735584925876E-2</v>
      </c>
      <c r="BK27">
        <v>0.32391314263178261</v>
      </c>
      <c r="BL27">
        <v>0.28655535444737879</v>
      </c>
      <c r="BM27">
        <v>0.2650193212057268</v>
      </c>
      <c r="BN27">
        <v>0.46880027553018438</v>
      </c>
      <c r="BO27">
        <v>0.41122944209865953</v>
      </c>
      <c r="BP27">
        <v>0.2340324713974897</v>
      </c>
      <c r="BQ27">
        <v>-1.1547711279258049E-2</v>
      </c>
      <c r="BR27">
        <v>0.1429413870328255</v>
      </c>
      <c r="BS27">
        <v>0.40093983835161801</v>
      </c>
      <c r="BT27">
        <v>0.40969009220582048</v>
      </c>
      <c r="BU27">
        <v>0.1182131669557841</v>
      </c>
      <c r="BV27">
        <v>0.1145181534219593</v>
      </c>
      <c r="BW27">
        <v>0.25252726473158937</v>
      </c>
      <c r="BX27">
        <v>0.54489787318460525</v>
      </c>
      <c r="BY27">
        <v>0.14438980224437831</v>
      </c>
      <c r="BZ27">
        <v>0.42575879905539699</v>
      </c>
      <c r="CA27">
        <v>0.39820125632586501</v>
      </c>
      <c r="CB27">
        <v>0.3815423010311923</v>
      </c>
      <c r="CC27">
        <v>0.39667388158467748</v>
      </c>
      <c r="CD27">
        <v>0.28099284710388522</v>
      </c>
      <c r="CE27">
        <v>0.50499697607462979</v>
      </c>
      <c r="CF27">
        <v>0.49903587348791889</v>
      </c>
      <c r="CG27">
        <v>0.22699528554411511</v>
      </c>
      <c r="CH27">
        <v>0.43907358555243559</v>
      </c>
      <c r="CI27">
        <v>0.47502026057001279</v>
      </c>
      <c r="CJ27">
        <v>0.50542123656199001</v>
      </c>
      <c r="CK27">
        <v>0.4318797747551486</v>
      </c>
      <c r="CL27">
        <v>0.45190669976103609</v>
      </c>
      <c r="CM27">
        <v>0.3703509129581769</v>
      </c>
      <c r="CN27">
        <v>0.52052861705358167</v>
      </c>
      <c r="CO27">
        <v>0.33141786229576692</v>
      </c>
      <c r="CP27">
        <v>0.4435730270200407</v>
      </c>
      <c r="CQ27">
        <v>4.5099095479451123E-2</v>
      </c>
      <c r="CR27">
        <v>0.1523608043081017</v>
      </c>
      <c r="CS27">
        <v>0.32983896392115558</v>
      </c>
      <c r="CT27">
        <v>0.29073744293784981</v>
      </c>
      <c r="CU27">
        <v>0.72843069027750951</v>
      </c>
      <c r="CV27">
        <v>0.2372609611830763</v>
      </c>
      <c r="CW27">
        <v>0.38921674661917482</v>
      </c>
      <c r="CX27">
        <v>0.5858013468378982</v>
      </c>
      <c r="CY27">
        <v>0.45735554414152241</v>
      </c>
      <c r="CZ27">
        <v>0.25986035353721643</v>
      </c>
      <c r="DA27">
        <v>0.58844736988325408</v>
      </c>
      <c r="DB27">
        <v>0.63858110466516793</v>
      </c>
      <c r="DC27">
        <v>0.35017814142855169</v>
      </c>
      <c r="DD27">
        <v>0.44759836480062781</v>
      </c>
      <c r="DE27">
        <v>0.43796475908748672</v>
      </c>
      <c r="DF27">
        <v>0.32718494218221977</v>
      </c>
      <c r="DG27">
        <v>0.36659816762829439</v>
      </c>
      <c r="DH27">
        <v>0.33563980648879599</v>
      </c>
      <c r="DI27">
        <v>0.49611792403528032</v>
      </c>
      <c r="DJ27">
        <v>0.1774319987500525</v>
      </c>
      <c r="DK27">
        <v>5.6747681225047752E-2</v>
      </c>
      <c r="DL27">
        <v>0.15866425963039801</v>
      </c>
      <c r="DM27">
        <v>0.1453409020083499</v>
      </c>
      <c r="DN27">
        <v>0.60564656467796563</v>
      </c>
      <c r="DO27">
        <v>0.30971165045074311</v>
      </c>
      <c r="DP27">
        <v>4.474554865827618E-2</v>
      </c>
      <c r="DQ27">
        <v>0.47776779695006732</v>
      </c>
      <c r="DR27">
        <v>7.6563195907165982E-2</v>
      </c>
      <c r="DS27">
        <v>0.44952145754903272</v>
      </c>
      <c r="DT27">
        <v>0.23698696599110139</v>
      </c>
      <c r="DU27">
        <v>0.16036001756086971</v>
      </c>
      <c r="DV27">
        <v>2.375432954540144E-2</v>
      </c>
      <c r="DW27">
        <v>0.23823537775455439</v>
      </c>
      <c r="DX27">
        <v>0.24770152041634441</v>
      </c>
      <c r="DY27">
        <v>0.13043967793585851</v>
      </c>
      <c r="DZ27">
        <v>0.21117037801919469</v>
      </c>
      <c r="EA27">
        <v>0.2457868075061192</v>
      </c>
      <c r="EB27">
        <v>0.1144264737299957</v>
      </c>
      <c r="EC27">
        <v>4.7542228103610112E-2</v>
      </c>
      <c r="ED27">
        <v>0.19701478642838899</v>
      </c>
      <c r="EE27">
        <v>0.1512860559415268</v>
      </c>
      <c r="EF27">
        <v>0.42822530861499969</v>
      </c>
      <c r="EG27">
        <v>0.17620700107341189</v>
      </c>
      <c r="EH27">
        <v>0.22200565043935189</v>
      </c>
      <c r="EI27">
        <v>0.11656972669905399</v>
      </c>
      <c r="EJ27">
        <v>0.32294425698067097</v>
      </c>
      <c r="EK27">
        <v>0.2506346015507287</v>
      </c>
      <c r="EL27">
        <v>0.33607407835507358</v>
      </c>
      <c r="EM27">
        <v>0.43881958945194882</v>
      </c>
      <c r="EN27">
        <v>0.11172861403932551</v>
      </c>
      <c r="EO27">
        <v>0.35125640954589049</v>
      </c>
      <c r="EP27">
        <v>0.2296172887570633</v>
      </c>
      <c r="EQ27">
        <v>0.30246011025595149</v>
      </c>
      <c r="ER27">
        <v>0.29368145290312508</v>
      </c>
      <c r="ES27">
        <v>0.31333438526987162</v>
      </c>
      <c r="ET27">
        <v>117</v>
      </c>
      <c r="EU27">
        <v>0</v>
      </c>
      <c r="EV27">
        <v>0</v>
      </c>
      <c r="EW27">
        <v>40</v>
      </c>
      <c r="EX27">
        <f t="shared" si="0"/>
        <v>0.83333333333333337</v>
      </c>
      <c r="EY27">
        <v>14</v>
      </c>
      <c r="EZ27">
        <f t="shared" si="1"/>
        <v>14</v>
      </c>
      <c r="FA27">
        <f>MATCH(A27,'[1]BASCPR_Y6_w_AgeAtAssmnt 17NOV20'!$A:$A,0)</f>
        <v>47</v>
      </c>
      <c r="FB27">
        <f>INDEX('[1]BASCPR_Y6_w_AgeAtAssmnt 17NOV20'!$AJ:$AJ,FA27)</f>
        <v>41</v>
      </c>
      <c r="FC27">
        <f>INDEX('[1]BASCPR_Y6_w_AgeAtAssmnt 17NOV20'!$L:$L,FA27)</f>
        <v>52</v>
      </c>
      <c r="FD27">
        <f>MATCH(A27,'[2]BASC2_BRIEF_6yr_DEMOS_ScanInfo '!$H:$H,0)</f>
        <v>117</v>
      </c>
      <c r="FE27">
        <f>INDEX('[2]BASC2_BRIEF_6yr_DEMOS_ScanInfo '!$AM:$AM,FD27)</f>
        <v>727</v>
      </c>
      <c r="FF27">
        <f t="shared" si="2"/>
        <v>0.99589041095890407</v>
      </c>
    </row>
    <row r="28" spans="1:162" x14ac:dyDescent="0.35">
      <c r="A28" s="2" t="s">
        <v>267</v>
      </c>
      <c r="B28">
        <v>0.54907425691590217</v>
      </c>
      <c r="C28">
        <v>0.52506086290654608</v>
      </c>
      <c r="D28">
        <v>0.13249327363114571</v>
      </c>
      <c r="E28">
        <v>0.13173026018374431</v>
      </c>
      <c r="F28">
        <v>0.45137296544084932</v>
      </c>
      <c r="G28">
        <v>0.26007475891242682</v>
      </c>
      <c r="H28">
        <v>9.9126270329278343E-2</v>
      </c>
      <c r="I28">
        <v>0.30047616640658181</v>
      </c>
      <c r="J28">
        <v>0.20640723719550461</v>
      </c>
      <c r="K28">
        <v>8.2467589739578906E-2</v>
      </c>
      <c r="L28">
        <v>0.45272357959373383</v>
      </c>
      <c r="M28">
        <v>0.41073143077205432</v>
      </c>
      <c r="N28">
        <v>0.56030567838691714</v>
      </c>
      <c r="O28">
        <v>0.40802200478888639</v>
      </c>
      <c r="P28">
        <v>0.32571943948432369</v>
      </c>
      <c r="Q28">
        <v>0.43282729631826988</v>
      </c>
      <c r="R28">
        <v>0.17700405602812491</v>
      </c>
      <c r="S28">
        <v>0.38843280238353167</v>
      </c>
      <c r="T28">
        <v>0.42688081800825239</v>
      </c>
      <c r="U28">
        <v>0.54404130130889372</v>
      </c>
      <c r="V28">
        <v>0.41948572259733952</v>
      </c>
      <c r="W28">
        <v>0.62235653453085038</v>
      </c>
      <c r="X28">
        <v>0.28301040909502229</v>
      </c>
      <c r="Y28">
        <v>0.39925997494106502</v>
      </c>
      <c r="Z28">
        <v>0.47315053396895479</v>
      </c>
      <c r="AA28">
        <v>0.10887718073412229</v>
      </c>
      <c r="AB28">
        <v>0.67841088602294264</v>
      </c>
      <c r="AC28">
        <v>0.2959287414593294</v>
      </c>
      <c r="AD28">
        <v>0.14171418644455391</v>
      </c>
      <c r="AE28">
        <v>0.36246103014606929</v>
      </c>
      <c r="AF28">
        <v>0.63572309717405384</v>
      </c>
      <c r="AG28">
        <v>0.29021329485604253</v>
      </c>
      <c r="AH28">
        <v>0.28405449083889439</v>
      </c>
      <c r="AI28">
        <v>0.36074708393482102</v>
      </c>
      <c r="AJ28">
        <v>0.27609994915585112</v>
      </c>
      <c r="AK28">
        <v>0.14246073961158251</v>
      </c>
      <c r="AL28">
        <v>0.18760529688876251</v>
      </c>
      <c r="AM28">
        <v>0.31835261388493369</v>
      </c>
      <c r="AN28">
        <v>0.19079606353130621</v>
      </c>
      <c r="AO28">
        <v>0.8232915691838556</v>
      </c>
      <c r="AP28">
        <v>2.3469384226967871E-2</v>
      </c>
      <c r="AQ28">
        <v>0.48684799313307808</v>
      </c>
      <c r="AR28">
        <v>0.40581695914803401</v>
      </c>
      <c r="AS28">
        <v>7.8088540061831524E-2</v>
      </c>
      <c r="AT28">
        <v>4.8235858230198048E-2</v>
      </c>
      <c r="AU28">
        <v>0.40782047680620792</v>
      </c>
      <c r="AV28">
        <v>0.2459240324760785</v>
      </c>
      <c r="AW28">
        <v>0.30073017470536573</v>
      </c>
      <c r="AX28">
        <v>0.21951363109824951</v>
      </c>
      <c r="AY28">
        <v>7.8765413283605035E-2</v>
      </c>
      <c r="AZ28">
        <v>0.34080127451893111</v>
      </c>
      <c r="BA28">
        <v>0.10076043180570669</v>
      </c>
      <c r="BB28">
        <v>0.58410181898478131</v>
      </c>
      <c r="BC28">
        <v>0.37210126707613161</v>
      </c>
      <c r="BD28">
        <v>3.3568342304095437E-2</v>
      </c>
      <c r="BE28">
        <v>0.30882591929889691</v>
      </c>
      <c r="BF28">
        <v>0.38887197835705622</v>
      </c>
      <c r="BG28">
        <v>0.14397568616471301</v>
      </c>
      <c r="BH28">
        <v>0.44831158992160519</v>
      </c>
      <c r="BI28">
        <v>0.21800837892134509</v>
      </c>
      <c r="BJ28">
        <v>6.2285899804684908E-2</v>
      </c>
      <c r="BK28">
        <v>6.7130415071303878E-2</v>
      </c>
      <c r="BL28">
        <v>0.33839366568847018</v>
      </c>
      <c r="BM28">
        <v>-2.1268717191148982E-2</v>
      </c>
      <c r="BN28">
        <v>0.32401832462704261</v>
      </c>
      <c r="BO28">
        <v>-8.7513978441091822E-2</v>
      </c>
      <c r="BP28">
        <v>0.15920285555618149</v>
      </c>
      <c r="BQ28">
        <v>6.7266762869456237E-2</v>
      </c>
      <c r="BR28">
        <v>0.27146143725628402</v>
      </c>
      <c r="BS28">
        <v>0.20579870524761151</v>
      </c>
      <c r="BT28">
        <v>0.30816716721655518</v>
      </c>
      <c r="BU28">
        <v>3.2031510860863727E-2</v>
      </c>
      <c r="BV28">
        <v>0.1721178803045196</v>
      </c>
      <c r="BW28">
        <v>9.9406161994633591E-2</v>
      </c>
      <c r="BX28">
        <v>0.33535599160313989</v>
      </c>
      <c r="BY28">
        <v>0.39999162433104019</v>
      </c>
      <c r="BZ28">
        <v>0.29201211291962409</v>
      </c>
      <c r="CA28">
        <v>5.3931352233460912E-2</v>
      </c>
      <c r="CB28">
        <v>0.52540125594739795</v>
      </c>
      <c r="CC28">
        <v>0.30559985610391011</v>
      </c>
      <c r="CD28">
        <v>0.18400350536100421</v>
      </c>
      <c r="CE28">
        <v>0.44289754955940508</v>
      </c>
      <c r="CF28">
        <v>0.45667503346565208</v>
      </c>
      <c r="CG28">
        <v>0.21337662970405899</v>
      </c>
      <c r="CH28">
        <v>0.28950906263023918</v>
      </c>
      <c r="CI28">
        <v>0.33320718619763412</v>
      </c>
      <c r="CJ28">
        <v>0.33930729770738388</v>
      </c>
      <c r="CK28">
        <v>0.41365353604411492</v>
      </c>
      <c r="CL28">
        <v>0.56577312088763088</v>
      </c>
      <c r="CM28">
        <v>0.22096790695544299</v>
      </c>
      <c r="CN28">
        <v>0.34260174531036341</v>
      </c>
      <c r="CO28">
        <v>0.42193325220589828</v>
      </c>
      <c r="CP28">
        <v>0.541233554164811</v>
      </c>
      <c r="CQ28">
        <v>0.3109864975254768</v>
      </c>
      <c r="CR28">
        <v>0.25198971348386973</v>
      </c>
      <c r="CS28">
        <v>0.37602904747038829</v>
      </c>
      <c r="CT28">
        <v>0.35525365204164921</v>
      </c>
      <c r="CU28">
        <v>0.68355299337638997</v>
      </c>
      <c r="CV28">
        <v>0.29291137357375158</v>
      </c>
      <c r="CW28">
        <v>0.12651152468288421</v>
      </c>
      <c r="CX28">
        <v>0.49855668486463728</v>
      </c>
      <c r="CY28">
        <v>0.2172810653342272</v>
      </c>
      <c r="CZ28">
        <v>0.29436169165749049</v>
      </c>
      <c r="DA28">
        <v>0.37561026409316389</v>
      </c>
      <c r="DB28">
        <v>0.38441737368584689</v>
      </c>
      <c r="DC28">
        <v>0.13954587143876149</v>
      </c>
      <c r="DD28">
        <v>1.6783504222350091E-2</v>
      </c>
      <c r="DE28">
        <v>0.31194328401290938</v>
      </c>
      <c r="DF28">
        <v>0.26459407749551211</v>
      </c>
      <c r="DG28">
        <v>6.3096836173269E-2</v>
      </c>
      <c r="DH28">
        <v>0.24305879638275621</v>
      </c>
      <c r="DI28">
        <v>0.48591355215502319</v>
      </c>
      <c r="DJ28">
        <v>4.7077825838842742E-2</v>
      </c>
      <c r="DK28">
        <v>9.1222169784814483E-2</v>
      </c>
      <c r="DL28">
        <v>9.1188248342344291E-3</v>
      </c>
      <c r="DM28">
        <v>0.45339834729329381</v>
      </c>
      <c r="DN28">
        <v>0.35141211546026108</v>
      </c>
      <c r="DO28">
        <v>0.26189429873821463</v>
      </c>
      <c r="DP28">
        <v>5.5366940617358862E-2</v>
      </c>
      <c r="DQ28">
        <v>0.48393295183663149</v>
      </c>
      <c r="DR28">
        <v>0.28302647513197687</v>
      </c>
      <c r="DS28">
        <v>7.7175318648418978E-2</v>
      </c>
      <c r="DT28">
        <v>0.17120006183298289</v>
      </c>
      <c r="DU28">
        <v>0.11236986680799289</v>
      </c>
      <c r="DV28">
        <v>0.54960000606354531</v>
      </c>
      <c r="DW28">
        <v>0.31319693080096228</v>
      </c>
      <c r="DX28">
        <v>0.37955735320554512</v>
      </c>
      <c r="DY28">
        <v>0.2213903135540822</v>
      </c>
      <c r="DZ28">
        <v>7.0399449598370939E-2</v>
      </c>
      <c r="EA28">
        <v>0.41376671348879079</v>
      </c>
      <c r="EB28">
        <v>0.11352573646618561</v>
      </c>
      <c r="EC28">
        <v>0.5586473941162261</v>
      </c>
      <c r="ED28">
        <v>0.2345133204060702</v>
      </c>
      <c r="EE28">
        <v>0.21745822607246701</v>
      </c>
      <c r="EF28">
        <v>0.32458801084225197</v>
      </c>
      <c r="EG28">
        <v>0.65111543455872545</v>
      </c>
      <c r="EH28">
        <v>6.4620740522217668E-2</v>
      </c>
      <c r="EI28">
        <v>0.55955969591143295</v>
      </c>
      <c r="EJ28">
        <v>0.48635564693840522</v>
      </c>
      <c r="EK28">
        <v>0.39633772310298188</v>
      </c>
      <c r="EL28">
        <v>0.13506890048025341</v>
      </c>
      <c r="EM28">
        <v>0.5216943451977849</v>
      </c>
      <c r="EN28">
        <v>0.1391084184943992</v>
      </c>
      <c r="EO28">
        <v>0.32591376995911808</v>
      </c>
      <c r="EP28">
        <v>0.24390694793684661</v>
      </c>
      <c r="EQ28">
        <v>0.18703064881748591</v>
      </c>
      <c r="ER28">
        <v>0.13254792712070909</v>
      </c>
      <c r="ES28">
        <v>5.1942953227366313E-2</v>
      </c>
      <c r="ET28">
        <v>119</v>
      </c>
      <c r="EU28">
        <v>1</v>
      </c>
      <c r="EV28">
        <v>1</v>
      </c>
      <c r="EW28">
        <v>36</v>
      </c>
      <c r="EX28">
        <f t="shared" si="0"/>
        <v>0.5</v>
      </c>
      <c r="EY28">
        <v>16</v>
      </c>
      <c r="EZ28">
        <f t="shared" si="1"/>
        <v>16</v>
      </c>
      <c r="FA28">
        <f>MATCH(A28,'[1]BASCPR_Y6_w_AgeAtAssmnt 17NOV20'!$A:$A,0)</f>
        <v>49</v>
      </c>
      <c r="FB28">
        <f>INDEX('[1]BASCPR_Y6_w_AgeAtAssmnt 17NOV20'!$AJ:$AJ,FA28)</f>
        <v>49</v>
      </c>
      <c r="FC28">
        <f>INDEX('[1]BASCPR_Y6_w_AgeAtAssmnt 17NOV20'!$L:$L,FA28)</f>
        <v>54</v>
      </c>
      <c r="FD28">
        <f>MATCH(A28,'[2]BASC2_BRIEF_6yr_DEMOS_ScanInfo '!$H:$H,0)</f>
        <v>119</v>
      </c>
      <c r="FE28">
        <f>INDEX('[2]BASC2_BRIEF_6yr_DEMOS_ScanInfo '!$AM:$AM,FD28)</f>
        <v>768</v>
      </c>
      <c r="FF28">
        <f t="shared" si="2"/>
        <v>1.0520547945205478</v>
      </c>
    </row>
    <row r="29" spans="1:162" x14ac:dyDescent="0.35">
      <c r="A29" s="2" t="s">
        <v>268</v>
      </c>
      <c r="B29">
        <v>0.49145760899715168</v>
      </c>
      <c r="C29">
        <v>0.36565521532484169</v>
      </c>
      <c r="D29">
        <v>0.30765411463159209</v>
      </c>
      <c r="E29">
        <v>0.37887698204942277</v>
      </c>
      <c r="F29">
        <v>0.3465504838870605</v>
      </c>
      <c r="G29">
        <v>0.58351942119521483</v>
      </c>
      <c r="H29">
        <v>0.51015123014575048</v>
      </c>
      <c r="I29">
        <v>0.36161235297778532</v>
      </c>
      <c r="J29">
        <v>0.43294282689015329</v>
      </c>
      <c r="K29">
        <v>0.26099652671282503</v>
      </c>
      <c r="L29">
        <v>0.35767404437335371</v>
      </c>
      <c r="M29">
        <v>0.43057775429404949</v>
      </c>
      <c r="N29">
        <v>0.36756149234694069</v>
      </c>
      <c r="O29">
        <v>0.34513746899044478</v>
      </c>
      <c r="P29">
        <v>0.53812003067027403</v>
      </c>
      <c r="Q29">
        <v>0.63755862701625554</v>
      </c>
      <c r="R29">
        <v>0.34082233216560259</v>
      </c>
      <c r="S29">
        <v>0.6033252706360539</v>
      </c>
      <c r="T29">
        <v>0.61973348528150185</v>
      </c>
      <c r="U29">
        <v>0.22238361345598071</v>
      </c>
      <c r="V29">
        <v>0.49907286047381488</v>
      </c>
      <c r="W29">
        <v>0.61935063821644931</v>
      </c>
      <c r="X29">
        <v>0.41728279331322171</v>
      </c>
      <c r="Y29">
        <v>0.51707977832216179</v>
      </c>
      <c r="Z29">
        <v>0.58401130155025827</v>
      </c>
      <c r="AA29">
        <v>0.54874797652196405</v>
      </c>
      <c r="AB29">
        <v>0.66297785593732506</v>
      </c>
      <c r="AC29">
        <v>0.50526023365788508</v>
      </c>
      <c r="AD29">
        <v>0.1967540473430042</v>
      </c>
      <c r="AE29">
        <v>0.5470653986100843</v>
      </c>
      <c r="AF29">
        <v>0.61806135943035523</v>
      </c>
      <c r="AG29">
        <v>0.31529990824768461</v>
      </c>
      <c r="AH29">
        <v>0.33970974641274171</v>
      </c>
      <c r="AI29">
        <v>0.55773015488758237</v>
      </c>
      <c r="AJ29">
        <v>0.47537303070557518</v>
      </c>
      <c r="AK29">
        <v>0.1889470837879336</v>
      </c>
      <c r="AL29">
        <v>0.36673650267322039</v>
      </c>
      <c r="AM29">
        <v>0.83947542851364354</v>
      </c>
      <c r="AN29">
        <v>0.42608215142895578</v>
      </c>
      <c r="AO29">
        <v>0.17015913310132491</v>
      </c>
      <c r="AP29">
        <v>0.28255465960254161</v>
      </c>
      <c r="AQ29">
        <v>0.65747027282244996</v>
      </c>
      <c r="AR29">
        <v>0.58819246896125965</v>
      </c>
      <c r="AS29">
        <v>0.25525830757301537</v>
      </c>
      <c r="AT29">
        <v>0.1168025058951158</v>
      </c>
      <c r="AU29">
        <v>0.66425868883601247</v>
      </c>
      <c r="AV29">
        <v>0.59512606721132466</v>
      </c>
      <c r="AW29">
        <v>0.19118796324362911</v>
      </c>
      <c r="AX29">
        <v>0.31770940753058802</v>
      </c>
      <c r="AY29">
        <v>0.14689468516527321</v>
      </c>
      <c r="AZ29">
        <v>0.13765874107611839</v>
      </c>
      <c r="BA29">
        <v>0.40880591056370619</v>
      </c>
      <c r="BB29">
        <v>0.41117656569713068</v>
      </c>
      <c r="BC29">
        <v>0.35903514953529042</v>
      </c>
      <c r="BD29">
        <v>5.1816043433688293E-2</v>
      </c>
      <c r="BE29">
        <v>0.34601405256020162</v>
      </c>
      <c r="BF29">
        <v>0.26269300115354999</v>
      </c>
      <c r="BG29">
        <v>0.41259449611338089</v>
      </c>
      <c r="BH29">
        <v>0.29964062579351131</v>
      </c>
      <c r="BI29">
        <v>0.12977345273541491</v>
      </c>
      <c r="BJ29">
        <v>0.27828348285177412</v>
      </c>
      <c r="BK29">
        <v>3.7356896924796677E-2</v>
      </c>
      <c r="BL29">
        <v>0.317270049916618</v>
      </c>
      <c r="BM29">
        <v>0.20996140784505271</v>
      </c>
      <c r="BN29">
        <v>0.56884164290927297</v>
      </c>
      <c r="BO29">
        <v>0.46191453391107279</v>
      </c>
      <c r="BP29">
        <v>0.35086063900715558</v>
      </c>
      <c r="BQ29">
        <v>7.001887417087152E-2</v>
      </c>
      <c r="BR29">
        <v>0.12637575443752291</v>
      </c>
      <c r="BS29">
        <v>0.56044404340101073</v>
      </c>
      <c r="BT29">
        <v>0.76543747762795178</v>
      </c>
      <c r="BU29">
        <v>0.8706976594872049</v>
      </c>
      <c r="BV29">
        <v>0.35105330472839869</v>
      </c>
      <c r="BW29">
        <v>0.49817513800097568</v>
      </c>
      <c r="BX29">
        <v>0.39549169405075668</v>
      </c>
      <c r="BY29">
        <v>0.3706943454510237</v>
      </c>
      <c r="BZ29">
        <v>0.2416200942278515</v>
      </c>
      <c r="CA29">
        <v>0.66762650359837417</v>
      </c>
      <c r="CB29">
        <v>0.52861108882877783</v>
      </c>
      <c r="CC29">
        <v>0.40661480257391908</v>
      </c>
      <c r="CD29">
        <v>0.28970474509701388</v>
      </c>
      <c r="CE29">
        <v>0.24156206662942009</v>
      </c>
      <c r="CF29">
        <v>0.49850777650808931</v>
      </c>
      <c r="CG29">
        <v>0.49932148855493941</v>
      </c>
      <c r="CH29">
        <v>0.39718119972628091</v>
      </c>
      <c r="CI29">
        <v>0.41704346316030411</v>
      </c>
      <c r="CJ29">
        <v>0.329083680642695</v>
      </c>
      <c r="CK29">
        <v>0.31923387154250538</v>
      </c>
      <c r="CL29">
        <v>0.54260142819242452</v>
      </c>
      <c r="CM29">
        <v>0.651863021119921</v>
      </c>
      <c r="CN29">
        <v>0.70020655573461754</v>
      </c>
      <c r="CO29">
        <v>0.43382735149969442</v>
      </c>
      <c r="CP29">
        <v>0.56445134559854448</v>
      </c>
      <c r="CQ29">
        <v>0.1836590980445231</v>
      </c>
      <c r="CR29">
        <v>0.30075487991027988</v>
      </c>
      <c r="CS29">
        <v>0.44594358997494199</v>
      </c>
      <c r="CT29">
        <v>0.72549749004533548</v>
      </c>
      <c r="CU29">
        <v>0.64548663406306606</v>
      </c>
      <c r="CV29">
        <v>0.48845585867835128</v>
      </c>
      <c r="CW29">
        <v>0.67164670769950596</v>
      </c>
      <c r="CX29">
        <v>0.38195716844883471</v>
      </c>
      <c r="CY29">
        <v>0.58829044341038628</v>
      </c>
      <c r="CZ29">
        <v>0.36468310164240192</v>
      </c>
      <c r="DA29">
        <v>0.60702673547180119</v>
      </c>
      <c r="DB29">
        <v>0.56444392047026781</v>
      </c>
      <c r="DC29">
        <v>0.27040292868431748</v>
      </c>
      <c r="DD29">
        <v>0.25108653728332508</v>
      </c>
      <c r="DE29">
        <v>0.50012544124356118</v>
      </c>
      <c r="DF29">
        <v>0.45935271931315558</v>
      </c>
      <c r="DG29">
        <v>0.28111329768058702</v>
      </c>
      <c r="DH29">
        <v>0.39573017828679202</v>
      </c>
      <c r="DI29">
        <v>0.70982313666905017</v>
      </c>
      <c r="DJ29">
        <v>0.2115048765093594</v>
      </c>
      <c r="DK29">
        <v>0.33597402663888032</v>
      </c>
      <c r="DL29">
        <v>9.9920238371519254E-2</v>
      </c>
      <c r="DM29">
        <v>0.39242946291587832</v>
      </c>
      <c r="DN29">
        <v>0.68735870030486979</v>
      </c>
      <c r="DO29">
        <v>0.60365412295947385</v>
      </c>
      <c r="DP29">
        <v>8.0607416438755242E-2</v>
      </c>
      <c r="DQ29">
        <v>0.51530252869065407</v>
      </c>
      <c r="DR29">
        <v>0.338167040112346</v>
      </c>
      <c r="DS29">
        <v>0.44899963012632282</v>
      </c>
      <c r="DT29">
        <v>0.65812363635733406</v>
      </c>
      <c r="DU29">
        <v>0.31569267899455539</v>
      </c>
      <c r="DV29">
        <v>0.25370962559011973</v>
      </c>
      <c r="DW29">
        <v>0.27668801733512138</v>
      </c>
      <c r="DX29">
        <v>0.2286931377373653</v>
      </c>
      <c r="DY29">
        <v>0.3742385648066488</v>
      </c>
      <c r="DZ29">
        <v>0.51512011995567164</v>
      </c>
      <c r="EA29">
        <v>0.52844381274213426</v>
      </c>
      <c r="EB29">
        <v>0.34623510645695371</v>
      </c>
      <c r="EC29">
        <v>0.27106771646694477</v>
      </c>
      <c r="ED29">
        <v>0.27282180265368028</v>
      </c>
      <c r="EE29">
        <v>0.2982767427202313</v>
      </c>
      <c r="EF29">
        <v>0.26131241792778043</v>
      </c>
      <c r="EG29">
        <v>0.1338361115735742</v>
      </c>
      <c r="EH29">
        <v>0.49547328219298181</v>
      </c>
      <c r="EI29">
        <v>0.34154111547790439</v>
      </c>
      <c r="EJ29">
        <v>0.44803380388081632</v>
      </c>
      <c r="EK29">
        <v>0.33878495057025992</v>
      </c>
      <c r="EL29">
        <v>0.39092891068434071</v>
      </c>
      <c r="EM29">
        <v>0.2537865049277267</v>
      </c>
      <c r="EN29">
        <v>0.24330188269044931</v>
      </c>
      <c r="EO29">
        <v>0.25447613121066998</v>
      </c>
      <c r="EP29">
        <v>0.47501368293075441</v>
      </c>
      <c r="EQ29">
        <v>0.1755678079914732</v>
      </c>
      <c r="ER29">
        <v>0.53177945952102867</v>
      </c>
      <c r="ES29">
        <v>0.50567517078638136</v>
      </c>
      <c r="ET29">
        <v>120</v>
      </c>
      <c r="EU29">
        <v>1</v>
      </c>
      <c r="EV29">
        <v>1</v>
      </c>
      <c r="EW29">
        <v>39</v>
      </c>
      <c r="EX29">
        <f t="shared" si="0"/>
        <v>0.75</v>
      </c>
      <c r="EY29">
        <v>12</v>
      </c>
      <c r="EZ29">
        <f t="shared" si="1"/>
        <v>12</v>
      </c>
      <c r="FA29">
        <f>MATCH(A29,'[1]BASCPR_Y6_w_AgeAtAssmnt 17NOV20'!$A:$A,0)</f>
        <v>50</v>
      </c>
      <c r="FB29">
        <f>INDEX('[1]BASCPR_Y6_w_AgeAtAssmnt 17NOV20'!$AJ:$AJ,FA29)</f>
        <v>49</v>
      </c>
      <c r="FC29">
        <f>INDEX('[1]BASCPR_Y6_w_AgeAtAssmnt 17NOV20'!$L:$L,FA29)</f>
        <v>60</v>
      </c>
      <c r="FD29">
        <f>MATCH(A29,'[2]BASC2_BRIEF_6yr_DEMOS_ScanInfo '!$H:$H,0)</f>
        <v>120</v>
      </c>
      <c r="FE29">
        <f>INDEX('[2]BASC2_BRIEF_6yr_DEMOS_ScanInfo '!$AM:$AM,FD29)</f>
        <v>808</v>
      </c>
      <c r="FF29">
        <f t="shared" si="2"/>
        <v>1.106849315068493</v>
      </c>
    </row>
    <row r="30" spans="1:162" x14ac:dyDescent="0.35">
      <c r="A30" s="2" t="s">
        <v>30</v>
      </c>
      <c r="B30">
        <v>0.58728205711871451</v>
      </c>
      <c r="C30">
        <v>0.41196734370718729</v>
      </c>
      <c r="D30">
        <v>0.23519459887718819</v>
      </c>
      <c r="E30">
        <v>0.50838933586400992</v>
      </c>
      <c r="F30">
        <v>0.35224927673405948</v>
      </c>
      <c r="G30">
        <v>0.49852345767960848</v>
      </c>
      <c r="H30">
        <v>0.71477221854658879</v>
      </c>
      <c r="I30">
        <v>0.37723280081702532</v>
      </c>
      <c r="J30">
        <v>0.67798942378967686</v>
      </c>
      <c r="K30">
        <v>0.91140750891306577</v>
      </c>
      <c r="L30">
        <v>0.56821010183756437</v>
      </c>
      <c r="M30">
        <v>0.56305360861898746</v>
      </c>
      <c r="N30">
        <v>0.3275423452753134</v>
      </c>
      <c r="O30">
        <v>0.47769734539241959</v>
      </c>
      <c r="P30">
        <v>0.5308619076648291</v>
      </c>
      <c r="Q30">
        <v>0.49141769677370112</v>
      </c>
      <c r="R30">
        <v>0.2272624816537869</v>
      </c>
      <c r="S30">
        <v>0.54677133260756361</v>
      </c>
      <c r="T30">
        <v>0.37344913975394978</v>
      </c>
      <c r="U30">
        <v>0.22339886109984269</v>
      </c>
      <c r="V30">
        <v>0.58803953589781532</v>
      </c>
      <c r="W30">
        <v>0.30203879600876399</v>
      </c>
      <c r="X30">
        <v>0.47424749019640072</v>
      </c>
      <c r="Y30">
        <v>0.49152803368416609</v>
      </c>
      <c r="Z30">
        <v>0.52976895267460422</v>
      </c>
      <c r="AA30">
        <v>0.49092839776437702</v>
      </c>
      <c r="AB30">
        <v>0.17179961950641179</v>
      </c>
      <c r="AC30">
        <v>0.58412984741224094</v>
      </c>
      <c r="AD30">
        <v>0.18332872221697771</v>
      </c>
      <c r="AE30">
        <v>0.5743149765310992</v>
      </c>
      <c r="AF30">
        <v>0.39634418799379922</v>
      </c>
      <c r="AG30">
        <v>0.1428693020208944</v>
      </c>
      <c r="AH30">
        <v>0.39046893426551982</v>
      </c>
      <c r="AI30">
        <v>1.0053920847815809</v>
      </c>
      <c r="AJ30">
        <v>0.30460731176592198</v>
      </c>
      <c r="AK30">
        <v>0.42534909218059352</v>
      </c>
      <c r="AL30">
        <v>0.31883286150245221</v>
      </c>
      <c r="AM30">
        <v>0.4482394262849021</v>
      </c>
      <c r="AN30">
        <v>-1.5618165255347431E-2</v>
      </c>
      <c r="AO30">
        <v>9.2404559001876663E-2</v>
      </c>
      <c r="AP30">
        <v>0.41559008337924719</v>
      </c>
      <c r="AQ30">
        <v>0.26016497319410042</v>
      </c>
      <c r="AR30">
        <v>0.33851629057847449</v>
      </c>
      <c r="AS30">
        <v>0.80627386584458816</v>
      </c>
      <c r="AT30">
        <v>0.1070547888390033</v>
      </c>
      <c r="AU30">
        <v>0.18822598480009631</v>
      </c>
      <c r="AV30">
        <v>0.31695724121509777</v>
      </c>
      <c r="AW30">
        <v>0.1806305643698061</v>
      </c>
      <c r="AX30">
        <v>0.33712759003000592</v>
      </c>
      <c r="AY30">
        <v>0.21869299153605351</v>
      </c>
      <c r="AZ30">
        <v>0.59662351159504134</v>
      </c>
      <c r="BA30">
        <v>0.30252170567682207</v>
      </c>
      <c r="BB30">
        <v>0.24506409617888561</v>
      </c>
      <c r="BC30">
        <v>0.24794362393947311</v>
      </c>
      <c r="BD30">
        <v>0.26167271576315743</v>
      </c>
      <c r="BE30">
        <v>6.7780105327175322E-2</v>
      </c>
      <c r="BF30">
        <v>0.1227681872638712</v>
      </c>
      <c r="BG30">
        <v>0.35712358910954561</v>
      </c>
      <c r="BH30">
        <v>0.29759291071148541</v>
      </c>
      <c r="BI30">
        <v>0.31112936266787738</v>
      </c>
      <c r="BJ30">
        <v>4.9154588128251131E-2</v>
      </c>
      <c r="BK30">
        <v>0.23647515087624271</v>
      </c>
      <c r="BL30">
        <v>0.2441652503741</v>
      </c>
      <c r="BM30">
        <v>0.29102257350196881</v>
      </c>
      <c r="BN30">
        <v>9.6612073000725052E-2</v>
      </c>
      <c r="BO30">
        <v>0.70511704012729748</v>
      </c>
      <c r="BP30">
        <v>0.1211442314706757</v>
      </c>
      <c r="BQ30">
        <v>0.1637182626422499</v>
      </c>
      <c r="BR30">
        <v>3.5593256347383577E-2</v>
      </c>
      <c r="BS30">
        <v>3.0871317727121789E-2</v>
      </c>
      <c r="BT30">
        <v>0.26151709452311611</v>
      </c>
      <c r="BU30">
        <v>0.1439243683799506</v>
      </c>
      <c r="BV30">
        <v>0.21794364965491769</v>
      </c>
      <c r="BW30">
        <v>0.30004641051016973</v>
      </c>
      <c r="BX30">
        <v>0.2385378195477513</v>
      </c>
      <c r="BY30">
        <v>0.43079353826985511</v>
      </c>
      <c r="BZ30">
        <v>0.17009980794972651</v>
      </c>
      <c r="CA30">
        <v>0.31783502278852338</v>
      </c>
      <c r="CB30">
        <v>0.42554995557974551</v>
      </c>
      <c r="CC30">
        <v>0.53217353752828767</v>
      </c>
      <c r="CD30">
        <v>0.27844818174552682</v>
      </c>
      <c r="CE30">
        <v>0.54500271140345413</v>
      </c>
      <c r="CF30">
        <v>0.60193637363355657</v>
      </c>
      <c r="CG30">
        <v>0.2172408117634381</v>
      </c>
      <c r="CH30">
        <v>0.25755529602123373</v>
      </c>
      <c r="CI30">
        <v>0.32750330621173251</v>
      </c>
      <c r="CJ30">
        <v>0.58367387422996764</v>
      </c>
      <c r="CK30">
        <v>0.51702934045038873</v>
      </c>
      <c r="CL30">
        <v>0.51481654227515206</v>
      </c>
      <c r="CM30">
        <v>0.32041556168881419</v>
      </c>
      <c r="CN30">
        <v>0.3862280131736997</v>
      </c>
      <c r="CO30">
        <v>0.59522852205401189</v>
      </c>
      <c r="CP30">
        <v>0.32373226316601389</v>
      </c>
      <c r="CQ30">
        <v>0.32403262679715827</v>
      </c>
      <c r="CR30">
        <v>0.46784632774363782</v>
      </c>
      <c r="CS30">
        <v>0.40205492875509052</v>
      </c>
      <c r="CT30">
        <v>0.68308028176409818</v>
      </c>
      <c r="CU30">
        <v>0.6337991248665229</v>
      </c>
      <c r="CV30">
        <v>0.44504903148549629</v>
      </c>
      <c r="CW30">
        <v>0.29496221199886069</v>
      </c>
      <c r="CX30">
        <v>0.53679146807815736</v>
      </c>
      <c r="CY30">
        <v>0.20297871399293821</v>
      </c>
      <c r="CZ30">
        <v>0.28491705077792662</v>
      </c>
      <c r="DA30">
        <v>0.47292637977679919</v>
      </c>
      <c r="DB30">
        <v>0.53495708593102709</v>
      </c>
      <c r="DC30">
        <v>0.25903657021776538</v>
      </c>
      <c r="DD30">
        <v>0.27288954017723382</v>
      </c>
      <c r="DE30">
        <v>0.66953041782686418</v>
      </c>
      <c r="DF30">
        <v>0.27023508069037289</v>
      </c>
      <c r="DG30">
        <v>0.34480592476219563</v>
      </c>
      <c r="DH30">
        <v>0.40716521372152059</v>
      </c>
      <c r="DI30">
        <v>0.64744403043385645</v>
      </c>
      <c r="DJ30">
        <v>0.33357974009660452</v>
      </c>
      <c r="DK30">
        <v>0.42669357474685082</v>
      </c>
      <c r="DL30">
        <v>0.17935568737355859</v>
      </c>
      <c r="DM30">
        <v>0.22763321207645601</v>
      </c>
      <c r="DN30">
        <v>0.37595626818763789</v>
      </c>
      <c r="DO30">
        <v>0.16597189276669891</v>
      </c>
      <c r="DP30">
        <v>6.7109464128391694E-2</v>
      </c>
      <c r="DQ30">
        <v>0.38527494478468188</v>
      </c>
      <c r="DR30">
        <v>0.52139581795609558</v>
      </c>
      <c r="DS30">
        <v>0.20715457317426811</v>
      </c>
      <c r="DT30">
        <v>0.42595665323348852</v>
      </c>
      <c r="DU30">
        <v>0.44097817584723409</v>
      </c>
      <c r="DV30">
        <v>0.23450714698302749</v>
      </c>
      <c r="DW30">
        <v>0.32473502528024772</v>
      </c>
      <c r="DX30">
        <v>0.71574014211525494</v>
      </c>
      <c r="DY30">
        <v>0.22996355389295001</v>
      </c>
      <c r="DZ30">
        <v>1.208614918998676E-2</v>
      </c>
      <c r="EA30">
        <v>0.51483266589539034</v>
      </c>
      <c r="EB30">
        <v>1.304128024930404E-2</v>
      </c>
      <c r="EC30">
        <v>0.42931020379300289</v>
      </c>
      <c r="ED30">
        <v>0.19732764451423801</v>
      </c>
      <c r="EE30">
        <v>0.23854859036994541</v>
      </c>
      <c r="EF30">
        <v>0.25179340450677268</v>
      </c>
      <c r="EG30">
        <v>0.14995567255512979</v>
      </c>
      <c r="EH30">
        <v>0.36167799596545108</v>
      </c>
      <c r="EI30">
        <v>0.33826922450639157</v>
      </c>
      <c r="EJ30">
        <v>0.70267782127497735</v>
      </c>
      <c r="EK30">
        <v>0.50950110649719749</v>
      </c>
      <c r="EL30">
        <v>0.30616264648532848</v>
      </c>
      <c r="EM30">
        <v>0.1810786819152754</v>
      </c>
      <c r="EN30">
        <v>0.1118630553071731</v>
      </c>
      <c r="EO30">
        <v>0.46424387471388567</v>
      </c>
      <c r="EP30">
        <v>0.44904370196746368</v>
      </c>
      <c r="EQ30">
        <v>0.18399236579959549</v>
      </c>
      <c r="ER30">
        <v>0.44391892684478368</v>
      </c>
      <c r="ES30">
        <v>0.43370617192772731</v>
      </c>
      <c r="ET30">
        <v>121</v>
      </c>
      <c r="EU30">
        <v>0</v>
      </c>
      <c r="EV30">
        <v>0</v>
      </c>
      <c r="EW30">
        <v>36</v>
      </c>
      <c r="EX30">
        <f t="shared" si="0"/>
        <v>0.5</v>
      </c>
      <c r="EY30">
        <v>12</v>
      </c>
      <c r="EZ30">
        <f t="shared" si="1"/>
        <v>12</v>
      </c>
      <c r="FA30" t="e">
        <f>MATCH(A30,'[1]BASCPR_Y6_w_AgeAtAssmnt 17NOV20'!$A:$A,0)</f>
        <v>#N/A</v>
      </c>
      <c r="FB30" t="e">
        <f>INDEX('[1]BASCPR_Y6_w_AgeAtAssmnt 17NOV20'!$AJ:$AJ,FA30)</f>
        <v>#N/A</v>
      </c>
      <c r="FC30" t="e">
        <f>INDEX('[1]BASCPR_Y6_w_AgeAtAssmnt 17NOV20'!$L:$L,FA30)</f>
        <v>#N/A</v>
      </c>
      <c r="FD30">
        <f>MATCH(A30,'[2]BASC2_BRIEF_6yr_DEMOS_ScanInfo '!$H:$H,0)</f>
        <v>121</v>
      </c>
      <c r="FE30">
        <f>INDEX('[2]BASC2_BRIEF_6yr_DEMOS_ScanInfo '!$AM:$AM,FD30)</f>
        <v>800</v>
      </c>
      <c r="FF30">
        <f t="shared" si="2"/>
        <v>1.095890410958904</v>
      </c>
    </row>
    <row r="31" spans="1:162" x14ac:dyDescent="0.35">
      <c r="A31" s="2" t="s">
        <v>269</v>
      </c>
      <c r="B31">
        <v>0.6780132571565759</v>
      </c>
      <c r="C31">
        <v>0.48739324528900901</v>
      </c>
      <c r="D31">
        <v>0.23989047129408159</v>
      </c>
      <c r="E31">
        <v>0.27706278378707172</v>
      </c>
      <c r="F31">
        <v>0.68287215240549215</v>
      </c>
      <c r="G31">
        <v>0.40967718222711169</v>
      </c>
      <c r="H31">
        <v>0.42205166553998857</v>
      </c>
      <c r="I31">
        <v>0.23296856760737131</v>
      </c>
      <c r="J31">
        <v>0.65641615588563251</v>
      </c>
      <c r="K31">
        <v>0.27040245810254232</v>
      </c>
      <c r="L31">
        <v>0.4128924512223402</v>
      </c>
      <c r="M31">
        <v>0.44863526394737763</v>
      </c>
      <c r="N31">
        <v>0.40030095500281238</v>
      </c>
      <c r="O31">
        <v>0.3943153494560947</v>
      </c>
      <c r="P31">
        <v>0.44534043263341971</v>
      </c>
      <c r="Q31">
        <v>0.60961572023645705</v>
      </c>
      <c r="R31">
        <v>0.27250649655025078</v>
      </c>
      <c r="S31">
        <v>0.62796422120571127</v>
      </c>
      <c r="T31">
        <v>0.40057051067994848</v>
      </c>
      <c r="U31">
        <v>0.65683214088742792</v>
      </c>
      <c r="V31">
        <v>0.46887896021945868</v>
      </c>
      <c r="W31">
        <v>0.54419879174642594</v>
      </c>
      <c r="X31">
        <v>0.16601955552629971</v>
      </c>
      <c r="Y31">
        <v>0.52640866360638772</v>
      </c>
      <c r="Z31">
        <v>0.70485793858596268</v>
      </c>
      <c r="AA31">
        <v>0.24870980203930301</v>
      </c>
      <c r="AB31">
        <v>0.43666776574045518</v>
      </c>
      <c r="AC31">
        <v>0.40724208972963039</v>
      </c>
      <c r="AD31">
        <v>0.2274386174279536</v>
      </c>
      <c r="AE31">
        <v>0.57076289265693758</v>
      </c>
      <c r="AF31">
        <v>0.38482541803556702</v>
      </c>
      <c r="AG31">
        <v>0.32966998102444323</v>
      </c>
      <c r="AH31">
        <v>0.64725149524477699</v>
      </c>
      <c r="AI31">
        <v>0.49998373030322663</v>
      </c>
      <c r="AJ31">
        <v>0.29320478005913497</v>
      </c>
      <c r="AK31">
        <v>0.30097290192643511</v>
      </c>
      <c r="AL31">
        <v>0.68242012961266751</v>
      </c>
      <c r="AM31">
        <v>0.67588081107294118</v>
      </c>
      <c r="AN31">
        <v>0.59551249656525007</v>
      </c>
      <c r="AO31">
        <v>0.56990819678466609</v>
      </c>
      <c r="AP31">
        <v>0.27156442930579311</v>
      </c>
      <c r="AQ31">
        <v>0.47250667037157618</v>
      </c>
      <c r="AR31">
        <v>0.26241510564248383</v>
      </c>
      <c r="AS31">
        <v>0.27384181843510019</v>
      </c>
      <c r="AT31">
        <v>0.1521029960632424</v>
      </c>
      <c r="AU31">
        <v>0.31853016727993572</v>
      </c>
      <c r="AV31">
        <v>0.57097861391643001</v>
      </c>
      <c r="AW31">
        <v>0.50694199518383343</v>
      </c>
      <c r="AX31">
        <v>0.53105326014920462</v>
      </c>
      <c r="AY31">
        <v>0.42141345432382921</v>
      </c>
      <c r="AZ31">
        <v>0.40734739996788999</v>
      </c>
      <c r="BA31">
        <v>0.37664077106010208</v>
      </c>
      <c r="BB31">
        <v>0.41504454615616759</v>
      </c>
      <c r="BC31">
        <v>0.38886275615034849</v>
      </c>
      <c r="BD31">
        <v>0.1333949183278523</v>
      </c>
      <c r="BE31">
        <v>0.36406931474343851</v>
      </c>
      <c r="BF31">
        <v>0.44950016275883942</v>
      </c>
      <c r="BG31">
        <v>0.60587533887117395</v>
      </c>
      <c r="BH31">
        <v>0.29788648690812503</v>
      </c>
      <c r="BI31">
        <v>0.47714067438793017</v>
      </c>
      <c r="BJ31">
        <v>7.2036615543951021E-2</v>
      </c>
      <c r="BK31">
        <v>0.41859194697109631</v>
      </c>
      <c r="BL31">
        <v>0.29591284289126002</v>
      </c>
      <c r="BM31">
        <v>0.30189148225234558</v>
      </c>
      <c r="BN31">
        <v>0.90417261652131165</v>
      </c>
      <c r="BO31">
        <v>0.2337247986079054</v>
      </c>
      <c r="BP31">
        <v>0.30016935476341899</v>
      </c>
      <c r="BQ31">
        <v>0.19912400082470411</v>
      </c>
      <c r="BR31">
        <v>8.1686327239981898E-2</v>
      </c>
      <c r="BS31">
        <v>0.28895364416905789</v>
      </c>
      <c r="BT31">
        <v>0.49131902610051559</v>
      </c>
      <c r="BU31">
        <v>0.2385848851759495</v>
      </c>
      <c r="BV31">
        <v>0.43206323692721149</v>
      </c>
      <c r="BW31">
        <v>0.41111008811224109</v>
      </c>
      <c r="BX31">
        <v>0.37068259180031482</v>
      </c>
      <c r="BY31">
        <v>0.34222275420366699</v>
      </c>
      <c r="BZ31">
        <v>0.32826301659672791</v>
      </c>
      <c r="CA31">
        <v>0.31081225688296382</v>
      </c>
      <c r="CB31">
        <v>0.26854221588374882</v>
      </c>
      <c r="CC31">
        <v>0.44148917481940758</v>
      </c>
      <c r="CD31">
        <v>0.51208448854414679</v>
      </c>
      <c r="CE31">
        <v>0.20101357310298951</v>
      </c>
      <c r="CF31">
        <v>0.5392594897256564</v>
      </c>
      <c r="CG31">
        <v>0.31150735825436737</v>
      </c>
      <c r="CH31">
        <v>0.35887996314452342</v>
      </c>
      <c r="CI31">
        <v>0.56767988322891882</v>
      </c>
      <c r="CJ31">
        <v>0.45104325020565089</v>
      </c>
      <c r="CK31">
        <v>0.61002561813018863</v>
      </c>
      <c r="CL31">
        <v>0.47433275243453399</v>
      </c>
      <c r="CM31">
        <v>0.55971408092402042</v>
      </c>
      <c r="CN31">
        <v>0.4764503994732685</v>
      </c>
      <c r="CO31">
        <v>0.63985960466462588</v>
      </c>
      <c r="CP31">
        <v>0.55834588816806563</v>
      </c>
      <c r="CQ31">
        <v>0.17446724208084879</v>
      </c>
      <c r="CR31">
        <v>0.2958966073721393</v>
      </c>
      <c r="CS31">
        <v>0.45446287003911578</v>
      </c>
      <c r="CT31">
        <v>0.1857941934183405</v>
      </c>
      <c r="CU31">
        <v>0.51818470600146749</v>
      </c>
      <c r="CV31">
        <v>0.52518663469890714</v>
      </c>
      <c r="CW31">
        <v>0.44949854205374828</v>
      </c>
      <c r="CX31">
        <v>0.8850827770152998</v>
      </c>
      <c r="CY31">
        <v>0.19114556144301059</v>
      </c>
      <c r="CZ31">
        <v>0.38429107296433229</v>
      </c>
      <c r="DA31">
        <v>0.59454326330267693</v>
      </c>
      <c r="DB31">
        <v>0.6491776627400152</v>
      </c>
      <c r="DC31">
        <v>0.41669006288199872</v>
      </c>
      <c r="DD31">
        <v>0.45530750261955</v>
      </c>
      <c r="DE31">
        <v>0.44559124937918582</v>
      </c>
      <c r="DF31">
        <v>0.43525755478330719</v>
      </c>
      <c r="DG31">
        <v>0.23599823281836399</v>
      </c>
      <c r="DH31">
        <v>0.55610188990693454</v>
      </c>
      <c r="DI31">
        <v>0.55598248769481451</v>
      </c>
      <c r="DJ31">
        <v>0.34243206678885318</v>
      </c>
      <c r="DK31">
        <v>3.3212663838315858E-2</v>
      </c>
      <c r="DL31">
        <v>0.13174141002292869</v>
      </c>
      <c r="DM31">
        <v>0.5193475376425023</v>
      </c>
      <c r="DN31">
        <v>0.31366366739568358</v>
      </c>
      <c r="DO31">
        <v>0.33170659858390611</v>
      </c>
      <c r="DP31">
        <v>8.7514284908616014E-2</v>
      </c>
      <c r="DQ31">
        <v>0.29683206005589269</v>
      </c>
      <c r="DR31">
        <v>0.52281017712452571</v>
      </c>
      <c r="DS31">
        <v>0.57769238446969751</v>
      </c>
      <c r="DT31">
        <v>0.32386889260494278</v>
      </c>
      <c r="DU31">
        <v>0.39752890582822747</v>
      </c>
      <c r="DV31">
        <v>0.18374738909292571</v>
      </c>
      <c r="DW31">
        <v>0.2717100069485483</v>
      </c>
      <c r="DX31">
        <v>0.14994991505728381</v>
      </c>
      <c r="DY31">
        <v>0.40562550258145369</v>
      </c>
      <c r="DZ31">
        <v>0.1802450606640974</v>
      </c>
      <c r="EA31">
        <v>0.49652436255917898</v>
      </c>
      <c r="EB31">
        <v>0.3567075915154056</v>
      </c>
      <c r="EC31">
        <v>3.4190210273389122E-2</v>
      </c>
      <c r="ED31">
        <v>0.34057840345570339</v>
      </c>
      <c r="EE31">
        <v>0.30600776986216383</v>
      </c>
      <c r="EF31">
        <v>0.15902634909845839</v>
      </c>
      <c r="EG31">
        <v>1.0990921683909429</v>
      </c>
      <c r="EH31">
        <v>0.44431361992384638</v>
      </c>
      <c r="EI31">
        <v>0.3499653869649535</v>
      </c>
      <c r="EJ31">
        <v>0.54752835442430081</v>
      </c>
      <c r="EK31">
        <v>0.33227585459650621</v>
      </c>
      <c r="EL31">
        <v>0.52695406932906574</v>
      </c>
      <c r="EM31">
        <v>0.34194205746864698</v>
      </c>
      <c r="EN31">
        <v>3.9888367884877263E-2</v>
      </c>
      <c r="EO31">
        <v>0.55757426634188467</v>
      </c>
      <c r="EP31">
        <v>0.26144791340893619</v>
      </c>
      <c r="EQ31">
        <v>0.12899444328853329</v>
      </c>
      <c r="ER31">
        <v>0.35459676028663722</v>
      </c>
      <c r="ES31">
        <v>9.5200797669553638E-2</v>
      </c>
      <c r="ET31">
        <v>124</v>
      </c>
      <c r="EU31">
        <v>0</v>
      </c>
      <c r="EV31">
        <v>1</v>
      </c>
      <c r="EW31">
        <v>40</v>
      </c>
      <c r="EX31">
        <f t="shared" si="0"/>
        <v>0.83333333333333337</v>
      </c>
      <c r="EY31">
        <v>18</v>
      </c>
      <c r="EZ31">
        <f t="shared" si="1"/>
        <v>18</v>
      </c>
      <c r="FA31">
        <f>MATCH(A31,'[1]BASCPR_Y6_w_AgeAtAssmnt 17NOV20'!$A:$A,0)</f>
        <v>52</v>
      </c>
      <c r="FB31">
        <f>INDEX('[1]BASCPR_Y6_w_AgeAtAssmnt 17NOV20'!$AJ:$AJ,FA31)</f>
        <v>41</v>
      </c>
      <c r="FC31">
        <f>INDEX('[1]BASCPR_Y6_w_AgeAtAssmnt 17NOV20'!$L:$L,FA31)</f>
        <v>50</v>
      </c>
      <c r="FD31">
        <f>MATCH(A31,'[2]BASC2_BRIEF_6yr_DEMOS_ScanInfo '!$H:$H,0)</f>
        <v>124</v>
      </c>
      <c r="FE31">
        <f>INDEX('[2]BASC2_BRIEF_6yr_DEMOS_ScanInfo '!$AM:$AM,FD31)</f>
        <v>719</v>
      </c>
      <c r="FF31">
        <f t="shared" si="2"/>
        <v>0.98493150684931507</v>
      </c>
    </row>
    <row r="32" spans="1:162" x14ac:dyDescent="0.35">
      <c r="A32" s="2" t="s">
        <v>31</v>
      </c>
      <c r="B32">
        <v>0.50549127481405398</v>
      </c>
      <c r="C32">
        <v>0.57887125505051218</v>
      </c>
      <c r="D32">
        <v>0.23757410047993191</v>
      </c>
      <c r="E32">
        <v>0.55881046852148053</v>
      </c>
      <c r="F32">
        <v>0.42750285210150679</v>
      </c>
      <c r="G32">
        <v>0.29055905665194759</v>
      </c>
      <c r="H32">
        <v>0.54831562872207362</v>
      </c>
      <c r="I32">
        <v>1.2760995300553279</v>
      </c>
      <c r="J32">
        <v>0.37054226299184861</v>
      </c>
      <c r="K32">
        <v>0.20065011930901869</v>
      </c>
      <c r="L32">
        <v>0.6061867274308127</v>
      </c>
      <c r="M32">
        <v>0.42887092337879762</v>
      </c>
      <c r="N32">
        <v>0.48123414342626758</v>
      </c>
      <c r="O32">
        <v>0.57009832417311235</v>
      </c>
      <c r="P32">
        <v>0.40442656482409028</v>
      </c>
      <c r="Q32">
        <v>0.36875308012182539</v>
      </c>
      <c r="R32">
        <v>0.30752148994147699</v>
      </c>
      <c r="S32">
        <v>0.64482333273274151</v>
      </c>
      <c r="T32">
        <v>0.67590521739077936</v>
      </c>
      <c r="U32">
        <v>0.64898415753086292</v>
      </c>
      <c r="V32">
        <v>0.42380667326358412</v>
      </c>
      <c r="W32">
        <v>0.86561647004440934</v>
      </c>
      <c r="X32">
        <v>0.29979175792482132</v>
      </c>
      <c r="Y32">
        <v>0.5041733972448269</v>
      </c>
      <c r="Z32">
        <v>0.75785959483855136</v>
      </c>
      <c r="AA32">
        <v>0.2944425472198286</v>
      </c>
      <c r="AB32">
        <v>0.3435007968613133</v>
      </c>
      <c r="AC32">
        <v>0.48112334142305191</v>
      </c>
      <c r="AD32">
        <v>0.24438522104389471</v>
      </c>
      <c r="AE32">
        <v>0.81693064800851312</v>
      </c>
      <c r="AF32">
        <v>0.53769527412869644</v>
      </c>
      <c r="AG32">
        <v>0.14323166006110491</v>
      </c>
      <c r="AH32">
        <v>0.38273873680750892</v>
      </c>
      <c r="AI32">
        <v>0.36009546029941247</v>
      </c>
      <c r="AJ32">
        <v>0.26514159900715412</v>
      </c>
      <c r="AK32">
        <v>0.21207028045841031</v>
      </c>
      <c r="AL32">
        <v>0.40640147751846423</v>
      </c>
      <c r="AM32">
        <v>0.4238965949138247</v>
      </c>
      <c r="AN32">
        <v>0.33646456077367648</v>
      </c>
      <c r="AO32">
        <v>0.1483488611053379</v>
      </c>
      <c r="AP32">
        <v>0.20285749513766779</v>
      </c>
      <c r="AQ32">
        <v>0.51357024400983364</v>
      </c>
      <c r="AR32">
        <v>0.77928165934921845</v>
      </c>
      <c r="AS32">
        <v>0.52803035123335118</v>
      </c>
      <c r="AT32">
        <v>0.1676377107445014</v>
      </c>
      <c r="AU32">
        <v>0.33211776151887501</v>
      </c>
      <c r="AV32">
        <v>0.46424769217210871</v>
      </c>
      <c r="AW32">
        <v>0.43327396832581622</v>
      </c>
      <c r="AX32">
        <v>0.61598925042484809</v>
      </c>
      <c r="AY32">
        <v>0.4279795434603717</v>
      </c>
      <c r="AZ32">
        <v>0.18520162571650009</v>
      </c>
      <c r="BA32">
        <v>0.27952159370073942</v>
      </c>
      <c r="BB32">
        <v>0.1263848449417378</v>
      </c>
      <c r="BC32">
        <v>0.31997060388329018</v>
      </c>
      <c r="BD32">
        <v>0.17173871649324521</v>
      </c>
      <c r="BE32">
        <v>0.50527774781182178</v>
      </c>
      <c r="BF32">
        <v>0.89601495365966299</v>
      </c>
      <c r="BG32">
        <v>0.36892126313143953</v>
      </c>
      <c r="BH32">
        <v>0.40693667399871702</v>
      </c>
      <c r="BI32">
        <v>0.1046933472798313</v>
      </c>
      <c r="BJ32">
        <v>0.3029318013773018</v>
      </c>
      <c r="BK32">
        <v>0.22678830226760729</v>
      </c>
      <c r="BL32">
        <v>0.1949249451827719</v>
      </c>
      <c r="BM32">
        <v>0.17229721587767699</v>
      </c>
      <c r="BN32">
        <v>0.57332239769146642</v>
      </c>
      <c r="BO32">
        <v>0.79606239571840898</v>
      </c>
      <c r="BP32">
        <v>0.17019301473653711</v>
      </c>
      <c r="BQ32">
        <v>0.1088542846572168</v>
      </c>
      <c r="BR32">
        <v>0.26065312805220608</v>
      </c>
      <c r="BS32">
        <v>0.50009120765261028</v>
      </c>
      <c r="BT32">
        <v>0.22886328155317481</v>
      </c>
      <c r="BU32">
        <v>0.2242091593939109</v>
      </c>
      <c r="BV32">
        <v>0.30850521875639808</v>
      </c>
      <c r="BW32">
        <v>0.30739499964974182</v>
      </c>
      <c r="BX32">
        <v>0.40660164308348662</v>
      </c>
      <c r="BY32">
        <v>0.19013965369149199</v>
      </c>
      <c r="BZ32">
        <v>0.83847676470667176</v>
      </c>
      <c r="CA32">
        <v>0.18270311685761939</v>
      </c>
      <c r="CB32">
        <v>0.3914744807003307</v>
      </c>
      <c r="CC32">
        <v>0.28768616779418599</v>
      </c>
      <c r="CD32">
        <v>0.41930269676786502</v>
      </c>
      <c r="CE32">
        <v>0.53208477968642942</v>
      </c>
      <c r="CF32">
        <v>0.57848404597408876</v>
      </c>
      <c r="CG32">
        <v>0.27679490370731807</v>
      </c>
      <c r="CH32">
        <v>0.60530365081455306</v>
      </c>
      <c r="CI32">
        <v>0.3725690339366714</v>
      </c>
      <c r="CJ32">
        <v>0.48682028010262501</v>
      </c>
      <c r="CK32">
        <v>0.38360606314248219</v>
      </c>
      <c r="CL32">
        <v>0.58526806303971446</v>
      </c>
      <c r="CM32">
        <v>0.47209731854510012</v>
      </c>
      <c r="CN32">
        <v>0.48807912579468421</v>
      </c>
      <c r="CO32">
        <v>0.73234223668556631</v>
      </c>
      <c r="CP32">
        <v>0.6192918170990489</v>
      </c>
      <c r="CQ32">
        <v>0.27020372286013628</v>
      </c>
      <c r="CR32">
        <v>0.47101449174425708</v>
      </c>
      <c r="CS32">
        <v>0.47629196431295368</v>
      </c>
      <c r="CT32">
        <v>0.45334835717761268</v>
      </c>
      <c r="CU32">
        <v>0.63419666590622459</v>
      </c>
      <c r="CV32">
        <v>0.55935769148562364</v>
      </c>
      <c r="CW32">
        <v>0.5894966518804382</v>
      </c>
      <c r="CX32">
        <v>0.32659118547173982</v>
      </c>
      <c r="CY32">
        <v>0.44920706400999749</v>
      </c>
      <c r="CZ32">
        <v>0.48634618080667957</v>
      </c>
      <c r="DA32">
        <v>0.66278783108076234</v>
      </c>
      <c r="DB32">
        <v>0.57749122088196869</v>
      </c>
      <c r="DC32">
        <v>0.23474394290829259</v>
      </c>
      <c r="DD32">
        <v>0.22853866484607099</v>
      </c>
      <c r="DE32">
        <v>0.94296152903503394</v>
      </c>
      <c r="DF32">
        <v>0.82369992728319608</v>
      </c>
      <c r="DG32">
        <v>0.1631102884162581</v>
      </c>
      <c r="DH32">
        <v>0.40175335928591022</v>
      </c>
      <c r="DI32">
        <v>0.50123521280078576</v>
      </c>
      <c r="DJ32">
        <v>0.42628128192703951</v>
      </c>
      <c r="DK32">
        <v>0.28945782208360732</v>
      </c>
      <c r="DL32">
        <v>0.18026556686249251</v>
      </c>
      <c r="DM32">
        <v>0.40839221720484792</v>
      </c>
      <c r="DN32">
        <v>0.4713526631052985</v>
      </c>
      <c r="DO32">
        <v>0.51681020130977617</v>
      </c>
      <c r="DP32">
        <v>0.23211989091410459</v>
      </c>
      <c r="DQ32">
        <v>0.72689779838588975</v>
      </c>
      <c r="DR32">
        <v>0.1726865454985366</v>
      </c>
      <c r="DS32">
        <v>0.46876584618438089</v>
      </c>
      <c r="DT32">
        <v>0.42646237272156851</v>
      </c>
      <c r="DU32">
        <v>0.56746983241749493</v>
      </c>
      <c r="DV32">
        <v>6.5973110441270966E-2</v>
      </c>
      <c r="DW32">
        <v>0.42349251402281468</v>
      </c>
      <c r="DX32">
        <v>0.30356626255547231</v>
      </c>
      <c r="DY32">
        <v>0.49305975057799489</v>
      </c>
      <c r="DZ32">
        <v>0.1103700270401279</v>
      </c>
      <c r="EA32">
        <v>0.40757386095955012</v>
      </c>
      <c r="EB32">
        <v>0.1572964025164412</v>
      </c>
      <c r="EC32">
        <v>0.20064845073380461</v>
      </c>
      <c r="ED32">
        <v>6.8033660307712518E-2</v>
      </c>
      <c r="EE32">
        <v>0.2083226047173253</v>
      </c>
      <c r="EF32">
        <v>0.31622707929944671</v>
      </c>
      <c r="EG32">
        <v>0.40280105751536632</v>
      </c>
      <c r="EH32">
        <v>0.2217755071156581</v>
      </c>
      <c r="EI32">
        <v>0.23377182109125921</v>
      </c>
      <c r="EJ32">
        <v>0.43530577965526462</v>
      </c>
      <c r="EK32">
        <v>0.30559773070185081</v>
      </c>
      <c r="EL32">
        <v>0.57112616827988127</v>
      </c>
      <c r="EM32">
        <v>8.4439760057805957E-2</v>
      </c>
      <c r="EN32">
        <v>0.1501078818262182</v>
      </c>
      <c r="EO32">
        <v>0.40419184958435211</v>
      </c>
      <c r="EP32">
        <v>0.26596680985061272</v>
      </c>
      <c r="EQ32">
        <v>0.19044602161557439</v>
      </c>
      <c r="ER32">
        <v>0.75557064724791523</v>
      </c>
      <c r="ES32">
        <v>0.4332576468695683</v>
      </c>
      <c r="ET32">
        <v>125</v>
      </c>
      <c r="EU32">
        <v>0</v>
      </c>
      <c r="EV32">
        <v>1</v>
      </c>
      <c r="EW32">
        <v>38</v>
      </c>
      <c r="EX32">
        <f t="shared" si="0"/>
        <v>0.66666666666666663</v>
      </c>
      <c r="EY32">
        <v>17</v>
      </c>
      <c r="EZ32">
        <f t="shared" si="1"/>
        <v>17</v>
      </c>
      <c r="FA32">
        <f>MATCH(A32,'[1]BASCPR_Y6_w_AgeAtAssmnt 17NOV20'!$A:$A,0)</f>
        <v>53</v>
      </c>
      <c r="FB32">
        <f>INDEX('[1]BASCPR_Y6_w_AgeAtAssmnt 17NOV20'!$AJ:$AJ,FA32)</f>
        <v>47</v>
      </c>
      <c r="FC32">
        <f>INDEX('[1]BASCPR_Y6_w_AgeAtAssmnt 17NOV20'!$L:$L,FA32)</f>
        <v>55</v>
      </c>
      <c r="FD32">
        <f>MATCH(A32,'[2]BASC2_BRIEF_6yr_DEMOS_ScanInfo '!$H:$H,0)</f>
        <v>125</v>
      </c>
      <c r="FE32">
        <f>INDEX('[2]BASC2_BRIEF_6yr_DEMOS_ScanInfo '!$AM:$AM,FD32)</f>
        <v>744</v>
      </c>
      <c r="FF32">
        <f t="shared" si="2"/>
        <v>1.0191780821917809</v>
      </c>
    </row>
    <row r="33" spans="1:162" x14ac:dyDescent="0.35">
      <c r="A33" s="2" t="s">
        <v>32</v>
      </c>
      <c r="B33">
        <v>0.75482927639199571</v>
      </c>
      <c r="C33">
        <v>0.56283284896779961</v>
      </c>
      <c r="D33">
        <v>0.2284352055774484</v>
      </c>
      <c r="E33">
        <v>0.99649659132013535</v>
      </c>
      <c r="F33">
        <v>0.42519236251330772</v>
      </c>
      <c r="G33">
        <v>0.80301770592517463</v>
      </c>
      <c r="H33">
        <v>0.22778673959599829</v>
      </c>
      <c r="I33">
        <v>0.59971886317749945</v>
      </c>
      <c r="J33">
        <v>0.44926058018380649</v>
      </c>
      <c r="K33">
        <v>0.52256790544397047</v>
      </c>
      <c r="L33">
        <v>0.40932229182100038</v>
      </c>
      <c r="M33">
        <v>0.53770958130246727</v>
      </c>
      <c r="N33">
        <v>0.51103333165170328</v>
      </c>
      <c r="O33">
        <v>0.54408733625999428</v>
      </c>
      <c r="P33">
        <v>0.51474134972279706</v>
      </c>
      <c r="Q33">
        <v>0.79617186540714047</v>
      </c>
      <c r="R33">
        <v>0.50508322144221529</v>
      </c>
      <c r="S33">
        <v>0.85560143944427547</v>
      </c>
      <c r="T33">
        <v>0.39511606461786419</v>
      </c>
      <c r="U33">
        <v>0.70678170893013237</v>
      </c>
      <c r="V33">
        <v>0.61655213253797581</v>
      </c>
      <c r="W33">
        <v>0.63866346546595687</v>
      </c>
      <c r="X33">
        <v>0.39411822542630048</v>
      </c>
      <c r="Y33">
        <v>0.63626997470958646</v>
      </c>
      <c r="Z33">
        <v>0.4489942987381238</v>
      </c>
      <c r="AA33">
        <v>0.58425090994076911</v>
      </c>
      <c r="AB33">
        <v>0.75840750667248324</v>
      </c>
      <c r="AC33">
        <v>0.39881096926920689</v>
      </c>
      <c r="AD33">
        <v>0.17409741508453</v>
      </c>
      <c r="AE33">
        <v>0.78212450858142912</v>
      </c>
      <c r="AF33">
        <v>0.67444916498380536</v>
      </c>
      <c r="AG33">
        <v>0.40150070878696043</v>
      </c>
      <c r="AH33">
        <v>0.4275242888158165</v>
      </c>
      <c r="AI33">
        <v>0.53553313481240528</v>
      </c>
      <c r="AJ33">
        <v>0.28862367762672941</v>
      </c>
      <c r="AK33">
        <v>0.2520042274213774</v>
      </c>
      <c r="AL33">
        <v>0.61049076060402818</v>
      </c>
      <c r="AM33">
        <v>0.88691399370421686</v>
      </c>
      <c r="AN33">
        <v>0.57793939726485477</v>
      </c>
      <c r="AO33">
        <v>0.63980769190627962</v>
      </c>
      <c r="AP33">
        <v>0.3099110647123639</v>
      </c>
      <c r="AQ33">
        <v>0.92800784633847688</v>
      </c>
      <c r="AR33">
        <v>0.70606687859933159</v>
      </c>
      <c r="AS33">
        <v>0.3285286194110304</v>
      </c>
      <c r="AT33">
        <v>0.20022429030004699</v>
      </c>
      <c r="AU33">
        <v>0.36873810144149999</v>
      </c>
      <c r="AV33">
        <v>0.53295873459916587</v>
      </c>
      <c r="AW33">
        <v>0.36311952031203121</v>
      </c>
      <c r="AX33">
        <v>0.82085422732015756</v>
      </c>
      <c r="AY33">
        <v>0.34473287549620091</v>
      </c>
      <c r="AZ33">
        <v>3.3059364287895771E-2</v>
      </c>
      <c r="BA33">
        <v>0.31803815956370879</v>
      </c>
      <c r="BB33">
        <v>0.91533328413558346</v>
      </c>
      <c r="BC33">
        <v>0.4517794508913725</v>
      </c>
      <c r="BD33">
        <v>0.108462238566972</v>
      </c>
      <c r="BE33">
        <v>0.48781365132818411</v>
      </c>
      <c r="BF33">
        <v>0.31374319091698433</v>
      </c>
      <c r="BG33">
        <v>0.34770426107805891</v>
      </c>
      <c r="BH33">
        <v>0.15068485803969059</v>
      </c>
      <c r="BI33">
        <v>0.26696932019904729</v>
      </c>
      <c r="BJ33">
        <v>0.28262939797991121</v>
      </c>
      <c r="BK33">
        <v>5.2527797927241077E-3</v>
      </c>
      <c r="BL33">
        <v>0.21280362926062399</v>
      </c>
      <c r="BM33">
        <v>0.32813409816040462</v>
      </c>
      <c r="BN33">
        <v>0.68698307310008844</v>
      </c>
      <c r="BO33">
        <v>0.59154816069488492</v>
      </c>
      <c r="BP33">
        <v>0.36829136635841531</v>
      </c>
      <c r="BQ33">
        <v>0.11402293181699499</v>
      </c>
      <c r="BR33">
        <v>8.6587641931100107E-2</v>
      </c>
      <c r="BS33">
        <v>0.49785741812426892</v>
      </c>
      <c r="BT33">
        <v>1.0686045842270591</v>
      </c>
      <c r="BU33">
        <v>0.59790235406061831</v>
      </c>
      <c r="BV33">
        <v>0.44452263336755288</v>
      </c>
      <c r="BW33">
        <v>0.67953580171871253</v>
      </c>
      <c r="BX33">
        <v>0.41281924498563799</v>
      </c>
      <c r="BY33">
        <v>0.73668585113529783</v>
      </c>
      <c r="BZ33">
        <v>0.38735857701459231</v>
      </c>
      <c r="CA33">
        <v>0.20130089857340941</v>
      </c>
      <c r="CB33">
        <v>0.87515621906283814</v>
      </c>
      <c r="CC33">
        <v>0.67040790436769493</v>
      </c>
      <c r="CD33">
        <v>0.50742686564087491</v>
      </c>
      <c r="CE33">
        <v>0.34379004598351409</v>
      </c>
      <c r="CF33">
        <v>0.58541397945795415</v>
      </c>
      <c r="CG33">
        <v>0.49570348006485693</v>
      </c>
      <c r="CH33">
        <v>0.40831881298535772</v>
      </c>
      <c r="CI33">
        <v>0.31259399634378959</v>
      </c>
      <c r="CJ33">
        <v>0.2346571174750279</v>
      </c>
      <c r="CK33">
        <v>0.37006338586080151</v>
      </c>
      <c r="CL33">
        <v>0.73604568485091071</v>
      </c>
      <c r="CM33">
        <v>0.46287712457754848</v>
      </c>
      <c r="CN33">
        <v>1.699741730893876</v>
      </c>
      <c r="CO33">
        <v>1.399835101068994</v>
      </c>
      <c r="CP33">
        <v>0.67740428499562944</v>
      </c>
      <c r="CQ33">
        <v>0.57886066992327379</v>
      </c>
      <c r="CR33">
        <v>0.55400312466899637</v>
      </c>
      <c r="CS33">
        <v>0.41949565082664553</v>
      </c>
      <c r="CT33">
        <v>0.3990039455546337</v>
      </c>
      <c r="CU33">
        <v>0.67622465184829217</v>
      </c>
      <c r="CV33">
        <v>0.69690040133140285</v>
      </c>
      <c r="CW33">
        <v>0.38467769406764751</v>
      </c>
      <c r="CX33">
        <v>0.68668500276946287</v>
      </c>
      <c r="CY33">
        <v>0.34765674743862601</v>
      </c>
      <c r="CZ33">
        <v>0.56358801771861811</v>
      </c>
      <c r="DA33">
        <v>0.55726543811517415</v>
      </c>
      <c r="DB33">
        <v>0.44566646143382249</v>
      </c>
      <c r="DC33">
        <v>0.32508895987356479</v>
      </c>
      <c r="DD33">
        <v>0.18720972055327881</v>
      </c>
      <c r="DE33">
        <v>0.5504794752116795</v>
      </c>
      <c r="DF33">
        <v>0.33123981735100699</v>
      </c>
      <c r="DG33">
        <v>0.28989643307736512</v>
      </c>
      <c r="DH33">
        <v>0.6114192375491172</v>
      </c>
      <c r="DI33">
        <v>0.57338452361145475</v>
      </c>
      <c r="DJ33">
        <v>2.6181665519308731E-2</v>
      </c>
      <c r="DK33">
        <v>0.1139339547777395</v>
      </c>
      <c r="DL33">
        <v>0.66704934660798576</v>
      </c>
      <c r="DM33">
        <v>0.89468040685981309</v>
      </c>
      <c r="DN33">
        <v>0.67774376982334217</v>
      </c>
      <c r="DO33">
        <v>0.48284185554070719</v>
      </c>
      <c r="DP33">
        <v>0.15169358435656541</v>
      </c>
      <c r="DQ33">
        <v>0.45679793634823512</v>
      </c>
      <c r="DR33">
        <v>0.34798680567715867</v>
      </c>
      <c r="DS33">
        <v>1.917687461699414</v>
      </c>
      <c r="DT33">
        <v>1.011684023701632</v>
      </c>
      <c r="DU33">
        <v>0.33634515257415698</v>
      </c>
      <c r="DV33">
        <v>0.26337780062534338</v>
      </c>
      <c r="DW33">
        <v>0.39731527606710981</v>
      </c>
      <c r="DX33">
        <v>0.29306396781635441</v>
      </c>
      <c r="DY33">
        <v>0.48733687330645392</v>
      </c>
      <c r="DZ33">
        <v>6.9229752432579894E-2</v>
      </c>
      <c r="EA33">
        <v>0.8261585059504819</v>
      </c>
      <c r="EB33">
        <v>0.24189935866040921</v>
      </c>
      <c r="EC33">
        <v>0.53715576735640158</v>
      </c>
      <c r="ED33">
        <v>0.1380698289313185</v>
      </c>
      <c r="EE33">
        <v>0.23966435883133591</v>
      </c>
      <c r="EF33">
        <v>0.32708267041180022</v>
      </c>
      <c r="EG33">
        <v>0.1984524333984348</v>
      </c>
      <c r="EH33">
        <v>0.21543183328466561</v>
      </c>
      <c r="EI33">
        <v>0.67839729100209323</v>
      </c>
      <c r="EJ33">
        <v>0.88399791561032148</v>
      </c>
      <c r="EK33">
        <v>0.63462867250617794</v>
      </c>
      <c r="EL33">
        <v>0.42218574324246111</v>
      </c>
      <c r="EM33">
        <v>0.80242908211923747</v>
      </c>
      <c r="EN33">
        <v>0.25221462432654429</v>
      </c>
      <c r="EO33">
        <v>0.12910678903305911</v>
      </c>
      <c r="EP33">
        <v>0.45704321278222898</v>
      </c>
      <c r="EQ33">
        <v>0.36354453617620108</v>
      </c>
      <c r="ER33">
        <v>0.46040289695765291</v>
      </c>
      <c r="ES33">
        <v>0.45971312462363978</v>
      </c>
      <c r="ET33">
        <v>126</v>
      </c>
      <c r="EU33">
        <v>0</v>
      </c>
      <c r="EV33">
        <v>0</v>
      </c>
      <c r="EW33">
        <v>39</v>
      </c>
      <c r="EX33">
        <f t="shared" si="0"/>
        <v>0.75</v>
      </c>
      <c r="EY33">
        <v>17</v>
      </c>
      <c r="EZ33">
        <f t="shared" si="1"/>
        <v>17</v>
      </c>
      <c r="FA33">
        <f>MATCH(A33,'[1]BASCPR_Y6_w_AgeAtAssmnt 17NOV20'!$A:$A,0)</f>
        <v>54</v>
      </c>
      <c r="FB33">
        <f>INDEX('[1]BASCPR_Y6_w_AgeAtAssmnt 17NOV20'!$AJ:$AJ,FA33)</f>
        <v>47</v>
      </c>
      <c r="FC33">
        <f>INDEX('[1]BASCPR_Y6_w_AgeAtAssmnt 17NOV20'!$L:$L,FA33)</f>
        <v>57</v>
      </c>
      <c r="FD33">
        <f>MATCH(A33,'[2]BASC2_BRIEF_6yr_DEMOS_ScanInfo '!$H:$H,0)</f>
        <v>126</v>
      </c>
      <c r="FE33">
        <f>INDEX('[2]BASC2_BRIEF_6yr_DEMOS_ScanInfo '!$AM:$AM,FD33)</f>
        <v>731</v>
      </c>
      <c r="FF33">
        <f t="shared" si="2"/>
        <v>1.0013698630136987</v>
      </c>
    </row>
    <row r="34" spans="1:162" x14ac:dyDescent="0.35">
      <c r="A34" s="2" t="s">
        <v>307</v>
      </c>
      <c r="B34">
        <v>0.49592658856990712</v>
      </c>
      <c r="C34">
        <v>0.59124870687397113</v>
      </c>
      <c r="D34">
        <v>0.37998592344932403</v>
      </c>
      <c r="E34">
        <v>0.27109904078591568</v>
      </c>
      <c r="F34">
        <v>0.38808682059146921</v>
      </c>
      <c r="G34">
        <v>0.76275273835904178</v>
      </c>
      <c r="H34">
        <v>0.52893194145116573</v>
      </c>
      <c r="I34">
        <v>0.30451254517129989</v>
      </c>
      <c r="J34">
        <v>0.49276761323737489</v>
      </c>
      <c r="K34">
        <v>0.221270314126432</v>
      </c>
      <c r="L34">
        <v>0.57734379466979824</v>
      </c>
      <c r="M34">
        <v>0.45642148249789088</v>
      </c>
      <c r="N34">
        <v>0.25591098581877381</v>
      </c>
      <c r="O34">
        <v>0.48530849376251528</v>
      </c>
      <c r="P34">
        <v>0.58086673763838981</v>
      </c>
      <c r="Q34">
        <v>0.57699340031507906</v>
      </c>
      <c r="R34">
        <v>0.29561652735338412</v>
      </c>
      <c r="S34">
        <v>0.90990216765230136</v>
      </c>
      <c r="T34">
        <v>0.51940128733284241</v>
      </c>
      <c r="U34">
        <v>0.75720669685937703</v>
      </c>
      <c r="V34">
        <v>0.41331084070346807</v>
      </c>
      <c r="W34">
        <v>0.84346388974485276</v>
      </c>
      <c r="X34">
        <v>0.42450036770545679</v>
      </c>
      <c r="Y34">
        <v>0.54651943644841294</v>
      </c>
      <c r="Z34">
        <v>0.64948436996574932</v>
      </c>
      <c r="AA34">
        <v>0.41493234549303087</v>
      </c>
      <c r="AB34">
        <v>0.9749497521156737</v>
      </c>
      <c r="AC34">
        <v>0.55137445408278851</v>
      </c>
      <c r="AD34">
        <v>0.27965328531310979</v>
      </c>
      <c r="AE34">
        <v>1.00802827589213</v>
      </c>
      <c r="AF34">
        <v>0.52706112618865342</v>
      </c>
      <c r="AG34">
        <v>4.0638916745663972E-2</v>
      </c>
      <c r="AH34">
        <v>0.27399684826190818</v>
      </c>
      <c r="AI34">
        <v>0.5790761075889399</v>
      </c>
      <c r="AJ34">
        <v>0.45715441191328021</v>
      </c>
      <c r="AK34">
        <v>0.21180160636054049</v>
      </c>
      <c r="AL34">
        <v>0.43867938042211202</v>
      </c>
      <c r="AM34">
        <v>0.74764461967521167</v>
      </c>
      <c r="AN34">
        <v>0.25988361630646573</v>
      </c>
      <c r="AO34">
        <v>0.20104695062724451</v>
      </c>
      <c r="AP34">
        <v>8.7793169099973867E-2</v>
      </c>
      <c r="AQ34">
        <v>1.0201298134857011</v>
      </c>
      <c r="AR34">
        <v>0.38683167499368609</v>
      </c>
      <c r="AS34">
        <v>0.39343388048308292</v>
      </c>
      <c r="AT34">
        <v>0.23455457348720529</v>
      </c>
      <c r="AU34">
        <v>0.53051092531968491</v>
      </c>
      <c r="AV34">
        <v>0.49622103238977122</v>
      </c>
      <c r="AW34">
        <v>0.56740700455152582</v>
      </c>
      <c r="AX34">
        <v>0.52227278633184215</v>
      </c>
      <c r="AY34">
        <v>0.1358413698164315</v>
      </c>
      <c r="AZ34">
        <v>0.20838706312348729</v>
      </c>
      <c r="BA34">
        <v>0.27932932235927238</v>
      </c>
      <c r="BB34">
        <v>0.5612252608513868</v>
      </c>
      <c r="BC34">
        <v>0.22092601653506561</v>
      </c>
      <c r="BD34">
        <v>0.1473492679253266</v>
      </c>
      <c r="BE34">
        <v>0.91760442619661764</v>
      </c>
      <c r="BF34">
        <v>0.25102369907898803</v>
      </c>
      <c r="BG34">
        <v>0.54059812360638815</v>
      </c>
      <c r="BH34">
        <v>0.56618414516565463</v>
      </c>
      <c r="BI34">
        <v>0.57103123955416801</v>
      </c>
      <c r="BJ34">
        <v>6.2935575905053276E-2</v>
      </c>
      <c r="BK34">
        <v>3.0056567441785888E-2</v>
      </c>
      <c r="BL34">
        <v>0.13245978000824829</v>
      </c>
      <c r="BM34">
        <v>0.24079370104410719</v>
      </c>
      <c r="BN34">
        <v>0.77543793043795339</v>
      </c>
      <c r="BO34">
        <v>0.43625746446174529</v>
      </c>
      <c r="BP34">
        <v>0.24974305171067809</v>
      </c>
      <c r="BQ34">
        <v>0.15357058034509</v>
      </c>
      <c r="BR34">
        <v>0.21488799098231839</v>
      </c>
      <c r="BS34">
        <v>0.39736113240070858</v>
      </c>
      <c r="BT34">
        <v>0.39491148304215629</v>
      </c>
      <c r="BU34">
        <v>0.43374977774731238</v>
      </c>
      <c r="BV34">
        <v>0.33572668288777219</v>
      </c>
      <c r="BW34">
        <v>0.13703806845921249</v>
      </c>
      <c r="BX34">
        <v>0.24907021398136511</v>
      </c>
      <c r="BY34">
        <v>0.74270060312986486</v>
      </c>
      <c r="BZ34">
        <v>0.34257581264591808</v>
      </c>
      <c r="CA34">
        <v>0.1198966173572716</v>
      </c>
      <c r="CB34">
        <v>0.46411664123065782</v>
      </c>
      <c r="CC34">
        <v>0.52835548882949057</v>
      </c>
      <c r="CD34">
        <v>0.34683025088528341</v>
      </c>
      <c r="CE34">
        <v>0.21190038401734859</v>
      </c>
      <c r="CF34">
        <v>0.6294598315248483</v>
      </c>
      <c r="CG34">
        <v>0.30985854019103759</v>
      </c>
      <c r="CH34">
        <v>0.72752500505981632</v>
      </c>
      <c r="CI34">
        <v>0.37986677509822969</v>
      </c>
      <c r="CJ34">
        <v>0.47679301770135618</v>
      </c>
      <c r="CK34">
        <v>0.3614480391442545</v>
      </c>
      <c r="CL34">
        <v>0.797504387070882</v>
      </c>
      <c r="CM34">
        <v>0.60492326905790894</v>
      </c>
      <c r="CN34">
        <v>0.52860947212936682</v>
      </c>
      <c r="CO34">
        <v>0.73242774355719575</v>
      </c>
      <c r="CP34">
        <v>0.67273090080325737</v>
      </c>
      <c r="CQ34">
        <v>0.79349831835403772</v>
      </c>
      <c r="CR34">
        <v>0.39092053261854159</v>
      </c>
      <c r="CS34">
        <v>0.48368900316145208</v>
      </c>
      <c r="CT34">
        <v>0.50774105814796155</v>
      </c>
      <c r="CU34">
        <v>0.65895002894674493</v>
      </c>
      <c r="CV34">
        <v>0.57868560419703086</v>
      </c>
      <c r="CW34">
        <v>0.4280156958438639</v>
      </c>
      <c r="CX34">
        <v>0.72684481892477604</v>
      </c>
      <c r="CY34">
        <v>0.70211302663927844</v>
      </c>
      <c r="CZ34">
        <v>0.60476721171379899</v>
      </c>
      <c r="DA34">
        <v>0.84138124908757239</v>
      </c>
      <c r="DB34">
        <v>0.75003229028828167</v>
      </c>
      <c r="DC34">
        <v>0.34054475891970531</v>
      </c>
      <c r="DD34">
        <v>0.25755130925429331</v>
      </c>
      <c r="DE34">
        <v>0.58282906669631962</v>
      </c>
      <c r="DF34">
        <v>0.56881635663473451</v>
      </c>
      <c r="DG34">
        <v>0.29361449858838162</v>
      </c>
      <c r="DH34">
        <v>0.45311143403031162</v>
      </c>
      <c r="DI34">
        <v>0.64981984499497014</v>
      </c>
      <c r="DJ34">
        <v>0.12925130017938369</v>
      </c>
      <c r="DK34">
        <v>0.49356080957236381</v>
      </c>
      <c r="DL34">
        <v>0.15524241048044271</v>
      </c>
      <c r="DM34">
        <v>0.72818208799375106</v>
      </c>
      <c r="DN34">
        <v>0.60953934456720793</v>
      </c>
      <c r="DO34">
        <v>0.32798668192523811</v>
      </c>
      <c r="DP34">
        <v>7.8584868094400906E-2</v>
      </c>
      <c r="DQ34">
        <v>0.39598260966425708</v>
      </c>
      <c r="DR34">
        <v>0.5625600981860488</v>
      </c>
      <c r="DS34">
        <v>0.57133098620258105</v>
      </c>
      <c r="DT34">
        <v>0.38980525179599751</v>
      </c>
      <c r="DU34">
        <v>0.25807736819133459</v>
      </c>
      <c r="DV34">
        <v>0.4993066429949829</v>
      </c>
      <c r="DW34">
        <v>0.23472353967563361</v>
      </c>
      <c r="DX34">
        <v>0.75628402048481413</v>
      </c>
      <c r="DY34">
        <v>0.1992991029439273</v>
      </c>
      <c r="DZ34">
        <v>6.2208722847805403E-2</v>
      </c>
      <c r="EA34">
        <v>0.62467731264682524</v>
      </c>
      <c r="EB34">
        <v>0.15971455649269689</v>
      </c>
      <c r="EC34">
        <v>0.62539920326917875</v>
      </c>
      <c r="ED34">
        <v>0.26982229873691799</v>
      </c>
      <c r="EE34">
        <v>0.21683951184436481</v>
      </c>
      <c r="EF34">
        <v>0.21031440670715221</v>
      </c>
      <c r="EG34">
        <v>0.13727216264824529</v>
      </c>
      <c r="EH34">
        <v>0.36233772435750411</v>
      </c>
      <c r="EI34">
        <v>0.31217949589614352</v>
      </c>
      <c r="EJ34">
        <v>1.176930609118513</v>
      </c>
      <c r="EK34">
        <v>0.31626927031169028</v>
      </c>
      <c r="EL34">
        <v>0.67230137009177415</v>
      </c>
      <c r="EM34">
        <v>0.46257946950780321</v>
      </c>
      <c r="EN34">
        <v>0.18243924098414371</v>
      </c>
      <c r="EO34">
        <v>0.33478264345693909</v>
      </c>
      <c r="EP34">
        <v>0.37541951552898511</v>
      </c>
      <c r="EQ34">
        <v>0.27185609421736612</v>
      </c>
      <c r="ER34">
        <v>0.275590844689934</v>
      </c>
      <c r="ES34">
        <v>0.20697386384056879</v>
      </c>
      <c r="ET34">
        <v>128</v>
      </c>
      <c r="EU34">
        <v>0</v>
      </c>
      <c r="EV34">
        <v>1</v>
      </c>
      <c r="EW34">
        <v>36</v>
      </c>
      <c r="EX34">
        <f t="shared" si="0"/>
        <v>0.5</v>
      </c>
      <c r="EY34">
        <v>16</v>
      </c>
      <c r="EZ34">
        <f t="shared" si="1"/>
        <v>16</v>
      </c>
      <c r="FA34" t="e">
        <f>MATCH(A34,'[1]BASCPR_Y6_w_AgeAtAssmnt 17NOV20'!$A:$A,0)</f>
        <v>#N/A</v>
      </c>
      <c r="FB34" t="e">
        <f>INDEX('[1]BASCPR_Y6_w_AgeAtAssmnt 17NOV20'!$AJ:$AJ,FA34)</f>
        <v>#N/A</v>
      </c>
      <c r="FC34" t="e">
        <f>INDEX('[1]BASCPR_Y6_w_AgeAtAssmnt 17NOV20'!$L:$L,FA34)</f>
        <v>#N/A</v>
      </c>
      <c r="FD34">
        <f>MATCH(A34,'[2]BASC2_BRIEF_6yr_DEMOS_ScanInfo '!$H:$H,0)</f>
        <v>128</v>
      </c>
      <c r="FE34">
        <f>INDEX('[2]BASC2_BRIEF_6yr_DEMOS_ScanInfo '!$AM:$AM,FD34)</f>
        <v>795</v>
      </c>
      <c r="FF34">
        <f t="shared" si="2"/>
        <v>1.0890410958904109</v>
      </c>
    </row>
    <row r="35" spans="1:162" x14ac:dyDescent="0.35">
      <c r="A35" s="2" t="s">
        <v>34</v>
      </c>
      <c r="B35">
        <v>0.60649209019546402</v>
      </c>
      <c r="C35">
        <v>0.75079668019107748</v>
      </c>
      <c r="D35">
        <v>0.28401582584559748</v>
      </c>
      <c r="E35">
        <v>0.4147702977055856</v>
      </c>
      <c r="F35">
        <v>0.39550408852995378</v>
      </c>
      <c r="G35">
        <v>0.43222333104995447</v>
      </c>
      <c r="H35">
        <v>0.84074347470780131</v>
      </c>
      <c r="I35">
        <v>0.18256516367047251</v>
      </c>
      <c r="J35">
        <v>0.5235950107365297</v>
      </c>
      <c r="K35">
        <v>0.33143559632739877</v>
      </c>
      <c r="L35">
        <v>0.88598798055192984</v>
      </c>
      <c r="M35">
        <v>0.69964068812767699</v>
      </c>
      <c r="N35">
        <v>0.41465667064242301</v>
      </c>
      <c r="O35">
        <v>0.64967912012063167</v>
      </c>
      <c r="P35">
        <v>0.68003477289853254</v>
      </c>
      <c r="Q35">
        <v>0.8009449468773101</v>
      </c>
      <c r="R35">
        <v>0.29739909276656168</v>
      </c>
      <c r="S35">
        <v>0.68996902053715381</v>
      </c>
      <c r="T35">
        <v>0.44715471616937791</v>
      </c>
      <c r="U35">
        <v>1.266579262207522</v>
      </c>
      <c r="V35">
        <v>0.6625998094245229</v>
      </c>
      <c r="W35">
        <v>0.79790451721144007</v>
      </c>
      <c r="X35">
        <v>0.39031577004533552</v>
      </c>
      <c r="Y35">
        <v>0.55693181802154312</v>
      </c>
      <c r="Z35">
        <v>0.64450015058889543</v>
      </c>
      <c r="AA35">
        <v>0.54626390624812049</v>
      </c>
      <c r="AB35">
        <v>0.30457766366673589</v>
      </c>
      <c r="AC35">
        <v>0.34646424733630399</v>
      </c>
      <c r="AD35">
        <v>0.27048799183092459</v>
      </c>
      <c r="AE35">
        <v>0.49328639626051218</v>
      </c>
      <c r="AF35">
        <v>0.58328642113000739</v>
      </c>
      <c r="AG35">
        <v>0.27896995278729569</v>
      </c>
      <c r="AH35">
        <v>0.5449178407580193</v>
      </c>
      <c r="AI35">
        <v>0.66098981939776857</v>
      </c>
      <c r="AJ35">
        <v>0.23787588587234429</v>
      </c>
      <c r="AK35">
        <v>0.43924176278582788</v>
      </c>
      <c r="AL35">
        <v>0.48585793358779239</v>
      </c>
      <c r="AM35">
        <v>0.61018296672090189</v>
      </c>
      <c r="AN35">
        <v>0.24210298124967469</v>
      </c>
      <c r="AO35">
        <v>0.96560767728584251</v>
      </c>
      <c r="AP35">
        <v>0.37252866282706909</v>
      </c>
      <c r="AQ35">
        <v>0.42040749098680469</v>
      </c>
      <c r="AR35">
        <v>0.3844570197342867</v>
      </c>
      <c r="AS35">
        <v>0.55612117142265027</v>
      </c>
      <c r="AT35">
        <v>0.23128955386590699</v>
      </c>
      <c r="AU35">
        <v>0.49165330544964059</v>
      </c>
      <c r="AV35">
        <v>0.53030533339719643</v>
      </c>
      <c r="AW35">
        <v>0.59702616271291542</v>
      </c>
      <c r="AX35">
        <v>0.74424289707778146</v>
      </c>
      <c r="AY35">
        <v>0.26767345369143553</v>
      </c>
      <c r="AZ35">
        <v>0.95185426215405933</v>
      </c>
      <c r="BA35">
        <v>0.47609789523150198</v>
      </c>
      <c r="BB35">
        <v>0.52110694303282612</v>
      </c>
      <c r="BC35">
        <v>0.53417154732614425</v>
      </c>
      <c r="BD35">
        <v>0.45587416368951089</v>
      </c>
      <c r="BE35">
        <v>0.40103641742497131</v>
      </c>
      <c r="BF35">
        <v>0.21683993616179181</v>
      </c>
      <c r="BG35">
        <v>0.55612912495179612</v>
      </c>
      <c r="BH35">
        <v>0.35575085722572858</v>
      </c>
      <c r="BI35">
        <v>0.27639486590554557</v>
      </c>
      <c r="BJ35">
        <v>0.2823497769013037</v>
      </c>
      <c r="BK35">
        <v>0.2267953317232636</v>
      </c>
      <c r="BL35">
        <v>8.3704030458397694E-2</v>
      </c>
      <c r="BM35">
        <v>0.38407547428493533</v>
      </c>
      <c r="BN35">
        <v>0.8143450605213941</v>
      </c>
      <c r="BO35">
        <v>0.28816534403399641</v>
      </c>
      <c r="BP35">
        <v>0.2201342661698151</v>
      </c>
      <c r="BQ35">
        <v>0.1860985143357424</v>
      </c>
      <c r="BR35">
        <v>0.14735772350061729</v>
      </c>
      <c r="BS35">
        <v>0.56458986487835849</v>
      </c>
      <c r="BT35">
        <v>0.58097112983319033</v>
      </c>
      <c r="BU35">
        <v>0.18296581420858651</v>
      </c>
      <c r="BV35">
        <v>0.78057814237166112</v>
      </c>
      <c r="BW35">
        <v>0.23719173536760729</v>
      </c>
      <c r="BX35">
        <v>0.4547503296952109</v>
      </c>
      <c r="BY35">
        <v>1.339786232879282</v>
      </c>
      <c r="BZ35">
        <v>0.37015470896935082</v>
      </c>
      <c r="CA35">
        <v>5.566667120873392E-2</v>
      </c>
      <c r="CB35">
        <v>0.59485272454991489</v>
      </c>
      <c r="CC35">
        <v>0.37931485341239651</v>
      </c>
      <c r="CD35">
        <v>0.32827802765583058</v>
      </c>
      <c r="CE35">
        <v>0.1826447890829544</v>
      </c>
      <c r="CF35">
        <v>0.61060833832871209</v>
      </c>
      <c r="CG35">
        <v>0.5685957782010348</v>
      </c>
      <c r="CH35">
        <v>0.72992448821435096</v>
      </c>
      <c r="CI35">
        <v>0.63043306689779155</v>
      </c>
      <c r="CJ35">
        <v>0.41491571555353352</v>
      </c>
      <c r="CK35">
        <v>0.54760488421714082</v>
      </c>
      <c r="CL35">
        <v>0.8332447188427381</v>
      </c>
      <c r="CM35">
        <v>0.69986064098930334</v>
      </c>
      <c r="CN35">
        <v>0.78176398262908076</v>
      </c>
      <c r="CO35">
        <v>0.60537510386204674</v>
      </c>
      <c r="CP35">
        <v>0.6997880684688953</v>
      </c>
      <c r="CQ35">
        <v>0.8094728038760034</v>
      </c>
      <c r="CR35">
        <v>0.5425087219164314</v>
      </c>
      <c r="CS35">
        <v>0.5441303049155839</v>
      </c>
      <c r="CT35">
        <v>0.51678180858603162</v>
      </c>
      <c r="CU35">
        <v>0.66016765592876703</v>
      </c>
      <c r="CV35">
        <v>0.66881185243601893</v>
      </c>
      <c r="CW35">
        <v>0.49681878885473391</v>
      </c>
      <c r="CX35">
        <v>0.40510436520128668</v>
      </c>
      <c r="CY35">
        <v>0.24362330806497809</v>
      </c>
      <c r="CZ35">
        <v>0.48378462058025229</v>
      </c>
      <c r="DA35">
        <v>0.61931771732183527</v>
      </c>
      <c r="DB35">
        <v>0.50862609930602498</v>
      </c>
      <c r="DC35">
        <v>0.15850803874180069</v>
      </c>
      <c r="DD35">
        <v>0.45677104623611331</v>
      </c>
      <c r="DE35">
        <v>0.93845312228984135</v>
      </c>
      <c r="DF35">
        <v>0.25472489891742789</v>
      </c>
      <c r="DG35">
        <v>0.31658355160654361</v>
      </c>
      <c r="DH35">
        <v>0.49360441146086381</v>
      </c>
      <c r="DI35">
        <v>0.54679428684366216</v>
      </c>
      <c r="DJ35">
        <v>0.55385526573643951</v>
      </c>
      <c r="DK35">
        <v>0.53466644166144794</v>
      </c>
      <c r="DL35">
        <v>0.19182489930779001</v>
      </c>
      <c r="DM35">
        <v>0.51772983697922115</v>
      </c>
      <c r="DN35">
        <v>0.51706392727672745</v>
      </c>
      <c r="DO35">
        <v>0.62658617969182595</v>
      </c>
      <c r="DP35">
        <v>9.0837238329001035E-2</v>
      </c>
      <c r="DQ35">
        <v>0.39755209617951398</v>
      </c>
      <c r="DR35">
        <v>0.32679606220828677</v>
      </c>
      <c r="DS35">
        <v>0.61927545732262423</v>
      </c>
      <c r="DT35">
        <v>0.71528537734658604</v>
      </c>
      <c r="DU35">
        <v>0.33345828505819952</v>
      </c>
      <c r="DV35">
        <v>0.30667425079547778</v>
      </c>
      <c r="DW35">
        <v>0.51969519339300796</v>
      </c>
      <c r="DX35">
        <v>0.81590722466054511</v>
      </c>
      <c r="DY35">
        <v>0.40988482186013431</v>
      </c>
      <c r="DZ35">
        <v>0.12712482155465851</v>
      </c>
      <c r="EA35">
        <v>0.68174981241157151</v>
      </c>
      <c r="EB35">
        <v>0.27958216980698619</v>
      </c>
      <c r="EC35">
        <v>0.34337762885700601</v>
      </c>
      <c r="ED35">
        <v>0.22001570079733029</v>
      </c>
      <c r="EE35">
        <v>0.17595097143809979</v>
      </c>
      <c r="EF35">
        <v>0.27471876037908138</v>
      </c>
      <c r="EG35">
        <v>0.27864494458431022</v>
      </c>
      <c r="EH35">
        <v>0.21999402196987941</v>
      </c>
      <c r="EI35">
        <v>0.50517153170152118</v>
      </c>
      <c r="EJ35">
        <v>0.80000743927454865</v>
      </c>
      <c r="EK35">
        <v>0.35232767515024188</v>
      </c>
      <c r="EL35">
        <v>0.28854005213800837</v>
      </c>
      <c r="EM35">
        <v>0.224494216758202</v>
      </c>
      <c r="EN35">
        <v>0.1757418982234456</v>
      </c>
      <c r="EO35">
        <v>0.50460835550540761</v>
      </c>
      <c r="EP35">
        <v>0.62057444426872865</v>
      </c>
      <c r="EQ35">
        <v>0.2267145849002328</v>
      </c>
      <c r="ER35">
        <v>0.68207640391175139</v>
      </c>
      <c r="ES35">
        <v>0.1173804742574155</v>
      </c>
      <c r="ET35">
        <v>131</v>
      </c>
      <c r="EU35">
        <v>1</v>
      </c>
      <c r="EV35">
        <v>1</v>
      </c>
      <c r="EW35">
        <v>39</v>
      </c>
      <c r="EX35">
        <f t="shared" si="0"/>
        <v>0.75</v>
      </c>
      <c r="EY35">
        <v>16</v>
      </c>
      <c r="EZ35">
        <f t="shared" si="1"/>
        <v>16</v>
      </c>
      <c r="FA35" t="e">
        <f>MATCH(A35,'[1]BASCPR_Y6_w_AgeAtAssmnt 17NOV20'!$A:$A,0)</f>
        <v>#N/A</v>
      </c>
      <c r="FB35" t="e">
        <f>INDEX('[1]BASCPR_Y6_w_AgeAtAssmnt 17NOV20'!$AJ:$AJ,FA35)</f>
        <v>#N/A</v>
      </c>
      <c r="FC35" t="e">
        <f>INDEX('[1]BASCPR_Y6_w_AgeAtAssmnt 17NOV20'!$L:$L,FA35)</f>
        <v>#N/A</v>
      </c>
      <c r="FD35">
        <f>MATCH(A35,'[2]BASC2_BRIEF_6yr_DEMOS_ScanInfo '!$H:$H,0)</f>
        <v>131</v>
      </c>
      <c r="FE35">
        <f>INDEX('[2]BASC2_BRIEF_6yr_DEMOS_ScanInfo '!$AM:$AM,FD35)</f>
        <v>733</v>
      </c>
      <c r="FF35">
        <f t="shared" si="2"/>
        <v>1.0041095890410958</v>
      </c>
    </row>
    <row r="36" spans="1:162" x14ac:dyDescent="0.35">
      <c r="A36" s="2" t="s">
        <v>35</v>
      </c>
      <c r="B36">
        <v>0.3558168060361161</v>
      </c>
      <c r="C36">
        <v>0.3504375919387312</v>
      </c>
      <c r="D36">
        <v>0.18875110137511181</v>
      </c>
      <c r="E36">
        <v>0.19008003292673961</v>
      </c>
      <c r="F36">
        <v>0.36274433850075211</v>
      </c>
      <c r="G36">
        <v>0.2601047354362726</v>
      </c>
      <c r="H36">
        <v>0.23911868283264209</v>
      </c>
      <c r="I36">
        <v>0.1185803206206141</v>
      </c>
      <c r="J36">
        <v>0.41509806526889659</v>
      </c>
      <c r="K36">
        <v>0.1132002325297109</v>
      </c>
      <c r="L36">
        <v>0.35981475970895699</v>
      </c>
      <c r="M36">
        <v>0.43569778729908443</v>
      </c>
      <c r="N36">
        <v>0.1754529042501082</v>
      </c>
      <c r="O36">
        <v>0.61622777685102303</v>
      </c>
      <c r="P36">
        <v>9.2505051370981028E-2</v>
      </c>
      <c r="Q36">
        <v>0.40750374514266507</v>
      </c>
      <c r="R36">
        <v>8.315140737473814E-2</v>
      </c>
      <c r="S36">
        <v>0.28169297464433002</v>
      </c>
      <c r="T36">
        <v>0.37467966063213098</v>
      </c>
      <c r="U36">
        <v>0.78781500885325839</v>
      </c>
      <c r="V36">
        <v>0.38656560177310939</v>
      </c>
      <c r="W36">
        <v>0.37836502035526071</v>
      </c>
      <c r="X36">
        <v>0.39904952747199252</v>
      </c>
      <c r="Y36">
        <v>0.23993698780896569</v>
      </c>
      <c r="Z36">
        <v>0.34362036475334812</v>
      </c>
      <c r="AA36">
        <v>0.51490273101090289</v>
      </c>
      <c r="AB36">
        <v>0.34949963921861321</v>
      </c>
      <c r="AC36">
        <v>0.35040959784682829</v>
      </c>
      <c r="AD36">
        <v>0.1706541448251758</v>
      </c>
      <c r="AE36">
        <v>0.38789440721996121</v>
      </c>
      <c r="AF36">
        <v>0.38044267455872638</v>
      </c>
      <c r="AG36">
        <v>6.6143063493813964E-2</v>
      </c>
      <c r="AH36">
        <v>0.32045592713688381</v>
      </c>
      <c r="AI36">
        <v>0.3712000718474967</v>
      </c>
      <c r="AJ36">
        <v>0.27993774644732849</v>
      </c>
      <c r="AK36">
        <v>0.37818054626101938</v>
      </c>
      <c r="AL36">
        <v>0.27800136020807842</v>
      </c>
      <c r="AM36">
        <v>0.45789557560543359</v>
      </c>
      <c r="AN36">
        <v>0.1054599475267521</v>
      </c>
      <c r="AO36">
        <v>0.17969779180923759</v>
      </c>
      <c r="AP36">
        <v>0.49817787578702499</v>
      </c>
      <c r="AQ36">
        <v>0.30104592796557672</v>
      </c>
      <c r="AR36">
        <v>0.41384710994151291</v>
      </c>
      <c r="AS36">
        <v>0.1140949255469192</v>
      </c>
      <c r="AT36">
        <v>4.7901300040972039E-2</v>
      </c>
      <c r="AU36">
        <v>0.27912089321969558</v>
      </c>
      <c r="AV36">
        <v>0.1337730345917042</v>
      </c>
      <c r="AW36">
        <v>0.24094052367648519</v>
      </c>
      <c r="AX36">
        <v>0.19654785294179081</v>
      </c>
      <c r="AY36">
        <v>0.1684071892725694</v>
      </c>
      <c r="AZ36">
        <v>0.48792984063244649</v>
      </c>
      <c r="BA36">
        <v>0.40029700233953203</v>
      </c>
      <c r="BB36">
        <v>7.3846343633769462E-2</v>
      </c>
      <c r="BC36">
        <v>0.15475821602895309</v>
      </c>
      <c r="BD36">
        <v>8.2976226388008709E-2</v>
      </c>
      <c r="BE36">
        <v>0.19227602127731699</v>
      </c>
      <c r="BF36">
        <v>0.3811568758308333</v>
      </c>
      <c r="BG36">
        <v>0.29909347995786911</v>
      </c>
      <c r="BH36">
        <v>0.33479991720796831</v>
      </c>
      <c r="BI36">
        <v>0.15839855086209739</v>
      </c>
      <c r="BJ36">
        <v>9.234343117469479E-2</v>
      </c>
      <c r="BK36">
        <v>6.8941944916575598E-2</v>
      </c>
      <c r="BL36">
        <v>0.62951187410392717</v>
      </c>
      <c r="BM36">
        <v>0.12514911151008429</v>
      </c>
      <c r="BN36">
        <v>0.47486855044202392</v>
      </c>
      <c r="BO36">
        <v>0.32765586488948722</v>
      </c>
      <c r="BP36">
        <v>0.24591787888299591</v>
      </c>
      <c r="BQ36">
        <v>0.13341147948215051</v>
      </c>
      <c r="BR36">
        <v>0.1551628543595121</v>
      </c>
      <c r="BS36">
        <v>0.22999965399538899</v>
      </c>
      <c r="BT36">
        <v>0.34637150417990081</v>
      </c>
      <c r="BU36">
        <v>0.2124622517981718</v>
      </c>
      <c r="BV36">
        <v>7.6690619930692538E-2</v>
      </c>
      <c r="BW36">
        <v>0.11375954468290431</v>
      </c>
      <c r="BX36">
        <v>0.18047008118849911</v>
      </c>
      <c r="BY36">
        <v>0.1200623433000573</v>
      </c>
      <c r="BZ36">
        <v>0.27901465912820039</v>
      </c>
      <c r="CA36">
        <v>0.21341882830950809</v>
      </c>
      <c r="CB36">
        <v>0.20417057764702529</v>
      </c>
      <c r="CC36">
        <v>0.1637380364867376</v>
      </c>
      <c r="CD36">
        <v>0.15251472623556969</v>
      </c>
      <c r="CE36">
        <v>0.25858966774423692</v>
      </c>
      <c r="CF36">
        <v>0.42646635550351519</v>
      </c>
      <c r="CG36">
        <v>7.046678030296083E-2</v>
      </c>
      <c r="CH36">
        <v>0.38178694125425949</v>
      </c>
      <c r="CI36">
        <v>0.45949060578816431</v>
      </c>
      <c r="CJ36">
        <v>0.37283779587009652</v>
      </c>
      <c r="CK36">
        <v>0.38834871398541732</v>
      </c>
      <c r="CL36">
        <v>0.21634837355845479</v>
      </c>
      <c r="CM36">
        <v>0.32119953865901812</v>
      </c>
      <c r="CN36">
        <v>0.38190898348299668</v>
      </c>
      <c r="CO36">
        <v>0.36347254282954111</v>
      </c>
      <c r="CP36">
        <v>0.4380100744481919</v>
      </c>
      <c r="CQ36">
        <v>0.2366713006101715</v>
      </c>
      <c r="CR36">
        <v>0.28072637645191251</v>
      </c>
      <c r="CS36">
        <v>0.41120468688383582</v>
      </c>
      <c r="CT36">
        <v>0.58407133693009849</v>
      </c>
      <c r="CU36">
        <v>0.38782794091022521</v>
      </c>
      <c r="CV36">
        <v>0.3250815079195517</v>
      </c>
      <c r="CW36">
        <v>0.15641813328310061</v>
      </c>
      <c r="CX36">
        <v>0.40421814093516889</v>
      </c>
      <c r="CY36">
        <v>0.14737181108333769</v>
      </c>
      <c r="CZ36">
        <v>0.20830607213214641</v>
      </c>
      <c r="DA36">
        <v>0.48923975932851133</v>
      </c>
      <c r="DB36">
        <v>0.21754255495159899</v>
      </c>
      <c r="DC36">
        <v>0.14051620735954359</v>
      </c>
      <c r="DD36">
        <v>0.23609732724277871</v>
      </c>
      <c r="DE36">
        <v>0.44948965037866689</v>
      </c>
      <c r="DF36">
        <v>0.33655927180624828</v>
      </c>
      <c r="DG36">
        <v>0.153873722143544</v>
      </c>
      <c r="DH36">
        <v>0.42652357820681902</v>
      </c>
      <c r="DI36">
        <v>0.45892900708550582</v>
      </c>
      <c r="DJ36">
        <v>0.1751555129723957</v>
      </c>
      <c r="DK36">
        <v>0.20000612827148839</v>
      </c>
      <c r="DL36">
        <v>4.8683557617741353E-2</v>
      </c>
      <c r="DM36">
        <v>0.36332468136776591</v>
      </c>
      <c r="DN36">
        <v>0.31822506189468419</v>
      </c>
      <c r="DO36">
        <v>0.13301051347061121</v>
      </c>
      <c r="DP36">
        <v>2.9950373925324011E-2</v>
      </c>
      <c r="DQ36">
        <v>4.1146491467994428E-2</v>
      </c>
      <c r="DR36">
        <v>0.1475241342495773</v>
      </c>
      <c r="DS36">
        <v>0.26508210050282521</v>
      </c>
      <c r="DT36">
        <v>0.23449819010067899</v>
      </c>
      <c r="DU36">
        <v>0.4665117296969048</v>
      </c>
      <c r="DV36">
        <v>0.10854415909852511</v>
      </c>
      <c r="DW36">
        <v>0.37409811680712252</v>
      </c>
      <c r="DX36">
        <v>-1.1263721447752119E-2</v>
      </c>
      <c r="DY36">
        <v>0.17722345466381789</v>
      </c>
      <c r="DZ36">
        <v>-4.2246987120503829E-3</v>
      </c>
      <c r="EA36">
        <v>0.46888957647009782</v>
      </c>
      <c r="EB36">
        <v>0.1904456347241108</v>
      </c>
      <c r="EC36">
        <v>0.2938011134400258</v>
      </c>
      <c r="ED36">
        <v>7.5755481081139386E-2</v>
      </c>
      <c r="EE36">
        <v>0.40101434925005741</v>
      </c>
      <c r="EF36">
        <v>3.8065425759494897E-2</v>
      </c>
      <c r="EG36">
        <v>0.175992575796698</v>
      </c>
      <c r="EH36">
        <v>8.2427161670624971E-2</v>
      </c>
      <c r="EI36">
        <v>0.23087760791304529</v>
      </c>
      <c r="EJ36">
        <v>0.10904639174823259</v>
      </c>
      <c r="EK36">
        <v>0.2043277704241345</v>
      </c>
      <c r="EL36">
        <v>0.16683076853646031</v>
      </c>
      <c r="EM36">
        <v>0.2347210751573465</v>
      </c>
      <c r="EN36">
        <v>0.1096572361839537</v>
      </c>
      <c r="EO36">
        <v>0.12842960191784231</v>
      </c>
      <c r="EP36">
        <v>0.5266482775081136</v>
      </c>
      <c r="EQ36">
        <v>8.3435881493854613E-2</v>
      </c>
      <c r="ER36">
        <v>0.53518936259382033</v>
      </c>
      <c r="ES36">
        <v>0.44425063761499861</v>
      </c>
      <c r="ET36">
        <v>132</v>
      </c>
      <c r="EU36">
        <v>0</v>
      </c>
      <c r="EV36">
        <v>0</v>
      </c>
      <c r="EW36">
        <v>36</v>
      </c>
      <c r="EX36">
        <f t="shared" si="0"/>
        <v>0.5</v>
      </c>
      <c r="EY36">
        <v>14</v>
      </c>
      <c r="EZ36">
        <f t="shared" si="1"/>
        <v>14</v>
      </c>
      <c r="FA36">
        <f>MATCH(A36,'[1]BASCPR_Y6_w_AgeAtAssmnt 17NOV20'!$A:$A,0)</f>
        <v>57</v>
      </c>
      <c r="FB36">
        <f>INDEX('[1]BASCPR_Y6_w_AgeAtAssmnt 17NOV20'!$AJ:$AJ,FA36)</f>
        <v>58</v>
      </c>
      <c r="FC36">
        <f>INDEX('[1]BASCPR_Y6_w_AgeAtAssmnt 17NOV20'!$L:$L,FA36)</f>
        <v>59</v>
      </c>
      <c r="FD36">
        <f>MATCH(A36,'[2]BASC2_BRIEF_6yr_DEMOS_ScanInfo '!$H:$H,0)</f>
        <v>132</v>
      </c>
      <c r="FE36">
        <f>INDEX('[2]BASC2_BRIEF_6yr_DEMOS_ScanInfo '!$AM:$AM,FD36)</f>
        <v>736</v>
      </c>
      <c r="FF36">
        <f t="shared" si="2"/>
        <v>1.0082191780821919</v>
      </c>
    </row>
    <row r="37" spans="1:162" x14ac:dyDescent="0.35">
      <c r="A37" s="2" t="s">
        <v>270</v>
      </c>
      <c r="B37">
        <v>0.36940830431302007</v>
      </c>
      <c r="C37">
        <v>0.50456190507062226</v>
      </c>
      <c r="D37">
        <v>0.21269761621316349</v>
      </c>
      <c r="E37">
        <v>0.24463059822109559</v>
      </c>
      <c r="F37">
        <v>0.27508514654659061</v>
      </c>
      <c r="G37">
        <v>0.32314053365318829</v>
      </c>
      <c r="H37">
        <v>0.51378199619143428</v>
      </c>
      <c r="I37">
        <v>0.1656599950041617</v>
      </c>
      <c r="J37">
        <v>0.29156241935911031</v>
      </c>
      <c r="K37">
        <v>0.25193563869282148</v>
      </c>
      <c r="L37">
        <v>0.18629873868929481</v>
      </c>
      <c r="M37">
        <v>0.51126672396134576</v>
      </c>
      <c r="N37">
        <v>0.48849224679025</v>
      </c>
      <c r="O37">
        <v>0.18850094930698691</v>
      </c>
      <c r="P37">
        <v>0.47304089694136331</v>
      </c>
      <c r="Q37">
        <v>0.39927440565816641</v>
      </c>
      <c r="R37">
        <v>0.27115074037741799</v>
      </c>
      <c r="S37">
        <v>0.39346108038168159</v>
      </c>
      <c r="T37">
        <v>0.51818113280332123</v>
      </c>
      <c r="U37">
        <v>0.55707665442864462</v>
      </c>
      <c r="V37">
        <v>0.4910729177836457</v>
      </c>
      <c r="W37">
        <v>0.47836045452108961</v>
      </c>
      <c r="X37">
        <v>0.29155529010170422</v>
      </c>
      <c r="Y37">
        <v>0.43274050437207418</v>
      </c>
      <c r="Z37">
        <v>0.736681537233421</v>
      </c>
      <c r="AA37">
        <v>0.65681704051229484</v>
      </c>
      <c r="AB37">
        <v>0.49909946002047639</v>
      </c>
      <c r="AC37">
        <v>0.34826643133511098</v>
      </c>
      <c r="AD37">
        <v>0.22087010712163621</v>
      </c>
      <c r="AE37">
        <v>0.69978470353677558</v>
      </c>
      <c r="AF37">
        <v>0.54244715996105153</v>
      </c>
      <c r="AG37">
        <v>0.24070274468966699</v>
      </c>
      <c r="AH37">
        <v>0.38538238891622822</v>
      </c>
      <c r="AI37">
        <v>0.52206078348121654</v>
      </c>
      <c r="AJ37">
        <v>0.30020090280908862</v>
      </c>
      <c r="AK37">
        <v>0.39823030532796388</v>
      </c>
      <c r="AL37">
        <v>0.5006398088883619</v>
      </c>
      <c r="AM37">
        <v>0.60148758999838603</v>
      </c>
      <c r="AN37">
        <v>0.3180901929877194</v>
      </c>
      <c r="AO37">
        <v>0.15278793649414729</v>
      </c>
      <c r="AP37">
        <v>0.34626474852562411</v>
      </c>
      <c r="AQ37">
        <v>0.87319825353071789</v>
      </c>
      <c r="AR37">
        <v>0.43961346179826227</v>
      </c>
      <c r="AS37">
        <v>0.33649452951159459</v>
      </c>
      <c r="AT37">
        <v>0.20383041100023749</v>
      </c>
      <c r="AU37">
        <v>0.53802235427416756</v>
      </c>
      <c r="AV37">
        <v>0.37748846728462138</v>
      </c>
      <c r="AW37">
        <v>0.38610558925659372</v>
      </c>
      <c r="AX37">
        <v>0.44090104551414888</v>
      </c>
      <c r="AY37">
        <v>0.28421153434744501</v>
      </c>
      <c r="AZ37">
        <v>0.16942276045153271</v>
      </c>
      <c r="BA37">
        <v>6.9223587524910091E-2</v>
      </c>
      <c r="BB37">
        <v>0.49211682867381551</v>
      </c>
      <c r="BC37">
        <v>0.3992479901769852</v>
      </c>
      <c r="BD37">
        <v>0.41878693497185759</v>
      </c>
      <c r="BE37">
        <v>0.39355426632580909</v>
      </c>
      <c r="BF37">
        <v>0.43156079037428652</v>
      </c>
      <c r="BG37">
        <v>0.22946709194493811</v>
      </c>
      <c r="BH37">
        <v>0.40478357078537891</v>
      </c>
      <c r="BI37">
        <v>7.9066757047249137E-2</v>
      </c>
      <c r="BJ37">
        <v>0.1067464259701892</v>
      </c>
      <c r="BK37">
        <v>4.8300106134451758E-2</v>
      </c>
      <c r="BL37">
        <v>0.2210231515953322</v>
      </c>
      <c r="BM37">
        <v>0.42386316048868172</v>
      </c>
      <c r="BN37">
        <v>0.41112857854605439</v>
      </c>
      <c r="BO37">
        <v>0.51239333295305434</v>
      </c>
      <c r="BP37">
        <v>0.27658861110619298</v>
      </c>
      <c r="BQ37">
        <v>0.22001614335250491</v>
      </c>
      <c r="BR37">
        <v>0.19387957148865381</v>
      </c>
      <c r="BS37">
        <v>0.21146559917792621</v>
      </c>
      <c r="BT37">
        <v>0.3452138069494825</v>
      </c>
      <c r="BU37">
        <v>0.20926501734410169</v>
      </c>
      <c r="BV37">
        <v>0.48563282065275248</v>
      </c>
      <c r="BW37">
        <v>0.40591040208715912</v>
      </c>
      <c r="BX37">
        <v>0.27744027653339343</v>
      </c>
      <c r="BY37">
        <v>0.73272520497285343</v>
      </c>
      <c r="BZ37">
        <v>0.16983725957725371</v>
      </c>
      <c r="CA37">
        <v>0.42426397006470667</v>
      </c>
      <c r="CB37">
        <v>0.38814179142818461</v>
      </c>
      <c r="CC37">
        <v>0.43459648820463959</v>
      </c>
      <c r="CD37">
        <v>0.1040129964291607</v>
      </c>
      <c r="CE37">
        <v>0.34203052606429257</v>
      </c>
      <c r="CF37">
        <v>0.57241028015179785</v>
      </c>
      <c r="CG37">
        <v>0.41469349703433289</v>
      </c>
      <c r="CH37">
        <v>0.65637922401784943</v>
      </c>
      <c r="CI37">
        <v>0.59020985702190709</v>
      </c>
      <c r="CJ37">
        <v>0.38327006130738378</v>
      </c>
      <c r="CK37">
        <v>0.2590279222158185</v>
      </c>
      <c r="CL37">
        <v>0.64753258966017802</v>
      </c>
      <c r="CM37">
        <v>0.39188585653957408</v>
      </c>
      <c r="CN37">
        <v>0.51924833717903773</v>
      </c>
      <c r="CO37">
        <v>0.53113755898138382</v>
      </c>
      <c r="CP37">
        <v>0.74777107433051837</v>
      </c>
      <c r="CQ37">
        <v>0.34279111738375417</v>
      </c>
      <c r="CR37">
        <v>0.49852998164593859</v>
      </c>
      <c r="CS37">
        <v>0.52334004203733719</v>
      </c>
      <c r="CT37">
        <v>0.37752425983529991</v>
      </c>
      <c r="CU37">
        <v>0.56344700758078003</v>
      </c>
      <c r="CV37">
        <v>0.31428904310041378</v>
      </c>
      <c r="CW37">
        <v>0.49034176928921153</v>
      </c>
      <c r="CX37">
        <v>0.601271437135938</v>
      </c>
      <c r="CY37">
        <v>0.3051327729695128</v>
      </c>
      <c r="CZ37">
        <v>0.44023859253282921</v>
      </c>
      <c r="DA37">
        <v>0.55821749023364664</v>
      </c>
      <c r="DB37">
        <v>0.37027973746750609</v>
      </c>
      <c r="DC37">
        <v>4.2178264507195973E-2</v>
      </c>
      <c r="DD37">
        <v>0.34367277910346311</v>
      </c>
      <c r="DE37">
        <v>0.57153846647461903</v>
      </c>
      <c r="DF37">
        <v>0.55070973282422775</v>
      </c>
      <c r="DG37">
        <v>0.40704268837741431</v>
      </c>
      <c r="DH37">
        <v>0.53108912009672271</v>
      </c>
      <c r="DI37">
        <v>0.63829794622460589</v>
      </c>
      <c r="DJ37">
        <v>0.1763440813269537</v>
      </c>
      <c r="DK37">
        <v>0.1247708640698819</v>
      </c>
      <c r="DL37">
        <v>0.1007590062310962</v>
      </c>
      <c r="DM37">
        <v>0.4202402521140855</v>
      </c>
      <c r="DN37">
        <v>0.48511549525540809</v>
      </c>
      <c r="DO37">
        <v>0.52481790958558228</v>
      </c>
      <c r="DP37">
        <v>0.1181688929464175</v>
      </c>
      <c r="DQ37">
        <v>0.5221550915075539</v>
      </c>
      <c r="DR37">
        <v>0.29912300875457731</v>
      </c>
      <c r="DS37">
        <v>0.48798580659055779</v>
      </c>
      <c r="DT37">
        <v>0.53222528620229148</v>
      </c>
      <c r="DU37">
        <v>0.63780317188872782</v>
      </c>
      <c r="DV37">
        <v>0.19295970135919879</v>
      </c>
      <c r="DW37">
        <v>0.27633394106557452</v>
      </c>
      <c r="DX37">
        <v>0.45578587617391653</v>
      </c>
      <c r="DY37">
        <v>6.2057525126382913E-2</v>
      </c>
      <c r="DZ37">
        <v>0.1107518372236611</v>
      </c>
      <c r="EA37">
        <v>0.68880429814270117</v>
      </c>
      <c r="EB37">
        <v>0.24610722025709469</v>
      </c>
      <c r="EC37">
        <v>0.20378185626047821</v>
      </c>
      <c r="ED37">
        <v>0.23601973260976489</v>
      </c>
      <c r="EE37">
        <v>0.22673919419042859</v>
      </c>
      <c r="EF37">
        <v>9.3869047662388461E-2</v>
      </c>
      <c r="EG37">
        <v>0.39499979592938222</v>
      </c>
      <c r="EH37">
        <v>0.20177201130340511</v>
      </c>
      <c r="EI37">
        <v>0.47733272150755218</v>
      </c>
      <c r="EJ37">
        <v>0.38802845148745302</v>
      </c>
      <c r="EK37">
        <v>0.245666894520744</v>
      </c>
      <c r="EL37">
        <v>0.35589369301642843</v>
      </c>
      <c r="EM37">
        <v>0.27795209867510062</v>
      </c>
      <c r="EN37">
        <v>0.14402948847739791</v>
      </c>
      <c r="EO37">
        <v>0.24153689425886671</v>
      </c>
      <c r="EP37">
        <v>0.26499435943589728</v>
      </c>
      <c r="EQ37">
        <v>0.28406269362192971</v>
      </c>
      <c r="ER37">
        <v>0.31217820252451312</v>
      </c>
      <c r="ES37">
        <v>0.39124295522562202</v>
      </c>
      <c r="ET37">
        <v>133</v>
      </c>
      <c r="EU37">
        <v>0</v>
      </c>
      <c r="EV37">
        <v>0</v>
      </c>
      <c r="EW37">
        <v>38</v>
      </c>
      <c r="EX37">
        <f t="shared" si="0"/>
        <v>0.66666666666666663</v>
      </c>
      <c r="EY37">
        <v>19</v>
      </c>
      <c r="EZ37">
        <f t="shared" si="1"/>
        <v>19</v>
      </c>
      <c r="FA37">
        <f>MATCH(A37,'[1]BASCPR_Y6_w_AgeAtAssmnt 17NOV20'!$A:$A,0)</f>
        <v>58</v>
      </c>
      <c r="FB37">
        <f>INDEX('[1]BASCPR_Y6_w_AgeAtAssmnt 17NOV20'!$AJ:$AJ,FA37)</f>
        <v>41</v>
      </c>
      <c r="FC37">
        <f>INDEX('[1]BASCPR_Y6_w_AgeAtAssmnt 17NOV20'!$L:$L,FA37)</f>
        <v>45</v>
      </c>
      <c r="FD37">
        <f>MATCH(A37,'[2]BASC2_BRIEF_6yr_DEMOS_ScanInfo '!$H:$H,0)</f>
        <v>133</v>
      </c>
      <c r="FE37">
        <f>INDEX('[2]BASC2_BRIEF_6yr_DEMOS_ScanInfo '!$AM:$AM,FD37)</f>
        <v>741</v>
      </c>
      <c r="FF37">
        <f t="shared" si="2"/>
        <v>1.015068493150685</v>
      </c>
    </row>
    <row r="38" spans="1:162" x14ac:dyDescent="0.35">
      <c r="A38" s="2" t="s">
        <v>271</v>
      </c>
      <c r="B38">
        <v>0.59333878789382788</v>
      </c>
      <c r="C38">
        <v>0.41633371893889243</v>
      </c>
      <c r="D38">
        <v>0.1345755841872846</v>
      </c>
      <c r="E38">
        <v>0.27329640551236228</v>
      </c>
      <c r="F38">
        <v>0.69972294151584435</v>
      </c>
      <c r="G38">
        <v>0.51689368049615725</v>
      </c>
      <c r="H38">
        <v>0.42465829282844042</v>
      </c>
      <c r="I38">
        <v>1.028352049947739</v>
      </c>
      <c r="J38">
        <v>0.59151697023230421</v>
      </c>
      <c r="K38">
        <v>0.23553833004070529</v>
      </c>
      <c r="L38">
        <v>0.81689216089136563</v>
      </c>
      <c r="M38">
        <v>0.28423993443282941</v>
      </c>
      <c r="N38">
        <v>0.3933053491652328</v>
      </c>
      <c r="O38">
        <v>0.67728918752765066</v>
      </c>
      <c r="P38">
        <v>0.48679262382650529</v>
      </c>
      <c r="Q38">
        <v>0.67402169277869473</v>
      </c>
      <c r="R38">
        <v>0.26926425393239511</v>
      </c>
      <c r="S38">
        <v>0.49671578824707557</v>
      </c>
      <c r="T38">
        <v>0.39734509875788182</v>
      </c>
      <c r="U38">
        <v>1.092006961689252</v>
      </c>
      <c r="V38">
        <v>0.45744046132845911</v>
      </c>
      <c r="W38">
        <v>0.72601165485714603</v>
      </c>
      <c r="X38">
        <v>0.143365463787682</v>
      </c>
      <c r="Y38">
        <v>0.58182370939734562</v>
      </c>
      <c r="Z38">
        <v>0.7255098717654499</v>
      </c>
      <c r="AA38">
        <v>0.44504669917265849</v>
      </c>
      <c r="AB38">
        <v>0.45021924624123971</v>
      </c>
      <c r="AC38">
        <v>0.40709648744066163</v>
      </c>
      <c r="AD38">
        <v>0.26912243493918492</v>
      </c>
      <c r="AE38">
        <v>0.63738193886748629</v>
      </c>
      <c r="AF38">
        <v>0.65768311286524361</v>
      </c>
      <c r="AG38">
        <v>0.38247092860558518</v>
      </c>
      <c r="AH38">
        <v>0.38852448495442488</v>
      </c>
      <c r="AI38">
        <v>0.42042995699033059</v>
      </c>
      <c r="AJ38">
        <v>0.21050625351601701</v>
      </c>
      <c r="AK38">
        <v>9.7628918428352307E-2</v>
      </c>
      <c r="AL38">
        <v>0.73882761622893067</v>
      </c>
      <c r="AM38">
        <v>0.52048613016754697</v>
      </c>
      <c r="AN38">
        <v>0.38679079771825792</v>
      </c>
      <c r="AO38">
        <v>5.9268824983907981E-2</v>
      </c>
      <c r="AP38">
        <v>0.12335933778708991</v>
      </c>
      <c r="AQ38">
        <v>0.30778026698276301</v>
      </c>
      <c r="AR38">
        <v>0.56986137698759665</v>
      </c>
      <c r="AS38">
        <v>0.61003597312317559</v>
      </c>
      <c r="AT38">
        <v>0.2151793826242773</v>
      </c>
      <c r="AU38">
        <v>0.46467851990922832</v>
      </c>
      <c r="AV38">
        <v>0.33638159261344419</v>
      </c>
      <c r="AW38">
        <v>0.14511035191437621</v>
      </c>
      <c r="AX38">
        <v>0.34879667681728649</v>
      </c>
      <c r="AY38">
        <v>0.51623764183582244</v>
      </c>
      <c r="AZ38">
        <v>0.40492820504992982</v>
      </c>
      <c r="BA38">
        <v>0.52406043352018761</v>
      </c>
      <c r="BB38">
        <v>0.23489940799561931</v>
      </c>
      <c r="BC38">
        <v>0.40846313169496112</v>
      </c>
      <c r="BD38">
        <v>0.62427698137414489</v>
      </c>
      <c r="BE38">
        <v>0.36544333163539172</v>
      </c>
      <c r="BF38">
        <v>0.21772579340406831</v>
      </c>
      <c r="BG38">
        <v>0.53326322913524837</v>
      </c>
      <c r="BH38">
        <v>0.32859390968904029</v>
      </c>
      <c r="BI38">
        <v>0.48676431804433667</v>
      </c>
      <c r="BJ38">
        <v>0.20766088846833131</v>
      </c>
      <c r="BK38">
        <v>0.27929021491653672</v>
      </c>
      <c r="BL38">
        <v>0.34983101934752459</v>
      </c>
      <c r="BM38">
        <v>0.1868034040861288</v>
      </c>
      <c r="BN38">
        <v>0.90649630741960585</v>
      </c>
      <c r="BO38">
        <v>0.23851679212615379</v>
      </c>
      <c r="BP38">
        <v>0.26047499873104302</v>
      </c>
      <c r="BQ38">
        <v>0.17706275968936139</v>
      </c>
      <c r="BR38">
        <v>0.14112570905900251</v>
      </c>
      <c r="BS38">
        <v>0.3197399565294598</v>
      </c>
      <c r="BT38">
        <v>0.43205663063710398</v>
      </c>
      <c r="BU38">
        <v>0.3200119785799429</v>
      </c>
      <c r="BV38">
        <v>0.4059260941956811</v>
      </c>
      <c r="BW38">
        <v>0.51958950511370594</v>
      </c>
      <c r="BX38">
        <v>0.30538737928376108</v>
      </c>
      <c r="BY38">
        <v>0.69690153161347901</v>
      </c>
      <c r="BZ38">
        <v>0.45422386251925873</v>
      </c>
      <c r="CA38">
        <v>0.47057760051522818</v>
      </c>
      <c r="CB38">
        <v>0.55206816282565496</v>
      </c>
      <c r="CC38">
        <v>0.59915308056855721</v>
      </c>
      <c r="CD38">
        <v>0.55752433947551072</v>
      </c>
      <c r="CE38">
        <v>0.49136317471751723</v>
      </c>
      <c r="CF38">
        <v>0.4498644192849105</v>
      </c>
      <c r="CG38">
        <v>0.44147203005566621</v>
      </c>
      <c r="CH38">
        <v>0.46633392520797068</v>
      </c>
      <c r="CI38">
        <v>0.39511360379485388</v>
      </c>
      <c r="CJ38">
        <v>0.29448707661580742</v>
      </c>
      <c r="CK38">
        <v>0.30491853326121982</v>
      </c>
      <c r="CL38">
        <v>0.62985519555125991</v>
      </c>
      <c r="CM38">
        <v>0.60101476058581893</v>
      </c>
      <c r="CN38">
        <v>0.59264941301839591</v>
      </c>
      <c r="CO38">
        <v>0.72562393141034343</v>
      </c>
      <c r="CP38">
        <v>0.55460063114843705</v>
      </c>
      <c r="CQ38">
        <v>0.30854281786349458</v>
      </c>
      <c r="CR38">
        <v>0.43280238084818368</v>
      </c>
      <c r="CS38">
        <v>0.5320173764061239</v>
      </c>
      <c r="CT38">
        <v>0.39507481921644239</v>
      </c>
      <c r="CU38">
        <v>0.72778633933568693</v>
      </c>
      <c r="CV38">
        <v>0.39400308369668802</v>
      </c>
      <c r="CW38">
        <v>0.60836302543483545</v>
      </c>
      <c r="CX38">
        <v>0.56052255672918383</v>
      </c>
      <c r="CY38">
        <v>0.43053179467027081</v>
      </c>
      <c r="CZ38">
        <v>0.73910534106651404</v>
      </c>
      <c r="DA38">
        <v>0.47198662703975419</v>
      </c>
      <c r="DB38">
        <v>0.67144164402298512</v>
      </c>
      <c r="DC38">
        <v>0.231959769703073</v>
      </c>
      <c r="DD38">
        <v>0.25335927787606122</v>
      </c>
      <c r="DE38">
        <v>0.46990337526460069</v>
      </c>
      <c r="DF38">
        <v>0.64170202872467275</v>
      </c>
      <c r="DG38">
        <v>0.31152158846513239</v>
      </c>
      <c r="DH38">
        <v>0.50766040490292963</v>
      </c>
      <c r="DI38">
        <v>0.42268969974371562</v>
      </c>
      <c r="DJ38">
        <v>0.31589608432098781</v>
      </c>
      <c r="DK38">
        <v>7.1648417962708794E-2</v>
      </c>
      <c r="DL38">
        <v>0.1640683454486799</v>
      </c>
      <c r="DM38">
        <v>0.47697056685122818</v>
      </c>
      <c r="DN38">
        <v>0.49727330621728327</v>
      </c>
      <c r="DO38">
        <v>0.34911457590277828</v>
      </c>
      <c r="DP38">
        <v>0.1194995053121342</v>
      </c>
      <c r="DQ38">
        <v>0.46519919939144222</v>
      </c>
      <c r="DR38">
        <v>0.13499525267841511</v>
      </c>
      <c r="DS38">
        <v>0.57330775682590684</v>
      </c>
      <c r="DT38">
        <v>0.34222002571103122</v>
      </c>
      <c r="DU38">
        <v>0.48034204922974011</v>
      </c>
      <c r="DV38">
        <v>0.11867656886197819</v>
      </c>
      <c r="DW38">
        <v>0.33001555360443868</v>
      </c>
      <c r="DX38">
        <v>0.22719810394226789</v>
      </c>
      <c r="DY38">
        <v>0.39690952874522067</v>
      </c>
      <c r="DZ38">
        <v>0.18413907156685011</v>
      </c>
      <c r="EA38">
        <v>0.62526343833241405</v>
      </c>
      <c r="EB38">
        <v>8.7133514341308144E-2</v>
      </c>
      <c r="EC38">
        <v>0.53623559297755197</v>
      </c>
      <c r="ED38">
        <v>0.22123596527398559</v>
      </c>
      <c r="EE38">
        <v>0.20162230572870821</v>
      </c>
      <c r="EF38">
        <v>0.27186712779983108</v>
      </c>
      <c r="EG38">
        <v>0.12665960330907239</v>
      </c>
      <c r="EH38">
        <v>0.32610353321892233</v>
      </c>
      <c r="EI38">
        <v>0.37580699542703189</v>
      </c>
      <c r="EJ38">
        <v>0.50725926030658264</v>
      </c>
      <c r="EK38">
        <v>0.51526984479904969</v>
      </c>
      <c r="EL38">
        <v>0.95367604539839967</v>
      </c>
      <c r="EM38">
        <v>0.50656097504144437</v>
      </c>
      <c r="EN38">
        <v>0.36392701680902723</v>
      </c>
      <c r="EO38">
        <v>0.22336843213399049</v>
      </c>
      <c r="EP38">
        <v>0.26853465786704028</v>
      </c>
      <c r="EQ38">
        <v>0.29510265266867591</v>
      </c>
      <c r="ER38">
        <v>0.50189793480434652</v>
      </c>
      <c r="ES38">
        <v>0.19834353818315359</v>
      </c>
      <c r="ET38">
        <v>136</v>
      </c>
      <c r="EU38">
        <v>1</v>
      </c>
      <c r="EV38">
        <v>0</v>
      </c>
      <c r="EW38">
        <v>38</v>
      </c>
      <c r="EX38">
        <f t="shared" si="0"/>
        <v>0.66666666666666663</v>
      </c>
      <c r="EY38">
        <v>12</v>
      </c>
      <c r="EZ38">
        <f t="shared" si="1"/>
        <v>12</v>
      </c>
      <c r="FA38">
        <f>MATCH(A38,'[1]BASCPR_Y6_w_AgeAtAssmnt 17NOV20'!$A:$A,0)</f>
        <v>61</v>
      </c>
      <c r="FB38">
        <f>INDEX('[1]BASCPR_Y6_w_AgeAtAssmnt 17NOV20'!$AJ:$AJ,FA38)</f>
        <v>46</v>
      </c>
      <c r="FC38">
        <f>INDEX('[1]BASCPR_Y6_w_AgeAtAssmnt 17NOV20'!$L:$L,FA38)</f>
        <v>41</v>
      </c>
      <c r="FD38">
        <f>MATCH(A38,'[2]BASC2_BRIEF_6yr_DEMOS_ScanInfo '!$H:$H,0)</f>
        <v>136</v>
      </c>
      <c r="FE38">
        <f>INDEX('[2]BASC2_BRIEF_6yr_DEMOS_ScanInfo '!$AM:$AM,FD38)</f>
        <v>781</v>
      </c>
      <c r="FF38">
        <f t="shared" si="2"/>
        <v>1.0698630136986302</v>
      </c>
    </row>
    <row r="39" spans="1:162" x14ac:dyDescent="0.35">
      <c r="A39" s="2" t="s">
        <v>37</v>
      </c>
      <c r="B39">
        <v>0.62987704157304625</v>
      </c>
      <c r="C39">
        <v>0.45594972056907601</v>
      </c>
      <c r="D39">
        <v>0.49217725283738128</v>
      </c>
      <c r="E39">
        <v>0.29543964387004013</v>
      </c>
      <c r="F39">
        <v>0.34424298088688599</v>
      </c>
      <c r="G39">
        <v>0.44521794436908918</v>
      </c>
      <c r="H39">
        <v>0.59879222935815068</v>
      </c>
      <c r="I39">
        <v>5.5107437414567417E-2</v>
      </c>
      <c r="J39">
        <v>0.50095513265232761</v>
      </c>
      <c r="K39">
        <v>0.2106148152723531</v>
      </c>
      <c r="L39">
        <v>0.7569463718573185</v>
      </c>
      <c r="M39">
        <v>0.32624286557721321</v>
      </c>
      <c r="N39">
        <v>0.45227758736732099</v>
      </c>
      <c r="O39">
        <v>0.67642275658668738</v>
      </c>
      <c r="P39">
        <v>0.25004591004819421</v>
      </c>
      <c r="Q39">
        <v>0.82322720450899556</v>
      </c>
      <c r="R39">
        <v>0.39934640480440631</v>
      </c>
      <c r="S39">
        <v>0.5428237013708086</v>
      </c>
      <c r="T39">
        <v>0.48753167410863468</v>
      </c>
      <c r="U39">
        <v>0.8976425500266888</v>
      </c>
      <c r="V39">
        <v>0.47945855197337739</v>
      </c>
      <c r="W39">
        <v>0.93183974789741919</v>
      </c>
      <c r="X39">
        <v>0.35011050977816649</v>
      </c>
      <c r="Y39">
        <v>0.70093132714379791</v>
      </c>
      <c r="Z39">
        <v>0.38586269641641369</v>
      </c>
      <c r="AA39">
        <v>0.78996629238032057</v>
      </c>
      <c r="AB39">
        <v>0.51523755155016759</v>
      </c>
      <c r="AC39">
        <v>0.65752250627668207</v>
      </c>
      <c r="AD39">
        <v>0.31954165322134542</v>
      </c>
      <c r="AE39">
        <v>0.92025691766228179</v>
      </c>
      <c r="AF39">
        <v>0.81640168478796649</v>
      </c>
      <c r="AG39">
        <v>0.47036961042483971</v>
      </c>
      <c r="AH39">
        <v>0.80346979528003593</v>
      </c>
      <c r="AI39">
        <v>0.41678390654452202</v>
      </c>
      <c r="AJ39">
        <v>0.33327536897707177</v>
      </c>
      <c r="AK39">
        <v>0.36518028607242031</v>
      </c>
      <c r="AL39">
        <v>0.58410623679685014</v>
      </c>
      <c r="AM39">
        <v>0.51225416230345755</v>
      </c>
      <c r="AN39">
        <v>0.33945238718324178</v>
      </c>
      <c r="AO39">
        <v>0.31848536518962173</v>
      </c>
      <c r="AP39">
        <v>0.6323829544365287</v>
      </c>
      <c r="AQ39">
        <v>0.77990604888738391</v>
      </c>
      <c r="AR39">
        <v>0.35314546068567482</v>
      </c>
      <c r="AS39">
        <v>0.36749207814401391</v>
      </c>
      <c r="AT39">
        <v>0.27145503553445782</v>
      </c>
      <c r="AU39">
        <v>0.33991822539225069</v>
      </c>
      <c r="AV39">
        <v>0.42415913694681129</v>
      </c>
      <c r="AW39">
        <v>0.49705745119362849</v>
      </c>
      <c r="AX39">
        <v>0.22129678268714639</v>
      </c>
      <c r="AY39">
        <v>0.61406138798190302</v>
      </c>
      <c r="AZ39">
        <v>0.48506224842681372</v>
      </c>
      <c r="BA39">
        <v>0.1689998094229451</v>
      </c>
      <c r="BB39">
        <v>0.21095159958670179</v>
      </c>
      <c r="BC39">
        <v>0.58713908521104896</v>
      </c>
      <c r="BD39">
        <v>0.19559577107830861</v>
      </c>
      <c r="BE39">
        <v>0.1316518108219645</v>
      </c>
      <c r="BF39">
        <v>0.30403222036785987</v>
      </c>
      <c r="BG39">
        <v>0.41257373125172098</v>
      </c>
      <c r="BH39">
        <v>7.345845732761902E-2</v>
      </c>
      <c r="BI39">
        <v>0.1023147253690334</v>
      </c>
      <c r="BJ39">
        <v>0.24958545825325409</v>
      </c>
      <c r="BK39">
        <v>0.34819779172940879</v>
      </c>
      <c r="BL39">
        <v>0.19781285036294499</v>
      </c>
      <c r="BM39">
        <v>0.35500863606758482</v>
      </c>
      <c r="BN39">
        <v>0.9083382521986435</v>
      </c>
      <c r="BO39">
        <v>0.13944433488617289</v>
      </c>
      <c r="BP39">
        <v>0.50613351820940311</v>
      </c>
      <c r="BQ39">
        <v>1.9093542131415869E-2</v>
      </c>
      <c r="BR39">
        <v>0.28738997347947309</v>
      </c>
      <c r="BS39">
        <v>0.5331878076497929</v>
      </c>
      <c r="BT39">
        <v>0.44222008079320207</v>
      </c>
      <c r="BU39">
        <v>0.33054728536815647</v>
      </c>
      <c r="BV39">
        <v>0.16274515842630841</v>
      </c>
      <c r="BW39">
        <v>0.38495503810074999</v>
      </c>
      <c r="BX39">
        <v>0.49087207362571572</v>
      </c>
      <c r="BY39">
        <v>0.51863459895608988</v>
      </c>
      <c r="BZ39">
        <v>0.32018463190066138</v>
      </c>
      <c r="CA39">
        <v>0.33215498698002771</v>
      </c>
      <c r="CB39">
        <v>0.47888612080475712</v>
      </c>
      <c r="CC39">
        <v>0.53677512246697012</v>
      </c>
      <c r="CD39">
        <v>0.3053044307401287</v>
      </c>
      <c r="CE39">
        <v>0.29715306931118862</v>
      </c>
      <c r="CF39">
        <v>0.58187056352698885</v>
      </c>
      <c r="CG39">
        <v>0.2368656073752814</v>
      </c>
      <c r="CH39">
        <v>0.66361852470848115</v>
      </c>
      <c r="CI39">
        <v>0.42919757750401732</v>
      </c>
      <c r="CJ39">
        <v>0.27411919627277781</v>
      </c>
      <c r="CK39">
        <v>0.51232223997599824</v>
      </c>
      <c r="CL39">
        <v>0.4818214159217899</v>
      </c>
      <c r="CM39">
        <v>0.69616765169582395</v>
      </c>
      <c r="CN39">
        <v>0.61471117060234848</v>
      </c>
      <c r="CO39">
        <v>0.74787545937459443</v>
      </c>
      <c r="CP39">
        <v>0.73046895473757889</v>
      </c>
      <c r="CQ39">
        <v>0.34066910378644022</v>
      </c>
      <c r="CR39">
        <v>0.6026580587491227</v>
      </c>
      <c r="CS39">
        <v>0.83581569794005317</v>
      </c>
      <c r="CT39">
        <v>0.37723416176196861</v>
      </c>
      <c r="CU39">
        <v>0.753561235142024</v>
      </c>
      <c r="CV39">
        <v>0.53271361054508959</v>
      </c>
      <c r="CW39">
        <v>0.47733560537581221</v>
      </c>
      <c r="CX39">
        <v>0.92144708726726243</v>
      </c>
      <c r="CY39">
        <v>0.56402407437174473</v>
      </c>
      <c r="CZ39">
        <v>0.73106727762300316</v>
      </c>
      <c r="DA39">
        <v>0.58769440775195514</v>
      </c>
      <c r="DB39">
        <v>0.56500129861025883</v>
      </c>
      <c r="DC39">
        <v>0.62961495055874939</v>
      </c>
      <c r="DD39">
        <v>0.56662382964821589</v>
      </c>
      <c r="DE39">
        <v>0.54517450211857499</v>
      </c>
      <c r="DF39">
        <v>0.58135338393570868</v>
      </c>
      <c r="DG39">
        <v>0.31889773778931102</v>
      </c>
      <c r="DH39">
        <v>0.52816090438929608</v>
      </c>
      <c r="DI39">
        <v>0.49681031851416319</v>
      </c>
      <c r="DJ39">
        <v>0.12766612029411539</v>
      </c>
      <c r="DK39">
        <v>5.4988374736682388E-2</v>
      </c>
      <c r="DL39">
        <v>0.172024644449572</v>
      </c>
      <c r="DM39">
        <v>0.55392321821458501</v>
      </c>
      <c r="DN39">
        <v>0.46998373946389832</v>
      </c>
      <c r="DO39">
        <v>0.53143546129368069</v>
      </c>
      <c r="DP39">
        <v>0.21824929694747999</v>
      </c>
      <c r="DQ39">
        <v>0.34696221194342081</v>
      </c>
      <c r="DR39">
        <v>0.76779276853047906</v>
      </c>
      <c r="DS39">
        <v>0.57647730625573645</v>
      </c>
      <c r="DT39">
        <v>0.4368142721199294</v>
      </c>
      <c r="DU39">
        <v>0.45138518438307229</v>
      </c>
      <c r="DV39">
        <v>0.1980596401241726</v>
      </c>
      <c r="DW39">
        <v>0.32931706064262062</v>
      </c>
      <c r="DX39">
        <v>0.13953449943846191</v>
      </c>
      <c r="DY39">
        <v>0.45354865978247633</v>
      </c>
      <c r="DZ39">
        <v>0.16537050663918901</v>
      </c>
      <c r="EA39">
        <v>0.44632221759476198</v>
      </c>
      <c r="EB39">
        <v>0.43292714839383523</v>
      </c>
      <c r="EC39">
        <v>0.1812854367185151</v>
      </c>
      <c r="ED39">
        <v>0.24444509903091979</v>
      </c>
      <c r="EE39">
        <v>0.48601070804119101</v>
      </c>
      <c r="EF39">
        <v>0.26759186637964621</v>
      </c>
      <c r="EG39">
        <v>0.2329640297059731</v>
      </c>
      <c r="EH39">
        <v>0.11403964696424521</v>
      </c>
      <c r="EI39">
        <v>0.32196876623647519</v>
      </c>
      <c r="EJ39">
        <v>0.73852677341707729</v>
      </c>
      <c r="EK39">
        <v>0.2403070965463463</v>
      </c>
      <c r="EL39">
        <v>0.31777433728689741</v>
      </c>
      <c r="EM39">
        <v>0.17944355431458109</v>
      </c>
      <c r="EN39">
        <v>0.45819461968795189</v>
      </c>
      <c r="EO39">
        <v>0.35812113528516648</v>
      </c>
      <c r="EP39">
        <v>0.41639398598399557</v>
      </c>
      <c r="EQ39">
        <v>0.12982974946458531</v>
      </c>
      <c r="ER39">
        <v>0.39734096555616671</v>
      </c>
      <c r="ES39">
        <v>0.36824730727148969</v>
      </c>
      <c r="ET39">
        <v>142</v>
      </c>
      <c r="EU39">
        <v>1</v>
      </c>
      <c r="EV39">
        <v>0</v>
      </c>
      <c r="EW39">
        <v>41</v>
      </c>
      <c r="EX39">
        <f t="shared" si="0"/>
        <v>0.91666666666666663</v>
      </c>
      <c r="EY39">
        <v>16</v>
      </c>
      <c r="EZ39">
        <f t="shared" si="1"/>
        <v>16</v>
      </c>
      <c r="FA39">
        <f>MATCH(A39,'[1]BASCPR_Y6_w_AgeAtAssmnt 17NOV20'!$A:$A,0)</f>
        <v>64</v>
      </c>
      <c r="FB39">
        <f>INDEX('[1]BASCPR_Y6_w_AgeAtAssmnt 17NOV20'!$AJ:$AJ,FA39)</f>
        <v>49</v>
      </c>
      <c r="FC39">
        <f>INDEX('[1]BASCPR_Y6_w_AgeAtAssmnt 17NOV20'!$L:$L,FA39)</f>
        <v>58</v>
      </c>
      <c r="FD39">
        <f>MATCH(A39,'[2]BASC2_BRIEF_6yr_DEMOS_ScanInfo '!$H:$H,0)</f>
        <v>142</v>
      </c>
      <c r="FE39">
        <f>INDEX('[2]BASC2_BRIEF_6yr_DEMOS_ScanInfo '!$AM:$AM,FD39)</f>
        <v>706</v>
      </c>
      <c r="FF39">
        <f t="shared" si="2"/>
        <v>0.9671232876712329</v>
      </c>
    </row>
    <row r="40" spans="1:162" x14ac:dyDescent="0.35">
      <c r="A40" s="2" t="s">
        <v>38</v>
      </c>
      <c r="B40">
        <v>0.56544301367222227</v>
      </c>
      <c r="C40">
        <v>0.65359187110070938</v>
      </c>
      <c r="D40">
        <v>0.22419092630508519</v>
      </c>
      <c r="E40">
        <v>0.1691675137390922</v>
      </c>
      <c r="F40">
        <v>0.35793009261852549</v>
      </c>
      <c r="G40">
        <v>0.32990856960001191</v>
      </c>
      <c r="H40">
        <v>0.14809707281786569</v>
      </c>
      <c r="I40">
        <v>0.32981789836697428</v>
      </c>
      <c r="J40">
        <v>0.30094731217461079</v>
      </c>
      <c r="K40">
        <v>0.33470313663660611</v>
      </c>
      <c r="L40">
        <v>0.37992938272692328</v>
      </c>
      <c r="M40">
        <v>0.28981688758729401</v>
      </c>
      <c r="N40">
        <v>0.30916572000613751</v>
      </c>
      <c r="O40">
        <v>0.45470459979484779</v>
      </c>
      <c r="P40">
        <v>0.27882581057969941</v>
      </c>
      <c r="Q40">
        <v>0.48275436643954789</v>
      </c>
      <c r="R40">
        <v>0.32843836588195058</v>
      </c>
      <c r="S40">
        <v>0.64033312960689481</v>
      </c>
      <c r="T40">
        <v>0.67206344738104806</v>
      </c>
      <c r="U40">
        <v>0.51423653228724753</v>
      </c>
      <c r="V40">
        <v>0.42550986816329511</v>
      </c>
      <c r="W40">
        <v>0.16199175601541099</v>
      </c>
      <c r="X40">
        <v>0.42304573005003282</v>
      </c>
      <c r="Y40">
        <v>0.51899635007378031</v>
      </c>
      <c r="Z40">
        <v>0.80049983813042991</v>
      </c>
      <c r="AA40">
        <v>0.28446699012400012</v>
      </c>
      <c r="AB40">
        <v>0.31491354848950831</v>
      </c>
      <c r="AC40">
        <v>0.23753210215064091</v>
      </c>
      <c r="AD40">
        <v>0.13451892455077269</v>
      </c>
      <c r="AE40">
        <v>0.78761070454915127</v>
      </c>
      <c r="AF40">
        <v>0.45514776989165479</v>
      </c>
      <c r="AG40">
        <v>0.19078898655464141</v>
      </c>
      <c r="AH40">
        <v>7.4141952248884035E-2</v>
      </c>
      <c r="AI40">
        <v>0.1963052549132491</v>
      </c>
      <c r="AJ40">
        <v>0.32094602599184707</v>
      </c>
      <c r="AK40">
        <v>-6.0650862018916119E-2</v>
      </c>
      <c r="AL40">
        <v>0.49670460240405712</v>
      </c>
      <c r="AM40">
        <v>0.86251933514137502</v>
      </c>
      <c r="AN40">
        <v>0.22414469683719571</v>
      </c>
      <c r="AO40">
        <v>0.54125050070195679</v>
      </c>
      <c r="AP40">
        <v>-8.9680914557050961E-2</v>
      </c>
      <c r="AQ40">
        <v>0.51512420006276582</v>
      </c>
      <c r="AR40">
        <v>0.38311913499436701</v>
      </c>
      <c r="AS40">
        <v>0.13419891943656859</v>
      </c>
      <c r="AT40">
        <v>6.7901725203997509E-2</v>
      </c>
      <c r="AU40">
        <v>0.63982728922360255</v>
      </c>
      <c r="AV40">
        <v>0.53602921397574421</v>
      </c>
      <c r="AW40">
        <v>0.20876935970673791</v>
      </c>
      <c r="AX40">
        <v>0.34099358694345477</v>
      </c>
      <c r="AY40">
        <v>0.15143727932651721</v>
      </c>
      <c r="AZ40">
        <v>0.35086913652464702</v>
      </c>
      <c r="BA40">
        <v>0.2349985727924134</v>
      </c>
      <c r="BB40">
        <v>0.46530931300460571</v>
      </c>
      <c r="BC40">
        <v>0.1205025432839515</v>
      </c>
      <c r="BD40">
        <v>0.56125303407589999</v>
      </c>
      <c r="BE40">
        <v>0.27209994393243542</v>
      </c>
      <c r="BF40">
        <v>0.26241088323129008</v>
      </c>
      <c r="BG40">
        <v>0.3662283104300792</v>
      </c>
      <c r="BH40">
        <v>0.1861298444106089</v>
      </c>
      <c r="BI40">
        <v>0.3927432700869028</v>
      </c>
      <c r="BJ40">
        <v>0.13532799792124059</v>
      </c>
      <c r="BK40">
        <v>0.32755399681510061</v>
      </c>
      <c r="BL40">
        <v>0.16813677591564569</v>
      </c>
      <c r="BM40">
        <v>0.3502040784658732</v>
      </c>
      <c r="BN40">
        <v>0.6481052485775266</v>
      </c>
      <c r="BO40">
        <v>0.26278635723921079</v>
      </c>
      <c r="BP40">
        <v>0.1325246099043049</v>
      </c>
      <c r="BQ40">
        <v>3.1152258249859011E-2</v>
      </c>
      <c r="BR40">
        <v>0.27050223484957092</v>
      </c>
      <c r="BS40">
        <v>0.42228917575015129</v>
      </c>
      <c r="BT40">
        <v>0.54011949258590719</v>
      </c>
      <c r="BU40">
        <v>0.17352025740596799</v>
      </c>
      <c r="BV40">
        <v>0.25135806548519068</v>
      </c>
      <c r="BW40">
        <v>-8.6704044585336759E-4</v>
      </c>
      <c r="BX40">
        <v>0.22985537401963371</v>
      </c>
      <c r="BY40">
        <v>9.474106648644981E-2</v>
      </c>
      <c r="BZ40">
        <v>0.30669090546544819</v>
      </c>
      <c r="CA40">
        <v>0.33156918540437341</v>
      </c>
      <c r="CB40">
        <v>0.3654608744765076</v>
      </c>
      <c r="CC40">
        <v>0.30119388276839171</v>
      </c>
      <c r="CD40">
        <v>0.17650771490799699</v>
      </c>
      <c r="CE40">
        <v>0.42728097645136548</v>
      </c>
      <c r="CF40">
        <v>0.51237169987291165</v>
      </c>
      <c r="CG40">
        <v>0.40604783033352942</v>
      </c>
      <c r="CH40">
        <v>0.55956441654307465</v>
      </c>
      <c r="CI40">
        <v>0.33575603318954578</v>
      </c>
      <c r="CJ40">
        <v>0.55262417764277627</v>
      </c>
      <c r="CK40">
        <v>0.26326223990220582</v>
      </c>
      <c r="CL40">
        <v>0.26589713251185332</v>
      </c>
      <c r="CM40">
        <v>0.46135855856789049</v>
      </c>
      <c r="CN40">
        <v>0.62028673191779027</v>
      </c>
      <c r="CO40">
        <v>0.49891180629801779</v>
      </c>
      <c r="CP40">
        <v>0.29292850619966071</v>
      </c>
      <c r="CQ40">
        <v>0.28883887533639091</v>
      </c>
      <c r="CR40">
        <v>0.14294051661873311</v>
      </c>
      <c r="CS40">
        <v>0.65809907608936324</v>
      </c>
      <c r="CT40">
        <v>0.46884359065329789</v>
      </c>
      <c r="CU40">
        <v>0.5259422965996321</v>
      </c>
      <c r="CV40">
        <v>0.49823989230559151</v>
      </c>
      <c r="CW40">
        <v>0.50852654505401174</v>
      </c>
      <c r="CX40">
        <v>0.44294129436932861</v>
      </c>
      <c r="CY40">
        <v>8.4388183836819897E-2</v>
      </c>
      <c r="CZ40">
        <v>0.2256564841282267</v>
      </c>
      <c r="DA40">
        <v>0.36142109770846542</v>
      </c>
      <c r="DB40">
        <v>0.69497614697285304</v>
      </c>
      <c r="DC40">
        <v>0.15431401980447301</v>
      </c>
      <c r="DD40">
        <v>0.33173720472183271</v>
      </c>
      <c r="DE40">
        <v>0.40567680754761593</v>
      </c>
      <c r="DF40">
        <v>0.32903689299575822</v>
      </c>
      <c r="DG40">
        <v>0.60482009463477293</v>
      </c>
      <c r="DH40">
        <v>0.37824053852491429</v>
      </c>
      <c r="DI40">
        <v>0.60008406123919267</v>
      </c>
      <c r="DJ40">
        <v>0.56268961584330723</v>
      </c>
      <c r="DK40">
        <v>4.4620831778869913E-2</v>
      </c>
      <c r="DL40">
        <v>0.2361761346359651</v>
      </c>
      <c r="DM40">
        <v>0.21903185649497989</v>
      </c>
      <c r="DN40">
        <v>0.42999131622411962</v>
      </c>
      <c r="DO40">
        <v>0.1674598805992189</v>
      </c>
      <c r="DP40">
        <v>1.9012790531556131E-2</v>
      </c>
      <c r="DQ40">
        <v>0.15715277422090329</v>
      </c>
      <c r="DR40">
        <v>0.41527609404514448</v>
      </c>
      <c r="DS40">
        <v>0.44360381216825512</v>
      </c>
      <c r="DT40">
        <v>0.50951167035377709</v>
      </c>
      <c r="DU40">
        <v>7.8767216780092297E-2</v>
      </c>
      <c r="DV40">
        <v>0.18170116081979221</v>
      </c>
      <c r="DW40">
        <v>0.25060598168374182</v>
      </c>
      <c r="DX40">
        <v>0.2239595466911912</v>
      </c>
      <c r="DY40">
        <v>0.28600641332940901</v>
      </c>
      <c r="DZ40">
        <v>0.13162853363509219</v>
      </c>
      <c r="EA40">
        <v>0.7231006506452633</v>
      </c>
      <c r="EB40">
        <v>0.2022702075526529</v>
      </c>
      <c r="EC40">
        <v>0.39887441357098857</v>
      </c>
      <c r="ED40">
        <v>8.2372244011885642E-2</v>
      </c>
      <c r="EE40">
        <v>0.18099268727341641</v>
      </c>
      <c r="EF40">
        <v>0.1462721642222744</v>
      </c>
      <c r="EG40">
        <v>0.4208577264786838</v>
      </c>
      <c r="EH40">
        <v>0.31676799617991053</v>
      </c>
      <c r="EI40">
        <v>0.28611225573185017</v>
      </c>
      <c r="EJ40">
        <v>0.53774298207383442</v>
      </c>
      <c r="EK40">
        <v>0.37684227497831291</v>
      </c>
      <c r="EL40">
        <v>0.19664636276615041</v>
      </c>
      <c r="EM40">
        <v>0.40741715671343082</v>
      </c>
      <c r="EN40">
        <v>6.1745891723470947E-2</v>
      </c>
      <c r="EO40">
        <v>0.15258483985755661</v>
      </c>
      <c r="EP40">
        <v>0.1885650222688755</v>
      </c>
      <c r="EQ40">
        <v>0.19453406255168909</v>
      </c>
      <c r="ER40">
        <v>0.2187926779350933</v>
      </c>
      <c r="ES40">
        <v>0.19547419606766289</v>
      </c>
      <c r="ET40">
        <v>143</v>
      </c>
      <c r="EU40">
        <v>0</v>
      </c>
      <c r="EV40">
        <v>1</v>
      </c>
      <c r="EW40">
        <v>37</v>
      </c>
      <c r="EX40">
        <f t="shared" si="0"/>
        <v>0.58333333333333337</v>
      </c>
      <c r="EY40">
        <v>13</v>
      </c>
      <c r="EZ40">
        <f t="shared" si="1"/>
        <v>13</v>
      </c>
      <c r="FA40">
        <f>MATCH(A40,'[1]BASCPR_Y6_w_AgeAtAssmnt 17NOV20'!$A:$A,0)</f>
        <v>65</v>
      </c>
      <c r="FB40">
        <f>INDEX('[1]BASCPR_Y6_w_AgeAtAssmnt 17NOV20'!$AJ:$AJ,FA40)</f>
        <v>61</v>
      </c>
      <c r="FC40">
        <f>INDEX('[1]BASCPR_Y6_w_AgeAtAssmnt 17NOV20'!$L:$L,FA40)</f>
        <v>55</v>
      </c>
      <c r="FD40">
        <f>MATCH(A40,'[2]BASC2_BRIEF_6yr_DEMOS_ScanInfo '!$H:$H,0)</f>
        <v>143</v>
      </c>
      <c r="FE40">
        <f>INDEX('[2]BASC2_BRIEF_6yr_DEMOS_ScanInfo '!$AM:$AM,FD40)</f>
        <v>749</v>
      </c>
      <c r="FF40">
        <f t="shared" si="2"/>
        <v>1.026027397260274</v>
      </c>
    </row>
    <row r="41" spans="1:162" x14ac:dyDescent="0.35">
      <c r="A41" s="2" t="s">
        <v>40</v>
      </c>
      <c r="B41">
        <v>0.46238696082329889</v>
      </c>
      <c r="C41">
        <v>0.35529363090593769</v>
      </c>
      <c r="D41">
        <v>0.21608893229645071</v>
      </c>
      <c r="E41">
        <v>0.3571529667186919</v>
      </c>
      <c r="F41">
        <v>0.58153532539323116</v>
      </c>
      <c r="G41">
        <v>0.35361353098755749</v>
      </c>
      <c r="H41">
        <v>0.5681612244378349</v>
      </c>
      <c r="I41">
        <v>0.31450537486122088</v>
      </c>
      <c r="J41">
        <v>0.90660876958086534</v>
      </c>
      <c r="K41">
        <v>0.1927716970404974</v>
      </c>
      <c r="L41">
        <v>0.47822159366568739</v>
      </c>
      <c r="M41">
        <v>0.39223700590336708</v>
      </c>
      <c r="N41">
        <v>0.49978223015178241</v>
      </c>
      <c r="O41">
        <v>0.5031586270083156</v>
      </c>
      <c r="P41">
        <v>0.51666161959356227</v>
      </c>
      <c r="Q41">
        <v>0.76239160521044946</v>
      </c>
      <c r="R41">
        <v>0.32174739023178711</v>
      </c>
      <c r="S41">
        <v>0.61372141953643911</v>
      </c>
      <c r="T41">
        <v>0.33108933200557528</v>
      </c>
      <c r="U41">
        <v>0.90761754086945101</v>
      </c>
      <c r="V41">
        <v>0.29879522182744611</v>
      </c>
      <c r="W41">
        <v>0.40004986689598682</v>
      </c>
      <c r="X41">
        <v>0.40249315196943319</v>
      </c>
      <c r="Y41">
        <v>0.71177108814895462</v>
      </c>
      <c r="Z41">
        <v>0.97461505860912545</v>
      </c>
      <c r="AA41">
        <v>0.74804572612966136</v>
      </c>
      <c r="AB41">
        <v>0.68897907528849089</v>
      </c>
      <c r="AC41">
        <v>0.49017117009335243</v>
      </c>
      <c r="AD41">
        <v>0.20165713625013459</v>
      </c>
      <c r="AE41">
        <v>1.1266045280225909</v>
      </c>
      <c r="AF41">
        <v>0.65124744824937897</v>
      </c>
      <c r="AG41">
        <v>0.26782894185241779</v>
      </c>
      <c r="AH41">
        <v>0.54428319002022718</v>
      </c>
      <c r="AI41">
        <v>0.62424693585490409</v>
      </c>
      <c r="AJ41">
        <v>0.35843138543579101</v>
      </c>
      <c r="AK41">
        <v>0.96827991113236</v>
      </c>
      <c r="AL41">
        <v>0.47890696456264209</v>
      </c>
      <c r="AM41">
        <v>0.81093902714339217</v>
      </c>
      <c r="AN41">
        <v>0.13521544266955221</v>
      </c>
      <c r="AO41">
        <v>0.31528702292954069</v>
      </c>
      <c r="AP41">
        <v>0.41739398141447731</v>
      </c>
      <c r="AQ41">
        <v>0.88027548587146187</v>
      </c>
      <c r="AR41">
        <v>0.54873437286338911</v>
      </c>
      <c r="AS41">
        <v>0.42772475762500478</v>
      </c>
      <c r="AT41">
        <v>0.20891833146079869</v>
      </c>
      <c r="AU41">
        <v>0.32814704066039962</v>
      </c>
      <c r="AV41">
        <v>0.46747895359309782</v>
      </c>
      <c r="AW41">
        <v>0.54889140889867605</v>
      </c>
      <c r="AX41">
        <v>0.6012743850891078</v>
      </c>
      <c r="AY41">
        <v>0.1043652404496008</v>
      </c>
      <c r="AZ41">
        <v>0.43271597026335218</v>
      </c>
      <c r="BA41">
        <v>0.5530453530227788</v>
      </c>
      <c r="BB41">
        <v>0.52982321844741032</v>
      </c>
      <c r="BC41">
        <v>0.30376373117749822</v>
      </c>
      <c r="BD41">
        <v>0.56073446850818398</v>
      </c>
      <c r="BE41">
        <v>0.38521231171646891</v>
      </c>
      <c r="BF41">
        <v>0.37036609580963292</v>
      </c>
      <c r="BG41">
        <v>0.54247534615089266</v>
      </c>
      <c r="BH41">
        <v>0.68114760799712548</v>
      </c>
      <c r="BI41">
        <v>5.7440310017932261E-2</v>
      </c>
      <c r="BJ41">
        <v>0.1306813099393376</v>
      </c>
      <c r="BK41">
        <v>0.158077676415188</v>
      </c>
      <c r="BL41">
        <v>0.1766460941740241</v>
      </c>
      <c r="BM41">
        <v>0.37834470488888861</v>
      </c>
      <c r="BN41">
        <v>0.67807860719685775</v>
      </c>
      <c r="BO41">
        <v>0.5872232640192625</v>
      </c>
      <c r="BP41">
        <v>0.3713268701827252</v>
      </c>
      <c r="BQ41">
        <v>0.18979608529625139</v>
      </c>
      <c r="BR41">
        <v>7.1566759557907339E-2</v>
      </c>
      <c r="BS41">
        <v>0.57223741972190378</v>
      </c>
      <c r="BT41">
        <v>0.66527829548049744</v>
      </c>
      <c r="BU41">
        <v>0.295103887394632</v>
      </c>
      <c r="BV41">
        <v>0.7398354202991797</v>
      </c>
      <c r="BW41">
        <v>0.1731639538925025</v>
      </c>
      <c r="BX41">
        <v>0.38458169878115311</v>
      </c>
      <c r="BY41">
        <v>0.16413873945077531</v>
      </c>
      <c r="BZ41">
        <v>0.35239281804582312</v>
      </c>
      <c r="CA41">
        <v>0.62961343771618483</v>
      </c>
      <c r="CB41">
        <v>0.5348589876560228</v>
      </c>
      <c r="CC41">
        <v>0.43983340526449488</v>
      </c>
      <c r="CD41">
        <v>0.57057064439651517</v>
      </c>
      <c r="CE41">
        <v>0.38787513445574112</v>
      </c>
      <c r="CF41">
        <v>1.0258412352549739</v>
      </c>
      <c r="CG41">
        <v>0.47810054852305039</v>
      </c>
      <c r="CH41">
        <v>0.50842596614188973</v>
      </c>
      <c r="CI41">
        <v>0.48895685562404378</v>
      </c>
      <c r="CJ41">
        <v>0.35173884196162408</v>
      </c>
      <c r="CK41">
        <v>0.50648754839099452</v>
      </c>
      <c r="CL41">
        <v>0.62955134522280365</v>
      </c>
      <c r="CM41">
        <v>0.60445403857142366</v>
      </c>
      <c r="CN41">
        <v>0.63433572740148048</v>
      </c>
      <c r="CO41">
        <v>0.72217918429160277</v>
      </c>
      <c r="CP41">
        <v>0.70496049937037508</v>
      </c>
      <c r="CQ41">
        <v>0.53199000481679526</v>
      </c>
      <c r="CR41">
        <v>0.41470234122101218</v>
      </c>
      <c r="CS41">
        <v>0.62366083792102844</v>
      </c>
      <c r="CT41">
        <v>0.43211552389918301</v>
      </c>
      <c r="CU41">
        <v>0.64747994930889585</v>
      </c>
      <c r="CV41">
        <v>0.61239664281164563</v>
      </c>
      <c r="CW41">
        <v>0.92679059680118925</v>
      </c>
      <c r="CX41">
        <v>0.92040177143798108</v>
      </c>
      <c r="CY41">
        <v>0.63756248553560579</v>
      </c>
      <c r="CZ41">
        <v>0.85833985884898634</v>
      </c>
      <c r="DA41">
        <v>1.003839178596001</v>
      </c>
      <c r="DB41">
        <v>0.84005771916273875</v>
      </c>
      <c r="DC41">
        <v>0.3161720436649465</v>
      </c>
      <c r="DD41">
        <v>0.60327744964175134</v>
      </c>
      <c r="DE41">
        <v>0.67152707356830188</v>
      </c>
      <c r="DF41">
        <v>0.52826029560112098</v>
      </c>
      <c r="DG41">
        <v>0.71747925753761888</v>
      </c>
      <c r="DH41">
        <v>0.46002343681742969</v>
      </c>
      <c r="DI41">
        <v>0.52737874847572597</v>
      </c>
      <c r="DJ41">
        <v>0.37305138625784462</v>
      </c>
      <c r="DK41">
        <v>7.2494573173212923E-2</v>
      </c>
      <c r="DL41">
        <v>0.37327307627796807</v>
      </c>
      <c r="DM41">
        <v>0.14751948537163509</v>
      </c>
      <c r="DN41">
        <v>0.70771639760695293</v>
      </c>
      <c r="DO41">
        <v>0.42342617644322711</v>
      </c>
      <c r="DP41">
        <v>0.1885377753301048</v>
      </c>
      <c r="DQ41">
        <v>0.54902489926247044</v>
      </c>
      <c r="DR41">
        <v>0.61448009382720303</v>
      </c>
      <c r="DS41">
        <v>0.52277735274900028</v>
      </c>
      <c r="DT41">
        <v>0.46407524633817071</v>
      </c>
      <c r="DU41">
        <v>0.18823486374736209</v>
      </c>
      <c r="DV41">
        <v>0.20637414922910141</v>
      </c>
      <c r="DW41">
        <v>0.54072778648972619</v>
      </c>
      <c r="DX41">
        <v>0.35177996665838202</v>
      </c>
      <c r="DY41">
        <v>0.37600701700942218</v>
      </c>
      <c r="DZ41">
        <v>0.35790447765353511</v>
      </c>
      <c r="EA41">
        <v>0.90656536791606879</v>
      </c>
      <c r="EB41">
        <v>0.32587033058374021</v>
      </c>
      <c r="EC41">
        <v>0.79823468418260168</v>
      </c>
      <c r="ED41">
        <v>0.1564215798723948</v>
      </c>
      <c r="EE41">
        <v>0.3596601954698288</v>
      </c>
      <c r="EF41">
        <v>0.35872138838997369</v>
      </c>
      <c r="EG41">
        <v>0.15966016520884849</v>
      </c>
      <c r="EH41">
        <v>0.32875362879896558</v>
      </c>
      <c r="EI41">
        <v>0.50958421314346614</v>
      </c>
      <c r="EJ41">
        <v>0.60584290634747906</v>
      </c>
      <c r="EK41">
        <v>0.43784139236786068</v>
      </c>
      <c r="EL41">
        <v>0.92922351034476236</v>
      </c>
      <c r="EM41">
        <v>0.65577315143995851</v>
      </c>
      <c r="EN41">
        <v>0.38461461341293868</v>
      </c>
      <c r="EO41">
        <v>0.84766508347366676</v>
      </c>
      <c r="EP41">
        <v>0.63811276324217037</v>
      </c>
      <c r="EQ41">
        <v>6.7274347875882101E-2</v>
      </c>
      <c r="ER41">
        <v>0.4058208324088578</v>
      </c>
      <c r="ES41">
        <v>0.20898183473725021</v>
      </c>
      <c r="ET41">
        <v>152</v>
      </c>
      <c r="EU41">
        <v>1</v>
      </c>
      <c r="EV41">
        <v>0</v>
      </c>
      <c r="EW41">
        <v>39</v>
      </c>
      <c r="EX41">
        <f t="shared" si="0"/>
        <v>0.75</v>
      </c>
      <c r="EY41">
        <v>12</v>
      </c>
      <c r="EZ41">
        <f t="shared" si="1"/>
        <v>12</v>
      </c>
      <c r="FA41">
        <f>MATCH(A41,'[1]BASCPR_Y6_w_AgeAtAssmnt 17NOV20'!$A:$A,0)</f>
        <v>69</v>
      </c>
      <c r="FB41">
        <f>INDEX('[1]BASCPR_Y6_w_AgeAtAssmnt 17NOV20'!$AJ:$AJ,FA41)</f>
        <v>52</v>
      </c>
      <c r="FC41">
        <f>INDEX('[1]BASCPR_Y6_w_AgeAtAssmnt 17NOV20'!$L:$L,FA41)</f>
        <v>56</v>
      </c>
      <c r="FD41">
        <f>MATCH(A41,'[2]BASC2_BRIEF_6yr_DEMOS_ScanInfo '!$H:$H,0)</f>
        <v>152</v>
      </c>
      <c r="FE41">
        <f>INDEX('[2]BASC2_BRIEF_6yr_DEMOS_ScanInfo '!$AM:$AM,FD41)</f>
        <v>727</v>
      </c>
      <c r="FF41">
        <f t="shared" si="2"/>
        <v>0.99589041095890407</v>
      </c>
    </row>
    <row r="42" spans="1:162" x14ac:dyDescent="0.35">
      <c r="A42" s="2" t="s">
        <v>272</v>
      </c>
      <c r="B42">
        <v>0.63288292506739618</v>
      </c>
      <c r="C42">
        <v>0.28872479189297567</v>
      </c>
      <c r="D42">
        <v>0.42542886770648919</v>
      </c>
      <c r="E42">
        <v>0.39379695379244167</v>
      </c>
      <c r="F42">
        <v>1.1409680420922581</v>
      </c>
      <c r="G42">
        <v>0.58961591534079671</v>
      </c>
      <c r="H42">
        <v>0.50968397352298567</v>
      </c>
      <c r="I42">
        <v>0.2467623976877506</v>
      </c>
      <c r="J42">
        <v>0.61050841495302643</v>
      </c>
      <c r="K42">
        <v>0.29678035961174909</v>
      </c>
      <c r="L42">
        <v>0.34214684059310779</v>
      </c>
      <c r="M42">
        <v>0.38868737264830699</v>
      </c>
      <c r="N42">
        <v>0.38995053869865098</v>
      </c>
      <c r="O42">
        <v>0.22930372157891371</v>
      </c>
      <c r="P42">
        <v>0.67710496974011636</v>
      </c>
      <c r="Q42">
        <v>0.54689285047357783</v>
      </c>
      <c r="R42">
        <v>0.30509943847891019</v>
      </c>
      <c r="S42">
        <v>0.62454076497118871</v>
      </c>
      <c r="T42">
        <v>0.31220571493036942</v>
      </c>
      <c r="U42">
        <v>0.47202046004398002</v>
      </c>
      <c r="V42">
        <v>0.56089304802540074</v>
      </c>
      <c r="W42">
        <v>0.44996066119981709</v>
      </c>
      <c r="X42">
        <v>0.32878203344286422</v>
      </c>
      <c r="Y42">
        <v>0.5241748138744533</v>
      </c>
      <c r="Z42">
        <v>0.67144273520679376</v>
      </c>
      <c r="AA42">
        <v>0.36699932375782002</v>
      </c>
      <c r="AB42">
        <v>0.62684761413046852</v>
      </c>
      <c r="AC42">
        <v>0.36382929986912432</v>
      </c>
      <c r="AD42">
        <v>0.273978371238985</v>
      </c>
      <c r="AE42">
        <v>0.7707413362457286</v>
      </c>
      <c r="AF42">
        <v>0.61340966811072095</v>
      </c>
      <c r="AG42">
        <v>8.3122288919139892E-2</v>
      </c>
      <c r="AH42">
        <v>0.45528108592310651</v>
      </c>
      <c r="AI42">
        <v>0.51323157355900828</v>
      </c>
      <c r="AJ42">
        <v>0.49880769252463808</v>
      </c>
      <c r="AK42">
        <v>0.12559164519219571</v>
      </c>
      <c r="AL42">
        <v>0.6023948621220252</v>
      </c>
      <c r="AM42">
        <v>0.6696074376963973</v>
      </c>
      <c r="AN42">
        <v>0.23092776232688511</v>
      </c>
      <c r="AO42">
        <v>0.19887043984384301</v>
      </c>
      <c r="AP42">
        <v>0.17263059323239921</v>
      </c>
      <c r="AQ42">
        <v>0.31872848054355768</v>
      </c>
      <c r="AR42">
        <v>0.43776216278768781</v>
      </c>
      <c r="AS42">
        <v>0.27992590904846171</v>
      </c>
      <c r="AT42">
        <v>0.1638289840526154</v>
      </c>
      <c r="AU42">
        <v>0.46191219886043933</v>
      </c>
      <c r="AV42">
        <v>0.28721437378704068</v>
      </c>
      <c r="AW42">
        <v>0.60050083540102306</v>
      </c>
      <c r="AX42">
        <v>0.48308919331807232</v>
      </c>
      <c r="AY42">
        <v>0.32056291339818771</v>
      </c>
      <c r="AZ42">
        <v>0.14471421188853201</v>
      </c>
      <c r="BA42">
        <v>0.23434966440319449</v>
      </c>
      <c r="BB42">
        <v>0.39089680702748159</v>
      </c>
      <c r="BC42">
        <v>0.39891587121737881</v>
      </c>
      <c r="BD42">
        <v>0.14658288135827319</v>
      </c>
      <c r="BE42">
        <v>0.38132096720573772</v>
      </c>
      <c r="BF42">
        <v>0.14072788508809889</v>
      </c>
      <c r="BG42">
        <v>0.49537646152506781</v>
      </c>
      <c r="BH42">
        <v>0.17160804952432321</v>
      </c>
      <c r="BI42">
        <v>0.2520461391195451</v>
      </c>
      <c r="BJ42">
        <v>0.32048304255434201</v>
      </c>
      <c r="BK42">
        <v>0.1482738889625467</v>
      </c>
      <c r="BL42">
        <v>0.18618497706296039</v>
      </c>
      <c r="BM42">
        <v>0.40625693229752402</v>
      </c>
      <c r="BN42">
        <v>0.42128326293035823</v>
      </c>
      <c r="BO42">
        <v>0.38119838246187748</v>
      </c>
      <c r="BP42">
        <v>0.17874265253375621</v>
      </c>
      <c r="BQ42">
        <v>0.34359261614861553</v>
      </c>
      <c r="BR42">
        <v>0.24626786095580569</v>
      </c>
      <c r="BS42">
        <v>0.34508498395086112</v>
      </c>
      <c r="BT42">
        <v>0.40523543534143958</v>
      </c>
      <c r="BU42">
        <v>0.44303389992545328</v>
      </c>
      <c r="BV42">
        <v>0.49769385290679258</v>
      </c>
      <c r="BW42">
        <v>0.44742991326759418</v>
      </c>
      <c r="BX42">
        <v>0.34561825597383772</v>
      </c>
      <c r="BY42">
        <v>0.30297691955735823</v>
      </c>
      <c r="BZ42">
        <v>0.18581498625210499</v>
      </c>
      <c r="CA42">
        <v>0.12165818593372819</v>
      </c>
      <c r="CB42">
        <v>0.41460107931456841</v>
      </c>
      <c r="CC42">
        <v>0.58680065676325155</v>
      </c>
      <c r="CD42">
        <v>0.1279741476909233</v>
      </c>
      <c r="CE42">
        <v>0.95659917835596286</v>
      </c>
      <c r="CF42">
        <v>0.380597344283502</v>
      </c>
      <c r="CG42">
        <v>0.38468469127753602</v>
      </c>
      <c r="CH42">
        <v>0.26885947278844913</v>
      </c>
      <c r="CI42">
        <v>0.45747842526984728</v>
      </c>
      <c r="CJ42">
        <v>0.46712414947607439</v>
      </c>
      <c r="CK42">
        <v>0.51131277145976128</v>
      </c>
      <c r="CL42">
        <v>0.84061513416295464</v>
      </c>
      <c r="CM42">
        <v>0.60360970359078792</v>
      </c>
      <c r="CN42">
        <v>0.68445054485055778</v>
      </c>
      <c r="CO42">
        <v>0.61692232794367952</v>
      </c>
      <c r="CP42">
        <v>0.57389910948504541</v>
      </c>
      <c r="CQ42">
        <v>0.44896811746672299</v>
      </c>
      <c r="CR42">
        <v>0.4531777876644133</v>
      </c>
      <c r="CS42">
        <v>0.45736134389549532</v>
      </c>
      <c r="CT42">
        <v>0.27072699862110888</v>
      </c>
      <c r="CU42">
        <v>0.51477736921070871</v>
      </c>
      <c r="CV42">
        <v>0.50241355628977513</v>
      </c>
      <c r="CW42">
        <v>0.65608429439610816</v>
      </c>
      <c r="CX42">
        <v>0.46862327772647988</v>
      </c>
      <c r="CY42">
        <v>0.29020950552398289</v>
      </c>
      <c r="CZ42">
        <v>0.55842176250534536</v>
      </c>
      <c r="DA42">
        <v>0.48194672611680278</v>
      </c>
      <c r="DB42">
        <v>0.40241708038607199</v>
      </c>
      <c r="DC42">
        <v>0.10214849603490971</v>
      </c>
      <c r="DD42">
        <v>0.32873817446559378</v>
      </c>
      <c r="DE42">
        <v>0.60228846804785729</v>
      </c>
      <c r="DF42">
        <v>0.71981619452283729</v>
      </c>
      <c r="DG42">
        <v>0.36671170221638749</v>
      </c>
      <c r="DH42">
        <v>0.50357590373170624</v>
      </c>
      <c r="DI42">
        <v>0.54652687341495043</v>
      </c>
      <c r="DJ42">
        <v>0.36101652596768791</v>
      </c>
      <c r="DK42">
        <v>9.4830199470491428E-2</v>
      </c>
      <c r="DL42">
        <v>0.20616749139563259</v>
      </c>
      <c r="DM42">
        <v>0.28527951815663438</v>
      </c>
      <c r="DN42">
        <v>0.30423439371703581</v>
      </c>
      <c r="DO42">
        <v>0.2415241963630457</v>
      </c>
      <c r="DP42">
        <v>0.1208729120029538</v>
      </c>
      <c r="DQ42">
        <v>0.72016391700331872</v>
      </c>
      <c r="DR42">
        <v>0.38563642382288732</v>
      </c>
      <c r="DS42">
        <v>0.77897833181338827</v>
      </c>
      <c r="DT42">
        <v>0.26584435136618417</v>
      </c>
      <c r="DU42">
        <v>0.58683461147377269</v>
      </c>
      <c r="DV42">
        <v>0.3403299424993248</v>
      </c>
      <c r="DW42">
        <v>0.3526883402167863</v>
      </c>
      <c r="DX42">
        <v>0.69413915508459667</v>
      </c>
      <c r="DY42">
        <v>0.24444618304805829</v>
      </c>
      <c r="DZ42">
        <v>0.33797750025626638</v>
      </c>
      <c r="EA42">
        <v>0.43832639303507281</v>
      </c>
      <c r="EB42">
        <v>0.14588209732351071</v>
      </c>
      <c r="EC42">
        <v>0.40229934918184962</v>
      </c>
      <c r="ED42">
        <v>0.1302128728211428</v>
      </c>
      <c r="EE42">
        <v>0.24531400674587731</v>
      </c>
      <c r="EF42">
        <v>0.3543021090713242</v>
      </c>
      <c r="EG42">
        <v>0.22345036079757249</v>
      </c>
      <c r="EH42">
        <v>9.4408063834905409E-2</v>
      </c>
      <c r="EI42">
        <v>0.45282889091591572</v>
      </c>
      <c r="EJ42">
        <v>0.36181024130323242</v>
      </c>
      <c r="EK42">
        <v>0.64680643884963662</v>
      </c>
      <c r="EL42">
        <v>0.5810668815729737</v>
      </c>
      <c r="EM42">
        <v>0.53771618481915451</v>
      </c>
      <c r="EN42">
        <v>0.16865032430533961</v>
      </c>
      <c r="EO42">
        <v>0.28468921766953159</v>
      </c>
      <c r="EP42">
        <v>0.25316969320529009</v>
      </c>
      <c r="EQ42">
        <v>0.30752312660533959</v>
      </c>
      <c r="ER42">
        <v>0.46521445947642548</v>
      </c>
      <c r="ES42">
        <v>0.16726483406770321</v>
      </c>
      <c r="ET42">
        <v>154</v>
      </c>
      <c r="EU42">
        <v>1</v>
      </c>
      <c r="EV42">
        <v>1</v>
      </c>
      <c r="EW42">
        <v>31</v>
      </c>
      <c r="EX42">
        <f t="shared" si="0"/>
        <v>8.3333333333333329E-2</v>
      </c>
      <c r="EY42">
        <v>12</v>
      </c>
      <c r="EZ42">
        <f t="shared" si="1"/>
        <v>12</v>
      </c>
      <c r="FA42">
        <f>MATCH(A42,'[1]BASCPR_Y6_w_AgeAtAssmnt 17NOV20'!$A:$A,0)</f>
        <v>70</v>
      </c>
      <c r="FB42">
        <f>INDEX('[1]BASCPR_Y6_w_AgeAtAssmnt 17NOV20'!$AJ:$AJ,FA42)</f>
        <v>54</v>
      </c>
      <c r="FC42">
        <f>INDEX('[1]BASCPR_Y6_w_AgeAtAssmnt 17NOV20'!$L:$L,FA42)</f>
        <v>52</v>
      </c>
      <c r="FD42">
        <f>MATCH(A42,'[2]BASC2_BRIEF_6yr_DEMOS_ScanInfo '!$H:$H,0)</f>
        <v>154</v>
      </c>
      <c r="FE42">
        <f>INDEX('[2]BASC2_BRIEF_6yr_DEMOS_ScanInfo '!$AM:$AM,FD42)</f>
        <v>793</v>
      </c>
      <c r="FF42">
        <f t="shared" si="2"/>
        <v>1.0863013698630137</v>
      </c>
    </row>
    <row r="43" spans="1:162" x14ac:dyDescent="0.35">
      <c r="A43" s="2" t="s">
        <v>41</v>
      </c>
      <c r="B43">
        <v>0.28402346868963202</v>
      </c>
      <c r="C43">
        <v>0.51538757748225028</v>
      </c>
      <c r="D43">
        <v>0.22907766158393181</v>
      </c>
      <c r="E43">
        <v>0.49294891123140272</v>
      </c>
      <c r="F43">
        <v>0.65188490407935085</v>
      </c>
      <c r="G43">
        <v>0.72471634602303414</v>
      </c>
      <c r="H43">
        <v>0.31704787869370121</v>
      </c>
      <c r="I43">
        <v>0.51106564183761183</v>
      </c>
      <c r="J43">
        <v>0.60446908200896665</v>
      </c>
      <c r="K43">
        <v>0.32081790360095352</v>
      </c>
      <c r="L43">
        <v>0.4563240053236538</v>
      </c>
      <c r="M43">
        <v>0.36204035315084049</v>
      </c>
      <c r="N43">
        <v>0.37324709237346049</v>
      </c>
      <c r="O43">
        <v>0.44773162672050709</v>
      </c>
      <c r="P43">
        <v>0.53853607595827691</v>
      </c>
      <c r="Q43">
        <v>0.77120426248940055</v>
      </c>
      <c r="R43">
        <v>0.27316256629606739</v>
      </c>
      <c r="S43">
        <v>0.55150001389639125</v>
      </c>
      <c r="T43">
        <v>0.29352867112961428</v>
      </c>
      <c r="U43">
        <v>0.8272085666811605</v>
      </c>
      <c r="V43">
        <v>0.46615434513644322</v>
      </c>
      <c r="W43">
        <v>0.6298722326641073</v>
      </c>
      <c r="X43">
        <v>0.49570898396373081</v>
      </c>
      <c r="Y43">
        <v>0.5328110757842941</v>
      </c>
      <c r="Z43">
        <v>0.50203113673258348</v>
      </c>
      <c r="AA43">
        <v>0.43072835422718009</v>
      </c>
      <c r="AB43">
        <v>0.31580485257918622</v>
      </c>
      <c r="AC43">
        <v>0.55521466364394145</v>
      </c>
      <c r="AD43">
        <v>0.19963557142507399</v>
      </c>
      <c r="AE43">
        <v>0.41232165007228577</v>
      </c>
      <c r="AF43">
        <v>0.65944382592758988</v>
      </c>
      <c r="AG43">
        <v>0.1695860532877172</v>
      </c>
      <c r="AH43">
        <v>0.54067753563382448</v>
      </c>
      <c r="AI43">
        <v>0.72108183754194832</v>
      </c>
      <c r="AJ43">
        <v>0.32559451019340191</v>
      </c>
      <c r="AK43">
        <v>0.35731911243411751</v>
      </c>
      <c r="AL43">
        <v>0.1379146872723849</v>
      </c>
      <c r="AM43">
        <v>0.70406495145930992</v>
      </c>
      <c r="AN43">
        <v>0.21880165514703451</v>
      </c>
      <c r="AO43">
        <v>0.560410407235579</v>
      </c>
      <c r="AP43">
        <v>0.3050058817985119</v>
      </c>
      <c r="AQ43">
        <v>0.40704819538603793</v>
      </c>
      <c r="AR43">
        <v>0.63536347409075478</v>
      </c>
      <c r="AS43">
        <v>0.45043020377591758</v>
      </c>
      <c r="AT43">
        <v>0.16787092475062459</v>
      </c>
      <c r="AU43">
        <v>0.36396556656939522</v>
      </c>
      <c r="AV43">
        <v>0.1984316531439744</v>
      </c>
      <c r="AW43">
        <v>0.17160519799402901</v>
      </c>
      <c r="AX43">
        <v>0.66275196582846463</v>
      </c>
      <c r="AY43">
        <v>0.1213955462429027</v>
      </c>
      <c r="AZ43">
        <v>0.51327515203378571</v>
      </c>
      <c r="BA43">
        <v>0.19180695556378219</v>
      </c>
      <c r="BB43">
        <v>0.38026564049685091</v>
      </c>
      <c r="BC43">
        <v>0.52804737429867965</v>
      </c>
      <c r="BD43">
        <v>8.7634879678744379E-2</v>
      </c>
      <c r="BE43">
        <v>0.44429046415738283</v>
      </c>
      <c r="BF43">
        <v>0.43873743266396431</v>
      </c>
      <c r="BG43">
        <v>0.34972083828898459</v>
      </c>
      <c r="BH43">
        <v>0.1301606543390815</v>
      </c>
      <c r="BI43">
        <v>0.32422522831990652</v>
      </c>
      <c r="BJ43">
        <v>0.42115329972479859</v>
      </c>
      <c r="BK43">
        <v>0.17494932912608421</v>
      </c>
      <c r="BL43">
        <v>0.2626956076062012</v>
      </c>
      <c r="BM43">
        <v>0.14896849978641941</v>
      </c>
      <c r="BN43">
        <v>0.58110765704218414</v>
      </c>
      <c r="BO43">
        <v>0.50041376591050502</v>
      </c>
      <c r="BP43">
        <v>0.19377321994811511</v>
      </c>
      <c r="BQ43">
        <v>8.098701235675404E-2</v>
      </c>
      <c r="BR43">
        <v>0.1211720226202575</v>
      </c>
      <c r="BS43">
        <v>0.17293292452835651</v>
      </c>
      <c r="BT43">
        <v>0.51270193069357095</v>
      </c>
      <c r="BU43">
        <v>0.19535308220671929</v>
      </c>
      <c r="BV43">
        <v>0.29263650266525509</v>
      </c>
      <c r="BW43">
        <v>0.42310979579224411</v>
      </c>
      <c r="BX43">
        <v>0.19515476102396659</v>
      </c>
      <c r="BY43">
        <v>0.22481348778552529</v>
      </c>
      <c r="BZ43">
        <v>0.58402120729322515</v>
      </c>
      <c r="CA43">
        <v>0.2441853734239664</v>
      </c>
      <c r="CB43">
        <v>0.55770165428741492</v>
      </c>
      <c r="CC43">
        <v>0.66708427808315052</v>
      </c>
      <c r="CD43">
        <v>0.39952320421664372</v>
      </c>
      <c r="CE43">
        <v>0.32353691141208663</v>
      </c>
      <c r="CF43">
        <v>0.78573765737096912</v>
      </c>
      <c r="CG43">
        <v>0.30567368857680388</v>
      </c>
      <c r="CH43">
        <v>0.42421584688115499</v>
      </c>
      <c r="CI43">
        <v>0.38472567405539321</v>
      </c>
      <c r="CJ43">
        <v>0.41426391917811989</v>
      </c>
      <c r="CK43">
        <v>0.48057707671291572</v>
      </c>
      <c r="CL43">
        <v>0.67624175010598497</v>
      </c>
      <c r="CM43">
        <v>0.6176956922018666</v>
      </c>
      <c r="CN43">
        <v>0.72682372605131862</v>
      </c>
      <c r="CO43">
        <v>0.57717705190789537</v>
      </c>
      <c r="CP43">
        <v>0.41636375583107571</v>
      </c>
      <c r="CQ43">
        <v>0.2273364010926946</v>
      </c>
      <c r="CR43">
        <v>0.4122124728730886</v>
      </c>
      <c r="CS43">
        <v>0.50860919997541665</v>
      </c>
      <c r="CT43">
        <v>0.51356652477418141</v>
      </c>
      <c r="CU43">
        <v>0.60794114029049462</v>
      </c>
      <c r="CV43">
        <v>0.59361815085670511</v>
      </c>
      <c r="CW43">
        <v>0.76733440879329329</v>
      </c>
      <c r="CX43">
        <v>0.53202664656264265</v>
      </c>
      <c r="CY43">
        <v>0.30532650177291659</v>
      </c>
      <c r="CZ43">
        <v>0.50628212504833936</v>
      </c>
      <c r="DA43">
        <v>0.68976357439054736</v>
      </c>
      <c r="DB43">
        <v>0.63977851822442733</v>
      </c>
      <c r="DC43">
        <v>0.29488082381571801</v>
      </c>
      <c r="DD43">
        <v>0.25666201355193818</v>
      </c>
      <c r="DE43">
        <v>0.61434281925961587</v>
      </c>
      <c r="DF43">
        <v>0.56894280206877179</v>
      </c>
      <c r="DG43">
        <v>0.35981174605348482</v>
      </c>
      <c r="DH43">
        <v>0.29747673264182689</v>
      </c>
      <c r="DI43">
        <v>0.6150564885105152</v>
      </c>
      <c r="DJ43">
        <v>0.84322464975514855</v>
      </c>
      <c r="DK43">
        <v>0.49286148642482708</v>
      </c>
      <c r="DL43">
        <v>5.8615017502944462E-2</v>
      </c>
      <c r="DM43">
        <v>0.23066716257983791</v>
      </c>
      <c r="DN43">
        <v>0.60231093204945729</v>
      </c>
      <c r="DO43">
        <v>0.2319802499353972</v>
      </c>
      <c r="DP43">
        <v>5.5263612064258172E-2</v>
      </c>
      <c r="DQ43">
        <v>0.55058538000851009</v>
      </c>
      <c r="DR43">
        <v>0.15037338580547649</v>
      </c>
      <c r="DS43">
        <v>0.54498240018346533</v>
      </c>
      <c r="DT43">
        <v>0.53226773412900508</v>
      </c>
      <c r="DU43">
        <v>0.17592033104344881</v>
      </c>
      <c r="DV43">
        <v>0.12766252507809839</v>
      </c>
      <c r="DW43">
        <v>0.39442082567582371</v>
      </c>
      <c r="DX43">
        <v>0.28040839889332242</v>
      </c>
      <c r="DY43">
        <v>0.23711471180152879</v>
      </c>
      <c r="DZ43">
        <v>0.54643913370206887</v>
      </c>
      <c r="EA43">
        <v>0.49101537666242928</v>
      </c>
      <c r="EB43">
        <v>7.3720798674716148E-2</v>
      </c>
      <c r="EC43">
        <v>0.31282526544139327</v>
      </c>
      <c r="ED43">
        <v>0.10881610628699501</v>
      </c>
      <c r="EE43">
        <v>0.2476844664215172</v>
      </c>
      <c r="EF43">
        <v>0.1928075008655511</v>
      </c>
      <c r="EG43">
        <v>0.19966816928956349</v>
      </c>
      <c r="EH43">
        <v>0.25159991142241911</v>
      </c>
      <c r="EI43">
        <v>0.34067260600185001</v>
      </c>
      <c r="EJ43">
        <v>0.63278723887482968</v>
      </c>
      <c r="EK43">
        <v>0.59605479189502453</v>
      </c>
      <c r="EL43">
        <v>0.50733888594645893</v>
      </c>
      <c r="EM43">
        <v>0.1650363208033829</v>
      </c>
      <c r="EN43">
        <v>9.9157015953963423E-2</v>
      </c>
      <c r="EO43">
        <v>0.41473928681803368</v>
      </c>
      <c r="EP43">
        <v>0.56883387947466746</v>
      </c>
      <c r="EQ43">
        <v>0.39293934911425149</v>
      </c>
      <c r="ER43">
        <v>0.31164289648481369</v>
      </c>
      <c r="ES43">
        <v>0.41082431803307418</v>
      </c>
      <c r="ET43">
        <v>155</v>
      </c>
      <c r="EU43">
        <v>0</v>
      </c>
      <c r="EV43">
        <v>0</v>
      </c>
      <c r="EW43">
        <v>39</v>
      </c>
      <c r="EX43">
        <f t="shared" si="0"/>
        <v>0.75</v>
      </c>
      <c r="EY43">
        <v>12</v>
      </c>
      <c r="EZ43">
        <f t="shared" si="1"/>
        <v>12</v>
      </c>
      <c r="FA43">
        <f>MATCH(A43,'[1]BASCPR_Y6_w_AgeAtAssmnt 17NOV20'!$A:$A,0)</f>
        <v>71</v>
      </c>
      <c r="FB43">
        <f>INDEX('[1]BASCPR_Y6_w_AgeAtAssmnt 17NOV20'!$AJ:$AJ,FA43)</f>
        <v>49</v>
      </c>
      <c r="FC43">
        <f>INDEX('[1]BASCPR_Y6_w_AgeAtAssmnt 17NOV20'!$L:$L,FA43)</f>
        <v>59</v>
      </c>
      <c r="FD43">
        <f>MATCH(A43,'[2]BASC2_BRIEF_6yr_DEMOS_ScanInfo '!$H:$H,0)</f>
        <v>155</v>
      </c>
      <c r="FE43">
        <f>INDEX('[2]BASC2_BRIEF_6yr_DEMOS_ScanInfo '!$AM:$AM,FD43)</f>
        <v>717</v>
      </c>
      <c r="FF43">
        <f t="shared" si="2"/>
        <v>0.98219178082191783</v>
      </c>
    </row>
    <row r="44" spans="1:162" x14ac:dyDescent="0.35">
      <c r="A44" s="2" t="s">
        <v>42</v>
      </c>
      <c r="B44">
        <v>0.58756124866316384</v>
      </c>
      <c r="C44">
        <v>0.3870833423789431</v>
      </c>
      <c r="D44">
        <v>0.35440630321442929</v>
      </c>
      <c r="E44">
        <v>0.33472215742399242</v>
      </c>
      <c r="F44">
        <v>0.48574491780432499</v>
      </c>
      <c r="G44">
        <v>0.45465655702179553</v>
      </c>
      <c r="H44">
        <v>0.75065418891689739</v>
      </c>
      <c r="I44">
        <v>0.2456419150516693</v>
      </c>
      <c r="J44">
        <v>0.65818046584791134</v>
      </c>
      <c r="K44">
        <v>0.28314639576006562</v>
      </c>
      <c r="L44">
        <v>0.25491802680169728</v>
      </c>
      <c r="M44">
        <v>0.38314537221405409</v>
      </c>
      <c r="N44">
        <v>0.45888912242017488</v>
      </c>
      <c r="O44">
        <v>0.40896774588852952</v>
      </c>
      <c r="P44">
        <v>0.44219788140918792</v>
      </c>
      <c r="Q44">
        <v>0.6146637802374334</v>
      </c>
      <c r="R44">
        <v>0.20568802835873071</v>
      </c>
      <c r="S44">
        <v>0.61183294503209962</v>
      </c>
      <c r="T44">
        <v>0.36549971754661209</v>
      </c>
      <c r="U44">
        <v>0.1713515089374841</v>
      </c>
      <c r="V44">
        <v>0.38576547434312369</v>
      </c>
      <c r="W44">
        <v>0.32677442974694648</v>
      </c>
      <c r="X44">
        <v>0.25589267195399451</v>
      </c>
      <c r="Y44">
        <v>0.6283632918769767</v>
      </c>
      <c r="Z44">
        <v>0.53580785827599353</v>
      </c>
      <c r="AA44">
        <v>0.2792791665431324</v>
      </c>
      <c r="AB44">
        <v>0.47422018632099988</v>
      </c>
      <c r="AC44">
        <v>0.45723749322414048</v>
      </c>
      <c r="AD44">
        <v>0.2678258034255338</v>
      </c>
      <c r="AE44">
        <v>0.61859502301086267</v>
      </c>
      <c r="AF44">
        <v>0.50896744123634452</v>
      </c>
      <c r="AG44">
        <v>0.15090977183349211</v>
      </c>
      <c r="AH44">
        <v>0.30968122693721301</v>
      </c>
      <c r="AI44">
        <v>0.43935600739775899</v>
      </c>
      <c r="AJ44">
        <v>0.221614535899887</v>
      </c>
      <c r="AK44">
        <v>0.21023757134801141</v>
      </c>
      <c r="AL44">
        <v>0.33995178031205342</v>
      </c>
      <c r="AM44">
        <v>0.49345469945374482</v>
      </c>
      <c r="AN44">
        <v>0.33122729503575699</v>
      </c>
      <c r="AO44">
        <v>0.17944510416584461</v>
      </c>
      <c r="AP44">
        <v>0.20762739290000351</v>
      </c>
      <c r="AQ44">
        <v>0.81407904435338962</v>
      </c>
      <c r="AR44">
        <v>0.55027722012303548</v>
      </c>
      <c r="AS44">
        <v>0.29229189732365851</v>
      </c>
      <c r="AT44">
        <v>0.23694462282909731</v>
      </c>
      <c r="AU44">
        <v>0.44269742444058358</v>
      </c>
      <c r="AV44">
        <v>0.45737764256410041</v>
      </c>
      <c r="AW44">
        <v>0.30608424455970717</v>
      </c>
      <c r="AX44">
        <v>0.37835261790821789</v>
      </c>
      <c r="AY44">
        <v>0.29257496481488249</v>
      </c>
      <c r="AZ44">
        <v>0.52525829624358367</v>
      </c>
      <c r="BA44">
        <v>0.26412175566282708</v>
      </c>
      <c r="BB44">
        <v>0.42593302074326939</v>
      </c>
      <c r="BC44">
        <v>0.55370084584211576</v>
      </c>
      <c r="BD44">
        <v>0.1591348014377762</v>
      </c>
      <c r="BE44">
        <v>0.3186986436600992</v>
      </c>
      <c r="BF44">
        <v>0.28616968306272261</v>
      </c>
      <c r="BG44">
        <v>0.36142283302309469</v>
      </c>
      <c r="BH44">
        <v>0.13368804880850069</v>
      </c>
      <c r="BI44">
        <v>7.6338858148193023E-2</v>
      </c>
      <c r="BJ44">
        <v>0.1802111217346957</v>
      </c>
      <c r="BK44">
        <v>4.6715083775929117E-2</v>
      </c>
      <c r="BL44">
        <v>0.18405235600283121</v>
      </c>
      <c r="BM44">
        <v>0.14906153117079229</v>
      </c>
      <c r="BN44">
        <v>0.31294903690199588</v>
      </c>
      <c r="BO44">
        <v>0.46570740361551688</v>
      </c>
      <c r="BP44">
        <v>0.17376739276774861</v>
      </c>
      <c r="BQ44">
        <v>0.14664234974028001</v>
      </c>
      <c r="BR44">
        <v>0.18924920064811099</v>
      </c>
      <c r="BS44">
        <v>0.29998989959738998</v>
      </c>
      <c r="BT44">
        <v>0.51505268947687299</v>
      </c>
      <c r="BU44">
        <v>0.27190446048561429</v>
      </c>
      <c r="BV44">
        <v>0.30776663361365619</v>
      </c>
      <c r="BW44">
        <v>0.31437328117396629</v>
      </c>
      <c r="BX44">
        <v>0.31466238241003908</v>
      </c>
      <c r="BY44">
        <v>0.46013053955871808</v>
      </c>
      <c r="BZ44">
        <v>0.44667147188767808</v>
      </c>
      <c r="CA44">
        <v>0.2322001316917357</v>
      </c>
      <c r="CB44">
        <v>0.52892530772587132</v>
      </c>
      <c r="CC44">
        <v>0.40544930665914991</v>
      </c>
      <c r="CD44">
        <v>0.2484729028356045</v>
      </c>
      <c r="CE44">
        <v>0.32161252020281461</v>
      </c>
      <c r="CF44">
        <v>0.49269182150848762</v>
      </c>
      <c r="CG44">
        <v>0.55787663518488129</v>
      </c>
      <c r="CH44">
        <v>0.34435889965021749</v>
      </c>
      <c r="CI44">
        <v>0.52401249983629816</v>
      </c>
      <c r="CJ44">
        <v>0.31153485121931118</v>
      </c>
      <c r="CK44">
        <v>0.2566146921207676</v>
      </c>
      <c r="CL44">
        <v>0.54575328208971308</v>
      </c>
      <c r="CM44">
        <v>0.53129538976991797</v>
      </c>
      <c r="CN44">
        <v>0.47338335698913131</v>
      </c>
      <c r="CO44">
        <v>0.65766062845449413</v>
      </c>
      <c r="CP44">
        <v>0.51625397141234064</v>
      </c>
      <c r="CQ44">
        <v>0.22508377212951941</v>
      </c>
      <c r="CR44">
        <v>0.35948643311885109</v>
      </c>
      <c r="CS44">
        <v>0.53430874642607884</v>
      </c>
      <c r="CT44">
        <v>0.1680690828880087</v>
      </c>
      <c r="CU44">
        <v>0.62764137388162711</v>
      </c>
      <c r="CV44">
        <v>0.39767580722910262</v>
      </c>
      <c r="CW44">
        <v>0.53800708509428474</v>
      </c>
      <c r="CX44">
        <v>0.58135537584908015</v>
      </c>
      <c r="CY44">
        <v>0.38662965906246882</v>
      </c>
      <c r="CZ44">
        <v>0.59049865439911819</v>
      </c>
      <c r="DA44">
        <v>0.56603349714345541</v>
      </c>
      <c r="DB44">
        <v>0.50782863396533529</v>
      </c>
      <c r="DC44">
        <v>0.25722720135945981</v>
      </c>
      <c r="DD44">
        <v>0.208315005750071</v>
      </c>
      <c r="DE44">
        <v>0.45120399877216449</v>
      </c>
      <c r="DF44">
        <v>0.32588487820874351</v>
      </c>
      <c r="DG44">
        <v>0.23088563897199441</v>
      </c>
      <c r="DH44">
        <v>0.27789890975945269</v>
      </c>
      <c r="DI44">
        <v>0.41151606122759937</v>
      </c>
      <c r="DJ44">
        <v>0.2674707825505675</v>
      </c>
      <c r="DK44">
        <v>0.1161385428883895</v>
      </c>
      <c r="DL44">
        <v>0.15579989381357359</v>
      </c>
      <c r="DM44">
        <v>0.33666314027775351</v>
      </c>
      <c r="DN44">
        <v>0.4279790425579621</v>
      </c>
      <c r="DO44">
        <v>0.40656106435917699</v>
      </c>
      <c r="DP44">
        <v>0.1878880194802918</v>
      </c>
      <c r="DQ44">
        <v>0.35287418301540607</v>
      </c>
      <c r="DR44">
        <v>0.29119243567017922</v>
      </c>
      <c r="DS44">
        <v>0.52747747177084525</v>
      </c>
      <c r="DT44">
        <v>0.44064686560998478</v>
      </c>
      <c r="DU44">
        <v>0.35152981551724299</v>
      </c>
      <c r="DV44">
        <v>7.7393098783184372E-2</v>
      </c>
      <c r="DW44">
        <v>0.34784346694501589</v>
      </c>
      <c r="DX44">
        <v>0.34277905215372018</v>
      </c>
      <c r="DY44">
        <v>0.36894782486498923</v>
      </c>
      <c r="DZ44">
        <v>0.1139638497748106</v>
      </c>
      <c r="EA44">
        <v>0.35187412550525199</v>
      </c>
      <c r="EB44">
        <v>0.1193402562462752</v>
      </c>
      <c r="EC44">
        <v>0.24943158696751669</v>
      </c>
      <c r="ED44">
        <v>0.2334316896293922</v>
      </c>
      <c r="EE44">
        <v>0.34668799688814911</v>
      </c>
      <c r="EF44">
        <v>0.1505494176170116</v>
      </c>
      <c r="EG44">
        <v>0.1163877352045867</v>
      </c>
      <c r="EH44">
        <v>0.109785061511412</v>
      </c>
      <c r="EI44">
        <v>0.46501140160123572</v>
      </c>
      <c r="EJ44">
        <v>0.17371838127170619</v>
      </c>
      <c r="EK44">
        <v>0.42476901343733281</v>
      </c>
      <c r="EL44">
        <v>0.31983019607543001</v>
      </c>
      <c r="EM44">
        <v>0.2079491792777404</v>
      </c>
      <c r="EN44">
        <v>0.17605490444819569</v>
      </c>
      <c r="EO44">
        <v>0.40023016908429299</v>
      </c>
      <c r="EP44">
        <v>0.29466596497708958</v>
      </c>
      <c r="EQ44">
        <v>0.12436759495025571</v>
      </c>
      <c r="ER44">
        <v>0.33332426705414858</v>
      </c>
      <c r="ES44">
        <v>0.31121685814812838</v>
      </c>
      <c r="ET44">
        <v>156</v>
      </c>
      <c r="EU44">
        <v>0</v>
      </c>
      <c r="EV44">
        <v>1</v>
      </c>
      <c r="EW44">
        <v>37</v>
      </c>
      <c r="EX44">
        <f t="shared" si="0"/>
        <v>0.58333333333333337</v>
      </c>
      <c r="EY44">
        <v>18</v>
      </c>
      <c r="EZ44">
        <f t="shared" si="1"/>
        <v>18</v>
      </c>
      <c r="FA44">
        <f>MATCH(A44,'[1]BASCPR_Y6_w_AgeAtAssmnt 17NOV20'!$A:$A,0)</f>
        <v>72</v>
      </c>
      <c r="FB44">
        <f>INDEX('[1]BASCPR_Y6_w_AgeAtAssmnt 17NOV20'!$AJ:$AJ,FA44)</f>
        <v>44</v>
      </c>
      <c r="FC44">
        <f>INDEX('[1]BASCPR_Y6_w_AgeAtAssmnt 17NOV20'!$L:$L,FA44)</f>
        <v>38</v>
      </c>
      <c r="FD44">
        <f>MATCH(A44,'[2]BASC2_BRIEF_6yr_DEMOS_ScanInfo '!$H:$H,0)</f>
        <v>156</v>
      </c>
      <c r="FE44">
        <f>INDEX('[2]BASC2_BRIEF_6yr_DEMOS_ScanInfo '!$AM:$AM,FD44)</f>
        <v>771</v>
      </c>
      <c r="FF44">
        <f t="shared" si="2"/>
        <v>1.0561643835616439</v>
      </c>
    </row>
    <row r="45" spans="1:162" x14ac:dyDescent="0.35">
      <c r="A45" s="2" t="s">
        <v>273</v>
      </c>
      <c r="B45">
        <v>0.38278495985021571</v>
      </c>
      <c r="C45">
        <v>0.40544798980735369</v>
      </c>
      <c r="D45">
        <v>0.27417625837028231</v>
      </c>
      <c r="E45">
        <v>0.30504961510429851</v>
      </c>
      <c r="F45">
        <v>0.39786535011457258</v>
      </c>
      <c r="G45">
        <v>0.4506458469988463</v>
      </c>
      <c r="H45">
        <v>0.23112221159521479</v>
      </c>
      <c r="I45">
        <v>0.27758843106173298</v>
      </c>
      <c r="J45">
        <v>0.28032642159540733</v>
      </c>
      <c r="K45">
        <v>0.15449166876418391</v>
      </c>
      <c r="L45">
        <v>0.40016584904941488</v>
      </c>
      <c r="M45">
        <v>0.38251250804820142</v>
      </c>
      <c r="N45">
        <v>0.37891323348496458</v>
      </c>
      <c r="O45">
        <v>0.38214823529462272</v>
      </c>
      <c r="P45">
        <v>0.2305142220614653</v>
      </c>
      <c r="Q45">
        <v>0.39564096986788222</v>
      </c>
      <c r="R45">
        <v>0.34065436375445102</v>
      </c>
      <c r="S45">
        <v>0.48439443920525221</v>
      </c>
      <c r="T45">
        <v>0.34719697490053042</v>
      </c>
      <c r="U45">
        <v>0.30287967542196631</v>
      </c>
      <c r="V45">
        <v>0.34065473125497209</v>
      </c>
      <c r="W45">
        <v>0.43776273430410378</v>
      </c>
      <c r="X45">
        <v>0.26406435903768832</v>
      </c>
      <c r="Y45">
        <v>0.39838514565938948</v>
      </c>
      <c r="Z45">
        <v>0.55388808412065937</v>
      </c>
      <c r="AA45">
        <v>0.29650234916564749</v>
      </c>
      <c r="AB45">
        <v>0.1488773070344305</v>
      </c>
      <c r="AC45">
        <v>0.52763233835003964</v>
      </c>
      <c r="AD45">
        <v>0.12873108324148819</v>
      </c>
      <c r="AE45">
        <v>0.16606133530128711</v>
      </c>
      <c r="AF45">
        <v>0.36427092474832368</v>
      </c>
      <c r="AG45">
        <v>5.7707451328264658E-2</v>
      </c>
      <c r="AH45">
        <v>0.40793911537994398</v>
      </c>
      <c r="AI45">
        <v>0.3353009161803191</v>
      </c>
      <c r="AJ45">
        <v>0.1356812165086507</v>
      </c>
      <c r="AK45">
        <v>0.2349625750915485</v>
      </c>
      <c r="AL45">
        <v>0.56821290652785206</v>
      </c>
      <c r="AM45">
        <v>0.19127836123374681</v>
      </c>
      <c r="AN45">
        <v>0.23001308199193751</v>
      </c>
      <c r="AO45">
        <v>0.127109793776116</v>
      </c>
      <c r="AP45">
        <v>0.14223572906662479</v>
      </c>
      <c r="AQ45">
        <v>0.44127649380341399</v>
      </c>
      <c r="AR45">
        <v>0.51988276473575501</v>
      </c>
      <c r="AS45">
        <v>0.14956697510885661</v>
      </c>
      <c r="AT45">
        <v>4.5750901684784913E-2</v>
      </c>
      <c r="AU45">
        <v>0.25134963342902578</v>
      </c>
      <c r="AV45">
        <v>3.9848014658701907E-2</v>
      </c>
      <c r="AW45">
        <v>0.12704004296401239</v>
      </c>
      <c r="AX45">
        <v>0.31974143262411259</v>
      </c>
      <c r="AY45">
        <v>0.26942446507681639</v>
      </c>
      <c r="AZ45">
        <v>1.0785486580144169E-2</v>
      </c>
      <c r="BA45">
        <v>0.2808074563203049</v>
      </c>
      <c r="BB45">
        <v>0.15519860748651221</v>
      </c>
      <c r="BC45">
        <v>0.2344805760084199</v>
      </c>
      <c r="BD45">
        <v>6.121065544725314E-2</v>
      </c>
      <c r="BE45">
        <v>0.17787123598077581</v>
      </c>
      <c r="BF45">
        <v>0.5101996296249659</v>
      </c>
      <c r="BG45">
        <v>0.36864728270998798</v>
      </c>
      <c r="BH45">
        <v>5.6633890724038988E-2</v>
      </c>
      <c r="BI45">
        <v>0.97797123630731675</v>
      </c>
      <c r="BJ45">
        <v>0.1497478501426375</v>
      </c>
      <c r="BK45">
        <v>0.1047410695429556</v>
      </c>
      <c r="BL45">
        <v>6.5636753941533399E-3</v>
      </c>
      <c r="BM45">
        <v>0.1842519551620217</v>
      </c>
      <c r="BN45">
        <v>0.32342717372600799</v>
      </c>
      <c r="BO45">
        <v>0.14490760091187571</v>
      </c>
      <c r="BP45">
        <v>0.34848502779633428</v>
      </c>
      <c r="BQ45">
        <v>0.1174762162331176</v>
      </c>
      <c r="BR45">
        <v>3.5683039701789897E-2</v>
      </c>
      <c r="BS45">
        <v>7.1496271594898353E-2</v>
      </c>
      <c r="BT45">
        <v>0.34816392040127092</v>
      </c>
      <c r="BU45">
        <v>0.167873608856139</v>
      </c>
      <c r="BV45">
        <v>0.30914074087112448</v>
      </c>
      <c r="BW45">
        <v>0.40673026106880111</v>
      </c>
      <c r="BX45">
        <v>0.27060365636843831</v>
      </c>
      <c r="BY45">
        <v>0.52624399731260763</v>
      </c>
      <c r="BZ45">
        <v>0.1899773036599359</v>
      </c>
      <c r="CA45">
        <v>4.050460315586113E-2</v>
      </c>
      <c r="CB45">
        <v>0.26082220371832482</v>
      </c>
      <c r="CC45">
        <v>0.25444640016345149</v>
      </c>
      <c r="CD45">
        <v>0.28593659896682189</v>
      </c>
      <c r="CE45">
        <v>0.175998244599224</v>
      </c>
      <c r="CF45">
        <v>0.36101623536146488</v>
      </c>
      <c r="CG45">
        <v>-2.5316390672062931E-2</v>
      </c>
      <c r="CH45">
        <v>0.39239439402731863</v>
      </c>
      <c r="CI45">
        <v>0.43081234918239009</v>
      </c>
      <c r="CJ45">
        <v>0.41973071335026152</v>
      </c>
      <c r="CK45">
        <v>0.33767976676984529</v>
      </c>
      <c r="CL45">
        <v>0.35190813284100719</v>
      </c>
      <c r="CM45">
        <v>0.43779717491747849</v>
      </c>
      <c r="CN45">
        <v>0.48103513103293699</v>
      </c>
      <c r="CO45">
        <v>0.62646790858431833</v>
      </c>
      <c r="CP45">
        <v>0.51545099270815742</v>
      </c>
      <c r="CQ45">
        <v>0.29909389284859839</v>
      </c>
      <c r="CR45">
        <v>0.40391941056150987</v>
      </c>
      <c r="CS45">
        <v>0.38961406539002108</v>
      </c>
      <c r="CT45">
        <v>0.27704001631425479</v>
      </c>
      <c r="CU45">
        <v>0.3994195322422473</v>
      </c>
      <c r="CV45">
        <v>0.34568762565320982</v>
      </c>
      <c r="CW45">
        <v>0.1728301142785548</v>
      </c>
      <c r="CX45">
        <v>0.39843736920664607</v>
      </c>
      <c r="CY45">
        <v>0.42897319685529128</v>
      </c>
      <c r="CZ45">
        <v>0.11995422073712909</v>
      </c>
      <c r="DA45">
        <v>0.47942005319068498</v>
      </c>
      <c r="DB45">
        <v>0.46144578861209551</v>
      </c>
      <c r="DC45">
        <v>0.85913164869438785</v>
      </c>
      <c r="DD45">
        <v>0.1445834253482137</v>
      </c>
      <c r="DE45">
        <v>0.40217977013148942</v>
      </c>
      <c r="DF45">
        <v>0.49343819764668029</v>
      </c>
      <c r="DG45">
        <v>0.230269180917274</v>
      </c>
      <c r="DH45">
        <v>0.34314162447871088</v>
      </c>
      <c r="DI45">
        <v>0.40042705302832537</v>
      </c>
      <c r="DJ45">
        <v>0.24797594840891099</v>
      </c>
      <c r="DK45">
        <v>0.2060621434500908</v>
      </c>
      <c r="DL45">
        <v>6.6651847770664352E-2</v>
      </c>
      <c r="DM45">
        <v>0.44232531881911469</v>
      </c>
      <c r="DN45">
        <v>0.38428583764265589</v>
      </c>
      <c r="DO45">
        <v>0.21490816499929871</v>
      </c>
      <c r="DP45">
        <v>5.8650513686758943E-2</v>
      </c>
      <c r="DQ45">
        <v>0.1743815409303624</v>
      </c>
      <c r="DR45">
        <v>0.16118312938035931</v>
      </c>
      <c r="DS45">
        <v>0.34766101073879763</v>
      </c>
      <c r="DT45">
        <v>0.2205058131213774</v>
      </c>
      <c r="DU45">
        <v>0.35844478764602861</v>
      </c>
      <c r="DV45">
        <v>0.20731415409510101</v>
      </c>
      <c r="DW45">
        <v>0.2317893686696679</v>
      </c>
      <c r="DX45">
        <v>0.15631828737491879</v>
      </c>
      <c r="DY45">
        <v>0.1467938366026541</v>
      </c>
      <c r="DZ45">
        <v>-1.469834237491797E-2</v>
      </c>
      <c r="EA45">
        <v>0.32995790480055798</v>
      </c>
      <c r="EB45">
        <v>0.1647088994636367</v>
      </c>
      <c r="EC45">
        <v>0.33050316742339841</v>
      </c>
      <c r="ED45">
        <v>0.19915765098047211</v>
      </c>
      <c r="EE45">
        <v>0.39781389050768329</v>
      </c>
      <c r="EF45">
        <v>0.21826394896347001</v>
      </c>
      <c r="EG45">
        <v>0.14051805488816529</v>
      </c>
      <c r="EH45">
        <v>7.1885307134037679E-2</v>
      </c>
      <c r="EI45">
        <v>0.28719952939418703</v>
      </c>
      <c r="EJ45">
        <v>0.37769130180324439</v>
      </c>
      <c r="EK45">
        <v>0.15208784699804009</v>
      </c>
      <c r="EL45">
        <v>0.35157270417027497</v>
      </c>
      <c r="EM45">
        <v>9.1917266786520735E-2</v>
      </c>
      <c r="EN45">
        <v>0.14464090804169549</v>
      </c>
      <c r="EO45">
        <v>0.14359525122486311</v>
      </c>
      <c r="EP45">
        <v>0.32168754320529108</v>
      </c>
      <c r="EQ45">
        <v>0.27383040746903592</v>
      </c>
      <c r="ER45">
        <v>0.1090882749273613</v>
      </c>
      <c r="ES45">
        <v>0.21826653415695871</v>
      </c>
      <c r="ET45">
        <v>157</v>
      </c>
      <c r="EU45">
        <v>1</v>
      </c>
      <c r="EV45">
        <v>1</v>
      </c>
      <c r="EW45">
        <v>40</v>
      </c>
      <c r="EX45">
        <f t="shared" si="0"/>
        <v>0.83333333333333337</v>
      </c>
      <c r="EY45">
        <v>16</v>
      </c>
      <c r="EZ45">
        <f t="shared" si="1"/>
        <v>16</v>
      </c>
      <c r="FA45">
        <f>MATCH(A45,'[1]BASCPR_Y6_w_AgeAtAssmnt 17NOV20'!$A:$A,0)</f>
        <v>73</v>
      </c>
      <c r="FB45">
        <f>INDEX('[1]BASCPR_Y6_w_AgeAtAssmnt 17NOV20'!$AJ:$AJ,FA45)</f>
        <v>62</v>
      </c>
      <c r="FC45">
        <f>INDEX('[1]BASCPR_Y6_w_AgeAtAssmnt 17NOV20'!$L:$L,FA45)</f>
        <v>56</v>
      </c>
      <c r="FD45">
        <f>MATCH(A45,'[2]BASC2_BRIEF_6yr_DEMOS_ScanInfo '!$H:$H,0)</f>
        <v>157</v>
      </c>
      <c r="FE45">
        <f>INDEX('[2]BASC2_BRIEF_6yr_DEMOS_ScanInfo '!$AM:$AM,FD45)</f>
        <v>737</v>
      </c>
      <c r="FF45">
        <f t="shared" si="2"/>
        <v>1.0095890410958903</v>
      </c>
    </row>
    <row r="46" spans="1:162" x14ac:dyDescent="0.35">
      <c r="A46" s="2" t="s">
        <v>274</v>
      </c>
      <c r="B46">
        <v>0.47672319840797472</v>
      </c>
      <c r="C46">
        <v>0.43104250242578651</v>
      </c>
      <c r="D46">
        <v>0.26224031636263129</v>
      </c>
      <c r="E46">
        <v>0.3677111565571729</v>
      </c>
      <c r="F46">
        <v>0.4483174944436466</v>
      </c>
      <c r="G46">
        <v>0.50979384570729014</v>
      </c>
      <c r="H46">
        <v>0.40401959964123491</v>
      </c>
      <c r="I46">
        <v>0.37496001748905561</v>
      </c>
      <c r="J46">
        <v>0.6780582932646253</v>
      </c>
      <c r="K46">
        <v>0.2237480144797081</v>
      </c>
      <c r="L46">
        <v>0.43445260513574452</v>
      </c>
      <c r="M46">
        <v>0.52184395387576854</v>
      </c>
      <c r="N46">
        <v>0.50055191836327784</v>
      </c>
      <c r="O46">
        <v>0.51041131410081808</v>
      </c>
      <c r="P46">
        <v>0.51282849064571367</v>
      </c>
      <c r="Q46">
        <v>0.50463263635808031</v>
      </c>
      <c r="R46">
        <v>0.18901912604265539</v>
      </c>
      <c r="S46">
        <v>0.67114764254849635</v>
      </c>
      <c r="T46">
        <v>0.58101364769381514</v>
      </c>
      <c r="U46">
        <v>0.55117666053627568</v>
      </c>
      <c r="V46">
        <v>0.31378873138074659</v>
      </c>
      <c r="W46">
        <v>0.65770901876846333</v>
      </c>
      <c r="X46">
        <v>0.24463040682410869</v>
      </c>
      <c r="Y46">
        <v>0.47884790930356358</v>
      </c>
      <c r="Z46">
        <v>0.44595162125232629</v>
      </c>
      <c r="AA46">
        <v>0.4783580536469067</v>
      </c>
      <c r="AB46">
        <v>0.29630666103306319</v>
      </c>
      <c r="AC46">
        <v>0.51424245593667361</v>
      </c>
      <c r="AD46">
        <v>0.25690625911615877</v>
      </c>
      <c r="AE46">
        <v>0.38390871620090128</v>
      </c>
      <c r="AF46">
        <v>0.4043377106618874</v>
      </c>
      <c r="AG46">
        <v>2.339024441564375E-2</v>
      </c>
      <c r="AH46">
        <v>0.54178182713275524</v>
      </c>
      <c r="AI46">
        <v>0.37276466223856558</v>
      </c>
      <c r="AJ46">
        <v>0.17050445015408669</v>
      </c>
      <c r="AK46">
        <v>0.43121467834343208</v>
      </c>
      <c r="AL46">
        <v>0.36556276306655949</v>
      </c>
      <c r="AM46">
        <v>0.47477951481439529</v>
      </c>
      <c r="AN46">
        <v>0.39513639517149202</v>
      </c>
      <c r="AO46">
        <v>0.2362135445939641</v>
      </c>
      <c r="AP46">
        <v>0.40275076398175169</v>
      </c>
      <c r="AQ46">
        <v>0.42182512682077528</v>
      </c>
      <c r="AR46">
        <v>0.55040225865452719</v>
      </c>
      <c r="AS46">
        <v>0.36922377526045441</v>
      </c>
      <c r="AT46">
        <v>0.20434409844575621</v>
      </c>
      <c r="AU46">
        <v>0.2245513432491637</v>
      </c>
      <c r="AV46">
        <v>0.4497421868498731</v>
      </c>
      <c r="AW46">
        <v>0.28081120773532658</v>
      </c>
      <c r="AX46">
        <v>0.28612722910205329</v>
      </c>
      <c r="AY46">
        <v>0.23369436733848031</v>
      </c>
      <c r="AZ46">
        <v>0.1035901881820708</v>
      </c>
      <c r="BA46">
        <v>0.30054423068887692</v>
      </c>
      <c r="BB46">
        <v>0.19259379170540869</v>
      </c>
      <c r="BC46">
        <v>0.34805273956369143</v>
      </c>
      <c r="BD46">
        <v>0.64582577772806793</v>
      </c>
      <c r="BE46">
        <v>0.25383805983333452</v>
      </c>
      <c r="BF46">
        <v>0.35740481699703502</v>
      </c>
      <c r="BG46">
        <v>0.45498646231529982</v>
      </c>
      <c r="BH46">
        <v>0.25655881151416232</v>
      </c>
      <c r="BI46">
        <v>0.38025753573537791</v>
      </c>
      <c r="BJ46">
        <v>0.1282012643020092</v>
      </c>
      <c r="BK46">
        <v>0.10475936253393189</v>
      </c>
      <c r="BL46">
        <v>0.20115082293251299</v>
      </c>
      <c r="BM46">
        <v>8.9462700728902167E-2</v>
      </c>
      <c r="BN46">
        <v>0.5617189432027202</v>
      </c>
      <c r="BO46">
        <v>0.44719964975851922</v>
      </c>
      <c r="BP46">
        <v>0.28243326279755471</v>
      </c>
      <c r="BQ46">
        <v>0.1457950181709502</v>
      </c>
      <c r="BR46">
        <v>0.1192429281623404</v>
      </c>
      <c r="BS46">
        <v>0.24282959982849581</v>
      </c>
      <c r="BT46">
        <v>0.32303141254826911</v>
      </c>
      <c r="BU46">
        <v>0.20601842165885781</v>
      </c>
      <c r="BV46">
        <v>0.23770630091157349</v>
      </c>
      <c r="BW46">
        <v>0.37929889053086602</v>
      </c>
      <c r="BX46">
        <v>0.31750391391059257</v>
      </c>
      <c r="BY46">
        <v>0.51207953561285402</v>
      </c>
      <c r="BZ46">
        <v>0.33259930411954042</v>
      </c>
      <c r="CA46">
        <v>0.27540642006004218</v>
      </c>
      <c r="CB46">
        <v>0.50112886511660859</v>
      </c>
      <c r="CC46">
        <v>0.60047995760398698</v>
      </c>
      <c r="CD46">
        <v>0.27271972435367658</v>
      </c>
      <c r="CE46">
        <v>0.30720498047466932</v>
      </c>
      <c r="CF46">
        <v>0.5183101886789927</v>
      </c>
      <c r="CG46">
        <v>0.2374767320227629</v>
      </c>
      <c r="CH46">
        <v>0.37138422893500922</v>
      </c>
      <c r="CI46">
        <v>0.493720661580761</v>
      </c>
      <c r="CJ46">
        <v>0.26197894781919551</v>
      </c>
      <c r="CK46">
        <v>0.3578723198703857</v>
      </c>
      <c r="CL46">
        <v>0.55356392190541137</v>
      </c>
      <c r="CM46">
        <v>0.46528056520386918</v>
      </c>
      <c r="CN46">
        <v>0.63264271174096498</v>
      </c>
      <c r="CO46">
        <v>0.57079867149119923</v>
      </c>
      <c r="CP46">
        <v>0.43776481439311632</v>
      </c>
      <c r="CQ46">
        <v>0.50012862236546674</v>
      </c>
      <c r="CR46">
        <v>0.20531120610533971</v>
      </c>
      <c r="CS46">
        <v>0.3462005966631051</v>
      </c>
      <c r="CT46">
        <v>0.20513201370214751</v>
      </c>
      <c r="CU46">
        <v>0.61769399838805028</v>
      </c>
      <c r="CV46">
        <v>0.45048182158550337</v>
      </c>
      <c r="CW46">
        <v>0.46789432011547932</v>
      </c>
      <c r="CX46">
        <v>0.46206131386504479</v>
      </c>
      <c r="CY46">
        <v>0.4394515679671912</v>
      </c>
      <c r="CZ46">
        <v>0.48371124190735731</v>
      </c>
      <c r="DA46">
        <v>0.34388577961167038</v>
      </c>
      <c r="DB46">
        <v>0.53659744088300054</v>
      </c>
      <c r="DC46">
        <v>0.20314034028447961</v>
      </c>
      <c r="DD46">
        <v>0.3610011636094389</v>
      </c>
      <c r="DE46">
        <v>0.48096371753015821</v>
      </c>
      <c r="DF46">
        <v>0.31726765936292572</v>
      </c>
      <c r="DG46">
        <v>0.33557529513957668</v>
      </c>
      <c r="DH46">
        <v>0.7083279839868859</v>
      </c>
      <c r="DI46">
        <v>0.57027373083186417</v>
      </c>
      <c r="DJ46">
        <v>0.41112657178400591</v>
      </c>
      <c r="DK46">
        <v>0.38716128681101941</v>
      </c>
      <c r="DL46">
        <v>0.15399795696669499</v>
      </c>
      <c r="DM46">
        <v>0.59506665267817338</v>
      </c>
      <c r="DN46">
        <v>0.35528330676162001</v>
      </c>
      <c r="DO46">
        <v>0.29312699807299009</v>
      </c>
      <c r="DP46">
        <v>0.12884184548657501</v>
      </c>
      <c r="DQ46">
        <v>0.40096669442789867</v>
      </c>
      <c r="DR46">
        <v>0.5767393451025935</v>
      </c>
      <c r="DS46">
        <v>0.52305718636334042</v>
      </c>
      <c r="DT46">
        <v>0.45817029963673328</v>
      </c>
      <c r="DU46">
        <v>0.28498563038892838</v>
      </c>
      <c r="DV46">
        <v>0.149481582868116</v>
      </c>
      <c r="DW46">
        <v>0.14787802787395971</v>
      </c>
      <c r="DX46">
        <v>0.40948524610624099</v>
      </c>
      <c r="DY46">
        <v>0.30473870982930551</v>
      </c>
      <c r="DZ46">
        <v>0.11059765257845949</v>
      </c>
      <c r="EA46">
        <v>0.3236805911511404</v>
      </c>
      <c r="EB46">
        <v>0.28131029987733602</v>
      </c>
      <c r="EC46">
        <v>0.5458651778645891</v>
      </c>
      <c r="ED46">
        <v>0.122304091677121</v>
      </c>
      <c r="EE46">
        <v>0.33751292588593362</v>
      </c>
      <c r="EF46">
        <v>6.5676352576569119E-2</v>
      </c>
      <c r="EG46">
        <v>0.1754965022261725</v>
      </c>
      <c r="EH46">
        <v>0.27183688970291298</v>
      </c>
      <c r="EI46">
        <v>0.13851563889526081</v>
      </c>
      <c r="EJ46">
        <v>0.51574432432976902</v>
      </c>
      <c r="EK46">
        <v>0.36821395378540778</v>
      </c>
      <c r="EL46">
        <v>0.28926855815395303</v>
      </c>
      <c r="EM46">
        <v>0.16978883944136611</v>
      </c>
      <c r="EN46">
        <v>0.11186155339687399</v>
      </c>
      <c r="EO46">
        <v>0.1162894293138426</v>
      </c>
      <c r="EP46">
        <v>0.47057349225616552</v>
      </c>
      <c r="EQ46">
        <v>0.42293040445670282</v>
      </c>
      <c r="ER46">
        <v>0.16522240299973409</v>
      </c>
      <c r="ES46">
        <v>9.9071243699048905E-2</v>
      </c>
      <c r="ET46">
        <v>159</v>
      </c>
      <c r="EU46">
        <v>1</v>
      </c>
      <c r="EV46">
        <v>0</v>
      </c>
      <c r="EW46">
        <v>39</v>
      </c>
      <c r="EX46">
        <f t="shared" si="0"/>
        <v>0.75</v>
      </c>
      <c r="EY46">
        <v>18</v>
      </c>
      <c r="EZ46">
        <f t="shared" si="1"/>
        <v>18</v>
      </c>
      <c r="FA46">
        <f>MATCH(A46,'[1]BASCPR_Y6_w_AgeAtAssmnt 17NOV20'!$A:$A,0)</f>
        <v>75</v>
      </c>
      <c r="FB46">
        <f>INDEX('[1]BASCPR_Y6_w_AgeAtAssmnt 17NOV20'!$AJ:$AJ,FA46)</f>
        <v>44</v>
      </c>
      <c r="FC46">
        <f>INDEX('[1]BASCPR_Y6_w_AgeAtAssmnt 17NOV20'!$L:$L,FA46)</f>
        <v>41</v>
      </c>
      <c r="FD46">
        <f>MATCH(A46,'[2]BASC2_BRIEF_6yr_DEMOS_ScanInfo '!$H:$H,0)</f>
        <v>159</v>
      </c>
      <c r="FE46">
        <f>INDEX('[2]BASC2_BRIEF_6yr_DEMOS_ScanInfo '!$AM:$AM,FD46)</f>
        <v>754</v>
      </c>
      <c r="FF46">
        <f t="shared" si="2"/>
        <v>1.0328767123287672</v>
      </c>
    </row>
    <row r="47" spans="1:162" x14ac:dyDescent="0.35">
      <c r="A47" s="2" t="s">
        <v>308</v>
      </c>
      <c r="B47">
        <v>0.46533714785035651</v>
      </c>
      <c r="C47">
        <v>0.67104167217836719</v>
      </c>
      <c r="D47">
        <v>0.17989246796075489</v>
      </c>
      <c r="E47">
        <v>0.34871878892115782</v>
      </c>
      <c r="F47">
        <v>0.3564719101602683</v>
      </c>
      <c r="G47">
        <v>0.53681162574908159</v>
      </c>
      <c r="H47">
        <v>0.21645661225231971</v>
      </c>
      <c r="I47">
        <v>0.3690877943232827</v>
      </c>
      <c r="J47">
        <v>0.58182962669624994</v>
      </c>
      <c r="K47">
        <v>0.1634236828565972</v>
      </c>
      <c r="L47">
        <v>0.3242743351500722</v>
      </c>
      <c r="M47">
        <v>0.3693832201159023</v>
      </c>
      <c r="N47">
        <v>0.40504245595108868</v>
      </c>
      <c r="O47">
        <v>0.39065121543426379</v>
      </c>
      <c r="P47">
        <v>0.3401164050238708</v>
      </c>
      <c r="Q47">
        <v>0.52740932157349241</v>
      </c>
      <c r="R47">
        <v>0.18724014769861069</v>
      </c>
      <c r="S47">
        <v>0.60087739449797861</v>
      </c>
      <c r="T47">
        <v>0.33894196374109131</v>
      </c>
      <c r="U47">
        <v>0.49129494828576148</v>
      </c>
      <c r="V47">
        <v>0.48901147265756068</v>
      </c>
      <c r="W47">
        <v>0.4552749828383012</v>
      </c>
      <c r="X47">
        <v>0.33391559453574482</v>
      </c>
      <c r="Y47">
        <v>0.46014869117888119</v>
      </c>
      <c r="Z47">
        <v>0.60388397168236674</v>
      </c>
      <c r="AA47">
        <v>0.44012439885948462</v>
      </c>
      <c r="AB47">
        <v>0.35084141770734661</v>
      </c>
      <c r="AC47">
        <v>0.42023995972679989</v>
      </c>
      <c r="AD47">
        <v>0.25019994151228858</v>
      </c>
      <c r="AE47">
        <v>0.68859697257665775</v>
      </c>
      <c r="AF47">
        <v>0.37416687684165079</v>
      </c>
      <c r="AG47">
        <v>0.15818550088830899</v>
      </c>
      <c r="AH47">
        <v>0.49780166507946177</v>
      </c>
      <c r="AI47">
        <v>0.51810059858521451</v>
      </c>
      <c r="AJ47">
        <v>0.1621730141502277</v>
      </c>
      <c r="AK47">
        <v>0.38341291063581318</v>
      </c>
      <c r="AL47">
        <v>0.52509555646153383</v>
      </c>
      <c r="AM47">
        <v>0.49602331094424351</v>
      </c>
      <c r="AN47">
        <v>1.0048518707213869</v>
      </c>
      <c r="AO47">
        <v>0.21046162827772169</v>
      </c>
      <c r="AP47">
        <v>0.37942884565448193</v>
      </c>
      <c r="AQ47">
        <v>0.32216489411235733</v>
      </c>
      <c r="AR47">
        <v>0.24568809049175561</v>
      </c>
      <c r="AS47">
        <v>0.23970303975833099</v>
      </c>
      <c r="AT47">
        <v>0.13894187935741259</v>
      </c>
      <c r="AU47">
        <v>0.17953932247071011</v>
      </c>
      <c r="AV47">
        <v>0.21235602489987529</v>
      </c>
      <c r="AW47">
        <v>0.19695760666012441</v>
      </c>
      <c r="AX47">
        <v>0.40122097506339022</v>
      </c>
      <c r="AY47">
        <v>0.39038828875880882</v>
      </c>
      <c r="AZ47">
        <v>0.111763399567544</v>
      </c>
      <c r="BA47">
        <v>0.26837959358502772</v>
      </c>
      <c r="BB47">
        <v>0.38705946514628647</v>
      </c>
      <c r="BC47">
        <v>0.33104987175908901</v>
      </c>
      <c r="BD47">
        <v>0.1644946593592638</v>
      </c>
      <c r="BE47">
        <v>0.26296347716553198</v>
      </c>
      <c r="BF47">
        <v>0.43540803549207902</v>
      </c>
      <c r="BG47">
        <v>0.32614636803608388</v>
      </c>
      <c r="BH47">
        <v>9.9006681897031185E-2</v>
      </c>
      <c r="BI47">
        <v>0.29579451913826588</v>
      </c>
      <c r="BJ47">
        <v>0.18244992598735449</v>
      </c>
      <c r="BK47">
        <v>0.1006789906891884</v>
      </c>
      <c r="BL47">
        <v>0.19065783674064271</v>
      </c>
      <c r="BM47">
        <v>0.15779087287490831</v>
      </c>
      <c r="BN47">
        <v>0.46608360837002888</v>
      </c>
      <c r="BO47">
        <v>0.30346509944720462</v>
      </c>
      <c r="BP47">
        <v>0.38208858555535058</v>
      </c>
      <c r="BQ47">
        <v>6.2179184828490552E-2</v>
      </c>
      <c r="BR47">
        <v>9.8793042593325969E-2</v>
      </c>
      <c r="BS47">
        <v>0.53391577063256013</v>
      </c>
      <c r="BT47">
        <v>0.69468666842831328</v>
      </c>
      <c r="BU47">
        <v>0.1674902449536321</v>
      </c>
      <c r="BV47">
        <v>0.35666528927453162</v>
      </c>
      <c r="BW47">
        <v>0.29758233504715531</v>
      </c>
      <c r="BX47">
        <v>0.37569581502055721</v>
      </c>
      <c r="BY47">
        <v>0.34320922559202588</v>
      </c>
      <c r="BZ47">
        <v>0.42325220101345501</v>
      </c>
      <c r="CA47">
        <v>0.30746998694243599</v>
      </c>
      <c r="CB47">
        <v>0.51512243846881378</v>
      </c>
      <c r="CC47">
        <v>0.45600349385218758</v>
      </c>
      <c r="CD47">
        <v>0.31989908034263947</v>
      </c>
      <c r="CE47">
        <v>0.19956702543293761</v>
      </c>
      <c r="CF47">
        <v>0.48778469079685499</v>
      </c>
      <c r="CG47">
        <v>0.17542882186326009</v>
      </c>
      <c r="CH47">
        <v>0.51096257465230277</v>
      </c>
      <c r="CI47">
        <v>0.54069161296691937</v>
      </c>
      <c r="CJ47">
        <v>0.38640530183131988</v>
      </c>
      <c r="CK47">
        <v>0.38611862283417531</v>
      </c>
      <c r="CL47">
        <v>0.51656643338243646</v>
      </c>
      <c r="CM47">
        <v>0.41429271830607539</v>
      </c>
      <c r="CN47">
        <v>0.40249505121098111</v>
      </c>
      <c r="CO47">
        <v>0.45469920506392381</v>
      </c>
      <c r="CP47">
        <v>0.32699685895553532</v>
      </c>
      <c r="CQ47">
        <v>0.25185179207212638</v>
      </c>
      <c r="CR47">
        <v>0.79384180083864442</v>
      </c>
      <c r="CS47">
        <v>0.37596330745372503</v>
      </c>
      <c r="CT47">
        <v>0.46351322860011451</v>
      </c>
      <c r="CU47">
        <v>0.58328433871457031</v>
      </c>
      <c r="CV47">
        <v>0.56886180582548829</v>
      </c>
      <c r="CW47">
        <v>0.44875355522798299</v>
      </c>
      <c r="CX47">
        <v>0.4370782655452215</v>
      </c>
      <c r="CY47">
        <v>0.45295187822595062</v>
      </c>
      <c r="CZ47">
        <v>0.43944059946509778</v>
      </c>
      <c r="DA47">
        <v>0.52483656905927212</v>
      </c>
      <c r="DB47">
        <v>0.69224565333016796</v>
      </c>
      <c r="DC47">
        <v>0.13773126077287809</v>
      </c>
      <c r="DD47">
        <v>9.4741979478416671E-2</v>
      </c>
      <c r="DE47">
        <v>0.58928405929822358</v>
      </c>
      <c r="DF47">
        <v>8.866468514821213E-2</v>
      </c>
      <c r="DG47">
        <v>0.201722968112897</v>
      </c>
      <c r="DH47">
        <v>0.350934689551262</v>
      </c>
      <c r="DI47">
        <v>0.41473712798732698</v>
      </c>
      <c r="DJ47">
        <v>0.19168332316285</v>
      </c>
      <c r="DK47">
        <v>0.34108854226244312</v>
      </c>
      <c r="DL47">
        <v>0.11167868780138129</v>
      </c>
      <c r="DM47">
        <v>0.57281297985521173</v>
      </c>
      <c r="DN47">
        <v>0.62253693770222296</v>
      </c>
      <c r="DO47">
        <v>0.20158410619965589</v>
      </c>
      <c r="DP47">
        <v>0.1241860303063114</v>
      </c>
      <c r="DQ47">
        <v>0.57785012725346374</v>
      </c>
      <c r="DR47">
        <v>0.2792068874042406</v>
      </c>
      <c r="DS47">
        <v>6.4002382762704091E-2</v>
      </c>
      <c r="DT47">
        <v>0.42144471545812628</v>
      </c>
      <c r="DU47">
        <v>0.42455818178935972</v>
      </c>
      <c r="DV47">
        <v>0.27381996649130819</v>
      </c>
      <c r="DW47">
        <v>0.35148672397863562</v>
      </c>
      <c r="DX47">
        <v>0.20779144724617671</v>
      </c>
      <c r="DY47">
        <v>0.32992332927556162</v>
      </c>
      <c r="DZ47">
        <v>0.18054807565420941</v>
      </c>
      <c r="EA47">
        <v>0.26906807706637692</v>
      </c>
      <c r="EB47">
        <v>0.11724624549618</v>
      </c>
      <c r="EC47">
        <v>0.19876917362658481</v>
      </c>
      <c r="ED47">
        <v>5.4097502847783668E-2</v>
      </c>
      <c r="EE47">
        <v>0.38970664843877872</v>
      </c>
      <c r="EF47">
        <v>0.17977702725732081</v>
      </c>
      <c r="EG47">
        <v>0.36361969371929348</v>
      </c>
      <c r="EH47">
        <v>0.29232202619805098</v>
      </c>
      <c r="EI47">
        <v>0.44179265048058008</v>
      </c>
      <c r="EJ47">
        <v>0.58533731414328316</v>
      </c>
      <c r="EK47">
        <v>0.25826656124136738</v>
      </c>
      <c r="EL47">
        <v>0.45362710772145393</v>
      </c>
      <c r="EM47">
        <v>0.25182028392669581</v>
      </c>
      <c r="EN47">
        <v>2.7896425990596881E-2</v>
      </c>
      <c r="EO47">
        <v>0.2400613042976221</v>
      </c>
      <c r="EP47">
        <v>0.594767774326183</v>
      </c>
      <c r="EQ47">
        <v>-2.3969585126293349E-2</v>
      </c>
      <c r="ER47">
        <v>0.35573173868742008</v>
      </c>
      <c r="ES47">
        <v>0.31381752735358998</v>
      </c>
      <c r="ET47">
        <v>160</v>
      </c>
      <c r="EU47">
        <v>1</v>
      </c>
      <c r="EV47">
        <v>1</v>
      </c>
      <c r="EW47">
        <v>39</v>
      </c>
      <c r="EX47">
        <f t="shared" si="0"/>
        <v>0.75</v>
      </c>
      <c r="EY47">
        <v>18</v>
      </c>
      <c r="EZ47">
        <f t="shared" si="1"/>
        <v>18</v>
      </c>
      <c r="FA47" t="e">
        <f>MATCH(A47,'[1]BASCPR_Y6_w_AgeAtAssmnt 17NOV20'!$A:$A,0)</f>
        <v>#N/A</v>
      </c>
      <c r="FB47" t="e">
        <f>INDEX('[1]BASCPR_Y6_w_AgeAtAssmnt 17NOV20'!$AJ:$AJ,FA47)</f>
        <v>#N/A</v>
      </c>
      <c r="FC47" t="e">
        <f>INDEX('[1]BASCPR_Y6_w_AgeAtAssmnt 17NOV20'!$L:$L,FA47)</f>
        <v>#N/A</v>
      </c>
      <c r="FD47">
        <f>MATCH(A47,'[2]BASC2_BRIEF_6yr_DEMOS_ScanInfo '!$H:$H,0)</f>
        <v>160</v>
      </c>
      <c r="FE47">
        <f>INDEX('[2]BASC2_BRIEF_6yr_DEMOS_ScanInfo '!$AM:$AM,FD47)</f>
        <v>727</v>
      </c>
      <c r="FF47">
        <f t="shared" si="2"/>
        <v>0.99589041095890407</v>
      </c>
    </row>
    <row r="48" spans="1:162" x14ac:dyDescent="0.35">
      <c r="A48" s="2" t="s">
        <v>43</v>
      </c>
      <c r="B48">
        <v>0.49678799259163808</v>
      </c>
      <c r="C48">
        <v>0.41292931217889978</v>
      </c>
      <c r="D48">
        <v>0.44717109621629242</v>
      </c>
      <c r="E48">
        <v>0.41372013899217069</v>
      </c>
      <c r="F48">
        <v>0.46900934207046369</v>
      </c>
      <c r="G48">
        <v>0.55883348990655901</v>
      </c>
      <c r="H48">
        <v>0.58771829217406824</v>
      </c>
      <c r="I48">
        <v>0.61812720233467733</v>
      </c>
      <c r="J48">
        <v>0.74705421916440096</v>
      </c>
      <c r="K48">
        <v>0.30745579411991508</v>
      </c>
      <c r="L48">
        <v>0.44864150263818048</v>
      </c>
      <c r="M48">
        <v>0.32492948574105979</v>
      </c>
      <c r="N48">
        <v>0.42849541218680393</v>
      </c>
      <c r="O48">
        <v>0.71221279378133273</v>
      </c>
      <c r="P48">
        <v>0.50760508847638186</v>
      </c>
      <c r="Q48">
        <v>0.61093172581626642</v>
      </c>
      <c r="R48">
        <v>0.30332960976048079</v>
      </c>
      <c r="S48">
        <v>0.57862635984256094</v>
      </c>
      <c r="T48">
        <v>0.66793503257744136</v>
      </c>
      <c r="U48">
        <v>0.31728152358176881</v>
      </c>
      <c r="V48">
        <v>0.55516783466842434</v>
      </c>
      <c r="W48">
        <v>0.52956399833777112</v>
      </c>
      <c r="X48">
        <v>0.27934567712488523</v>
      </c>
      <c r="Y48">
        <v>0.63134220737156099</v>
      </c>
      <c r="Z48">
        <v>0.59477724883109562</v>
      </c>
      <c r="AA48">
        <v>0.76414505717929493</v>
      </c>
      <c r="AB48">
        <v>0.80126119112969374</v>
      </c>
      <c r="AC48">
        <v>0.47206372473940672</v>
      </c>
      <c r="AD48">
        <v>0.2207763668690908</v>
      </c>
      <c r="AE48">
        <v>0.50255839772673683</v>
      </c>
      <c r="AF48">
        <v>0.53995531576485978</v>
      </c>
      <c r="AG48">
        <v>0.35027501988420662</v>
      </c>
      <c r="AH48">
        <v>0.4095721059075198</v>
      </c>
      <c r="AI48">
        <v>0.35060203070885593</v>
      </c>
      <c r="AJ48">
        <v>0.35033219816865269</v>
      </c>
      <c r="AK48">
        <v>0.34367713962819568</v>
      </c>
      <c r="AL48">
        <v>0.55264794909580384</v>
      </c>
      <c r="AM48">
        <v>0.41129614759621858</v>
      </c>
      <c r="AN48">
        <v>0.22845867620855051</v>
      </c>
      <c r="AO48">
        <v>0.52988398501027456</v>
      </c>
      <c r="AP48">
        <v>0.26027511224753042</v>
      </c>
      <c r="AQ48">
        <v>0.45012039411173499</v>
      </c>
      <c r="AR48">
        <v>0.45696647097496729</v>
      </c>
      <c r="AS48">
        <v>0.42453961268301071</v>
      </c>
      <c r="AT48">
        <v>0.2283644232414225</v>
      </c>
      <c r="AU48">
        <v>0.22555404563329359</v>
      </c>
      <c r="AV48">
        <v>0.53435712051141138</v>
      </c>
      <c r="AW48">
        <v>0.37614676241555939</v>
      </c>
      <c r="AX48">
        <v>0.43472110378325318</v>
      </c>
      <c r="AY48">
        <v>0.50783630875039398</v>
      </c>
      <c r="AZ48">
        <v>0.6008340012660125</v>
      </c>
      <c r="BA48">
        <v>0.35462695846153469</v>
      </c>
      <c r="BB48">
        <v>0.46026228727359181</v>
      </c>
      <c r="BC48">
        <v>0.57126574729983282</v>
      </c>
      <c r="BD48">
        <v>0.72772875272597659</v>
      </c>
      <c r="BE48">
        <v>0.40147521988087548</v>
      </c>
      <c r="BF48">
        <v>0.30159070888434752</v>
      </c>
      <c r="BG48">
        <v>0.27943483065971159</v>
      </c>
      <c r="BH48">
        <v>0.1792306865092187</v>
      </c>
      <c r="BI48">
        <v>9.2515200701867362E-2</v>
      </c>
      <c r="BJ48">
        <v>0.13137460315567759</v>
      </c>
      <c r="BK48">
        <v>0.19493010250163639</v>
      </c>
      <c r="BL48">
        <v>0.22272772270380481</v>
      </c>
      <c r="BM48">
        <v>0.32870774009926551</v>
      </c>
      <c r="BN48">
        <v>0.19946201231856861</v>
      </c>
      <c r="BO48">
        <v>0.62389853452562027</v>
      </c>
      <c r="BP48">
        <v>0.32057823598312041</v>
      </c>
      <c r="BQ48">
        <v>-1.273353079887582E-2</v>
      </c>
      <c r="BR48">
        <v>0.22497508725936571</v>
      </c>
      <c r="BS48">
        <v>0.30295260106104338</v>
      </c>
      <c r="BT48">
        <v>0.51065283581972953</v>
      </c>
      <c r="BU48">
        <v>0.47629877159247341</v>
      </c>
      <c r="BV48">
        <v>0.38469457882923591</v>
      </c>
      <c r="BW48">
        <v>0.2154483836694063</v>
      </c>
      <c r="BX48">
        <v>0.36357733274273413</v>
      </c>
      <c r="BY48">
        <v>0.75605389427621317</v>
      </c>
      <c r="BZ48">
        <v>0.59368420335976246</v>
      </c>
      <c r="CA48">
        <v>0.39862418198882149</v>
      </c>
      <c r="CB48">
        <v>0.44472726285242081</v>
      </c>
      <c r="CC48">
        <v>0.45793553460959369</v>
      </c>
      <c r="CD48">
        <v>0.47016246762305419</v>
      </c>
      <c r="CE48">
        <v>0.37976834283528788</v>
      </c>
      <c r="CF48">
        <v>0.46514616823688398</v>
      </c>
      <c r="CG48">
        <v>0.38267707824425018</v>
      </c>
      <c r="CH48">
        <v>0.57420693873712048</v>
      </c>
      <c r="CI48">
        <v>0.29102619711131161</v>
      </c>
      <c r="CJ48">
        <v>0.45125741351320803</v>
      </c>
      <c r="CK48">
        <v>0.32623376272670651</v>
      </c>
      <c r="CL48">
        <v>0.70652024852272532</v>
      </c>
      <c r="CM48">
        <v>0.71334377180583486</v>
      </c>
      <c r="CN48">
        <v>0.55873346733401008</v>
      </c>
      <c r="CO48">
        <v>0.65757792508685231</v>
      </c>
      <c r="CP48">
        <v>0.57783561330587374</v>
      </c>
      <c r="CQ48">
        <v>0.23390946843345159</v>
      </c>
      <c r="CR48">
        <v>0.31387633833746098</v>
      </c>
      <c r="CS48">
        <v>0.52064268393563906</v>
      </c>
      <c r="CT48">
        <v>0.19858276191534549</v>
      </c>
      <c r="CU48">
        <v>0.62733968634643889</v>
      </c>
      <c r="CV48">
        <v>0.37131307547257142</v>
      </c>
      <c r="CW48">
        <v>0.64511519348123636</v>
      </c>
      <c r="CX48">
        <v>0.42421086983951339</v>
      </c>
      <c r="CY48">
        <v>0.61479751754425449</v>
      </c>
      <c r="CZ48">
        <v>0.61685548041999927</v>
      </c>
      <c r="DA48">
        <v>0.71096370817288157</v>
      </c>
      <c r="DB48">
        <v>0.66403696227372033</v>
      </c>
      <c r="DC48">
        <v>0.72031678280815159</v>
      </c>
      <c r="DD48">
        <v>0.26639889680381013</v>
      </c>
      <c r="DE48">
        <v>0.61442570450219569</v>
      </c>
      <c r="DF48">
        <v>0.55947794900901215</v>
      </c>
      <c r="DG48">
        <v>0.44382608008871172</v>
      </c>
      <c r="DH48">
        <v>0.59975493804454882</v>
      </c>
      <c r="DI48">
        <v>0.55949093630959013</v>
      </c>
      <c r="DJ48">
        <v>8.3316627892007389E-2</v>
      </c>
      <c r="DK48">
        <v>9.4802609379260605E-2</v>
      </c>
      <c r="DL48">
        <v>0.30379460420723808</v>
      </c>
      <c r="DM48">
        <v>0.36397723245295838</v>
      </c>
      <c r="DN48">
        <v>0.63402010845081724</v>
      </c>
      <c r="DO48">
        <v>0.45854168829692199</v>
      </c>
      <c r="DP48">
        <v>0.20222419017899779</v>
      </c>
      <c r="DQ48">
        <v>0.24825309106618601</v>
      </c>
      <c r="DR48">
        <v>0.36361669620435738</v>
      </c>
      <c r="DS48">
        <v>0.63613849276784995</v>
      </c>
      <c r="DT48">
        <v>0.34835350268011872</v>
      </c>
      <c r="DU48">
        <v>0.65886339455208942</v>
      </c>
      <c r="DV48">
        <v>0.1239651674925195</v>
      </c>
      <c r="DW48">
        <v>0.47889181315662838</v>
      </c>
      <c r="DX48">
        <v>0.3042207565880154</v>
      </c>
      <c r="DY48">
        <v>0.28512388325474441</v>
      </c>
      <c r="DZ48">
        <v>0.23678800517074619</v>
      </c>
      <c r="EA48">
        <v>0.7234398462194529</v>
      </c>
      <c r="EB48">
        <v>8.3337073692992064E-2</v>
      </c>
      <c r="EC48">
        <v>-2.3922188782192041E-2</v>
      </c>
      <c r="ED48">
        <v>0.2160367418985312</v>
      </c>
      <c r="EE48">
        <v>0.16092696671453249</v>
      </c>
      <c r="EF48">
        <v>0.1544950351736871</v>
      </c>
      <c r="EG48">
        <v>7.1127675190419057E-2</v>
      </c>
      <c r="EH48">
        <v>0.1609662324060703</v>
      </c>
      <c r="EI48">
        <v>0.3895165498752523</v>
      </c>
      <c r="EJ48">
        <v>0.25285205025069413</v>
      </c>
      <c r="EK48">
        <v>0.32250360795791427</v>
      </c>
      <c r="EL48">
        <v>0.52067511487250095</v>
      </c>
      <c r="EM48">
        <v>0.44238570372877428</v>
      </c>
      <c r="EN48">
        <v>5.0710382544475407E-2</v>
      </c>
      <c r="EO48">
        <v>0.16039751551999759</v>
      </c>
      <c r="EP48">
        <v>0.24925516332468539</v>
      </c>
      <c r="EQ48">
        <v>0.31270385740883921</v>
      </c>
      <c r="ER48">
        <v>0.11188943387565251</v>
      </c>
      <c r="ES48">
        <v>0.50983797912376483</v>
      </c>
      <c r="ET48">
        <v>162</v>
      </c>
      <c r="EU48">
        <v>0</v>
      </c>
      <c r="EV48">
        <v>1</v>
      </c>
      <c r="EW48">
        <v>39</v>
      </c>
      <c r="EX48">
        <f t="shared" si="0"/>
        <v>0.75</v>
      </c>
      <c r="EY48">
        <v>18</v>
      </c>
      <c r="EZ48">
        <f t="shared" si="1"/>
        <v>18</v>
      </c>
      <c r="FA48">
        <f>MATCH(A48,'[1]BASCPR_Y6_w_AgeAtAssmnt 17NOV20'!$A:$A,0)</f>
        <v>76</v>
      </c>
      <c r="FB48">
        <f>INDEX('[1]BASCPR_Y6_w_AgeAtAssmnt 17NOV20'!$AJ:$AJ,FA48)</f>
        <v>41</v>
      </c>
      <c r="FC48">
        <f>INDEX('[1]BASCPR_Y6_w_AgeAtAssmnt 17NOV20'!$L:$L,FA48)</f>
        <v>38</v>
      </c>
      <c r="FD48">
        <f>MATCH(A48,'[2]BASC2_BRIEF_6yr_DEMOS_ScanInfo '!$H:$H,0)</f>
        <v>162</v>
      </c>
      <c r="FE48">
        <f>INDEX('[2]BASC2_BRIEF_6yr_DEMOS_ScanInfo '!$AM:$AM,FD48)</f>
        <v>717</v>
      </c>
      <c r="FF48">
        <f t="shared" si="2"/>
        <v>0.98219178082191783</v>
      </c>
    </row>
    <row r="49" spans="1:162" x14ac:dyDescent="0.35">
      <c r="A49" s="2" t="s">
        <v>44</v>
      </c>
      <c r="B49">
        <v>0.53158776473086866</v>
      </c>
      <c r="C49">
        <v>0.37746661478653448</v>
      </c>
      <c r="D49">
        <v>0.28011300332508088</v>
      </c>
      <c r="E49">
        <v>0.48425602612753149</v>
      </c>
      <c r="F49">
        <v>0.48147606884291377</v>
      </c>
      <c r="G49">
        <v>0.380336661423403</v>
      </c>
      <c r="H49">
        <v>0.43064449592744591</v>
      </c>
      <c r="I49">
        <v>0.61950480337319269</v>
      </c>
      <c r="J49">
        <v>0.37499556870896272</v>
      </c>
      <c r="K49">
        <v>0.1573872600652664</v>
      </c>
      <c r="L49">
        <v>0.38560488400604392</v>
      </c>
      <c r="M49">
        <v>0.47360337245931711</v>
      </c>
      <c r="N49">
        <v>0.2301375269911326</v>
      </c>
      <c r="O49">
        <v>0.33832036037256041</v>
      </c>
      <c r="P49">
        <v>0.29306273628265261</v>
      </c>
      <c r="Q49">
        <v>0.55884331066809334</v>
      </c>
      <c r="R49">
        <v>0.229485164853659</v>
      </c>
      <c r="S49">
        <v>0.72125054185849025</v>
      </c>
      <c r="T49">
        <v>0.38986332269704599</v>
      </c>
      <c r="U49">
        <v>0.40575125849655141</v>
      </c>
      <c r="V49">
        <v>0.46155925286712002</v>
      </c>
      <c r="W49">
        <v>0.72380818960472837</v>
      </c>
      <c r="X49">
        <v>0.28530285803874089</v>
      </c>
      <c r="Y49">
        <v>0.54463650255339024</v>
      </c>
      <c r="Z49">
        <v>0.61733555608761537</v>
      </c>
      <c r="AA49">
        <v>0.52219718140721172</v>
      </c>
      <c r="AB49">
        <v>0.91280315874269602</v>
      </c>
      <c r="AC49">
        <v>0.34992084242456062</v>
      </c>
      <c r="AD49">
        <v>0.1489930801148758</v>
      </c>
      <c r="AE49">
        <v>0.7080114219043393</v>
      </c>
      <c r="AF49">
        <v>0.74620809732117555</v>
      </c>
      <c r="AG49">
        <v>0.25960133422147852</v>
      </c>
      <c r="AH49">
        <v>0.38664439149629348</v>
      </c>
      <c r="AI49">
        <v>0.40482749072521551</v>
      </c>
      <c r="AJ49">
        <v>0.38654155435341142</v>
      </c>
      <c r="AK49">
        <v>0.3880796402236153</v>
      </c>
      <c r="AL49">
        <v>0.27448760093145502</v>
      </c>
      <c r="AM49">
        <v>0.74858080425583362</v>
      </c>
      <c r="AN49">
        <v>0.1203888462206192</v>
      </c>
      <c r="AO49">
        <v>0.21746590710945221</v>
      </c>
      <c r="AP49">
        <v>0.29729302791188372</v>
      </c>
      <c r="AQ49">
        <v>0.25723412068297918</v>
      </c>
      <c r="AR49">
        <v>0.45362336186220292</v>
      </c>
      <c r="AS49">
        <v>0.22207798027774331</v>
      </c>
      <c r="AT49">
        <v>6.7335459285405963E-2</v>
      </c>
      <c r="AU49">
        <v>0.48254451864458581</v>
      </c>
      <c r="AV49">
        <v>0.33930880086134019</v>
      </c>
      <c r="AW49">
        <v>0.28630095665311672</v>
      </c>
      <c r="AX49">
        <v>0.24853422343661549</v>
      </c>
      <c r="AY49">
        <v>0.17335291095620459</v>
      </c>
      <c r="AZ49">
        <v>0.1183759796467157</v>
      </c>
      <c r="BA49">
        <v>0.31659325786881221</v>
      </c>
      <c r="BB49">
        <v>0.1381649781405111</v>
      </c>
      <c r="BC49">
        <v>0.36077648919029831</v>
      </c>
      <c r="BD49">
        <v>0.30801546546036301</v>
      </c>
      <c r="BE49">
        <v>0.48925275014449771</v>
      </c>
      <c r="BF49">
        <v>0.34433129750042668</v>
      </c>
      <c r="BG49">
        <v>0.31545103854979523</v>
      </c>
      <c r="BH49">
        <v>0.45829963102714011</v>
      </c>
      <c r="BI49">
        <v>0.2362637299727188</v>
      </c>
      <c r="BJ49">
        <v>0.23233322166852141</v>
      </c>
      <c r="BK49">
        <v>0.44001857967550873</v>
      </c>
      <c r="BL49">
        <v>0.26424896364033118</v>
      </c>
      <c r="BM49">
        <v>0.34401535008369111</v>
      </c>
      <c r="BN49">
        <v>0.69646557482260618</v>
      </c>
      <c r="BO49">
        <v>0.38001397023244898</v>
      </c>
      <c r="BP49">
        <v>0.1613142108293292</v>
      </c>
      <c r="BQ49">
        <v>0.20202864169031959</v>
      </c>
      <c r="BR49">
        <v>2.648918879308337E-2</v>
      </c>
      <c r="BS49">
        <v>0.37884295015741359</v>
      </c>
      <c r="BT49">
        <v>0.32928925582693441</v>
      </c>
      <c r="BU49">
        <v>0.15677119081669749</v>
      </c>
      <c r="BV49">
        <v>0.52367357699656369</v>
      </c>
      <c r="BW49">
        <v>0.28798488474676082</v>
      </c>
      <c r="BX49">
        <v>0.25586355977585151</v>
      </c>
      <c r="BY49">
        <v>0.26277381003437011</v>
      </c>
      <c r="BZ49">
        <v>0.45328900205927858</v>
      </c>
      <c r="CA49">
        <v>0.46885314224738472</v>
      </c>
      <c r="CB49">
        <v>0.47139976622570179</v>
      </c>
      <c r="CC49">
        <v>0.40113835882734022</v>
      </c>
      <c r="CD49">
        <v>0.29099110220655788</v>
      </c>
      <c r="CE49">
        <v>0.34188651959085331</v>
      </c>
      <c r="CF49">
        <v>0.59331867281647321</v>
      </c>
      <c r="CG49">
        <v>0.32494651046964851</v>
      </c>
      <c r="CH49">
        <v>0.63513353265012551</v>
      </c>
      <c r="CI49">
        <v>0.51866095332095541</v>
      </c>
      <c r="CJ49">
        <v>0.33829094115231417</v>
      </c>
      <c r="CK49">
        <v>0.42101953641757017</v>
      </c>
      <c r="CL49">
        <v>0.42162799938329321</v>
      </c>
      <c r="CM49">
        <v>0.47301708975268569</v>
      </c>
      <c r="CN49">
        <v>0.52909880335066717</v>
      </c>
      <c r="CO49">
        <v>0.60728925461608596</v>
      </c>
      <c r="CP49">
        <v>0.31996885274215459</v>
      </c>
      <c r="CQ49">
        <v>0.43743945516079558</v>
      </c>
      <c r="CR49">
        <v>0.40048013589737308</v>
      </c>
      <c r="CS49">
        <v>0.61939594564422407</v>
      </c>
      <c r="CT49">
        <v>0.47853041925618212</v>
      </c>
      <c r="CU49">
        <v>0.68882944132515855</v>
      </c>
      <c r="CV49">
        <v>0.44909175779280719</v>
      </c>
      <c r="CW49">
        <v>0.79427062630054712</v>
      </c>
      <c r="CX49">
        <v>0.28245417200488843</v>
      </c>
      <c r="CY49">
        <v>0.45573160277126817</v>
      </c>
      <c r="CZ49">
        <v>0.33022010139970609</v>
      </c>
      <c r="DA49">
        <v>0.56348622525332093</v>
      </c>
      <c r="DB49">
        <v>0.58382880460236608</v>
      </c>
      <c r="DC49">
        <v>0.32750119389082383</v>
      </c>
      <c r="DD49">
        <v>0.37031216792945121</v>
      </c>
      <c r="DE49">
        <v>0.42656735016877029</v>
      </c>
      <c r="DF49">
        <v>0.4991997113367278</v>
      </c>
      <c r="DG49">
        <v>0.1665041759202541</v>
      </c>
      <c r="DH49">
        <v>0.38024591818651521</v>
      </c>
      <c r="DI49">
        <v>0.71631898642309366</v>
      </c>
      <c r="DJ49">
        <v>0.25675661801900052</v>
      </c>
      <c r="DK49">
        <v>0.1309888750304008</v>
      </c>
      <c r="DL49">
        <v>0.1441872055344334</v>
      </c>
      <c r="DM49">
        <v>0.4066892687026758</v>
      </c>
      <c r="DN49">
        <v>0.48668712929456343</v>
      </c>
      <c r="DO49">
        <v>0.171602165220794</v>
      </c>
      <c r="DP49">
        <v>7.43992321300182E-2</v>
      </c>
      <c r="DQ49">
        <v>0.25305253322096383</v>
      </c>
      <c r="DR49">
        <v>0.27128991574226008</v>
      </c>
      <c r="DS49">
        <v>0.35161417944164941</v>
      </c>
      <c r="DT49">
        <v>0.44028272202463142</v>
      </c>
      <c r="DU49">
        <v>0.16066924437859431</v>
      </c>
      <c r="DV49">
        <v>0.42040150196386877</v>
      </c>
      <c r="DW49">
        <v>0.3830921843833458</v>
      </c>
      <c r="DX49">
        <v>0.29871629682281958</v>
      </c>
      <c r="DY49">
        <v>0.17329930110230521</v>
      </c>
      <c r="DZ49">
        <v>0.61866285543518307</v>
      </c>
      <c r="EA49">
        <v>0.32247460688677487</v>
      </c>
      <c r="EB49">
        <v>3.0568828811891411E-2</v>
      </c>
      <c r="EC49">
        <v>0.51691404957134346</v>
      </c>
      <c r="ED49">
        <v>0.16787725384488719</v>
      </c>
      <c r="EE49">
        <v>0.37120583934609758</v>
      </c>
      <c r="EF49">
        <v>0.35487579774235312</v>
      </c>
      <c r="EG49">
        <v>0.33020307101641277</v>
      </c>
      <c r="EH49">
        <v>0.24195450383065539</v>
      </c>
      <c r="EI49">
        <v>0.40475111985627932</v>
      </c>
      <c r="EJ49">
        <v>0.69823034645507143</v>
      </c>
      <c r="EK49">
        <v>0.39710952504605218</v>
      </c>
      <c r="EL49">
        <v>0.7426760250614084</v>
      </c>
      <c r="EM49">
        <v>0.33156797968096802</v>
      </c>
      <c r="EN49">
        <v>8.4298312924468599E-2</v>
      </c>
      <c r="EO49">
        <v>0.1197043100622253</v>
      </c>
      <c r="EP49">
        <v>0.40183038662643689</v>
      </c>
      <c r="EQ49">
        <v>0.1461397976741301</v>
      </c>
      <c r="ER49">
        <v>0.40144939441203331</v>
      </c>
      <c r="ES49">
        <v>0.24888429896582029</v>
      </c>
      <c r="ET49">
        <v>164</v>
      </c>
      <c r="EU49">
        <v>0</v>
      </c>
      <c r="EV49">
        <v>1</v>
      </c>
      <c r="EW49">
        <v>41</v>
      </c>
      <c r="EX49">
        <f t="shared" si="0"/>
        <v>0.91666666666666663</v>
      </c>
      <c r="EY49">
        <v>18</v>
      </c>
      <c r="EZ49">
        <f t="shared" si="1"/>
        <v>18</v>
      </c>
      <c r="FA49" t="e">
        <f>MATCH(A49,'[1]BASCPR_Y6_w_AgeAtAssmnt 17NOV20'!$A:$A,0)</f>
        <v>#N/A</v>
      </c>
      <c r="FB49" t="e">
        <f>INDEX('[1]BASCPR_Y6_w_AgeAtAssmnt 17NOV20'!$AJ:$AJ,FA49)</f>
        <v>#N/A</v>
      </c>
      <c r="FC49" t="e">
        <f>INDEX('[1]BASCPR_Y6_w_AgeAtAssmnt 17NOV20'!$L:$L,FA49)</f>
        <v>#N/A</v>
      </c>
      <c r="FD49">
        <f>MATCH(A49,'[2]BASC2_BRIEF_6yr_DEMOS_ScanInfo '!$H:$H,0)</f>
        <v>164</v>
      </c>
      <c r="FE49">
        <f>INDEX('[2]BASC2_BRIEF_6yr_DEMOS_ScanInfo '!$AM:$AM,FD49)</f>
        <v>740</v>
      </c>
      <c r="FF49">
        <f t="shared" si="2"/>
        <v>1.0136986301369864</v>
      </c>
    </row>
    <row r="50" spans="1:162" x14ac:dyDescent="0.35">
      <c r="A50" s="2" t="s">
        <v>275</v>
      </c>
      <c r="B50">
        <v>0.76632835106257002</v>
      </c>
      <c r="C50">
        <v>0.43915113027297858</v>
      </c>
      <c r="D50">
        <v>0.13867725046777479</v>
      </c>
      <c r="E50">
        <v>0.53546251390918087</v>
      </c>
      <c r="F50">
        <v>0.63264505514199643</v>
      </c>
      <c r="G50">
        <v>0.27470908131921462</v>
      </c>
      <c r="H50">
        <v>0.25256338022164471</v>
      </c>
      <c r="I50">
        <v>0.32107361552281771</v>
      </c>
      <c r="J50">
        <v>0.46243874787363642</v>
      </c>
      <c r="K50">
        <v>0.16165741221744651</v>
      </c>
      <c r="L50">
        <v>0.26245952503681552</v>
      </c>
      <c r="M50">
        <v>0.65045210891934724</v>
      </c>
      <c r="N50">
        <v>0.72692100164496565</v>
      </c>
      <c r="O50">
        <v>0.70910673918304323</v>
      </c>
      <c r="P50">
        <v>0.44247320488457698</v>
      </c>
      <c r="Q50">
        <v>0.53798514739061576</v>
      </c>
      <c r="R50">
        <v>0.2936179060080657</v>
      </c>
      <c r="S50">
        <v>0.51113526816680821</v>
      </c>
      <c r="T50">
        <v>0.45339905048336571</v>
      </c>
      <c r="U50">
        <v>1.167586219051824</v>
      </c>
      <c r="V50">
        <v>0.4181663618292919</v>
      </c>
      <c r="W50">
        <v>0.59311279608939871</v>
      </c>
      <c r="X50">
        <v>0.33460367236314797</v>
      </c>
      <c r="Y50">
        <v>0.51842964151677084</v>
      </c>
      <c r="Z50">
        <v>0.54168088321796759</v>
      </c>
      <c r="AA50">
        <v>0.38957842905506812</v>
      </c>
      <c r="AB50">
        <v>0.53551970823263118</v>
      </c>
      <c r="AC50">
        <v>0.44128562837941387</v>
      </c>
      <c r="AD50">
        <v>0.18779826788841361</v>
      </c>
      <c r="AE50">
        <v>0.7668862424869417</v>
      </c>
      <c r="AF50">
        <v>0.5948752161667531</v>
      </c>
      <c r="AG50">
        <v>0.25103258235749198</v>
      </c>
      <c r="AH50">
        <v>0.6887057685519995</v>
      </c>
      <c r="AI50">
        <v>0.59688957064691994</v>
      </c>
      <c r="AJ50">
        <v>0.26988273314128919</v>
      </c>
      <c r="AK50">
        <v>0.37519087675319318</v>
      </c>
      <c r="AL50">
        <v>0.40717920713022049</v>
      </c>
      <c r="AM50">
        <v>0.81716213725989018</v>
      </c>
      <c r="AN50">
        <v>0.25912452259160562</v>
      </c>
      <c r="AO50">
        <v>0.70288193499799057</v>
      </c>
      <c r="AP50">
        <v>0.26717091038940782</v>
      </c>
      <c r="AQ50">
        <v>0.51697809923328142</v>
      </c>
      <c r="AR50">
        <v>0.68260517494915041</v>
      </c>
      <c r="AS50">
        <v>0.23736080547890301</v>
      </c>
      <c r="AT50">
        <v>0.15470406536465611</v>
      </c>
      <c r="AU50">
        <v>0.29143325487876209</v>
      </c>
      <c r="AV50">
        <v>0.49705707912193792</v>
      </c>
      <c r="AW50">
        <v>0.23468640011963521</v>
      </c>
      <c r="AX50">
        <v>0.38370651617784191</v>
      </c>
      <c r="AY50">
        <v>9.7913164504984801E-2</v>
      </c>
      <c r="AZ50">
        <v>0.43896968855017848</v>
      </c>
      <c r="BA50">
        <v>0.27199929515981142</v>
      </c>
      <c r="BB50">
        <v>0.66553969886346476</v>
      </c>
      <c r="BC50">
        <v>0.30765487887613191</v>
      </c>
      <c r="BD50">
        <v>0.1306342926647496</v>
      </c>
      <c r="BE50">
        <v>0.60718685164832853</v>
      </c>
      <c r="BF50">
        <v>0.28820741083688972</v>
      </c>
      <c r="BG50">
        <v>0.26412560820046049</v>
      </c>
      <c r="BH50">
        <v>0.1667075366024206</v>
      </c>
      <c r="BI50">
        <v>0.1413702498906371</v>
      </c>
      <c r="BJ50">
        <v>0.21540223608930051</v>
      </c>
      <c r="BK50">
        <v>0.26647450132839018</v>
      </c>
      <c r="BL50">
        <v>2.7102874403598019E-2</v>
      </c>
      <c r="BM50">
        <v>0.32546748226462802</v>
      </c>
      <c r="BN50">
        <v>1.2076801518128679</v>
      </c>
      <c r="BO50">
        <v>0.32860497833470209</v>
      </c>
      <c r="BP50">
        <v>0.33588613587232152</v>
      </c>
      <c r="BQ50">
        <v>0.13566643620025959</v>
      </c>
      <c r="BR50">
        <v>9.883646122463921E-2</v>
      </c>
      <c r="BS50">
        <v>0.32797452804573501</v>
      </c>
      <c r="BT50">
        <v>0.3245782486696222</v>
      </c>
      <c r="BU50">
        <v>0.30825986621119661</v>
      </c>
      <c r="BV50">
        <v>0.39945292535355742</v>
      </c>
      <c r="BW50">
        <v>0.68106675948113771</v>
      </c>
      <c r="BX50">
        <v>0.48412145442485699</v>
      </c>
      <c r="BY50">
        <v>0.54735630879075714</v>
      </c>
      <c r="BZ50">
        <v>0.22976802304817931</v>
      </c>
      <c r="CA50">
        <v>0.64790482950672512</v>
      </c>
      <c r="CB50">
        <v>0.46653101934870123</v>
      </c>
      <c r="CC50">
        <v>0.28738532594144378</v>
      </c>
      <c r="CD50">
        <v>0.34214677070397981</v>
      </c>
      <c r="CE50">
        <v>0.2369279959781542</v>
      </c>
      <c r="CF50">
        <v>0.52286016510709266</v>
      </c>
      <c r="CG50">
        <v>0.28484889057145979</v>
      </c>
      <c r="CH50">
        <v>0.51354841520848427</v>
      </c>
      <c r="CI50">
        <v>0.58872946143125471</v>
      </c>
      <c r="CJ50">
        <v>0.46155525241088058</v>
      </c>
      <c r="CK50">
        <v>0.33604347136628382</v>
      </c>
      <c r="CL50">
        <v>0.6633916278819203</v>
      </c>
      <c r="CM50">
        <v>0.52469104064640026</v>
      </c>
      <c r="CN50">
        <v>0.50579795884399359</v>
      </c>
      <c r="CO50">
        <v>0.62383617762205512</v>
      </c>
      <c r="CP50">
        <v>0.96889578309469648</v>
      </c>
      <c r="CQ50">
        <v>0.39664584420715832</v>
      </c>
      <c r="CR50">
        <v>0.39270771260038301</v>
      </c>
      <c r="CS50">
        <v>0.58652802429720341</v>
      </c>
      <c r="CT50">
        <v>0.32109131583910711</v>
      </c>
      <c r="CU50">
        <v>0.72324316640577946</v>
      </c>
      <c r="CV50">
        <v>0.28470570750696189</v>
      </c>
      <c r="CW50">
        <v>0.61292431200369457</v>
      </c>
      <c r="CX50">
        <v>0.7163010610317555</v>
      </c>
      <c r="CY50">
        <v>0.43080472333802872</v>
      </c>
      <c r="CZ50">
        <v>0.39868791900611811</v>
      </c>
      <c r="DA50">
        <v>0.7626007111947023</v>
      </c>
      <c r="DB50">
        <v>0.6192006884941117</v>
      </c>
      <c r="DC50">
        <v>0.34572002704932953</v>
      </c>
      <c r="DD50">
        <v>0.58160320963605472</v>
      </c>
      <c r="DE50">
        <v>0.70868591453046181</v>
      </c>
      <c r="DF50">
        <v>0.76434822727504581</v>
      </c>
      <c r="DG50">
        <v>0.39668763261885881</v>
      </c>
      <c r="DH50">
        <v>0.50959157767782792</v>
      </c>
      <c r="DI50">
        <v>0.55535821162935894</v>
      </c>
      <c r="DJ50">
        <v>0.15351692864996361</v>
      </c>
      <c r="DK50">
        <v>2.8471756648576148E-2</v>
      </c>
      <c r="DL50">
        <v>0.27443388166448629</v>
      </c>
      <c r="DM50">
        <v>0.422429757331164</v>
      </c>
      <c r="DN50">
        <v>1.092138823836722</v>
      </c>
      <c r="DO50">
        <v>0.32184866974299148</v>
      </c>
      <c r="DP50">
        <v>9.0522586373299019E-2</v>
      </c>
      <c r="DQ50">
        <v>2.3395584863288851E-2</v>
      </c>
      <c r="DR50">
        <v>0.4949495981228822</v>
      </c>
      <c r="DS50">
        <v>0.13666332551407681</v>
      </c>
      <c r="DT50">
        <v>0.25716101750176262</v>
      </c>
      <c r="DU50">
        <v>0.13762846898073869</v>
      </c>
      <c r="DV50">
        <v>0.62265129422419219</v>
      </c>
      <c r="DW50">
        <v>0.4864736207717586</v>
      </c>
      <c r="DX50">
        <v>0.25052329553200298</v>
      </c>
      <c r="DY50">
        <v>0.56393431230585223</v>
      </c>
      <c r="DZ50">
        <v>1.366561411994577E-2</v>
      </c>
      <c r="EA50">
        <v>0.25606254898421033</v>
      </c>
      <c r="EB50">
        <v>0.11492559320387739</v>
      </c>
      <c r="EC50">
        <v>0.7597193812222619</v>
      </c>
      <c r="ED50">
        <v>0.14972145980889601</v>
      </c>
      <c r="EE50">
        <v>0.35252544097053962</v>
      </c>
      <c r="EF50">
        <v>0.1116343516982353</v>
      </c>
      <c r="EG50">
        <v>0.18267797217625181</v>
      </c>
      <c r="EH50">
        <v>0.29382509470822971</v>
      </c>
      <c r="EI50">
        <v>0.47198918920139948</v>
      </c>
      <c r="EJ50">
        <v>0.78858787684223008</v>
      </c>
      <c r="EK50">
        <v>0.29341951609624561</v>
      </c>
      <c r="EL50">
        <v>0.4142709012073883</v>
      </c>
      <c r="EM50">
        <v>0.31151223776898818</v>
      </c>
      <c r="EN50">
        <v>0.13466126209899701</v>
      </c>
      <c r="EO50">
        <v>0.22578351552272549</v>
      </c>
      <c r="EP50">
        <v>0.26691163743568808</v>
      </c>
      <c r="EQ50">
        <v>0.17708718610454699</v>
      </c>
      <c r="ER50">
        <v>9.5932562016534439E-2</v>
      </c>
      <c r="ES50">
        <v>0.57314079966663023</v>
      </c>
      <c r="ET50">
        <v>165</v>
      </c>
      <c r="EU50">
        <v>0</v>
      </c>
      <c r="EV50">
        <v>1</v>
      </c>
      <c r="EW50">
        <v>41</v>
      </c>
      <c r="EX50">
        <f t="shared" si="0"/>
        <v>0.91666666666666663</v>
      </c>
      <c r="EY50">
        <v>16</v>
      </c>
      <c r="EZ50">
        <f t="shared" si="1"/>
        <v>16</v>
      </c>
      <c r="FA50">
        <f>MATCH(A50,'[1]BASCPR_Y6_w_AgeAtAssmnt 17NOV20'!$A:$A,0)</f>
        <v>78</v>
      </c>
      <c r="FB50">
        <f>INDEX('[1]BASCPR_Y6_w_AgeAtAssmnt 17NOV20'!$AJ:$AJ,FA50)</f>
        <v>55</v>
      </c>
      <c r="FC50">
        <f>INDEX('[1]BASCPR_Y6_w_AgeAtAssmnt 17NOV20'!$L:$L,FA50)</f>
        <v>71</v>
      </c>
      <c r="FD50">
        <f>MATCH(A50,'[2]BASC2_BRIEF_6yr_DEMOS_ScanInfo '!$H:$H,0)</f>
        <v>165</v>
      </c>
      <c r="FE50">
        <f>INDEX('[2]BASC2_BRIEF_6yr_DEMOS_ScanInfo '!$AM:$AM,FD50)</f>
        <v>749</v>
      </c>
      <c r="FF50">
        <f t="shared" si="2"/>
        <v>1.026027397260274</v>
      </c>
    </row>
    <row r="51" spans="1:162" x14ac:dyDescent="0.35">
      <c r="A51" s="2" t="s">
        <v>276</v>
      </c>
      <c r="B51">
        <v>1.021395713008552</v>
      </c>
      <c r="C51">
        <v>0.3951723990266755</v>
      </c>
      <c r="D51">
        <v>0.30092747443459511</v>
      </c>
      <c r="E51">
        <v>0.57444078546122501</v>
      </c>
      <c r="F51">
        <v>0.31337783806344632</v>
      </c>
      <c r="G51">
        <v>0.55184829671295033</v>
      </c>
      <c r="H51">
        <v>0.42603140641322612</v>
      </c>
      <c r="I51">
        <v>0.69558842749431382</v>
      </c>
      <c r="J51">
        <v>0.62044959048882942</v>
      </c>
      <c r="K51">
        <v>0.30378894948776441</v>
      </c>
      <c r="L51">
        <v>0.26494268154445733</v>
      </c>
      <c r="M51">
        <v>0.48706830839413268</v>
      </c>
      <c r="N51">
        <v>0.27211040667979852</v>
      </c>
      <c r="O51">
        <v>0.5521167070445504</v>
      </c>
      <c r="P51">
        <v>0.54833331174060929</v>
      </c>
      <c r="Q51">
        <v>0.680964857635458</v>
      </c>
      <c r="R51">
        <v>0.44368153956092488</v>
      </c>
      <c r="S51">
        <v>0.88869246492969567</v>
      </c>
      <c r="T51">
        <v>0.48842935324504633</v>
      </c>
      <c r="U51">
        <v>0.73988085702503315</v>
      </c>
      <c r="V51">
        <v>0.92017769902620439</v>
      </c>
      <c r="W51">
        <v>0.70271913507278949</v>
      </c>
      <c r="X51">
        <v>0.35274046563897049</v>
      </c>
      <c r="Y51">
        <v>0.67360636212969782</v>
      </c>
      <c r="Z51">
        <v>0.53130226936604186</v>
      </c>
      <c r="AA51">
        <v>0.71137682063609531</v>
      </c>
      <c r="AB51">
        <v>1.0443137468700481</v>
      </c>
      <c r="AC51">
        <v>0.70946724069519962</v>
      </c>
      <c r="AD51">
        <v>0.28706906495815021</v>
      </c>
      <c r="AE51">
        <v>0.83450411028050897</v>
      </c>
      <c r="AF51">
        <v>0.86769067823175527</v>
      </c>
      <c r="AG51">
        <v>0.23153422946754551</v>
      </c>
      <c r="AH51">
        <v>0.43809846559558258</v>
      </c>
      <c r="AI51">
        <v>0.71103478184526581</v>
      </c>
      <c r="AJ51">
        <v>0.5537791279858546</v>
      </c>
      <c r="AK51">
        <v>0.42707188144111002</v>
      </c>
      <c r="AL51">
        <v>0.60003482572751299</v>
      </c>
      <c r="AM51">
        <v>0.54198416974255248</v>
      </c>
      <c r="AN51">
        <v>0.39674977052667632</v>
      </c>
      <c r="AO51">
        <v>0.24248929248612919</v>
      </c>
      <c r="AP51">
        <v>0.28222776049263198</v>
      </c>
      <c r="AQ51">
        <v>0.26129209950145488</v>
      </c>
      <c r="AR51">
        <v>0.75103701274527102</v>
      </c>
      <c r="AS51">
        <v>0.73771789199217552</v>
      </c>
      <c r="AT51">
        <v>0.28850568832666579</v>
      </c>
      <c r="AU51">
        <v>0.53352226869230002</v>
      </c>
      <c r="AV51">
        <v>0.50076640844106557</v>
      </c>
      <c r="AW51">
        <v>0.54589165397288819</v>
      </c>
      <c r="AX51">
        <v>0.65016930977423382</v>
      </c>
      <c r="AY51">
        <v>0.37329062541291191</v>
      </c>
      <c r="AZ51">
        <v>0.46624850237246618</v>
      </c>
      <c r="BA51">
        <v>0.42802091323395852</v>
      </c>
      <c r="BB51">
        <v>0.58848943532375686</v>
      </c>
      <c r="BC51">
        <v>0.22747168574605151</v>
      </c>
      <c r="BD51">
        <v>0.57335222210702586</v>
      </c>
      <c r="BE51">
        <v>0.4850869457177131</v>
      </c>
      <c r="BF51">
        <v>0.19310224036550561</v>
      </c>
      <c r="BG51">
        <v>0.34669650888642539</v>
      </c>
      <c r="BH51">
        <v>0.37938273244412152</v>
      </c>
      <c r="BI51">
        <v>0.43572429408883778</v>
      </c>
      <c r="BJ51">
        <v>0.2444234652012289</v>
      </c>
      <c r="BK51">
        <v>0.32397255225925492</v>
      </c>
      <c r="BL51">
        <v>0.17636968072422929</v>
      </c>
      <c r="BM51">
        <v>0.14662287570549781</v>
      </c>
      <c r="BN51">
        <v>0.61712796120440105</v>
      </c>
      <c r="BO51">
        <v>0.39402487509649059</v>
      </c>
      <c r="BP51">
        <v>0.48915162376625532</v>
      </c>
      <c r="BQ51">
        <v>0.35182236042207182</v>
      </c>
      <c r="BR51">
        <v>0.22904908142279121</v>
      </c>
      <c r="BS51">
        <v>0.83320903809101554</v>
      </c>
      <c r="BT51">
        <v>0.56545732365931345</v>
      </c>
      <c r="BU51">
        <v>0.2840008525309653</v>
      </c>
      <c r="BV51">
        <v>0.19239684344233651</v>
      </c>
      <c r="BW51">
        <v>0.42607000745598078</v>
      </c>
      <c r="BX51">
        <v>0.35485462561677522</v>
      </c>
      <c r="BY51">
        <v>0.66638334336809701</v>
      </c>
      <c r="BZ51">
        <v>0.60003035846463537</v>
      </c>
      <c r="CA51">
        <v>0.33280399232112279</v>
      </c>
      <c r="CB51">
        <v>0.50007565805303211</v>
      </c>
      <c r="CC51">
        <v>0.53935012413615069</v>
      </c>
      <c r="CD51">
        <v>0.39310156110978089</v>
      </c>
      <c r="CE51">
        <v>0.41973246795338859</v>
      </c>
      <c r="CF51">
        <v>0.57372263941457147</v>
      </c>
      <c r="CG51">
        <v>0.77459696272652467</v>
      </c>
      <c r="CH51">
        <v>0.60342970606132851</v>
      </c>
      <c r="CI51">
        <v>0.64069508432444089</v>
      </c>
      <c r="CJ51">
        <v>0.46721629484767352</v>
      </c>
      <c r="CK51">
        <v>0.39477190418947622</v>
      </c>
      <c r="CL51">
        <v>0.92557038335086217</v>
      </c>
      <c r="CM51">
        <v>0.82128795640262497</v>
      </c>
      <c r="CN51">
        <v>0.77442929169841834</v>
      </c>
      <c r="CO51">
        <v>0.89114029538082962</v>
      </c>
      <c r="CP51">
        <v>0.75888418957578074</v>
      </c>
      <c r="CQ51">
        <v>0.66240015207216174</v>
      </c>
      <c r="CR51">
        <v>0.41410902347549011</v>
      </c>
      <c r="CS51">
        <v>0.639153220683916</v>
      </c>
      <c r="CT51">
        <v>0.42627760484755428</v>
      </c>
      <c r="CU51">
        <v>0.6280525270629167</v>
      </c>
      <c r="CV51">
        <v>0.59912046116892603</v>
      </c>
      <c r="CW51">
        <v>0.67941344751542421</v>
      </c>
      <c r="CX51">
        <v>0.7724704772590878</v>
      </c>
      <c r="CY51">
        <v>0.65301091612214701</v>
      </c>
      <c r="CZ51">
        <v>0.68936067441639071</v>
      </c>
      <c r="DA51">
        <v>0.58213968711534647</v>
      </c>
      <c r="DB51">
        <v>0.78865794490710339</v>
      </c>
      <c r="DC51">
        <v>0.25596363929565469</v>
      </c>
      <c r="DD51">
        <v>0.53578274142512405</v>
      </c>
      <c r="DE51">
        <v>0.73020781405113144</v>
      </c>
      <c r="DF51">
        <v>0.76353813935846382</v>
      </c>
      <c r="DG51">
        <v>0.31313912567712437</v>
      </c>
      <c r="DH51">
        <v>0.69160944479256292</v>
      </c>
      <c r="DI51">
        <v>0.62991548889227955</v>
      </c>
      <c r="DJ51">
        <v>0.20072445883865961</v>
      </c>
      <c r="DK51">
        <v>0.22486539126473551</v>
      </c>
      <c r="DL51">
        <v>0.17048670068195129</v>
      </c>
      <c r="DM51">
        <v>0.48113928213494878</v>
      </c>
      <c r="DN51">
        <v>0.60152056740457938</v>
      </c>
      <c r="DO51">
        <v>0.7225687208936602</v>
      </c>
      <c r="DP51">
        <v>0.1702620460070777</v>
      </c>
      <c r="DQ51">
        <v>0.59708421102844467</v>
      </c>
      <c r="DR51">
        <v>0.35723461936945561</v>
      </c>
      <c r="DS51">
        <v>0.60856232170720226</v>
      </c>
      <c r="DT51">
        <v>0.44058589107980561</v>
      </c>
      <c r="DU51">
        <v>0.32819154690825791</v>
      </c>
      <c r="DV51">
        <v>0.15731938238640891</v>
      </c>
      <c r="DW51">
        <v>0.39144951805974387</v>
      </c>
      <c r="DX51">
        <v>0.48793945417455759</v>
      </c>
      <c r="DY51">
        <v>0.32584349073989521</v>
      </c>
      <c r="DZ51">
        <v>0.2241483490778009</v>
      </c>
      <c r="EA51">
        <v>0.5021451158864807</v>
      </c>
      <c r="EB51">
        <v>0.1397283633248719</v>
      </c>
      <c r="EC51">
        <v>0.35433270197699429</v>
      </c>
      <c r="ED51">
        <v>0.1680814493346699</v>
      </c>
      <c r="EE51">
        <v>0.13118861152728439</v>
      </c>
      <c r="EF51">
        <v>0.35284644108829327</v>
      </c>
      <c r="EG51">
        <v>0.10793700126897279</v>
      </c>
      <c r="EH51">
        <v>0.23075567260446569</v>
      </c>
      <c r="EI51">
        <v>0.46195183429588221</v>
      </c>
      <c r="EJ51">
        <v>0.65840532185062139</v>
      </c>
      <c r="EK51">
        <v>0.28011990780991269</v>
      </c>
      <c r="EL51">
        <v>0.37096928618193242</v>
      </c>
      <c r="EM51">
        <v>0.23543544881856879</v>
      </c>
      <c r="EN51">
        <v>0.30195750780451319</v>
      </c>
      <c r="EO51">
        <v>0.34679839413233138</v>
      </c>
      <c r="EP51">
        <v>0.46709538654325339</v>
      </c>
      <c r="EQ51">
        <v>0.5752416342802259</v>
      </c>
      <c r="ER51">
        <v>0.38444970174874482</v>
      </c>
      <c r="ES51">
        <v>0.22670967109640999</v>
      </c>
      <c r="ET51">
        <v>167</v>
      </c>
      <c r="EU51">
        <v>1</v>
      </c>
      <c r="EV51">
        <v>1</v>
      </c>
      <c r="EW51">
        <v>38</v>
      </c>
      <c r="EX51">
        <f t="shared" si="0"/>
        <v>0.66666666666666663</v>
      </c>
      <c r="EY51">
        <v>16</v>
      </c>
      <c r="EZ51">
        <f t="shared" si="1"/>
        <v>16</v>
      </c>
      <c r="FA51">
        <f>MATCH(A51,'[1]BASCPR_Y6_w_AgeAtAssmnt 17NOV20'!$A:$A,0)</f>
        <v>80</v>
      </c>
      <c r="FB51">
        <f>INDEX('[1]BASCPR_Y6_w_AgeAtAssmnt 17NOV20'!$AJ:$AJ,FA51)</f>
        <v>60</v>
      </c>
      <c r="FC51">
        <f>INDEX('[1]BASCPR_Y6_w_AgeAtAssmnt 17NOV20'!$L:$L,FA51)</f>
        <v>52</v>
      </c>
      <c r="FD51">
        <f>MATCH(A51,'[2]BASC2_BRIEF_6yr_DEMOS_ScanInfo '!$H:$H,0)</f>
        <v>167</v>
      </c>
      <c r="FE51">
        <f>INDEX('[2]BASC2_BRIEF_6yr_DEMOS_ScanInfo '!$AM:$AM,FD51)</f>
        <v>757</v>
      </c>
      <c r="FF51">
        <f t="shared" si="2"/>
        <v>1.036986301369863</v>
      </c>
    </row>
    <row r="52" spans="1:162" x14ac:dyDescent="0.35">
      <c r="A52" s="2" t="s">
        <v>277</v>
      </c>
      <c r="B52">
        <v>0.56033491950131398</v>
      </c>
      <c r="C52">
        <v>0.42722263092985879</v>
      </c>
      <c r="D52">
        <v>0.33921820182094548</v>
      </c>
      <c r="E52">
        <v>0.31949533944171021</v>
      </c>
      <c r="F52">
        <v>0.36145991420218743</v>
      </c>
      <c r="G52">
        <v>0.32115941699575801</v>
      </c>
      <c r="H52">
        <v>0.4739623987395376</v>
      </c>
      <c r="I52">
        <v>0.30135087584618869</v>
      </c>
      <c r="J52">
        <v>0.61331084029735639</v>
      </c>
      <c r="K52">
        <v>0.33208064047996122</v>
      </c>
      <c r="L52">
        <v>0.52837660185087165</v>
      </c>
      <c r="M52">
        <v>0.41671723010705441</v>
      </c>
      <c r="N52">
        <v>0.30987728325152342</v>
      </c>
      <c r="O52">
        <v>0.40567995692249481</v>
      </c>
      <c r="P52">
        <v>0.50991284293590367</v>
      </c>
      <c r="Q52">
        <v>0.66463277726682113</v>
      </c>
      <c r="R52">
        <v>0.33777176380708329</v>
      </c>
      <c r="S52">
        <v>0.34383438789485199</v>
      </c>
      <c r="T52">
        <v>0.40553475346870083</v>
      </c>
      <c r="U52">
        <v>0.54249597213797818</v>
      </c>
      <c r="V52">
        <v>0.31145342797279341</v>
      </c>
      <c r="W52">
        <v>0.61431908214416753</v>
      </c>
      <c r="X52">
        <v>0.34914134775866912</v>
      </c>
      <c r="Y52">
        <v>0.52305224866986111</v>
      </c>
      <c r="Z52">
        <v>0.50128748022641323</v>
      </c>
      <c r="AA52">
        <v>0.38769602553469851</v>
      </c>
      <c r="AB52">
        <v>0.44125748293806683</v>
      </c>
      <c r="AC52">
        <v>0.36288300693579201</v>
      </c>
      <c r="AD52">
        <v>0.1640320369975492</v>
      </c>
      <c r="AE52">
        <v>0.34051907436743728</v>
      </c>
      <c r="AF52">
        <v>0.29078147099889268</v>
      </c>
      <c r="AG52">
        <v>5.0001867351191498E-3</v>
      </c>
      <c r="AH52">
        <v>0.51374155034143576</v>
      </c>
      <c r="AI52">
        <v>0.34004984658045551</v>
      </c>
      <c r="AJ52">
        <v>0.32693758326910172</v>
      </c>
      <c r="AK52">
        <v>0.44389354851410079</v>
      </c>
      <c r="AL52">
        <v>0.40612416602045548</v>
      </c>
      <c r="AM52">
        <v>0.42437851169146612</v>
      </c>
      <c r="AN52">
        <v>0.2202769480288633</v>
      </c>
      <c r="AO52">
        <v>0.36817497414188283</v>
      </c>
      <c r="AP52">
        <v>0.18662980597650111</v>
      </c>
      <c r="AQ52">
        <v>0.5366674416949988</v>
      </c>
      <c r="AR52">
        <v>0.20540712666165509</v>
      </c>
      <c r="AS52">
        <v>0.48833125336174532</v>
      </c>
      <c r="AT52">
        <v>6.2536767497894274E-2</v>
      </c>
      <c r="AU52">
        <v>4.966191653311347E-2</v>
      </c>
      <c r="AV52">
        <v>0.29891237189951791</v>
      </c>
      <c r="AW52">
        <v>0.51332486200203808</v>
      </c>
      <c r="AX52">
        <v>0.21966519562267339</v>
      </c>
      <c r="AY52">
        <v>0.18918724869643411</v>
      </c>
      <c r="AZ52">
        <v>7.2295076210056014E-2</v>
      </c>
      <c r="BA52">
        <v>0.44263674167799222</v>
      </c>
      <c r="BB52">
        <v>0.40300292509493812</v>
      </c>
      <c r="BC52">
        <v>0.30998217345567419</v>
      </c>
      <c r="BD52">
        <v>0.38250355040572248</v>
      </c>
      <c r="BE52">
        <v>0.15182641154630699</v>
      </c>
      <c r="BF52">
        <v>0.45692825040707441</v>
      </c>
      <c r="BG52">
        <v>0.30246011196436329</v>
      </c>
      <c r="BH52">
        <v>0.1414327746479431</v>
      </c>
      <c r="BI52">
        <v>0.15155306312068509</v>
      </c>
      <c r="BJ52">
        <v>8.1578726952892588E-2</v>
      </c>
      <c r="BK52">
        <v>0.18341507168374641</v>
      </c>
      <c r="BL52">
        <v>0.22952299203480919</v>
      </c>
      <c r="BM52">
        <v>0.20340050232727319</v>
      </c>
      <c r="BN52">
        <v>0.89566025386391057</v>
      </c>
      <c r="BO52">
        <v>0.31175515154706168</v>
      </c>
      <c r="BP52">
        <v>0.36135763691726619</v>
      </c>
      <c r="BQ52">
        <v>2.9580869580399211E-2</v>
      </c>
      <c r="BR52">
        <v>0.24215112431327879</v>
      </c>
      <c r="BS52">
        <v>0.3208541252931601</v>
      </c>
      <c r="BT52">
        <v>0.45667525580989909</v>
      </c>
      <c r="BU52">
        <v>0.37306620266019058</v>
      </c>
      <c r="BV52">
        <v>0.38580680897941261</v>
      </c>
      <c r="BW52">
        <v>9.2903813940077323E-2</v>
      </c>
      <c r="BX52">
        <v>0.21684810860065179</v>
      </c>
      <c r="BY52">
        <v>0.53137326159035192</v>
      </c>
      <c r="BZ52">
        <v>0.21193744139819939</v>
      </c>
      <c r="CA52">
        <v>0.43944328339423311</v>
      </c>
      <c r="CB52">
        <v>0.31354461998903038</v>
      </c>
      <c r="CC52">
        <v>0.1245258051075291</v>
      </c>
      <c r="CD52">
        <v>0.35317230046548492</v>
      </c>
      <c r="CE52">
        <v>0.2907154459592835</v>
      </c>
      <c r="CF52">
        <v>0.80941832957236748</v>
      </c>
      <c r="CG52">
        <v>0.31688592878611649</v>
      </c>
      <c r="CH52">
        <v>0.46578461307711688</v>
      </c>
      <c r="CI52">
        <v>0.34834714303920428</v>
      </c>
      <c r="CJ52">
        <v>0.21834688882591141</v>
      </c>
      <c r="CK52">
        <v>0.37249446424274901</v>
      </c>
      <c r="CL52">
        <v>0.45271878495260992</v>
      </c>
      <c r="CM52">
        <v>0.49336586525322912</v>
      </c>
      <c r="CN52">
        <v>0.62775511669920925</v>
      </c>
      <c r="CO52">
        <v>0.40147672607620272</v>
      </c>
      <c r="CP52">
        <v>0.26357820773170121</v>
      </c>
      <c r="CQ52">
        <v>0.46987942490876139</v>
      </c>
      <c r="CR52">
        <v>0.26050397491334892</v>
      </c>
      <c r="CS52">
        <v>0.48510717880134552</v>
      </c>
      <c r="CT52">
        <v>0.38079101849869468</v>
      </c>
      <c r="CU52">
        <v>0.5866447999665283</v>
      </c>
      <c r="CV52">
        <v>0.53278136040909807</v>
      </c>
      <c r="CW52">
        <v>0.30895095014640822</v>
      </c>
      <c r="CX52">
        <v>0.63609163320720086</v>
      </c>
      <c r="CY52">
        <v>0.36199607526595112</v>
      </c>
      <c r="CZ52">
        <v>0.43505002623658168</v>
      </c>
      <c r="DA52">
        <v>0.60050436350125092</v>
      </c>
      <c r="DB52">
        <v>0.55636356912224749</v>
      </c>
      <c r="DC52">
        <v>0.13182941509671481</v>
      </c>
      <c r="DD52">
        <v>0.64361669126524779</v>
      </c>
      <c r="DE52">
        <v>0.42105215765901233</v>
      </c>
      <c r="DF52">
        <v>0.46716359862482359</v>
      </c>
      <c r="DG52">
        <v>0.30686442488462751</v>
      </c>
      <c r="DH52">
        <v>0.32970902867563551</v>
      </c>
      <c r="DI52">
        <v>0.45417021579866618</v>
      </c>
      <c r="DJ52">
        <v>0.16048798524282379</v>
      </c>
      <c r="DK52">
        <v>4.0855591744659109E-2</v>
      </c>
      <c r="DL52">
        <v>0.16938172856061159</v>
      </c>
      <c r="DM52">
        <v>0.37208001134456548</v>
      </c>
      <c r="DN52">
        <v>0.49575811326101998</v>
      </c>
      <c r="DO52">
        <v>0.36689234633019058</v>
      </c>
      <c r="DP52">
        <v>6.520457824248943E-2</v>
      </c>
      <c r="DQ52">
        <v>0.65890054113084084</v>
      </c>
      <c r="DR52">
        <v>0.37978990954994679</v>
      </c>
      <c r="DS52">
        <v>0.67665044897524318</v>
      </c>
      <c r="DT52">
        <v>0.16538654143523629</v>
      </c>
      <c r="DU52">
        <v>2.5536852332949441E-2</v>
      </c>
      <c r="DV52">
        <v>4.5093447195030847E-2</v>
      </c>
      <c r="DW52">
        <v>0.59018005999615364</v>
      </c>
      <c r="DX52">
        <v>7.3001770168765134E-2</v>
      </c>
      <c r="DY52">
        <v>0.58687900467844667</v>
      </c>
      <c r="DZ52">
        <v>6.0006851572965828E-2</v>
      </c>
      <c r="EA52">
        <v>0.41681045155199598</v>
      </c>
      <c r="EB52">
        <v>5.1905638496775007E-2</v>
      </c>
      <c r="EC52">
        <v>0.11613908213261689</v>
      </c>
      <c r="ED52">
        <v>0.19656310385428549</v>
      </c>
      <c r="EE52">
        <v>0.39240682679308209</v>
      </c>
      <c r="EF52">
        <v>0.26633385067531168</v>
      </c>
      <c r="EG52">
        <v>0.1080790406935961</v>
      </c>
      <c r="EH52">
        <v>0.3437881889573865</v>
      </c>
      <c r="EI52">
        <v>0.24630649657027409</v>
      </c>
      <c r="EJ52">
        <v>0.47916566374682268</v>
      </c>
      <c r="EK52">
        <v>0.30399598457845473</v>
      </c>
      <c r="EL52">
        <v>0.61787687413256775</v>
      </c>
      <c r="EM52">
        <v>0.2881058845441043</v>
      </c>
      <c r="EN52">
        <v>0.20938878873071801</v>
      </c>
      <c r="EO52">
        <v>0.17727534596393649</v>
      </c>
      <c r="EP52">
        <v>0.33642614228595707</v>
      </c>
      <c r="EQ52">
        <v>7.1719172237850182E-2</v>
      </c>
      <c r="ER52">
        <v>0.31643797143356711</v>
      </c>
      <c r="ES52">
        <v>0.21462997990445029</v>
      </c>
      <c r="ET52">
        <v>168</v>
      </c>
      <c r="EU52">
        <v>1</v>
      </c>
      <c r="EV52">
        <v>1</v>
      </c>
      <c r="EW52">
        <v>39</v>
      </c>
      <c r="EX52">
        <f t="shared" si="0"/>
        <v>0.75</v>
      </c>
      <c r="EY52">
        <v>15</v>
      </c>
      <c r="EZ52">
        <f t="shared" si="1"/>
        <v>15</v>
      </c>
      <c r="FA52">
        <f>MATCH(A52,'[1]BASCPR_Y6_w_AgeAtAssmnt 17NOV20'!$A:$A,0)</f>
        <v>81</v>
      </c>
      <c r="FB52">
        <f>INDEX('[1]BASCPR_Y6_w_AgeAtAssmnt 17NOV20'!$AJ:$AJ,FA52)</f>
        <v>46</v>
      </c>
      <c r="FC52">
        <f>INDEX('[1]BASCPR_Y6_w_AgeAtAssmnt 17NOV20'!$L:$L,FA52)</f>
        <v>58</v>
      </c>
      <c r="FD52">
        <f>MATCH(A52,'[2]BASC2_BRIEF_6yr_DEMOS_ScanInfo '!$H:$H,0)</f>
        <v>168</v>
      </c>
      <c r="FE52">
        <f>INDEX('[2]BASC2_BRIEF_6yr_DEMOS_ScanInfo '!$AM:$AM,FD52)</f>
        <v>749</v>
      </c>
      <c r="FF52">
        <f t="shared" si="2"/>
        <v>1.026027397260274</v>
      </c>
    </row>
    <row r="53" spans="1:162" x14ac:dyDescent="0.35">
      <c r="A53" s="2" t="s">
        <v>45</v>
      </c>
      <c r="B53">
        <v>0.42516039715185472</v>
      </c>
      <c r="C53">
        <v>0.6661891433859195</v>
      </c>
      <c r="D53">
        <v>0.28394609667675019</v>
      </c>
      <c r="E53">
        <v>0.51668327942579007</v>
      </c>
      <c r="F53">
        <v>0.20313600109091659</v>
      </c>
      <c r="G53">
        <v>0.47639098488583731</v>
      </c>
      <c r="H53">
        <v>0.37595410322756551</v>
      </c>
      <c r="I53">
        <v>0.605181708544972</v>
      </c>
      <c r="J53">
        <v>0.45500921545460282</v>
      </c>
      <c r="K53">
        <v>0.34893036523520748</v>
      </c>
      <c r="L53">
        <v>0.78737872605681825</v>
      </c>
      <c r="M53">
        <v>0.36997726725440289</v>
      </c>
      <c r="N53">
        <v>0.3473763749391609</v>
      </c>
      <c r="O53">
        <v>0.40277459936037929</v>
      </c>
      <c r="P53">
        <v>0.3995131669792325</v>
      </c>
      <c r="Q53">
        <v>0.44348749250489561</v>
      </c>
      <c r="R53">
        <v>0.31298267273054431</v>
      </c>
      <c r="S53">
        <v>0.50415535301943781</v>
      </c>
      <c r="T53">
        <v>0.52816040332030811</v>
      </c>
      <c r="U53">
        <v>1.1067757186404239</v>
      </c>
      <c r="V53">
        <v>0.40706183253694411</v>
      </c>
      <c r="W53">
        <v>0.99456505294747566</v>
      </c>
      <c r="X53">
        <v>0.41405221239772039</v>
      </c>
      <c r="Y53">
        <v>0.493295874044967</v>
      </c>
      <c r="Z53">
        <v>0.78844075988205231</v>
      </c>
      <c r="AA53">
        <v>0.20965480840561651</v>
      </c>
      <c r="AB53">
        <v>0.51910674251259714</v>
      </c>
      <c r="AC53">
        <v>0.33873580628653038</v>
      </c>
      <c r="AD53">
        <v>0.19665978558696759</v>
      </c>
      <c r="AE53">
        <v>0.41406436092205812</v>
      </c>
      <c r="AF53">
        <v>0.79032505202079695</v>
      </c>
      <c r="AG53">
        <v>0.11958595932651241</v>
      </c>
      <c r="AH53">
        <v>0.7587443610563257</v>
      </c>
      <c r="AI53">
        <v>0.60151266844654261</v>
      </c>
      <c r="AJ53">
        <v>0.17081223042254459</v>
      </c>
      <c r="AK53">
        <v>0.20766244838505191</v>
      </c>
      <c r="AL53">
        <v>0.30337120770104992</v>
      </c>
      <c r="AM53">
        <v>0.59468415249177409</v>
      </c>
      <c r="AN53">
        <v>0.26112556576860069</v>
      </c>
      <c r="AO53">
        <v>8.3935366328221322E-2</v>
      </c>
      <c r="AP53">
        <v>0.26899241117678679</v>
      </c>
      <c r="AQ53">
        <v>0.54372281257408095</v>
      </c>
      <c r="AR53">
        <v>0.63335221441126288</v>
      </c>
      <c r="AS53">
        <v>0.71986074782580445</v>
      </c>
      <c r="AT53">
        <v>0.1044807736802921</v>
      </c>
      <c r="AU53">
        <v>0.55840107575089037</v>
      </c>
      <c r="AV53">
        <v>0.33194954004518451</v>
      </c>
      <c r="AW53">
        <v>0.2296265067706782</v>
      </c>
      <c r="AX53">
        <v>0.31768957979901141</v>
      </c>
      <c r="AY53">
        <v>0.21097913703140239</v>
      </c>
      <c r="AZ53">
        <v>0.32911242055266748</v>
      </c>
      <c r="BA53">
        <v>0.78209875475196944</v>
      </c>
      <c r="BB53">
        <v>0.32993447673037418</v>
      </c>
      <c r="BC53">
        <v>0.3788424060403297</v>
      </c>
      <c r="BD53">
        <v>5.1064531865927652E-2</v>
      </c>
      <c r="BE53">
        <v>0.60761550939958608</v>
      </c>
      <c r="BF53">
        <v>0.34689201604848319</v>
      </c>
      <c r="BG53">
        <v>0.27830368917115889</v>
      </c>
      <c r="BH53">
        <v>0.46359819349018799</v>
      </c>
      <c r="BI53">
        <v>0.25251733109775798</v>
      </c>
      <c r="BJ53">
        <v>0.3260496306686137</v>
      </c>
      <c r="BK53">
        <v>0.22854267519247079</v>
      </c>
      <c r="BL53">
        <v>0.1842741128835528</v>
      </c>
      <c r="BM53">
        <v>0.15721792751047289</v>
      </c>
      <c r="BN53">
        <v>0.38001434670360801</v>
      </c>
      <c r="BO53">
        <v>0.30153486592087742</v>
      </c>
      <c r="BP53">
        <v>0.21750265152502921</v>
      </c>
      <c r="BQ53">
        <v>0.23222969043595501</v>
      </c>
      <c r="BR53">
        <v>0.16621306506678349</v>
      </c>
      <c r="BS53">
        <v>0.32020871222940039</v>
      </c>
      <c r="BT53">
        <v>0.30637760772318368</v>
      </c>
      <c r="BU53">
        <v>0.26888841942210989</v>
      </c>
      <c r="BV53">
        <v>0.39042218534103429</v>
      </c>
      <c r="BW53">
        <v>0.30100055106875673</v>
      </c>
      <c r="BX53">
        <v>0.31155314019428548</v>
      </c>
      <c r="BY53">
        <v>0.51001940918402267</v>
      </c>
      <c r="BZ53">
        <v>0.32705683600795132</v>
      </c>
      <c r="CA53">
        <v>0.29109223098173931</v>
      </c>
      <c r="CB53">
        <v>0.31821545160082437</v>
      </c>
      <c r="CC53">
        <v>0.47125784272650473</v>
      </c>
      <c r="CD53">
        <v>3.2332663285230712E-2</v>
      </c>
      <c r="CE53">
        <v>0.35544124619326978</v>
      </c>
      <c r="CF53">
        <v>0.5645270933514428</v>
      </c>
      <c r="CG53">
        <v>0.45534090692927992</v>
      </c>
      <c r="CH53">
        <v>0.5962673383387096</v>
      </c>
      <c r="CI53">
        <v>0.22267747463262949</v>
      </c>
      <c r="CJ53">
        <v>0.29322515226244461</v>
      </c>
      <c r="CK53">
        <v>0.37125778152350442</v>
      </c>
      <c r="CL53">
        <v>0.65011501451055254</v>
      </c>
      <c r="CM53">
        <v>0.56835137090451271</v>
      </c>
      <c r="CN53">
        <v>0.74358236751898676</v>
      </c>
      <c r="CO53">
        <v>0.55606526512737231</v>
      </c>
      <c r="CP53">
        <v>0.72880007928045831</v>
      </c>
      <c r="CQ53">
        <v>0.22293934685934791</v>
      </c>
      <c r="CR53">
        <v>0.38869568410004218</v>
      </c>
      <c r="CS53">
        <v>0.75669894442573382</v>
      </c>
      <c r="CT53">
        <v>0.46212191138675612</v>
      </c>
      <c r="CU53">
        <v>0.68651494818853376</v>
      </c>
      <c r="CV53">
        <v>0.44113322552643841</v>
      </c>
      <c r="CW53">
        <v>0.60430907202304207</v>
      </c>
      <c r="CX53">
        <v>0.79549820934533622</v>
      </c>
      <c r="CY53">
        <v>0.46767838156910069</v>
      </c>
      <c r="CZ53">
        <v>0.52036673987893933</v>
      </c>
      <c r="DA53">
        <v>0.53036699091793837</v>
      </c>
      <c r="DB53">
        <v>0.60576272621424221</v>
      </c>
      <c r="DC53">
        <v>0.2134042578217879</v>
      </c>
      <c r="DD53">
        <v>0.27621728307510829</v>
      </c>
      <c r="DE53">
        <v>0.54906216932035812</v>
      </c>
      <c r="DF53">
        <v>0.61211292253737659</v>
      </c>
      <c r="DG53">
        <v>0.24895720174024721</v>
      </c>
      <c r="DH53">
        <v>0.60949191795186342</v>
      </c>
      <c r="DI53">
        <v>0.59301414842159117</v>
      </c>
      <c r="DJ53">
        <v>0.29811087030982419</v>
      </c>
      <c r="DK53">
        <v>0.1779249078225795</v>
      </c>
      <c r="DL53">
        <v>0.1207437621575215</v>
      </c>
      <c r="DM53">
        <v>0.74736972736781326</v>
      </c>
      <c r="DN53">
        <v>0.48559290748587902</v>
      </c>
      <c r="DO53">
        <v>0.47049385639715607</v>
      </c>
      <c r="DP53">
        <v>9.5503080064093082E-2</v>
      </c>
      <c r="DQ53">
        <v>0.50655763470202975</v>
      </c>
      <c r="DR53">
        <v>0.30616909088218058</v>
      </c>
      <c r="DS53">
        <v>0.23901446572945001</v>
      </c>
      <c r="DT53">
        <v>0.4062928996244074</v>
      </c>
      <c r="DU53">
        <v>0.33540503800056198</v>
      </c>
      <c r="DV53">
        <v>0.13936929456557101</v>
      </c>
      <c r="DW53">
        <v>0.34435557487698831</v>
      </c>
      <c r="DX53">
        <v>0.42439575805339808</v>
      </c>
      <c r="DY53">
        <v>0.27161381749587821</v>
      </c>
      <c r="DZ53">
        <v>8.1445797522945979E-2</v>
      </c>
      <c r="EA53">
        <v>0.37170470231223318</v>
      </c>
      <c r="EB53">
        <v>8.266544044998006E-2</v>
      </c>
      <c r="EC53">
        <v>0.48894866476811288</v>
      </c>
      <c r="ED53">
        <v>0.3507891665750027</v>
      </c>
      <c r="EE53">
        <v>0.28474902292473631</v>
      </c>
      <c r="EF53">
        <v>0.21601363206679461</v>
      </c>
      <c r="EG53">
        <v>0.1913253743651952</v>
      </c>
      <c r="EH53">
        <v>0.36162799124526113</v>
      </c>
      <c r="EI53">
        <v>0.43646096730813472</v>
      </c>
      <c r="EJ53">
        <v>0.23733059863414641</v>
      </c>
      <c r="EK53">
        <v>0.24103067075611029</v>
      </c>
      <c r="EL53">
        <v>0.50021283113232395</v>
      </c>
      <c r="EM53">
        <v>0.1930132488035122</v>
      </c>
      <c r="EN53">
        <v>0.36802556764637551</v>
      </c>
      <c r="EO53">
        <v>0.29259114243642809</v>
      </c>
      <c r="EP53">
        <v>0.33651328376748552</v>
      </c>
      <c r="EQ53">
        <v>0.42922220224826702</v>
      </c>
      <c r="ER53">
        <v>0.13801193662425029</v>
      </c>
      <c r="ES53">
        <v>0.25414522769988251</v>
      </c>
      <c r="ET53">
        <v>170</v>
      </c>
      <c r="EU53">
        <v>1</v>
      </c>
      <c r="EV53">
        <v>0</v>
      </c>
      <c r="EW53">
        <v>38</v>
      </c>
      <c r="EX53">
        <f t="shared" si="0"/>
        <v>0.66666666666666663</v>
      </c>
      <c r="EY53">
        <v>13</v>
      </c>
      <c r="EZ53">
        <f t="shared" si="1"/>
        <v>13</v>
      </c>
      <c r="FA53" t="e">
        <f>MATCH(A53,'[1]BASCPR_Y6_w_AgeAtAssmnt 17NOV20'!$A:$A,0)</f>
        <v>#N/A</v>
      </c>
      <c r="FB53" t="e">
        <f>INDEX('[1]BASCPR_Y6_w_AgeAtAssmnt 17NOV20'!$AJ:$AJ,FA53)</f>
        <v>#N/A</v>
      </c>
      <c r="FC53" t="e">
        <f>INDEX('[1]BASCPR_Y6_w_AgeAtAssmnt 17NOV20'!$L:$L,FA53)</f>
        <v>#N/A</v>
      </c>
      <c r="FD53">
        <f>MATCH(A53,'[2]BASC2_BRIEF_6yr_DEMOS_ScanInfo '!$H:$H,0)</f>
        <v>170</v>
      </c>
      <c r="FE53">
        <f>INDEX('[2]BASC2_BRIEF_6yr_DEMOS_ScanInfo '!$AM:$AM,FD53)</f>
        <v>741</v>
      </c>
      <c r="FF53">
        <f t="shared" si="2"/>
        <v>1.015068493150685</v>
      </c>
    </row>
    <row r="54" spans="1:162" x14ac:dyDescent="0.35">
      <c r="A54" s="2" t="s">
        <v>47</v>
      </c>
      <c r="B54">
        <v>0.49390040498961868</v>
      </c>
      <c r="C54">
        <v>0.71258331504904526</v>
      </c>
      <c r="D54">
        <v>0.28339101579316289</v>
      </c>
      <c r="E54">
        <v>0.36175727809145253</v>
      </c>
      <c r="F54">
        <v>0.83105851365246153</v>
      </c>
      <c r="G54">
        <v>0.66408102452874451</v>
      </c>
      <c r="H54">
        <v>0.64333824794550409</v>
      </c>
      <c r="I54">
        <v>0.47994384112221861</v>
      </c>
      <c r="J54">
        <v>0.58860919023384795</v>
      </c>
      <c r="K54">
        <v>0.2093399743283951</v>
      </c>
      <c r="L54">
        <v>0.48116932325916228</v>
      </c>
      <c r="M54">
        <v>0.76561025096340118</v>
      </c>
      <c r="N54">
        <v>0.45883862275902543</v>
      </c>
      <c r="O54">
        <v>0.48036650808451181</v>
      </c>
      <c r="P54">
        <v>0.38202889809868978</v>
      </c>
      <c r="Q54">
        <v>0.68566136008147216</v>
      </c>
      <c r="R54">
        <v>0.42029447265038622</v>
      </c>
      <c r="S54">
        <v>0.70422619903282313</v>
      </c>
      <c r="T54">
        <v>0.40330589878076611</v>
      </c>
      <c r="U54">
        <v>0.50438359918675868</v>
      </c>
      <c r="V54">
        <v>0.49174565455344382</v>
      </c>
      <c r="W54">
        <v>0.63272826061747423</v>
      </c>
      <c r="X54">
        <v>0.37876859711558031</v>
      </c>
      <c r="Y54">
        <v>0.59339880721907112</v>
      </c>
      <c r="Z54">
        <v>0.71062650467440069</v>
      </c>
      <c r="AA54">
        <v>0.41387233109637489</v>
      </c>
      <c r="AB54">
        <v>0.37323809356972482</v>
      </c>
      <c r="AC54">
        <v>0.33506500267163819</v>
      </c>
      <c r="AD54">
        <v>0.28845439552393148</v>
      </c>
      <c r="AE54">
        <v>0.46672737786655721</v>
      </c>
      <c r="AF54">
        <v>0.47891879584625541</v>
      </c>
      <c r="AG54">
        <v>0.18851940045323351</v>
      </c>
      <c r="AH54">
        <v>0.55404456022533877</v>
      </c>
      <c r="AI54">
        <v>0.60736707267986456</v>
      </c>
      <c r="AJ54">
        <v>0.34687295539968771</v>
      </c>
      <c r="AK54">
        <v>0.28417001171590478</v>
      </c>
      <c r="AL54">
        <v>0.40608160074456628</v>
      </c>
      <c r="AM54">
        <v>0.59721797277398803</v>
      </c>
      <c r="AN54">
        <v>0.26054036605017761</v>
      </c>
      <c r="AO54">
        <v>0.1523506149684456</v>
      </c>
      <c r="AP54">
        <v>0.23823461026670309</v>
      </c>
      <c r="AQ54">
        <v>0.51771488522542131</v>
      </c>
      <c r="AR54">
        <v>0.53585623053101472</v>
      </c>
      <c r="AS54">
        <v>0.1488062395714769</v>
      </c>
      <c r="AT54">
        <v>7.3388173544837509E-2</v>
      </c>
      <c r="AU54">
        <v>0.36879768834640281</v>
      </c>
      <c r="AV54">
        <v>0.36228570913613029</v>
      </c>
      <c r="AW54">
        <v>0.55469778333809572</v>
      </c>
      <c r="AX54">
        <v>0.54913734623851829</v>
      </c>
      <c r="AY54">
        <v>0.24871538654926451</v>
      </c>
      <c r="AZ54">
        <v>0.24791816300101319</v>
      </c>
      <c r="BA54">
        <v>0.45921707137512568</v>
      </c>
      <c r="BB54">
        <v>0.44915032306026081</v>
      </c>
      <c r="BC54">
        <v>0.24481280075117201</v>
      </c>
      <c r="BD54">
        <v>0.89314512564794135</v>
      </c>
      <c r="BE54">
        <v>0.42701953591854169</v>
      </c>
      <c r="BF54">
        <v>0.21873813143174009</v>
      </c>
      <c r="BG54">
        <v>0.38575157170092261</v>
      </c>
      <c r="BH54">
        <v>0.3053906003614113</v>
      </c>
      <c r="BI54">
        <v>0.25662204969322822</v>
      </c>
      <c r="BJ54">
        <v>0.31494818210280789</v>
      </c>
      <c r="BK54">
        <v>0.222004208714464</v>
      </c>
      <c r="BL54">
        <v>0.13692331667713831</v>
      </c>
      <c r="BM54">
        <v>0.32568295595355817</v>
      </c>
      <c r="BN54">
        <v>0.52723540519267631</v>
      </c>
      <c r="BO54">
        <v>0.45104336333769601</v>
      </c>
      <c r="BP54">
        <v>0.49485073030232413</v>
      </c>
      <c r="BQ54">
        <v>0.1993779480515728</v>
      </c>
      <c r="BR54">
        <v>0.1167137486164735</v>
      </c>
      <c r="BS54">
        <v>0.37507900150787038</v>
      </c>
      <c r="BT54">
        <v>0.79517503101468567</v>
      </c>
      <c r="BU54">
        <v>0.3340877544660531</v>
      </c>
      <c r="BV54">
        <v>0.39695848111843479</v>
      </c>
      <c r="BW54">
        <v>0.39718698786711742</v>
      </c>
      <c r="BX54">
        <v>0.240092395007558</v>
      </c>
      <c r="BY54">
        <v>0.45173541950814128</v>
      </c>
      <c r="BZ54">
        <v>0.44933922119402409</v>
      </c>
      <c r="CA54">
        <v>0.19414561815771059</v>
      </c>
      <c r="CB54">
        <v>0.30298243488004012</v>
      </c>
      <c r="CC54">
        <v>0.64822520180566823</v>
      </c>
      <c r="CD54">
        <v>0.46169108308925189</v>
      </c>
      <c r="CE54">
        <v>0.43104000433173117</v>
      </c>
      <c r="CF54">
        <v>0.64153706504247754</v>
      </c>
      <c r="CG54">
        <v>0.40973147567410922</v>
      </c>
      <c r="CH54">
        <v>0.45489704512491608</v>
      </c>
      <c r="CI54">
        <v>0.65867663519594577</v>
      </c>
      <c r="CJ54">
        <v>0.3316612999652665</v>
      </c>
      <c r="CK54">
        <v>0.58811686283440379</v>
      </c>
      <c r="CL54">
        <v>0.37045607985176038</v>
      </c>
      <c r="CM54">
        <v>0.55460360384478569</v>
      </c>
      <c r="CN54">
        <v>0.6410276030519142</v>
      </c>
      <c r="CO54">
        <v>0.64944011229244691</v>
      </c>
      <c r="CP54">
        <v>0.54500279224400572</v>
      </c>
      <c r="CQ54">
        <v>0.53065832391030854</v>
      </c>
      <c r="CR54">
        <v>0.49509160787687662</v>
      </c>
      <c r="CS54">
        <v>0.57474115235716272</v>
      </c>
      <c r="CT54">
        <v>0.36845134063159057</v>
      </c>
      <c r="CU54">
        <v>0.67163668435316004</v>
      </c>
      <c r="CV54">
        <v>0.59663788826264608</v>
      </c>
      <c r="CW54">
        <v>0.39705217629658529</v>
      </c>
      <c r="CX54">
        <v>0.50344714449977701</v>
      </c>
      <c r="CY54">
        <v>0.27031472301434012</v>
      </c>
      <c r="CZ54">
        <v>0.44655659542944498</v>
      </c>
      <c r="DA54">
        <v>0.5798505022452497</v>
      </c>
      <c r="DB54">
        <v>1.1098652272669549</v>
      </c>
      <c r="DC54">
        <v>0.4382108910893861</v>
      </c>
      <c r="DD54">
        <v>0.47250253327863162</v>
      </c>
      <c r="DE54">
        <v>0.63126368804114952</v>
      </c>
      <c r="DF54">
        <v>0.37536708727360668</v>
      </c>
      <c r="DG54">
        <v>0.29339345834182601</v>
      </c>
      <c r="DH54">
        <v>0.51603149976941376</v>
      </c>
      <c r="DI54">
        <v>0.50599797441800809</v>
      </c>
      <c r="DJ54">
        <v>0.44018589653393653</v>
      </c>
      <c r="DK54">
        <v>0.58328681899890111</v>
      </c>
      <c r="DL54">
        <v>0.19507363497943789</v>
      </c>
      <c r="DM54">
        <v>0.52348171652079523</v>
      </c>
      <c r="DN54">
        <v>0.46091089855044409</v>
      </c>
      <c r="DO54">
        <v>0.4057687520802109</v>
      </c>
      <c r="DP54">
        <v>6.8718331337891292E-2</v>
      </c>
      <c r="DQ54">
        <v>0.71349492583894314</v>
      </c>
      <c r="DR54">
        <v>0.34173445096662469</v>
      </c>
      <c r="DS54">
        <v>0.65502215256371565</v>
      </c>
      <c r="DT54">
        <v>0.69425069057264677</v>
      </c>
      <c r="DU54">
        <v>0.59338644223853942</v>
      </c>
      <c r="DV54">
        <v>0.28540129399198211</v>
      </c>
      <c r="DW54">
        <v>0.72835592958573014</v>
      </c>
      <c r="DX54">
        <v>0.2300618997555306</v>
      </c>
      <c r="DY54">
        <v>0.54592482127918296</v>
      </c>
      <c r="DZ54">
        <v>3.9239455181826428E-2</v>
      </c>
      <c r="EA54">
        <v>0.39408939690429862</v>
      </c>
      <c r="EB54">
        <v>8.2509602959914691E-2</v>
      </c>
      <c r="EC54">
        <v>0.45517317524883633</v>
      </c>
      <c r="ED54">
        <v>0.12868748585605999</v>
      </c>
      <c r="EE54">
        <v>0.3711056870498321</v>
      </c>
      <c r="EF54">
        <v>0.32356076632061698</v>
      </c>
      <c r="EG54">
        <v>0.22350925287638651</v>
      </c>
      <c r="EH54">
        <v>0.4517736604696817</v>
      </c>
      <c r="EI54">
        <v>0.31919596220003038</v>
      </c>
      <c r="EJ54">
        <v>0.49758343342865419</v>
      </c>
      <c r="EK54">
        <v>0.47166909973873572</v>
      </c>
      <c r="EL54">
        <v>0.30366346207555062</v>
      </c>
      <c r="EM54">
        <v>0.15927415211525039</v>
      </c>
      <c r="EN54">
        <v>0.30805629871888102</v>
      </c>
      <c r="EO54">
        <v>0.21915144174584519</v>
      </c>
      <c r="EP54">
        <v>0.34882915117426277</v>
      </c>
      <c r="EQ54">
        <v>0.24415380681380361</v>
      </c>
      <c r="ER54">
        <v>0.7644467917660408</v>
      </c>
      <c r="ES54">
        <v>0.15031286892864171</v>
      </c>
      <c r="ET54">
        <v>173</v>
      </c>
      <c r="EU54">
        <v>1</v>
      </c>
      <c r="EV54">
        <v>1</v>
      </c>
      <c r="EW54">
        <v>37</v>
      </c>
      <c r="EX54">
        <f t="shared" si="0"/>
        <v>0.58333333333333337</v>
      </c>
      <c r="EY54">
        <v>16</v>
      </c>
      <c r="EZ54">
        <f t="shared" si="1"/>
        <v>16</v>
      </c>
      <c r="FA54">
        <f>MATCH(A54,'[1]BASCPR_Y6_w_AgeAtAssmnt 17NOV20'!$A:$A,0)</f>
        <v>82</v>
      </c>
      <c r="FB54">
        <f>INDEX('[1]BASCPR_Y6_w_AgeAtAssmnt 17NOV20'!$AJ:$AJ,FA54)</f>
        <v>49</v>
      </c>
      <c r="FC54">
        <f>INDEX('[1]BASCPR_Y6_w_AgeAtAssmnt 17NOV20'!$L:$L,FA54)</f>
        <v>58</v>
      </c>
      <c r="FD54">
        <f>MATCH(A54,'[2]BASC2_BRIEF_6yr_DEMOS_ScanInfo '!$H:$H,0)</f>
        <v>173</v>
      </c>
      <c r="FE54">
        <f>INDEX('[2]BASC2_BRIEF_6yr_DEMOS_ScanInfo '!$AM:$AM,FD54)</f>
        <v>762</v>
      </c>
      <c r="FF54">
        <f t="shared" si="2"/>
        <v>1.0438356164383562</v>
      </c>
    </row>
    <row r="55" spans="1:162" x14ac:dyDescent="0.35">
      <c r="A55" s="2" t="s">
        <v>48</v>
      </c>
      <c r="B55">
        <v>0.54556594684287485</v>
      </c>
      <c r="C55">
        <v>0.19067816163092291</v>
      </c>
      <c r="D55">
        <v>0.34314764409265519</v>
      </c>
      <c r="E55">
        <v>0.32489767200214897</v>
      </c>
      <c r="F55">
        <v>0.34578773610826902</v>
      </c>
      <c r="G55">
        <v>0.57531214670147302</v>
      </c>
      <c r="H55">
        <v>0.14613896807051821</v>
      </c>
      <c r="I55">
        <v>0.61744682657132866</v>
      </c>
      <c r="J55">
        <v>0.72026610726684726</v>
      </c>
      <c r="K55">
        <v>0.43183789574337278</v>
      </c>
      <c r="L55">
        <v>0.42261809421396379</v>
      </c>
      <c r="M55">
        <v>0.43482047774939758</v>
      </c>
      <c r="N55">
        <v>0.27141218771809239</v>
      </c>
      <c r="O55">
        <v>0.38789424045942822</v>
      </c>
      <c r="P55">
        <v>0.41992215971016189</v>
      </c>
      <c r="Q55">
        <v>0.52752778445965087</v>
      </c>
      <c r="R55">
        <v>0.1792893829715555</v>
      </c>
      <c r="S55">
        <v>0.50771998832644516</v>
      </c>
      <c r="T55">
        <v>0.34176050993716051</v>
      </c>
      <c r="U55">
        <v>0.54645386108253924</v>
      </c>
      <c r="V55">
        <v>0.32711333734482168</v>
      </c>
      <c r="W55">
        <v>0.83829377941544747</v>
      </c>
      <c r="X55">
        <v>0.35682714253122988</v>
      </c>
      <c r="Y55">
        <v>0.48877328209098708</v>
      </c>
      <c r="Z55">
        <v>0.74749846043478407</v>
      </c>
      <c r="AA55">
        <v>0.48975629907116047</v>
      </c>
      <c r="AB55">
        <v>0.23988801011206939</v>
      </c>
      <c r="AC55">
        <v>0.52620273686957142</v>
      </c>
      <c r="AD55">
        <v>0.18824306690779349</v>
      </c>
      <c r="AE55">
        <v>0.77325904537707613</v>
      </c>
      <c r="AF55">
        <v>0.89524896790289255</v>
      </c>
      <c r="AG55">
        <v>0.50276578816556161</v>
      </c>
      <c r="AH55">
        <v>0.23178890513028469</v>
      </c>
      <c r="AI55">
        <v>0.55074800286891046</v>
      </c>
      <c r="AJ55">
        <v>0.36912286010528811</v>
      </c>
      <c r="AK55">
        <v>0.21834218919147191</v>
      </c>
      <c r="AL55">
        <v>0.5569359970786476</v>
      </c>
      <c r="AM55">
        <v>0.65386909937946325</v>
      </c>
      <c r="AN55">
        <v>0.28381972330119842</v>
      </c>
      <c r="AO55">
        <v>2.8643873951322171E-2</v>
      </c>
      <c r="AP55">
        <v>0.28282625406569928</v>
      </c>
      <c r="AQ55">
        <v>0.48670467552923502</v>
      </c>
      <c r="AR55">
        <v>0.54970350287144076</v>
      </c>
      <c r="AS55">
        <v>0.21990990071700939</v>
      </c>
      <c r="AT55">
        <v>0.12434598696874111</v>
      </c>
      <c r="AU55">
        <v>0.32595798039434082</v>
      </c>
      <c r="AV55">
        <v>0.14944487634463929</v>
      </c>
      <c r="AW55">
        <v>0.16501717097068819</v>
      </c>
      <c r="AX55">
        <v>0.27735063868221271</v>
      </c>
      <c r="AY55">
        <v>0.146882939831986</v>
      </c>
      <c r="AZ55">
        <v>0.1203434076615877</v>
      </c>
      <c r="BA55">
        <v>0.1204660573894791</v>
      </c>
      <c r="BB55">
        <v>0.2247005413988204</v>
      </c>
      <c r="BC55">
        <v>0.38178008398059188</v>
      </c>
      <c r="BD55">
        <v>0.15319358627543481</v>
      </c>
      <c r="BE55">
        <v>0.3043263783829126</v>
      </c>
      <c r="BF55">
        <v>0.66866165428511515</v>
      </c>
      <c r="BG55">
        <v>0.49031742977060988</v>
      </c>
      <c r="BH55">
        <v>0.14223382296141701</v>
      </c>
      <c r="BI55">
        <v>0.42036485985696292</v>
      </c>
      <c r="BJ55">
        <v>0.1805399341630147</v>
      </c>
      <c r="BK55">
        <v>0.31689342346567989</v>
      </c>
      <c r="BL55">
        <v>0.28233923013451262</v>
      </c>
      <c r="BM55">
        <v>9.816567580106339E-2</v>
      </c>
      <c r="BN55">
        <v>0.35499513580960562</v>
      </c>
      <c r="BO55">
        <v>0.57882710658738112</v>
      </c>
      <c r="BP55">
        <v>0.41121886873402141</v>
      </c>
      <c r="BQ55">
        <v>0.1907541051427987</v>
      </c>
      <c r="BR55">
        <v>0.1156787527665929</v>
      </c>
      <c r="BS55">
        <v>0.51378923020694933</v>
      </c>
      <c r="BT55">
        <v>0.6154528875267371</v>
      </c>
      <c r="BU55">
        <v>0.47400515404191079</v>
      </c>
      <c r="BV55">
        <v>0.47939541430153759</v>
      </c>
      <c r="BW55">
        <v>0.2409426712063053</v>
      </c>
      <c r="BX55">
        <v>0.38073093409843128</v>
      </c>
      <c r="BY55">
        <v>0.59980325554570824</v>
      </c>
      <c r="BZ55">
        <v>0.1605951979383973</v>
      </c>
      <c r="CA55">
        <v>0.50251456902363856</v>
      </c>
      <c r="CB55">
        <v>0.2417115997686953</v>
      </c>
      <c r="CC55">
        <v>0.56347997642398218</v>
      </c>
      <c r="CD55">
        <v>0.37323341988788328</v>
      </c>
      <c r="CE55">
        <v>0.41461796058863848</v>
      </c>
      <c r="CF55">
        <v>0.80362770792063876</v>
      </c>
      <c r="CG55">
        <v>0.45708107597793918</v>
      </c>
      <c r="CH55">
        <v>0.28242997666168929</v>
      </c>
      <c r="CI55">
        <v>0.37144417760793502</v>
      </c>
      <c r="CJ55">
        <v>0.32296068580680459</v>
      </c>
      <c r="CK55">
        <v>0.12888296021284909</v>
      </c>
      <c r="CL55">
        <v>0.58450813427706971</v>
      </c>
      <c r="CM55">
        <v>0.49564953789026323</v>
      </c>
      <c r="CN55">
        <v>0.48098844080106629</v>
      </c>
      <c r="CO55">
        <v>0.55402098506323028</v>
      </c>
      <c r="CP55">
        <v>0.55852286666859152</v>
      </c>
      <c r="CQ55">
        <v>0.45093987847898559</v>
      </c>
      <c r="CR55">
        <v>0.30090214687801242</v>
      </c>
      <c r="CS55">
        <v>0.71973872443295839</v>
      </c>
      <c r="CT55">
        <v>0.27544960508999988</v>
      </c>
      <c r="CU55">
        <v>0.67433524583458215</v>
      </c>
      <c r="CV55">
        <v>0.65000319647127369</v>
      </c>
      <c r="CW55">
        <v>0.57664973359448524</v>
      </c>
      <c r="CX55">
        <v>0.43352852982806922</v>
      </c>
      <c r="CY55">
        <v>0.30083336788121412</v>
      </c>
      <c r="CZ55">
        <v>0.44158878490418679</v>
      </c>
      <c r="DA55">
        <v>0.53636228939657948</v>
      </c>
      <c r="DB55">
        <v>0.73560804751015763</v>
      </c>
      <c r="DC55">
        <v>0.1005337901509113</v>
      </c>
      <c r="DD55">
        <v>7.4872796403950614E-2</v>
      </c>
      <c r="DE55">
        <v>0.4528901788859041</v>
      </c>
      <c r="DF55">
        <v>0.50081082857901438</v>
      </c>
      <c r="DG55">
        <v>0.1865859560824539</v>
      </c>
      <c r="DH55">
        <v>0.5280482321602471</v>
      </c>
      <c r="DI55">
        <v>0.64033877389088834</v>
      </c>
      <c r="DJ55">
        <v>0.26242634132071962</v>
      </c>
      <c r="DK55">
        <v>2.7724067145534079E-2</v>
      </c>
      <c r="DL55">
        <v>0.1349424947115965</v>
      </c>
      <c r="DM55">
        <v>0.24138478562148041</v>
      </c>
      <c r="DN55">
        <v>0.42376005897947983</v>
      </c>
      <c r="DO55">
        <v>0.34405736482505561</v>
      </c>
      <c r="DP55">
        <v>3.8984411497796738E-2</v>
      </c>
      <c r="DQ55">
        <v>0.1154329885054665</v>
      </c>
      <c r="DR55">
        <v>0.38746281066038862</v>
      </c>
      <c r="DS55">
        <v>0.34268717846504071</v>
      </c>
      <c r="DT55">
        <v>0.31915557561873309</v>
      </c>
      <c r="DU55">
        <v>0.2837557282562958</v>
      </c>
      <c r="DV55">
        <v>0.12066973744662809</v>
      </c>
      <c r="DW55">
        <v>0.22353047068550669</v>
      </c>
      <c r="DX55">
        <v>0.11980397862989819</v>
      </c>
      <c r="DY55">
        <v>0.22770229799838729</v>
      </c>
      <c r="DZ55">
        <v>1.0471941098063351</v>
      </c>
      <c r="EA55">
        <v>0.39573959759476812</v>
      </c>
      <c r="EB55">
        <v>0.19253143201713391</v>
      </c>
      <c r="EC55">
        <v>0.60597824692140545</v>
      </c>
      <c r="ED55">
        <v>0.1897621782028637</v>
      </c>
      <c r="EE55">
        <v>0.29725342906299429</v>
      </c>
      <c r="EF55">
        <v>0.16370646538393621</v>
      </c>
      <c r="EG55">
        <v>0.17766996635840029</v>
      </c>
      <c r="EH55">
        <v>0.18405629327585341</v>
      </c>
      <c r="EI55">
        <v>0.6630793856722903</v>
      </c>
      <c r="EJ55">
        <v>0.52545815313872435</v>
      </c>
      <c r="EK55">
        <v>0.54835099793305486</v>
      </c>
      <c r="EL55">
        <v>0.38175279923876798</v>
      </c>
      <c r="EM55">
        <v>0.36958139147206293</v>
      </c>
      <c r="EN55">
        <v>9.0936492597036234E-2</v>
      </c>
      <c r="EO55">
        <v>0.29380011142516771</v>
      </c>
      <c r="EP55">
        <v>0.28619168333192818</v>
      </c>
      <c r="EQ55">
        <v>9.8338655146527121E-2</v>
      </c>
      <c r="ER55">
        <v>0.77221790910228261</v>
      </c>
      <c r="ES55">
        <v>0.33594591552628278</v>
      </c>
      <c r="ET55">
        <v>176</v>
      </c>
      <c r="EU55">
        <v>0</v>
      </c>
      <c r="EV55">
        <v>1</v>
      </c>
      <c r="EW55">
        <v>38</v>
      </c>
      <c r="EX55">
        <f t="shared" si="0"/>
        <v>0.66666666666666663</v>
      </c>
      <c r="EY55">
        <v>12</v>
      </c>
      <c r="EZ55">
        <f t="shared" si="1"/>
        <v>12</v>
      </c>
      <c r="FA55">
        <f>MATCH(A55,'[1]BASCPR_Y6_w_AgeAtAssmnt 17NOV20'!$A:$A,0)</f>
        <v>84</v>
      </c>
      <c r="FB55">
        <f>INDEX('[1]BASCPR_Y6_w_AgeAtAssmnt 17NOV20'!$AJ:$AJ,FA55)</f>
        <v>74</v>
      </c>
      <c r="FC55">
        <f>INDEX('[1]BASCPR_Y6_w_AgeAtAssmnt 17NOV20'!$L:$L,FA55)</f>
        <v>78</v>
      </c>
      <c r="FD55">
        <f>MATCH(A55,'[2]BASC2_BRIEF_6yr_DEMOS_ScanInfo '!$H:$H,0)</f>
        <v>176</v>
      </c>
      <c r="FE55">
        <f>INDEX('[2]BASC2_BRIEF_6yr_DEMOS_ScanInfo '!$AM:$AM,FD55)</f>
        <v>775</v>
      </c>
      <c r="FF55">
        <f t="shared" si="2"/>
        <v>1.0616438356164384</v>
      </c>
    </row>
    <row r="56" spans="1:162" x14ac:dyDescent="0.35">
      <c r="A56" s="2" t="s">
        <v>49</v>
      </c>
      <c r="B56">
        <v>0.40903532426007178</v>
      </c>
      <c r="C56">
        <v>0.6967431717631658</v>
      </c>
      <c r="D56">
        <v>0.12952938176814691</v>
      </c>
      <c r="E56">
        <v>0.45343537025754599</v>
      </c>
      <c r="F56">
        <v>0.37914629703642011</v>
      </c>
      <c r="G56">
        <v>0.4345907726959633</v>
      </c>
      <c r="H56">
        <v>0.26123623427580961</v>
      </c>
      <c r="I56">
        <v>0.52818056811638137</v>
      </c>
      <c r="J56">
        <v>0.87833385492395588</v>
      </c>
      <c r="K56">
        <v>0.28860422657912388</v>
      </c>
      <c r="L56">
        <v>0.42093231492424771</v>
      </c>
      <c r="M56">
        <v>0.56009809705497726</v>
      </c>
      <c r="N56">
        <v>0.23672093473984199</v>
      </c>
      <c r="O56">
        <v>0.61356792545066419</v>
      </c>
      <c r="P56">
        <v>0.48934755739889341</v>
      </c>
      <c r="Q56">
        <v>0.46869563706793121</v>
      </c>
      <c r="R56">
        <v>0.26331590556582818</v>
      </c>
      <c r="S56">
        <v>0.43976720292716093</v>
      </c>
      <c r="T56">
        <v>0.51042108637914907</v>
      </c>
      <c r="U56">
        <v>1.1650394800451149</v>
      </c>
      <c r="V56">
        <v>0.34735784665735231</v>
      </c>
      <c r="W56">
        <v>0.76606131988069159</v>
      </c>
      <c r="X56">
        <v>0.47659425397877292</v>
      </c>
      <c r="Y56">
        <v>0.53762103405855188</v>
      </c>
      <c r="Z56">
        <v>0.60941576436945621</v>
      </c>
      <c r="AA56">
        <v>0.38101248652149711</v>
      </c>
      <c r="AB56">
        <v>0.57640470815295808</v>
      </c>
      <c r="AC56">
        <v>0.4242352832842417</v>
      </c>
      <c r="AD56">
        <v>0.19576340800282199</v>
      </c>
      <c r="AE56">
        <v>0.66064077560469758</v>
      </c>
      <c r="AF56">
        <v>0.5303333323480014</v>
      </c>
      <c r="AG56">
        <v>0.1157865033560937</v>
      </c>
      <c r="AH56">
        <v>0.59859152468119625</v>
      </c>
      <c r="AI56">
        <v>0.45719966359865949</v>
      </c>
      <c r="AJ56">
        <v>0.44897076347022891</v>
      </c>
      <c r="AK56">
        <v>0.14067824769148521</v>
      </c>
      <c r="AL56">
        <v>0.30662464760576791</v>
      </c>
      <c r="AM56">
        <v>0.66958025706492486</v>
      </c>
      <c r="AN56">
        <v>0.31585150859099848</v>
      </c>
      <c r="AO56">
        <v>0.5695517320246567</v>
      </c>
      <c r="AP56">
        <v>0.28218903443790411</v>
      </c>
      <c r="AQ56">
        <v>0.72919668751202416</v>
      </c>
      <c r="AR56">
        <v>0.54700074981105207</v>
      </c>
      <c r="AS56">
        <v>0.3904672155770309</v>
      </c>
      <c r="AT56">
        <v>9.3549134860427929E-2</v>
      </c>
      <c r="AU56">
        <v>0.34014815883927513</v>
      </c>
      <c r="AV56">
        <v>0.43736405880089502</v>
      </c>
      <c r="AW56">
        <v>0.35835708668838429</v>
      </c>
      <c r="AX56">
        <v>0.57691973221327464</v>
      </c>
      <c r="AY56">
        <v>6.0255248421361512E-2</v>
      </c>
      <c r="AZ56">
        <v>8.5751201235980762E-2</v>
      </c>
      <c r="BA56">
        <v>0.51287228650934813</v>
      </c>
      <c r="BB56">
        <v>0.33793612531596079</v>
      </c>
      <c r="BC56">
        <v>4.2831009691456812E-2</v>
      </c>
      <c r="BD56">
        <v>0.12827036628487171</v>
      </c>
      <c r="BE56">
        <v>0.36833707722163123</v>
      </c>
      <c r="BF56">
        <v>0.32338373955465488</v>
      </c>
      <c r="BG56">
        <v>0.63549393664395004</v>
      </c>
      <c r="BH56">
        <v>0.47335598979337262</v>
      </c>
      <c r="BI56">
        <v>0.36575169188342999</v>
      </c>
      <c r="BJ56">
        <v>3.5768983613526983E-2</v>
      </c>
      <c r="BK56">
        <v>0.3952984069502814</v>
      </c>
      <c r="BL56">
        <v>0.2102178618100411</v>
      </c>
      <c r="BM56">
        <v>0.2390562638337369</v>
      </c>
      <c r="BN56">
        <v>0.85763171520990922</v>
      </c>
      <c r="BO56">
        <v>0.31487929927284941</v>
      </c>
      <c r="BP56">
        <v>0.60151127489691536</v>
      </c>
      <c r="BQ56">
        <v>0.13755110142924909</v>
      </c>
      <c r="BR56">
        <v>0.1634730870194647</v>
      </c>
      <c r="BS56">
        <v>0.33706085608994979</v>
      </c>
      <c r="BT56">
        <v>0.2842865957819713</v>
      </c>
      <c r="BU56">
        <v>0.22047944250647561</v>
      </c>
      <c r="BV56">
        <v>0.18960683225130581</v>
      </c>
      <c r="BW56">
        <v>0.30275851347320137</v>
      </c>
      <c r="BX56">
        <v>0.24335384310509769</v>
      </c>
      <c r="BY56">
        <v>0.65482040180030809</v>
      </c>
      <c r="BZ56">
        <v>0.83327883067332098</v>
      </c>
      <c r="CA56">
        <v>0.10428556488336049</v>
      </c>
      <c r="CB56">
        <v>0.3691895353671773</v>
      </c>
      <c r="CC56">
        <v>0.47036650028177301</v>
      </c>
      <c r="CD56">
        <v>0.1478307193948582</v>
      </c>
      <c r="CE56">
        <v>0.37225591699236638</v>
      </c>
      <c r="CF56">
        <v>0.4880102800501952</v>
      </c>
      <c r="CG56">
        <v>0.42352563013059802</v>
      </c>
      <c r="CH56">
        <v>0.64290969005883447</v>
      </c>
      <c r="CI56">
        <v>0.45467936869114017</v>
      </c>
      <c r="CJ56">
        <v>0.37189462709770599</v>
      </c>
      <c r="CK56">
        <v>0.58885931558031956</v>
      </c>
      <c r="CL56">
        <v>0.57137678135684311</v>
      </c>
      <c r="CM56">
        <v>0.41084802299717071</v>
      </c>
      <c r="CN56">
        <v>0.47108710646473018</v>
      </c>
      <c r="CO56">
        <v>0.50394088360789335</v>
      </c>
      <c r="CP56">
        <v>0.90887308198020089</v>
      </c>
      <c r="CQ56">
        <v>0.53675759643390741</v>
      </c>
      <c r="CR56">
        <v>0.38362481011656352</v>
      </c>
      <c r="CS56">
        <v>0.59093670981680491</v>
      </c>
      <c r="CT56">
        <v>0.61200557808486966</v>
      </c>
      <c r="CU56">
        <v>0.63512090779402652</v>
      </c>
      <c r="CV56">
        <v>0.32320478902329641</v>
      </c>
      <c r="CW56">
        <v>0.44965248685587061</v>
      </c>
      <c r="CX56">
        <v>0.26241708600346242</v>
      </c>
      <c r="CY56">
        <v>0.62505998750149605</v>
      </c>
      <c r="CZ56">
        <v>0.28031308443580277</v>
      </c>
      <c r="DA56">
        <v>0.58388839916742585</v>
      </c>
      <c r="DB56">
        <v>0.659518451946977</v>
      </c>
      <c r="DC56">
        <v>0.49089220299584629</v>
      </c>
      <c r="DD56">
        <v>0.2030774780517364</v>
      </c>
      <c r="DE56">
        <v>0.59294360683492342</v>
      </c>
      <c r="DF56">
        <v>0.53197113173569688</v>
      </c>
      <c r="DG56">
        <v>0.36434227135190378</v>
      </c>
      <c r="DH56">
        <v>0.32263731167515858</v>
      </c>
      <c r="DI56">
        <v>0.65325768400862727</v>
      </c>
      <c r="DJ56">
        <v>0.28686674048744121</v>
      </c>
      <c r="DK56">
        <v>0.23905601301332199</v>
      </c>
      <c r="DL56">
        <v>0.15020120182303701</v>
      </c>
      <c r="DM56">
        <v>0.41686833750809221</v>
      </c>
      <c r="DN56">
        <v>0.61934802915110776</v>
      </c>
      <c r="DO56">
        <v>0.71908754578678846</v>
      </c>
      <c r="DP56">
        <v>4.9787796993049298E-2</v>
      </c>
      <c r="DQ56">
        <v>0.31333150549828259</v>
      </c>
      <c r="DR56">
        <v>0.47040506058820147</v>
      </c>
      <c r="DS56">
        <v>0.30426093533220122</v>
      </c>
      <c r="DT56">
        <v>0.51623913436423663</v>
      </c>
      <c r="DU56">
        <v>0.17673708012851641</v>
      </c>
      <c r="DV56">
        <v>0.33868549158187661</v>
      </c>
      <c r="DW56">
        <v>0.35431978058606112</v>
      </c>
      <c r="DX56">
        <v>0.41129438671277052</v>
      </c>
      <c r="DY56">
        <v>-2.2689445620863891E-2</v>
      </c>
      <c r="DZ56">
        <v>9.8334459503567409E-3</v>
      </c>
      <c r="EA56">
        <v>0.127062934388253</v>
      </c>
      <c r="EB56">
        <v>0.1652052603380843</v>
      </c>
      <c r="EC56">
        <v>0.2373382877476225</v>
      </c>
      <c r="ED56">
        <v>0.45079623618028658</v>
      </c>
      <c r="EE56">
        <v>0.1542175835532392</v>
      </c>
      <c r="EF56">
        <v>8.2300888157891494E-2</v>
      </c>
      <c r="EG56">
        <v>1.0209656237372671</v>
      </c>
      <c r="EH56">
        <v>0.14661608351374511</v>
      </c>
      <c r="EI56">
        <v>0.27235882746422718</v>
      </c>
      <c r="EJ56">
        <v>0.75105019381867733</v>
      </c>
      <c r="EK56">
        <v>0.44800784601188148</v>
      </c>
      <c r="EL56">
        <v>0.44458400854053931</v>
      </c>
      <c r="EM56">
        <v>1.1507639156923381E-2</v>
      </c>
      <c r="EN56">
        <v>0.22760148071486369</v>
      </c>
      <c r="EO56">
        <v>0.39607105116231822</v>
      </c>
      <c r="EP56">
        <v>0.39937661372882122</v>
      </c>
      <c r="EQ56">
        <v>4.3696502043623693E-2</v>
      </c>
      <c r="ER56">
        <v>0.48811763818210191</v>
      </c>
      <c r="ES56">
        <v>0.41575662635885802</v>
      </c>
      <c r="ET56">
        <v>177</v>
      </c>
      <c r="EU56">
        <v>1</v>
      </c>
      <c r="EV56">
        <v>0</v>
      </c>
      <c r="EW56">
        <v>38</v>
      </c>
      <c r="EX56">
        <f t="shared" si="0"/>
        <v>0.66666666666666663</v>
      </c>
      <c r="EY56">
        <v>8</v>
      </c>
      <c r="EZ56">
        <f t="shared" si="1"/>
        <v>8</v>
      </c>
      <c r="FA56">
        <f>MATCH(A56,'[1]BASCPR_Y6_w_AgeAtAssmnt 17NOV20'!$A:$A,0)</f>
        <v>85</v>
      </c>
      <c r="FB56">
        <f>INDEX('[1]BASCPR_Y6_w_AgeAtAssmnt 17NOV20'!$AJ:$AJ,FA56)</f>
        <v>54</v>
      </c>
      <c r="FC56">
        <f>INDEX('[1]BASCPR_Y6_w_AgeAtAssmnt 17NOV20'!$L:$L,FA56)</f>
        <v>62</v>
      </c>
      <c r="FD56">
        <f>MATCH(A56,'[2]BASC2_BRIEF_6yr_DEMOS_ScanInfo '!$H:$H,0)</f>
        <v>177</v>
      </c>
      <c r="FE56">
        <f>INDEX('[2]BASC2_BRIEF_6yr_DEMOS_ScanInfo '!$AM:$AM,FD56)</f>
        <v>753</v>
      </c>
      <c r="FF56">
        <f t="shared" si="2"/>
        <v>1.0315068493150685</v>
      </c>
    </row>
    <row r="57" spans="1:162" x14ac:dyDescent="0.35">
      <c r="A57" s="2" t="s">
        <v>50</v>
      </c>
      <c r="B57">
        <v>0.40591544740184943</v>
      </c>
      <c r="C57">
        <v>0.6449270442118944</v>
      </c>
      <c r="D57">
        <v>0.29956409825416019</v>
      </c>
      <c r="E57">
        <v>0.54644558901794893</v>
      </c>
      <c r="F57">
        <v>0.33572504039253492</v>
      </c>
      <c r="G57">
        <v>0.51897359111479502</v>
      </c>
      <c r="H57">
        <v>0.5539080815505435</v>
      </c>
      <c r="I57">
        <v>0.18843158553546671</v>
      </c>
      <c r="J57">
        <v>0.47949478701199572</v>
      </c>
      <c r="K57">
        <v>0.23416729165480349</v>
      </c>
      <c r="L57">
        <v>0.53334365521167204</v>
      </c>
      <c r="M57">
        <v>0.53791555757084619</v>
      </c>
      <c r="N57">
        <v>0.37559050684868572</v>
      </c>
      <c r="O57">
        <v>0.47498102816121002</v>
      </c>
      <c r="P57">
        <v>0.38007744460731868</v>
      </c>
      <c r="Q57">
        <v>0.64215737175352483</v>
      </c>
      <c r="R57">
        <v>0.2940886438486654</v>
      </c>
      <c r="S57">
        <v>0.56076604885071735</v>
      </c>
      <c r="T57">
        <v>0.43228872616348468</v>
      </c>
      <c r="U57">
        <v>0.49222810386115401</v>
      </c>
      <c r="V57">
        <v>0.45144934157158317</v>
      </c>
      <c r="W57">
        <v>0.73832714399565003</v>
      </c>
      <c r="X57">
        <v>0.21140153953565849</v>
      </c>
      <c r="Y57">
        <v>0.61073399239346771</v>
      </c>
      <c r="Z57">
        <v>0.57001799353057181</v>
      </c>
      <c r="AA57">
        <v>0.50426112296587</v>
      </c>
      <c r="AB57">
        <v>0.39007060410659772</v>
      </c>
      <c r="AC57">
        <v>0.4106059009583673</v>
      </c>
      <c r="AD57">
        <v>0.17857052436315579</v>
      </c>
      <c r="AE57">
        <v>0.57126790913131231</v>
      </c>
      <c r="AF57">
        <v>0.65209816853222169</v>
      </c>
      <c r="AG57">
        <v>0.18687552457478671</v>
      </c>
      <c r="AH57">
        <v>0.32220444426880379</v>
      </c>
      <c r="AI57">
        <v>0.44510599818174401</v>
      </c>
      <c r="AJ57">
        <v>0.2160144011913365</v>
      </c>
      <c r="AK57">
        <v>0.26084014826080038</v>
      </c>
      <c r="AL57">
        <v>0.41816512641990322</v>
      </c>
      <c r="AM57">
        <v>0.66682748634211164</v>
      </c>
      <c r="AN57">
        <v>0.195426244151611</v>
      </c>
      <c r="AO57">
        <v>1.198365924937092E-2</v>
      </c>
      <c r="AP57">
        <v>0.1732323193108613</v>
      </c>
      <c r="AQ57">
        <v>0.4310110940743781</v>
      </c>
      <c r="AR57">
        <v>0.52934891782701154</v>
      </c>
      <c r="AS57">
        <v>0.56919282300464047</v>
      </c>
      <c r="AT57">
        <v>8.7588491767809806E-2</v>
      </c>
      <c r="AU57">
        <v>0.38394052912022952</v>
      </c>
      <c r="AV57">
        <v>0.27304724701247818</v>
      </c>
      <c r="AW57">
        <v>0.27762324222727131</v>
      </c>
      <c r="AX57">
        <v>0.35204114342547982</v>
      </c>
      <c r="AY57">
        <v>9.6035560003983333E-2</v>
      </c>
      <c r="AZ57">
        <v>0.24381320212684079</v>
      </c>
      <c r="BA57">
        <v>0.1264633510275415</v>
      </c>
      <c r="BB57">
        <v>0.31538101226197379</v>
      </c>
      <c r="BC57">
        <v>0.27849777577832208</v>
      </c>
      <c r="BD57">
        <v>0.31708734805781658</v>
      </c>
      <c r="BE57">
        <v>0.2139470455197878</v>
      </c>
      <c r="BF57">
        <v>0.34253638906656758</v>
      </c>
      <c r="BG57">
        <v>0.31114532943798617</v>
      </c>
      <c r="BH57">
        <v>0.34375321715510121</v>
      </c>
      <c r="BI57">
        <v>0.47380294090875918</v>
      </c>
      <c r="BJ57">
        <v>0.26174415876527601</v>
      </c>
      <c r="BK57">
        <v>0.14879271831889521</v>
      </c>
      <c r="BL57">
        <v>0.3032887619386837</v>
      </c>
      <c r="BM57">
        <v>5.1075232316463937E-2</v>
      </c>
      <c r="BN57">
        <v>0.54477755123638938</v>
      </c>
      <c r="BO57">
        <v>0.26300040161677402</v>
      </c>
      <c r="BP57">
        <v>0.19594902386873669</v>
      </c>
      <c r="BQ57">
        <v>0.4324152843015272</v>
      </c>
      <c r="BR57">
        <v>0.11675988795549599</v>
      </c>
      <c r="BS57">
        <v>0.65773782019096294</v>
      </c>
      <c r="BT57">
        <v>0.44164988445187359</v>
      </c>
      <c r="BU57">
        <v>0.16807981676300851</v>
      </c>
      <c r="BV57">
        <v>0.41739227137119428</v>
      </c>
      <c r="BW57">
        <v>0.27102539847294149</v>
      </c>
      <c r="BX57">
        <v>0.30533982921072478</v>
      </c>
      <c r="BY57">
        <v>0.289678584958944</v>
      </c>
      <c r="BZ57">
        <v>0.34918971691406953</v>
      </c>
      <c r="CA57">
        <v>0.33299290964252959</v>
      </c>
      <c r="CB57">
        <v>0.44698290117042572</v>
      </c>
      <c r="CC57">
        <v>0.43596948474688701</v>
      </c>
      <c r="CD57">
        <v>0.2087420059089812</v>
      </c>
      <c r="CE57">
        <v>0.46436524506639482</v>
      </c>
      <c r="CF57">
        <v>0.60930833959669806</v>
      </c>
      <c r="CG57">
        <v>0.58588505956656511</v>
      </c>
      <c r="CH57">
        <v>0.48337097155450742</v>
      </c>
      <c r="CI57">
        <v>0.3319132729474048</v>
      </c>
      <c r="CJ57">
        <v>0.48134793269736531</v>
      </c>
      <c r="CK57">
        <v>0.55940889992806841</v>
      </c>
      <c r="CL57">
        <v>0.47325892578355228</v>
      </c>
      <c r="CM57">
        <v>0.65079779478173538</v>
      </c>
      <c r="CN57">
        <v>0.53525260523004548</v>
      </c>
      <c r="CO57">
        <v>0.34882925743765703</v>
      </c>
      <c r="CP57">
        <v>0.47059076776086489</v>
      </c>
      <c r="CQ57">
        <v>0.36864115702543931</v>
      </c>
      <c r="CR57">
        <v>0.4561315680142205</v>
      </c>
      <c r="CS57">
        <v>0.60821457751903807</v>
      </c>
      <c r="CT57">
        <v>0.36305963349044368</v>
      </c>
      <c r="CU57">
        <v>0.5174455527685875</v>
      </c>
      <c r="CV57">
        <v>0.31210690509359579</v>
      </c>
      <c r="CW57">
        <v>0.50604634778289992</v>
      </c>
      <c r="CX57">
        <v>0.3724816682728091</v>
      </c>
      <c r="CY57">
        <v>0.46081330257329489</v>
      </c>
      <c r="CZ57">
        <v>0.33639178077714549</v>
      </c>
      <c r="DA57">
        <v>0.4301528309855519</v>
      </c>
      <c r="DB57">
        <v>0.37571152969371457</v>
      </c>
      <c r="DC57">
        <v>0.22569907503601469</v>
      </c>
      <c r="DD57">
        <v>0.2537194790931282</v>
      </c>
      <c r="DE57">
        <v>0.51270222353795747</v>
      </c>
      <c r="DF57">
        <v>0.40713431601906019</v>
      </c>
      <c r="DG57">
        <v>0.30631453113460327</v>
      </c>
      <c r="DH57">
        <v>0.45301616753475948</v>
      </c>
      <c r="DI57">
        <v>0.64855681283560496</v>
      </c>
      <c r="DJ57">
        <v>0.36159609387207609</v>
      </c>
      <c r="DK57">
        <v>1.7890671110990779E-2</v>
      </c>
      <c r="DL57">
        <v>0.14746778223415169</v>
      </c>
      <c r="DM57">
        <v>0.1862775929025812</v>
      </c>
      <c r="DN57">
        <v>0.66042017232778072</v>
      </c>
      <c r="DO57">
        <v>0.85883599955700918</v>
      </c>
      <c r="DP57">
        <v>0.102170754978154</v>
      </c>
      <c r="DQ57">
        <v>0.25353767644267061</v>
      </c>
      <c r="DR57">
        <v>0.26289441940307468</v>
      </c>
      <c r="DS57">
        <v>0.41207330155281308</v>
      </c>
      <c r="DT57">
        <v>0.44865901825192911</v>
      </c>
      <c r="DU57">
        <v>0.4072958949100991</v>
      </c>
      <c r="DV57">
        <v>0.24316783660413999</v>
      </c>
      <c r="DW57">
        <v>0.3513802521674888</v>
      </c>
      <c r="DX57">
        <v>0.25696616162792552</v>
      </c>
      <c r="DY57">
        <v>0.24803653799273079</v>
      </c>
      <c r="DZ57">
        <v>8.1222136877868001E-2</v>
      </c>
      <c r="EA57">
        <v>0.1773175408903763</v>
      </c>
      <c r="EB57">
        <v>4.519201791016661E-2</v>
      </c>
      <c r="EC57">
        <v>0.17196362412952459</v>
      </c>
      <c r="ED57">
        <v>0.42755361040850731</v>
      </c>
      <c r="EE57">
        <v>0.1650168536906815</v>
      </c>
      <c r="EF57">
        <v>0.25601467783161819</v>
      </c>
      <c r="EG57">
        <v>0.33509514772124432</v>
      </c>
      <c r="EH57">
        <v>0.13899167254698841</v>
      </c>
      <c r="EI57">
        <v>0.43579332377735752</v>
      </c>
      <c r="EJ57">
        <v>0.7694069819980438</v>
      </c>
      <c r="EK57">
        <v>0.25311558750640067</v>
      </c>
      <c r="EL57">
        <v>0.36905970589664139</v>
      </c>
      <c r="EM57">
        <v>0.1902064114670835</v>
      </c>
      <c r="EN57">
        <v>0.31784794202509531</v>
      </c>
      <c r="EO57">
        <v>0.17225181208628809</v>
      </c>
      <c r="EP57">
        <v>0.28782691625183371</v>
      </c>
      <c r="EQ57">
        <v>2.3992593811387158E-2</v>
      </c>
      <c r="ER57">
        <v>0.71279785872381118</v>
      </c>
      <c r="ES57">
        <v>0.42365250345559341</v>
      </c>
      <c r="ET57">
        <v>178</v>
      </c>
      <c r="EU57">
        <v>1</v>
      </c>
      <c r="EV57">
        <v>1</v>
      </c>
      <c r="EW57">
        <v>38</v>
      </c>
      <c r="EX57">
        <f t="shared" si="0"/>
        <v>0.66666666666666663</v>
      </c>
      <c r="EY57">
        <v>8</v>
      </c>
      <c r="EZ57">
        <f t="shared" si="1"/>
        <v>8</v>
      </c>
      <c r="FA57">
        <f>MATCH(A57,'[1]BASCPR_Y6_w_AgeAtAssmnt 17NOV20'!$A:$A,0)</f>
        <v>86</v>
      </c>
      <c r="FB57">
        <f>INDEX('[1]BASCPR_Y6_w_AgeAtAssmnt 17NOV20'!$AJ:$AJ,FA57)</f>
        <v>44</v>
      </c>
      <c r="FC57">
        <f>INDEX('[1]BASCPR_Y6_w_AgeAtAssmnt 17NOV20'!$L:$L,FA57)</f>
        <v>62</v>
      </c>
      <c r="FD57">
        <f>MATCH(A57,'[2]BASC2_BRIEF_6yr_DEMOS_ScanInfo '!$H:$H,0)</f>
        <v>178</v>
      </c>
      <c r="FE57">
        <f>INDEX('[2]BASC2_BRIEF_6yr_DEMOS_ScanInfo '!$AM:$AM,FD57)</f>
        <v>720</v>
      </c>
      <c r="FF57">
        <f t="shared" si="2"/>
        <v>0.98630136986301364</v>
      </c>
    </row>
    <row r="58" spans="1:162" x14ac:dyDescent="0.35">
      <c r="A58" s="2" t="s">
        <v>278</v>
      </c>
      <c r="B58">
        <v>0.346127322826419</v>
      </c>
      <c r="C58">
        <v>0.39331095673804189</v>
      </c>
      <c r="D58">
        <v>0.36060440686897188</v>
      </c>
      <c r="E58">
        <v>0.99695081371880812</v>
      </c>
      <c r="F58">
        <v>0.29581327355998949</v>
      </c>
      <c r="G58">
        <v>0.68077105980038399</v>
      </c>
      <c r="H58">
        <v>0.43269217643600388</v>
      </c>
      <c r="I58">
        <v>0.35088887618432019</v>
      </c>
      <c r="J58">
        <v>0.66069993023715812</v>
      </c>
      <c r="K58">
        <v>0.29509865311932088</v>
      </c>
      <c r="L58">
        <v>0.50621240128522871</v>
      </c>
      <c r="M58">
        <v>0.32061464511965809</v>
      </c>
      <c r="N58">
        <v>0.33280103612933709</v>
      </c>
      <c r="O58">
        <v>0.34139852800392101</v>
      </c>
      <c r="P58">
        <v>0.60674768556270586</v>
      </c>
      <c r="Q58">
        <v>0.58080332514360788</v>
      </c>
      <c r="R58">
        <v>0.25876037975313743</v>
      </c>
      <c r="S58">
        <v>0.38319152931753031</v>
      </c>
      <c r="T58">
        <v>0.33372748100436378</v>
      </c>
      <c r="U58">
        <v>0.61718228478714388</v>
      </c>
      <c r="V58">
        <v>0.45567840172528978</v>
      </c>
      <c r="W58">
        <v>0.48674246488764161</v>
      </c>
      <c r="X58">
        <v>0.70254699754582783</v>
      </c>
      <c r="Y58">
        <v>0.5841726424547441</v>
      </c>
      <c r="Z58">
        <v>0.60333577161900964</v>
      </c>
      <c r="AA58">
        <v>0.74530012583051009</v>
      </c>
      <c r="AB58">
        <v>0.48461302480995061</v>
      </c>
      <c r="AC58">
        <v>0.70578897404841046</v>
      </c>
      <c r="AD58">
        <v>0.2206705885776232</v>
      </c>
      <c r="AE58">
        <v>0.59780965596184388</v>
      </c>
      <c r="AF58">
        <v>0.46044341645424419</v>
      </c>
      <c r="AG58">
        <v>0.19558109821335051</v>
      </c>
      <c r="AH58">
        <v>0.59703270035002365</v>
      </c>
      <c r="AI58">
        <v>0.30232709582304862</v>
      </c>
      <c r="AJ58">
        <v>0.26829898860772528</v>
      </c>
      <c r="AK58">
        <v>0.23067737485247741</v>
      </c>
      <c r="AL58">
        <v>0.73796237716774171</v>
      </c>
      <c r="AM58">
        <v>0.59533581858541407</v>
      </c>
      <c r="AN58">
        <v>0.19973052217823339</v>
      </c>
      <c r="AO58">
        <v>7.5952052292220712E-2</v>
      </c>
      <c r="AP58">
        <v>0.32685729821625459</v>
      </c>
      <c r="AQ58">
        <v>0.4392053859325703</v>
      </c>
      <c r="AR58">
        <v>0.56536379635434897</v>
      </c>
      <c r="AS58">
        <v>0.2343115246266084</v>
      </c>
      <c r="AT58">
        <v>0.26958901752300612</v>
      </c>
      <c r="AU58">
        <v>0.29042088428670848</v>
      </c>
      <c r="AV58">
        <v>0.3433781983851224</v>
      </c>
      <c r="AW58">
        <v>0.42886924151312461</v>
      </c>
      <c r="AX58">
        <v>0.34738536054108038</v>
      </c>
      <c r="AY58">
        <v>0.34884268364181381</v>
      </c>
      <c r="AZ58">
        <v>0.83614463800496552</v>
      </c>
      <c r="BA58">
        <v>0.63660758330373313</v>
      </c>
      <c r="BB58">
        <v>0.38466949608204531</v>
      </c>
      <c r="BC58">
        <v>0.46567406433972042</v>
      </c>
      <c r="BD58">
        <v>0.40794195988608678</v>
      </c>
      <c r="BE58">
        <v>6.4098314727870753E-2</v>
      </c>
      <c r="BF58">
        <v>0.31806494899589338</v>
      </c>
      <c r="BG58">
        <v>0.32791489619936459</v>
      </c>
      <c r="BH58">
        <v>0.35455476174832018</v>
      </c>
      <c r="BI58">
        <v>0.40886672223118398</v>
      </c>
      <c r="BJ58">
        <v>4.0452704042542531E-2</v>
      </c>
      <c r="BK58">
        <v>0.3675836737571575</v>
      </c>
      <c r="BL58">
        <v>0.10750807146198479</v>
      </c>
      <c r="BM58">
        <v>0.14632979846576499</v>
      </c>
      <c r="BN58">
        <v>0.56061122474753244</v>
      </c>
      <c r="BO58">
        <v>0.61772600478245798</v>
      </c>
      <c r="BP58">
        <v>0.61027043398337333</v>
      </c>
      <c r="BQ58">
        <v>0.38386233243038048</v>
      </c>
      <c r="BR58">
        <v>4.1428916802001031E-2</v>
      </c>
      <c r="BS58">
        <v>0.34531338608551448</v>
      </c>
      <c r="BT58">
        <v>0.51803225677940556</v>
      </c>
      <c r="BU58">
        <v>0.13073260866060679</v>
      </c>
      <c r="BV58">
        <v>0.35026747405830733</v>
      </c>
      <c r="BW58">
        <v>0.40795956639717329</v>
      </c>
      <c r="BX58">
        <v>0.33006125673449949</v>
      </c>
      <c r="BY58">
        <v>0.75841633583640511</v>
      </c>
      <c r="BZ58">
        <v>9.5286835086954125E-2</v>
      </c>
      <c r="CA58">
        <v>0.66713305273461709</v>
      </c>
      <c r="CB58">
        <v>0.64138928940879669</v>
      </c>
      <c r="CC58">
        <v>0.62961496528395533</v>
      </c>
      <c r="CD58">
        <v>0.34164826209078403</v>
      </c>
      <c r="CE58">
        <v>0.32019990558283629</v>
      </c>
      <c r="CF58">
        <v>0.85196848088153387</v>
      </c>
      <c r="CG58">
        <v>0.55854378749323363</v>
      </c>
      <c r="CH58">
        <v>0.44450814641645459</v>
      </c>
      <c r="CI58">
        <v>0.38256489782178321</v>
      </c>
      <c r="CJ58">
        <v>0.29423951731322362</v>
      </c>
      <c r="CK58">
        <v>0.44534496325502859</v>
      </c>
      <c r="CL58">
        <v>0.67809151092906972</v>
      </c>
      <c r="CM58">
        <v>0.52539303545733373</v>
      </c>
      <c r="CN58">
        <v>0.54830747258993418</v>
      </c>
      <c r="CO58">
        <v>0.5344067950692184</v>
      </c>
      <c r="CP58">
        <v>0.71520599879032987</v>
      </c>
      <c r="CQ58">
        <v>0.35537912067906752</v>
      </c>
      <c r="CR58">
        <v>0.36725277537408552</v>
      </c>
      <c r="CS58">
        <v>0.61948895559372563</v>
      </c>
      <c r="CT58">
        <v>0.77144327164744797</v>
      </c>
      <c r="CU58">
        <v>0.53859517372877397</v>
      </c>
      <c r="CV58">
        <v>0.34102218617373492</v>
      </c>
      <c r="CW58">
        <v>0.69285597242460495</v>
      </c>
      <c r="CX58">
        <v>0.38018004811401013</v>
      </c>
      <c r="CY58">
        <v>0.59535637118600382</v>
      </c>
      <c r="CZ58">
        <v>0.49570369690722732</v>
      </c>
      <c r="DA58">
        <v>0.65593397578149271</v>
      </c>
      <c r="DB58">
        <v>0.54484849462494944</v>
      </c>
      <c r="DC58">
        <v>0.22788823147176901</v>
      </c>
      <c r="DD58">
        <v>0.42761667623281158</v>
      </c>
      <c r="DE58">
        <v>0.43657081561383759</v>
      </c>
      <c r="DF58">
        <v>0.51368302374244423</v>
      </c>
      <c r="DG58">
        <v>0.46071105107417448</v>
      </c>
      <c r="DH58">
        <v>0.43784281900992472</v>
      </c>
      <c r="DI58">
        <v>0.53032987169424306</v>
      </c>
      <c r="DJ58">
        <v>0.26129977872572019</v>
      </c>
      <c r="DK58">
        <v>9.6142225482710592E-2</v>
      </c>
      <c r="DL58">
        <v>0.22397723976295561</v>
      </c>
      <c r="DM58">
        <v>0.42571623613157927</v>
      </c>
      <c r="DN58">
        <v>0.37161846526589598</v>
      </c>
      <c r="DO58">
        <v>0.34960637835842379</v>
      </c>
      <c r="DP58">
        <v>0.1395170394443194</v>
      </c>
      <c r="DQ58">
        <v>8.1515898599230363E-2</v>
      </c>
      <c r="DR58">
        <v>0.4663704613232047</v>
      </c>
      <c r="DS58">
        <v>0.37598636738123892</v>
      </c>
      <c r="DT58">
        <v>0.31019874365794381</v>
      </c>
      <c r="DU58">
        <v>0.42395438890756643</v>
      </c>
      <c r="DV58">
        <v>0.29366039159085899</v>
      </c>
      <c r="DW58">
        <v>0.46004155396792662</v>
      </c>
      <c r="DX58">
        <v>0.29488408189181892</v>
      </c>
      <c r="DY58">
        <v>0.27360191029865888</v>
      </c>
      <c r="DZ58">
        <v>7.5951150176899046E-2</v>
      </c>
      <c r="EA58">
        <v>0.1691249366760377</v>
      </c>
      <c r="EB58">
        <v>0.28062305015617162</v>
      </c>
      <c r="EC58">
        <v>0.22794723389476809</v>
      </c>
      <c r="ED58">
        <v>0.36077245803469937</v>
      </c>
      <c r="EE58">
        <v>0.1430614837171216</v>
      </c>
      <c r="EF58">
        <v>0.1074833932134235</v>
      </c>
      <c r="EG58">
        <v>0.1197190935960759</v>
      </c>
      <c r="EH58">
        <v>0.30779958983902878</v>
      </c>
      <c r="EI58">
        <v>0.46303426867238068</v>
      </c>
      <c r="EJ58">
        <v>0.41833968373866298</v>
      </c>
      <c r="EK58">
        <v>0.329235121061487</v>
      </c>
      <c r="EL58">
        <v>1.132875958839838</v>
      </c>
      <c r="EM58">
        <v>0.18438080278517799</v>
      </c>
      <c r="EN58">
        <v>0.46820832246148492</v>
      </c>
      <c r="EO58">
        <v>0.26057173300684222</v>
      </c>
      <c r="EP58">
        <v>0.67434920165390078</v>
      </c>
      <c r="EQ58">
        <v>0.1149308654797873</v>
      </c>
      <c r="ER58">
        <v>0.17311051728480059</v>
      </c>
      <c r="ES58">
        <v>0.64338249003828207</v>
      </c>
      <c r="ET58">
        <v>182</v>
      </c>
      <c r="EU58">
        <v>0</v>
      </c>
      <c r="EV58">
        <v>0</v>
      </c>
      <c r="EW58">
        <v>40</v>
      </c>
      <c r="EX58">
        <f t="shared" si="0"/>
        <v>0.83333333333333337</v>
      </c>
      <c r="EY58">
        <v>13</v>
      </c>
      <c r="EZ58">
        <f t="shared" si="1"/>
        <v>13</v>
      </c>
      <c r="FA58">
        <f>MATCH(A58,'[1]BASCPR_Y6_w_AgeAtAssmnt 17NOV20'!$A:$A,0)</f>
        <v>88</v>
      </c>
      <c r="FB58">
        <f>INDEX('[1]BASCPR_Y6_w_AgeAtAssmnt 17NOV20'!$AJ:$AJ,FA58)</f>
        <v>52</v>
      </c>
      <c r="FC58">
        <f>INDEX('[1]BASCPR_Y6_w_AgeAtAssmnt 17NOV20'!$L:$L,FA58)</f>
        <v>45</v>
      </c>
      <c r="FD58">
        <f>MATCH(A58,'[2]BASC2_BRIEF_6yr_DEMOS_ScanInfo '!$H:$H,0)</f>
        <v>182</v>
      </c>
      <c r="FE58">
        <f>INDEX('[2]BASC2_BRIEF_6yr_DEMOS_ScanInfo '!$AM:$AM,FD58)</f>
        <v>727</v>
      </c>
      <c r="FF58">
        <f t="shared" si="2"/>
        <v>0.99589041095890407</v>
      </c>
    </row>
    <row r="59" spans="1:162" x14ac:dyDescent="0.35">
      <c r="A59" s="2" t="s">
        <v>54</v>
      </c>
      <c r="B59">
        <v>0.60390650699482817</v>
      </c>
      <c r="C59">
        <v>0.35489496083251493</v>
      </c>
      <c r="D59">
        <v>0.29580823737231182</v>
      </c>
      <c r="E59">
        <v>0.43578722313628471</v>
      </c>
      <c r="F59">
        <v>0.6372563853416997</v>
      </c>
      <c r="G59">
        <v>0.37613778273790249</v>
      </c>
      <c r="H59">
        <v>0.33011526834984101</v>
      </c>
      <c r="I59">
        <v>0.44861501514763441</v>
      </c>
      <c r="J59">
        <v>0.53267990490609107</v>
      </c>
      <c r="K59">
        <v>0.29590239973453603</v>
      </c>
      <c r="L59">
        <v>0.22526418983179131</v>
      </c>
      <c r="M59">
        <v>0.57405379999661932</v>
      </c>
      <c r="N59">
        <v>0.54223061234785375</v>
      </c>
      <c r="O59">
        <v>0.33272147127172591</v>
      </c>
      <c r="P59">
        <v>0.58224106516335494</v>
      </c>
      <c r="Q59">
        <v>0.61454691005722972</v>
      </c>
      <c r="R59">
        <v>0.34662532625251008</v>
      </c>
      <c r="S59">
        <v>0.60765071941958904</v>
      </c>
      <c r="T59">
        <v>0.37113268254084192</v>
      </c>
      <c r="U59">
        <v>0.40413773636228129</v>
      </c>
      <c r="V59">
        <v>0.32399755955483672</v>
      </c>
      <c r="W59">
        <v>0.60751008034749465</v>
      </c>
      <c r="X59">
        <v>0.35567724151343311</v>
      </c>
      <c r="Y59">
        <v>0.47747392281452777</v>
      </c>
      <c r="Z59">
        <v>0.68527092859865757</v>
      </c>
      <c r="AA59">
        <v>0.48580572420654661</v>
      </c>
      <c r="AB59">
        <v>0.47762210778865483</v>
      </c>
      <c r="AC59">
        <v>0.51695857680459767</v>
      </c>
      <c r="AD59">
        <v>0.1877846653390178</v>
      </c>
      <c r="AE59">
        <v>0.5736832009216567</v>
      </c>
      <c r="AF59">
        <v>0.5681522066041037</v>
      </c>
      <c r="AG59">
        <v>0.52171937825461845</v>
      </c>
      <c r="AH59">
        <v>0.39848578995883471</v>
      </c>
      <c r="AI59">
        <v>0.35861476813398468</v>
      </c>
      <c r="AJ59">
        <v>0.35619616681821248</v>
      </c>
      <c r="AK59">
        <v>0.39362199264559472</v>
      </c>
      <c r="AL59">
        <v>0.48071212307924521</v>
      </c>
      <c r="AM59">
        <v>0.74598877560591259</v>
      </c>
      <c r="AN59">
        <v>0.37982778793111582</v>
      </c>
      <c r="AO59">
        <v>6.4878037590527543E-2</v>
      </c>
      <c r="AP59">
        <v>0.31841601044069512</v>
      </c>
      <c r="AQ59">
        <v>0.32954209103505511</v>
      </c>
      <c r="AR59">
        <v>0.45233240726608759</v>
      </c>
      <c r="AS59">
        <v>0.10350220837399079</v>
      </c>
      <c r="AT59">
        <v>0.1131262256478214</v>
      </c>
      <c r="AU59">
        <v>0.4256264032036291</v>
      </c>
      <c r="AV59">
        <v>0.45022940818123341</v>
      </c>
      <c r="AW59">
        <v>0.35138533333617339</v>
      </c>
      <c r="AX59">
        <v>0.46809517144510832</v>
      </c>
      <c r="AY59">
        <v>0.30754004611254149</v>
      </c>
      <c r="AZ59">
        <v>0.2456824479163072</v>
      </c>
      <c r="BA59">
        <v>0.3654035661908499</v>
      </c>
      <c r="BB59">
        <v>0.56310463361609697</v>
      </c>
      <c r="BC59">
        <v>0.30996224610677919</v>
      </c>
      <c r="BD59">
        <v>0.1486855128118558</v>
      </c>
      <c r="BE59">
        <v>0.2262872535752031</v>
      </c>
      <c r="BF59">
        <v>0.21565575391783751</v>
      </c>
      <c r="BG59">
        <v>0.37263124233722072</v>
      </c>
      <c r="BH59">
        <v>0.25349253996338611</v>
      </c>
      <c r="BI59">
        <v>0.3839156901449472</v>
      </c>
      <c r="BJ59">
        <v>0.22664940623985641</v>
      </c>
      <c r="BK59">
        <v>0.13781492974030241</v>
      </c>
      <c r="BL59">
        <v>0.20392196688817951</v>
      </c>
      <c r="BM59">
        <v>0.49576354688161778</v>
      </c>
      <c r="BN59">
        <v>0.30187042377842987</v>
      </c>
      <c r="BO59">
        <v>0.33029249487214141</v>
      </c>
      <c r="BP59">
        <v>0.37030217514829161</v>
      </c>
      <c r="BQ59">
        <v>5.1479725435092549E-2</v>
      </c>
      <c r="BR59">
        <v>0.20890454297284169</v>
      </c>
      <c r="BS59">
        <v>0.38664835340915121</v>
      </c>
      <c r="BT59">
        <v>0.38116047505913547</v>
      </c>
      <c r="BU59">
        <v>0.38485570171378969</v>
      </c>
      <c r="BV59">
        <v>0.32189444172866821</v>
      </c>
      <c r="BW59">
        <v>0.38103123411839951</v>
      </c>
      <c r="BX59">
        <v>0.44710269548454928</v>
      </c>
      <c r="BY59">
        <v>0.3909043521298588</v>
      </c>
      <c r="BZ59">
        <v>0.36486389320724361</v>
      </c>
      <c r="CA59">
        <v>0.34713554589371809</v>
      </c>
      <c r="CB59">
        <v>0.64112347940983838</v>
      </c>
      <c r="CC59">
        <v>0.46893357562634358</v>
      </c>
      <c r="CD59">
        <v>0.45655642568542032</v>
      </c>
      <c r="CE59">
        <v>0.37653719652122403</v>
      </c>
      <c r="CF59">
        <v>0.31648686841485002</v>
      </c>
      <c r="CG59">
        <v>0.42854045250186218</v>
      </c>
      <c r="CH59">
        <v>0.15904844756884201</v>
      </c>
      <c r="CI59">
        <v>0.46749460464337</v>
      </c>
      <c r="CJ59">
        <v>0.50473324842591072</v>
      </c>
      <c r="CK59">
        <v>0.37427932667208541</v>
      </c>
      <c r="CL59">
        <v>0.66677396977346004</v>
      </c>
      <c r="CM59">
        <v>0.35691130130548732</v>
      </c>
      <c r="CN59">
        <v>0.72565888905777332</v>
      </c>
      <c r="CO59">
        <v>0.68906063240077176</v>
      </c>
      <c r="CP59">
        <v>0.31442976089480618</v>
      </c>
      <c r="CQ59">
        <v>0.13364240715274869</v>
      </c>
      <c r="CR59">
        <v>0.42094865805346349</v>
      </c>
      <c r="CS59">
        <v>0.43406502984234852</v>
      </c>
      <c r="CT59">
        <v>0.28511297679850939</v>
      </c>
      <c r="CU59">
        <v>0.48969304555825233</v>
      </c>
      <c r="CV59">
        <v>0.47799888846217092</v>
      </c>
      <c r="CW59">
        <v>0.73063245134232402</v>
      </c>
      <c r="CX59">
        <v>0.51622193840416797</v>
      </c>
      <c r="CY59">
        <v>0.28910124903771539</v>
      </c>
      <c r="CZ59">
        <v>0.49252002931718608</v>
      </c>
      <c r="DA59">
        <v>0.39888185369583529</v>
      </c>
      <c r="DB59">
        <v>0.68246309643222003</v>
      </c>
      <c r="DC59">
        <v>0.25406069128239572</v>
      </c>
      <c r="DD59">
        <v>0.49643125806489319</v>
      </c>
      <c r="DE59">
        <v>0.52712711385870481</v>
      </c>
      <c r="DF59">
        <v>0.45665632041074272</v>
      </c>
      <c r="DG59">
        <v>0.16733106207498669</v>
      </c>
      <c r="DH59">
        <v>0.48944875937141441</v>
      </c>
      <c r="DI59">
        <v>0.67240347345939133</v>
      </c>
      <c r="DJ59">
        <v>0.30216079658570771</v>
      </c>
      <c r="DK59">
        <v>0.1246110148403881</v>
      </c>
      <c r="DL59">
        <v>3.2886118000811433E-2</v>
      </c>
      <c r="DM59">
        <v>0.29999418353917762</v>
      </c>
      <c r="DN59">
        <v>0.47572092248425912</v>
      </c>
      <c r="DO59">
        <v>0.19204009928899979</v>
      </c>
      <c r="DP59">
        <v>3.8238170996269583E-2</v>
      </c>
      <c r="DQ59">
        <v>0.43571951971746409</v>
      </c>
      <c r="DR59">
        <v>0.25490432305449628</v>
      </c>
      <c r="DS59">
        <v>0.50182447824686682</v>
      </c>
      <c r="DT59">
        <v>0.40342315714088739</v>
      </c>
      <c r="DU59">
        <v>0.35158755787123241</v>
      </c>
      <c r="DV59">
        <v>0.310192934153942</v>
      </c>
      <c r="DW59">
        <v>0.66786822489647957</v>
      </c>
      <c r="DX59">
        <v>0.33647829597524392</v>
      </c>
      <c r="DY59">
        <v>7.0936142785805678E-2</v>
      </c>
      <c r="DZ59">
        <v>0.29854714516831599</v>
      </c>
      <c r="EA59">
        <v>0.5346995355621571</v>
      </c>
      <c r="EB59">
        <v>3.0994514992249669E-2</v>
      </c>
      <c r="EC59">
        <v>0.35154988110555002</v>
      </c>
      <c r="ED59">
        <v>0.27400071810734722</v>
      </c>
      <c r="EE59">
        <v>0.24272988506492379</v>
      </c>
      <c r="EF59">
        <v>0.20051176961976591</v>
      </c>
      <c r="EG59">
        <v>0.26124147482228932</v>
      </c>
      <c r="EH59">
        <v>0.3240525049049966</v>
      </c>
      <c r="EI59">
        <v>0.50307711725705362</v>
      </c>
      <c r="EJ59">
        <v>0.38650393176711401</v>
      </c>
      <c r="EK59">
        <v>0.42066965610629647</v>
      </c>
      <c r="EL59">
        <v>0.56692307401771391</v>
      </c>
      <c r="EM59">
        <v>0.40883889358880238</v>
      </c>
      <c r="EN59">
        <v>0.15362689824899539</v>
      </c>
      <c r="EO59">
        <v>0.4774130043909478</v>
      </c>
      <c r="EP59">
        <v>0.14900350641502211</v>
      </c>
      <c r="EQ59">
        <v>0.3085520217595098</v>
      </c>
      <c r="ER59">
        <v>0.35979423274122502</v>
      </c>
      <c r="ES59">
        <v>4.3548237648820043E-2</v>
      </c>
      <c r="ET59">
        <v>195</v>
      </c>
      <c r="EU59">
        <v>1</v>
      </c>
      <c r="EV59">
        <v>1</v>
      </c>
      <c r="EW59">
        <v>39</v>
      </c>
      <c r="EX59">
        <f t="shared" si="0"/>
        <v>0.75</v>
      </c>
      <c r="EY59">
        <v>16</v>
      </c>
      <c r="EZ59">
        <f t="shared" si="1"/>
        <v>16</v>
      </c>
      <c r="FA59">
        <f>MATCH(A59,'[1]BASCPR_Y6_w_AgeAtAssmnt 17NOV20'!$A:$A,0)</f>
        <v>91</v>
      </c>
      <c r="FB59">
        <f>INDEX('[1]BASCPR_Y6_w_AgeAtAssmnt 17NOV20'!$AJ:$AJ,FA59)</f>
        <v>44</v>
      </c>
      <c r="FC59">
        <f>INDEX('[1]BASCPR_Y6_w_AgeAtAssmnt 17NOV20'!$L:$L,FA59)</f>
        <v>48</v>
      </c>
      <c r="FD59">
        <f>MATCH(A59,'[2]BASC2_BRIEF_6yr_DEMOS_ScanInfo '!$H:$H,0)</f>
        <v>195</v>
      </c>
      <c r="FE59">
        <f>INDEX('[2]BASC2_BRIEF_6yr_DEMOS_ScanInfo '!$AM:$AM,FD59)</f>
        <v>756</v>
      </c>
      <c r="FF59">
        <f t="shared" si="2"/>
        <v>1.0356164383561643</v>
      </c>
    </row>
    <row r="60" spans="1:162" x14ac:dyDescent="0.35">
      <c r="A60" s="2" t="s">
        <v>56</v>
      </c>
      <c r="B60">
        <v>0.70195869560675328</v>
      </c>
      <c r="C60">
        <v>0.69204530510808637</v>
      </c>
      <c r="D60">
        <v>0.1713033626693127</v>
      </c>
      <c r="E60">
        <v>0.55785639038320922</v>
      </c>
      <c r="F60">
        <v>0.7794901511939567</v>
      </c>
      <c r="G60">
        <v>0.68007728259116118</v>
      </c>
      <c r="H60">
        <v>0.60530777769418975</v>
      </c>
      <c r="I60">
        <v>0.63090259723362996</v>
      </c>
      <c r="J60">
        <v>0.67551574555228355</v>
      </c>
      <c r="K60">
        <v>0.38970163412108177</v>
      </c>
      <c r="L60">
        <v>0.50551430565591304</v>
      </c>
      <c r="M60">
        <v>0.55566880584492628</v>
      </c>
      <c r="N60">
        <v>0.52231396322413381</v>
      </c>
      <c r="O60">
        <v>0.30994309647123608</v>
      </c>
      <c r="P60">
        <v>0.60732614380662775</v>
      </c>
      <c r="Q60">
        <v>0.77959343216877797</v>
      </c>
      <c r="R60">
        <v>0.35228608525030858</v>
      </c>
      <c r="S60">
        <v>0.55526360812794295</v>
      </c>
      <c r="T60">
        <v>0.76426060386947459</v>
      </c>
      <c r="U60">
        <v>0.46655052622432469</v>
      </c>
      <c r="V60">
        <v>0.48966282812002221</v>
      </c>
      <c r="W60">
        <v>0.69040886782839839</v>
      </c>
      <c r="X60">
        <v>0.49457396070182852</v>
      </c>
      <c r="Y60">
        <v>0.78358265447078412</v>
      </c>
      <c r="Z60">
        <v>0.73417111242600763</v>
      </c>
      <c r="AA60">
        <v>0.38948291944950703</v>
      </c>
      <c r="AB60">
        <v>0.39274119061410251</v>
      </c>
      <c r="AC60">
        <v>0.46774671036261828</v>
      </c>
      <c r="AD60">
        <v>0.21950811383708649</v>
      </c>
      <c r="AE60">
        <v>0.29542255765322289</v>
      </c>
      <c r="AF60">
        <v>0.56894529838007335</v>
      </c>
      <c r="AG60">
        <v>0.41179620144662032</v>
      </c>
      <c r="AH60">
        <v>0.38808211694804817</v>
      </c>
      <c r="AI60">
        <v>0.60696570922776893</v>
      </c>
      <c r="AJ60">
        <v>0.41156031165275242</v>
      </c>
      <c r="AK60">
        <v>0.26584702046948128</v>
      </c>
      <c r="AL60">
        <v>0.63610265243728081</v>
      </c>
      <c r="AM60">
        <v>0.93496985194370696</v>
      </c>
      <c r="AN60">
        <v>0.36348040659564729</v>
      </c>
      <c r="AO60">
        <v>0.27780465347116701</v>
      </c>
      <c r="AP60">
        <v>0.25619937101494111</v>
      </c>
      <c r="AQ60">
        <v>0.58707137580603552</v>
      </c>
      <c r="AR60">
        <v>0.36111637281577619</v>
      </c>
      <c r="AS60">
        <v>0.58885357892253476</v>
      </c>
      <c r="AT60">
        <v>0.2174119907416299</v>
      </c>
      <c r="AU60">
        <v>0.25866405747727872</v>
      </c>
      <c r="AV60">
        <v>0.49262900630725243</v>
      </c>
      <c r="AW60">
        <v>0.40664578247691191</v>
      </c>
      <c r="AX60">
        <v>0.39887670987298679</v>
      </c>
      <c r="AY60">
        <v>0.2764838582114213</v>
      </c>
      <c r="AZ60">
        <v>0.19133883358939899</v>
      </c>
      <c r="BA60">
        <v>0.57278559986024458</v>
      </c>
      <c r="BB60">
        <v>0.4433858906292833</v>
      </c>
      <c r="BC60">
        <v>0.1587996324211102</v>
      </c>
      <c r="BD60">
        <v>0.19581386571160589</v>
      </c>
      <c r="BE60">
        <v>0.53886239150960469</v>
      </c>
      <c r="BF60">
        <v>0.62270018011863992</v>
      </c>
      <c r="BG60">
        <v>0.1735921806306315</v>
      </c>
      <c r="BH60">
        <v>0.76602159826344263</v>
      </c>
      <c r="BI60">
        <v>0.30019517923201711</v>
      </c>
      <c r="BJ60">
        <v>0.18951204228072371</v>
      </c>
      <c r="BK60">
        <v>0.31779796422817458</v>
      </c>
      <c r="BL60">
        <v>0.23717824012241581</v>
      </c>
      <c r="BM60">
        <v>0.27894941656530248</v>
      </c>
      <c r="BN60">
        <v>0.65776721461835874</v>
      </c>
      <c r="BO60">
        <v>1.000759752041585</v>
      </c>
      <c r="BP60">
        <v>0.36151397296289489</v>
      </c>
      <c r="BQ60">
        <v>0.57997479792922402</v>
      </c>
      <c r="BR60">
        <v>0.17813900558033799</v>
      </c>
      <c r="BS60">
        <v>0.53230481625932025</v>
      </c>
      <c r="BT60">
        <v>0.11708319259507589</v>
      </c>
      <c r="BU60">
        <v>0.27498038957388699</v>
      </c>
      <c r="BV60">
        <v>0.53981141318020365</v>
      </c>
      <c r="BW60">
        <v>0.39191866290087812</v>
      </c>
      <c r="BX60">
        <v>0.32504681623238751</v>
      </c>
      <c r="BY60">
        <v>0.64192236247115142</v>
      </c>
      <c r="BZ60">
        <v>0.1410327895753849</v>
      </c>
      <c r="CA60">
        <v>0.37806850619294402</v>
      </c>
      <c r="CB60">
        <v>0.43993264993891812</v>
      </c>
      <c r="CC60">
        <v>0.66634812455891601</v>
      </c>
      <c r="CD60">
        <v>0.25009046075673069</v>
      </c>
      <c r="CE60">
        <v>0.40449096679399971</v>
      </c>
      <c r="CF60">
        <v>0.47006791728520481</v>
      </c>
      <c r="CG60">
        <v>0.43957941595449329</v>
      </c>
      <c r="CH60">
        <v>0.66885664170809789</v>
      </c>
      <c r="CI60">
        <v>0.44889202884161111</v>
      </c>
      <c r="CJ60">
        <v>0.58747852828265723</v>
      </c>
      <c r="CK60">
        <v>0.35290648109206091</v>
      </c>
      <c r="CL60">
        <v>1.0382516468237759</v>
      </c>
      <c r="CM60">
        <v>0.69200570278202478</v>
      </c>
      <c r="CN60">
        <v>0.4559143203451832</v>
      </c>
      <c r="CO60">
        <v>0.6737070091859656</v>
      </c>
      <c r="CP60">
        <v>0.59351320950884734</v>
      </c>
      <c r="CQ60">
        <v>0.49819232660314938</v>
      </c>
      <c r="CR60">
        <v>0.36512426387457342</v>
      </c>
      <c r="CS60">
        <v>0.59201839396399902</v>
      </c>
      <c r="CT60">
        <v>0.34333957683832289</v>
      </c>
      <c r="CU60">
        <v>0.76889296886362257</v>
      </c>
      <c r="CV60">
        <v>0.63369297845633987</v>
      </c>
      <c r="CW60">
        <v>0.79536929597155182</v>
      </c>
      <c r="CX60">
        <v>0.45508773082550352</v>
      </c>
      <c r="CY60">
        <v>0.47135786351341818</v>
      </c>
      <c r="CZ60">
        <v>0.71235881479633978</v>
      </c>
      <c r="DA60">
        <v>0.4002598343930952</v>
      </c>
      <c r="DB60">
        <v>0.61727578574871744</v>
      </c>
      <c r="DC60">
        <v>0.1027889990908965</v>
      </c>
      <c r="DD60">
        <v>0.51066274387778454</v>
      </c>
      <c r="DE60">
        <v>0.71254214250230086</v>
      </c>
      <c r="DF60">
        <v>0.5691402793498942</v>
      </c>
      <c r="DG60">
        <v>0.41431087064545441</v>
      </c>
      <c r="DH60">
        <v>0.56017370216557039</v>
      </c>
      <c r="DI60">
        <v>0.71079999364240543</v>
      </c>
      <c r="DJ60">
        <v>0.22410971320355111</v>
      </c>
      <c r="DK60">
        <v>0.30489702838909521</v>
      </c>
      <c r="DL60">
        <v>0.41634768538694961</v>
      </c>
      <c r="DM60">
        <v>0.67824141687522177</v>
      </c>
      <c r="DN60">
        <v>0.67930576542331988</v>
      </c>
      <c r="DO60">
        <v>0.67139303506272019</v>
      </c>
      <c r="DP60">
        <v>0.12855342848618781</v>
      </c>
      <c r="DQ60">
        <v>0.34829491974802318</v>
      </c>
      <c r="DR60">
        <v>0.34589698959437692</v>
      </c>
      <c r="DS60">
        <v>0.41024208911420018</v>
      </c>
      <c r="DT60">
        <v>0.55222848125877244</v>
      </c>
      <c r="DU60">
        <v>0.35074256306794388</v>
      </c>
      <c r="DV60">
        <v>0.31218376689804511</v>
      </c>
      <c r="DW60">
        <v>0.60609020902703536</v>
      </c>
      <c r="DX60">
        <v>0.1785606701701046</v>
      </c>
      <c r="DY60">
        <v>0.54792809609086524</v>
      </c>
      <c r="DZ60">
        <v>0.22862891567026661</v>
      </c>
      <c r="EA60">
        <v>0.49701898721644738</v>
      </c>
      <c r="EB60">
        <v>0.1857147457917814</v>
      </c>
      <c r="EC60">
        <v>0.70702685004018551</v>
      </c>
      <c r="ED60">
        <v>0.19834112918717381</v>
      </c>
      <c r="EE60">
        <v>0.18013424710531289</v>
      </c>
      <c r="EF60">
        <v>0.25011558481971169</v>
      </c>
      <c r="EG60">
        <v>6.4903704394604703E-2</v>
      </c>
      <c r="EH60">
        <v>0.26139478695666329</v>
      </c>
      <c r="EI60">
        <v>0.49521484342097172</v>
      </c>
      <c r="EJ60">
        <v>0.67346827035662349</v>
      </c>
      <c r="EK60">
        <v>0.45866857459347821</v>
      </c>
      <c r="EL60">
        <v>0.3130564109196895</v>
      </c>
      <c r="EM60">
        <v>0.52705704586542668</v>
      </c>
      <c r="EN60">
        <v>0.25711304387854689</v>
      </c>
      <c r="EO60">
        <v>0.31519219685256072</v>
      </c>
      <c r="EP60">
        <v>0.22998487639221041</v>
      </c>
      <c r="EQ60">
        <v>0.1523091957298249</v>
      </c>
      <c r="ER60">
        <v>0.66320231213110781</v>
      </c>
      <c r="ES60">
        <v>0.37236630856425862</v>
      </c>
      <c r="ET60">
        <v>199</v>
      </c>
      <c r="EU60">
        <v>1</v>
      </c>
      <c r="EV60">
        <v>0</v>
      </c>
      <c r="EW60">
        <v>38</v>
      </c>
      <c r="EX60">
        <f t="shared" si="0"/>
        <v>0.66666666666666663</v>
      </c>
      <c r="EY60">
        <v>16</v>
      </c>
      <c r="EZ60">
        <f t="shared" si="1"/>
        <v>16</v>
      </c>
      <c r="FA60">
        <f>MATCH(A60,'[1]BASCPR_Y6_w_AgeAtAssmnt 17NOV20'!$A:$A,0)</f>
        <v>95</v>
      </c>
      <c r="FB60">
        <f>INDEX('[1]BASCPR_Y6_w_AgeAtAssmnt 17NOV20'!$AJ:$AJ,FA60)</f>
        <v>46</v>
      </c>
      <c r="FC60">
        <f>INDEX('[1]BASCPR_Y6_w_AgeAtAssmnt 17NOV20'!$L:$L,FA60)</f>
        <v>54</v>
      </c>
      <c r="FD60">
        <f>MATCH(A60,'[2]BASC2_BRIEF_6yr_DEMOS_ScanInfo '!$H:$H,0)</f>
        <v>199</v>
      </c>
      <c r="FE60">
        <f>INDEX('[2]BASC2_BRIEF_6yr_DEMOS_ScanInfo '!$AM:$AM,FD60)</f>
        <v>764</v>
      </c>
      <c r="FF60">
        <f t="shared" si="2"/>
        <v>1.0465753424657533</v>
      </c>
    </row>
    <row r="61" spans="1:162" x14ac:dyDescent="0.35">
      <c r="A61" s="2" t="s">
        <v>57</v>
      </c>
      <c r="B61">
        <v>0.34578886513447321</v>
      </c>
      <c r="C61">
        <v>0.68657946639208611</v>
      </c>
      <c r="D61">
        <v>0.36499043191751751</v>
      </c>
      <c r="E61">
        <v>0.46664327295941338</v>
      </c>
      <c r="F61">
        <v>0.58595040229908157</v>
      </c>
      <c r="G61">
        <v>0.40259204473165172</v>
      </c>
      <c r="H61">
        <v>0.56036950135106633</v>
      </c>
      <c r="I61">
        <v>0.47940105320566778</v>
      </c>
      <c r="J61">
        <v>0.48585513034481181</v>
      </c>
      <c r="K61">
        <v>0.33960168658691242</v>
      </c>
      <c r="L61">
        <v>0.86230495488469738</v>
      </c>
      <c r="M61">
        <v>0.38473798862372982</v>
      </c>
      <c r="N61">
        <v>0.44594923168215278</v>
      </c>
      <c r="O61">
        <v>0.49044187691202762</v>
      </c>
      <c r="P61">
        <v>0.59027170095964276</v>
      </c>
      <c r="Q61">
        <v>0.95291802195782338</v>
      </c>
      <c r="R61">
        <v>0.385025421188811</v>
      </c>
      <c r="S61">
        <v>0.53742728122563355</v>
      </c>
      <c r="T61">
        <v>0.48669470959363031</v>
      </c>
      <c r="U61">
        <v>0.59892739627947</v>
      </c>
      <c r="V61">
        <v>0.57491039323672066</v>
      </c>
      <c r="W61">
        <v>1.2364373571321561</v>
      </c>
      <c r="X61">
        <v>0.66711744790026528</v>
      </c>
      <c r="Y61">
        <v>0.57207615275140478</v>
      </c>
      <c r="Z61">
        <v>0.53879210844304659</v>
      </c>
      <c r="AA61">
        <v>0.77427202927408856</v>
      </c>
      <c r="AB61">
        <v>0.93333624413249605</v>
      </c>
      <c r="AC61">
        <v>0.67127936173996772</v>
      </c>
      <c r="AD61">
        <v>0.29516275568314232</v>
      </c>
      <c r="AE61">
        <v>0.71368952413232367</v>
      </c>
      <c r="AF61">
        <v>0.67947068735737837</v>
      </c>
      <c r="AG61">
        <v>0.19433118263704419</v>
      </c>
      <c r="AH61">
        <v>0.45082322662279578</v>
      </c>
      <c r="AI61">
        <v>0.65402594243468792</v>
      </c>
      <c r="AJ61">
        <v>0.29950766606606988</v>
      </c>
      <c r="AK61">
        <v>0.48615861626608842</v>
      </c>
      <c r="AL61">
        <v>0.62431793329947349</v>
      </c>
      <c r="AM61">
        <v>0.77154417258169461</v>
      </c>
      <c r="AN61">
        <v>0.48118461074249907</v>
      </c>
      <c r="AO61">
        <v>0.1901400412747295</v>
      </c>
      <c r="AP61">
        <v>0.46962842014654838</v>
      </c>
      <c r="AQ61">
        <v>0.91826355860376507</v>
      </c>
      <c r="AR61">
        <v>0.88739209479934522</v>
      </c>
      <c r="AS61">
        <v>0.55417052304775927</v>
      </c>
      <c r="AT61">
        <v>0.162973254105231</v>
      </c>
      <c r="AU61">
        <v>0.29879982252539888</v>
      </c>
      <c r="AV61">
        <v>0.77776710711748442</v>
      </c>
      <c r="AW61">
        <v>0.27572915265186793</v>
      </c>
      <c r="AX61">
        <v>0.38103361847217521</v>
      </c>
      <c r="AY61">
        <v>0.45800283413158033</v>
      </c>
      <c r="AZ61">
        <v>0.51912469642350634</v>
      </c>
      <c r="BA61">
        <v>0.49861422579660852</v>
      </c>
      <c r="BB61">
        <v>0.42301439621775377</v>
      </c>
      <c r="BC61">
        <v>0.68383877513600944</v>
      </c>
      <c r="BD61">
        <v>8.3589666497287024E-2</v>
      </c>
      <c r="BE61">
        <v>0.3043362466422635</v>
      </c>
      <c r="BF61">
        <v>0.2648189765775954</v>
      </c>
      <c r="BG61">
        <v>0.30339083230686192</v>
      </c>
      <c r="BH61">
        <v>0.41772313633766628</v>
      </c>
      <c r="BI61">
        <v>0.31848576582962063</v>
      </c>
      <c r="BJ61">
        <v>0.32351099663496657</v>
      </c>
      <c r="BK61">
        <v>0.18666845394195211</v>
      </c>
      <c r="BL61">
        <v>0.1252948241367173</v>
      </c>
      <c r="BM61">
        <v>0.26138642758662672</v>
      </c>
      <c r="BN61">
        <v>0.7631148924851604</v>
      </c>
      <c r="BO61">
        <v>0.32099823457100651</v>
      </c>
      <c r="BP61">
        <v>0.59500478559451997</v>
      </c>
      <c r="BQ61">
        <v>0.44993211699308011</v>
      </c>
      <c r="BR61">
        <v>0.1101113476525659</v>
      </c>
      <c r="BS61">
        <v>0.24982686255982051</v>
      </c>
      <c r="BT61">
        <v>0.87691626387208399</v>
      </c>
      <c r="BU61">
        <v>0.13034901026293991</v>
      </c>
      <c r="BV61">
        <v>0.50596467751739116</v>
      </c>
      <c r="BW61">
        <v>0.36144749590537179</v>
      </c>
      <c r="BX61">
        <v>0.67344726649071585</v>
      </c>
      <c r="BY61">
        <v>0.3858582262044174</v>
      </c>
      <c r="BZ61">
        <v>0.16466692269793201</v>
      </c>
      <c r="CA61">
        <v>0.20450525834882891</v>
      </c>
      <c r="CB61">
        <v>0.46497958313987281</v>
      </c>
      <c r="CC61">
        <v>0.68893839773570242</v>
      </c>
      <c r="CD61">
        <v>0.15847192370062521</v>
      </c>
      <c r="CE61">
        <v>0.38640734664122389</v>
      </c>
      <c r="CF61">
        <v>0.65536337106446141</v>
      </c>
      <c r="CG61">
        <v>0.4654020681155463</v>
      </c>
      <c r="CH61">
        <v>0.58868803541240666</v>
      </c>
      <c r="CI61">
        <v>0.60995099876771386</v>
      </c>
      <c r="CJ61">
        <v>0.75312519129400446</v>
      </c>
      <c r="CK61">
        <v>0.72916602596857405</v>
      </c>
      <c r="CL61">
        <v>0.66050580711534557</v>
      </c>
      <c r="CM61">
        <v>0.70855521916369124</v>
      </c>
      <c r="CN61">
        <v>0.65275982483235873</v>
      </c>
      <c r="CO61">
        <v>0.90590354738086054</v>
      </c>
      <c r="CP61">
        <v>0.95914494674930539</v>
      </c>
      <c r="CQ61">
        <v>0.33582676111028997</v>
      </c>
      <c r="CR61">
        <v>0.20842014604712231</v>
      </c>
      <c r="CS61">
        <v>0.87134466385575793</v>
      </c>
      <c r="CT61">
        <v>0.65682678018301011</v>
      </c>
      <c r="CU61">
        <v>0.74757961604433865</v>
      </c>
      <c r="CV61">
        <v>0.4575585161747131</v>
      </c>
      <c r="CW61">
        <v>0.69430920841173605</v>
      </c>
      <c r="CX61">
        <v>0.89879451761391715</v>
      </c>
      <c r="CY61">
        <v>0.48392964309292352</v>
      </c>
      <c r="CZ61">
        <v>0.60354605177231235</v>
      </c>
      <c r="DA61">
        <v>0.87091156392037139</v>
      </c>
      <c r="DB61">
        <v>0.91956004849830419</v>
      </c>
      <c r="DC61">
        <v>0.55533633161302975</v>
      </c>
      <c r="DD61">
        <v>0.36496618558366267</v>
      </c>
      <c r="DE61">
        <v>0.92795633616023254</v>
      </c>
      <c r="DF61">
        <v>0.68572977909370481</v>
      </c>
      <c r="DG61">
        <v>0.57483647427103846</v>
      </c>
      <c r="DH61">
        <v>0.61619824077368901</v>
      </c>
      <c r="DI61">
        <v>0.85251447513196488</v>
      </c>
      <c r="DJ61">
        <v>0.72277185643914499</v>
      </c>
      <c r="DK61">
        <v>0.59792430766766247</v>
      </c>
      <c r="DL61">
        <v>0.29745445849916452</v>
      </c>
      <c r="DM61">
        <v>0.6947872339332215</v>
      </c>
      <c r="DN61">
        <v>0.62120154016511919</v>
      </c>
      <c r="DO61">
        <v>0.4365061258241475</v>
      </c>
      <c r="DP61">
        <v>0.1046509672921475</v>
      </c>
      <c r="DQ61">
        <v>1.1410539934971211</v>
      </c>
      <c r="DR61">
        <v>0.66442017539554921</v>
      </c>
      <c r="DS61">
        <v>0.47002371371479867</v>
      </c>
      <c r="DT61">
        <v>0.45463303156322038</v>
      </c>
      <c r="DU61">
        <v>0.26606565259416548</v>
      </c>
      <c r="DV61">
        <v>0.14595289150336871</v>
      </c>
      <c r="DW61">
        <v>0.54647067575645236</v>
      </c>
      <c r="DX61">
        <v>0.26948914029254922</v>
      </c>
      <c r="DY61">
        <v>0.82511182993633092</v>
      </c>
      <c r="DZ61">
        <v>0.13254717455078119</v>
      </c>
      <c r="EA61">
        <v>0.78639591366008754</v>
      </c>
      <c r="EB61">
        <v>0.61558216804146293</v>
      </c>
      <c r="EC61">
        <v>0.44124051592773872</v>
      </c>
      <c r="ED61">
        <v>0.35512247133774988</v>
      </c>
      <c r="EE61">
        <v>4.8550696400207011E-2</v>
      </c>
      <c r="EF61">
        <v>0.85719622791453687</v>
      </c>
      <c r="EG61">
        <v>0.30042100592368909</v>
      </c>
      <c r="EH61">
        <v>0.33523017790972098</v>
      </c>
      <c r="EI61">
        <v>0.75237509778370959</v>
      </c>
      <c r="EJ61">
        <v>0.87016187639674247</v>
      </c>
      <c r="EK61">
        <v>0.29063862958028969</v>
      </c>
      <c r="EL61">
        <v>0.31833668002000892</v>
      </c>
      <c r="EM61">
        <v>0.35452187683086089</v>
      </c>
      <c r="EN61">
        <v>0.35539050370283709</v>
      </c>
      <c r="EO61">
        <v>0.28120829401412589</v>
      </c>
      <c r="EP61">
        <v>0.75055998214089814</v>
      </c>
      <c r="EQ61">
        <v>0.30416837126502272</v>
      </c>
      <c r="ER61">
        <v>0.4280852437730126</v>
      </c>
      <c r="ES61">
        <v>0.60264742166735741</v>
      </c>
      <c r="ET61">
        <v>202</v>
      </c>
      <c r="EU61">
        <v>1</v>
      </c>
      <c r="EV61">
        <v>1</v>
      </c>
      <c r="EW61">
        <v>39</v>
      </c>
      <c r="EX61">
        <f t="shared" si="0"/>
        <v>0.75</v>
      </c>
      <c r="EY61">
        <v>16</v>
      </c>
      <c r="EZ61">
        <f t="shared" si="1"/>
        <v>16</v>
      </c>
      <c r="FA61">
        <f>MATCH(A61,'[1]BASCPR_Y6_w_AgeAtAssmnt 17NOV20'!$A:$A,0)</f>
        <v>97</v>
      </c>
      <c r="FB61">
        <f>INDEX('[1]BASCPR_Y6_w_AgeAtAssmnt 17NOV20'!$AJ:$AJ,FA61)</f>
        <v>46</v>
      </c>
      <c r="FC61">
        <f>INDEX('[1]BASCPR_Y6_w_AgeAtAssmnt 17NOV20'!$L:$L,FA61)</f>
        <v>48</v>
      </c>
      <c r="FD61">
        <f>MATCH(A61,'[2]BASC2_BRIEF_6yr_DEMOS_ScanInfo '!$H:$H,0)</f>
        <v>202</v>
      </c>
      <c r="FE61">
        <f>INDEX('[2]BASC2_BRIEF_6yr_DEMOS_ScanInfo '!$AM:$AM,FD61)</f>
        <v>733</v>
      </c>
      <c r="FF61">
        <f t="shared" si="2"/>
        <v>1.0041095890410958</v>
      </c>
    </row>
    <row r="62" spans="1:162" x14ac:dyDescent="0.35">
      <c r="A62" s="2" t="s">
        <v>59</v>
      </c>
      <c r="B62">
        <v>0.60419501280418131</v>
      </c>
      <c r="C62">
        <v>0.48237159605094199</v>
      </c>
      <c r="D62">
        <v>0.22108624385999781</v>
      </c>
      <c r="E62">
        <v>0.32433146739721003</v>
      </c>
      <c r="F62">
        <v>0.2878305641002929</v>
      </c>
      <c r="G62">
        <v>0.68566873659368377</v>
      </c>
      <c r="H62">
        <v>0.5474682783388829</v>
      </c>
      <c r="I62">
        <v>0.20759377699930401</v>
      </c>
      <c r="J62">
        <v>0.40374707366120349</v>
      </c>
      <c r="K62">
        <v>0.27099153419699329</v>
      </c>
      <c r="L62">
        <v>0.50798175178072635</v>
      </c>
      <c r="M62">
        <v>0.31770766726526289</v>
      </c>
      <c r="N62">
        <v>0.48321916856837732</v>
      </c>
      <c r="O62">
        <v>0.32594699054483672</v>
      </c>
      <c r="P62">
        <v>0.51471878427237194</v>
      </c>
      <c r="Q62">
        <v>0.55744818634382176</v>
      </c>
      <c r="R62">
        <v>0.23790001314813919</v>
      </c>
      <c r="S62">
        <v>0.61530300671333027</v>
      </c>
      <c r="T62">
        <v>0.17991825726003349</v>
      </c>
      <c r="U62">
        <v>0.53016164268150956</v>
      </c>
      <c r="V62">
        <v>0.40531516671953388</v>
      </c>
      <c r="W62">
        <v>0.50267629148839643</v>
      </c>
      <c r="X62">
        <v>0.39811019449520368</v>
      </c>
      <c r="Y62">
        <v>0.4710654057995215</v>
      </c>
      <c r="Z62">
        <v>0.47561340910623873</v>
      </c>
      <c r="AA62">
        <v>0.37675098577028021</v>
      </c>
      <c r="AB62">
        <v>0.370692056831468</v>
      </c>
      <c r="AC62">
        <v>0.28058484543527568</v>
      </c>
      <c r="AD62">
        <v>0.1402314346807515</v>
      </c>
      <c r="AE62">
        <v>0.67888449574148357</v>
      </c>
      <c r="AF62">
        <v>0.52593426005367738</v>
      </c>
      <c r="AG62">
        <v>1.271735230124338E-2</v>
      </c>
      <c r="AH62">
        <v>0.26245819699791167</v>
      </c>
      <c r="AI62">
        <v>0.40525435082745043</v>
      </c>
      <c r="AJ62">
        <v>0.21636866240240221</v>
      </c>
      <c r="AK62">
        <v>0.29572991188528758</v>
      </c>
      <c r="AL62">
        <v>0.10010705376300801</v>
      </c>
      <c r="AM62">
        <v>0.31844673413926933</v>
      </c>
      <c r="AN62">
        <v>0.50644804946456401</v>
      </c>
      <c r="AO62">
        <v>0.31077129352274863</v>
      </c>
      <c r="AP62">
        <v>0.23343840439115551</v>
      </c>
      <c r="AQ62">
        <v>0.61170716105463896</v>
      </c>
      <c r="AR62">
        <v>0.7996824357758503</v>
      </c>
      <c r="AS62">
        <v>0.49267066543859411</v>
      </c>
      <c r="AT62">
        <v>4.7266804492372423E-2</v>
      </c>
      <c r="AU62">
        <v>0.40837071515005491</v>
      </c>
      <c r="AV62">
        <v>0.38159875677638161</v>
      </c>
      <c r="AW62">
        <v>0.34191020687076112</v>
      </c>
      <c r="AX62">
        <v>0.37948040882498829</v>
      </c>
      <c r="AY62">
        <v>6.9403660020551011E-2</v>
      </c>
      <c r="AZ62">
        <v>0.61583643785742748</v>
      </c>
      <c r="BA62">
        <v>0.24896609868222661</v>
      </c>
      <c r="BB62">
        <v>0.4829802927665619</v>
      </c>
      <c r="BC62">
        <v>0.16030607026241989</v>
      </c>
      <c r="BD62">
        <v>0.13432805951135229</v>
      </c>
      <c r="BE62">
        <v>0.208862780917312</v>
      </c>
      <c r="BF62">
        <v>0.13532723955806661</v>
      </c>
      <c r="BG62">
        <v>0.48653236674486372</v>
      </c>
      <c r="BH62">
        <v>0.15726808610786419</v>
      </c>
      <c r="BI62">
        <v>-6.4842516193293056E-3</v>
      </c>
      <c r="BJ62">
        <v>0.16548542764335239</v>
      </c>
      <c r="BK62">
        <v>0.15352941037213699</v>
      </c>
      <c r="BL62">
        <v>0.28194217660692211</v>
      </c>
      <c r="BM62">
        <v>0.1468403359214932</v>
      </c>
      <c r="BN62">
        <v>0.21454036823218911</v>
      </c>
      <c r="BO62">
        <v>0.16756994946932521</v>
      </c>
      <c r="BP62">
        <v>0.20448095889168799</v>
      </c>
      <c r="BQ62">
        <v>8.1566536285317126E-2</v>
      </c>
      <c r="BR62">
        <v>0.1280729447856635</v>
      </c>
      <c r="BS62">
        <v>0.3850798154241834</v>
      </c>
      <c r="BT62">
        <v>0.58394458964827778</v>
      </c>
      <c r="BU62">
        <v>3.3287584185249817E-2</v>
      </c>
      <c r="BV62">
        <v>0.20373982341995109</v>
      </c>
      <c r="BW62">
        <v>0.42213425073242772</v>
      </c>
      <c r="BX62">
        <v>0.21117114722491681</v>
      </c>
      <c r="BY62">
        <v>0.38435234643798488</v>
      </c>
      <c r="BZ62">
        <v>0.2408910678828603</v>
      </c>
      <c r="CA62">
        <v>0.29820150086053199</v>
      </c>
      <c r="CB62">
        <v>0.26421799072848728</v>
      </c>
      <c r="CC62">
        <v>0.47533711558139802</v>
      </c>
      <c r="CD62">
        <v>0.25459988849819543</v>
      </c>
      <c r="CE62">
        <v>0.41251322434551668</v>
      </c>
      <c r="CF62">
        <v>0.45713390381964758</v>
      </c>
      <c r="CG62">
        <v>0.27274394390907247</v>
      </c>
      <c r="CH62">
        <v>0.46911691504922742</v>
      </c>
      <c r="CI62">
        <v>0.34008017214752012</v>
      </c>
      <c r="CJ62">
        <v>0.34069403576234342</v>
      </c>
      <c r="CK62">
        <v>0.37650269238188788</v>
      </c>
      <c r="CL62">
        <v>0.60209626162282559</v>
      </c>
      <c r="CM62">
        <v>0.54443948643660312</v>
      </c>
      <c r="CN62">
        <v>0.29333072370005342</v>
      </c>
      <c r="CO62">
        <v>0.67242954586883408</v>
      </c>
      <c r="CP62">
        <v>0.4464471527113642</v>
      </c>
      <c r="CQ62">
        <v>0.24698585516909699</v>
      </c>
      <c r="CR62">
        <v>0.30869328333248203</v>
      </c>
      <c r="CS62">
        <v>0.58855365160429718</v>
      </c>
      <c r="CT62">
        <v>0.23604964844444129</v>
      </c>
      <c r="CU62">
        <v>0.60835575818552146</v>
      </c>
      <c r="CV62">
        <v>0.24451804063633731</v>
      </c>
      <c r="CW62">
        <v>0.47495649189872913</v>
      </c>
      <c r="CX62">
        <v>0.47334163149124392</v>
      </c>
      <c r="CY62">
        <v>0.27528057369151693</v>
      </c>
      <c r="CZ62">
        <v>0.22697913470715661</v>
      </c>
      <c r="DA62">
        <v>0.49086707748585001</v>
      </c>
      <c r="DB62">
        <v>0.54357247561382827</v>
      </c>
      <c r="DC62">
        <v>0.212729525475881</v>
      </c>
      <c r="DD62">
        <v>0.34497553114359703</v>
      </c>
      <c r="DE62">
        <v>0.50097647049991179</v>
      </c>
      <c r="DF62">
        <v>0.39960925086782739</v>
      </c>
      <c r="DG62">
        <v>0.2860988841267299</v>
      </c>
      <c r="DH62">
        <v>0.15229414764463189</v>
      </c>
      <c r="DI62">
        <v>0.58303670817006625</v>
      </c>
      <c r="DJ62">
        <v>0.3818150962607611</v>
      </c>
      <c r="DK62">
        <v>0.24339003036011639</v>
      </c>
      <c r="DL62">
        <v>0.19981544952568259</v>
      </c>
      <c r="DM62">
        <v>0.52683425077209556</v>
      </c>
      <c r="DN62">
        <v>0.49823915866957802</v>
      </c>
      <c r="DO62">
        <v>0.59599472120375374</v>
      </c>
      <c r="DP62">
        <v>8.1492664713548268E-2</v>
      </c>
      <c r="DQ62">
        <v>0.32689536225496041</v>
      </c>
      <c r="DR62">
        <v>0.43634361722611659</v>
      </c>
      <c r="DS62">
        <v>0.20597089508059249</v>
      </c>
      <c r="DT62">
        <v>0.33316623076045743</v>
      </c>
      <c r="DU62">
        <v>3.7382756297904378E-2</v>
      </c>
      <c r="DV62">
        <v>0.26638956504487288</v>
      </c>
      <c r="DW62">
        <v>0.2620133742357732</v>
      </c>
      <c r="DX62">
        <v>0.41083693983705621</v>
      </c>
      <c r="DY62">
        <v>0.23970571640669769</v>
      </c>
      <c r="DZ62">
        <v>1.8504249544389579E-2</v>
      </c>
      <c r="EA62">
        <v>0.17199843696049849</v>
      </c>
      <c r="EB62">
        <v>0.15886157261118111</v>
      </c>
      <c r="EC62">
        <v>0.25555008189191908</v>
      </c>
      <c r="ED62">
        <v>0.10208542541036469</v>
      </c>
      <c r="EE62">
        <v>0.14015800101233181</v>
      </c>
      <c r="EF62">
        <v>0.1449695990309926</v>
      </c>
      <c r="EG62">
        <v>9.8600712619967681E-2</v>
      </c>
      <c r="EH62">
        <v>0.18006459331407679</v>
      </c>
      <c r="EI62">
        <v>0.4319697542202684</v>
      </c>
      <c r="EJ62">
        <v>0.36146133718907131</v>
      </c>
      <c r="EK62">
        <v>0.37243842899208007</v>
      </c>
      <c r="EL62">
        <v>0.32153018436938102</v>
      </c>
      <c r="EM62">
        <v>0.13237501206902971</v>
      </c>
      <c r="EN62">
        <v>8.1667717035732723E-2</v>
      </c>
      <c r="EO62">
        <v>0.40627331557748603</v>
      </c>
      <c r="EP62">
        <v>0.33794763089938168</v>
      </c>
      <c r="EQ62">
        <v>0.25762793353665692</v>
      </c>
      <c r="ER62">
        <v>0.26150434005331902</v>
      </c>
      <c r="ES62">
        <v>0.41042617397223641</v>
      </c>
      <c r="ET62">
        <v>205</v>
      </c>
      <c r="EU62">
        <v>1</v>
      </c>
      <c r="EV62">
        <v>0</v>
      </c>
      <c r="EW62">
        <v>40</v>
      </c>
      <c r="EX62">
        <f t="shared" si="0"/>
        <v>0.83333333333333337</v>
      </c>
      <c r="EY62">
        <v>13</v>
      </c>
      <c r="EZ62">
        <f t="shared" si="1"/>
        <v>13</v>
      </c>
      <c r="FA62" t="e">
        <f>MATCH(A62,'[1]BASCPR_Y6_w_AgeAtAssmnt 17NOV20'!$A:$A,0)</f>
        <v>#N/A</v>
      </c>
      <c r="FB62" t="e">
        <f>INDEX('[1]BASCPR_Y6_w_AgeAtAssmnt 17NOV20'!$AJ:$AJ,FA62)</f>
        <v>#N/A</v>
      </c>
      <c r="FC62" t="e">
        <f>INDEX('[1]BASCPR_Y6_w_AgeAtAssmnt 17NOV20'!$L:$L,FA62)</f>
        <v>#N/A</v>
      </c>
      <c r="FD62">
        <f>MATCH(A62,'[2]BASC2_BRIEF_6yr_DEMOS_ScanInfo '!$H:$H,0)</f>
        <v>205</v>
      </c>
      <c r="FE62">
        <f>INDEX('[2]BASC2_BRIEF_6yr_DEMOS_ScanInfo '!$AM:$AM,FD62)</f>
        <v>726</v>
      </c>
      <c r="FF62">
        <f t="shared" si="2"/>
        <v>0.9945205479452055</v>
      </c>
    </row>
    <row r="63" spans="1:162" x14ac:dyDescent="0.35">
      <c r="A63" s="2" t="s">
        <v>61</v>
      </c>
      <c r="B63">
        <v>0.45426818418399129</v>
      </c>
      <c r="C63">
        <v>0.69276759975019875</v>
      </c>
      <c r="D63">
        <v>0.16614469871397361</v>
      </c>
      <c r="E63">
        <v>0.25757407218607342</v>
      </c>
      <c r="F63">
        <v>0.49728115010393059</v>
      </c>
      <c r="G63">
        <v>0.2404287406543705</v>
      </c>
      <c r="H63">
        <v>0.34060192584872018</v>
      </c>
      <c r="I63">
        <v>0.140835001392767</v>
      </c>
      <c r="J63">
        <v>0.47528732291355907</v>
      </c>
      <c r="K63">
        <v>0.25012222697690117</v>
      </c>
      <c r="L63">
        <v>0.28153668556955602</v>
      </c>
      <c r="M63">
        <v>0.41336022821404261</v>
      </c>
      <c r="N63">
        <v>0.51230175796968003</v>
      </c>
      <c r="O63">
        <v>0.41414986673129522</v>
      </c>
      <c r="P63">
        <v>0.34929608854392458</v>
      </c>
      <c r="Q63">
        <v>0.50344873928031297</v>
      </c>
      <c r="R63">
        <v>0.30043656052476853</v>
      </c>
      <c r="S63">
        <v>0.44450712675795739</v>
      </c>
      <c r="T63">
        <v>0.5065928350930019</v>
      </c>
      <c r="U63">
        <v>0.47564827972164497</v>
      </c>
      <c r="V63">
        <v>0.37563993316081901</v>
      </c>
      <c r="W63">
        <v>0.65085275883007077</v>
      </c>
      <c r="X63">
        <v>0.50829877630081932</v>
      </c>
      <c r="Y63">
        <v>0.54090897885723677</v>
      </c>
      <c r="Z63">
        <v>0.5824102955217294</v>
      </c>
      <c r="AA63">
        <v>0.40854348588713613</v>
      </c>
      <c r="AB63">
        <v>0.34076552429207618</v>
      </c>
      <c r="AC63">
        <v>0.3807653906611605</v>
      </c>
      <c r="AD63">
        <v>0.2041456205343273</v>
      </c>
      <c r="AE63">
        <v>0.58809505805747719</v>
      </c>
      <c r="AF63">
        <v>0.58841324771428938</v>
      </c>
      <c r="AG63">
        <v>0.37109824056615848</v>
      </c>
      <c r="AH63">
        <v>0.48707950907925329</v>
      </c>
      <c r="AI63">
        <v>0.41254566569517109</v>
      </c>
      <c r="AJ63">
        <v>0.23720639652366149</v>
      </c>
      <c r="AK63">
        <v>0.1938355938364785</v>
      </c>
      <c r="AL63">
        <v>0.30131885622995641</v>
      </c>
      <c r="AM63">
        <v>0.51063126952277416</v>
      </c>
      <c r="AN63">
        <v>0.57182442061750494</v>
      </c>
      <c r="AO63">
        <v>0.12806930157944241</v>
      </c>
      <c r="AP63">
        <v>0.51031650963397723</v>
      </c>
      <c r="AQ63">
        <v>0.5656034633831315</v>
      </c>
      <c r="AR63">
        <v>0.46743830399150221</v>
      </c>
      <c r="AS63">
        <v>0.17737782832522181</v>
      </c>
      <c r="AT63">
        <v>0.17608294558113061</v>
      </c>
      <c r="AU63">
        <v>0.1849197408594293</v>
      </c>
      <c r="AV63">
        <v>0.40231426957629213</v>
      </c>
      <c r="AW63">
        <v>0.43671445448644231</v>
      </c>
      <c r="AX63">
        <v>0.30391894016642568</v>
      </c>
      <c r="AY63">
        <v>0.22253296235401471</v>
      </c>
      <c r="AZ63">
        <v>0.31757811901362099</v>
      </c>
      <c r="BA63">
        <v>0.1669731731413433</v>
      </c>
      <c r="BB63">
        <v>0.35162201005501442</v>
      </c>
      <c r="BC63">
        <v>0.35349958348144439</v>
      </c>
      <c r="BD63">
        <v>0.18831863175683991</v>
      </c>
      <c r="BE63">
        <v>0.43308763582062532</v>
      </c>
      <c r="BF63">
        <v>0.294138013521345</v>
      </c>
      <c r="BG63">
        <v>0.26140167054237479</v>
      </c>
      <c r="BH63">
        <v>0.45903570602128729</v>
      </c>
      <c r="BI63">
        <v>0.1072971057860128</v>
      </c>
      <c r="BJ63">
        <v>0.43087496545439258</v>
      </c>
      <c r="BK63">
        <v>0.22100415191043499</v>
      </c>
      <c r="BL63">
        <v>0.1296769306882217</v>
      </c>
      <c r="BM63">
        <v>0.29758489796765197</v>
      </c>
      <c r="BN63">
        <v>0.66988791126455516</v>
      </c>
      <c r="BO63">
        <v>0.30338133207981699</v>
      </c>
      <c r="BP63">
        <v>0.16542638617614619</v>
      </c>
      <c r="BQ63">
        <v>0.1037533662929309</v>
      </c>
      <c r="BR63">
        <v>0.16427872237979399</v>
      </c>
      <c r="BS63">
        <v>0.33070494204073098</v>
      </c>
      <c r="BT63">
        <v>0.40896044447183499</v>
      </c>
      <c r="BU63">
        <v>2.630089265288146E-2</v>
      </c>
      <c r="BV63">
        <v>0.44644508111965958</v>
      </c>
      <c r="BW63">
        <v>0.16841416027660239</v>
      </c>
      <c r="BX63">
        <v>0.2352480392146937</v>
      </c>
      <c r="BY63">
        <v>0.5997615443105333</v>
      </c>
      <c r="BZ63">
        <v>0.1581609897769313</v>
      </c>
      <c r="CA63">
        <v>0.29112779719616522</v>
      </c>
      <c r="CB63">
        <v>0.47807345329201872</v>
      </c>
      <c r="CC63">
        <v>0.20543928464365649</v>
      </c>
      <c r="CD63">
        <v>0.25994483590693929</v>
      </c>
      <c r="CE63">
        <v>0.26387152015080262</v>
      </c>
      <c r="CF63">
        <v>0.5436107792320698</v>
      </c>
      <c r="CG63">
        <v>0.57433951209056244</v>
      </c>
      <c r="CH63">
        <v>0.41201765996204021</v>
      </c>
      <c r="CI63">
        <v>0.4875766045838551</v>
      </c>
      <c r="CJ63">
        <v>0.22575942098811669</v>
      </c>
      <c r="CK63">
        <v>0.58977425678000572</v>
      </c>
      <c r="CL63">
        <v>0.55750307028120094</v>
      </c>
      <c r="CM63">
        <v>0.29027845043965178</v>
      </c>
      <c r="CN63">
        <v>0.48669762267019762</v>
      </c>
      <c r="CO63">
        <v>0.51582470338706754</v>
      </c>
      <c r="CP63">
        <v>0.62513038854403358</v>
      </c>
      <c r="CQ63">
        <v>0.32088555490638149</v>
      </c>
      <c r="CR63">
        <v>0.3320713538486697</v>
      </c>
      <c r="CS63">
        <v>0.57131564530899326</v>
      </c>
      <c r="CT63">
        <v>0.79607650996895019</v>
      </c>
      <c r="CU63">
        <v>0.59804359016939568</v>
      </c>
      <c r="CV63">
        <v>0.55983173626273619</v>
      </c>
      <c r="CW63">
        <v>0.29811844855523673</v>
      </c>
      <c r="CX63">
        <v>0.27207491996053168</v>
      </c>
      <c r="CY63">
        <v>0.46356933147605062</v>
      </c>
      <c r="CZ63">
        <v>0.3026470238755925</v>
      </c>
      <c r="DA63">
        <v>0.34096240663677613</v>
      </c>
      <c r="DB63">
        <v>0.80120334436175145</v>
      </c>
      <c r="DC63">
        <v>0.27051383731241008</v>
      </c>
      <c r="DD63">
        <v>0.25392493799697019</v>
      </c>
      <c r="DE63">
        <v>0.60615274107516992</v>
      </c>
      <c r="DF63">
        <v>0.26088230426532838</v>
      </c>
      <c r="DG63">
        <v>0.1333876345779588</v>
      </c>
      <c r="DH63">
        <v>0.22838725781200281</v>
      </c>
      <c r="DI63">
        <v>0.63687695719570447</v>
      </c>
      <c r="DJ63">
        <v>0.12940891186086051</v>
      </c>
      <c r="DK63">
        <v>0.28099236088998009</v>
      </c>
      <c r="DL63">
        <v>7.9868196161470395E-2</v>
      </c>
      <c r="DM63">
        <v>0.35731118187731431</v>
      </c>
      <c r="DN63">
        <v>0.68890504449443912</v>
      </c>
      <c r="DO63">
        <v>0.33629958745745447</v>
      </c>
      <c r="DP63">
        <v>0.12529381704821541</v>
      </c>
      <c r="DQ63">
        <v>0.18550731690077049</v>
      </c>
      <c r="DR63">
        <v>0.26577223709210068</v>
      </c>
      <c r="DS63">
        <v>0.31698671221683389</v>
      </c>
      <c r="DT63">
        <v>0.4466012875704849</v>
      </c>
      <c r="DU63">
        <v>0.32917534352260908</v>
      </c>
      <c r="DV63">
        <v>0.35932700454067429</v>
      </c>
      <c r="DW63">
        <v>0.37141267315159321</v>
      </c>
      <c r="DX63">
        <v>0.32360123072701658</v>
      </c>
      <c r="DY63">
        <v>0.27747866762249701</v>
      </c>
      <c r="DZ63">
        <v>0.12766815313031141</v>
      </c>
      <c r="EA63">
        <v>0.40177185666387027</v>
      </c>
      <c r="EB63">
        <v>0.59263626263107627</v>
      </c>
      <c r="EC63">
        <v>0.54477943883185997</v>
      </c>
      <c r="ED63">
        <v>0.16267731934949051</v>
      </c>
      <c r="EE63">
        <v>0.158829909506884</v>
      </c>
      <c r="EF63">
        <v>0.18375928225248889</v>
      </c>
      <c r="EG63">
        <v>0.32122478362677842</v>
      </c>
      <c r="EH63">
        <v>0.1152187256993594</v>
      </c>
      <c r="EI63">
        <v>0.1488160943852567</v>
      </c>
      <c r="EJ63">
        <v>0.52798974187256031</v>
      </c>
      <c r="EK63">
        <v>0.28308406762294108</v>
      </c>
      <c r="EL63">
        <v>0.1569508758448751</v>
      </c>
      <c r="EM63">
        <v>0.12120299973280831</v>
      </c>
      <c r="EN63">
        <v>7.2557535083571822E-2</v>
      </c>
      <c r="EO63">
        <v>0.27272170298849441</v>
      </c>
      <c r="EP63">
        <v>0.51808528302285128</v>
      </c>
      <c r="EQ63">
        <v>0.28121302309531809</v>
      </c>
      <c r="ER63">
        <v>0.30712141440100421</v>
      </c>
      <c r="ES63">
        <v>0.41169478273712529</v>
      </c>
      <c r="ET63">
        <v>211</v>
      </c>
      <c r="EU63">
        <v>0</v>
      </c>
      <c r="EV63">
        <v>1</v>
      </c>
      <c r="EW63">
        <v>39</v>
      </c>
      <c r="EX63">
        <f t="shared" si="0"/>
        <v>0.75</v>
      </c>
      <c r="EY63">
        <v>15</v>
      </c>
      <c r="EZ63">
        <f t="shared" si="1"/>
        <v>15</v>
      </c>
      <c r="FA63">
        <f>MATCH(A63,'[1]BASCPR_Y6_w_AgeAtAssmnt 17NOV20'!$A:$A,0)</f>
        <v>100</v>
      </c>
      <c r="FB63">
        <f>INDEX('[1]BASCPR_Y6_w_AgeAtAssmnt 17NOV20'!$AJ:$AJ,FA63)</f>
        <v>58</v>
      </c>
      <c r="FC63">
        <f>INDEX('[1]BASCPR_Y6_w_AgeAtAssmnt 17NOV20'!$L:$L,FA63)</f>
        <v>57</v>
      </c>
      <c r="FD63">
        <f>MATCH(A63,'[2]BASC2_BRIEF_6yr_DEMOS_ScanInfo '!$H:$H,0)</f>
        <v>211</v>
      </c>
      <c r="FE63">
        <f>INDEX('[2]BASC2_BRIEF_6yr_DEMOS_ScanInfo '!$AM:$AM,FD63)</f>
        <v>740</v>
      </c>
      <c r="FF63">
        <f t="shared" si="2"/>
        <v>1.0136986301369864</v>
      </c>
    </row>
    <row r="64" spans="1:162" x14ac:dyDescent="0.35">
      <c r="A64" s="2" t="s">
        <v>62</v>
      </c>
      <c r="B64">
        <v>0.52165419577210803</v>
      </c>
      <c r="C64">
        <v>0.60762963152069971</v>
      </c>
      <c r="D64">
        <v>0.33563348407035071</v>
      </c>
      <c r="E64">
        <v>0.45709929546722022</v>
      </c>
      <c r="F64">
        <v>0.47026864839794902</v>
      </c>
      <c r="G64">
        <v>0.49130945496516021</v>
      </c>
      <c r="H64">
        <v>0.36614840559070633</v>
      </c>
      <c r="I64">
        <v>0.18178969013360699</v>
      </c>
      <c r="J64">
        <v>0.43466743860996637</v>
      </c>
      <c r="K64">
        <v>0.2117193954045053</v>
      </c>
      <c r="L64">
        <v>0.66850548697280698</v>
      </c>
      <c r="M64">
        <v>0.57178909235471742</v>
      </c>
      <c r="N64">
        <v>0.35120183217649908</v>
      </c>
      <c r="O64">
        <v>0.22491705946354801</v>
      </c>
      <c r="P64">
        <v>0.49794915737807671</v>
      </c>
      <c r="Q64">
        <v>0.63354311398122498</v>
      </c>
      <c r="R64">
        <v>0.24839619332403881</v>
      </c>
      <c r="S64">
        <v>0.61866159688752176</v>
      </c>
      <c r="T64">
        <v>0.32134232033784932</v>
      </c>
      <c r="U64">
        <v>0.67014929185057703</v>
      </c>
      <c r="V64">
        <v>0.41266859873993778</v>
      </c>
      <c r="W64">
        <v>0.56765641041631221</v>
      </c>
      <c r="X64">
        <v>0.32570687237930462</v>
      </c>
      <c r="Y64">
        <v>0.54943881446813647</v>
      </c>
      <c r="Z64">
        <v>0.69422019713803196</v>
      </c>
      <c r="AA64">
        <v>0.58841629936496975</v>
      </c>
      <c r="AB64">
        <v>0.1638407479066066</v>
      </c>
      <c r="AC64">
        <v>0.50491667404136753</v>
      </c>
      <c r="AD64">
        <v>0.20907378506766031</v>
      </c>
      <c r="AE64">
        <v>0.32170178682004502</v>
      </c>
      <c r="AF64">
        <v>0.5106619948177854</v>
      </c>
      <c r="AG64">
        <v>0.56081992003799619</v>
      </c>
      <c r="AH64">
        <v>0.50436843428828826</v>
      </c>
      <c r="AI64">
        <v>0.90434733735844341</v>
      </c>
      <c r="AJ64">
        <v>0.38032414336845283</v>
      </c>
      <c r="AK64">
        <v>0.3814932554336069</v>
      </c>
      <c r="AL64">
        <v>0.32288488035765528</v>
      </c>
      <c r="AM64">
        <v>0.38285714488262201</v>
      </c>
      <c r="AN64">
        <v>5.6526270813385293E-2</v>
      </c>
      <c r="AO64">
        <v>0.3474431784612183</v>
      </c>
      <c r="AP64">
        <v>0.29227768377458258</v>
      </c>
      <c r="AQ64">
        <v>0.3506333466791306</v>
      </c>
      <c r="AR64">
        <v>0.44787816313969869</v>
      </c>
      <c r="AS64">
        <v>0.3878964383809963</v>
      </c>
      <c r="AT64">
        <v>0.1758386698550681</v>
      </c>
      <c r="AU64">
        <v>0.30917838078869597</v>
      </c>
      <c r="AV64">
        <v>0.52629135394193971</v>
      </c>
      <c r="AW64">
        <v>0.51541619101450586</v>
      </c>
      <c r="AX64">
        <v>0.31009776168649789</v>
      </c>
      <c r="AY64">
        <v>0.31126400886394512</v>
      </c>
      <c r="AZ64">
        <v>0.36056580097637619</v>
      </c>
      <c r="BA64">
        <v>0.6397061928975124</v>
      </c>
      <c r="BB64">
        <v>0.24631787798179941</v>
      </c>
      <c r="BC64">
        <v>0.21818508682586091</v>
      </c>
      <c r="BD64">
        <v>0.1754763791048963</v>
      </c>
      <c r="BE64">
        <v>0.23950291361997089</v>
      </c>
      <c r="BF64">
        <v>0.1663167325963765</v>
      </c>
      <c r="BG64">
        <v>0.30893132370552828</v>
      </c>
      <c r="BH64">
        <v>0.33404064415865348</v>
      </c>
      <c r="BI64">
        <v>0.20315448205274511</v>
      </c>
      <c r="BJ64">
        <v>0.3892732465305867</v>
      </c>
      <c r="BK64">
        <v>0.26646966147875972</v>
      </c>
      <c r="BL64">
        <v>5.9524497535192837E-2</v>
      </c>
      <c r="BM64">
        <v>0.31339478971091178</v>
      </c>
      <c r="BN64">
        <v>0.5645798365795508</v>
      </c>
      <c r="BO64">
        <v>0.43979444778023952</v>
      </c>
      <c r="BP64">
        <v>0.3583197815140034</v>
      </c>
      <c r="BQ64">
        <v>0.2315276071627366</v>
      </c>
      <c r="BR64">
        <v>7.5026018668794464E-2</v>
      </c>
      <c r="BS64">
        <v>0.29862462545702317</v>
      </c>
      <c r="BT64">
        <v>0.31525809148432732</v>
      </c>
      <c r="BU64">
        <v>2.7577723051589449E-3</v>
      </c>
      <c r="BV64">
        <v>0.6433210476504756</v>
      </c>
      <c r="BW64">
        <v>0.34223100404177248</v>
      </c>
      <c r="BX64">
        <v>0.29836185218864752</v>
      </c>
      <c r="BY64">
        <v>0.4104724820229641</v>
      </c>
      <c r="BZ64">
        <v>0.42899625470669861</v>
      </c>
      <c r="CA64">
        <v>0.48144975853091082</v>
      </c>
      <c r="CB64">
        <v>0.45012728484529152</v>
      </c>
      <c r="CC64">
        <v>0.47279924234439791</v>
      </c>
      <c r="CD64">
        <v>0.44508619151540157</v>
      </c>
      <c r="CE64">
        <v>0.11357668442312049</v>
      </c>
      <c r="CF64">
        <v>0.37438581403169019</v>
      </c>
      <c r="CG64">
        <v>0.26283350123462051</v>
      </c>
      <c r="CH64">
        <v>0.61384746384537836</v>
      </c>
      <c r="CI64">
        <v>0.49529866380371929</v>
      </c>
      <c r="CJ64">
        <v>0.36923014754953742</v>
      </c>
      <c r="CK64">
        <v>0.2544603465348998</v>
      </c>
      <c r="CL64">
        <v>0.57015718935221371</v>
      </c>
      <c r="CM64">
        <v>0.53528926622834083</v>
      </c>
      <c r="CN64">
        <v>0.5885217619704155</v>
      </c>
      <c r="CO64">
        <v>0.64624259918163496</v>
      </c>
      <c r="CP64">
        <v>0.70226611129073202</v>
      </c>
      <c r="CQ64">
        <v>0.2307183918882062</v>
      </c>
      <c r="CR64">
        <v>0.40420784387054381</v>
      </c>
      <c r="CS64">
        <v>0.49331494162253658</v>
      </c>
      <c r="CT64">
        <v>0.23006244508355139</v>
      </c>
      <c r="CU64">
        <v>0.66970622738132857</v>
      </c>
      <c r="CV64">
        <v>0.57386583120824786</v>
      </c>
      <c r="CW64">
        <v>0.71873607410859519</v>
      </c>
      <c r="CX64">
        <v>0.39810016516977831</v>
      </c>
      <c r="CY64">
        <v>0.29938199849064762</v>
      </c>
      <c r="CZ64">
        <v>0.46237292215027148</v>
      </c>
      <c r="DA64">
        <v>0.63944830489482352</v>
      </c>
      <c r="DB64">
        <v>0.69600592438595776</v>
      </c>
      <c r="DC64">
        <v>0.28530109106421081</v>
      </c>
      <c r="DD64">
        <v>0.44413548568366468</v>
      </c>
      <c r="DE64">
        <v>0.58507734213330354</v>
      </c>
      <c r="DF64">
        <v>0.58362640304243463</v>
      </c>
      <c r="DG64">
        <v>0.22038413559113851</v>
      </c>
      <c r="DH64">
        <v>0.66168327557890749</v>
      </c>
      <c r="DI64">
        <v>0.45089298054146681</v>
      </c>
      <c r="DJ64">
        <v>0.46541670711644489</v>
      </c>
      <c r="DK64">
        <v>0.40301878528837648</v>
      </c>
      <c r="DL64">
        <v>0.13771624626937079</v>
      </c>
      <c r="DM64">
        <v>0.60577907201049053</v>
      </c>
      <c r="DN64">
        <v>0.51528288772479147</v>
      </c>
      <c r="DO64">
        <v>0.37781344547890988</v>
      </c>
      <c r="DP64">
        <v>9.1872581816368981E-2</v>
      </c>
      <c r="DQ64">
        <v>0.35419739825245528</v>
      </c>
      <c r="DR64">
        <v>0.38770778307956649</v>
      </c>
      <c r="DS64">
        <v>0.71221587504736439</v>
      </c>
      <c r="DT64">
        <v>0.42226020543479909</v>
      </c>
      <c r="DU64">
        <v>0.46276603222958429</v>
      </c>
      <c r="DV64">
        <v>0.2726010795191911</v>
      </c>
      <c r="DW64">
        <v>0.31032936217444718</v>
      </c>
      <c r="DX64">
        <v>0.31346751873364992</v>
      </c>
      <c r="DY64">
        <v>0.22993977868198889</v>
      </c>
      <c r="DZ64">
        <v>0.36922277941373699</v>
      </c>
      <c r="EA64">
        <v>0.40502008094783631</v>
      </c>
      <c r="EB64">
        <v>0.46176411302962711</v>
      </c>
      <c r="EC64">
        <v>0.1020409287759609</v>
      </c>
      <c r="ED64">
        <v>0.15229186354582089</v>
      </c>
      <c r="EE64">
        <v>0.29618961867335952</v>
      </c>
      <c r="EF64">
        <v>0.1410939239826586</v>
      </c>
      <c r="EG64">
        <v>0.17324623812968501</v>
      </c>
      <c r="EH64">
        <v>0.1062552250152812</v>
      </c>
      <c r="EI64">
        <v>0.59597165679794972</v>
      </c>
      <c r="EJ64">
        <v>0.33981310006815157</v>
      </c>
      <c r="EK64">
        <v>0.24219044358709879</v>
      </c>
      <c r="EL64">
        <v>0.40362983256506041</v>
      </c>
      <c r="EM64">
        <v>0.45236277170467643</v>
      </c>
      <c r="EN64">
        <v>4.7732622119729277E-2</v>
      </c>
      <c r="EO64">
        <v>0.22408244880753631</v>
      </c>
      <c r="EP64">
        <v>0.24488154863171349</v>
      </c>
      <c r="EQ64">
        <v>-2.9518185949106771E-2</v>
      </c>
      <c r="ER64">
        <v>0.1228960028342229</v>
      </c>
      <c r="ES64">
        <v>0.20557474135968401</v>
      </c>
      <c r="ET64">
        <v>217</v>
      </c>
      <c r="EU64">
        <v>1</v>
      </c>
      <c r="EV64">
        <v>1</v>
      </c>
      <c r="EW64">
        <v>39</v>
      </c>
      <c r="EX64">
        <f t="shared" si="0"/>
        <v>0.75</v>
      </c>
      <c r="EY64">
        <v>22</v>
      </c>
      <c r="EZ64">
        <f t="shared" si="1"/>
        <v>22</v>
      </c>
      <c r="FA64">
        <f>MATCH(A64,'[1]BASCPR_Y6_w_AgeAtAssmnt 17NOV20'!$A:$A,0)</f>
        <v>103</v>
      </c>
      <c r="FB64">
        <f>INDEX('[1]BASCPR_Y6_w_AgeAtAssmnt 17NOV20'!$AJ:$AJ,FA64)</f>
        <v>41</v>
      </c>
      <c r="FC64">
        <f>INDEX('[1]BASCPR_Y6_w_AgeAtAssmnt 17NOV20'!$L:$L,FA64)</f>
        <v>50</v>
      </c>
      <c r="FD64">
        <f>MATCH(A64,'[2]BASC2_BRIEF_6yr_DEMOS_ScanInfo '!$H:$H,0)</f>
        <v>217</v>
      </c>
      <c r="FE64">
        <f>INDEX('[2]BASC2_BRIEF_6yr_DEMOS_ScanInfo '!$AM:$AM,FD64)</f>
        <v>723</v>
      </c>
      <c r="FF64">
        <f t="shared" si="2"/>
        <v>0.99041095890410957</v>
      </c>
    </row>
    <row r="65" spans="1:162" x14ac:dyDescent="0.35">
      <c r="A65" s="2" t="s">
        <v>63</v>
      </c>
      <c r="B65">
        <v>0.54696325206029772</v>
      </c>
      <c r="C65">
        <v>0.45196237649092058</v>
      </c>
      <c r="D65">
        <v>0.24785315778514161</v>
      </c>
      <c r="E65">
        <v>0.537224813164771</v>
      </c>
      <c r="F65">
        <v>0.42249160627842131</v>
      </c>
      <c r="G65">
        <v>0.60909728601912061</v>
      </c>
      <c r="H65">
        <v>0.46865158344742541</v>
      </c>
      <c r="I65">
        <v>0.40011123032103429</v>
      </c>
      <c r="J65">
        <v>0.42735810012419168</v>
      </c>
      <c r="K65">
        <v>0.113724030598937</v>
      </c>
      <c r="L65">
        <v>0.54334593646195339</v>
      </c>
      <c r="M65">
        <v>0.68829467232454455</v>
      </c>
      <c r="N65">
        <v>0.37221638134076679</v>
      </c>
      <c r="O65">
        <v>0.35222953043701549</v>
      </c>
      <c r="P65">
        <v>0.50885917795553959</v>
      </c>
      <c r="Q65">
        <v>0.52032208139697178</v>
      </c>
      <c r="R65">
        <v>0.31481618492271568</v>
      </c>
      <c r="S65">
        <v>0.43062197419653891</v>
      </c>
      <c r="T65">
        <v>0.30278827897650268</v>
      </c>
      <c r="U65">
        <v>0.70254002998818732</v>
      </c>
      <c r="V65">
        <v>0.56241133805923482</v>
      </c>
      <c r="W65">
        <v>0.76378387779501078</v>
      </c>
      <c r="X65">
        <v>0.38430922537468892</v>
      </c>
      <c r="Y65">
        <v>0.52606048371653746</v>
      </c>
      <c r="Z65">
        <v>0.42408517980239369</v>
      </c>
      <c r="AA65">
        <v>0.57787102145475511</v>
      </c>
      <c r="AB65">
        <v>0.4219851105997392</v>
      </c>
      <c r="AC65">
        <v>0.47886191268366118</v>
      </c>
      <c r="AD65">
        <v>0.20689550844349039</v>
      </c>
      <c r="AE65">
        <v>0.65072164602820914</v>
      </c>
      <c r="AF65">
        <v>0.65416466369503135</v>
      </c>
      <c r="AG65">
        <v>0.40327002282950442</v>
      </c>
      <c r="AH65">
        <v>0.52974535980126169</v>
      </c>
      <c r="AI65">
        <v>0.50919347404427606</v>
      </c>
      <c r="AJ65">
        <v>0.1793904209606493</v>
      </c>
      <c r="AK65">
        <v>0.47364934434537082</v>
      </c>
      <c r="AL65">
        <v>0.29057805685537957</v>
      </c>
      <c r="AM65">
        <v>0.55751417897333955</v>
      </c>
      <c r="AN65">
        <v>0.29705303556694068</v>
      </c>
      <c r="AO65">
        <v>6.6195291479384549E-2</v>
      </c>
      <c r="AP65">
        <v>1.0671087467952749</v>
      </c>
      <c r="AQ65">
        <v>0.45492826292072508</v>
      </c>
      <c r="AR65">
        <v>0.35998139708875709</v>
      </c>
      <c r="AS65">
        <v>0.42962439236317279</v>
      </c>
      <c r="AT65">
        <v>0.14904001757985549</v>
      </c>
      <c r="AU65">
        <v>0.49243647074422042</v>
      </c>
      <c r="AV65">
        <v>0.51433318938891237</v>
      </c>
      <c r="AW65">
        <v>0.31559121825840331</v>
      </c>
      <c r="AX65">
        <v>0.53233649898792024</v>
      </c>
      <c r="AY65">
        <v>0.50424160573274024</v>
      </c>
      <c r="AZ65">
        <v>2.6052876616529361E-2</v>
      </c>
      <c r="BA65">
        <v>0.26166343978011758</v>
      </c>
      <c r="BB65">
        <v>0.44620941956887322</v>
      </c>
      <c r="BC65">
        <v>0.40371135708776551</v>
      </c>
      <c r="BD65">
        <v>0.60693035544001706</v>
      </c>
      <c r="BE65">
        <v>0.2061596485511647</v>
      </c>
      <c r="BF65">
        <v>0.19215833678189989</v>
      </c>
      <c r="BG65">
        <v>0.45637262623128</v>
      </c>
      <c r="BH65">
        <v>0.28792973620258339</v>
      </c>
      <c r="BI65">
        <v>0.25524871646138841</v>
      </c>
      <c r="BJ65">
        <v>0.2176245365683486</v>
      </c>
      <c r="BK65">
        <v>-1.5337656883676011E-2</v>
      </c>
      <c r="BL65">
        <v>0.3163401657951963</v>
      </c>
      <c r="BM65">
        <v>0.1359140242786511</v>
      </c>
      <c r="BN65">
        <v>0.8025245821837016</v>
      </c>
      <c r="BO65">
        <v>0.41906389974066599</v>
      </c>
      <c r="BP65">
        <v>0.51948740983026132</v>
      </c>
      <c r="BQ65">
        <v>0.2186293738358949</v>
      </c>
      <c r="BR65">
        <v>0.21196253794376499</v>
      </c>
      <c r="BS65">
        <v>0.33980444799198189</v>
      </c>
      <c r="BT65">
        <v>0.64171173427408079</v>
      </c>
      <c r="BU65">
        <v>0.18502015493700261</v>
      </c>
      <c r="BV65">
        <v>0.2604486099627133</v>
      </c>
      <c r="BW65">
        <v>0.61178492000059015</v>
      </c>
      <c r="BX65">
        <v>0.39487507991964588</v>
      </c>
      <c r="BY65">
        <v>0.62443178491375551</v>
      </c>
      <c r="BZ65">
        <v>0.30166152100454902</v>
      </c>
      <c r="CA65">
        <v>0.16410691393476259</v>
      </c>
      <c r="CB65">
        <v>0.46085016931140149</v>
      </c>
      <c r="CC65">
        <v>0.56326983791923446</v>
      </c>
      <c r="CD65">
        <v>0.41403836222657209</v>
      </c>
      <c r="CE65">
        <v>0.50252242247281353</v>
      </c>
      <c r="CF65">
        <v>0.6005889227091521</v>
      </c>
      <c r="CG65">
        <v>0.2519530398789207</v>
      </c>
      <c r="CH65">
        <v>0.36842034607015428</v>
      </c>
      <c r="CI65">
        <v>0.5230193481024844</v>
      </c>
      <c r="CJ65">
        <v>0.37862430307719641</v>
      </c>
      <c r="CK65">
        <v>0.46186951907666751</v>
      </c>
      <c r="CL65">
        <v>0.60542447796566035</v>
      </c>
      <c r="CM65">
        <v>0.41372286103929651</v>
      </c>
      <c r="CN65">
        <v>0.65753754757023053</v>
      </c>
      <c r="CO65">
        <v>0.43326624185779239</v>
      </c>
      <c r="CP65">
        <v>0.60189832880962646</v>
      </c>
      <c r="CQ65">
        <v>0.51031922479561631</v>
      </c>
      <c r="CR65">
        <v>0.4488956669036831</v>
      </c>
      <c r="CS65">
        <v>0.59441341755520105</v>
      </c>
      <c r="CT65">
        <v>0.38090214915568588</v>
      </c>
      <c r="CU65">
        <v>0.67410524462108845</v>
      </c>
      <c r="CV65">
        <v>0.37880661897380102</v>
      </c>
      <c r="CW65">
        <v>0.46874679589920643</v>
      </c>
      <c r="CX65">
        <v>0.42408614939539729</v>
      </c>
      <c r="CY65">
        <v>0.52945912773005321</v>
      </c>
      <c r="CZ65">
        <v>0.3859839883602747</v>
      </c>
      <c r="DA65">
        <v>0.57777920641686598</v>
      </c>
      <c r="DB65">
        <v>0.62092111631652447</v>
      </c>
      <c r="DC65">
        <v>0.81913459452579795</v>
      </c>
      <c r="DD65">
        <v>0.57021493154060521</v>
      </c>
      <c r="DE65">
        <v>0.76937738960180857</v>
      </c>
      <c r="DF65">
        <v>0.34539002350460513</v>
      </c>
      <c r="DG65">
        <v>0.50750631095276377</v>
      </c>
      <c r="DH65">
        <v>0.31376358971519619</v>
      </c>
      <c r="DI65">
        <v>0.51679602746488973</v>
      </c>
      <c r="DJ65">
        <v>0.18033521230389549</v>
      </c>
      <c r="DK65">
        <v>0.72955585505099296</v>
      </c>
      <c r="DL65">
        <v>0.26369153693109271</v>
      </c>
      <c r="DM65">
        <v>0.45452665195540159</v>
      </c>
      <c r="DN65">
        <v>0.48820673092090949</v>
      </c>
      <c r="DO65">
        <v>0.40702425835222189</v>
      </c>
      <c r="DP65">
        <v>0.12432605110460759</v>
      </c>
      <c r="DQ65">
        <v>0.3256454588473201</v>
      </c>
      <c r="DR65">
        <v>0.25404423495812217</v>
      </c>
      <c r="DS65">
        <v>0.45502004437535648</v>
      </c>
      <c r="DT65">
        <v>0.45723339297336513</v>
      </c>
      <c r="DU65">
        <v>0.48078672539950029</v>
      </c>
      <c r="DV65">
        <v>0.1972070583245516</v>
      </c>
      <c r="DW65">
        <v>0.8442271723338276</v>
      </c>
      <c r="DX65">
        <v>0.44445418288847549</v>
      </c>
      <c r="DY65">
        <v>0.1908583685473422</v>
      </c>
      <c r="DZ65">
        <v>6.7559639989409281E-2</v>
      </c>
      <c r="EA65">
        <v>0.26888920828913848</v>
      </c>
      <c r="EB65">
        <v>0.18131780324405361</v>
      </c>
      <c r="EC65">
        <v>0.44471550227369772</v>
      </c>
      <c r="ED65">
        <v>0.1627349547535972</v>
      </c>
      <c r="EE65">
        <v>0.24506717760543431</v>
      </c>
      <c r="EF65">
        <v>0.1377700072686949</v>
      </c>
      <c r="EG65">
        <v>2.4511627855302101E-2</v>
      </c>
      <c r="EH65">
        <v>0.37267785952305299</v>
      </c>
      <c r="EI65">
        <v>0.54377170377860851</v>
      </c>
      <c r="EJ65">
        <v>0.63003284820922634</v>
      </c>
      <c r="EK65">
        <v>0.36775191416984743</v>
      </c>
      <c r="EL65">
        <v>0.43804602713105478</v>
      </c>
      <c r="EM65">
        <v>0.29769464658797201</v>
      </c>
      <c r="EN65">
        <v>0.14459294839255241</v>
      </c>
      <c r="EO65">
        <v>0.17414783708160281</v>
      </c>
      <c r="EP65">
        <v>0.3882570188463858</v>
      </c>
      <c r="EQ65">
        <v>0.10719145082737951</v>
      </c>
      <c r="ER65">
        <v>0.31264014247753419</v>
      </c>
      <c r="ES65">
        <v>0.22607470063065149</v>
      </c>
      <c r="ET65">
        <v>219</v>
      </c>
      <c r="EU65">
        <v>0</v>
      </c>
      <c r="EV65">
        <v>0</v>
      </c>
      <c r="EW65">
        <v>35</v>
      </c>
      <c r="EX65">
        <f t="shared" si="0"/>
        <v>0.41666666666666669</v>
      </c>
      <c r="EY65">
        <v>12</v>
      </c>
      <c r="EZ65">
        <f t="shared" si="1"/>
        <v>12</v>
      </c>
      <c r="FA65">
        <f>MATCH(A65,'[1]BASCPR_Y6_w_AgeAtAssmnt 17NOV20'!$A:$A,0)</f>
        <v>104</v>
      </c>
      <c r="FB65">
        <f>INDEX('[1]BASCPR_Y6_w_AgeAtAssmnt 17NOV20'!$AJ:$AJ,FA65)</f>
        <v>66</v>
      </c>
      <c r="FC65">
        <f>INDEX('[1]BASCPR_Y6_w_AgeAtAssmnt 17NOV20'!$L:$L,FA65)</f>
        <v>80</v>
      </c>
      <c r="FD65">
        <f>MATCH(A65,'[2]BASC2_BRIEF_6yr_DEMOS_ScanInfo '!$H:$H,0)</f>
        <v>219</v>
      </c>
      <c r="FE65">
        <f>INDEX('[2]BASC2_BRIEF_6yr_DEMOS_ScanInfo '!$AM:$AM,FD65)</f>
        <v>744</v>
      </c>
      <c r="FF65">
        <f t="shared" si="2"/>
        <v>1.0191780821917809</v>
      </c>
    </row>
    <row r="66" spans="1:162" x14ac:dyDescent="0.35">
      <c r="A66" s="2" t="s">
        <v>65</v>
      </c>
      <c r="B66">
        <v>0.70192673396677907</v>
      </c>
      <c r="C66">
        <v>0.45022044944512368</v>
      </c>
      <c r="D66">
        <v>0.15486171984783789</v>
      </c>
      <c r="E66">
        <v>0.25001641754921489</v>
      </c>
      <c r="F66">
        <v>0.35820166153602639</v>
      </c>
      <c r="G66">
        <v>0.46488617096828821</v>
      </c>
      <c r="H66">
        <v>0.82090733158555862</v>
      </c>
      <c r="I66">
        <v>0.32670806455530632</v>
      </c>
      <c r="J66">
        <v>0.32370746874636869</v>
      </c>
      <c r="K66">
        <v>0.18507460261982281</v>
      </c>
      <c r="L66">
        <v>0.18880103124630851</v>
      </c>
      <c r="M66">
        <v>0.351507494428695</v>
      </c>
      <c r="N66">
        <v>0.39321190321105431</v>
      </c>
      <c r="O66">
        <v>0.4009538431062355</v>
      </c>
      <c r="P66">
        <v>0.44997800739881982</v>
      </c>
      <c r="Q66">
        <v>0.56866044885129863</v>
      </c>
      <c r="R66">
        <v>0.2002598050164818</v>
      </c>
      <c r="S66">
        <v>0.54145252007028444</v>
      </c>
      <c r="T66">
        <v>0.32568553928477939</v>
      </c>
      <c r="U66">
        <v>0.5510740646060156</v>
      </c>
      <c r="V66">
        <v>0.45978469879857692</v>
      </c>
      <c r="W66">
        <v>0.35447871899135008</v>
      </c>
      <c r="X66">
        <v>0.31606701795113579</v>
      </c>
      <c r="Y66">
        <v>0.55534180401098276</v>
      </c>
      <c r="Z66">
        <v>0.46931935927312612</v>
      </c>
      <c r="AA66">
        <v>0.29995940303291241</v>
      </c>
      <c r="AB66">
        <v>0.35302652617570668</v>
      </c>
      <c r="AC66">
        <v>0.44525420534105947</v>
      </c>
      <c r="AD66">
        <v>0.1901082241441146</v>
      </c>
      <c r="AE66">
        <v>0.55785244949943291</v>
      </c>
      <c r="AF66">
        <v>0.60187870152555223</v>
      </c>
      <c r="AG66">
        <v>0.18478217812305181</v>
      </c>
      <c r="AH66">
        <v>0.33421928960335651</v>
      </c>
      <c r="AI66">
        <v>0.43829827469098048</v>
      </c>
      <c r="AJ66">
        <v>0.32067228755467803</v>
      </c>
      <c r="AK66">
        <v>0.28904037564930701</v>
      </c>
      <c r="AL66">
        <v>0.54581057243365527</v>
      </c>
      <c r="AM66">
        <v>0.59756329224275606</v>
      </c>
      <c r="AN66">
        <v>0.34957507279190508</v>
      </c>
      <c r="AO66">
        <v>0.1093710515058213</v>
      </c>
      <c r="AP66">
        <v>0.20267420248029039</v>
      </c>
      <c r="AQ66">
        <v>0.52106731944345908</v>
      </c>
      <c r="AR66">
        <v>0.38349750614844469</v>
      </c>
      <c r="AS66">
        <v>0.1075909300763348</v>
      </c>
      <c r="AT66">
        <v>0.1149190833264407</v>
      </c>
      <c r="AU66">
        <v>0.29201448003126851</v>
      </c>
      <c r="AV66">
        <v>0.2763795245285724</v>
      </c>
      <c r="AW66">
        <v>0.36012891736178743</v>
      </c>
      <c r="AX66">
        <v>0.18985660965067491</v>
      </c>
      <c r="AY66">
        <v>0.17553072373332321</v>
      </c>
      <c r="AZ66">
        <v>0.3618585815982846</v>
      </c>
      <c r="BA66">
        <v>0.30157409108042887</v>
      </c>
      <c r="BB66">
        <v>0.67766413608059706</v>
      </c>
      <c r="BC66">
        <v>0.2255527433298683</v>
      </c>
      <c r="BD66">
        <v>0.2151793862387951</v>
      </c>
      <c r="BE66">
        <v>0.38435604335522627</v>
      </c>
      <c r="BF66">
        <v>0.15990565454864189</v>
      </c>
      <c r="BG66">
        <v>0.40923126609985738</v>
      </c>
      <c r="BH66">
        <v>0.38324700301901682</v>
      </c>
      <c r="BI66">
        <v>0.34634187597737598</v>
      </c>
      <c r="BJ66">
        <v>0.24063920043400711</v>
      </c>
      <c r="BK66">
        <v>0.55356154034856875</v>
      </c>
      <c r="BL66">
        <v>0.24194552282591819</v>
      </c>
      <c r="BM66">
        <v>0.13836217379537361</v>
      </c>
      <c r="BN66">
        <v>0.36350995878491382</v>
      </c>
      <c r="BO66">
        <v>0.49655763308979523</v>
      </c>
      <c r="BP66">
        <v>0.21362589780199451</v>
      </c>
      <c r="BQ66">
        <v>8.8948311878485953E-2</v>
      </c>
      <c r="BR66">
        <v>0.11619303091909609</v>
      </c>
      <c r="BS66">
        <v>0.64112251160937928</v>
      </c>
      <c r="BT66">
        <v>0.33316077898410817</v>
      </c>
      <c r="BU66">
        <v>0.36812268784753538</v>
      </c>
      <c r="BV66">
        <v>0.36033635313381379</v>
      </c>
      <c r="BW66">
        <v>0.36469463831851479</v>
      </c>
      <c r="BX66">
        <v>0.23313424446393391</v>
      </c>
      <c r="BY66">
        <v>0.18828819167398181</v>
      </c>
      <c r="BZ66">
        <v>0.41255679303404241</v>
      </c>
      <c r="CA66">
        <v>0.51571476999003174</v>
      </c>
      <c r="CB66">
        <v>0.33510189555740222</v>
      </c>
      <c r="CC66">
        <v>0.78472239642681374</v>
      </c>
      <c r="CD66">
        <v>0.26538881227340122</v>
      </c>
      <c r="CE66">
        <v>0.24609304154333339</v>
      </c>
      <c r="CF66">
        <v>0.49632474605074439</v>
      </c>
      <c r="CG66">
        <v>0.28772124575929031</v>
      </c>
      <c r="CH66">
        <v>0.34261437326880312</v>
      </c>
      <c r="CI66">
        <v>0.3463935167857517</v>
      </c>
      <c r="CJ66">
        <v>0.27081778003505608</v>
      </c>
      <c r="CK66">
        <v>0.20268400702614761</v>
      </c>
      <c r="CL66">
        <v>0.55549335634403341</v>
      </c>
      <c r="CM66">
        <v>0.60455272414420191</v>
      </c>
      <c r="CN66">
        <v>0.51482295344368101</v>
      </c>
      <c r="CO66">
        <v>0.38870618134820401</v>
      </c>
      <c r="CP66">
        <v>0.2171143633144659</v>
      </c>
      <c r="CQ66">
        <v>0.2377450710327669</v>
      </c>
      <c r="CR66">
        <v>0.36520094767165512</v>
      </c>
      <c r="CS66">
        <v>0.5191378288663675</v>
      </c>
      <c r="CT66">
        <v>0.32663368284813599</v>
      </c>
      <c r="CU66">
        <v>0.56723361789577664</v>
      </c>
      <c r="CV66">
        <v>0.3937967019501456</v>
      </c>
      <c r="CW66">
        <v>0.53567324950017869</v>
      </c>
      <c r="CX66">
        <v>0.48765945505073371</v>
      </c>
      <c r="CY66">
        <v>0.33977763034483532</v>
      </c>
      <c r="CZ66">
        <v>0.31275551863402518</v>
      </c>
      <c r="DA66">
        <v>0.44185184260752591</v>
      </c>
      <c r="DB66">
        <v>0.51633260934509373</v>
      </c>
      <c r="DC66">
        <v>6.6507498538441179E-2</v>
      </c>
      <c r="DD66">
        <v>0.31585869897893099</v>
      </c>
      <c r="DE66">
        <v>0.45306390974174388</v>
      </c>
      <c r="DF66">
        <v>0.44123378831366422</v>
      </c>
      <c r="DG66">
        <v>0.2618279206666716</v>
      </c>
      <c r="DH66">
        <v>0.57122282192898655</v>
      </c>
      <c r="DI66">
        <v>0.54880257337073002</v>
      </c>
      <c r="DJ66">
        <v>7.6444457474304672E-2</v>
      </c>
      <c r="DK66">
        <v>5.5477485163583076E-3</v>
      </c>
      <c r="DL66">
        <v>9.9821486960851191E-2</v>
      </c>
      <c r="DM66">
        <v>0.25719501978370229</v>
      </c>
      <c r="DN66">
        <v>0.50197402227027177</v>
      </c>
      <c r="DO66">
        <v>0.19344554293688121</v>
      </c>
      <c r="DP66">
        <v>5.24474902220744E-2</v>
      </c>
      <c r="DQ66">
        <v>0.29072887459750751</v>
      </c>
      <c r="DR66">
        <v>0.36805063407047989</v>
      </c>
      <c r="DS66">
        <v>0.36171373541847629</v>
      </c>
      <c r="DT66">
        <v>0.1331893631239609</v>
      </c>
      <c r="DU66">
        <v>0.4334419980643951</v>
      </c>
      <c r="DV66">
        <v>0.14337732533469719</v>
      </c>
      <c r="DW66">
        <v>0.39200184565337531</v>
      </c>
      <c r="DX66">
        <v>0.1239690601115807</v>
      </c>
      <c r="DY66">
        <v>0.39471170425007029</v>
      </c>
      <c r="DZ66">
        <v>0.32379594687934021</v>
      </c>
      <c r="EA66">
        <v>0.38239407394885011</v>
      </c>
      <c r="EB66">
        <v>6.3459510118701906E-2</v>
      </c>
      <c r="EC66">
        <v>0.15535998570306561</v>
      </c>
      <c r="ED66">
        <v>0.18644861943742261</v>
      </c>
      <c r="EE66">
        <v>0.39904331017613859</v>
      </c>
      <c r="EF66">
        <v>0.28063518543125021</v>
      </c>
      <c r="EG66">
        <v>0.26882451723008749</v>
      </c>
      <c r="EH66">
        <v>0.49083640591353561</v>
      </c>
      <c r="EI66">
        <v>0.63573820351104104</v>
      </c>
      <c r="EJ66">
        <v>0.408465889993751</v>
      </c>
      <c r="EK66">
        <v>0.47345773162473909</v>
      </c>
      <c r="EL66">
        <v>0.66701175631130938</v>
      </c>
      <c r="EM66">
        <v>0.40336515472310458</v>
      </c>
      <c r="EN66">
        <v>0.2355640002377212</v>
      </c>
      <c r="EO66">
        <v>0.2079446481475164</v>
      </c>
      <c r="EP66">
        <v>0.7230693395950103</v>
      </c>
      <c r="EQ66">
        <v>9.4667344282331811E-2</v>
      </c>
      <c r="ER66">
        <v>0.30865951028884542</v>
      </c>
      <c r="ES66">
        <v>0.55787230700981261</v>
      </c>
      <c r="ET66">
        <v>221</v>
      </c>
      <c r="EU66">
        <v>0</v>
      </c>
      <c r="EV66">
        <v>1</v>
      </c>
      <c r="EW66">
        <v>40</v>
      </c>
      <c r="EX66">
        <f t="shared" si="0"/>
        <v>0.83333333333333337</v>
      </c>
      <c r="EY66">
        <v>12</v>
      </c>
      <c r="EZ66">
        <f t="shared" si="1"/>
        <v>12</v>
      </c>
      <c r="FA66" t="e">
        <f>MATCH(A66,'[1]BASCPR_Y6_w_AgeAtAssmnt 17NOV20'!$A:$A,0)</f>
        <v>#N/A</v>
      </c>
      <c r="FB66" t="e">
        <f>INDEX('[1]BASCPR_Y6_w_AgeAtAssmnt 17NOV20'!$AJ:$AJ,FA66)</f>
        <v>#N/A</v>
      </c>
      <c r="FC66" t="e">
        <f>INDEX('[1]BASCPR_Y6_w_AgeAtAssmnt 17NOV20'!$L:$L,FA66)</f>
        <v>#N/A</v>
      </c>
      <c r="FD66">
        <f>MATCH(A66,'[2]BASC2_BRIEF_6yr_DEMOS_ScanInfo '!$H:$H,0)</f>
        <v>221</v>
      </c>
      <c r="FE66">
        <f>INDEX('[2]BASC2_BRIEF_6yr_DEMOS_ScanInfo '!$AM:$AM,FD66)</f>
        <v>811</v>
      </c>
      <c r="FF66">
        <f t="shared" si="2"/>
        <v>1.1109589041095891</v>
      </c>
    </row>
    <row r="67" spans="1:162" x14ac:dyDescent="0.35">
      <c r="A67" s="2" t="s">
        <v>279</v>
      </c>
      <c r="B67">
        <v>0.60388010081742349</v>
      </c>
      <c r="C67">
        <v>0.1147188263531012</v>
      </c>
      <c r="D67">
        <v>0.39187444509755509</v>
      </c>
      <c r="E67">
        <v>0.35974355155667698</v>
      </c>
      <c r="F67">
        <v>0.49309113940845312</v>
      </c>
      <c r="G67">
        <v>0.33692498439204582</v>
      </c>
      <c r="H67">
        <v>0.62475469784068705</v>
      </c>
      <c r="I67">
        <v>5.1865460662975871E-2</v>
      </c>
      <c r="J67">
        <v>0.32153577618089529</v>
      </c>
      <c r="K67">
        <v>0.26435167897551998</v>
      </c>
      <c r="L67">
        <v>0.37121401020807349</v>
      </c>
      <c r="M67">
        <v>0.3788841473010468</v>
      </c>
      <c r="N67">
        <v>0.56576201570676488</v>
      </c>
      <c r="O67">
        <v>0.35956847011226079</v>
      </c>
      <c r="P67">
        <v>0.47395733733759249</v>
      </c>
      <c r="Q67">
        <v>0.36047471112158003</v>
      </c>
      <c r="R67">
        <v>0.23653396364648949</v>
      </c>
      <c r="S67">
        <v>0.21520240106721039</v>
      </c>
      <c r="T67">
        <v>0.28839217228641251</v>
      </c>
      <c r="U67">
        <v>0.40799088397998251</v>
      </c>
      <c r="V67">
        <v>0.31254446962150711</v>
      </c>
      <c r="W67">
        <v>0.38040821697420318</v>
      </c>
      <c r="X67">
        <v>0.20250846511836551</v>
      </c>
      <c r="Y67">
        <v>0.52337351827443468</v>
      </c>
      <c r="Z67">
        <v>0.29010819719175812</v>
      </c>
      <c r="AA67">
        <v>0.3755677278791632</v>
      </c>
      <c r="AB67">
        <v>0.55937007445918174</v>
      </c>
      <c r="AC67">
        <v>0.21700669136975029</v>
      </c>
      <c r="AD67">
        <v>0.24174141563656909</v>
      </c>
      <c r="AE67">
        <v>0.49946911094969171</v>
      </c>
      <c r="AF67">
        <v>0.41348651382898022</v>
      </c>
      <c r="AG67">
        <v>0.17499341389834899</v>
      </c>
      <c r="AH67">
        <v>0.51379621357508087</v>
      </c>
      <c r="AI67">
        <v>0.55529829520512952</v>
      </c>
      <c r="AJ67">
        <v>0.21812612555955399</v>
      </c>
      <c r="AK67">
        <v>0.38248250982303639</v>
      </c>
      <c r="AL67">
        <v>0.56245283066066398</v>
      </c>
      <c r="AM67">
        <v>0.65840215964736315</v>
      </c>
      <c r="AN67">
        <v>0.25868584447329962</v>
      </c>
      <c r="AO67">
        <v>0.35891590066270512</v>
      </c>
      <c r="AP67">
        <v>0.43651453886882119</v>
      </c>
      <c r="AQ67">
        <v>0.18805253252784279</v>
      </c>
      <c r="AR67">
        <v>0.13993466767226059</v>
      </c>
      <c r="AS67">
        <v>0.18756404768132939</v>
      </c>
      <c r="AT67">
        <v>0.16258044536951649</v>
      </c>
      <c r="AU67">
        <v>0.15123271094923091</v>
      </c>
      <c r="AV67">
        <v>0.28489524203717898</v>
      </c>
      <c r="AW67">
        <v>0.34937165247495933</v>
      </c>
      <c r="AX67">
        <v>0.21825070541580069</v>
      </c>
      <c r="AY67">
        <v>0.61900411735359151</v>
      </c>
      <c r="AZ67">
        <v>9.2246982976810443E-2</v>
      </c>
      <c r="BA67">
        <v>0.33224076420939319</v>
      </c>
      <c r="BB67">
        <v>0.7147402351105463</v>
      </c>
      <c r="BC67">
        <v>0.28859351381748521</v>
      </c>
      <c r="BD67">
        <v>3.3052474222633292E-2</v>
      </c>
      <c r="BE67">
        <v>0.25784045995884819</v>
      </c>
      <c r="BF67">
        <v>0.37287634907752909</v>
      </c>
      <c r="BG67">
        <v>0.48190201433703028</v>
      </c>
      <c r="BH67">
        <v>0.26761236814450939</v>
      </c>
      <c r="BI67">
        <v>0.27871814946373857</v>
      </c>
      <c r="BJ67">
        <v>0.21506123107721181</v>
      </c>
      <c r="BK67">
        <v>0.188689132178362</v>
      </c>
      <c r="BL67">
        <v>0.14832835802619929</v>
      </c>
      <c r="BM67">
        <v>0.2724013331767613</v>
      </c>
      <c r="BN67">
        <v>4.2376514587988412E-3</v>
      </c>
      <c r="BO67">
        <v>0.15390853373110999</v>
      </c>
      <c r="BP67">
        <v>0.22861773009574871</v>
      </c>
      <c r="BQ67">
        <v>0.1136096418393569</v>
      </c>
      <c r="BR67">
        <v>0.2078453344342347</v>
      </c>
      <c r="BS67">
        <v>0.42637052216875337</v>
      </c>
      <c r="BT67">
        <v>0.34536849712880863</v>
      </c>
      <c r="BU67">
        <v>0.21624591276784211</v>
      </c>
      <c r="BV67">
        <v>0.31469225645820259</v>
      </c>
      <c r="BW67">
        <v>0.26539908403565082</v>
      </c>
      <c r="BX67">
        <v>0.30268123995916812</v>
      </c>
      <c r="BY67">
        <v>0.6511703372514468</v>
      </c>
      <c r="BZ67">
        <v>0.42003184937135257</v>
      </c>
      <c r="CA67">
        <v>0.21480433187918599</v>
      </c>
      <c r="CB67">
        <v>0.58194973093394009</v>
      </c>
      <c r="CC67">
        <v>0.30189693279055241</v>
      </c>
      <c r="CD67">
        <v>0.2307142703889484</v>
      </c>
      <c r="CE67">
        <v>0.1004084602085448</v>
      </c>
      <c r="CF67">
        <v>0.52592630382556282</v>
      </c>
      <c r="CG67">
        <v>0.42725992538233087</v>
      </c>
      <c r="CH67">
        <v>0.31538873609890822</v>
      </c>
      <c r="CI67">
        <v>0.41186994735362448</v>
      </c>
      <c r="CJ67">
        <v>0.52538330960765289</v>
      </c>
      <c r="CK67">
        <v>0.43365908138503512</v>
      </c>
      <c r="CL67">
        <v>0.3327352679978674</v>
      </c>
      <c r="CM67">
        <v>0.3499543747238737</v>
      </c>
      <c r="CN67">
        <v>0.53728198113240433</v>
      </c>
      <c r="CO67">
        <v>0.34860141433231079</v>
      </c>
      <c r="CP67">
        <v>0.33491304969513458</v>
      </c>
      <c r="CQ67">
        <v>0.49373966958934978</v>
      </c>
      <c r="CR67">
        <v>0.26692917817219391</v>
      </c>
      <c r="CS67">
        <v>0.28664875385612087</v>
      </c>
      <c r="CT67">
        <v>0.23688311630557179</v>
      </c>
      <c r="CU67">
        <v>0.57847743992723566</v>
      </c>
      <c r="CV67">
        <v>0.34807773191092339</v>
      </c>
      <c r="CW67">
        <v>0.25072692774041339</v>
      </c>
      <c r="CX67">
        <v>0.42934918528700711</v>
      </c>
      <c r="CY67">
        <v>0.1240240318377136</v>
      </c>
      <c r="CZ67">
        <v>0.42773806459343922</v>
      </c>
      <c r="DA67">
        <v>0.34359691413957272</v>
      </c>
      <c r="DB67">
        <v>0.67189439740857582</v>
      </c>
      <c r="DC67">
        <v>0.1507969387823607</v>
      </c>
      <c r="DD67">
        <v>0.314030039118947</v>
      </c>
      <c r="DE67">
        <v>0.45519524606317452</v>
      </c>
      <c r="DF67">
        <v>0.3887524359919684</v>
      </c>
      <c r="DG67">
        <v>0.34619264009690492</v>
      </c>
      <c r="DH67">
        <v>0.56583867051195735</v>
      </c>
      <c r="DI67">
        <v>0.52049629753187676</v>
      </c>
      <c r="DJ67">
        <v>0.24431228441491601</v>
      </c>
      <c r="DK67">
        <v>0.46378916135983189</v>
      </c>
      <c r="DL67">
        <v>4.8814724963930911E-2</v>
      </c>
      <c r="DM67">
        <v>0.54861157643913172</v>
      </c>
      <c r="DN67">
        <v>0.40938720079222918</v>
      </c>
      <c r="DO67">
        <v>0.27128100446682379</v>
      </c>
      <c r="DP67">
        <v>6.5859447076904665E-2</v>
      </c>
      <c r="DQ67">
        <v>0.3432690190073151</v>
      </c>
      <c r="DR67">
        <v>0.1605437891189038</v>
      </c>
      <c r="DS67">
        <v>0.34506799944973449</v>
      </c>
      <c r="DT67">
        <v>0.24179373230092061</v>
      </c>
      <c r="DU67">
        <v>0.320100612211485</v>
      </c>
      <c r="DV67">
        <v>0.32979108369909271</v>
      </c>
      <c r="DW67">
        <v>0.54175202637261066</v>
      </c>
      <c r="DX67">
        <v>0.45881472134732948</v>
      </c>
      <c r="DY67">
        <v>0.51335803480582665</v>
      </c>
      <c r="DZ67">
        <v>0.1164814468549578</v>
      </c>
      <c r="EA67">
        <v>0.31551142663096171</v>
      </c>
      <c r="EB67">
        <v>2.292908872961763E-2</v>
      </c>
      <c r="EC67">
        <v>0.36700678392440739</v>
      </c>
      <c r="ED67">
        <v>0.18774466154890851</v>
      </c>
      <c r="EE67">
        <v>0.32127164202374942</v>
      </c>
      <c r="EF67">
        <v>2.7140618185599319E-2</v>
      </c>
      <c r="EG67">
        <v>0.1010836227777054</v>
      </c>
      <c r="EH67">
        <v>9.2354325042535823E-2</v>
      </c>
      <c r="EI67">
        <v>0.39552847295484839</v>
      </c>
      <c r="EJ67">
        <v>0.2851469476189471</v>
      </c>
      <c r="EK67">
        <v>0.58643225162923007</v>
      </c>
      <c r="EL67">
        <v>0.26627083381129713</v>
      </c>
      <c r="EM67">
        <v>0.37274144608725363</v>
      </c>
      <c r="EN67">
        <v>0.34359766640360262</v>
      </c>
      <c r="EO67">
        <v>0.36143491949188372</v>
      </c>
      <c r="EP67">
        <v>0.28212952844860761</v>
      </c>
      <c r="EQ67">
        <v>0.18296434946076059</v>
      </c>
      <c r="ER67">
        <v>0.43108547752961168</v>
      </c>
      <c r="ES67">
        <v>8.8870419081453489E-2</v>
      </c>
      <c r="ET67">
        <v>222</v>
      </c>
      <c r="EU67">
        <v>1</v>
      </c>
      <c r="EV67">
        <v>0</v>
      </c>
      <c r="EW67">
        <v>40</v>
      </c>
      <c r="EX67">
        <f t="shared" ref="EX67:EX130" si="3">(EW67-30)/12</f>
        <v>0.83333333333333337</v>
      </c>
      <c r="EY67">
        <v>12</v>
      </c>
      <c r="EZ67">
        <f t="shared" ref="EZ67:EZ130" si="4">EY67</f>
        <v>12</v>
      </c>
      <c r="FA67">
        <f>MATCH(A67,'[1]BASCPR_Y6_w_AgeAtAssmnt 17NOV20'!$A:$A,0)</f>
        <v>105</v>
      </c>
      <c r="FB67">
        <f>INDEX('[1]BASCPR_Y6_w_AgeAtAssmnt 17NOV20'!$AJ:$AJ,FA67)</f>
        <v>57</v>
      </c>
      <c r="FC67">
        <f>INDEX('[1]BASCPR_Y6_w_AgeAtAssmnt 17NOV20'!$L:$L,FA67)</f>
        <v>77</v>
      </c>
      <c r="FD67">
        <f>MATCH(A67,'[2]BASC2_BRIEF_6yr_DEMOS_ScanInfo '!$H:$H,0)</f>
        <v>222</v>
      </c>
      <c r="FE67">
        <f>INDEX('[2]BASC2_BRIEF_6yr_DEMOS_ScanInfo '!$AM:$AM,FD67)</f>
        <v>763</v>
      </c>
      <c r="FF67">
        <f t="shared" ref="FF67:FF130" si="5">FE67/730</f>
        <v>1.0452054794520549</v>
      </c>
    </row>
    <row r="68" spans="1:162" x14ac:dyDescent="0.35">
      <c r="A68" s="2" t="s">
        <v>66</v>
      </c>
      <c r="B68">
        <v>0.50258153628255553</v>
      </c>
      <c r="C68">
        <v>0.41503813713752052</v>
      </c>
      <c r="D68">
        <v>0.2562668969819682</v>
      </c>
      <c r="E68">
        <v>0.29708153660610181</v>
      </c>
      <c r="F68">
        <v>0.33213573593071472</v>
      </c>
      <c r="G68">
        <v>0.65207887098374284</v>
      </c>
      <c r="H68">
        <v>0.29866564395558098</v>
      </c>
      <c r="I68">
        <v>0.11376781493020539</v>
      </c>
      <c r="J68">
        <v>0.42617324075960761</v>
      </c>
      <c r="K68">
        <v>0.37616086986862202</v>
      </c>
      <c r="L68">
        <v>0.23369564611910781</v>
      </c>
      <c r="M68">
        <v>0.1737049202270888</v>
      </c>
      <c r="N68">
        <v>0.43008255467105289</v>
      </c>
      <c r="O68">
        <v>0.39769926519585391</v>
      </c>
      <c r="P68">
        <v>0.40840911702207822</v>
      </c>
      <c r="Q68">
        <v>0.52069705603408178</v>
      </c>
      <c r="R68">
        <v>0.3263978953967448</v>
      </c>
      <c r="S68">
        <v>0.62009362418791514</v>
      </c>
      <c r="T68">
        <v>0.39523940801623042</v>
      </c>
      <c r="U68">
        <v>0.73155380660770797</v>
      </c>
      <c r="V68">
        <v>9.4059911142786112E-2</v>
      </c>
      <c r="W68">
        <v>0.59104701477841881</v>
      </c>
      <c r="X68">
        <v>0.8664073165897106</v>
      </c>
      <c r="Y68">
        <v>0.55605848942724834</v>
      </c>
      <c r="Z68">
        <v>0.56932849545799835</v>
      </c>
      <c r="AA68">
        <v>0.50328234096569635</v>
      </c>
      <c r="AB68">
        <v>0.70629199207817706</v>
      </c>
      <c r="AC68">
        <v>0.71732139074521473</v>
      </c>
      <c r="AD68">
        <v>0.29790095322237731</v>
      </c>
      <c r="AE68">
        <v>0.3906919964814074</v>
      </c>
      <c r="AF68">
        <v>0.53087964792722953</v>
      </c>
      <c r="AG68">
        <v>0.30220929018146331</v>
      </c>
      <c r="AH68">
        <v>0.31601764928207843</v>
      </c>
      <c r="AI68">
        <v>0.64507647085633146</v>
      </c>
      <c r="AJ68">
        <v>0.22494708690498311</v>
      </c>
      <c r="AK68">
        <v>0.20193203622431991</v>
      </c>
      <c r="AL68">
        <v>0.45002374861194738</v>
      </c>
      <c r="AM68">
        <v>0.58006465259895656</v>
      </c>
      <c r="AN68">
        <v>0.38778865926061917</v>
      </c>
      <c r="AO68">
        <v>0.25282548920087911</v>
      </c>
      <c r="AP68">
        <v>0.23728796626113149</v>
      </c>
      <c r="AQ68">
        <v>0.67105625364325405</v>
      </c>
      <c r="AR68">
        <v>0.96831065649258741</v>
      </c>
      <c r="AS68">
        <v>-2.7485214786101438E-2</v>
      </c>
      <c r="AT68">
        <v>0.16588532248595761</v>
      </c>
      <c r="AU68">
        <v>0.38012271966741068</v>
      </c>
      <c r="AV68">
        <v>0.34647434717225661</v>
      </c>
      <c r="AW68">
        <v>0.18574697014174221</v>
      </c>
      <c r="AX68">
        <v>0.35739515371618591</v>
      </c>
      <c r="AY68">
        <v>0.1641935662226848</v>
      </c>
      <c r="AZ68">
        <v>-1.547770086227743E-2</v>
      </c>
      <c r="BA68">
        <v>0.32529706764493449</v>
      </c>
      <c r="BB68">
        <v>0.86263321032736417</v>
      </c>
      <c r="BC68">
        <v>0.50097598629730722</v>
      </c>
      <c r="BD68">
        <v>0.1864185784824581</v>
      </c>
      <c r="BE68">
        <v>0.43833924197555613</v>
      </c>
      <c r="BF68">
        <v>0.77796006698777076</v>
      </c>
      <c r="BG68">
        <v>0.2399875364066836</v>
      </c>
      <c r="BH68">
        <v>0.45315935013767189</v>
      </c>
      <c r="BI68">
        <v>-4.1141381656946141E-3</v>
      </c>
      <c r="BJ68">
        <v>0.37698334101835812</v>
      </c>
      <c r="BK68">
        <v>4.1101646967522942E-2</v>
      </c>
      <c r="BL68">
        <v>0.18009722433278141</v>
      </c>
      <c r="BM68">
        <v>7.6405593717748965E-2</v>
      </c>
      <c r="BN68">
        <v>0.54221903886686784</v>
      </c>
      <c r="BO68">
        <v>0.42654311706445841</v>
      </c>
      <c r="BP68">
        <v>0.41783193730868468</v>
      </c>
      <c r="BQ68">
        <v>0.45436764447441041</v>
      </c>
      <c r="BR68">
        <v>0.57717950630368886</v>
      </c>
      <c r="BS68">
        <v>0.38801157745392589</v>
      </c>
      <c r="BT68">
        <v>0.44494956947001879</v>
      </c>
      <c r="BU68">
        <v>0.2126822694308752</v>
      </c>
      <c r="BV68">
        <v>0.77359995804732096</v>
      </c>
      <c r="BW68">
        <v>0.24664685710292381</v>
      </c>
      <c r="BX68">
        <v>0.44144257824668659</v>
      </c>
      <c r="BY68">
        <v>0.3447458983429727</v>
      </c>
      <c r="BZ68">
        <v>0.49316952665213959</v>
      </c>
      <c r="CA68">
        <v>0.41150067835581999</v>
      </c>
      <c r="CB68">
        <v>0.30988924653319982</v>
      </c>
      <c r="CC68">
        <v>0.55667777023800302</v>
      </c>
      <c r="CD68">
        <v>0.12139121089310601</v>
      </c>
      <c r="CE68">
        <v>0.58990688467562058</v>
      </c>
      <c r="CF68">
        <v>0.28320879896299028</v>
      </c>
      <c r="CG68">
        <v>0.1032792617229087</v>
      </c>
      <c r="CH68">
        <v>0.3015176809043455</v>
      </c>
      <c r="CI68">
        <v>0.31871856358642198</v>
      </c>
      <c r="CJ68">
        <v>0.22036336351645039</v>
      </c>
      <c r="CK68">
        <v>0.29299782326872981</v>
      </c>
      <c r="CL68">
        <v>0.90552888423541233</v>
      </c>
      <c r="CM68">
        <v>0.68380288213017693</v>
      </c>
      <c r="CN68">
        <v>0.51519948047840547</v>
      </c>
      <c r="CO68">
        <v>0.3016491472324212</v>
      </c>
      <c r="CP68">
        <v>0.32677127368373821</v>
      </c>
      <c r="CQ68">
        <v>0.27757310388610079</v>
      </c>
      <c r="CR68">
        <v>0.18068626742848051</v>
      </c>
      <c r="CS68">
        <v>0.47175465097238878</v>
      </c>
      <c r="CT68">
        <v>0.52932709626802499</v>
      </c>
      <c r="CU68">
        <v>0.77464299920096247</v>
      </c>
      <c r="CV68">
        <v>0.7700753612342115</v>
      </c>
      <c r="CW68">
        <v>0.926403636552526</v>
      </c>
      <c r="CX68">
        <v>0.52813244882959998</v>
      </c>
      <c r="CY68">
        <v>0.65758936561071224</v>
      </c>
      <c r="CZ68">
        <v>0.69793469965314037</v>
      </c>
      <c r="DA68">
        <v>0.5988107486781683</v>
      </c>
      <c r="DB68">
        <v>0.56375368619458621</v>
      </c>
      <c r="DC68">
        <v>0.20461108264451269</v>
      </c>
      <c r="DD68">
        <v>0.36780091353036221</v>
      </c>
      <c r="DE68">
        <v>0.67732152477339902</v>
      </c>
      <c r="DF68">
        <v>0.78605748391392616</v>
      </c>
      <c r="DG68">
        <v>0.1694402646503165</v>
      </c>
      <c r="DH68">
        <v>0.43164677648958832</v>
      </c>
      <c r="DI68">
        <v>0.53635301858390871</v>
      </c>
      <c r="DJ68">
        <v>0.11794814573944359</v>
      </c>
      <c r="DK68">
        <v>0.14982944134817361</v>
      </c>
      <c r="DL68">
        <v>0.17509955906451119</v>
      </c>
      <c r="DM68">
        <v>0.35750953619665621</v>
      </c>
      <c r="DN68">
        <v>0.71334580190769969</v>
      </c>
      <c r="DO68">
        <v>0.34388220603501107</v>
      </c>
      <c r="DP68">
        <v>0.20577202717955631</v>
      </c>
      <c r="DQ68">
        <v>0.56600846565006147</v>
      </c>
      <c r="DR68">
        <v>0.22312050446761841</v>
      </c>
      <c r="DS68">
        <v>0.52456258263858468</v>
      </c>
      <c r="DT68">
        <v>0.47794670351286228</v>
      </c>
      <c r="DU68">
        <v>0.16051685760296641</v>
      </c>
      <c r="DV68">
        <v>0.47469333834728128</v>
      </c>
      <c r="DW68">
        <v>0.21284151257555151</v>
      </c>
      <c r="DX68">
        <v>0.1683646819931629</v>
      </c>
      <c r="DY68">
        <v>0.32020607265725642</v>
      </c>
      <c r="DZ68">
        <v>0.31816882013705722</v>
      </c>
      <c r="EA68">
        <v>0.53589727993403624</v>
      </c>
      <c r="EB68">
        <v>0.12938149584517039</v>
      </c>
      <c r="EC68">
        <v>0.36534935427300441</v>
      </c>
      <c r="ED68">
        <v>0.15130861014262881</v>
      </c>
      <c r="EE68">
        <v>0.15408695258416269</v>
      </c>
      <c r="EF68">
        <v>0.11284457862990201</v>
      </c>
      <c r="EG68">
        <v>6.7590465205701056E-3</v>
      </c>
      <c r="EH68">
        <v>0.39918632839871682</v>
      </c>
      <c r="EI68">
        <v>0.38857730142679558</v>
      </c>
      <c r="EJ68">
        <v>0.1261081526198419</v>
      </c>
      <c r="EK68">
        <v>0.396693959667754</v>
      </c>
      <c r="EL68">
        <v>1.0838609976265801</v>
      </c>
      <c r="EM68">
        <v>0.28808275917323989</v>
      </c>
      <c r="EN68">
        <v>0.23959151477714269</v>
      </c>
      <c r="EO68">
        <v>0.39856789259485842</v>
      </c>
      <c r="EP68">
        <v>0.27100753517677229</v>
      </c>
      <c r="EQ68">
        <v>0.21276973036320199</v>
      </c>
      <c r="ER68">
        <v>0.43046737364920562</v>
      </c>
      <c r="ES68">
        <v>7.0179078728688837E-2</v>
      </c>
      <c r="ET68">
        <v>223</v>
      </c>
      <c r="EU68">
        <v>1</v>
      </c>
      <c r="EV68">
        <v>1</v>
      </c>
      <c r="EW68">
        <v>38</v>
      </c>
      <c r="EX68">
        <f t="shared" si="3"/>
        <v>0.66666666666666663</v>
      </c>
      <c r="EY68">
        <v>18</v>
      </c>
      <c r="EZ68">
        <f t="shared" si="4"/>
        <v>18</v>
      </c>
      <c r="FA68">
        <f>MATCH(A68,'[1]BASCPR_Y6_w_AgeAtAssmnt 17NOV20'!$A:$A,0)</f>
        <v>106</v>
      </c>
      <c r="FB68">
        <f>INDEX('[1]BASCPR_Y6_w_AgeAtAssmnt 17NOV20'!$AJ:$AJ,FA68)</f>
        <v>41</v>
      </c>
      <c r="FC68">
        <f>INDEX('[1]BASCPR_Y6_w_AgeAtAssmnt 17NOV20'!$L:$L,FA68)</f>
        <v>35</v>
      </c>
      <c r="FD68">
        <f>MATCH(A68,'[2]BASC2_BRIEF_6yr_DEMOS_ScanInfo '!$H:$H,0)</f>
        <v>223</v>
      </c>
      <c r="FE68">
        <f>INDEX('[2]BASC2_BRIEF_6yr_DEMOS_ScanInfo '!$AM:$AM,FD68)</f>
        <v>764</v>
      </c>
      <c r="FF68">
        <f t="shared" si="5"/>
        <v>1.0465753424657533</v>
      </c>
    </row>
    <row r="69" spans="1:162" x14ac:dyDescent="0.35">
      <c r="A69" s="2" t="s">
        <v>68</v>
      </c>
      <c r="B69">
        <v>0.45995475567011329</v>
      </c>
      <c r="C69">
        <v>0.40560787770328571</v>
      </c>
      <c r="D69">
        <v>0.1728732492991584</v>
      </c>
      <c r="E69">
        <v>0.26241410649760571</v>
      </c>
      <c r="F69">
        <v>0.91700688843314948</v>
      </c>
      <c r="G69">
        <v>0.43783527464936328</v>
      </c>
      <c r="H69">
        <v>0.4939836136927731</v>
      </c>
      <c r="I69">
        <v>0.4558150630032613</v>
      </c>
      <c r="J69">
        <v>0.58125275500461537</v>
      </c>
      <c r="K69">
        <v>0.16892627313293121</v>
      </c>
      <c r="L69">
        <v>0.49202977789734081</v>
      </c>
      <c r="M69">
        <v>0.40888490080477952</v>
      </c>
      <c r="N69">
        <v>0.40605478712135551</v>
      </c>
      <c r="O69">
        <v>0.63653412096702189</v>
      </c>
      <c r="P69">
        <v>0.48748490853068949</v>
      </c>
      <c r="Q69">
        <v>0.58455724698707445</v>
      </c>
      <c r="R69">
        <v>0.25236962619347231</v>
      </c>
      <c r="S69">
        <v>0.61411633937433585</v>
      </c>
      <c r="T69">
        <v>0.45065552722145308</v>
      </c>
      <c r="U69">
        <v>0.71700614810041874</v>
      </c>
      <c r="V69">
        <v>0.28671602979553251</v>
      </c>
      <c r="W69">
        <v>0.67922409282842899</v>
      </c>
      <c r="X69">
        <v>0.63920138557431416</v>
      </c>
      <c r="Y69">
        <v>0.39397739202068932</v>
      </c>
      <c r="Z69">
        <v>0.71017816727502403</v>
      </c>
      <c r="AA69">
        <v>0.60127235176986549</v>
      </c>
      <c r="AB69">
        <v>0.40405160670880708</v>
      </c>
      <c r="AC69">
        <v>0.4167098155649363</v>
      </c>
      <c r="AD69">
        <v>0.2166564892885128</v>
      </c>
      <c r="AE69">
        <v>0.44381387139452289</v>
      </c>
      <c r="AF69">
        <v>0.45024623655648638</v>
      </c>
      <c r="AG69">
        <v>7.2226013473540657E-2</v>
      </c>
      <c r="AH69">
        <v>0.46446572565809308</v>
      </c>
      <c r="AI69">
        <v>0.56861226272119514</v>
      </c>
      <c r="AJ69">
        <v>9.7309599628812582E-2</v>
      </c>
      <c r="AK69">
        <v>0.52140693548123163</v>
      </c>
      <c r="AL69">
        <v>0.36149093988838271</v>
      </c>
      <c r="AM69">
        <v>0.52742998699798105</v>
      </c>
      <c r="AN69">
        <v>0.52783874266418151</v>
      </c>
      <c r="AO69">
        <v>0.42288938825582728</v>
      </c>
      <c r="AP69">
        <v>0.80227601281801975</v>
      </c>
      <c r="AQ69">
        <v>0.43119122307414598</v>
      </c>
      <c r="AR69">
        <v>0.49168663849126382</v>
      </c>
      <c r="AS69">
        <v>0.14000036774920591</v>
      </c>
      <c r="AT69">
        <v>0.21848483636228971</v>
      </c>
      <c r="AU69">
        <v>0.25687009924800519</v>
      </c>
      <c r="AV69">
        <v>0.31949104087276892</v>
      </c>
      <c r="AW69">
        <v>0.23976545926491141</v>
      </c>
      <c r="AX69">
        <v>0.3977556402211575</v>
      </c>
      <c r="AY69">
        <v>0.2363873463111491</v>
      </c>
      <c r="AZ69">
        <v>5.0852422791025531E-2</v>
      </c>
      <c r="BA69">
        <v>0.32101753787449588</v>
      </c>
      <c r="BB69">
        <v>0.2614523754802523</v>
      </c>
      <c r="BC69">
        <v>0.23367297951560789</v>
      </c>
      <c r="BD69">
        <v>0.19282469307798161</v>
      </c>
      <c r="BE69">
        <v>0.75212502600916076</v>
      </c>
      <c r="BF69">
        <v>0.2174787122780219</v>
      </c>
      <c r="BG69">
        <v>0.40763906280876738</v>
      </c>
      <c r="BH69">
        <v>6.0950497573021588E-2</v>
      </c>
      <c r="BI69">
        <v>0.27198129847485969</v>
      </c>
      <c r="BJ69">
        <v>6.718297360908454E-2</v>
      </c>
      <c r="BK69">
        <v>0.44465121811674668</v>
      </c>
      <c r="BL69">
        <v>0.23264013658431021</v>
      </c>
      <c r="BM69">
        <v>3.9865621274897733E-2</v>
      </c>
      <c r="BN69">
        <v>0.39386762302961059</v>
      </c>
      <c r="BO69">
        <v>0.62225727757912641</v>
      </c>
      <c r="BP69">
        <v>0.40336716638363362</v>
      </c>
      <c r="BQ69">
        <v>0.21031615502470369</v>
      </c>
      <c r="BR69">
        <v>0.103408296602277</v>
      </c>
      <c r="BS69">
        <v>0.34874770801150751</v>
      </c>
      <c r="BT69">
        <v>0.43638460639092652</v>
      </c>
      <c r="BU69">
        <v>0.18693409423724641</v>
      </c>
      <c r="BV69">
        <v>0.27609777721790291</v>
      </c>
      <c r="BW69">
        <v>0.40732351329179239</v>
      </c>
      <c r="BX69">
        <v>0.47596633540270561</v>
      </c>
      <c r="BY69">
        <v>0.53791617550472415</v>
      </c>
      <c r="BZ69">
        <v>0.54480942382235353</v>
      </c>
      <c r="CA69">
        <v>0.42809705376431251</v>
      </c>
      <c r="CB69">
        <v>0.17776286530302021</v>
      </c>
      <c r="CC69">
        <v>0.40513932511896628</v>
      </c>
      <c r="CD69">
        <v>0.31190053402314599</v>
      </c>
      <c r="CE69">
        <v>0.2536675329650217</v>
      </c>
      <c r="CF69">
        <v>0.3392428351509873</v>
      </c>
      <c r="CG69">
        <v>0.30403760728912038</v>
      </c>
      <c r="CH69">
        <v>0.43466514855081673</v>
      </c>
      <c r="CI69">
        <v>0.45573166970412299</v>
      </c>
      <c r="CJ69">
        <v>0.32618715254651343</v>
      </c>
      <c r="CK69">
        <v>0.38011026190685387</v>
      </c>
      <c r="CL69">
        <v>0.62699108559246808</v>
      </c>
      <c r="CM69">
        <v>0.42433259843324889</v>
      </c>
      <c r="CN69">
        <v>0.38840009846609341</v>
      </c>
      <c r="CO69">
        <v>0.58191982137301146</v>
      </c>
      <c r="CP69">
        <v>0.58291426880955211</v>
      </c>
      <c r="CQ69">
        <v>0.51517350671910289</v>
      </c>
      <c r="CR69">
        <v>0.58670907258301119</v>
      </c>
      <c r="CS69">
        <v>0.534328990177242</v>
      </c>
      <c r="CT69">
        <v>0.22716356388707851</v>
      </c>
      <c r="CU69">
        <v>0.561784384780188</v>
      </c>
      <c r="CV69">
        <v>0.37494678325415509</v>
      </c>
      <c r="CW69">
        <v>0.4593467392802838</v>
      </c>
      <c r="CX69">
        <v>0.33918539752105797</v>
      </c>
      <c r="CY69">
        <v>0.64647543223074033</v>
      </c>
      <c r="CZ69">
        <v>0.4736888555341614</v>
      </c>
      <c r="DA69">
        <v>0.51343214262173442</v>
      </c>
      <c r="DB69">
        <v>0.50052180932359835</v>
      </c>
      <c r="DC69">
        <v>0.16641809823913631</v>
      </c>
      <c r="DD69">
        <v>0.61920440350156813</v>
      </c>
      <c r="DE69">
        <v>0.77786862808656121</v>
      </c>
      <c r="DF69">
        <v>0.15289115650909479</v>
      </c>
      <c r="DG69">
        <v>0.70432868554089645</v>
      </c>
      <c r="DH69">
        <v>0.48117286456638519</v>
      </c>
      <c r="DI69">
        <v>0.51087758830786378</v>
      </c>
      <c r="DJ69">
        <v>0.24044750799511971</v>
      </c>
      <c r="DK69">
        <v>0.50699163053589036</v>
      </c>
      <c r="DL69">
        <v>0.20312355544758681</v>
      </c>
      <c r="DM69">
        <v>0.29911973283389331</v>
      </c>
      <c r="DN69">
        <v>0.53359608638254841</v>
      </c>
      <c r="DO69">
        <v>0.14091051663061219</v>
      </c>
      <c r="DP69">
        <v>0.1093642776253176</v>
      </c>
      <c r="DQ69">
        <v>0.36480215396378979</v>
      </c>
      <c r="DR69">
        <v>0.13324059577872099</v>
      </c>
      <c r="DS69">
        <v>0.34041349043311753</v>
      </c>
      <c r="DT69">
        <v>0.35061850417427881</v>
      </c>
      <c r="DU69">
        <v>0.48334310049942691</v>
      </c>
      <c r="DV69">
        <v>0.32051846776277682</v>
      </c>
      <c r="DW69">
        <v>0.38920401809248423</v>
      </c>
      <c r="DX69">
        <v>0.18194321051676429</v>
      </c>
      <c r="DY69">
        <v>0.47918015657267288</v>
      </c>
      <c r="DZ69">
        <v>0.1031945360583435</v>
      </c>
      <c r="EA69">
        <v>0.31070734709217762</v>
      </c>
      <c r="EB69">
        <v>0.18740438015251409</v>
      </c>
      <c r="EC69">
        <v>0.41412784735210229</v>
      </c>
      <c r="ED69">
        <v>0.1907044988483996</v>
      </c>
      <c r="EE69">
        <v>0.38533724628031429</v>
      </c>
      <c r="EF69">
        <v>0.26558563152365933</v>
      </c>
      <c r="EG69">
        <v>0.18704946301930939</v>
      </c>
      <c r="EH69">
        <v>0.1400719476439202</v>
      </c>
      <c r="EI69">
        <v>0.3359677526774123</v>
      </c>
      <c r="EJ69">
        <v>0.46874000346175748</v>
      </c>
      <c r="EK69">
        <v>0.32146555148391981</v>
      </c>
      <c r="EL69">
        <v>0.50728923231061662</v>
      </c>
      <c r="EM69">
        <v>0.49777879679900139</v>
      </c>
      <c r="EN69">
        <v>0.1878052417451849</v>
      </c>
      <c r="EO69">
        <v>0.1737053043125355</v>
      </c>
      <c r="EP69">
        <v>0.57469546046485442</v>
      </c>
      <c r="EQ69">
        <v>4.0004732260295878E-4</v>
      </c>
      <c r="ER69">
        <v>0.29563137805082917</v>
      </c>
      <c r="ES69">
        <v>0.50643640748033691</v>
      </c>
      <c r="ET69">
        <v>225</v>
      </c>
      <c r="EU69">
        <v>1</v>
      </c>
      <c r="EV69">
        <v>1</v>
      </c>
      <c r="EW69">
        <v>38</v>
      </c>
      <c r="EX69">
        <f t="shared" si="3"/>
        <v>0.66666666666666663</v>
      </c>
      <c r="EY69">
        <v>12</v>
      </c>
      <c r="EZ69">
        <f t="shared" si="4"/>
        <v>12</v>
      </c>
      <c r="FA69" t="e">
        <f>MATCH(A69,'[1]BASCPR_Y6_w_AgeAtAssmnt 17NOV20'!$A:$A,0)</f>
        <v>#N/A</v>
      </c>
      <c r="FB69" t="e">
        <f>INDEX('[1]BASCPR_Y6_w_AgeAtAssmnt 17NOV20'!$AJ:$AJ,FA69)</f>
        <v>#N/A</v>
      </c>
      <c r="FC69" t="e">
        <f>INDEX('[1]BASCPR_Y6_w_AgeAtAssmnt 17NOV20'!$L:$L,FA69)</f>
        <v>#N/A</v>
      </c>
      <c r="FD69">
        <f>MATCH(A69,'[2]BASC2_BRIEF_6yr_DEMOS_ScanInfo '!$H:$H,0)</f>
        <v>225</v>
      </c>
      <c r="FE69">
        <f>INDEX('[2]BASC2_BRIEF_6yr_DEMOS_ScanInfo '!$AM:$AM,FD69)</f>
        <v>716</v>
      </c>
      <c r="FF69">
        <f t="shared" si="5"/>
        <v>0.98082191780821915</v>
      </c>
    </row>
    <row r="70" spans="1:162" x14ac:dyDescent="0.35">
      <c r="A70" s="2" t="s">
        <v>69</v>
      </c>
      <c r="B70">
        <v>0.53793574358622043</v>
      </c>
      <c r="C70">
        <v>0.61476699062607842</v>
      </c>
      <c r="D70">
        <v>0.14489871867258561</v>
      </c>
      <c r="E70">
        <v>0.60137126313678313</v>
      </c>
      <c r="F70">
        <v>0.74014171995516986</v>
      </c>
      <c r="G70">
        <v>0.34760501760112722</v>
      </c>
      <c r="H70">
        <v>0.23757636782387609</v>
      </c>
      <c r="I70">
        <v>6.0175853728067157E-2</v>
      </c>
      <c r="J70">
        <v>0.553778823203676</v>
      </c>
      <c r="K70">
        <v>0.25876323381462568</v>
      </c>
      <c r="L70">
        <v>0.38761907554766889</v>
      </c>
      <c r="M70">
        <v>0.60569441137545399</v>
      </c>
      <c r="N70">
        <v>0.51314701583080158</v>
      </c>
      <c r="O70">
        <v>0.45235173957206049</v>
      </c>
      <c r="P70">
        <v>0.62861360702458446</v>
      </c>
      <c r="Q70">
        <v>0.68569898237889293</v>
      </c>
      <c r="R70">
        <v>0.28938625614754898</v>
      </c>
      <c r="S70">
        <v>0.74523728872070327</v>
      </c>
      <c r="T70">
        <v>0.47877919784823908</v>
      </c>
      <c r="U70">
        <v>0.28290532816077119</v>
      </c>
      <c r="V70">
        <v>0.42745539713820918</v>
      </c>
      <c r="W70">
        <v>0.74953620080324335</v>
      </c>
      <c r="X70">
        <v>0.64962917281755561</v>
      </c>
      <c r="Y70">
        <v>0.46234160379247002</v>
      </c>
      <c r="Z70">
        <v>0.4672008083727911</v>
      </c>
      <c r="AA70">
        <v>0.36617277728586878</v>
      </c>
      <c r="AB70">
        <v>0.50470220417971434</v>
      </c>
      <c r="AC70">
        <v>0.31830471587172682</v>
      </c>
      <c r="AD70">
        <v>0.21712519055123999</v>
      </c>
      <c r="AE70">
        <v>0.66731254824766173</v>
      </c>
      <c r="AF70">
        <v>0.61152378966374754</v>
      </c>
      <c r="AG70">
        <v>0.10553249169922831</v>
      </c>
      <c r="AH70">
        <v>0.45267114215444548</v>
      </c>
      <c r="AI70">
        <v>0.46492067807994092</v>
      </c>
      <c r="AJ70">
        <v>0.28646098799677688</v>
      </c>
      <c r="AK70">
        <v>0.33066392486006962</v>
      </c>
      <c r="AL70">
        <v>0.39492830901276438</v>
      </c>
      <c r="AM70">
        <v>0.68599326047136</v>
      </c>
      <c r="AN70">
        <v>0.24488722546161179</v>
      </c>
      <c r="AO70">
        <v>0.31917670693725853</v>
      </c>
      <c r="AP70">
        <v>0.30656039684329578</v>
      </c>
      <c r="AQ70">
        <v>0.48340576271979141</v>
      </c>
      <c r="AR70">
        <v>0.64665136320712091</v>
      </c>
      <c r="AS70">
        <v>0.30914407588672849</v>
      </c>
      <c r="AT70">
        <v>8.6579286340162098E-2</v>
      </c>
      <c r="AU70">
        <v>0.30388962833786498</v>
      </c>
      <c r="AV70">
        <v>0.29455495960954808</v>
      </c>
      <c r="AW70">
        <v>0.29714789448417828</v>
      </c>
      <c r="AX70">
        <v>0.48298105563324079</v>
      </c>
      <c r="AY70">
        <v>0.1407847709316182</v>
      </c>
      <c r="AZ70">
        <v>0.44405002487080858</v>
      </c>
      <c r="BA70">
        <v>0.34732017463896631</v>
      </c>
      <c r="BB70">
        <v>0.29758295839844617</v>
      </c>
      <c r="BC70">
        <v>0.42263581935763539</v>
      </c>
      <c r="BD70">
        <v>0.60305769022470812</v>
      </c>
      <c r="BE70">
        <v>0.30261383328329727</v>
      </c>
      <c r="BF70">
        <v>0.33801682675921069</v>
      </c>
      <c r="BG70">
        <v>0.25625125081076838</v>
      </c>
      <c r="BH70">
        <v>0.62068113833674343</v>
      </c>
      <c r="BI70">
        <v>0.21816983190317449</v>
      </c>
      <c r="BJ70">
        <v>0.1091895233633315</v>
      </c>
      <c r="BK70">
        <v>0.34994280046020232</v>
      </c>
      <c r="BL70">
        <v>0.1142723357683614</v>
      </c>
      <c r="BM70">
        <v>0.43512034498359892</v>
      </c>
      <c r="BN70">
        <v>0.48078424596106789</v>
      </c>
      <c r="BO70">
        <v>0.29122706214966149</v>
      </c>
      <c r="BP70">
        <v>0.25141295847317369</v>
      </c>
      <c r="BQ70">
        <v>0.1042793468965109</v>
      </c>
      <c r="BR70">
        <v>0.32762528017967391</v>
      </c>
      <c r="BS70">
        <v>0.49339283811572271</v>
      </c>
      <c r="BT70">
        <v>0.61337036565171688</v>
      </c>
      <c r="BU70">
        <v>0.20718212428109861</v>
      </c>
      <c r="BV70">
        <v>0.32840841050580227</v>
      </c>
      <c r="BW70">
        <v>0.46812744071093382</v>
      </c>
      <c r="BX70">
        <v>0.51025027281436475</v>
      </c>
      <c r="BY70">
        <v>0.55018432512384541</v>
      </c>
      <c r="BZ70">
        <v>0.36164553764330248</v>
      </c>
      <c r="CA70">
        <v>0.44185031803971508</v>
      </c>
      <c r="CB70">
        <v>0.44663366106917601</v>
      </c>
      <c r="CC70">
        <v>0.43118239387570689</v>
      </c>
      <c r="CD70">
        <v>0.29210845261317198</v>
      </c>
      <c r="CE70">
        <v>0.46849849187756132</v>
      </c>
      <c r="CF70">
        <v>0.76618697142711789</v>
      </c>
      <c r="CG70">
        <v>0.41228207160516861</v>
      </c>
      <c r="CH70">
        <v>0.42740420092132669</v>
      </c>
      <c r="CI70">
        <v>0.43222433027112522</v>
      </c>
      <c r="CJ70">
        <v>0.35526319178541338</v>
      </c>
      <c r="CK70">
        <v>0.51046948207848619</v>
      </c>
      <c r="CL70">
        <v>0.76641824660462565</v>
      </c>
      <c r="CM70">
        <v>0.52264455648117614</v>
      </c>
      <c r="CN70">
        <v>0.572864042453606</v>
      </c>
      <c r="CO70">
        <v>0.60899109834937848</v>
      </c>
      <c r="CP70">
        <v>0.35732304902204798</v>
      </c>
      <c r="CQ70">
        <v>0.50700156948718067</v>
      </c>
      <c r="CR70">
        <v>0.54276100191441601</v>
      </c>
      <c r="CS70">
        <v>0.44476889587824642</v>
      </c>
      <c r="CT70">
        <v>0.2229321766414355</v>
      </c>
      <c r="CU70">
        <v>0.67795975474400483</v>
      </c>
      <c r="CV70">
        <v>0.69023136346160907</v>
      </c>
      <c r="CW70">
        <v>0.36984156745623259</v>
      </c>
      <c r="CX70">
        <v>0.45839044498076442</v>
      </c>
      <c r="CY70">
        <v>0.21265011307192769</v>
      </c>
      <c r="CZ70">
        <v>0.55478815474197929</v>
      </c>
      <c r="DA70">
        <v>0.60573460045710725</v>
      </c>
      <c r="DB70">
        <v>0.61186398983834867</v>
      </c>
      <c r="DC70">
        <v>1.8113535523573861E-2</v>
      </c>
      <c r="DD70">
        <v>0.26398929163106988</v>
      </c>
      <c r="DE70">
        <v>0.34042206056986452</v>
      </c>
      <c r="DF70">
        <v>0.55401611849439802</v>
      </c>
      <c r="DG70">
        <v>0.39489411833331478</v>
      </c>
      <c r="DH70">
        <v>0.61934661907962307</v>
      </c>
      <c r="DI70">
        <v>0.62861672375947064</v>
      </c>
      <c r="DJ70">
        <v>0.14102212500971811</v>
      </c>
      <c r="DK70">
        <v>0.28394316151806043</v>
      </c>
      <c r="DL70">
        <v>0.21713073326126389</v>
      </c>
      <c r="DM70">
        <v>0.7247545649274576</v>
      </c>
      <c r="DN70">
        <v>0.46662303173477648</v>
      </c>
      <c r="DO70">
        <v>0.27637659201287618</v>
      </c>
      <c r="DP70">
        <v>0.117895958478188</v>
      </c>
      <c r="DQ70">
        <v>0.31864656445060402</v>
      </c>
      <c r="DR70">
        <v>0.52611919241337013</v>
      </c>
      <c r="DS70">
        <v>0.38103119585916678</v>
      </c>
      <c r="DT70">
        <v>0.49301699519301823</v>
      </c>
      <c r="DU70">
        <v>0.41535448087909538</v>
      </c>
      <c r="DV70">
        <v>0.27688503025464412</v>
      </c>
      <c r="DW70">
        <v>0.34722383347330887</v>
      </c>
      <c r="DX70">
        <v>0.15291911208808981</v>
      </c>
      <c r="DY70">
        <v>0.40329485349657618</v>
      </c>
      <c r="DZ70">
        <v>0.373161691885388</v>
      </c>
      <c r="EA70">
        <v>0.50537852258600813</v>
      </c>
      <c r="EB70">
        <v>0.1017043274550735</v>
      </c>
      <c r="EC70">
        <v>0.31465180831731238</v>
      </c>
      <c r="ED70">
        <v>0.1913568213125742</v>
      </c>
      <c r="EE70">
        <v>0.38788146552054042</v>
      </c>
      <c r="EF70">
        <v>0.22329299589410259</v>
      </c>
      <c r="EG70">
        <v>0.33010996677454602</v>
      </c>
      <c r="EH70">
        <v>0.21086229642024859</v>
      </c>
      <c r="EI70">
        <v>0.44866539711166381</v>
      </c>
      <c r="EJ70">
        <v>0.64719767816794493</v>
      </c>
      <c r="EK70">
        <v>0.50126303705548614</v>
      </c>
      <c r="EL70">
        <v>7.5791468664251516E-2</v>
      </c>
      <c r="EM70">
        <v>0.54115343433250973</v>
      </c>
      <c r="EN70">
        <v>0.231586170514678</v>
      </c>
      <c r="EO70">
        <v>0.2041269008987133</v>
      </c>
      <c r="EP70">
        <v>0.42540269494991328</v>
      </c>
      <c r="EQ70">
        <v>0.1834958143347967</v>
      </c>
      <c r="ER70">
        <v>0.21015628716440549</v>
      </c>
      <c r="ES70">
        <v>0.40589437478572399</v>
      </c>
      <c r="ET70">
        <v>227</v>
      </c>
      <c r="EU70">
        <v>1</v>
      </c>
      <c r="EV70">
        <v>1</v>
      </c>
      <c r="EW70">
        <v>31</v>
      </c>
      <c r="EX70">
        <f t="shared" si="3"/>
        <v>8.3333333333333329E-2</v>
      </c>
      <c r="EY70">
        <v>11</v>
      </c>
      <c r="EZ70">
        <f t="shared" si="4"/>
        <v>11</v>
      </c>
      <c r="FA70">
        <f>MATCH(A70,'[1]BASCPR_Y6_w_AgeAtAssmnt 17NOV20'!$A:$A,0)</f>
        <v>107</v>
      </c>
      <c r="FB70">
        <f>INDEX('[1]BASCPR_Y6_w_AgeAtAssmnt 17NOV20'!$AJ:$AJ,FA70)</f>
        <v>54</v>
      </c>
      <c r="FC70">
        <f>INDEX('[1]BASCPR_Y6_w_AgeAtAssmnt 17NOV20'!$L:$L,FA70)</f>
        <v>60</v>
      </c>
      <c r="FD70">
        <f>MATCH(A70,'[2]BASC2_BRIEF_6yr_DEMOS_ScanInfo '!$H:$H,0)</f>
        <v>227</v>
      </c>
      <c r="FE70">
        <f>INDEX('[2]BASC2_BRIEF_6yr_DEMOS_ScanInfo '!$AM:$AM,FD70)</f>
        <v>825</v>
      </c>
      <c r="FF70">
        <f t="shared" si="5"/>
        <v>1.1301369863013699</v>
      </c>
    </row>
    <row r="71" spans="1:162" x14ac:dyDescent="0.35">
      <c r="A71" s="2" t="s">
        <v>70</v>
      </c>
      <c r="B71">
        <v>0.32482645004117883</v>
      </c>
      <c r="C71">
        <v>0.47464778945264169</v>
      </c>
      <c r="D71">
        <v>0.22533692041912071</v>
      </c>
      <c r="E71">
        <v>0.37363650678641308</v>
      </c>
      <c r="F71">
        <v>0.49666979936423661</v>
      </c>
      <c r="G71">
        <v>0.47093796422977863</v>
      </c>
      <c r="H71">
        <v>0.488029275784023</v>
      </c>
      <c r="I71">
        <v>0.29198084450437861</v>
      </c>
      <c r="J71">
        <v>0.59548003013511308</v>
      </c>
      <c r="K71">
        <v>0.245430794649173</v>
      </c>
      <c r="L71">
        <v>0.45474605296656251</v>
      </c>
      <c r="M71">
        <v>0.20486100216239139</v>
      </c>
      <c r="N71">
        <v>0.28931536067978131</v>
      </c>
      <c r="O71">
        <v>0.28071077688459228</v>
      </c>
      <c r="P71">
        <v>0.61004253276047038</v>
      </c>
      <c r="Q71">
        <v>0.50163886571616634</v>
      </c>
      <c r="R71">
        <v>0.25207075575221238</v>
      </c>
      <c r="S71">
        <v>0.48528634753480188</v>
      </c>
      <c r="T71">
        <v>0.23870429516800809</v>
      </c>
      <c r="U71">
        <v>0.31172180491440732</v>
      </c>
      <c r="V71">
        <v>0.48672038624649377</v>
      </c>
      <c r="W71">
        <v>0.61401734369602257</v>
      </c>
      <c r="X71">
        <v>0.1876287483991024</v>
      </c>
      <c r="Y71">
        <v>0.36046768596019568</v>
      </c>
      <c r="Z71">
        <v>0.53855456901010557</v>
      </c>
      <c r="AA71">
        <v>0.41666885891143529</v>
      </c>
      <c r="AB71">
        <v>0.54152428752856807</v>
      </c>
      <c r="AC71">
        <v>0.45006241403942832</v>
      </c>
      <c r="AD71">
        <v>0.2050028418980078</v>
      </c>
      <c r="AE71">
        <v>0.38087326418002471</v>
      </c>
      <c r="AF71">
        <v>0.5181853364066662</v>
      </c>
      <c r="AG71">
        <v>0.39033838695655659</v>
      </c>
      <c r="AH71">
        <v>0.44222591252884891</v>
      </c>
      <c r="AI71">
        <v>0.4592697557827975</v>
      </c>
      <c r="AJ71">
        <v>0.26650491001004611</v>
      </c>
      <c r="AK71">
        <v>0.27207225390102591</v>
      </c>
      <c r="AL71">
        <v>0.15512144092067751</v>
      </c>
      <c r="AM71">
        <v>0.46113174340489438</v>
      </c>
      <c r="AN71">
        <v>8.8270510331632746E-2</v>
      </c>
      <c r="AO71">
        <v>2.6283723594216431E-2</v>
      </c>
      <c r="AP71">
        <v>0.2154776442684059</v>
      </c>
      <c r="AQ71">
        <v>0.49062200905803238</v>
      </c>
      <c r="AR71">
        <v>0.3300948465635738</v>
      </c>
      <c r="AS71">
        <v>0.43947665176731171</v>
      </c>
      <c r="AT71">
        <v>0.12906832935309781</v>
      </c>
      <c r="AU71">
        <v>0.21920830320404949</v>
      </c>
      <c r="AV71">
        <v>0.1219991326291769</v>
      </c>
      <c r="AW71">
        <v>0.3342467201203565</v>
      </c>
      <c r="AX71">
        <v>0.12863757356938901</v>
      </c>
      <c r="AY71">
        <v>0.26571135200070239</v>
      </c>
      <c r="AZ71">
        <v>0.22955253530756151</v>
      </c>
      <c r="BA71">
        <v>0.54855740123640184</v>
      </c>
      <c r="BB71">
        <v>0.11805567155894719</v>
      </c>
      <c r="BC71">
        <v>0.17688376493895441</v>
      </c>
      <c r="BD71">
        <v>9.3267869055696603E-2</v>
      </c>
      <c r="BE71">
        <v>0.26027077432645729</v>
      </c>
      <c r="BF71">
        <v>0.29688756196057348</v>
      </c>
      <c r="BG71">
        <v>0.17466937018086759</v>
      </c>
      <c r="BH71">
        <v>0.24998515352334791</v>
      </c>
      <c r="BI71">
        <v>3.8343597175675537E-2</v>
      </c>
      <c r="BJ71">
        <v>0.17469044105599871</v>
      </c>
      <c r="BK71">
        <v>0.26773934270894489</v>
      </c>
      <c r="BL71">
        <v>0.22995239227463959</v>
      </c>
      <c r="BM71">
        <v>6.0925981448349993E-2</v>
      </c>
      <c r="BN71">
        <v>0.31790826399332678</v>
      </c>
      <c r="BO71">
        <v>0.43551614409801981</v>
      </c>
      <c r="BP71">
        <v>6.9267795389365672E-2</v>
      </c>
      <c r="BQ71">
        <v>0.15225376301119231</v>
      </c>
      <c r="BR71">
        <v>8.8624308986138073E-2</v>
      </c>
      <c r="BS71">
        <v>0.52265090716477713</v>
      </c>
      <c r="BT71">
        <v>0.27275861472116603</v>
      </c>
      <c r="BU71">
        <v>0.23708880605533289</v>
      </c>
      <c r="BV71">
        <v>0.41422469465780137</v>
      </c>
      <c r="BW71">
        <v>0.31331288951576469</v>
      </c>
      <c r="BX71">
        <v>0.2300982826167379</v>
      </c>
      <c r="BY71">
        <v>0.3562941469489061</v>
      </c>
      <c r="BZ71">
        <v>0.37127721908914302</v>
      </c>
      <c r="CA71">
        <v>0.27449675774063731</v>
      </c>
      <c r="CB71">
        <v>0.36735542129203541</v>
      </c>
      <c r="CC71">
        <v>0.53609142926252074</v>
      </c>
      <c r="CD71">
        <v>0.3556450683201442</v>
      </c>
      <c r="CE71">
        <v>0.123229212629225</v>
      </c>
      <c r="CF71">
        <v>0.57214056801311375</v>
      </c>
      <c r="CG71">
        <v>0.27677654859841427</v>
      </c>
      <c r="CH71">
        <v>0.37344093028584868</v>
      </c>
      <c r="CI71">
        <v>0.39864789162091341</v>
      </c>
      <c r="CJ71">
        <v>0.17015616161699371</v>
      </c>
      <c r="CK71">
        <v>0.36538244487936727</v>
      </c>
      <c r="CL71">
        <v>0.65628098490133646</v>
      </c>
      <c r="CM71">
        <v>0.35656788815264018</v>
      </c>
      <c r="CN71">
        <v>0.49008233464401663</v>
      </c>
      <c r="CO71">
        <v>0.43897540251005468</v>
      </c>
      <c r="CP71">
        <v>0.23625226310096159</v>
      </c>
      <c r="CQ71">
        <v>0.22335727736968319</v>
      </c>
      <c r="CR71">
        <v>0.19424904693430811</v>
      </c>
      <c r="CS71">
        <v>0.39068948858324731</v>
      </c>
      <c r="CT71">
        <v>0.20041346151129669</v>
      </c>
      <c r="CU71">
        <v>0.47862599901407871</v>
      </c>
      <c r="CV71">
        <v>0.6084475406882659</v>
      </c>
      <c r="CW71">
        <v>0.3201816688777992</v>
      </c>
      <c r="CX71">
        <v>0.58275132714767297</v>
      </c>
      <c r="CY71">
        <v>0.44798199928953808</v>
      </c>
      <c r="CZ71">
        <v>0.38381646664927399</v>
      </c>
      <c r="DA71">
        <v>0.49671468339238911</v>
      </c>
      <c r="DB71">
        <v>0.38136008373577018</v>
      </c>
      <c r="DC71">
        <v>6.4215195932810387E-2</v>
      </c>
      <c r="DD71">
        <v>0.22386652721225231</v>
      </c>
      <c r="DE71">
        <v>0.39801983072991037</v>
      </c>
      <c r="DF71">
        <v>0.28045060980516812</v>
      </c>
      <c r="DG71">
        <v>0.26011844227781422</v>
      </c>
      <c r="DH71">
        <v>0.55876011744286647</v>
      </c>
      <c r="DI71">
        <v>0.40281148554185803</v>
      </c>
      <c r="DJ71">
        <v>0.41960716303013978</v>
      </c>
      <c r="DK71">
        <v>0.35688329839100552</v>
      </c>
      <c r="DL71">
        <v>0.18479939758232791</v>
      </c>
      <c r="DM71">
        <v>0.43135512790850478</v>
      </c>
      <c r="DN71">
        <v>0.31686221438597678</v>
      </c>
      <c r="DO71">
        <v>0.40874481846976229</v>
      </c>
      <c r="DP71">
        <v>6.4442416497177413E-2</v>
      </c>
      <c r="DQ71">
        <v>0.23632599635480681</v>
      </c>
      <c r="DR71">
        <v>0.2192808344546627</v>
      </c>
      <c r="DS71">
        <v>0.35487500210247852</v>
      </c>
      <c r="DT71">
        <v>0.2341902651741169</v>
      </c>
      <c r="DU71">
        <v>0.5955662411199879</v>
      </c>
      <c r="DV71">
        <v>0.13217512616399521</v>
      </c>
      <c r="DW71">
        <v>0.29628721845435368</v>
      </c>
      <c r="DX71">
        <v>0.49219682462682629</v>
      </c>
      <c r="DY71">
        <v>2.3527344234369751E-2</v>
      </c>
      <c r="DZ71">
        <v>0.1314881668123194</v>
      </c>
      <c r="EA71">
        <v>0.30107519721652892</v>
      </c>
      <c r="EB71">
        <v>5.8218981629903133E-2</v>
      </c>
      <c r="EC71">
        <v>0.11703890078040199</v>
      </c>
      <c r="ED71">
        <v>0.21910756594219291</v>
      </c>
      <c r="EE71">
        <v>8.4582405109819514E-2</v>
      </c>
      <c r="EF71">
        <v>0.13639550759451921</v>
      </c>
      <c r="EG71">
        <v>0.22561822068359061</v>
      </c>
      <c r="EH71">
        <v>0.35201989137960787</v>
      </c>
      <c r="EI71">
        <v>0.36354182546963409</v>
      </c>
      <c r="EJ71">
        <v>0.2450139289603569</v>
      </c>
      <c r="EK71">
        <v>0.23261870856195391</v>
      </c>
      <c r="EL71">
        <v>0.15745427857513569</v>
      </c>
      <c r="EM71">
        <v>0.46551293190642973</v>
      </c>
      <c r="EN71">
        <v>0.30351117312059539</v>
      </c>
      <c r="EO71">
        <v>0.24350339601094489</v>
      </c>
      <c r="EP71">
        <v>0.30854538929871911</v>
      </c>
      <c r="EQ71">
        <v>0.10525871230118659</v>
      </c>
      <c r="ER71">
        <v>0.3409143811107932</v>
      </c>
      <c r="ES71">
        <v>0.242159145346977</v>
      </c>
      <c r="ET71">
        <v>228</v>
      </c>
      <c r="EU71">
        <v>0</v>
      </c>
      <c r="EV71">
        <v>1</v>
      </c>
      <c r="EW71">
        <v>31</v>
      </c>
      <c r="EX71">
        <f t="shared" si="3"/>
        <v>8.3333333333333329E-2</v>
      </c>
      <c r="EY71">
        <v>11</v>
      </c>
      <c r="EZ71">
        <f t="shared" si="4"/>
        <v>11</v>
      </c>
      <c r="FA71">
        <f>MATCH(A71,'[1]BASCPR_Y6_w_AgeAtAssmnt 17NOV20'!$A:$A,0)</f>
        <v>108</v>
      </c>
      <c r="FB71">
        <f>INDEX('[1]BASCPR_Y6_w_AgeAtAssmnt 17NOV20'!$AJ:$AJ,FA71)</f>
        <v>63</v>
      </c>
      <c r="FC71">
        <f>INDEX('[1]BASCPR_Y6_w_AgeAtAssmnt 17NOV20'!$L:$L,FA71)</f>
        <v>66</v>
      </c>
      <c r="FD71">
        <f>MATCH(A71,'[2]BASC2_BRIEF_6yr_DEMOS_ScanInfo '!$H:$H,0)</f>
        <v>228</v>
      </c>
      <c r="FE71">
        <f>INDEX('[2]BASC2_BRIEF_6yr_DEMOS_ScanInfo '!$AM:$AM,FD71)</f>
        <v>825</v>
      </c>
      <c r="FF71">
        <f t="shared" si="5"/>
        <v>1.1301369863013699</v>
      </c>
    </row>
    <row r="72" spans="1:162" x14ac:dyDescent="0.35">
      <c r="A72" s="2" t="s">
        <v>71</v>
      </c>
      <c r="B72">
        <v>0.51316072091268872</v>
      </c>
      <c r="C72">
        <v>0.58553810401063355</v>
      </c>
      <c r="D72">
        <v>0.21692720309216279</v>
      </c>
      <c r="E72">
        <v>0.22616951473457711</v>
      </c>
      <c r="F72">
        <v>0.3035270943734894</v>
      </c>
      <c r="G72">
        <v>0.4948079656662176</v>
      </c>
      <c r="H72">
        <v>0.53333050684300898</v>
      </c>
      <c r="I72">
        <v>0.20488963824892301</v>
      </c>
      <c r="J72">
        <v>0.44779208342976268</v>
      </c>
      <c r="K72">
        <v>0.26542163402425772</v>
      </c>
      <c r="L72">
        <v>0.66614035910804492</v>
      </c>
      <c r="M72">
        <v>0.41422972217147458</v>
      </c>
      <c r="N72">
        <v>0.62035578221982357</v>
      </c>
      <c r="O72">
        <v>0.670497597009025</v>
      </c>
      <c r="P72">
        <v>0.40123979863980053</v>
      </c>
      <c r="Q72">
        <v>0.71961053320159551</v>
      </c>
      <c r="R72">
        <v>0.32080716222680788</v>
      </c>
      <c r="S72">
        <v>0.69054150440154483</v>
      </c>
      <c r="T72">
        <v>0.44760520071501109</v>
      </c>
      <c r="U72">
        <v>0.59601042311666286</v>
      </c>
      <c r="V72">
        <v>0.53787366244714896</v>
      </c>
      <c r="W72">
        <v>0.75784989138848746</v>
      </c>
      <c r="X72">
        <v>0.34285817977166633</v>
      </c>
      <c r="Y72">
        <v>0.63228978426055116</v>
      </c>
      <c r="Z72">
        <v>0.52726542215152417</v>
      </c>
      <c r="AA72">
        <v>0.38599692825043119</v>
      </c>
      <c r="AB72">
        <v>0.52103210900557018</v>
      </c>
      <c r="AC72">
        <v>0.33779651299422547</v>
      </c>
      <c r="AD72">
        <v>0.22614902621143379</v>
      </c>
      <c r="AE72">
        <v>0.30007453710758442</v>
      </c>
      <c r="AF72">
        <v>0.45259909696740541</v>
      </c>
      <c r="AG72">
        <v>0.47566534369091218</v>
      </c>
      <c r="AH72">
        <v>0.40755415750337559</v>
      </c>
      <c r="AI72">
        <v>0.54664102801025716</v>
      </c>
      <c r="AJ72">
        <v>0.26906943362789398</v>
      </c>
      <c r="AK72">
        <v>0.30686262630393552</v>
      </c>
      <c r="AL72">
        <v>0.40108336685122781</v>
      </c>
      <c r="AM72">
        <v>0.44741673129476639</v>
      </c>
      <c r="AN72">
        <v>0.57765899710743263</v>
      </c>
      <c r="AO72">
        <v>0.21861879256044439</v>
      </c>
      <c r="AP72">
        <v>0.40730987678835351</v>
      </c>
      <c r="AQ72">
        <v>0.72768022971488255</v>
      </c>
      <c r="AR72">
        <v>0.2448270826266471</v>
      </c>
      <c r="AS72">
        <v>0.22369913771413311</v>
      </c>
      <c r="AT72">
        <v>0.15414884939821669</v>
      </c>
      <c r="AU72">
        <v>0.29571979037849699</v>
      </c>
      <c r="AV72">
        <v>0.59858805484579614</v>
      </c>
      <c r="AW72">
        <v>0.66416468594277589</v>
      </c>
      <c r="AX72">
        <v>0.41920286058523742</v>
      </c>
      <c r="AY72">
        <v>0.3797747007750798</v>
      </c>
      <c r="AZ72">
        <v>0.51651155741934618</v>
      </c>
      <c r="BA72">
        <v>0.45079085224001147</v>
      </c>
      <c r="BB72">
        <v>0.17051145670637111</v>
      </c>
      <c r="BC72">
        <v>0.49208322194907489</v>
      </c>
      <c r="BD72">
        <v>0.30188348501544482</v>
      </c>
      <c r="BE72">
        <v>0.51339544664627113</v>
      </c>
      <c r="BF72">
        <v>0.35480533259024388</v>
      </c>
      <c r="BG72">
        <v>0.34785999048243071</v>
      </c>
      <c r="BH72">
        <v>0.2061893129574931</v>
      </c>
      <c r="BI72">
        <v>0.18151488660117721</v>
      </c>
      <c r="BJ72">
        <v>0.2395773678485846</v>
      </c>
      <c r="BK72">
        <v>0.87050631847094984</v>
      </c>
      <c r="BL72">
        <v>0.2354642255972883</v>
      </c>
      <c r="BM72">
        <v>0.46850958230500561</v>
      </c>
      <c r="BN72">
        <v>0.87747747278318988</v>
      </c>
      <c r="BO72">
        <v>0.41339655807087228</v>
      </c>
      <c r="BP72">
        <v>0.15959628350597049</v>
      </c>
      <c r="BQ72">
        <v>8.8116426999316377E-2</v>
      </c>
      <c r="BR72">
        <v>0.17271351193647269</v>
      </c>
      <c r="BS72">
        <v>0.50294968547923014</v>
      </c>
      <c r="BT72">
        <v>0.55651911429102574</v>
      </c>
      <c r="BU72">
        <v>0.16575987967959971</v>
      </c>
      <c r="BV72">
        <v>0.6835862642946402</v>
      </c>
      <c r="BW72">
        <v>0.60419341900431411</v>
      </c>
      <c r="BX72">
        <v>0.31966107432796148</v>
      </c>
      <c r="BY72">
        <v>0.96435751626602917</v>
      </c>
      <c r="BZ72">
        <v>0.38368452962526173</v>
      </c>
      <c r="CA72">
        <v>0.2155195771259778</v>
      </c>
      <c r="CB72">
        <v>0.43127056111110962</v>
      </c>
      <c r="CC72">
        <v>0.44009373774376792</v>
      </c>
      <c r="CD72">
        <v>0.55807682218352039</v>
      </c>
      <c r="CE72">
        <v>0.25250203761619211</v>
      </c>
      <c r="CF72">
        <v>0.68799681778985511</v>
      </c>
      <c r="CG72">
        <v>0.67240437735880676</v>
      </c>
      <c r="CH72">
        <v>0.54418179224782282</v>
      </c>
      <c r="CI72">
        <v>0.53700167425595124</v>
      </c>
      <c r="CJ72">
        <v>0.28857441527153072</v>
      </c>
      <c r="CK72">
        <v>0.73898314608960369</v>
      </c>
      <c r="CL72">
        <v>0.84350070247827591</v>
      </c>
      <c r="CM72">
        <v>0.4009712494456823</v>
      </c>
      <c r="CN72">
        <v>0.67501706569480269</v>
      </c>
      <c r="CO72">
        <v>1.0019672469019509</v>
      </c>
      <c r="CP72">
        <v>0.56039270168580391</v>
      </c>
      <c r="CQ72">
        <v>0.34328441297156209</v>
      </c>
      <c r="CR72">
        <v>0.38305008802046769</v>
      </c>
      <c r="CS72">
        <v>0.56834134434344641</v>
      </c>
      <c r="CT72">
        <v>0.41193340021353109</v>
      </c>
      <c r="CU72">
        <v>0.61215808306901787</v>
      </c>
      <c r="CV72">
        <v>0.48746017399353148</v>
      </c>
      <c r="CW72">
        <v>0.51373467955756513</v>
      </c>
      <c r="CX72">
        <v>0.42229359542702</v>
      </c>
      <c r="CY72">
        <v>0.32866382108489572</v>
      </c>
      <c r="CZ72">
        <v>0.39291566998915811</v>
      </c>
      <c r="DA72">
        <v>0.41480036310673901</v>
      </c>
      <c r="DB72">
        <v>0.67499338832837807</v>
      </c>
      <c r="DC72">
        <v>0.18194441821563959</v>
      </c>
      <c r="DD72">
        <v>0.33435329501270872</v>
      </c>
      <c r="DE72">
        <v>0.46711522367731972</v>
      </c>
      <c r="DF72">
        <v>0.48576613343107511</v>
      </c>
      <c r="DG72">
        <v>0.35183497999478852</v>
      </c>
      <c r="DH72">
        <v>0.19438548295275501</v>
      </c>
      <c r="DI72">
        <v>0.55667215743716025</v>
      </c>
      <c r="DJ72">
        <v>0.32539627598354798</v>
      </c>
      <c r="DK72">
        <v>0.55145283608328965</v>
      </c>
      <c r="DL72">
        <v>0.1892887171983402</v>
      </c>
      <c r="DM72">
        <v>0.59247271240229105</v>
      </c>
      <c r="DN72">
        <v>0.63192226363526149</v>
      </c>
      <c r="DO72">
        <v>0.47864581664611672</v>
      </c>
      <c r="DP72">
        <v>0.12128001246339851</v>
      </c>
      <c r="DQ72">
        <v>0.27775662385863042</v>
      </c>
      <c r="DR72">
        <v>0.59689598196807747</v>
      </c>
      <c r="DS72">
        <v>0.55054596929261757</v>
      </c>
      <c r="DT72">
        <v>0.46504072372144262</v>
      </c>
      <c r="DU72">
        <v>0.37053720743022028</v>
      </c>
      <c r="DV72">
        <v>0.55583382445991192</v>
      </c>
      <c r="DW72">
        <v>0.70399910255306086</v>
      </c>
      <c r="DX72">
        <v>0.1975549341183519</v>
      </c>
      <c r="DY72">
        <v>0.23532656513087741</v>
      </c>
      <c r="DZ72">
        <v>0.65420171297863994</v>
      </c>
      <c r="EA72">
        <v>0.39726931096846241</v>
      </c>
      <c r="EB72">
        <v>9.6584678611533969E-2</v>
      </c>
      <c r="EC72">
        <v>0.1987269791797121</v>
      </c>
      <c r="ED72">
        <v>0.29547326227632559</v>
      </c>
      <c r="EE72">
        <v>0.26918095832671157</v>
      </c>
      <c r="EF72">
        <v>0.55647544395452453</v>
      </c>
      <c r="EG72">
        <v>0.38999837775488178</v>
      </c>
      <c r="EH72">
        <v>0.45173631151956462</v>
      </c>
      <c r="EI72">
        <v>0.4445957356364989</v>
      </c>
      <c r="EJ72">
        <v>0.56939568249029615</v>
      </c>
      <c r="EK72">
        <v>0.43533962814327393</v>
      </c>
      <c r="EL72">
        <v>0.20317166106841739</v>
      </c>
      <c r="EM72">
        <v>4.9236463214758497E-2</v>
      </c>
      <c r="EN72">
        <v>0.2315695074287929</v>
      </c>
      <c r="EO72">
        <v>0.2622584314267028</v>
      </c>
      <c r="EP72">
        <v>0.43045461275993879</v>
      </c>
      <c r="EQ72">
        <v>0.1900961803108607</v>
      </c>
      <c r="ER72">
        <v>0.59826216571178181</v>
      </c>
      <c r="ES72">
        <v>0.2221585361870323</v>
      </c>
      <c r="ET72">
        <v>229</v>
      </c>
      <c r="EU72">
        <v>1</v>
      </c>
      <c r="EV72">
        <v>0</v>
      </c>
      <c r="EW72">
        <v>36</v>
      </c>
      <c r="EX72">
        <f t="shared" si="3"/>
        <v>0.5</v>
      </c>
      <c r="EY72">
        <v>11</v>
      </c>
      <c r="EZ72">
        <f t="shared" si="4"/>
        <v>11</v>
      </c>
      <c r="FA72">
        <f>MATCH(A72,'[1]BASCPR_Y6_w_AgeAtAssmnt 17NOV20'!$A:$A,0)</f>
        <v>109</v>
      </c>
      <c r="FB72">
        <f>INDEX('[1]BASCPR_Y6_w_AgeAtAssmnt 17NOV20'!$AJ:$AJ,FA72)</f>
        <v>54</v>
      </c>
      <c r="FC72">
        <f>INDEX('[1]BASCPR_Y6_w_AgeAtAssmnt 17NOV20'!$L:$L,FA72)</f>
        <v>50</v>
      </c>
      <c r="FD72">
        <f>MATCH(A72,'[2]BASC2_BRIEF_6yr_DEMOS_ScanInfo '!$H:$H,0)</f>
        <v>229</v>
      </c>
      <c r="FE72">
        <f>INDEX('[2]BASC2_BRIEF_6yr_DEMOS_ScanInfo '!$AM:$AM,FD72)</f>
        <v>739</v>
      </c>
      <c r="FF72">
        <f t="shared" si="5"/>
        <v>1.0123287671232877</v>
      </c>
    </row>
    <row r="73" spans="1:162" x14ac:dyDescent="0.35">
      <c r="A73" s="2" t="s">
        <v>72</v>
      </c>
      <c r="B73">
        <v>0.72639984679999237</v>
      </c>
      <c r="C73">
        <v>0.34898958277363201</v>
      </c>
      <c r="D73">
        <v>0.51849575340885967</v>
      </c>
      <c r="E73">
        <v>0.24598811612961649</v>
      </c>
      <c r="F73">
        <v>0.47583628025419739</v>
      </c>
      <c r="G73">
        <v>0.97365513645881219</v>
      </c>
      <c r="H73">
        <v>0.59015527028410975</v>
      </c>
      <c r="I73">
        <v>0.2610592777643293</v>
      </c>
      <c r="J73">
        <v>0.66278169930771713</v>
      </c>
      <c r="K73">
        <v>0.1909828759622208</v>
      </c>
      <c r="L73">
        <v>0.53474032330300891</v>
      </c>
      <c r="M73">
        <v>0.38042867731640351</v>
      </c>
      <c r="N73">
        <v>0.53692735662191793</v>
      </c>
      <c r="O73">
        <v>0.6250599357802753</v>
      </c>
      <c r="P73">
        <v>0.8136339384767961</v>
      </c>
      <c r="Q73">
        <v>0.68974372372050119</v>
      </c>
      <c r="R73">
        <v>0.427137456853384</v>
      </c>
      <c r="S73">
        <v>0.77506933976743975</v>
      </c>
      <c r="T73">
        <v>0.43163121373145719</v>
      </c>
      <c r="U73">
        <v>0.82614959891944439</v>
      </c>
      <c r="V73">
        <v>0.55729954345466159</v>
      </c>
      <c r="W73">
        <v>0.66996854660839267</v>
      </c>
      <c r="X73">
        <v>0.4501264566286205</v>
      </c>
      <c r="Y73">
        <v>0.66077609754971622</v>
      </c>
      <c r="Z73">
        <v>0.72531258381073815</v>
      </c>
      <c r="AA73">
        <v>0.68698286872733649</v>
      </c>
      <c r="AB73">
        <v>0.70301204291458574</v>
      </c>
      <c r="AC73">
        <v>0.57187681726517403</v>
      </c>
      <c r="AD73">
        <v>0.20364715011397691</v>
      </c>
      <c r="AE73">
        <v>0.71592573708085505</v>
      </c>
      <c r="AF73">
        <v>0.70168176694840412</v>
      </c>
      <c r="AG73">
        <v>0.48655076951202392</v>
      </c>
      <c r="AH73">
        <v>0.43136664716872908</v>
      </c>
      <c r="AI73">
        <v>0.65450915062499537</v>
      </c>
      <c r="AJ73">
        <v>0.4570449165384125</v>
      </c>
      <c r="AK73">
        <v>0.27424549378449897</v>
      </c>
      <c r="AL73">
        <v>0.60192961770931208</v>
      </c>
      <c r="AM73">
        <v>0.79001930777340734</v>
      </c>
      <c r="AN73">
        <v>0.4205478680689278</v>
      </c>
      <c r="AO73">
        <v>0.45667359599479418</v>
      </c>
      <c r="AP73">
        <v>0.3844604163287641</v>
      </c>
      <c r="AQ73">
        <v>0.41923883112194882</v>
      </c>
      <c r="AR73">
        <v>0.7786081341530493</v>
      </c>
      <c r="AS73">
        <v>0.25134150608263178</v>
      </c>
      <c r="AT73">
        <v>0.17694398280052839</v>
      </c>
      <c r="AU73">
        <v>0.62499553011895537</v>
      </c>
      <c r="AV73">
        <v>0.65338418738107584</v>
      </c>
      <c r="AW73">
        <v>0.39969820183140697</v>
      </c>
      <c r="AX73">
        <v>0.56099847450131302</v>
      </c>
      <c r="AY73">
        <v>0.21290712229477091</v>
      </c>
      <c r="AZ73">
        <v>0.25719707611995712</v>
      </c>
      <c r="BA73">
        <v>0.37850901843076162</v>
      </c>
      <c r="BB73">
        <v>0.55267047794076674</v>
      </c>
      <c r="BC73">
        <v>0.42541066571050551</v>
      </c>
      <c r="BD73">
        <v>0.25566093044416249</v>
      </c>
      <c r="BE73">
        <v>0.51285832181345636</v>
      </c>
      <c r="BF73">
        <v>0.53510200179971201</v>
      </c>
      <c r="BG73">
        <v>0.40011776453190528</v>
      </c>
      <c r="BH73">
        <v>0.27396589089998802</v>
      </c>
      <c r="BI73">
        <v>0.37026262069185589</v>
      </c>
      <c r="BJ73">
        <v>0.31077813320713882</v>
      </c>
      <c r="BK73">
        <v>0.115228361131355</v>
      </c>
      <c r="BL73">
        <v>0.43074153380313118</v>
      </c>
      <c r="BM73">
        <v>0.38828949156820658</v>
      </c>
      <c r="BN73">
        <v>0.84770635626408841</v>
      </c>
      <c r="BO73">
        <v>0.69694109501843871</v>
      </c>
      <c r="BP73">
        <v>0.27190521085884017</v>
      </c>
      <c r="BQ73">
        <v>0.33697446354628169</v>
      </c>
      <c r="BR73">
        <v>6.522348587973123E-2</v>
      </c>
      <c r="BS73">
        <v>0.51937865917151504</v>
      </c>
      <c r="BT73">
        <v>0.50917429848271056</v>
      </c>
      <c r="BU73">
        <v>0.87344487224068579</v>
      </c>
      <c r="BV73">
        <v>0.82889656182323201</v>
      </c>
      <c r="BW73">
        <v>0.54219488331057597</v>
      </c>
      <c r="BX73">
        <v>0.38437278278026099</v>
      </c>
      <c r="BY73">
        <v>0.33842172826587219</v>
      </c>
      <c r="BZ73">
        <v>0.64402060655267213</v>
      </c>
      <c r="CA73">
        <v>0.40046755285845781</v>
      </c>
      <c r="CB73">
        <v>0.46305462399844388</v>
      </c>
      <c r="CC73">
        <v>0.80636967182510499</v>
      </c>
      <c r="CD73">
        <v>0.66034407268921025</v>
      </c>
      <c r="CE73">
        <v>0.41178036258985667</v>
      </c>
      <c r="CF73">
        <v>0.74747328092839949</v>
      </c>
      <c r="CG73">
        <v>0.34028454611011483</v>
      </c>
      <c r="CH73">
        <v>0.39437816330351361</v>
      </c>
      <c r="CI73">
        <v>0.46678146178419427</v>
      </c>
      <c r="CJ73">
        <v>0.28968215123501068</v>
      </c>
      <c r="CK73">
        <v>0.5876596227889912</v>
      </c>
      <c r="CL73">
        <v>0.98125820139144415</v>
      </c>
      <c r="CM73">
        <v>0.76461372581446607</v>
      </c>
      <c r="CN73">
        <v>0.9441904303619173</v>
      </c>
      <c r="CO73">
        <v>0.81783240410380498</v>
      </c>
      <c r="CP73">
        <v>0.51265939108597181</v>
      </c>
      <c r="CQ73">
        <v>0.46176253329241618</v>
      </c>
      <c r="CR73">
        <v>0.50636248093515135</v>
      </c>
      <c r="CS73">
        <v>0.52918206861866546</v>
      </c>
      <c r="CT73">
        <v>0.52851081082334983</v>
      </c>
      <c r="CU73">
        <v>0.79203092789572538</v>
      </c>
      <c r="CV73">
        <v>0.72712235599473973</v>
      </c>
      <c r="CW73">
        <v>0.68079924522482027</v>
      </c>
      <c r="CX73">
        <v>0.8166298569808339</v>
      </c>
      <c r="CY73">
        <v>0.58609712960028337</v>
      </c>
      <c r="CZ73">
        <v>0.62496493932902952</v>
      </c>
      <c r="DA73">
        <v>0.72684260957578972</v>
      </c>
      <c r="DB73">
        <v>0.79077286740740216</v>
      </c>
      <c r="DC73">
        <v>0.37397053416131709</v>
      </c>
      <c r="DD73">
        <v>0.2086494435872398</v>
      </c>
      <c r="DE73">
        <v>0.62899773465332176</v>
      </c>
      <c r="DF73">
        <v>0.71396909276726073</v>
      </c>
      <c r="DG73">
        <v>0.478253482987814</v>
      </c>
      <c r="DH73">
        <v>0.5621256688129288</v>
      </c>
      <c r="DI73">
        <v>0.71889035921795541</v>
      </c>
      <c r="DJ73">
        <v>0.23907158633169059</v>
      </c>
      <c r="DK73">
        <v>0.53271985339748973</v>
      </c>
      <c r="DL73">
        <v>0.13899853311577701</v>
      </c>
      <c r="DM73">
        <v>0.45222699825994139</v>
      </c>
      <c r="DN73">
        <v>0.43177605703775818</v>
      </c>
      <c r="DO73">
        <v>9.2488637257001183E-2</v>
      </c>
      <c r="DP73">
        <v>0.13521268013700391</v>
      </c>
      <c r="DQ73">
        <v>0.85620209732415975</v>
      </c>
      <c r="DR73">
        <v>0.43052940239885551</v>
      </c>
      <c r="DS73">
        <v>0.75455095417085616</v>
      </c>
      <c r="DT73">
        <v>0.69521531615805798</v>
      </c>
      <c r="DU73">
        <v>0.23569620161623861</v>
      </c>
      <c r="DV73">
        <v>0.1087868276876546</v>
      </c>
      <c r="DW73">
        <v>0.5797514640215885</v>
      </c>
      <c r="DX73">
        <v>0.50662689433979979</v>
      </c>
      <c r="DY73">
        <v>0.48720430569047218</v>
      </c>
      <c r="DZ73">
        <v>0.30684066262368193</v>
      </c>
      <c r="EA73">
        <v>0.71947260909491573</v>
      </c>
      <c r="EB73">
        <v>0.1027389580959365</v>
      </c>
      <c r="EC73">
        <v>0.58191198210081552</v>
      </c>
      <c r="ED73">
        <v>0.26950430671197312</v>
      </c>
      <c r="EE73">
        <v>0.43568620258940111</v>
      </c>
      <c r="EF73">
        <v>0.28109628099861922</v>
      </c>
      <c r="EG73">
        <v>0.39026216845060141</v>
      </c>
      <c r="EH73">
        <v>0.62089777619951048</v>
      </c>
      <c r="EI73">
        <v>0.49087692182863307</v>
      </c>
      <c r="EJ73">
        <v>0.86836946982458652</v>
      </c>
      <c r="EK73">
        <v>0.26184012685066438</v>
      </c>
      <c r="EL73">
        <v>0.53431270608865777</v>
      </c>
      <c r="EM73">
        <v>0.32033602347003359</v>
      </c>
      <c r="EN73">
        <v>0.26537468710393108</v>
      </c>
      <c r="EO73">
        <v>0.61849071338656747</v>
      </c>
      <c r="EP73">
        <v>0.70307586933924049</v>
      </c>
      <c r="EQ73">
        <v>0.23938468919293401</v>
      </c>
      <c r="ER73">
        <v>0.8025008233510863</v>
      </c>
      <c r="ES73">
        <v>0.67636381769962517</v>
      </c>
      <c r="ET73">
        <v>230</v>
      </c>
      <c r="EU73">
        <v>0</v>
      </c>
      <c r="EV73">
        <v>0</v>
      </c>
      <c r="EW73">
        <v>33</v>
      </c>
      <c r="EX73">
        <f t="shared" si="3"/>
        <v>0.25</v>
      </c>
      <c r="EY73">
        <v>12</v>
      </c>
      <c r="EZ73">
        <f t="shared" si="4"/>
        <v>12</v>
      </c>
      <c r="FA73">
        <f>MATCH(A73,'[1]BASCPR_Y6_w_AgeAtAssmnt 17NOV20'!$A:$A,0)</f>
        <v>110</v>
      </c>
      <c r="FB73">
        <f>INDEX('[1]BASCPR_Y6_w_AgeAtAssmnt 17NOV20'!$AJ:$AJ,FA73)</f>
        <v>44</v>
      </c>
      <c r="FC73">
        <f>INDEX('[1]BASCPR_Y6_w_AgeAtAssmnt 17NOV20'!$L:$L,FA73)</f>
        <v>43</v>
      </c>
      <c r="FD73">
        <f>MATCH(A73,'[2]BASC2_BRIEF_6yr_DEMOS_ScanInfo '!$H:$H,0)</f>
        <v>230</v>
      </c>
      <c r="FE73">
        <f>INDEX('[2]BASC2_BRIEF_6yr_DEMOS_ScanInfo '!$AM:$AM,FD73)</f>
        <v>787</v>
      </c>
      <c r="FF73">
        <f t="shared" si="5"/>
        <v>1.0780821917808219</v>
      </c>
    </row>
    <row r="74" spans="1:162" x14ac:dyDescent="0.35">
      <c r="A74" s="2" t="s">
        <v>73</v>
      </c>
      <c r="B74">
        <v>0.86868786710661161</v>
      </c>
      <c r="C74">
        <v>0.33667854210220349</v>
      </c>
      <c r="D74">
        <v>0.54281822510122479</v>
      </c>
      <c r="E74">
        <v>0.49730860185442838</v>
      </c>
      <c r="F74">
        <v>0.82993896432869518</v>
      </c>
      <c r="G74">
        <v>0.96726709186031412</v>
      </c>
      <c r="H74">
        <v>0.66992836863766581</v>
      </c>
      <c r="I74">
        <v>0.30423465692409812</v>
      </c>
      <c r="J74">
        <v>0.83594847689792573</v>
      </c>
      <c r="K74">
        <v>0.2403864329599093</v>
      </c>
      <c r="L74">
        <v>0.51865639224244664</v>
      </c>
      <c r="M74">
        <v>0.50804737092525043</v>
      </c>
      <c r="N74">
        <v>0.44508415522181938</v>
      </c>
      <c r="O74">
        <v>0.61124075923315091</v>
      </c>
      <c r="P74">
        <v>0.6839028324975005</v>
      </c>
      <c r="Q74">
        <v>0.72713055893677769</v>
      </c>
      <c r="R74">
        <v>0.38089238973620348</v>
      </c>
      <c r="S74">
        <v>0.95150277535907057</v>
      </c>
      <c r="T74">
        <v>0.44911953702589241</v>
      </c>
      <c r="U74">
        <v>0.59862678024303839</v>
      </c>
      <c r="V74">
        <v>0.48503759047392392</v>
      </c>
      <c r="W74">
        <v>0.93252076992128252</v>
      </c>
      <c r="X74">
        <v>0.56996185378938069</v>
      </c>
      <c r="Y74">
        <v>0.70819128517660712</v>
      </c>
      <c r="Z74">
        <v>0.7405722813314598</v>
      </c>
      <c r="AA74">
        <v>0.74022816098078681</v>
      </c>
      <c r="AB74">
        <v>0.90951938495334639</v>
      </c>
      <c r="AC74">
        <v>0.6010044291636103</v>
      </c>
      <c r="AD74">
        <v>0.30037752984352067</v>
      </c>
      <c r="AE74">
        <v>0.97078189686086758</v>
      </c>
      <c r="AF74">
        <v>0.73838905973133806</v>
      </c>
      <c r="AG74">
        <v>0.5365784365681231</v>
      </c>
      <c r="AH74">
        <v>0.35140811006793399</v>
      </c>
      <c r="AI74">
        <v>0.60568694660132438</v>
      </c>
      <c r="AJ74">
        <v>0.37370388454953513</v>
      </c>
      <c r="AK74">
        <v>0.46106807019237511</v>
      </c>
      <c r="AL74">
        <v>0.5084354565021163</v>
      </c>
      <c r="AM74">
        <v>0.93180293202996645</v>
      </c>
      <c r="AN74">
        <v>0.59226786617222449</v>
      </c>
      <c r="AO74">
        <v>0.85519386850326484</v>
      </c>
      <c r="AP74">
        <v>0.31338235944115889</v>
      </c>
      <c r="AQ74">
        <v>0.37037228256958532</v>
      </c>
      <c r="AR74">
        <v>0.45934756222527251</v>
      </c>
      <c r="AS74">
        <v>0.42099826912679328</v>
      </c>
      <c r="AT74">
        <v>0.24314554060014029</v>
      </c>
      <c r="AU74">
        <v>0.64070183728680097</v>
      </c>
      <c r="AV74">
        <v>0.57644560140174284</v>
      </c>
      <c r="AW74">
        <v>0.42405493301464459</v>
      </c>
      <c r="AX74">
        <v>0.69735311242641584</v>
      </c>
      <c r="AY74">
        <v>0.17185268381016211</v>
      </c>
      <c r="AZ74">
        <v>0.21797063176489431</v>
      </c>
      <c r="BA74">
        <v>0.61461677765864431</v>
      </c>
      <c r="BB74">
        <v>0.41937930494864428</v>
      </c>
      <c r="BC74">
        <v>0.39965827590601127</v>
      </c>
      <c r="BD74">
        <v>0.34594096419603187</v>
      </c>
      <c r="BE74">
        <v>0.33734328721420709</v>
      </c>
      <c r="BF74">
        <v>0.47038676487494141</v>
      </c>
      <c r="BG74">
        <v>0.31194939965212881</v>
      </c>
      <c r="BH74">
        <v>0.50162541191093513</v>
      </c>
      <c r="BI74">
        <v>0.32354900255268509</v>
      </c>
      <c r="BJ74">
        <v>0.2348693801361269</v>
      </c>
      <c r="BK74">
        <v>0.26798640851394201</v>
      </c>
      <c r="BL74">
        <v>0.46383301167623242</v>
      </c>
      <c r="BM74">
        <v>0.30055362077163927</v>
      </c>
      <c r="BN74">
        <v>1.0764717351214219</v>
      </c>
      <c r="BO74">
        <v>0.32978714009754428</v>
      </c>
      <c r="BP74">
        <v>0.57253861344021684</v>
      </c>
      <c r="BQ74">
        <v>0.20552180405149409</v>
      </c>
      <c r="BR74">
        <v>0.27946925279008927</v>
      </c>
      <c r="BS74">
        <v>0.80310432432442735</v>
      </c>
      <c r="BT74">
        <v>0.59111701275389494</v>
      </c>
      <c r="BU74">
        <v>0.2102603167574372</v>
      </c>
      <c r="BV74">
        <v>0.43799610565276881</v>
      </c>
      <c r="BW74">
        <v>0.47538608384894471</v>
      </c>
      <c r="BX74">
        <v>0.46827404216344842</v>
      </c>
      <c r="BY74">
        <v>0.56073768703545879</v>
      </c>
      <c r="BZ74">
        <v>0.57773652773319362</v>
      </c>
      <c r="CA74">
        <v>0.3581268941011595</v>
      </c>
      <c r="CB74">
        <v>0.55010435742464736</v>
      </c>
      <c r="CC74">
        <v>0.71592919511186337</v>
      </c>
      <c r="CD74">
        <v>0.44833126291936642</v>
      </c>
      <c r="CE74">
        <v>0.4113030308613464</v>
      </c>
      <c r="CF74">
        <v>0.50539366364240512</v>
      </c>
      <c r="CG74">
        <v>0.53717827090578629</v>
      </c>
      <c r="CH74">
        <v>0.37222869118113749</v>
      </c>
      <c r="CI74">
        <v>0.5086934072594983</v>
      </c>
      <c r="CJ74">
        <v>0.55619241715727741</v>
      </c>
      <c r="CK74">
        <v>0.6398099778169839</v>
      </c>
      <c r="CL74">
        <v>0.88633764094103329</v>
      </c>
      <c r="CM74">
        <v>0.94417673020915238</v>
      </c>
      <c r="CN74">
        <v>0.72783361304458971</v>
      </c>
      <c r="CO74">
        <v>0.766972110851182</v>
      </c>
      <c r="CP74">
        <v>0.58417632579023304</v>
      </c>
      <c r="CQ74">
        <v>0.3695146437312874</v>
      </c>
      <c r="CR74">
        <v>0.54095792896837291</v>
      </c>
      <c r="CS74">
        <v>0.62025814857176442</v>
      </c>
      <c r="CT74">
        <v>0.59573537418834599</v>
      </c>
      <c r="CU74">
        <v>0.87387143524145316</v>
      </c>
      <c r="CV74">
        <v>0.64069817821418373</v>
      </c>
      <c r="CW74">
        <v>0.90243411428502285</v>
      </c>
      <c r="CX74">
        <v>0.93061808602454299</v>
      </c>
      <c r="CY74">
        <v>0.71222012088314834</v>
      </c>
      <c r="CZ74">
        <v>0.50590308453868982</v>
      </c>
      <c r="DA74">
        <v>0.90678815957986691</v>
      </c>
      <c r="DB74">
        <v>1.0970885670248429</v>
      </c>
      <c r="DC74">
        <v>0.42304147232828448</v>
      </c>
      <c r="DD74">
        <v>0.26316761804953748</v>
      </c>
      <c r="DE74">
        <v>0.64493975306686324</v>
      </c>
      <c r="DF74">
        <v>0.54992625842291287</v>
      </c>
      <c r="DG74">
        <v>0.32786503237842529</v>
      </c>
      <c r="DH74">
        <v>0.58682672983853079</v>
      </c>
      <c r="DI74">
        <v>0.70118673389146657</v>
      </c>
      <c r="DJ74">
        <v>0.48538499446575639</v>
      </c>
      <c r="DK74">
        <v>0.20835329276417081</v>
      </c>
      <c r="DL74">
        <v>0.14451242625725139</v>
      </c>
      <c r="DM74">
        <v>0.28302359144828099</v>
      </c>
      <c r="DN74">
        <v>0.51984952462517953</v>
      </c>
      <c r="DO74">
        <v>0.29303110226442131</v>
      </c>
      <c r="DP74">
        <v>0.18438288108593601</v>
      </c>
      <c r="DQ74">
        <v>0.47420998263121672</v>
      </c>
      <c r="DR74">
        <v>0.40824100211853881</v>
      </c>
      <c r="DS74">
        <v>0.70333379220892711</v>
      </c>
      <c r="DT74">
        <v>0.5797456336835517</v>
      </c>
      <c r="DU74">
        <v>0.33361697645826649</v>
      </c>
      <c r="DV74">
        <v>0.1728959526481805</v>
      </c>
      <c r="DW74">
        <v>0.57302651773184499</v>
      </c>
      <c r="DX74">
        <v>0.28258071239531252</v>
      </c>
      <c r="DY74">
        <v>0.70373953216411311</v>
      </c>
      <c r="DZ74">
        <v>0.42847421197230928</v>
      </c>
      <c r="EA74">
        <v>0.81743497533031695</v>
      </c>
      <c r="EB74">
        <v>0.23854985787634</v>
      </c>
      <c r="EC74">
        <v>0.3218570132763594</v>
      </c>
      <c r="ED74">
        <v>0.42122757412345357</v>
      </c>
      <c r="EE74">
        <v>0.26956056920608601</v>
      </c>
      <c r="EF74">
        <v>0.3629047211154045</v>
      </c>
      <c r="EG74">
        <v>0.34496314691218621</v>
      </c>
      <c r="EH74">
        <v>0.61135188336004564</v>
      </c>
      <c r="EI74">
        <v>0.5813262698677466</v>
      </c>
      <c r="EJ74">
        <v>0.75788113904782506</v>
      </c>
      <c r="EK74">
        <v>0.22180874164597739</v>
      </c>
      <c r="EL74">
        <v>0.50777958747655583</v>
      </c>
      <c r="EM74">
        <v>0.39479068601251238</v>
      </c>
      <c r="EN74">
        <v>2.2416828041128319E-2</v>
      </c>
      <c r="EO74">
        <v>0.58885757924135373</v>
      </c>
      <c r="EP74">
        <v>0.41885567080986152</v>
      </c>
      <c r="EQ74">
        <v>0.33817454147103232</v>
      </c>
      <c r="ER74">
        <v>0.40260064438846832</v>
      </c>
      <c r="ES74">
        <v>0.40893380948078911</v>
      </c>
      <c r="ET74">
        <v>231</v>
      </c>
      <c r="EU74">
        <v>1</v>
      </c>
      <c r="EV74">
        <v>0</v>
      </c>
      <c r="EW74">
        <v>33</v>
      </c>
      <c r="EX74">
        <f t="shared" si="3"/>
        <v>0.25</v>
      </c>
      <c r="EY74">
        <v>12</v>
      </c>
      <c r="EZ74">
        <f t="shared" si="4"/>
        <v>12</v>
      </c>
      <c r="FA74">
        <f>MATCH(A74,'[1]BASCPR_Y6_w_AgeAtAssmnt 17NOV20'!$A:$A,0)</f>
        <v>111</v>
      </c>
      <c r="FB74">
        <f>INDEX('[1]BASCPR_Y6_w_AgeAtAssmnt 17NOV20'!$AJ:$AJ,FA74)</f>
        <v>75</v>
      </c>
      <c r="FC74">
        <f>INDEX('[1]BASCPR_Y6_w_AgeAtAssmnt 17NOV20'!$L:$L,FA74)</f>
        <v>62</v>
      </c>
      <c r="FD74">
        <f>MATCH(A74,'[2]BASC2_BRIEF_6yr_DEMOS_ScanInfo '!$H:$H,0)</f>
        <v>231</v>
      </c>
      <c r="FE74">
        <f>INDEX('[2]BASC2_BRIEF_6yr_DEMOS_ScanInfo '!$AM:$AM,FD74)</f>
        <v>787</v>
      </c>
      <c r="FF74">
        <f t="shared" si="5"/>
        <v>1.0780821917808219</v>
      </c>
    </row>
    <row r="75" spans="1:162" x14ac:dyDescent="0.35">
      <c r="A75" s="2" t="s">
        <v>75</v>
      </c>
      <c r="B75">
        <v>0.59727815458171463</v>
      </c>
      <c r="C75">
        <v>0.67112784640436174</v>
      </c>
      <c r="D75">
        <v>0.2564006115867567</v>
      </c>
      <c r="E75">
        <v>0.77668110374662636</v>
      </c>
      <c r="F75">
        <v>0.69491049524435056</v>
      </c>
      <c r="G75">
        <v>0.44619090248594823</v>
      </c>
      <c r="H75">
        <v>0.60668469719162887</v>
      </c>
      <c r="I75">
        <v>0.2108190824360294</v>
      </c>
      <c r="J75">
        <v>0.50540218135145998</v>
      </c>
      <c r="K75">
        <v>0.30067636433780992</v>
      </c>
      <c r="L75">
        <v>0.41546038356575682</v>
      </c>
      <c r="M75">
        <v>0.67909148317058154</v>
      </c>
      <c r="N75">
        <v>0.64987869701414125</v>
      </c>
      <c r="O75">
        <v>0.63038242962309954</v>
      </c>
      <c r="P75">
        <v>0.61322867443967466</v>
      </c>
      <c r="Q75">
        <v>0.80207219527841145</v>
      </c>
      <c r="R75">
        <v>0.42599734072061851</v>
      </c>
      <c r="S75">
        <v>0.77303007892747844</v>
      </c>
      <c r="T75">
        <v>0.55638235387120449</v>
      </c>
      <c r="U75">
        <v>0.78589348438854845</v>
      </c>
      <c r="V75">
        <v>0.51155174318112795</v>
      </c>
      <c r="W75">
        <v>0.77311897086869696</v>
      </c>
      <c r="X75">
        <v>0.5133042220229227</v>
      </c>
      <c r="Y75">
        <v>0.56185911575671488</v>
      </c>
      <c r="Z75">
        <v>0.63895059989670455</v>
      </c>
      <c r="AA75">
        <v>1.047678832668921</v>
      </c>
      <c r="AB75">
        <v>0.15120710275809471</v>
      </c>
      <c r="AC75">
        <v>0.69609792633270406</v>
      </c>
      <c r="AD75">
        <v>0.21622551011165</v>
      </c>
      <c r="AE75">
        <v>0.70712097685672182</v>
      </c>
      <c r="AF75">
        <v>0.65632402206475304</v>
      </c>
      <c r="AG75">
        <v>0.49138159515520169</v>
      </c>
      <c r="AH75">
        <v>0.65713675046684339</v>
      </c>
      <c r="AI75">
        <v>0.87837268643720168</v>
      </c>
      <c r="AJ75">
        <v>0.30917874366664411</v>
      </c>
      <c r="AK75">
        <v>0.59020259395248997</v>
      </c>
      <c r="AL75">
        <v>0.59174691622054088</v>
      </c>
      <c r="AM75">
        <v>0.81395900438175739</v>
      </c>
      <c r="AN75">
        <v>0.54793762357605114</v>
      </c>
      <c r="AO75">
        <v>0.36567931079765059</v>
      </c>
      <c r="AP75">
        <v>0.83456563722511712</v>
      </c>
      <c r="AQ75">
        <v>0.58351758432550693</v>
      </c>
      <c r="AR75">
        <v>0.41629406366684768</v>
      </c>
      <c r="AS75">
        <v>0.23925209501845349</v>
      </c>
      <c r="AT75">
        <v>0.29666922587403388</v>
      </c>
      <c r="AU75">
        <v>0.38808774533925522</v>
      </c>
      <c r="AV75">
        <v>0.41507156864708239</v>
      </c>
      <c r="AW75">
        <v>0.54195146173949982</v>
      </c>
      <c r="AX75">
        <v>0.66232292508305246</v>
      </c>
      <c r="AY75">
        <v>0.19252542712121901</v>
      </c>
      <c r="AZ75">
        <v>0.21387727334486969</v>
      </c>
      <c r="BA75">
        <v>0.27869821960842328</v>
      </c>
      <c r="BB75">
        <v>0.90710208620504318</v>
      </c>
      <c r="BC75">
        <v>0.51119786043992144</v>
      </c>
      <c r="BD75">
        <v>0.61322775357452763</v>
      </c>
      <c r="BE75">
        <v>0.17241623310509979</v>
      </c>
      <c r="BF75">
        <v>0.28550929067748348</v>
      </c>
      <c r="BG75">
        <v>0.48759909622542619</v>
      </c>
      <c r="BH75">
        <v>0.47973461054584748</v>
      </c>
      <c r="BI75">
        <v>0.48760585415844843</v>
      </c>
      <c r="BJ75">
        <v>0.1997663588833164</v>
      </c>
      <c r="BK75">
        <v>0.24510982753339361</v>
      </c>
      <c r="BL75">
        <v>0.27499182194884769</v>
      </c>
      <c r="BM75">
        <v>0.112636312914766</v>
      </c>
      <c r="BN75">
        <v>0.55861523232146382</v>
      </c>
      <c r="BO75">
        <v>0.38913019362140511</v>
      </c>
      <c r="BP75">
        <v>0.38005711803448522</v>
      </c>
      <c r="BQ75">
        <v>0.14695799271193871</v>
      </c>
      <c r="BR75">
        <v>4.1953385534267473E-2</v>
      </c>
      <c r="BS75">
        <v>0.75536646084822601</v>
      </c>
      <c r="BT75">
        <v>0.57911786858904568</v>
      </c>
      <c r="BU75">
        <v>0.36807242431976772</v>
      </c>
      <c r="BV75">
        <v>0.58273394155250569</v>
      </c>
      <c r="BW75">
        <v>0.56392600618523714</v>
      </c>
      <c r="BX75">
        <v>0.33969692526275458</v>
      </c>
      <c r="BY75">
        <v>0.2327543166084978</v>
      </c>
      <c r="BZ75">
        <v>0.33017051650060442</v>
      </c>
      <c r="CA75">
        <v>0.54402460920442208</v>
      </c>
      <c r="CB75">
        <v>0.4954147653147542</v>
      </c>
      <c r="CC75">
        <v>0.41629276559101869</v>
      </c>
      <c r="CD75">
        <v>0.5777469054899822</v>
      </c>
      <c r="CE75">
        <v>0.29880495543809549</v>
      </c>
      <c r="CF75">
        <v>0.8734317963218986</v>
      </c>
      <c r="CG75">
        <v>0.55856818549458265</v>
      </c>
      <c r="CH75">
        <v>0.35231014878714018</v>
      </c>
      <c r="CI75">
        <v>0.63494903118178414</v>
      </c>
      <c r="CJ75">
        <v>0.5094565221307934</v>
      </c>
      <c r="CK75">
        <v>0.61552402639666925</v>
      </c>
      <c r="CL75">
        <v>0.84369261592102474</v>
      </c>
      <c r="CM75">
        <v>0.49251015389366359</v>
      </c>
      <c r="CN75">
        <v>0.68383191760253847</v>
      </c>
      <c r="CO75">
        <v>0.94576575289547127</v>
      </c>
      <c r="CP75">
        <v>0.6849789476274144</v>
      </c>
      <c r="CQ75">
        <v>0.52069986593122719</v>
      </c>
      <c r="CR75">
        <v>0.42817755764249488</v>
      </c>
      <c r="CS75">
        <v>0.80952539569943804</v>
      </c>
      <c r="CT75">
        <v>0.31320658969242721</v>
      </c>
      <c r="CU75">
        <v>0.86784047347134607</v>
      </c>
      <c r="CV75">
        <v>0.7113487577569424</v>
      </c>
      <c r="CW75">
        <v>0.88720145649033177</v>
      </c>
      <c r="CX75">
        <v>0.51517829107581115</v>
      </c>
      <c r="CY75">
        <v>0.53668686289345147</v>
      </c>
      <c r="CZ75">
        <v>0.6595512083051609</v>
      </c>
      <c r="DA75">
        <v>0.74990244982796461</v>
      </c>
      <c r="DB75">
        <v>0.98373006577749567</v>
      </c>
      <c r="DC75">
        <v>0.41045778282213757</v>
      </c>
      <c r="DD75">
        <v>0.55072777023976538</v>
      </c>
      <c r="DE75">
        <v>0.76403007411147295</v>
      </c>
      <c r="DF75">
        <v>0.57466939332916167</v>
      </c>
      <c r="DG75">
        <v>0.61954246395389279</v>
      </c>
      <c r="DH75">
        <v>0.65731005182074598</v>
      </c>
      <c r="DI75">
        <v>0.79714564890901762</v>
      </c>
      <c r="DJ75">
        <v>0.39887310106064688</v>
      </c>
      <c r="DK75">
        <v>0.98833648557028986</v>
      </c>
      <c r="DL75">
        <v>0.28313893128518153</v>
      </c>
      <c r="DM75">
        <v>0.31866574553554461</v>
      </c>
      <c r="DN75">
        <v>0.56159668698390841</v>
      </c>
      <c r="DO75">
        <v>0.54240686718398146</v>
      </c>
      <c r="DP75">
        <v>0.15815960347697661</v>
      </c>
      <c r="DQ75">
        <v>0.43173239794605189</v>
      </c>
      <c r="DR75">
        <v>0.61713871573259649</v>
      </c>
      <c r="DS75">
        <v>0.67196682832168353</v>
      </c>
      <c r="DT75">
        <v>0.9123483154855504</v>
      </c>
      <c r="DU75">
        <v>0.38193721933355901</v>
      </c>
      <c r="DV75">
        <v>0.1687460874681713</v>
      </c>
      <c r="DW75">
        <v>0.34726834329016693</v>
      </c>
      <c r="DX75">
        <v>0.7243903808979949</v>
      </c>
      <c r="DY75">
        <v>0.37158613319728462</v>
      </c>
      <c r="DZ75">
        <v>5.8138779690914917E-2</v>
      </c>
      <c r="EA75">
        <v>0.72545608657829574</v>
      </c>
      <c r="EB75">
        <v>7.7421981923364275E-2</v>
      </c>
      <c r="EC75">
        <v>0.73322672385152998</v>
      </c>
      <c r="ED75">
        <v>0.25460122732538132</v>
      </c>
      <c r="EE75">
        <v>0.28276703190432012</v>
      </c>
      <c r="EF75">
        <v>0.46196753310369421</v>
      </c>
      <c r="EG75">
        <v>0.1178645965616823</v>
      </c>
      <c r="EH75">
        <v>0.86048030500330175</v>
      </c>
      <c r="EI75">
        <v>0.64375013937827208</v>
      </c>
      <c r="EJ75">
        <v>0.59742144649523721</v>
      </c>
      <c r="EK75">
        <v>0.59412746242717795</v>
      </c>
      <c r="EL75">
        <v>0.64349048204968651</v>
      </c>
      <c r="EM75">
        <v>0.15496891820948219</v>
      </c>
      <c r="EN75">
        <v>0.20429455254945911</v>
      </c>
      <c r="EO75">
        <v>0.43284828529679242</v>
      </c>
      <c r="EP75">
        <v>0.85247019423980364</v>
      </c>
      <c r="EQ75">
        <v>0.3602939074528887</v>
      </c>
      <c r="ER75">
        <v>0.30290261242356942</v>
      </c>
      <c r="ES75">
        <v>0.39590776835390251</v>
      </c>
      <c r="ET75">
        <v>234</v>
      </c>
      <c r="EU75">
        <v>1</v>
      </c>
      <c r="EV75">
        <v>1</v>
      </c>
      <c r="EW75">
        <v>39</v>
      </c>
      <c r="EX75">
        <f t="shared" si="3"/>
        <v>0.75</v>
      </c>
      <c r="EY75">
        <v>14</v>
      </c>
      <c r="EZ75">
        <f t="shared" si="4"/>
        <v>14</v>
      </c>
      <c r="FA75">
        <f>MATCH(A75,'[1]BASCPR_Y6_w_AgeAtAssmnt 17NOV20'!$A:$A,0)</f>
        <v>113</v>
      </c>
      <c r="FB75">
        <f>INDEX('[1]BASCPR_Y6_w_AgeAtAssmnt 17NOV20'!$AJ:$AJ,FA75)</f>
        <v>46</v>
      </c>
      <c r="FC75">
        <f>INDEX('[1]BASCPR_Y6_w_AgeAtAssmnt 17NOV20'!$L:$L,FA75)</f>
        <v>43</v>
      </c>
      <c r="FD75">
        <f>MATCH(A75,'[2]BASC2_BRIEF_6yr_DEMOS_ScanInfo '!$H:$H,0)</f>
        <v>234</v>
      </c>
      <c r="FE75">
        <f>INDEX('[2]BASC2_BRIEF_6yr_DEMOS_ScanInfo '!$AM:$AM,FD75)</f>
        <v>766</v>
      </c>
      <c r="FF75">
        <f t="shared" si="5"/>
        <v>1.0493150684931507</v>
      </c>
    </row>
    <row r="76" spans="1:162" x14ac:dyDescent="0.35">
      <c r="A76" s="2" t="s">
        <v>76</v>
      </c>
      <c r="B76">
        <v>0.82618134452859904</v>
      </c>
      <c r="C76">
        <v>0.73963421159036224</v>
      </c>
      <c r="D76">
        <v>0.240929898424942</v>
      </c>
      <c r="E76">
        <v>1.058933142448792</v>
      </c>
      <c r="F76">
        <v>0.52944911537395911</v>
      </c>
      <c r="G76">
        <v>0.68609918052932173</v>
      </c>
      <c r="H76">
        <v>0.57756717686984782</v>
      </c>
      <c r="I76">
        <v>0.43903718635984051</v>
      </c>
      <c r="J76">
        <v>0.65510869279032335</v>
      </c>
      <c r="K76">
        <v>0.69163274455139301</v>
      </c>
      <c r="L76">
        <v>0.32689105500821541</v>
      </c>
      <c r="M76">
        <v>0.5578638068532028</v>
      </c>
      <c r="N76">
        <v>0.55183759738684413</v>
      </c>
      <c r="O76">
        <v>0.3812840911318558</v>
      </c>
      <c r="P76">
        <v>0.73979312329843583</v>
      </c>
      <c r="Q76">
        <v>0.60877657942876351</v>
      </c>
      <c r="R76">
        <v>0.42292530193380901</v>
      </c>
      <c r="S76">
        <v>0.26531436254739771</v>
      </c>
      <c r="T76">
        <v>0.6320632191813208</v>
      </c>
      <c r="U76">
        <v>0.52621253453874661</v>
      </c>
      <c r="V76">
        <v>0.52590750613410142</v>
      </c>
      <c r="W76">
        <v>0.71714731553771882</v>
      </c>
      <c r="X76">
        <v>0.48270447724486393</v>
      </c>
      <c r="Y76">
        <v>0.61261761027525574</v>
      </c>
      <c r="Z76">
        <v>0.6304665910909798</v>
      </c>
      <c r="AA76">
        <v>0.8071620146236882</v>
      </c>
      <c r="AB76">
        <v>0.54935046955778366</v>
      </c>
      <c r="AC76">
        <v>0.380244482416287</v>
      </c>
      <c r="AD76">
        <v>0.27225010866910698</v>
      </c>
      <c r="AE76">
        <v>0.59349812831351711</v>
      </c>
      <c r="AF76">
        <v>0.6103172566723154</v>
      </c>
      <c r="AG76">
        <v>0.27811312371786923</v>
      </c>
      <c r="AH76">
        <v>0.48784781593606608</v>
      </c>
      <c r="AI76">
        <v>0.46393362857204551</v>
      </c>
      <c r="AJ76">
        <v>0.32005407542036501</v>
      </c>
      <c r="AK76">
        <v>0.39019819916653792</v>
      </c>
      <c r="AL76">
        <v>0.60621120868423617</v>
      </c>
      <c r="AM76">
        <v>0.61101134873546881</v>
      </c>
      <c r="AN76">
        <v>0.43417696390508492</v>
      </c>
      <c r="AO76">
        <v>0.61763452802146857</v>
      </c>
      <c r="AP76">
        <v>0.31402908455511469</v>
      </c>
      <c r="AQ76">
        <v>0.60232154295602403</v>
      </c>
      <c r="AR76">
        <v>0.65807866540276128</v>
      </c>
      <c r="AS76">
        <v>0.41678774400637342</v>
      </c>
      <c r="AT76">
        <v>0.16437405618651479</v>
      </c>
      <c r="AU76">
        <v>0.56273028890484955</v>
      </c>
      <c r="AV76">
        <v>0.88205416168553452</v>
      </c>
      <c r="AW76">
        <v>0.65539766793493892</v>
      </c>
      <c r="AX76">
        <v>0.77226493348805203</v>
      </c>
      <c r="AY76">
        <v>0.3023845979664142</v>
      </c>
      <c r="AZ76">
        <v>0.17320880454707729</v>
      </c>
      <c r="BA76">
        <v>0.34669894256565309</v>
      </c>
      <c r="BB76">
        <v>0.32568255409287211</v>
      </c>
      <c r="BC76">
        <v>0.42451529801553489</v>
      </c>
      <c r="BD76">
        <v>0.48247765765827899</v>
      </c>
      <c r="BE76">
        <v>0.56820111190757139</v>
      </c>
      <c r="BF76">
        <v>0.40018300357864162</v>
      </c>
      <c r="BG76">
        <v>0.33319397055311062</v>
      </c>
      <c r="BH76">
        <v>0.30196800762150511</v>
      </c>
      <c r="BI76">
        <v>0.35050708844221551</v>
      </c>
      <c r="BJ76">
        <v>0.26207420055632341</v>
      </c>
      <c r="BK76">
        <v>5.6773509158152317E-2</v>
      </c>
      <c r="BL76">
        <v>0.31404930300188377</v>
      </c>
      <c r="BM76">
        <v>0.31373120935933752</v>
      </c>
      <c r="BN76">
        <v>0.29980292340286369</v>
      </c>
      <c r="BO76">
        <v>0.44442524121040111</v>
      </c>
      <c r="BP76">
        <v>0.28900554136720119</v>
      </c>
      <c r="BQ76">
        <v>0.36812506766431102</v>
      </c>
      <c r="BR76">
        <v>0.2052617407341821</v>
      </c>
      <c r="BS76">
        <v>0.32542757522525578</v>
      </c>
      <c r="BT76">
        <v>0.58303066654040614</v>
      </c>
      <c r="BU76">
        <v>0.29005979964695339</v>
      </c>
      <c r="BV76">
        <v>0.37196453396006968</v>
      </c>
      <c r="BW76">
        <v>0.66033825397551071</v>
      </c>
      <c r="BX76">
        <v>0.43035630534632302</v>
      </c>
      <c r="BY76">
        <v>0.50486990487779249</v>
      </c>
      <c r="BZ76">
        <v>0.30143266789645162</v>
      </c>
      <c r="CA76">
        <v>0.69152679150011975</v>
      </c>
      <c r="CB76">
        <v>0.72204495672594993</v>
      </c>
      <c r="CC76">
        <v>0.64185431951427607</v>
      </c>
      <c r="CD76">
        <v>0.61150771029056061</v>
      </c>
      <c r="CE76">
        <v>0.44404461972267428</v>
      </c>
      <c r="CF76">
        <v>0.7104452637049844</v>
      </c>
      <c r="CG76">
        <v>0.58008842560218643</v>
      </c>
      <c r="CH76">
        <v>0.41188888383890238</v>
      </c>
      <c r="CI76">
        <v>0.61170761457049116</v>
      </c>
      <c r="CJ76">
        <v>0.4801552131181005</v>
      </c>
      <c r="CK76">
        <v>0.59333775104577324</v>
      </c>
      <c r="CL76">
        <v>0.78812582301126888</v>
      </c>
      <c r="CM76">
        <v>0.60012058623082476</v>
      </c>
      <c r="CN76">
        <v>0.69335313334785265</v>
      </c>
      <c r="CO76">
        <v>0.76477796013635602</v>
      </c>
      <c r="CP76">
        <v>0.5684183629539461</v>
      </c>
      <c r="CQ76">
        <v>0.14978521332073499</v>
      </c>
      <c r="CR76">
        <v>0.79525738118676614</v>
      </c>
      <c r="CS76">
        <v>0.39589547180758811</v>
      </c>
      <c r="CT76">
        <v>0.34494265768145288</v>
      </c>
      <c r="CU76">
        <v>0.70983869310897285</v>
      </c>
      <c r="CV76">
        <v>0.427120783301283</v>
      </c>
      <c r="CW76">
        <v>0.64571065285931628</v>
      </c>
      <c r="CX76">
        <v>0.81099507908321655</v>
      </c>
      <c r="CY76">
        <v>0.44849247113216112</v>
      </c>
      <c r="CZ76">
        <v>0.62678440814562353</v>
      </c>
      <c r="DA76">
        <v>0.68114300794442617</v>
      </c>
      <c r="DB76">
        <v>0.60482410396710251</v>
      </c>
      <c r="DC76">
        <v>0.49029094188729938</v>
      </c>
      <c r="DD76">
        <v>0.60756605318614254</v>
      </c>
      <c r="DE76">
        <v>0.6269649820182448</v>
      </c>
      <c r="DF76">
        <v>0.76871078216845434</v>
      </c>
      <c r="DG76">
        <v>0.66372153749097784</v>
      </c>
      <c r="DH76">
        <v>0.52495266896167969</v>
      </c>
      <c r="DI76">
        <v>0.93037335458168791</v>
      </c>
      <c r="DJ76">
        <v>0.5536954406318042</v>
      </c>
      <c r="DK76">
        <v>0.65751036774947702</v>
      </c>
      <c r="DL76">
        <v>0.23788270318140811</v>
      </c>
      <c r="DM76">
        <v>0.3871659010402751</v>
      </c>
      <c r="DN76">
        <v>0.58823691600589068</v>
      </c>
      <c r="DO76">
        <v>0.65762645233788386</v>
      </c>
      <c r="DP76">
        <v>0.18774810237747119</v>
      </c>
      <c r="DQ76">
        <v>0.33679990723972159</v>
      </c>
      <c r="DR76">
        <v>0.69902347341940296</v>
      </c>
      <c r="DS76">
        <v>0.99165246413809482</v>
      </c>
      <c r="DT76">
        <v>0.86848413286249448</v>
      </c>
      <c r="DU76">
        <v>0.6558261917652819</v>
      </c>
      <c r="DV76">
        <v>0.25572573398227483</v>
      </c>
      <c r="DW76">
        <v>0.41933263195078813</v>
      </c>
      <c r="DX76">
        <v>0.36622689497458583</v>
      </c>
      <c r="DY76">
        <v>0.3903346190431663</v>
      </c>
      <c r="DZ76">
        <v>0.1053001118238836</v>
      </c>
      <c r="EA76">
        <v>0.38168422543314717</v>
      </c>
      <c r="EB76">
        <v>0.12366851434368629</v>
      </c>
      <c r="EC76">
        <v>0.33508447804269481</v>
      </c>
      <c r="ED76">
        <v>0.58627832195075869</v>
      </c>
      <c r="EE76">
        <v>0.51658528820791094</v>
      </c>
      <c r="EF76">
        <v>0.48894668750578801</v>
      </c>
      <c r="EG76">
        <v>9.0192611185430691E-2</v>
      </c>
      <c r="EH76">
        <v>0.3222280025081723</v>
      </c>
      <c r="EI76">
        <v>0.74365840533327909</v>
      </c>
      <c r="EJ76">
        <v>0.54897262405742908</v>
      </c>
      <c r="EK76">
        <v>0.58305624437688452</v>
      </c>
      <c r="EL76">
        <v>0.50279963102989167</v>
      </c>
      <c r="EM76">
        <v>0.53686948669330881</v>
      </c>
      <c r="EN76">
        <v>0.43739149776752662</v>
      </c>
      <c r="EO76">
        <v>0.47326860637335372</v>
      </c>
      <c r="EP76">
        <v>0.35743076799917112</v>
      </c>
      <c r="EQ76">
        <v>0.38867215465191651</v>
      </c>
      <c r="ER76">
        <v>0.61560946530979377</v>
      </c>
      <c r="ES76">
        <v>0.2580315631950974</v>
      </c>
      <c r="ET76">
        <v>235</v>
      </c>
      <c r="EU76">
        <v>1</v>
      </c>
      <c r="EV76">
        <v>1</v>
      </c>
      <c r="EW76">
        <v>35</v>
      </c>
      <c r="EX76">
        <f t="shared" si="3"/>
        <v>0.41666666666666669</v>
      </c>
      <c r="EY76">
        <v>14</v>
      </c>
      <c r="EZ76">
        <f t="shared" si="4"/>
        <v>14</v>
      </c>
      <c r="FA76">
        <f>MATCH(A76,'[1]BASCPR_Y6_w_AgeAtAssmnt 17NOV20'!$A:$A,0)</f>
        <v>114</v>
      </c>
      <c r="FB76">
        <f>INDEX('[1]BASCPR_Y6_w_AgeAtAssmnt 17NOV20'!$AJ:$AJ,FA76)</f>
        <v>44</v>
      </c>
      <c r="FC76">
        <f>INDEX('[1]BASCPR_Y6_w_AgeAtAssmnt 17NOV20'!$L:$L,FA76)</f>
        <v>48</v>
      </c>
      <c r="FD76">
        <f>MATCH(A76,'[2]BASC2_BRIEF_6yr_DEMOS_ScanInfo '!$H:$H,0)</f>
        <v>235</v>
      </c>
      <c r="FE76">
        <f>INDEX('[2]BASC2_BRIEF_6yr_DEMOS_ScanInfo '!$AM:$AM,FD76)</f>
        <v>786</v>
      </c>
      <c r="FF76">
        <f t="shared" si="5"/>
        <v>1.0767123287671232</v>
      </c>
    </row>
    <row r="77" spans="1:162" x14ac:dyDescent="0.35">
      <c r="A77" s="2" t="s">
        <v>78</v>
      </c>
      <c r="B77">
        <v>0.57692154495142267</v>
      </c>
      <c r="C77">
        <v>0.54179766961219245</v>
      </c>
      <c r="D77">
        <v>0.52955111957711787</v>
      </c>
      <c r="E77">
        <v>0.27900986552044349</v>
      </c>
      <c r="F77">
        <v>0.50332292195389261</v>
      </c>
      <c r="G77">
        <v>0.22452598498619811</v>
      </c>
      <c r="H77">
        <v>0.42672547552994161</v>
      </c>
      <c r="I77">
        <v>0.40577341867908961</v>
      </c>
      <c r="J77">
        <v>0.67777596646677019</v>
      </c>
      <c r="K77">
        <v>0.23911553084819151</v>
      </c>
      <c r="L77">
        <v>0.94934850662172965</v>
      </c>
      <c r="M77">
        <v>0.60948847758892333</v>
      </c>
      <c r="N77">
        <v>0.41185814775371832</v>
      </c>
      <c r="O77">
        <v>0.45107073333468362</v>
      </c>
      <c r="P77">
        <v>0.33889508124486911</v>
      </c>
      <c r="Q77">
        <v>0.64064090045393318</v>
      </c>
      <c r="R77">
        <v>7.8919861487239729E-2</v>
      </c>
      <c r="S77">
        <v>0.49013535809100789</v>
      </c>
      <c r="T77">
        <v>0.24950698156773471</v>
      </c>
      <c r="U77">
        <v>1.1482355079337001</v>
      </c>
      <c r="V77">
        <v>0.3395721042462041</v>
      </c>
      <c r="W77">
        <v>0.26297695669451598</v>
      </c>
      <c r="X77">
        <v>0.38047127907027128</v>
      </c>
      <c r="Y77">
        <v>0.60299953130312522</v>
      </c>
      <c r="Z77">
        <v>0.43448044439557298</v>
      </c>
      <c r="AA77">
        <v>0.44703101242679688</v>
      </c>
      <c r="AB77">
        <v>0.4675073029634994</v>
      </c>
      <c r="AC77">
        <v>0.37115359091378841</v>
      </c>
      <c r="AD77">
        <v>0.1764832500982024</v>
      </c>
      <c r="AE77">
        <v>0.47920229481656068</v>
      </c>
      <c r="AF77">
        <v>0.73449569202527698</v>
      </c>
      <c r="AG77">
        <v>0.18900484226475531</v>
      </c>
      <c r="AH77">
        <v>0.5640677881175391</v>
      </c>
      <c r="AI77">
        <v>0.44519246081034719</v>
      </c>
      <c r="AJ77">
        <v>0.24661278231348019</v>
      </c>
      <c r="AK77">
        <v>0.41364569699641163</v>
      </c>
      <c r="AL77">
        <v>0.27787477736467042</v>
      </c>
      <c r="AM77">
        <v>0.51073940661967832</v>
      </c>
      <c r="AN77">
        <v>0.33762985918087329</v>
      </c>
      <c r="AO77">
        <v>0.1191511734455607</v>
      </c>
      <c r="AP77">
        <v>0.25723444484630881</v>
      </c>
      <c r="AQ77">
        <v>0.56001341143775574</v>
      </c>
      <c r="AR77">
        <v>0.30397694435531569</v>
      </c>
      <c r="AS77">
        <v>0.22401379274398081</v>
      </c>
      <c r="AT77">
        <v>0.1198059393754257</v>
      </c>
      <c r="AU77">
        <v>0.2346479862780636</v>
      </c>
      <c r="AV77">
        <v>0.45609029177658378</v>
      </c>
      <c r="AW77">
        <v>0.38337879302741712</v>
      </c>
      <c r="AX77">
        <v>0.32532654240771319</v>
      </c>
      <c r="AY77">
        <v>0.15921387060273021</v>
      </c>
      <c r="AZ77">
        <v>0.11198699536963699</v>
      </c>
      <c r="BA77">
        <v>0.13722991076175989</v>
      </c>
      <c r="BB77">
        <v>0.25927161670504778</v>
      </c>
      <c r="BC77">
        <v>0.2347652327987598</v>
      </c>
      <c r="BD77">
        <v>0.25857989416147031</v>
      </c>
      <c r="BE77">
        <v>0.33586854370898189</v>
      </c>
      <c r="BF77">
        <v>0.35705946892675472</v>
      </c>
      <c r="BG77">
        <v>0.47823931012900489</v>
      </c>
      <c r="BH77">
        <v>0.3141659156345189</v>
      </c>
      <c r="BI77">
        <v>0.1249239288727458</v>
      </c>
      <c r="BJ77">
        <v>0.13599214008439639</v>
      </c>
      <c r="BK77">
        <v>1.610390565732325E-2</v>
      </c>
      <c r="BL77">
        <v>0.22405098791300679</v>
      </c>
      <c r="BM77">
        <v>7.2324673747838963E-2</v>
      </c>
      <c r="BN77">
        <v>0.45391362600059437</v>
      </c>
      <c r="BO77">
        <v>0.36464003277249968</v>
      </c>
      <c r="BP77">
        <v>0.17069751633145261</v>
      </c>
      <c r="BQ77">
        <v>0.1325578028077716</v>
      </c>
      <c r="BR77">
        <v>3.3205231625155651E-2</v>
      </c>
      <c r="BS77">
        <v>0.66516468985356747</v>
      </c>
      <c r="BT77">
        <v>0.20668988420335929</v>
      </c>
      <c r="BU77">
        <v>1.8362930722322701E-2</v>
      </c>
      <c r="BV77">
        <v>0.22530577864455381</v>
      </c>
      <c r="BW77">
        <v>0.1059254891129494</v>
      </c>
      <c r="BX77">
        <v>0.37328094081534341</v>
      </c>
      <c r="BY77">
        <v>0.42584023776917368</v>
      </c>
      <c r="BZ77">
        <v>0.21302519412028251</v>
      </c>
      <c r="CA77">
        <v>0.1692705383907285</v>
      </c>
      <c r="CB77">
        <v>0.29287497674909763</v>
      </c>
      <c r="CC77">
        <v>0.61280955695949024</v>
      </c>
      <c r="CD77">
        <v>0.30283567229257552</v>
      </c>
      <c r="CE77">
        <v>0.61775366944964771</v>
      </c>
      <c r="CF77">
        <v>0.44345756968635602</v>
      </c>
      <c r="CG77">
        <v>0.56703883474603345</v>
      </c>
      <c r="CH77">
        <v>0.67611573629223831</v>
      </c>
      <c r="CI77">
        <v>0.6290562887982396</v>
      </c>
      <c r="CJ77">
        <v>0.38065873960451008</v>
      </c>
      <c r="CK77">
        <v>0.35021510113467369</v>
      </c>
      <c r="CL77">
        <v>0.56605596727181373</v>
      </c>
      <c r="CM77">
        <v>0.52805452125016861</v>
      </c>
      <c r="CN77">
        <v>0.32328855445312571</v>
      </c>
      <c r="CO77">
        <v>0.31146456513189119</v>
      </c>
      <c r="CP77">
        <v>0.31166234662087122</v>
      </c>
      <c r="CQ77">
        <v>0.29309747978348138</v>
      </c>
      <c r="CR77">
        <v>0.1398486153446713</v>
      </c>
      <c r="CS77">
        <v>0.61740851015633491</v>
      </c>
      <c r="CT77">
        <v>0.3517161013908281</v>
      </c>
      <c r="CU77">
        <v>0.60339526424027179</v>
      </c>
      <c r="CV77">
        <v>0.39775554098865418</v>
      </c>
      <c r="CW77">
        <v>0.66537273919292816</v>
      </c>
      <c r="CX77">
        <v>0.46915569637152971</v>
      </c>
      <c r="CY77">
        <v>0.35372280936723849</v>
      </c>
      <c r="CZ77">
        <v>0.15343590518031741</v>
      </c>
      <c r="DA77">
        <v>0.34213830749723079</v>
      </c>
      <c r="DB77">
        <v>0.53318405005752156</v>
      </c>
      <c r="DC77">
        <v>0.3483881643939078</v>
      </c>
      <c r="DD77">
        <v>0.20977255411470841</v>
      </c>
      <c r="DE77">
        <v>0.38574243035513728</v>
      </c>
      <c r="DF77">
        <v>0.51390823905356287</v>
      </c>
      <c r="DG77">
        <v>0.26715527975120568</v>
      </c>
      <c r="DH77">
        <v>0.26147204282598863</v>
      </c>
      <c r="DI77">
        <v>0.52178681060545906</v>
      </c>
      <c r="DJ77">
        <v>0.10150591127407239</v>
      </c>
      <c r="DK77">
        <v>0.1011238222477704</v>
      </c>
      <c r="DL77">
        <v>0.12085834563492449</v>
      </c>
      <c r="DM77">
        <v>0.23477724215030471</v>
      </c>
      <c r="DN77">
        <v>0.52441708368292028</v>
      </c>
      <c r="DO77">
        <v>0.29613000964243269</v>
      </c>
      <c r="DP77">
        <v>8.7573750275557971E-2</v>
      </c>
      <c r="DQ77">
        <v>0.38203135879175137</v>
      </c>
      <c r="DR77">
        <v>0.45046036261790512</v>
      </c>
      <c r="DS77">
        <v>0.28414032367926062</v>
      </c>
      <c r="DT77">
        <v>0.26868839794757993</v>
      </c>
      <c r="DU77">
        <v>0.1051161562147039</v>
      </c>
      <c r="DV77">
        <v>0.35460956525721399</v>
      </c>
      <c r="DW77">
        <v>0.2162132732551566</v>
      </c>
      <c r="DX77">
        <v>0.1126750959887588</v>
      </c>
      <c r="DY77">
        <v>0.52338546901425831</v>
      </c>
      <c r="DZ77">
        <v>0.32024533413872741</v>
      </c>
      <c r="EA77">
        <v>0.32700221892178488</v>
      </c>
      <c r="EB77">
        <v>0.1295283094421717</v>
      </c>
      <c r="EC77">
        <v>0.68280082892262883</v>
      </c>
      <c r="ED77">
        <v>0.16843891718860879</v>
      </c>
      <c r="EE77">
        <v>0.15472643872112571</v>
      </c>
      <c r="EF77">
        <v>0.14804734864679259</v>
      </c>
      <c r="EG77">
        <v>0.18549957324949101</v>
      </c>
      <c r="EH77">
        <v>0.25864722751865699</v>
      </c>
      <c r="EI77">
        <v>0.39795697603708541</v>
      </c>
      <c r="EJ77">
        <v>0.46249914079917592</v>
      </c>
      <c r="EK77">
        <v>0.46017025278472717</v>
      </c>
      <c r="EL77">
        <v>0.46354707611618939</v>
      </c>
      <c r="EM77">
        <v>0.15288331930972129</v>
      </c>
      <c r="EN77">
        <v>-2.3975577704915822E-2</v>
      </c>
      <c r="EO77">
        <v>6.4614853376407017E-2</v>
      </c>
      <c r="EP77">
        <v>9.250053973596245E-2</v>
      </c>
      <c r="EQ77">
        <v>2.4618289529746869E-2</v>
      </c>
      <c r="ER77">
        <v>0.27398075067973909</v>
      </c>
      <c r="ES77">
        <v>0.42847860527964732</v>
      </c>
      <c r="ET77">
        <v>238</v>
      </c>
      <c r="EU77">
        <v>0</v>
      </c>
      <c r="EV77">
        <v>1</v>
      </c>
      <c r="EW77">
        <v>39</v>
      </c>
      <c r="EX77">
        <f t="shared" si="3"/>
        <v>0.75</v>
      </c>
      <c r="EY77">
        <v>16</v>
      </c>
      <c r="EZ77">
        <f t="shared" si="4"/>
        <v>16</v>
      </c>
      <c r="FA77">
        <f>MATCH(A77,'[1]BASCPR_Y6_w_AgeAtAssmnt 17NOV20'!$A:$A,0)</f>
        <v>117</v>
      </c>
      <c r="FB77">
        <f>INDEX('[1]BASCPR_Y6_w_AgeAtAssmnt 17NOV20'!$AJ:$AJ,FA77)</f>
        <v>44</v>
      </c>
      <c r="FC77">
        <f>INDEX('[1]BASCPR_Y6_w_AgeAtAssmnt 17NOV20'!$L:$L,FA77)</f>
        <v>48</v>
      </c>
      <c r="FD77">
        <f>MATCH(A77,'[2]BASC2_BRIEF_6yr_DEMOS_ScanInfo '!$H:$H,0)</f>
        <v>238</v>
      </c>
      <c r="FE77">
        <f>INDEX('[2]BASC2_BRIEF_6yr_DEMOS_ScanInfo '!$AM:$AM,FD77)</f>
        <v>729</v>
      </c>
      <c r="FF77">
        <f t="shared" si="5"/>
        <v>0.99863013698630132</v>
      </c>
    </row>
    <row r="78" spans="1:162" x14ac:dyDescent="0.35">
      <c r="A78" s="2" t="s">
        <v>280</v>
      </c>
      <c r="B78">
        <v>0.39680642728973131</v>
      </c>
      <c r="C78">
        <v>0.6010812029900654</v>
      </c>
      <c r="D78">
        <v>0.19249832780508599</v>
      </c>
      <c r="E78">
        <v>0.4083147681548176</v>
      </c>
      <c r="F78">
        <v>0.41994092609177519</v>
      </c>
      <c r="G78">
        <v>0.34792294468834389</v>
      </c>
      <c r="H78">
        <v>0.36173123351477932</v>
      </c>
      <c r="I78">
        <v>0.1573486911546477</v>
      </c>
      <c r="J78">
        <v>0.65073951859877566</v>
      </c>
      <c r="K78">
        <v>0.25619448231607511</v>
      </c>
      <c r="L78">
        <v>0.26382731965300171</v>
      </c>
      <c r="M78">
        <v>0.28109816574973862</v>
      </c>
      <c r="N78">
        <v>0.45189290511946167</v>
      </c>
      <c r="O78">
        <v>0.4239708637338927</v>
      </c>
      <c r="P78">
        <v>0.42820472085796663</v>
      </c>
      <c r="Q78">
        <v>0.40119761962175171</v>
      </c>
      <c r="R78">
        <v>0.31411124785827249</v>
      </c>
      <c r="S78">
        <v>0.78218552815079945</v>
      </c>
      <c r="T78">
        <v>0.39936249907470872</v>
      </c>
      <c r="U78">
        <v>0.7022266028692018</v>
      </c>
      <c r="V78">
        <v>0.23749836632743121</v>
      </c>
      <c r="W78">
        <v>0.57214123417499541</v>
      </c>
      <c r="X78">
        <v>0.5147125351995312</v>
      </c>
      <c r="Y78">
        <v>0.45845599748345278</v>
      </c>
      <c r="Z78">
        <v>0.71976254564389752</v>
      </c>
      <c r="AA78">
        <v>0.29756920130611503</v>
      </c>
      <c r="AB78">
        <v>0.65620943236229567</v>
      </c>
      <c r="AC78">
        <v>0.30975537383195162</v>
      </c>
      <c r="AD78">
        <v>0.13697819594773281</v>
      </c>
      <c r="AE78">
        <v>0.58946961189743019</v>
      </c>
      <c r="AF78">
        <v>0.46005032516642103</v>
      </c>
      <c r="AG78">
        <v>0.21839793132686</v>
      </c>
      <c r="AH78">
        <v>0.52413415728482249</v>
      </c>
      <c r="AI78">
        <v>0.57192378139669886</v>
      </c>
      <c r="AJ78">
        <v>0.24351868010372429</v>
      </c>
      <c r="AK78">
        <v>0.2784274697990613</v>
      </c>
      <c r="AL78">
        <v>0.30431224014072372</v>
      </c>
      <c r="AM78">
        <v>0.67578245900336731</v>
      </c>
      <c r="AN78">
        <v>0.29057358044115639</v>
      </c>
      <c r="AO78">
        <v>0.1991128973842744</v>
      </c>
      <c r="AP78">
        <v>0.29422643645749719</v>
      </c>
      <c r="AQ78">
        <v>0.51357646867736606</v>
      </c>
      <c r="AR78">
        <v>0.47664654163396358</v>
      </c>
      <c r="AS78">
        <v>-1.31061335532785E-2</v>
      </c>
      <c r="AT78">
        <v>7.3353635089495439E-2</v>
      </c>
      <c r="AU78">
        <v>0.32460964969012363</v>
      </c>
      <c r="AV78">
        <v>0.48136122950556443</v>
      </c>
      <c r="AW78">
        <v>0.39537461159114101</v>
      </c>
      <c r="AX78">
        <v>0.41053325029904381</v>
      </c>
      <c r="AY78">
        <v>5.3183623448329831E-2</v>
      </c>
      <c r="AZ78">
        <v>0.38960068379906659</v>
      </c>
      <c r="BA78">
        <v>0.1847357381203765</v>
      </c>
      <c r="BB78">
        <v>0.37975510419453512</v>
      </c>
      <c r="BC78">
        <v>0.34904749042075472</v>
      </c>
      <c r="BD78">
        <v>5.754457581562987E-2</v>
      </c>
      <c r="BE78">
        <v>0.48941381722644872</v>
      </c>
      <c r="BF78">
        <v>0.1781016560984432</v>
      </c>
      <c r="BG78">
        <v>0.3223439562578021</v>
      </c>
      <c r="BH78">
        <v>0.46768241165184338</v>
      </c>
      <c r="BI78">
        <v>0.15163618191973849</v>
      </c>
      <c r="BJ78">
        <v>0.1168758696326547</v>
      </c>
      <c r="BK78">
        <v>0.1003150112806008</v>
      </c>
      <c r="BL78">
        <v>0.39821055453058157</v>
      </c>
      <c r="BM78">
        <v>0.11414086207557041</v>
      </c>
      <c r="BN78">
        <v>0.48503357212979298</v>
      </c>
      <c r="BO78">
        <v>0.69698310372805383</v>
      </c>
      <c r="BP78">
        <v>0.2475773793591903</v>
      </c>
      <c r="BQ78">
        <v>1.700439028950515E-2</v>
      </c>
      <c r="BR78">
        <v>0.1063947965262363</v>
      </c>
      <c r="BS78">
        <v>0.28567999960412632</v>
      </c>
      <c r="BT78">
        <v>0.5441355924485729</v>
      </c>
      <c r="BU78">
        <v>0.10005099684848059</v>
      </c>
      <c r="BV78">
        <v>0.55677475032905122</v>
      </c>
      <c r="BW78">
        <v>0.42797760648737981</v>
      </c>
      <c r="BX78">
        <v>0.53268931204842218</v>
      </c>
      <c r="BY78">
        <v>0.3800387715435351</v>
      </c>
      <c r="BZ78">
        <v>4.4537756468664647E-2</v>
      </c>
      <c r="CA78">
        <v>0.23603777827641151</v>
      </c>
      <c r="CB78">
        <v>0.26720319566252859</v>
      </c>
      <c r="CC78">
        <v>0.32329804346354479</v>
      </c>
      <c r="CD78">
        <v>0.16272546292585249</v>
      </c>
      <c r="CE78">
        <v>0.42680204104929731</v>
      </c>
      <c r="CF78">
        <v>0.72067928569142004</v>
      </c>
      <c r="CG78">
        <v>0.47067062120965708</v>
      </c>
      <c r="CH78">
        <v>0.23798524196831561</v>
      </c>
      <c r="CI78">
        <v>0.73626079327804583</v>
      </c>
      <c r="CJ78">
        <v>0.28014273078861712</v>
      </c>
      <c r="CK78">
        <v>0.65530913999683715</v>
      </c>
      <c r="CL78">
        <v>0.32029174376234693</v>
      </c>
      <c r="CM78">
        <v>0.2846822651822285</v>
      </c>
      <c r="CN78">
        <v>0.82535939242708323</v>
      </c>
      <c r="CO78">
        <v>0.53145657437266824</v>
      </c>
      <c r="CP78">
        <v>0.51041720499334486</v>
      </c>
      <c r="CQ78">
        <v>0.39024759018883071</v>
      </c>
      <c r="CR78">
        <v>0.28157883862419653</v>
      </c>
      <c r="CS78">
        <v>0.5244100390704578</v>
      </c>
      <c r="CT78">
        <v>0.66796277185914588</v>
      </c>
      <c r="CU78">
        <v>0.67040198051581323</v>
      </c>
      <c r="CV78">
        <v>0.64111529948746604</v>
      </c>
      <c r="CW78">
        <v>0.42456441682239709</v>
      </c>
      <c r="CX78">
        <v>0.50167444569240272</v>
      </c>
      <c r="CY78">
        <v>0.27006685530950159</v>
      </c>
      <c r="CZ78">
        <v>0.33263548684751049</v>
      </c>
      <c r="DA78">
        <v>0.69226514857895494</v>
      </c>
      <c r="DB78">
        <v>0.75485043872784741</v>
      </c>
      <c r="DC78">
        <v>0.29529799149638469</v>
      </c>
      <c r="DD78">
        <v>0.40512173484859798</v>
      </c>
      <c r="DE78">
        <v>0.56590661007488952</v>
      </c>
      <c r="DF78">
        <v>0.47929567567706749</v>
      </c>
      <c r="DG78">
        <v>0.49035738973689558</v>
      </c>
      <c r="DH78">
        <v>0.30214845144264202</v>
      </c>
      <c r="DI78">
        <v>0.66020809766667332</v>
      </c>
      <c r="DJ78">
        <v>0.17245495725241511</v>
      </c>
      <c r="DK78">
        <v>0.30351017828577559</v>
      </c>
      <c r="DL78">
        <v>0.15174122410221219</v>
      </c>
      <c r="DM78">
        <v>0.19818105819841589</v>
      </c>
      <c r="DN78">
        <v>0.72182596092161577</v>
      </c>
      <c r="DO78">
        <v>0.1999930855636689</v>
      </c>
      <c r="DP78">
        <v>8.0517033866948584E-2</v>
      </c>
      <c r="DQ78">
        <v>0.33074919864196239</v>
      </c>
      <c r="DR78">
        <v>0.48222917454674169</v>
      </c>
      <c r="DS78">
        <v>0.48180003611486838</v>
      </c>
      <c r="DT78">
        <v>0.55114581068653001</v>
      </c>
      <c r="DU78">
        <v>0.2010647994991672</v>
      </c>
      <c r="DV78">
        <v>0.10529860611842939</v>
      </c>
      <c r="DW78">
        <v>0.35986247037866392</v>
      </c>
      <c r="DX78">
        <v>0.1040749437527638</v>
      </c>
      <c r="DY78">
        <v>0.240411643844301</v>
      </c>
      <c r="DZ78">
        <v>0.23863602666668529</v>
      </c>
      <c r="EA78">
        <v>0.42826738650681051</v>
      </c>
      <c r="EB78">
        <v>9.9651383990339043E-2</v>
      </c>
      <c r="EC78">
        <v>0.4661509345044863</v>
      </c>
      <c r="ED78">
        <v>0.2040311467335601</v>
      </c>
      <c r="EE78">
        <v>0.2414060296200802</v>
      </c>
      <c r="EF78">
        <v>0.18245303097745619</v>
      </c>
      <c r="EG78">
        <v>9.5183603115237783E-2</v>
      </c>
      <c r="EH78">
        <v>0.77623245136484897</v>
      </c>
      <c r="EI78">
        <v>0.1090027916310502</v>
      </c>
      <c r="EJ78">
        <v>0.36430293604193248</v>
      </c>
      <c r="EK78">
        <v>0.63421732606573045</v>
      </c>
      <c r="EL78">
        <v>0.42953627447606141</v>
      </c>
      <c r="EM78">
        <v>0.26132783403823662</v>
      </c>
      <c r="EN78">
        <v>0.32806969996721291</v>
      </c>
      <c r="EO78">
        <v>5.0868304162766637E-2</v>
      </c>
      <c r="EP78">
        <v>0.58922217424750478</v>
      </c>
      <c r="EQ78">
        <v>0.10502148416156711</v>
      </c>
      <c r="ER78">
        <v>0.38235304442768397</v>
      </c>
      <c r="ES78">
        <v>0.49933896155593949</v>
      </c>
      <c r="ET78">
        <v>243</v>
      </c>
      <c r="EU78">
        <v>1</v>
      </c>
      <c r="EV78">
        <v>0</v>
      </c>
      <c r="EW78">
        <v>39</v>
      </c>
      <c r="EX78">
        <f t="shared" si="3"/>
        <v>0.75</v>
      </c>
      <c r="EY78">
        <v>13</v>
      </c>
      <c r="EZ78">
        <f t="shared" si="4"/>
        <v>13</v>
      </c>
      <c r="FA78">
        <f>MATCH(A78,'[1]BASCPR_Y6_w_AgeAtAssmnt 17NOV20'!$A:$A,0)</f>
        <v>120</v>
      </c>
      <c r="FB78">
        <f>INDEX('[1]BASCPR_Y6_w_AgeAtAssmnt 17NOV20'!$AJ:$AJ,FA78)</f>
        <v>49</v>
      </c>
      <c r="FC78">
        <f>INDEX('[1]BASCPR_Y6_w_AgeAtAssmnt 17NOV20'!$L:$L,FA78)</f>
        <v>43</v>
      </c>
      <c r="FD78">
        <f>MATCH(A78,'[2]BASC2_BRIEF_6yr_DEMOS_ScanInfo '!$H:$H,0)</f>
        <v>243</v>
      </c>
      <c r="FE78">
        <f>INDEX('[2]BASC2_BRIEF_6yr_DEMOS_ScanInfo '!$AM:$AM,FD78)</f>
        <v>732</v>
      </c>
      <c r="FF78">
        <f t="shared" si="5"/>
        <v>1.0027397260273974</v>
      </c>
    </row>
    <row r="79" spans="1:162" x14ac:dyDescent="0.35">
      <c r="A79" s="2" t="s">
        <v>81</v>
      </c>
      <c r="B79">
        <v>0.38642861044754218</v>
      </c>
      <c r="C79">
        <v>0.70755140616835499</v>
      </c>
      <c r="D79">
        <v>0.32730289703305793</v>
      </c>
      <c r="E79">
        <v>0.6465655730482871</v>
      </c>
      <c r="F79">
        <v>0.48247764793970488</v>
      </c>
      <c r="G79">
        <v>0.69000795683777594</v>
      </c>
      <c r="H79">
        <v>0.64502566026477859</v>
      </c>
      <c r="I79">
        <v>1.122334211545315</v>
      </c>
      <c r="J79">
        <v>0.71956561719292322</v>
      </c>
      <c r="K79">
        <v>0.47591972398148408</v>
      </c>
      <c r="L79">
        <v>0.45733596980735569</v>
      </c>
      <c r="M79">
        <v>0.50309706922419428</v>
      </c>
      <c r="N79">
        <v>0.34522503182471809</v>
      </c>
      <c r="O79">
        <v>0.63506652535588282</v>
      </c>
      <c r="P79">
        <v>0.84328215087926983</v>
      </c>
      <c r="Q79">
        <v>0.80949321496774929</v>
      </c>
      <c r="R79">
        <v>0.5927450046637236</v>
      </c>
      <c r="S79">
        <v>0.83109760378810127</v>
      </c>
      <c r="T79">
        <v>0.58426657560193818</v>
      </c>
      <c r="U79">
        <v>0.67255783666772817</v>
      </c>
      <c r="V79">
        <v>0.49950367870618512</v>
      </c>
      <c r="W79">
        <v>0.72858004347647243</v>
      </c>
      <c r="X79">
        <v>0.42997373968421088</v>
      </c>
      <c r="Y79">
        <v>0.8358027980806636</v>
      </c>
      <c r="Z79">
        <v>1.073211193810063</v>
      </c>
      <c r="AA79">
        <v>0.42878178531888211</v>
      </c>
      <c r="AB79">
        <v>0.86424437981520319</v>
      </c>
      <c r="AC79">
        <v>0.59149068942793814</v>
      </c>
      <c r="AD79">
        <v>0.38015674280157541</v>
      </c>
      <c r="AE79">
        <v>0.83593643800513029</v>
      </c>
      <c r="AF79">
        <v>0.66333332803604272</v>
      </c>
      <c r="AG79">
        <v>0.1849929812297052</v>
      </c>
      <c r="AH79">
        <v>0.62054381626491373</v>
      </c>
      <c r="AI79">
        <v>0.52106096108500455</v>
      </c>
      <c r="AJ79">
        <v>0.36412159646768361</v>
      </c>
      <c r="AK79">
        <v>0.31598214084124532</v>
      </c>
      <c r="AL79">
        <v>0.57853078037977634</v>
      </c>
      <c r="AM79">
        <v>1.000881879671748</v>
      </c>
      <c r="AN79">
        <v>0.26680525455252402</v>
      </c>
      <c r="AO79">
        <v>0.61342837711121245</v>
      </c>
      <c r="AP79">
        <v>0.21157322582173271</v>
      </c>
      <c r="AQ79">
        <v>0.54211612929427422</v>
      </c>
      <c r="AR79">
        <v>0.73744247200104285</v>
      </c>
      <c r="AS79">
        <v>0.43446897016982522</v>
      </c>
      <c r="AT79">
        <v>0.37231130264570128</v>
      </c>
      <c r="AU79">
        <v>0.29815812050742779</v>
      </c>
      <c r="AV79">
        <v>0.69337613408835208</v>
      </c>
      <c r="AW79">
        <v>0.52505794089117086</v>
      </c>
      <c r="AX79">
        <v>0.81136006718712328</v>
      </c>
      <c r="AY79">
        <v>0.21332238191185729</v>
      </c>
      <c r="AZ79">
        <v>0.36511698620865418</v>
      </c>
      <c r="BA79">
        <v>0.50848552394417967</v>
      </c>
      <c r="BB79">
        <v>0.30513284795343859</v>
      </c>
      <c r="BC79">
        <v>0.47173671194161992</v>
      </c>
      <c r="BD79">
        <v>0.96355998271730647</v>
      </c>
      <c r="BE79">
        <v>0.72803265092837233</v>
      </c>
      <c r="BF79">
        <v>0.25076342280863678</v>
      </c>
      <c r="BG79">
        <v>0.4016632151229157</v>
      </c>
      <c r="BH79">
        <v>0.37097706140901682</v>
      </c>
      <c r="BI79">
        <v>0.43614652720281588</v>
      </c>
      <c r="BJ79">
        <v>0.30488608394102601</v>
      </c>
      <c r="BK79">
        <v>0.54580648585392444</v>
      </c>
      <c r="BL79">
        <v>0.2008140421407314</v>
      </c>
      <c r="BM79">
        <v>0.45904886325324989</v>
      </c>
      <c r="BN79">
        <v>0.8827277118321456</v>
      </c>
      <c r="BO79">
        <v>0.56958694083493744</v>
      </c>
      <c r="BP79">
        <v>0.35853320378701958</v>
      </c>
      <c r="BQ79">
        <v>0.17524042731611961</v>
      </c>
      <c r="BR79">
        <v>0.33916970985716582</v>
      </c>
      <c r="BS79">
        <v>0.42047516343710778</v>
      </c>
      <c r="BT79">
        <v>0.72030698721404018</v>
      </c>
      <c r="BU79">
        <v>0.2426543243775327</v>
      </c>
      <c r="BV79">
        <v>0.90515841819753007</v>
      </c>
      <c r="BW79">
        <v>0.49812744071712878</v>
      </c>
      <c r="BX79">
        <v>0.46502198235232889</v>
      </c>
      <c r="BY79">
        <v>0.7760742995117329</v>
      </c>
      <c r="BZ79">
        <v>0.62282359330193615</v>
      </c>
      <c r="CA79">
        <v>0.49251622952296897</v>
      </c>
      <c r="CB79">
        <v>0.47351948966455087</v>
      </c>
      <c r="CC79">
        <v>1.075323922917536</v>
      </c>
      <c r="CD79">
        <v>0.39604140790328762</v>
      </c>
      <c r="CE79">
        <v>0.36138468218394848</v>
      </c>
      <c r="CF79">
        <v>0.86654713376028958</v>
      </c>
      <c r="CG79">
        <v>0.52570873367644577</v>
      </c>
      <c r="CH79">
        <v>0.67271960954223053</v>
      </c>
      <c r="CI79">
        <v>0.58905216561805829</v>
      </c>
      <c r="CJ79">
        <v>0.44921102796015078</v>
      </c>
      <c r="CK79">
        <v>0.56078808777854616</v>
      </c>
      <c r="CL79">
        <v>0.99952825006257862</v>
      </c>
      <c r="CM79">
        <v>0.7684912201106644</v>
      </c>
      <c r="CN79">
        <v>0.87523496824849079</v>
      </c>
      <c r="CO79">
        <v>0.80728030712519372</v>
      </c>
      <c r="CP79">
        <v>0.92340147830360597</v>
      </c>
      <c r="CQ79">
        <v>0.58039512473238097</v>
      </c>
      <c r="CR79">
        <v>0.42164489326895488</v>
      </c>
      <c r="CS79">
        <v>0.63898500972064409</v>
      </c>
      <c r="CT79">
        <v>0.53680388481953001</v>
      </c>
      <c r="CU79">
        <v>0.77593288101807856</v>
      </c>
      <c r="CV79">
        <v>0.77005064444965354</v>
      </c>
      <c r="CW79">
        <v>0.35252274040619191</v>
      </c>
      <c r="CX79">
        <v>0.69840463668911723</v>
      </c>
      <c r="CY79">
        <v>0.81834681075345161</v>
      </c>
      <c r="CZ79">
        <v>0.86372463872495109</v>
      </c>
      <c r="DA79">
        <v>0.7208870091006182</v>
      </c>
      <c r="DB79">
        <v>0.66138058422008505</v>
      </c>
      <c r="DC79">
        <v>0.30679290314549867</v>
      </c>
      <c r="DD79">
        <v>0.42600465561134249</v>
      </c>
      <c r="DE79">
        <v>1.0209975085722121</v>
      </c>
      <c r="DF79">
        <v>0.96647125358367292</v>
      </c>
      <c r="DG79">
        <v>0.2931743867253539</v>
      </c>
      <c r="DH79">
        <v>0.65478283232472267</v>
      </c>
      <c r="DI79">
        <v>0.59449671649623093</v>
      </c>
      <c r="DJ79">
        <v>0.76687172057270936</v>
      </c>
      <c r="DK79">
        <v>0.60011475610272103</v>
      </c>
      <c r="DL79">
        <v>0.19442051800297089</v>
      </c>
      <c r="DM79">
        <v>0.39951329418507869</v>
      </c>
      <c r="DN79">
        <v>0.64706412526077184</v>
      </c>
      <c r="DO79">
        <v>0.49900013295629903</v>
      </c>
      <c r="DP79">
        <v>0.22413158232970509</v>
      </c>
      <c r="DQ79">
        <v>1.788345603156102</v>
      </c>
      <c r="DR79">
        <v>0.54447733741716697</v>
      </c>
      <c r="DS79">
        <v>0.86016467332497282</v>
      </c>
      <c r="DT79">
        <v>0.83741970373934149</v>
      </c>
      <c r="DU79">
        <v>0.31261121874491993</v>
      </c>
      <c r="DV79">
        <v>0.19096198890962721</v>
      </c>
      <c r="DW79">
        <v>0.22043682195275591</v>
      </c>
      <c r="DX79">
        <v>1.4981233011222139</v>
      </c>
      <c r="DY79">
        <v>0.37259659508155651</v>
      </c>
      <c r="DZ79">
        <v>3.4594257975394609E-2</v>
      </c>
      <c r="EA79">
        <v>0.7085556848718404</v>
      </c>
      <c r="EB79">
        <v>0.22334832295184801</v>
      </c>
      <c r="EC79">
        <v>0.38231182204368391</v>
      </c>
      <c r="ED79">
        <v>0.10726641983315099</v>
      </c>
      <c r="EE79">
        <v>0.71909102388775437</v>
      </c>
      <c r="EF79">
        <v>0.42714375951608718</v>
      </c>
      <c r="EG79">
        <v>0.4591751982358967</v>
      </c>
      <c r="EH79">
        <v>0.36129802398921768</v>
      </c>
      <c r="EI79">
        <v>0.54477724332645427</v>
      </c>
      <c r="EJ79">
        <v>0.83333570370622034</v>
      </c>
      <c r="EK79">
        <v>0.57931345321513994</v>
      </c>
      <c r="EL79">
        <v>0.93010431569530594</v>
      </c>
      <c r="EM79">
        <v>0.25642114019150608</v>
      </c>
      <c r="EN79">
        <v>0.35148781008691521</v>
      </c>
      <c r="EO79">
        <v>0.52503427885263665</v>
      </c>
      <c r="EP79">
        <v>0.66508086014352408</v>
      </c>
      <c r="EQ79">
        <v>0.38524836290691777</v>
      </c>
      <c r="ER79">
        <v>0.5321779691282561</v>
      </c>
      <c r="ES79">
        <v>0.44275357192682879</v>
      </c>
      <c r="ET79">
        <v>247</v>
      </c>
      <c r="EU79">
        <v>1</v>
      </c>
      <c r="EV79">
        <v>0</v>
      </c>
      <c r="EW79">
        <v>39</v>
      </c>
      <c r="EX79">
        <f t="shared" si="3"/>
        <v>0.75</v>
      </c>
      <c r="EY79">
        <v>9</v>
      </c>
      <c r="EZ79">
        <f t="shared" si="4"/>
        <v>9</v>
      </c>
      <c r="FA79" t="e">
        <f>MATCH(A79,'[1]BASCPR_Y6_w_AgeAtAssmnt 17NOV20'!$A:$A,0)</f>
        <v>#N/A</v>
      </c>
      <c r="FB79" t="e">
        <f>INDEX('[1]BASCPR_Y6_w_AgeAtAssmnt 17NOV20'!$AJ:$AJ,FA79)</f>
        <v>#N/A</v>
      </c>
      <c r="FC79" t="e">
        <f>INDEX('[1]BASCPR_Y6_w_AgeAtAssmnt 17NOV20'!$L:$L,FA79)</f>
        <v>#N/A</v>
      </c>
      <c r="FD79">
        <f>MATCH(A79,'[2]BASC2_BRIEF_6yr_DEMOS_ScanInfo '!$H:$H,0)</f>
        <v>247</v>
      </c>
      <c r="FE79">
        <f>INDEX('[2]BASC2_BRIEF_6yr_DEMOS_ScanInfo '!$AM:$AM,FD79)</f>
        <v>819</v>
      </c>
      <c r="FF79">
        <f t="shared" si="5"/>
        <v>1.1219178082191781</v>
      </c>
    </row>
    <row r="80" spans="1:162" x14ac:dyDescent="0.35">
      <c r="A80" s="2" t="s">
        <v>82</v>
      </c>
      <c r="B80">
        <v>0.40934815590339929</v>
      </c>
      <c r="C80">
        <v>0.4993487537903219</v>
      </c>
      <c r="D80">
        <v>0.35363596431446681</v>
      </c>
      <c r="E80">
        <v>0.49906415376778018</v>
      </c>
      <c r="F80">
        <v>0.45905004739268662</v>
      </c>
      <c r="G80">
        <v>0.58971230035336086</v>
      </c>
      <c r="H80">
        <v>0.57350992472975926</v>
      </c>
      <c r="I80">
        <v>0.23961982824905489</v>
      </c>
      <c r="J80">
        <v>0.56265930736011538</v>
      </c>
      <c r="K80">
        <v>0.30370800773432832</v>
      </c>
      <c r="L80">
        <v>0.30072880042904809</v>
      </c>
      <c r="M80">
        <v>0.55801905011176145</v>
      </c>
      <c r="N80">
        <v>0.46262257244011962</v>
      </c>
      <c r="O80">
        <v>0.65496360653712438</v>
      </c>
      <c r="P80">
        <v>0.64241920788177453</v>
      </c>
      <c r="Q80">
        <v>0.70768340399701379</v>
      </c>
      <c r="R80">
        <v>0.25676617726109913</v>
      </c>
      <c r="S80">
        <v>0.7265211136702292</v>
      </c>
      <c r="T80">
        <v>0.63300588097319865</v>
      </c>
      <c r="U80">
        <v>0.14755536749746931</v>
      </c>
      <c r="V80">
        <v>0.47939843121255338</v>
      </c>
      <c r="W80">
        <v>0.56407288558147894</v>
      </c>
      <c r="X80">
        <v>0.46500587922420888</v>
      </c>
      <c r="Y80">
        <v>0.5446116442284098</v>
      </c>
      <c r="Z80">
        <v>0.69735765362360447</v>
      </c>
      <c r="AA80">
        <v>0.47483377108248559</v>
      </c>
      <c r="AB80">
        <v>0.50934430212140225</v>
      </c>
      <c r="AC80">
        <v>0.45692832208793249</v>
      </c>
      <c r="AD80">
        <v>0.22339648732619041</v>
      </c>
      <c r="AE80">
        <v>0.66146385145463349</v>
      </c>
      <c r="AF80">
        <v>0.55171597438262743</v>
      </c>
      <c r="AG80">
        <v>0.57179738562657256</v>
      </c>
      <c r="AH80">
        <v>0.37240098930463622</v>
      </c>
      <c r="AI80">
        <v>0.65856130031687554</v>
      </c>
      <c r="AJ80">
        <v>0.45099412725459681</v>
      </c>
      <c r="AK80">
        <v>0.21953381643186581</v>
      </c>
      <c r="AL80">
        <v>0.64597720171916539</v>
      </c>
      <c r="AM80">
        <v>0.6631576829297755</v>
      </c>
      <c r="AN80">
        <v>0.33706200713588003</v>
      </c>
      <c r="AO80">
        <v>0.80053075866319079</v>
      </c>
      <c r="AP80">
        <v>0.18997615317004171</v>
      </c>
      <c r="AQ80">
        <v>0.31232467137234732</v>
      </c>
      <c r="AR80">
        <v>0.54847238796509101</v>
      </c>
      <c r="AS80">
        <v>0.32135215901941039</v>
      </c>
      <c r="AT80">
        <v>0.2205719946302285</v>
      </c>
      <c r="AU80">
        <v>0.40918272325739502</v>
      </c>
      <c r="AV80">
        <v>0.56362960096572856</v>
      </c>
      <c r="AW80">
        <v>0.1202899479970663</v>
      </c>
      <c r="AX80">
        <v>0.50925914783343784</v>
      </c>
      <c r="AY80">
        <v>0.3090837940949237</v>
      </c>
      <c r="AZ80">
        <v>9.2145259854661543E-3</v>
      </c>
      <c r="BA80">
        <v>0.34977085109010958</v>
      </c>
      <c r="BB80">
        <v>0.25244607352789838</v>
      </c>
      <c r="BC80">
        <v>0.30943594643773847</v>
      </c>
      <c r="BD80">
        <v>0.25494891898800531</v>
      </c>
      <c r="BE80">
        <v>0.40779718033590218</v>
      </c>
      <c r="BF80">
        <v>0.31191490532462701</v>
      </c>
      <c r="BG80">
        <v>0.2646358083330031</v>
      </c>
      <c r="BH80">
        <v>0.45937865724940069</v>
      </c>
      <c r="BI80">
        <v>0.50178115149671276</v>
      </c>
      <c r="BJ80">
        <v>0.19380620629018089</v>
      </c>
      <c r="BK80">
        <v>0.14324696999417391</v>
      </c>
      <c r="BL80">
        <v>0.38658287904351429</v>
      </c>
      <c r="BM80">
        <v>5.6516613737327408E-2</v>
      </c>
      <c r="BN80">
        <v>0.60493498279904279</v>
      </c>
      <c r="BO80">
        <v>0.39627425812503331</v>
      </c>
      <c r="BP80">
        <v>0.25948344557568559</v>
      </c>
      <c r="BQ80">
        <v>5.6480227311072329E-2</v>
      </c>
      <c r="BR80">
        <v>0.37961893823808213</v>
      </c>
      <c r="BS80">
        <v>0.52653513107317163</v>
      </c>
      <c r="BT80">
        <v>0.55337090152871427</v>
      </c>
      <c r="BU80">
        <v>0.16268056060694919</v>
      </c>
      <c r="BV80">
        <v>0.25477343203189767</v>
      </c>
      <c r="BW80">
        <v>0.51749289524197606</v>
      </c>
      <c r="BX80">
        <v>0.39298430642344362</v>
      </c>
      <c r="BY80">
        <v>0.64534245375517241</v>
      </c>
      <c r="BZ80">
        <v>0.45070294545639911</v>
      </c>
      <c r="CA80">
        <v>0.211071787795482</v>
      </c>
      <c r="CB80">
        <v>0.51050976651119151</v>
      </c>
      <c r="CC80">
        <v>0.49309638280344531</v>
      </c>
      <c r="CD80">
        <v>0.59920518436576353</v>
      </c>
      <c r="CE80">
        <v>0.34361176525286152</v>
      </c>
      <c r="CF80">
        <v>0.44113176170497159</v>
      </c>
      <c r="CG80">
        <v>0.43115777498533508</v>
      </c>
      <c r="CH80">
        <v>0.4365527805708288</v>
      </c>
      <c r="CI80">
        <v>0.58734927110681123</v>
      </c>
      <c r="CJ80">
        <v>0.32514414047247753</v>
      </c>
      <c r="CK80">
        <v>0.25384118979985232</v>
      </c>
      <c r="CL80">
        <v>0.76162808505400559</v>
      </c>
      <c r="CM80">
        <v>0.61036921388248433</v>
      </c>
      <c r="CN80">
        <v>0.72795653222645318</v>
      </c>
      <c r="CO80">
        <v>0.61689026286681847</v>
      </c>
      <c r="CP80">
        <v>0.57306510152457779</v>
      </c>
      <c r="CQ80">
        <v>0.39967728733015923</v>
      </c>
      <c r="CR80">
        <v>0.36911083229671071</v>
      </c>
      <c r="CS80">
        <v>0.47118761724135932</v>
      </c>
      <c r="CT80">
        <v>0.56283951722117909</v>
      </c>
      <c r="CU80">
        <v>0.67481684104408779</v>
      </c>
      <c r="CV80">
        <v>0.54910363040989052</v>
      </c>
      <c r="CW80">
        <v>0.3004987326312456</v>
      </c>
      <c r="CX80">
        <v>0.45058261147890738</v>
      </c>
      <c r="CY80">
        <v>0.58807718262732755</v>
      </c>
      <c r="CZ80">
        <v>0.66959094774289318</v>
      </c>
      <c r="DA80">
        <v>0.42352646424520712</v>
      </c>
      <c r="DB80">
        <v>0.86172903855454774</v>
      </c>
      <c r="DC80">
        <v>6.2302594973356377E-2</v>
      </c>
      <c r="DD80">
        <v>0.47627835374387562</v>
      </c>
      <c r="DE80">
        <v>0.85788316199036108</v>
      </c>
      <c r="DF80">
        <v>0.60365388543018661</v>
      </c>
      <c r="DG80">
        <v>0.26083570034477549</v>
      </c>
      <c r="DH80">
        <v>0.56940285983299654</v>
      </c>
      <c r="DI80">
        <v>0.77096980564370932</v>
      </c>
      <c r="DJ80">
        <v>0.21385993880913909</v>
      </c>
      <c r="DK80">
        <v>6.220933770026793E-2</v>
      </c>
      <c r="DL80">
        <v>0.19554026082344331</v>
      </c>
      <c r="DM80">
        <v>0.25463385496218321</v>
      </c>
      <c r="DN80">
        <v>0.4287165284264331</v>
      </c>
      <c r="DO80">
        <v>0.30312031812644441</v>
      </c>
      <c r="DP80">
        <v>0.17049573572609811</v>
      </c>
      <c r="DQ80">
        <v>0.37225201833902211</v>
      </c>
      <c r="DR80">
        <v>0.46543440660848628</v>
      </c>
      <c r="DS80">
        <v>0.23244002562927821</v>
      </c>
      <c r="DT80">
        <v>0.34169624100999357</v>
      </c>
      <c r="DU80">
        <v>0.285323027869821</v>
      </c>
      <c r="DV80">
        <v>0.22756591080920871</v>
      </c>
      <c r="DW80">
        <v>0.36524741413340528</v>
      </c>
      <c r="DX80">
        <v>0.36185595960304362</v>
      </c>
      <c r="DY80">
        <v>0.2405832303538443</v>
      </c>
      <c r="DZ80">
        <v>2.9041151045840621E-2</v>
      </c>
      <c r="EA80">
        <v>0.39176548055999971</v>
      </c>
      <c r="EB80">
        <v>0.23332595891068361</v>
      </c>
      <c r="EC80">
        <v>0.34088487273958601</v>
      </c>
      <c r="ED80">
        <v>0.2012360637836354</v>
      </c>
      <c r="EE80">
        <v>0.31650417764452449</v>
      </c>
      <c r="EF80">
        <v>0.30391688134938449</v>
      </c>
      <c r="EG80">
        <v>0.3859536038496314</v>
      </c>
      <c r="EH80">
        <v>0.12786730218299419</v>
      </c>
      <c r="EI80">
        <v>0.53242920059907417</v>
      </c>
      <c r="EJ80">
        <v>0.60414557596801943</v>
      </c>
      <c r="EK80">
        <v>0.36567072531225647</v>
      </c>
      <c r="EL80">
        <v>0.40490748796695342</v>
      </c>
      <c r="EM80">
        <v>0.45483277982043607</v>
      </c>
      <c r="EN80">
        <v>0.35508545354345478</v>
      </c>
      <c r="EO80">
        <v>0.36384331634915518</v>
      </c>
      <c r="EP80">
        <v>0.28737406173836733</v>
      </c>
      <c r="EQ80">
        <v>0.40817842303534729</v>
      </c>
      <c r="ER80">
        <v>0.52024586430682984</v>
      </c>
      <c r="ES80">
        <v>0.34920332889762112</v>
      </c>
      <c r="ET80">
        <v>248</v>
      </c>
      <c r="EU80">
        <v>1</v>
      </c>
      <c r="EV80">
        <v>1</v>
      </c>
      <c r="EW80">
        <v>38</v>
      </c>
      <c r="EX80">
        <f t="shared" si="3"/>
        <v>0.66666666666666663</v>
      </c>
      <c r="EY80">
        <v>9</v>
      </c>
      <c r="EZ80">
        <f t="shared" si="4"/>
        <v>9</v>
      </c>
      <c r="FA80" t="e">
        <f>MATCH(A80,'[1]BASCPR_Y6_w_AgeAtAssmnt 17NOV20'!$A:$A,0)</f>
        <v>#N/A</v>
      </c>
      <c r="FB80" t="e">
        <f>INDEX('[1]BASCPR_Y6_w_AgeAtAssmnt 17NOV20'!$AJ:$AJ,FA80)</f>
        <v>#N/A</v>
      </c>
      <c r="FC80" t="e">
        <f>INDEX('[1]BASCPR_Y6_w_AgeAtAssmnt 17NOV20'!$L:$L,FA80)</f>
        <v>#N/A</v>
      </c>
      <c r="FD80">
        <f>MATCH(A80,'[2]BASC2_BRIEF_6yr_DEMOS_ScanInfo '!$H:$H,0)</f>
        <v>248</v>
      </c>
      <c r="FE80">
        <f>INDEX('[2]BASC2_BRIEF_6yr_DEMOS_ScanInfo '!$AM:$AM,FD80)</f>
        <v>780</v>
      </c>
      <c r="FF80">
        <f t="shared" si="5"/>
        <v>1.0684931506849316</v>
      </c>
    </row>
    <row r="81" spans="1:162" x14ac:dyDescent="0.35">
      <c r="A81" s="2" t="s">
        <v>83</v>
      </c>
      <c r="B81">
        <v>0.65667411078027205</v>
      </c>
      <c r="C81">
        <v>0.6484314853091484</v>
      </c>
      <c r="D81">
        <v>0.30701573076835081</v>
      </c>
      <c r="E81">
        <v>0.483790380596824</v>
      </c>
      <c r="F81">
        <v>0.31952622727693042</v>
      </c>
      <c r="G81">
        <v>0.29490902243099842</v>
      </c>
      <c r="H81">
        <v>0.40719057163798428</v>
      </c>
      <c r="I81">
        <v>0.36532526467484872</v>
      </c>
      <c r="J81">
        <v>0.48468540619939993</v>
      </c>
      <c r="K81">
        <v>0.19738657612343791</v>
      </c>
      <c r="L81">
        <v>0.71001214273074476</v>
      </c>
      <c r="M81">
        <v>0.39850340860862721</v>
      </c>
      <c r="N81">
        <v>0.54097160975581793</v>
      </c>
      <c r="O81">
        <v>0.6208838097108621</v>
      </c>
      <c r="P81">
        <v>0.50852182030831772</v>
      </c>
      <c r="Q81">
        <v>0.73828492443048888</v>
      </c>
      <c r="R81">
        <v>0.26397577032681457</v>
      </c>
      <c r="S81">
        <v>0.53104601440396393</v>
      </c>
      <c r="T81">
        <v>0.48023030720855159</v>
      </c>
      <c r="U81">
        <v>0.78057441792265092</v>
      </c>
      <c r="V81">
        <v>0.68116887042787033</v>
      </c>
      <c r="W81">
        <v>0.75081304094536438</v>
      </c>
      <c r="X81">
        <v>0.2521957824620551</v>
      </c>
      <c r="Y81">
        <v>0.65364027801044433</v>
      </c>
      <c r="Z81">
        <v>0.54420398236627676</v>
      </c>
      <c r="AA81">
        <v>0.59187351733808602</v>
      </c>
      <c r="AB81">
        <v>0.59968828147098907</v>
      </c>
      <c r="AC81">
        <v>0.35030485525101163</v>
      </c>
      <c r="AD81">
        <v>0.1947709868590447</v>
      </c>
      <c r="AE81">
        <v>0.60892466454965144</v>
      </c>
      <c r="AF81">
        <v>0.55431441132206438</v>
      </c>
      <c r="AG81">
        <v>0.23862852464530609</v>
      </c>
      <c r="AH81">
        <v>0.70490480384627274</v>
      </c>
      <c r="AI81">
        <v>0.55044332035607102</v>
      </c>
      <c r="AJ81">
        <v>0.1571154040679352</v>
      </c>
      <c r="AK81">
        <v>0.39873131277439339</v>
      </c>
      <c r="AL81">
        <v>0.47424160641967072</v>
      </c>
      <c r="AM81">
        <v>0.42082489084294977</v>
      </c>
      <c r="AN81">
        <v>0.74392950994890406</v>
      </c>
      <c r="AO81">
        <v>0.64893635719920739</v>
      </c>
      <c r="AP81">
        <v>0.42349637550949149</v>
      </c>
      <c r="AQ81">
        <v>0.64990977017310558</v>
      </c>
      <c r="AR81">
        <v>0.48051269396097562</v>
      </c>
      <c r="AS81">
        <v>0.52492665178169162</v>
      </c>
      <c r="AT81">
        <v>9.3224955859485314E-2</v>
      </c>
      <c r="AU81">
        <v>0.3007195888159403</v>
      </c>
      <c r="AV81">
        <v>0.32355166303991922</v>
      </c>
      <c r="AW81">
        <v>3.3876748667427181E-2</v>
      </c>
      <c r="AX81">
        <v>0.4569442195040716</v>
      </c>
      <c r="AY81">
        <v>0.1196108255474289</v>
      </c>
      <c r="AZ81">
        <v>0.24188512528158129</v>
      </c>
      <c r="BA81">
        <v>0.4387808235596572</v>
      </c>
      <c r="BB81">
        <v>0.20091850529521069</v>
      </c>
      <c r="BC81">
        <v>0.28006112173264819</v>
      </c>
      <c r="BD81">
        <v>0.13795870045310371</v>
      </c>
      <c r="BE81">
        <v>0.33844114363268069</v>
      </c>
      <c r="BF81">
        <v>0.24910124441329889</v>
      </c>
      <c r="BG81">
        <v>0.20924985234036339</v>
      </c>
      <c r="BH81">
        <v>0.48643031047906482</v>
      </c>
      <c r="BI81">
        <v>0.34790740984138668</v>
      </c>
      <c r="BJ81">
        <v>0.20541987809899581</v>
      </c>
      <c r="BK81">
        <v>0.5189946654165094</v>
      </c>
      <c r="BL81">
        <v>0.1015365897243001</v>
      </c>
      <c r="BM81">
        <v>0.19755701686957219</v>
      </c>
      <c r="BN81">
        <v>0.5038321668144411</v>
      </c>
      <c r="BO81">
        <v>0.32206545583670698</v>
      </c>
      <c r="BP81">
        <v>0.29889140346669502</v>
      </c>
      <c r="BQ81">
        <v>6.2668147985196571E-2</v>
      </c>
      <c r="BR81">
        <v>8.0618038943102571E-2</v>
      </c>
      <c r="BS81">
        <v>0.381194221801267</v>
      </c>
      <c r="BT81">
        <v>0.29621350084800541</v>
      </c>
      <c r="BU81">
        <v>0.2376109757993802</v>
      </c>
      <c r="BV81">
        <v>0.2340536435376302</v>
      </c>
      <c r="BW81">
        <v>0.3549128786975968</v>
      </c>
      <c r="BX81">
        <v>0.45220713876490443</v>
      </c>
      <c r="BY81">
        <v>0.21065560138914349</v>
      </c>
      <c r="BZ81">
        <v>0.30089531999288283</v>
      </c>
      <c r="CA81">
        <v>0.6336115139519809</v>
      </c>
      <c r="CB81">
        <v>0.27144949315178268</v>
      </c>
      <c r="CC81">
        <v>0.30663813945852081</v>
      </c>
      <c r="CD81">
        <v>0.52377267476401324</v>
      </c>
      <c r="CE81">
        <v>0.28720549929112171</v>
      </c>
      <c r="CF81">
        <v>0.52872387844226165</v>
      </c>
      <c r="CG81">
        <v>0.24002937998989859</v>
      </c>
      <c r="CH81">
        <v>0.66872808668696204</v>
      </c>
      <c r="CI81">
        <v>0.29871742487566127</v>
      </c>
      <c r="CJ81">
        <v>0.58519381328343989</v>
      </c>
      <c r="CK81">
        <v>0.40334190478581688</v>
      </c>
      <c r="CL81">
        <v>0.79564392231465786</v>
      </c>
      <c r="CM81">
        <v>0.41086576473097752</v>
      </c>
      <c r="CN81">
        <v>0.49256703192844831</v>
      </c>
      <c r="CO81">
        <v>0.77319793392587255</v>
      </c>
      <c r="CP81">
        <v>0.44949774977686452</v>
      </c>
      <c r="CQ81">
        <v>0.28774559277243422</v>
      </c>
      <c r="CR81">
        <v>0.50234692719321306</v>
      </c>
      <c r="CS81">
        <v>0.66992441811322934</v>
      </c>
      <c r="CT81">
        <v>0.33380893447041121</v>
      </c>
      <c r="CU81">
        <v>0.68556874881150409</v>
      </c>
      <c r="CV81">
        <v>0.42626597747941142</v>
      </c>
      <c r="CW81">
        <v>0.43497052591429952</v>
      </c>
      <c r="CX81">
        <v>0.73921833835679318</v>
      </c>
      <c r="CY81">
        <v>0.1596009629550349</v>
      </c>
      <c r="CZ81">
        <v>0.54356890271764668</v>
      </c>
      <c r="DA81">
        <v>0.53417909919569573</v>
      </c>
      <c r="DB81">
        <v>0.55855922154607995</v>
      </c>
      <c r="DC81">
        <v>-2.060726740234053E-3</v>
      </c>
      <c r="DD81">
        <v>0.1166466856099527</v>
      </c>
      <c r="DE81">
        <v>0.82023558390815987</v>
      </c>
      <c r="DF81">
        <v>0.64135442872715143</v>
      </c>
      <c r="DG81">
        <v>0.34257463636184782</v>
      </c>
      <c r="DH81">
        <v>0.55053976154319395</v>
      </c>
      <c r="DI81">
        <v>0.50392756389789461</v>
      </c>
      <c r="DJ81">
        <v>0.4265786383787325</v>
      </c>
      <c r="DK81">
        <v>0.31096801035523169</v>
      </c>
      <c r="DL81">
        <v>0.16411177307307581</v>
      </c>
      <c r="DM81">
        <v>0.32473546685127391</v>
      </c>
      <c r="DN81">
        <v>0.80011864865927085</v>
      </c>
      <c r="DO81">
        <v>0.61099854433230205</v>
      </c>
      <c r="DP81">
        <v>2.473234580633904E-2</v>
      </c>
      <c r="DQ81">
        <v>0.17879709391733181</v>
      </c>
      <c r="DR81">
        <v>0.58266891509299468</v>
      </c>
      <c r="DS81">
        <v>2.502573277564046E-2</v>
      </c>
      <c r="DT81">
        <v>0.35806264960959588</v>
      </c>
      <c r="DU81">
        <v>0.24863341605691119</v>
      </c>
      <c r="DV81">
        <v>0.30014910738863032</v>
      </c>
      <c r="DW81">
        <v>0.27521731287286511</v>
      </c>
      <c r="DX81">
        <v>0.78501593108204448</v>
      </c>
      <c r="DY81">
        <v>0.33074387728273991</v>
      </c>
      <c r="DZ81">
        <v>2.834192913016758E-2</v>
      </c>
      <c r="EA81">
        <v>0.42190375398367802</v>
      </c>
      <c r="EB81">
        <v>0.59028196165980085</v>
      </c>
      <c r="EC81">
        <v>2.0886221289182771E-3</v>
      </c>
      <c r="ED81">
        <v>0.1214124166469903</v>
      </c>
      <c r="EE81">
        <v>0.49129531937208482</v>
      </c>
      <c r="EF81">
        <v>0.12231695750648711</v>
      </c>
      <c r="EG81">
        <v>0.1012279865955721</v>
      </c>
      <c r="EH81">
        <v>9.0505418033714369E-2</v>
      </c>
      <c r="EI81">
        <v>0.38228822248399941</v>
      </c>
      <c r="EJ81">
        <v>0.32238998186742468</v>
      </c>
      <c r="EK81">
        <v>0.54326928729183477</v>
      </c>
      <c r="EL81">
        <v>0.39198171063138049</v>
      </c>
      <c r="EM81">
        <v>0.27250385234421409</v>
      </c>
      <c r="EN81">
        <v>0.16506457435468161</v>
      </c>
      <c r="EO81">
        <v>0.2041206732468599</v>
      </c>
      <c r="EP81">
        <v>0.28733656967418542</v>
      </c>
      <c r="EQ81">
        <v>0.43702395038839098</v>
      </c>
      <c r="ER81">
        <v>0.13194839875587031</v>
      </c>
      <c r="ES81">
        <v>0.42466643671342619</v>
      </c>
      <c r="ET81">
        <v>251</v>
      </c>
      <c r="EU81">
        <v>0</v>
      </c>
      <c r="EV81">
        <v>0</v>
      </c>
      <c r="EW81">
        <v>42</v>
      </c>
      <c r="EX81">
        <f t="shared" si="3"/>
        <v>1</v>
      </c>
      <c r="EY81">
        <v>18</v>
      </c>
      <c r="EZ81">
        <f t="shared" si="4"/>
        <v>18</v>
      </c>
      <c r="FA81" t="e">
        <f>MATCH(A81,'[1]BASCPR_Y6_w_AgeAtAssmnt 17NOV20'!$A:$A,0)</f>
        <v>#N/A</v>
      </c>
      <c r="FB81" t="e">
        <f>INDEX('[1]BASCPR_Y6_w_AgeAtAssmnt 17NOV20'!$AJ:$AJ,FA81)</f>
        <v>#N/A</v>
      </c>
      <c r="FC81" t="e">
        <f>INDEX('[1]BASCPR_Y6_w_AgeAtAssmnt 17NOV20'!$L:$L,FA81)</f>
        <v>#N/A</v>
      </c>
      <c r="FD81">
        <f>MATCH(A81,'[2]BASC2_BRIEF_6yr_DEMOS_ScanInfo '!$H:$H,0)</f>
        <v>251</v>
      </c>
      <c r="FE81">
        <f>INDEX('[2]BASC2_BRIEF_6yr_DEMOS_ScanInfo '!$AM:$AM,FD81)</f>
        <v>727</v>
      </c>
      <c r="FF81">
        <f t="shared" si="5"/>
        <v>0.99589041095890407</v>
      </c>
    </row>
    <row r="82" spans="1:162" x14ac:dyDescent="0.35">
      <c r="A82" s="2" t="s">
        <v>86</v>
      </c>
      <c r="B82">
        <v>0.40994542723028432</v>
      </c>
      <c r="C82">
        <v>0.5090292740121114</v>
      </c>
      <c r="D82">
        <v>0.31417586569546929</v>
      </c>
      <c r="E82">
        <v>0.38158430379975411</v>
      </c>
      <c r="F82">
        <v>0.64514086285809724</v>
      </c>
      <c r="G82">
        <v>0.69133494920465988</v>
      </c>
      <c r="H82">
        <v>0.81924695865879626</v>
      </c>
      <c r="I82">
        <v>0.47860811636748168</v>
      </c>
      <c r="J82">
        <v>0.43730062852874763</v>
      </c>
      <c r="K82">
        <v>0.64080298886175746</v>
      </c>
      <c r="L82">
        <v>0.38291227245832621</v>
      </c>
      <c r="M82">
        <v>0.71529335619720935</v>
      </c>
      <c r="N82">
        <v>0.34052324001170481</v>
      </c>
      <c r="O82">
        <v>0.50499727876773004</v>
      </c>
      <c r="P82">
        <v>0.41381899640995951</v>
      </c>
      <c r="Q82">
        <v>0.86405721172310701</v>
      </c>
      <c r="R82">
        <v>0.386695695742166</v>
      </c>
      <c r="S82">
        <v>0.47908141828050249</v>
      </c>
      <c r="T82">
        <v>0.60905979502075502</v>
      </c>
      <c r="U82">
        <v>0.65586799965542808</v>
      </c>
      <c r="V82">
        <v>0.5760651349375483</v>
      </c>
      <c r="W82">
        <v>0.75212713059882264</v>
      </c>
      <c r="X82">
        <v>0.45276298125150022</v>
      </c>
      <c r="Y82">
        <v>0.51469838141530189</v>
      </c>
      <c r="Z82">
        <v>0.66988246813114383</v>
      </c>
      <c r="AA82">
        <v>0.36811125030549391</v>
      </c>
      <c r="AB82">
        <v>0.404160774830985</v>
      </c>
      <c r="AC82">
        <v>0.44127823038483199</v>
      </c>
      <c r="AD82">
        <v>0.2303901533537186</v>
      </c>
      <c r="AE82">
        <v>0.69688712101340322</v>
      </c>
      <c r="AF82">
        <v>0.50376916774454361</v>
      </c>
      <c r="AG82">
        <v>0.1951156808765539</v>
      </c>
      <c r="AH82">
        <v>0.31452172887304031</v>
      </c>
      <c r="AI82">
        <v>0.67138262735587673</v>
      </c>
      <c r="AJ82">
        <v>0.51992930354370226</v>
      </c>
      <c r="AK82">
        <v>0.34730614432114681</v>
      </c>
      <c r="AL82">
        <v>0.42316225582504502</v>
      </c>
      <c r="AM82">
        <v>0.75087493318481713</v>
      </c>
      <c r="AN82">
        <v>0.21925291371883199</v>
      </c>
      <c r="AO82">
        <v>0.48847336877129582</v>
      </c>
      <c r="AP82">
        <v>0.32105565514295759</v>
      </c>
      <c r="AQ82">
        <v>0.33884877391004659</v>
      </c>
      <c r="AR82">
        <v>0.62984081790982915</v>
      </c>
      <c r="AS82">
        <v>8.8458596999145933E-2</v>
      </c>
      <c r="AT82">
        <v>0.2065604670168151</v>
      </c>
      <c r="AU82">
        <v>0.59718325123692706</v>
      </c>
      <c r="AV82">
        <v>0.43011185335589369</v>
      </c>
      <c r="AW82">
        <v>0.56302292098412021</v>
      </c>
      <c r="AX82">
        <v>0.64488983084365303</v>
      </c>
      <c r="AY82">
        <v>0.21012272513875249</v>
      </c>
      <c r="AZ82">
        <v>7.5943861338540419E-2</v>
      </c>
      <c r="BA82">
        <v>0.29340347520881699</v>
      </c>
      <c r="BB82">
        <v>0.2812920345781072</v>
      </c>
      <c r="BC82">
        <v>0.52490333312868831</v>
      </c>
      <c r="BD82">
        <v>8.2088993111994482E-2</v>
      </c>
      <c r="BE82">
        <v>0.52442038662367829</v>
      </c>
      <c r="BF82">
        <v>0.4045170962489662</v>
      </c>
      <c r="BG82">
        <v>0.45131401796142429</v>
      </c>
      <c r="BH82">
        <v>0.43128074593000282</v>
      </c>
      <c r="BI82">
        <v>0.55417051142256657</v>
      </c>
      <c r="BJ82">
        <v>0.28195446100156679</v>
      </c>
      <c r="BK82">
        <v>0.1059912525523347</v>
      </c>
      <c r="BL82">
        <v>0.10651468939414779</v>
      </c>
      <c r="BM82">
        <v>0.42858090427774342</v>
      </c>
      <c r="BN82">
        <v>0.4372171943962212</v>
      </c>
      <c r="BO82">
        <v>0.58185215043274741</v>
      </c>
      <c r="BP82">
        <v>8.4066710299479042E-2</v>
      </c>
      <c r="BQ82">
        <v>0.534065869535164</v>
      </c>
      <c r="BR82">
        <v>0.10073140999586171</v>
      </c>
      <c r="BS82">
        <v>0.33292203537571502</v>
      </c>
      <c r="BT82">
        <v>0.73073135186067639</v>
      </c>
      <c r="BU82">
        <v>0.45584131188216231</v>
      </c>
      <c r="BV82">
        <v>0.43712276111556159</v>
      </c>
      <c r="BW82">
        <v>0.38363584361129749</v>
      </c>
      <c r="BX82">
        <v>0.34658194759805477</v>
      </c>
      <c r="BY82">
        <v>0.62256249110644291</v>
      </c>
      <c r="BZ82">
        <v>0.40519575121629792</v>
      </c>
      <c r="CA82">
        <v>0.49786294191105013</v>
      </c>
      <c r="CB82">
        <v>0.35832399514555191</v>
      </c>
      <c r="CC82">
        <v>0.84414729427043955</v>
      </c>
      <c r="CD82">
        <v>0.37781415051758649</v>
      </c>
      <c r="CE82">
        <v>0.29590967637229593</v>
      </c>
      <c r="CF82">
        <v>0.52304465463895922</v>
      </c>
      <c r="CG82">
        <v>0.17751768137319601</v>
      </c>
      <c r="CH82">
        <v>0.45227862887378012</v>
      </c>
      <c r="CI82">
        <v>0.51360781255110677</v>
      </c>
      <c r="CJ82">
        <v>0.57006370411913432</v>
      </c>
      <c r="CK82">
        <v>0.37069998600667231</v>
      </c>
      <c r="CL82">
        <v>0.73283172794531337</v>
      </c>
      <c r="CM82">
        <v>0.72184734418954344</v>
      </c>
      <c r="CN82">
        <v>0.84735796793902263</v>
      </c>
      <c r="CO82">
        <v>0.47911889292477999</v>
      </c>
      <c r="CP82">
        <v>0.30523224237325458</v>
      </c>
      <c r="CQ82">
        <v>0.51153125170236802</v>
      </c>
      <c r="CR82">
        <v>0.37569339842352972</v>
      </c>
      <c r="CS82">
        <v>0.52324091026617825</v>
      </c>
      <c r="CT82">
        <v>0.54425060414223791</v>
      </c>
      <c r="CU82">
        <v>0.70199631892758596</v>
      </c>
      <c r="CV82">
        <v>0.40447585086608462</v>
      </c>
      <c r="CW82">
        <v>0.71129231652458047</v>
      </c>
      <c r="CX82">
        <v>0.63457671779268243</v>
      </c>
      <c r="CY82">
        <v>0.41877900419954661</v>
      </c>
      <c r="CZ82">
        <v>0.63871699507284418</v>
      </c>
      <c r="DA82">
        <v>0.86470797591722903</v>
      </c>
      <c r="DB82">
        <v>0.68842734258437144</v>
      </c>
      <c r="DC82">
        <v>0.32546788813829591</v>
      </c>
      <c r="DD82">
        <v>0.46605391067996832</v>
      </c>
      <c r="DE82">
        <v>0.63308652824195288</v>
      </c>
      <c r="DF82">
        <v>0.64908902845632943</v>
      </c>
      <c r="DG82">
        <v>0.30354771383187118</v>
      </c>
      <c r="DH82">
        <v>0.64265143468192076</v>
      </c>
      <c r="DI82">
        <v>0.52797647782234858</v>
      </c>
      <c r="DJ82">
        <v>0.58109502703530236</v>
      </c>
      <c r="DK82">
        <v>5.6937178479058381E-2</v>
      </c>
      <c r="DL82">
        <v>0.20125654349958941</v>
      </c>
      <c r="DM82">
        <v>0.22257899562487249</v>
      </c>
      <c r="DN82">
        <v>0.52509997278320397</v>
      </c>
      <c r="DO82">
        <v>0.13597112645171769</v>
      </c>
      <c r="DP82">
        <v>0.1875344179086573</v>
      </c>
      <c r="DQ82">
        <v>0.55202162981919045</v>
      </c>
      <c r="DR82">
        <v>6.9656651579630413E-2</v>
      </c>
      <c r="DS82">
        <v>0.85875017773692797</v>
      </c>
      <c r="DT82">
        <v>0.58964735791265122</v>
      </c>
      <c r="DU82">
        <v>0.22968101447931899</v>
      </c>
      <c r="DV82">
        <v>6.7696765845225576E-2</v>
      </c>
      <c r="DW82">
        <v>0.39084978548183569</v>
      </c>
      <c r="DX82">
        <v>0.2594410912515836</v>
      </c>
      <c r="DY82">
        <v>0.39628453775859368</v>
      </c>
      <c r="DZ82">
        <v>0.1851802852936372</v>
      </c>
      <c r="EA82">
        <v>0.37826950554383171</v>
      </c>
      <c r="EB82">
        <v>0.11541462898378251</v>
      </c>
      <c r="EC82">
        <v>0.59789866356475885</v>
      </c>
      <c r="ED82">
        <v>0.1226266799651078</v>
      </c>
      <c r="EE82">
        <v>0.37206493040507821</v>
      </c>
      <c r="EF82">
        <v>0.4226843056078714</v>
      </c>
      <c r="EG82">
        <v>0.35720559202614699</v>
      </c>
      <c r="EH82">
        <v>0.2100893050696449</v>
      </c>
      <c r="EI82">
        <v>0.70017980613528619</v>
      </c>
      <c r="EJ82">
        <v>0.74595229721589851</v>
      </c>
      <c r="EK82">
        <v>0.28499844363316768</v>
      </c>
      <c r="EL82">
        <v>0.41747670962858963</v>
      </c>
      <c r="EM82">
        <v>0.39576115039486609</v>
      </c>
      <c r="EN82">
        <v>0.24113675721789929</v>
      </c>
      <c r="EO82">
        <v>0.33049108811186628</v>
      </c>
      <c r="EP82">
        <v>0.35930779716535488</v>
      </c>
      <c r="EQ82">
        <v>0.37171044667094039</v>
      </c>
      <c r="ER82">
        <v>0.60177769003006609</v>
      </c>
      <c r="ES82">
        <v>0.21150451427469921</v>
      </c>
      <c r="ET82">
        <v>256</v>
      </c>
      <c r="EU82">
        <v>0</v>
      </c>
      <c r="EV82">
        <v>1</v>
      </c>
      <c r="EW82">
        <v>39</v>
      </c>
      <c r="EX82">
        <f t="shared" si="3"/>
        <v>0.75</v>
      </c>
      <c r="EY82">
        <v>14</v>
      </c>
      <c r="EZ82">
        <f t="shared" si="4"/>
        <v>14</v>
      </c>
      <c r="FA82">
        <f>MATCH(A82,'[1]BASCPR_Y6_w_AgeAtAssmnt 17NOV20'!$A:$A,0)</f>
        <v>124</v>
      </c>
      <c r="FB82">
        <f>INDEX('[1]BASCPR_Y6_w_AgeAtAssmnt 17NOV20'!$AJ:$AJ,FA82)</f>
        <v>58</v>
      </c>
      <c r="FC82">
        <f>INDEX('[1]BASCPR_Y6_w_AgeAtAssmnt 17NOV20'!$L:$L,FA82)</f>
        <v>64</v>
      </c>
      <c r="FD82">
        <f>MATCH(A82,'[2]BASC2_BRIEF_6yr_DEMOS_ScanInfo '!$H:$H,0)</f>
        <v>256</v>
      </c>
      <c r="FE82">
        <f>INDEX('[2]BASC2_BRIEF_6yr_DEMOS_ScanInfo '!$AM:$AM,FD82)</f>
        <v>747</v>
      </c>
      <c r="FF82">
        <f t="shared" si="5"/>
        <v>1.0232876712328767</v>
      </c>
    </row>
    <row r="83" spans="1:162" x14ac:dyDescent="0.35">
      <c r="A83" s="2" t="s">
        <v>87</v>
      </c>
      <c r="B83">
        <v>0.48760840628475438</v>
      </c>
      <c r="C83">
        <v>0.85868654025474145</v>
      </c>
      <c r="D83">
        <v>0.23712096142917091</v>
      </c>
      <c r="E83">
        <v>0.5764046566339085</v>
      </c>
      <c r="F83">
        <v>0.50434161649744058</v>
      </c>
      <c r="G83">
        <v>0.55203902319175779</v>
      </c>
      <c r="H83">
        <v>0.51648817421478288</v>
      </c>
      <c r="I83">
        <v>0.44778267698334012</v>
      </c>
      <c r="J83">
        <v>0.58563968559854396</v>
      </c>
      <c r="K83">
        <v>0.1566330694556787</v>
      </c>
      <c r="L83">
        <v>0.51184646831187308</v>
      </c>
      <c r="M83">
        <v>0.37790644031825987</v>
      </c>
      <c r="N83">
        <v>0.54161317845661916</v>
      </c>
      <c r="O83">
        <v>0.4270883639502322</v>
      </c>
      <c r="P83">
        <v>0.36268959931198708</v>
      </c>
      <c r="Q83">
        <v>0.71048686780037162</v>
      </c>
      <c r="R83">
        <v>0.23802519666223801</v>
      </c>
      <c r="S83">
        <v>0.37290848720301623</v>
      </c>
      <c r="T83">
        <v>0.59285993768209422</v>
      </c>
      <c r="U83">
        <v>0.73740983519404024</v>
      </c>
      <c r="V83">
        <v>0.54377872810841887</v>
      </c>
      <c r="W83">
        <v>0.94432686328909332</v>
      </c>
      <c r="X83">
        <v>0.26094125581510069</v>
      </c>
      <c r="Y83">
        <v>0.56512823560621561</v>
      </c>
      <c r="Z83">
        <v>0.75176177444376779</v>
      </c>
      <c r="AA83">
        <v>0.43956879114832581</v>
      </c>
      <c r="AB83">
        <v>0.4959746576321965</v>
      </c>
      <c r="AC83">
        <v>0.34809643192335049</v>
      </c>
      <c r="AD83">
        <v>0.20738420067338059</v>
      </c>
      <c r="AE83">
        <v>0.57769878891599957</v>
      </c>
      <c r="AF83">
        <v>0.54785419793977908</v>
      </c>
      <c r="AG83">
        <v>0.1203637827411138</v>
      </c>
      <c r="AH83">
        <v>0.39797078616963139</v>
      </c>
      <c r="AI83">
        <v>0.50337404787434381</v>
      </c>
      <c r="AJ83">
        <v>0.29542549287918829</v>
      </c>
      <c r="AK83">
        <v>0.4220674594431636</v>
      </c>
      <c r="AL83">
        <v>0.43485904071026682</v>
      </c>
      <c r="AM83">
        <v>0.85040312959081021</v>
      </c>
      <c r="AN83">
        <v>0.36589251556889879</v>
      </c>
      <c r="AO83">
        <v>0.26142446477392989</v>
      </c>
      <c r="AP83">
        <v>0.41631342847255731</v>
      </c>
      <c r="AQ83">
        <v>0.42089830602174239</v>
      </c>
      <c r="AR83">
        <v>0.55535058403608684</v>
      </c>
      <c r="AS83">
        <v>0.19987800387115551</v>
      </c>
      <c r="AT83">
        <v>0.21062087137289301</v>
      </c>
      <c r="AU83">
        <v>0.47395522609123558</v>
      </c>
      <c r="AV83">
        <v>0.69449295243520048</v>
      </c>
      <c r="AW83">
        <v>0.44096363875513173</v>
      </c>
      <c r="AX83">
        <v>0.5658018638318929</v>
      </c>
      <c r="AY83">
        <v>0.3767672644217861</v>
      </c>
      <c r="AZ83">
        <v>0.35781810229654343</v>
      </c>
      <c r="BA83">
        <v>0.4926829090675261</v>
      </c>
      <c r="BB83">
        <v>0.37952549485236609</v>
      </c>
      <c r="BC83">
        <v>0.59449164299736235</v>
      </c>
      <c r="BD83">
        <v>8.0316217975001311E-2</v>
      </c>
      <c r="BE83">
        <v>0.73919048569893864</v>
      </c>
      <c r="BF83">
        <v>0.21373752005917759</v>
      </c>
      <c r="BG83">
        <v>0.39051100221549773</v>
      </c>
      <c r="BH83">
        <v>1.089376662163307</v>
      </c>
      <c r="BI83">
        <v>0.19101468658509849</v>
      </c>
      <c r="BJ83">
        <v>0.22802258756662411</v>
      </c>
      <c r="BK83">
        <v>0.12414948495144811</v>
      </c>
      <c r="BL83">
        <v>0.15290684980165631</v>
      </c>
      <c r="BM83">
        <v>0.36043716956015709</v>
      </c>
      <c r="BN83">
        <v>0.72487417125293285</v>
      </c>
      <c r="BO83">
        <v>0.44247967117103981</v>
      </c>
      <c r="BP83">
        <v>0.30785767732000557</v>
      </c>
      <c r="BQ83">
        <v>0.38702528928371832</v>
      </c>
      <c r="BR83">
        <v>5.8142063271505812E-2</v>
      </c>
      <c r="BS83">
        <v>0.29193882506516189</v>
      </c>
      <c r="BT83">
        <v>0.58642931912392759</v>
      </c>
      <c r="BU83">
        <v>0.23569925400771441</v>
      </c>
      <c r="BV83">
        <v>0.43036711585042459</v>
      </c>
      <c r="BW83">
        <v>0.54300886336244181</v>
      </c>
      <c r="BX83">
        <v>0.36388417907004578</v>
      </c>
      <c r="BY83">
        <v>0.73919742761126428</v>
      </c>
      <c r="BZ83">
        <v>0.30688437854595141</v>
      </c>
      <c r="CA83">
        <v>0.43667441022774278</v>
      </c>
      <c r="CB83">
        <v>0.67031667863016353</v>
      </c>
      <c r="CC83">
        <v>0.46025300267397518</v>
      </c>
      <c r="CD83">
        <v>0.33983488880395929</v>
      </c>
      <c r="CE83">
        <v>0.45776329635586333</v>
      </c>
      <c r="CF83">
        <v>0.62356649883733251</v>
      </c>
      <c r="CG83">
        <v>0.23025298480313719</v>
      </c>
      <c r="CH83">
        <v>0.29686634756058039</v>
      </c>
      <c r="CI83">
        <v>0.46949105978362832</v>
      </c>
      <c r="CJ83">
        <v>0.57364232243484226</v>
      </c>
      <c r="CK83">
        <v>0.64504747719391509</v>
      </c>
      <c r="CL83">
        <v>0.53179171797792701</v>
      </c>
      <c r="CM83">
        <v>0.50714812260463171</v>
      </c>
      <c r="CN83">
        <v>0.64671545547446074</v>
      </c>
      <c r="CO83">
        <v>0.5367793187252714</v>
      </c>
      <c r="CP83">
        <v>0.65859402321219584</v>
      </c>
      <c r="CQ83">
        <v>0.3675578806878218</v>
      </c>
      <c r="CR83">
        <v>0.46566444800327578</v>
      </c>
      <c r="CS83">
        <v>0.55110410327584958</v>
      </c>
      <c r="CT83">
        <v>0.37782089784523182</v>
      </c>
      <c r="CU83">
        <v>0.64461398744794862</v>
      </c>
      <c r="CV83">
        <v>0.57630087707424849</v>
      </c>
      <c r="CW83">
        <v>0.37807603148443358</v>
      </c>
      <c r="CX83">
        <v>0.78752886495397512</v>
      </c>
      <c r="CY83">
        <v>0.44081880654302291</v>
      </c>
      <c r="CZ83">
        <v>0.41744211955288008</v>
      </c>
      <c r="DA83">
        <v>0.61103013412899776</v>
      </c>
      <c r="DB83">
        <v>0.61418535842091226</v>
      </c>
      <c r="DC83">
        <v>0.29229807351151782</v>
      </c>
      <c r="DD83">
        <v>0.63710957445184746</v>
      </c>
      <c r="DE83">
        <v>0.77214965220452858</v>
      </c>
      <c r="DF83">
        <v>0.76672857506540593</v>
      </c>
      <c r="DG83">
        <v>0.40795785528745082</v>
      </c>
      <c r="DH83">
        <v>0.71523228041871523</v>
      </c>
      <c r="DI83">
        <v>0.56993671984703353</v>
      </c>
      <c r="DJ83">
        <v>0.31604837182243489</v>
      </c>
      <c r="DK83">
        <v>0.16482581782749239</v>
      </c>
      <c r="DL83">
        <v>0.28117533488537111</v>
      </c>
      <c r="DM83">
        <v>0.36185534577815931</v>
      </c>
      <c r="DN83">
        <v>0.5147607571788686</v>
      </c>
      <c r="DO83">
        <v>0.27722519885117741</v>
      </c>
      <c r="DP83">
        <v>0.1128467226636775</v>
      </c>
      <c r="DQ83">
        <v>0.84343615172010034</v>
      </c>
      <c r="DR83">
        <v>0.32205800618479441</v>
      </c>
      <c r="DS83">
        <v>0.77338134020332205</v>
      </c>
      <c r="DT83">
        <v>0.48093133223281398</v>
      </c>
      <c r="DU83">
        <v>0.63972895945299524</v>
      </c>
      <c r="DV83">
        <v>0.44840104046159512</v>
      </c>
      <c r="DW83">
        <v>0.46554250735171288</v>
      </c>
      <c r="DX83">
        <v>0.3172510170541547</v>
      </c>
      <c r="DY83">
        <v>0.58398240689477632</v>
      </c>
      <c r="DZ83">
        <v>5.2076782665851577E-2</v>
      </c>
      <c r="EA83">
        <v>0.58282488095790508</v>
      </c>
      <c r="EB83">
        <v>0.13810294043119281</v>
      </c>
      <c r="EC83">
        <v>0.17370606058498289</v>
      </c>
      <c r="ED83">
        <v>0.34476757634721189</v>
      </c>
      <c r="EE83">
        <v>0.47815705871793079</v>
      </c>
      <c r="EF83">
        <v>0.25795774661605758</v>
      </c>
      <c r="EG83">
        <v>0.1261060848180264</v>
      </c>
      <c r="EH83">
        <v>9.3768535206160852E-2</v>
      </c>
      <c r="EI83">
        <v>0.57271903067642549</v>
      </c>
      <c r="EJ83">
        <v>0.58197835378999008</v>
      </c>
      <c r="EK83">
        <v>0.55261449831484655</v>
      </c>
      <c r="EL83">
        <v>0.75875706790700681</v>
      </c>
      <c r="EM83">
        <v>0.42708619508127882</v>
      </c>
      <c r="EN83">
        <v>0.16741437390575581</v>
      </c>
      <c r="EO83">
        <v>0.32412918119538842</v>
      </c>
      <c r="EP83">
        <v>0.46252074822380079</v>
      </c>
      <c r="EQ83">
        <v>8.0086227442554947E-2</v>
      </c>
      <c r="ER83">
        <v>0.5279793266250804</v>
      </c>
      <c r="ES83">
        <v>0.29423115444121151</v>
      </c>
      <c r="ET83">
        <v>257</v>
      </c>
      <c r="EU83">
        <v>1</v>
      </c>
      <c r="EV83">
        <v>1</v>
      </c>
      <c r="EW83">
        <v>39</v>
      </c>
      <c r="EX83">
        <f t="shared" si="3"/>
        <v>0.75</v>
      </c>
      <c r="EY83">
        <v>14</v>
      </c>
      <c r="EZ83">
        <f t="shared" si="4"/>
        <v>14</v>
      </c>
      <c r="FA83">
        <f>MATCH(A83,'[1]BASCPR_Y6_w_AgeAtAssmnt 17NOV20'!$A:$A,0)</f>
        <v>125</v>
      </c>
      <c r="FB83">
        <f>INDEX('[1]BASCPR_Y6_w_AgeAtAssmnt 17NOV20'!$AJ:$AJ,FA83)</f>
        <v>60</v>
      </c>
      <c r="FC83">
        <f>INDEX('[1]BASCPR_Y6_w_AgeAtAssmnt 17NOV20'!$L:$L,FA83)</f>
        <v>60</v>
      </c>
      <c r="FD83">
        <f>MATCH(A83,'[2]BASC2_BRIEF_6yr_DEMOS_ScanInfo '!$H:$H,0)</f>
        <v>257</v>
      </c>
      <c r="FE83">
        <f>INDEX('[2]BASC2_BRIEF_6yr_DEMOS_ScanInfo '!$AM:$AM,FD83)</f>
        <v>723</v>
      </c>
      <c r="FF83">
        <f t="shared" si="5"/>
        <v>0.99041095890410957</v>
      </c>
    </row>
    <row r="84" spans="1:162" x14ac:dyDescent="0.35">
      <c r="A84" s="2" t="s">
        <v>88</v>
      </c>
      <c r="B84">
        <v>0.63966515197355145</v>
      </c>
      <c r="C84">
        <v>0.68354284919702635</v>
      </c>
      <c r="D84">
        <v>0.30284502657789703</v>
      </c>
      <c r="E84">
        <v>0.50486582245172773</v>
      </c>
      <c r="F84">
        <v>0.58432185030985195</v>
      </c>
      <c r="G84">
        <v>0.56717442044973687</v>
      </c>
      <c r="H84">
        <v>0.61956534837528698</v>
      </c>
      <c r="I84">
        <v>0.38404315173774473</v>
      </c>
      <c r="J84">
        <v>0.67500918075864735</v>
      </c>
      <c r="K84">
        <v>0.47626830647107588</v>
      </c>
      <c r="L84">
        <v>0.6715224576944353</v>
      </c>
      <c r="M84">
        <v>0.42358109694265939</v>
      </c>
      <c r="N84">
        <v>0.4605886302473236</v>
      </c>
      <c r="O84">
        <v>0.39991369911181612</v>
      </c>
      <c r="P84">
        <v>0.57934814943865942</v>
      </c>
      <c r="Q84">
        <v>0.78333409581132252</v>
      </c>
      <c r="R84">
        <v>0.40413186694718789</v>
      </c>
      <c r="S84">
        <v>0.90136907829774304</v>
      </c>
      <c r="T84">
        <v>0.51997086824421124</v>
      </c>
      <c r="U84">
        <v>0.58098247160769911</v>
      </c>
      <c r="V84">
        <v>0.50705826878589622</v>
      </c>
      <c r="W84">
        <v>0.79424449162785615</v>
      </c>
      <c r="X84">
        <v>0.28684619849248971</v>
      </c>
      <c r="Y84">
        <v>0.67602624605305717</v>
      </c>
      <c r="Z84">
        <v>0.31908859994405497</v>
      </c>
      <c r="AA84">
        <v>0.43328260710350652</v>
      </c>
      <c r="AB84">
        <v>0.46889057032730241</v>
      </c>
      <c r="AC84">
        <v>0.39231607471381702</v>
      </c>
      <c r="AD84">
        <v>0.22974444511434911</v>
      </c>
      <c r="AE84">
        <v>0.28099629744755322</v>
      </c>
      <c r="AF84">
        <v>0.69372367892505871</v>
      </c>
      <c r="AG84">
        <v>0.46010608410846848</v>
      </c>
      <c r="AH84">
        <v>0.57926142017475235</v>
      </c>
      <c r="AI84">
        <v>0.4487863585706301</v>
      </c>
      <c r="AJ84">
        <v>0.31187487230236199</v>
      </c>
      <c r="AK84">
        <v>0.51505259292563621</v>
      </c>
      <c r="AL84">
        <v>0.43067931753133287</v>
      </c>
      <c r="AM84">
        <v>0.60207218265682338</v>
      </c>
      <c r="AN84">
        <v>0.37585013227536529</v>
      </c>
      <c r="AO84">
        <v>0.64856652565136041</v>
      </c>
      <c r="AP84">
        <v>0.44800596752675909</v>
      </c>
      <c r="AQ84">
        <v>0.69558273158354966</v>
      </c>
      <c r="AR84">
        <v>0.31200380202504308</v>
      </c>
      <c r="AS84">
        <v>0.47033718105484917</v>
      </c>
      <c r="AT84">
        <v>0.1847597587014663</v>
      </c>
      <c r="AU84">
        <v>0.46706163203056072</v>
      </c>
      <c r="AV84">
        <v>0.61553285062769214</v>
      </c>
      <c r="AW84">
        <v>0.50441921003281864</v>
      </c>
      <c r="AX84">
        <v>0.94107017461245102</v>
      </c>
      <c r="AY84">
        <v>0.31823027392265918</v>
      </c>
      <c r="AZ84">
        <v>0.55561718149189931</v>
      </c>
      <c r="BA84">
        <v>0.2184779991131782</v>
      </c>
      <c r="BB84">
        <v>0.48320934213472327</v>
      </c>
      <c r="BC84">
        <v>0.4731438722801633</v>
      </c>
      <c r="BD84">
        <v>1.2137674916411909E-2</v>
      </c>
      <c r="BE84">
        <v>0.38522458421218109</v>
      </c>
      <c r="BF84">
        <v>0.34596032412016597</v>
      </c>
      <c r="BG84">
        <v>0.28207947788411758</v>
      </c>
      <c r="BH84">
        <v>0.3383273585895315</v>
      </c>
      <c r="BI84">
        <v>0.38731684760733159</v>
      </c>
      <c r="BJ84">
        <v>0.18739164418343021</v>
      </c>
      <c r="BK84">
        <v>2.064128677128341E-2</v>
      </c>
      <c r="BL84">
        <v>0.2453349697567615</v>
      </c>
      <c r="BM84">
        <v>0.45022207852673313</v>
      </c>
      <c r="BN84">
        <v>0.67439021366971008</v>
      </c>
      <c r="BO84">
        <v>0.8605642688141224</v>
      </c>
      <c r="BP84">
        <v>0.27525083739909412</v>
      </c>
      <c r="BQ84">
        <v>0.11367679853521361</v>
      </c>
      <c r="BR84">
        <v>0.3449640767302784</v>
      </c>
      <c r="BS84">
        <v>0.39159595921533868</v>
      </c>
      <c r="BT84">
        <v>0.44924963466293549</v>
      </c>
      <c r="BU84">
        <v>0.42459936878756399</v>
      </c>
      <c r="BV84">
        <v>0.29416085202868297</v>
      </c>
      <c r="BW84">
        <v>0.39525064379233749</v>
      </c>
      <c r="BX84">
        <v>0.28758396243395618</v>
      </c>
      <c r="BY84">
        <v>0.6365627731633654</v>
      </c>
      <c r="BZ84">
        <v>0.37390922211502131</v>
      </c>
      <c r="CA84">
        <v>0.38766456578439712</v>
      </c>
      <c r="CB84">
        <v>0.45163838553115931</v>
      </c>
      <c r="CC84">
        <v>0.44914846819881399</v>
      </c>
      <c r="CD84">
        <v>0.29853548123720691</v>
      </c>
      <c r="CE84">
        <v>0.62137607799115524</v>
      </c>
      <c r="CF84">
        <v>0.66957315968317499</v>
      </c>
      <c r="CG84">
        <v>0.62482306680202482</v>
      </c>
      <c r="CH84">
        <v>0.5410564206922075</v>
      </c>
      <c r="CI84">
        <v>0.38672850434891848</v>
      </c>
      <c r="CJ84">
        <v>0.30405617813576269</v>
      </c>
      <c r="CK84">
        <v>0.58349515747180047</v>
      </c>
      <c r="CL84">
        <v>0.58453549999292598</v>
      </c>
      <c r="CM84">
        <v>0.66094051376288365</v>
      </c>
      <c r="CN84">
        <v>0.66716870891649593</v>
      </c>
      <c r="CO84">
        <v>0.64115844469966454</v>
      </c>
      <c r="CP84">
        <v>1.0703545748556349</v>
      </c>
      <c r="CQ84">
        <v>0.45512963326643591</v>
      </c>
      <c r="CR84">
        <v>0.43337471361386348</v>
      </c>
      <c r="CS84">
        <v>0.66817698586077778</v>
      </c>
      <c r="CT84">
        <v>0.40162291263808991</v>
      </c>
      <c r="CU84">
        <v>0.74806982476818251</v>
      </c>
      <c r="CV84">
        <v>0.42207209067149848</v>
      </c>
      <c r="CW84">
        <v>0.43391433646846228</v>
      </c>
      <c r="CX84">
        <v>0.60393778503854478</v>
      </c>
      <c r="CY84">
        <v>0.36474750044386589</v>
      </c>
      <c r="CZ84">
        <v>0.49491809888559257</v>
      </c>
      <c r="DA84">
        <v>0.64482683439260768</v>
      </c>
      <c r="DB84">
        <v>0.81920734380886007</v>
      </c>
      <c r="DC84">
        <v>0.36283341168407968</v>
      </c>
      <c r="DD84">
        <v>0.43047759964963828</v>
      </c>
      <c r="DE84">
        <v>0.57519092165978258</v>
      </c>
      <c r="DF84">
        <v>0.78596364940704666</v>
      </c>
      <c r="DG84">
        <v>0.50396616038553754</v>
      </c>
      <c r="DH84">
        <v>0.22240215019405671</v>
      </c>
      <c r="DI84">
        <v>0.37401596379536578</v>
      </c>
      <c r="DJ84">
        <v>0.31500502197374158</v>
      </c>
      <c r="DK84">
        <v>0.58831903698416721</v>
      </c>
      <c r="DL84">
        <v>0.32524694407397881</v>
      </c>
      <c r="DM84">
        <v>0.35104721183039911</v>
      </c>
      <c r="DN84">
        <v>0.41972340991094942</v>
      </c>
      <c r="DO84">
        <v>0.58442887319388981</v>
      </c>
      <c r="DP84">
        <v>0.12612404290836521</v>
      </c>
      <c r="DQ84">
        <v>0.18921389679111769</v>
      </c>
      <c r="DR84">
        <v>0.61938478562726806</v>
      </c>
      <c r="DS84">
        <v>0.62990445125978933</v>
      </c>
      <c r="DT84">
        <v>0.85792655977240606</v>
      </c>
      <c r="DU84">
        <v>9.1795608098961951E-2</v>
      </c>
      <c r="DV84">
        <v>0.27610151711907421</v>
      </c>
      <c r="DW84">
        <v>0.57332988798510498</v>
      </c>
      <c r="DX84">
        <v>0.49316623624939798</v>
      </c>
      <c r="DY84">
        <v>0.41840812706071889</v>
      </c>
      <c r="DZ84">
        <v>0.1674170495496192</v>
      </c>
      <c r="EA84">
        <v>0.76465859728772378</v>
      </c>
      <c r="EB84">
        <v>0.38229706120495988</v>
      </c>
      <c r="EC84">
        <v>0.46520694409683688</v>
      </c>
      <c r="ED84">
        <v>0.18801622264493559</v>
      </c>
      <c r="EE84">
        <v>0.2402557922418059</v>
      </c>
      <c r="EF84">
        <v>0.27406075719639988</v>
      </c>
      <c r="EG84">
        <v>0.1591156649165886</v>
      </c>
      <c r="EH84">
        <v>0.35196328051233577</v>
      </c>
      <c r="EI84">
        <v>0.56731045267532743</v>
      </c>
      <c r="EJ84">
        <v>0.49547905419643362</v>
      </c>
      <c r="EK84">
        <v>0.30865323051934768</v>
      </c>
      <c r="EL84">
        <v>0.278373958571833</v>
      </c>
      <c r="EM84">
        <v>0.47566116404463499</v>
      </c>
      <c r="EN84">
        <v>0.24899387917071861</v>
      </c>
      <c r="EO84">
        <v>0.56825775840026715</v>
      </c>
      <c r="EP84">
        <v>0.55089475379450592</v>
      </c>
      <c r="EQ84">
        <v>1.678849730025481E-2</v>
      </c>
      <c r="ER84">
        <v>0.54066899568991211</v>
      </c>
      <c r="ES84">
        <v>0.1314475553369957</v>
      </c>
      <c r="ET84">
        <v>258</v>
      </c>
      <c r="EU84">
        <v>1</v>
      </c>
      <c r="EV84">
        <v>0</v>
      </c>
      <c r="EW84">
        <v>40</v>
      </c>
      <c r="EX84">
        <f t="shared" si="3"/>
        <v>0.83333333333333337</v>
      </c>
      <c r="EY84">
        <v>18</v>
      </c>
      <c r="EZ84">
        <f t="shared" si="4"/>
        <v>18</v>
      </c>
      <c r="FA84">
        <f>MATCH(A84,'[1]BASCPR_Y6_w_AgeAtAssmnt 17NOV20'!$A:$A,0)</f>
        <v>126</v>
      </c>
      <c r="FB84">
        <f>INDEX('[1]BASCPR_Y6_w_AgeAtAssmnt 17NOV20'!$AJ:$AJ,FA84)</f>
        <v>67</v>
      </c>
      <c r="FC84">
        <f>INDEX('[1]BASCPR_Y6_w_AgeAtAssmnt 17NOV20'!$L:$L,FA84)</f>
        <v>77</v>
      </c>
      <c r="FD84">
        <f>MATCH(A84,'[2]BASC2_BRIEF_6yr_DEMOS_ScanInfo '!$H:$H,0)</f>
        <v>258</v>
      </c>
      <c r="FE84">
        <f>INDEX('[2]BASC2_BRIEF_6yr_DEMOS_ScanInfo '!$AM:$AM,FD84)</f>
        <v>762</v>
      </c>
      <c r="FF84">
        <f t="shared" si="5"/>
        <v>1.0438356164383562</v>
      </c>
    </row>
    <row r="85" spans="1:162" x14ac:dyDescent="0.35">
      <c r="A85" s="2" t="s">
        <v>89</v>
      </c>
      <c r="B85">
        <v>0.4103758455579547</v>
      </c>
      <c r="C85">
        <v>0.23430797473414819</v>
      </c>
      <c r="D85">
        <v>0.2452531823035369</v>
      </c>
      <c r="E85">
        <v>0.19593921185227711</v>
      </c>
      <c r="F85">
        <v>0.43255242580424258</v>
      </c>
      <c r="G85">
        <v>0.40725687904514729</v>
      </c>
      <c r="H85">
        <v>0.51332993834403728</v>
      </c>
      <c r="I85">
        <v>0.53412046652468614</v>
      </c>
      <c r="J85">
        <v>0.41179879887509141</v>
      </c>
      <c r="K85">
        <v>0.41336878631490748</v>
      </c>
      <c r="L85">
        <v>0.70617506994829726</v>
      </c>
      <c r="M85">
        <v>0.40347357856408039</v>
      </c>
      <c r="N85">
        <v>0.38538880791164642</v>
      </c>
      <c r="O85">
        <v>0.5395429568114799</v>
      </c>
      <c r="P85">
        <v>0.76739554030794577</v>
      </c>
      <c r="Q85">
        <v>0.57376640586604044</v>
      </c>
      <c r="R85">
        <v>0.2052706806630559</v>
      </c>
      <c r="S85">
        <v>0.46619944114581918</v>
      </c>
      <c r="T85">
        <v>0.38691838241720011</v>
      </c>
      <c r="U85">
        <v>0.92056609737247397</v>
      </c>
      <c r="V85">
        <v>0.44389912408255078</v>
      </c>
      <c r="W85">
        <v>0.55229829764148142</v>
      </c>
      <c r="X85">
        <v>0.29380293420559461</v>
      </c>
      <c r="Y85">
        <v>0.55571927282665179</v>
      </c>
      <c r="Z85">
        <v>0.34260230180286227</v>
      </c>
      <c r="AA85">
        <v>0.44882135256448658</v>
      </c>
      <c r="AB85">
        <v>0.47153937309679478</v>
      </c>
      <c r="AC85">
        <v>0.33780465078826549</v>
      </c>
      <c r="AD85">
        <v>0.23430773103833041</v>
      </c>
      <c r="AE85">
        <v>0.59473834777128654</v>
      </c>
      <c r="AF85">
        <v>0.61758100338732846</v>
      </c>
      <c r="AG85">
        <v>0.1029982912663599</v>
      </c>
      <c r="AH85">
        <v>0.6747195543239537</v>
      </c>
      <c r="AI85">
        <v>0.38720084589681042</v>
      </c>
      <c r="AJ85">
        <v>0.28976055001072659</v>
      </c>
      <c r="AK85">
        <v>0.65545236081967317</v>
      </c>
      <c r="AL85">
        <v>0.41684033530824538</v>
      </c>
      <c r="AM85">
        <v>0.46424321483043118</v>
      </c>
      <c r="AN85">
        <v>0.45643911951360089</v>
      </c>
      <c r="AO85">
        <v>0.17980919537535639</v>
      </c>
      <c r="AP85">
        <v>0.1944423554503007</v>
      </c>
      <c r="AQ85">
        <v>0.2535045789343261</v>
      </c>
      <c r="AR85">
        <v>0.33937935195040891</v>
      </c>
      <c r="AS85">
        <v>0.86676494246820635</v>
      </c>
      <c r="AT85">
        <v>9.471452235938782E-2</v>
      </c>
      <c r="AU85">
        <v>0.54615772648813343</v>
      </c>
      <c r="AV85">
        <v>0.44741641886092592</v>
      </c>
      <c r="AW85">
        <v>0.51302227224559305</v>
      </c>
      <c r="AX85">
        <v>0.5417283091920444</v>
      </c>
      <c r="AY85">
        <v>0.16030390674171829</v>
      </c>
      <c r="AZ85">
        <v>0.74865682512442255</v>
      </c>
      <c r="BA85">
        <v>0.1942960655961703</v>
      </c>
      <c r="BB85">
        <v>0.41737519797375128</v>
      </c>
      <c r="BC85">
        <v>0.2029285246645911</v>
      </c>
      <c r="BD85">
        <v>0.18962856011602311</v>
      </c>
      <c r="BE85">
        <v>0.2398216550461503</v>
      </c>
      <c r="BF85">
        <v>0.16793594481530519</v>
      </c>
      <c r="BG85">
        <v>0.29550964269892133</v>
      </c>
      <c r="BH85">
        <v>0.16660332127470651</v>
      </c>
      <c r="BI85">
        <v>0.2298966296789601</v>
      </c>
      <c r="BJ85">
        <v>0.21344116676969349</v>
      </c>
      <c r="BK85">
        <v>0.2566703794402464</v>
      </c>
      <c r="BL85">
        <v>0.1970461188953895</v>
      </c>
      <c r="BM85">
        <v>0.37112115070011109</v>
      </c>
      <c r="BN85">
        <v>0.99890717738085144</v>
      </c>
      <c r="BO85">
        <v>0.33251153827707303</v>
      </c>
      <c r="BP85">
        <v>0.21753220010355559</v>
      </c>
      <c r="BQ85">
        <v>0.1989809499112839</v>
      </c>
      <c r="BR85">
        <v>0.13169430333989249</v>
      </c>
      <c r="BS85">
        <v>0.119797454787359</v>
      </c>
      <c r="BT85">
        <v>0.25411041972161441</v>
      </c>
      <c r="BU85">
        <v>1.187371047639166E-2</v>
      </c>
      <c r="BV85">
        <v>0.13942755700163709</v>
      </c>
      <c r="BW85">
        <v>0.2030005537552092</v>
      </c>
      <c r="BX85">
        <v>0.25535990940225128</v>
      </c>
      <c r="BY85">
        <v>0.65704692669862275</v>
      </c>
      <c r="BZ85">
        <v>0.10036767807660051</v>
      </c>
      <c r="CA85">
        <v>0.37255036465132968</v>
      </c>
      <c r="CB85">
        <v>0.51580066468932118</v>
      </c>
      <c r="CC85">
        <v>0.39085311435580822</v>
      </c>
      <c r="CD85">
        <v>0.34677804364783832</v>
      </c>
      <c r="CE85">
        <v>0.41606252925727832</v>
      </c>
      <c r="CF85">
        <v>0.59130738868126431</v>
      </c>
      <c r="CG85">
        <v>0.68562682041245282</v>
      </c>
      <c r="CH85">
        <v>0.32688287107180192</v>
      </c>
      <c r="CI85">
        <v>0.55100772812272047</v>
      </c>
      <c r="CJ85">
        <v>0.49223399302579057</v>
      </c>
      <c r="CK85">
        <v>0.44530699487660208</v>
      </c>
      <c r="CL85">
        <v>0.54852842822684678</v>
      </c>
      <c r="CM85">
        <v>0.52243052706647286</v>
      </c>
      <c r="CN85">
        <v>0.54096970318244519</v>
      </c>
      <c r="CO85">
        <v>0.42341910931945992</v>
      </c>
      <c r="CP85">
        <v>0.37102757991197061</v>
      </c>
      <c r="CQ85">
        <v>0.16865786585329151</v>
      </c>
      <c r="CR85">
        <v>0.40048318131441968</v>
      </c>
      <c r="CS85">
        <v>0.54704603117845274</v>
      </c>
      <c r="CT85">
        <v>0.13322410762046991</v>
      </c>
      <c r="CU85">
        <v>0.57345579324818652</v>
      </c>
      <c r="CV85">
        <v>0.56477379945831219</v>
      </c>
      <c r="CW85">
        <v>0.27803072803486761</v>
      </c>
      <c r="CX85">
        <v>0.51126148515523995</v>
      </c>
      <c r="CY85">
        <v>0.30387438766215552</v>
      </c>
      <c r="CZ85">
        <v>0.48489707596746728</v>
      </c>
      <c r="DA85">
        <v>0.66239355091028285</v>
      </c>
      <c r="DB85">
        <v>0.60911590907450308</v>
      </c>
      <c r="DC85">
        <v>0.15696118991874031</v>
      </c>
      <c r="DD85">
        <v>0.40070242400996448</v>
      </c>
      <c r="DE85">
        <v>0.43154802284148108</v>
      </c>
      <c r="DF85">
        <v>0.18239180087099741</v>
      </c>
      <c r="DG85">
        <v>0.23552317777135509</v>
      </c>
      <c r="DH85">
        <v>0.2152227767388781</v>
      </c>
      <c r="DI85">
        <v>0.32458217426743652</v>
      </c>
      <c r="DJ85">
        <v>0.51428890101661939</v>
      </c>
      <c r="DK85">
        <v>0.1306061979049204</v>
      </c>
      <c r="DL85">
        <v>0.19794507658027799</v>
      </c>
      <c r="DM85">
        <v>0.44963462107545338</v>
      </c>
      <c r="DN85">
        <v>0.44406324793942348</v>
      </c>
      <c r="DO85">
        <v>0.5673501048854499</v>
      </c>
      <c r="DP85">
        <v>4.3237401661838371E-2</v>
      </c>
      <c r="DQ85">
        <v>0.27183939536461599</v>
      </c>
      <c r="DR85">
        <v>0.43169721612315559</v>
      </c>
      <c r="DS85">
        <v>0.5584710403294062</v>
      </c>
      <c r="DT85">
        <v>0.58402481769353887</v>
      </c>
      <c r="DU85">
        <v>0.21512611346631069</v>
      </c>
      <c r="DV85">
        <v>0.27183881582224922</v>
      </c>
      <c r="DW85">
        <v>0.28916319904069571</v>
      </c>
      <c r="DX85">
        <v>0.36738653203062288</v>
      </c>
      <c r="DY85">
        <v>0.19060290580717071</v>
      </c>
      <c r="DZ85">
        <v>0.18608367661988909</v>
      </c>
      <c r="EA85">
        <v>0.16055685291649699</v>
      </c>
      <c r="EB85">
        <v>9.006190011571974E-2</v>
      </c>
      <c r="EC85">
        <v>0.19545812771311941</v>
      </c>
      <c r="ED85">
        <v>0.2311523247371588</v>
      </c>
      <c r="EE85">
        <v>0.3118299038591405</v>
      </c>
      <c r="EF85">
        <v>0.10836870489406911</v>
      </c>
      <c r="EG85">
        <v>4.2040614852472638E-2</v>
      </c>
      <c r="EH85">
        <v>0.55290751655179193</v>
      </c>
      <c r="EI85">
        <v>0.2329043079387596</v>
      </c>
      <c r="EJ85">
        <v>0.43693854243454311</v>
      </c>
      <c r="EK85">
        <v>0.43095938184064359</v>
      </c>
      <c r="EL85">
        <v>0.45059167570720737</v>
      </c>
      <c r="EM85">
        <v>0.28300990862640102</v>
      </c>
      <c r="EN85">
        <v>0.33371801927229983</v>
      </c>
      <c r="EO85">
        <v>0.46876252779022748</v>
      </c>
      <c r="EP85">
        <v>0.32833207427990979</v>
      </c>
      <c r="EQ85">
        <v>7.8387940207525653E-2</v>
      </c>
      <c r="ER85">
        <v>0.1815096742423333</v>
      </c>
      <c r="ES85">
        <v>0.34984179388743208</v>
      </c>
      <c r="ET85">
        <v>259</v>
      </c>
      <c r="EU85">
        <v>0</v>
      </c>
      <c r="EV85">
        <v>1</v>
      </c>
      <c r="EW85">
        <v>40</v>
      </c>
      <c r="EX85">
        <f t="shared" si="3"/>
        <v>0.83333333333333337</v>
      </c>
      <c r="EY85">
        <v>20</v>
      </c>
      <c r="EZ85">
        <f t="shared" si="4"/>
        <v>20</v>
      </c>
      <c r="FA85">
        <f>MATCH(A85,'[1]BASCPR_Y6_w_AgeAtAssmnt 17NOV20'!$A:$A,0)</f>
        <v>127</v>
      </c>
      <c r="FB85">
        <f>INDEX('[1]BASCPR_Y6_w_AgeAtAssmnt 17NOV20'!$AJ:$AJ,FA85)</f>
        <v>44</v>
      </c>
      <c r="FC85">
        <f>INDEX('[1]BASCPR_Y6_w_AgeAtAssmnt 17NOV20'!$L:$L,FA85)</f>
        <v>48</v>
      </c>
      <c r="FD85">
        <f>MATCH(A85,'[2]BASC2_BRIEF_6yr_DEMOS_ScanInfo '!$H:$H,0)</f>
        <v>259</v>
      </c>
      <c r="FE85">
        <f>INDEX('[2]BASC2_BRIEF_6yr_DEMOS_ScanInfo '!$AM:$AM,FD85)</f>
        <v>777</v>
      </c>
      <c r="FF85">
        <f t="shared" si="5"/>
        <v>1.0643835616438355</v>
      </c>
    </row>
    <row r="86" spans="1:162" x14ac:dyDescent="0.35">
      <c r="A86" s="2" t="s">
        <v>92</v>
      </c>
      <c r="B86">
        <v>0.86276271805346316</v>
      </c>
      <c r="C86">
        <v>0.47316137152643428</v>
      </c>
      <c r="D86">
        <v>0.2109179136596088</v>
      </c>
      <c r="E86">
        <v>0.37467514372243937</v>
      </c>
      <c r="F86">
        <v>0.37495498449488068</v>
      </c>
      <c r="G86">
        <v>0.64291539274628895</v>
      </c>
      <c r="H86">
        <v>0.89208660454181299</v>
      </c>
      <c r="I86">
        <v>0.5603997848623703</v>
      </c>
      <c r="J86">
        <v>0.41977992125094132</v>
      </c>
      <c r="K86">
        <v>0.16113073288827301</v>
      </c>
      <c r="L86">
        <v>0.48956455280907768</v>
      </c>
      <c r="M86">
        <v>0.55568253593942818</v>
      </c>
      <c r="N86">
        <v>0.45588917638158571</v>
      </c>
      <c r="O86">
        <v>0.54903526756130872</v>
      </c>
      <c r="P86">
        <v>0.52106945975481955</v>
      </c>
      <c r="Q86">
        <v>0.75581833555018318</v>
      </c>
      <c r="R86">
        <v>0.27517964285214358</v>
      </c>
      <c r="S86">
        <v>0.82654791739474587</v>
      </c>
      <c r="T86">
        <v>0.55449152709023741</v>
      </c>
      <c r="U86">
        <v>0.71634496751684906</v>
      </c>
      <c r="V86">
        <v>0.35546528141470618</v>
      </c>
      <c r="W86">
        <v>0.71561251382643087</v>
      </c>
      <c r="X86">
        <v>0.39427911107653651</v>
      </c>
      <c r="Y86">
        <v>0.54315660020329803</v>
      </c>
      <c r="Z86">
        <v>0.69130767538374038</v>
      </c>
      <c r="AA86">
        <v>0.58834195941424938</v>
      </c>
      <c r="AB86">
        <v>0.4489084804787612</v>
      </c>
      <c r="AC86">
        <v>0.53911215611833296</v>
      </c>
      <c r="AD86">
        <v>0.21533269613469441</v>
      </c>
      <c r="AE86">
        <v>0.68279988846731066</v>
      </c>
      <c r="AF86">
        <v>0.63033965267038394</v>
      </c>
      <c r="AG86">
        <v>0.35181566656143332</v>
      </c>
      <c r="AH86">
        <v>0.45440761218462172</v>
      </c>
      <c r="AI86">
        <v>0.68315215616851743</v>
      </c>
      <c r="AJ86">
        <v>0.40303585495601801</v>
      </c>
      <c r="AK86">
        <v>0.19000458018524649</v>
      </c>
      <c r="AL86">
        <v>0.26046531614802632</v>
      </c>
      <c r="AM86">
        <v>0.72913753678742987</v>
      </c>
      <c r="AN86">
        <v>0.60855444198248421</v>
      </c>
      <c r="AO86">
        <v>0.15089746882010779</v>
      </c>
      <c r="AP86">
        <v>0.29290571796625647</v>
      </c>
      <c r="AQ86">
        <v>0.61799804617106147</v>
      </c>
      <c r="AR86">
        <v>0.35673541634458678</v>
      </c>
      <c r="AS86">
        <v>0.30725594809820278</v>
      </c>
      <c r="AT86">
        <v>0.21225840602866339</v>
      </c>
      <c r="AU86">
        <v>0.3186138235727658</v>
      </c>
      <c r="AV86">
        <v>0.51059361394261826</v>
      </c>
      <c r="AW86">
        <v>0.42065979632924821</v>
      </c>
      <c r="AX86">
        <v>0.45214803686312299</v>
      </c>
      <c r="AY86">
        <v>0.26486068046158279</v>
      </c>
      <c r="AZ86">
        <v>0.15436148830550581</v>
      </c>
      <c r="BA86">
        <v>0.54208791093465092</v>
      </c>
      <c r="BB86">
        <v>0.39752393941431141</v>
      </c>
      <c r="BC86">
        <v>0.69677095891513618</v>
      </c>
      <c r="BD86">
        <v>0.29280318585574949</v>
      </c>
      <c r="BE86">
        <v>0.2261926673983525</v>
      </c>
      <c r="BF86">
        <v>0.25242978103229491</v>
      </c>
      <c r="BG86">
        <v>0.33922581701952292</v>
      </c>
      <c r="BH86">
        <v>0.41351061346239482</v>
      </c>
      <c r="BI86">
        <v>0.36739600501080061</v>
      </c>
      <c r="BJ86">
        <v>0.25930456421387982</v>
      </c>
      <c r="BK86">
        <v>0.2353390924045653</v>
      </c>
      <c r="BL86">
        <v>0.24090319496192139</v>
      </c>
      <c r="BM86">
        <v>0.39446408206945782</v>
      </c>
      <c r="BN86">
        <v>0.57468805270144518</v>
      </c>
      <c r="BO86">
        <v>0.44855926497923992</v>
      </c>
      <c r="BP86">
        <v>0.4061812042162653</v>
      </c>
      <c r="BQ86">
        <v>0.2303710947471771</v>
      </c>
      <c r="BR86">
        <v>0.21033718071869439</v>
      </c>
      <c r="BS86">
        <v>0.47701398881304019</v>
      </c>
      <c r="BT86">
        <v>0.33831047448695117</v>
      </c>
      <c r="BU86">
        <v>0.14581205951544021</v>
      </c>
      <c r="BV86">
        <v>0.58213396986975119</v>
      </c>
      <c r="BW86">
        <v>0.44904739848263631</v>
      </c>
      <c r="BX86">
        <v>0.41100960332605319</v>
      </c>
      <c r="BY86">
        <v>0.33725343485691139</v>
      </c>
      <c r="BZ86">
        <v>0.39801051077790328</v>
      </c>
      <c r="CA86">
        <v>0.20714815771876011</v>
      </c>
      <c r="CB86">
        <v>0.66777441197876919</v>
      </c>
      <c r="CC86">
        <v>0.7252389575228424</v>
      </c>
      <c r="CD86">
        <v>0.3783957693831681</v>
      </c>
      <c r="CE86">
        <v>0.2011681058166977</v>
      </c>
      <c r="CF86">
        <v>0.36114362919087462</v>
      </c>
      <c r="CG86">
        <v>0.46893975000721932</v>
      </c>
      <c r="CH86">
        <v>0.15904600491815371</v>
      </c>
      <c r="CI86">
        <v>0.57237571183708547</v>
      </c>
      <c r="CJ86">
        <v>0.52517182717125621</v>
      </c>
      <c r="CK86">
        <v>0.50375491606036416</v>
      </c>
      <c r="CL86">
        <v>0.75277870931153235</v>
      </c>
      <c r="CM86">
        <v>0.72266359937774216</v>
      </c>
      <c r="CN86">
        <v>0.65051143729290484</v>
      </c>
      <c r="CO86">
        <v>1.023299050339187</v>
      </c>
      <c r="CP86">
        <v>0.73111481022711344</v>
      </c>
      <c r="CQ86">
        <v>0.25843534320911599</v>
      </c>
      <c r="CR86">
        <v>0.43028018799327927</v>
      </c>
      <c r="CS86">
        <v>0.65539142219669555</v>
      </c>
      <c r="CT86">
        <v>0.48654196225465118</v>
      </c>
      <c r="CU86">
        <v>0.76819133751511903</v>
      </c>
      <c r="CV86">
        <v>0.68113354403484849</v>
      </c>
      <c r="CW86">
        <v>1.0248649944971759</v>
      </c>
      <c r="CX86">
        <v>0.62406666361833918</v>
      </c>
      <c r="CY86">
        <v>0.46873780246441138</v>
      </c>
      <c r="CZ86">
        <v>0.50527564730525443</v>
      </c>
      <c r="DA86">
        <v>0.98043105585998591</v>
      </c>
      <c r="DB86">
        <v>0.68455635808217274</v>
      </c>
      <c r="DC86">
        <v>0.13904996206939971</v>
      </c>
      <c r="DD86">
        <v>0.15587448314216079</v>
      </c>
      <c r="DE86">
        <v>0.64358405536351304</v>
      </c>
      <c r="DF86">
        <v>0.52813272565235414</v>
      </c>
      <c r="DG86">
        <v>0.40535092765930769</v>
      </c>
      <c r="DH86">
        <v>0.36315420538074489</v>
      </c>
      <c r="DI86">
        <v>0.53876900354654111</v>
      </c>
      <c r="DJ86">
        <v>0.54354809189552822</v>
      </c>
      <c r="DK86">
        <v>0.59623320837485605</v>
      </c>
      <c r="DL86">
        <v>0.20220688762836281</v>
      </c>
      <c r="DM86">
        <v>0.38704169463232813</v>
      </c>
      <c r="DN86">
        <v>0.40071769634602322</v>
      </c>
      <c r="DO86">
        <v>0.19359809620283069</v>
      </c>
      <c r="DP86">
        <v>0.1082652571393852</v>
      </c>
      <c r="DQ86">
        <v>0.21155740493761371</v>
      </c>
      <c r="DR86">
        <v>0.54884059402878349</v>
      </c>
      <c r="DS86">
        <v>0.45695865586945411</v>
      </c>
      <c r="DT86">
        <v>0.6270302815985026</v>
      </c>
      <c r="DU86">
        <v>0.33212313072312638</v>
      </c>
      <c r="DV86">
        <v>0.22502835077934</v>
      </c>
      <c r="DW86">
        <v>0.33825030264541101</v>
      </c>
      <c r="DX86">
        <v>0.52132619846257233</v>
      </c>
      <c r="DY86">
        <v>0.55181438200119759</v>
      </c>
      <c r="DZ86">
        <v>0.7357166989160151</v>
      </c>
      <c r="EA86">
        <v>0.26864154040958788</v>
      </c>
      <c r="EB86">
        <v>0.31104664585518232</v>
      </c>
      <c r="EC86">
        <v>0.50895801296750665</v>
      </c>
      <c r="ED86">
        <v>0.30627938888685752</v>
      </c>
      <c r="EE86">
        <v>0.22679477461141351</v>
      </c>
      <c r="EF86">
        <v>0.28141659795324397</v>
      </c>
      <c r="EG86">
        <v>0.1199275290902007</v>
      </c>
      <c r="EH86">
        <v>0.20677762601724481</v>
      </c>
      <c r="EI86">
        <v>0.59340957519337956</v>
      </c>
      <c r="EJ86">
        <v>0.25397175127854432</v>
      </c>
      <c r="EK86">
        <v>0.31475427609784989</v>
      </c>
      <c r="EL86">
        <v>0.52458331960271998</v>
      </c>
      <c r="EM86">
        <v>0.35529102302402032</v>
      </c>
      <c r="EN86">
        <v>0.13569674806583171</v>
      </c>
      <c r="EO86">
        <v>0.35240945481693448</v>
      </c>
      <c r="EP86">
        <v>0.3114885990400727</v>
      </c>
      <c r="EQ86">
        <v>0.12590299974299429</v>
      </c>
      <c r="ER86">
        <v>0.34634930337290359</v>
      </c>
      <c r="ES86">
        <v>0.1247594513958146</v>
      </c>
      <c r="ET86">
        <v>262</v>
      </c>
      <c r="EU86">
        <v>1</v>
      </c>
      <c r="EV86">
        <v>0</v>
      </c>
      <c r="EW86">
        <v>39</v>
      </c>
      <c r="EX86">
        <f t="shared" si="3"/>
        <v>0.75</v>
      </c>
      <c r="EY86">
        <v>16</v>
      </c>
      <c r="EZ86">
        <f t="shared" si="4"/>
        <v>16</v>
      </c>
      <c r="FA86">
        <f>MATCH(A86,'[1]BASCPR_Y6_w_AgeAtAssmnt 17NOV20'!$A:$A,0)</f>
        <v>129</v>
      </c>
      <c r="FB86">
        <f>INDEX('[1]BASCPR_Y6_w_AgeAtAssmnt 17NOV20'!$AJ:$AJ,FA86)</f>
        <v>44</v>
      </c>
      <c r="FC86">
        <f>INDEX('[1]BASCPR_Y6_w_AgeAtAssmnt 17NOV20'!$L:$L,FA86)</f>
        <v>58</v>
      </c>
      <c r="FD86">
        <f>MATCH(A86,'[2]BASC2_BRIEF_6yr_DEMOS_ScanInfo '!$H:$H,0)</f>
        <v>262</v>
      </c>
      <c r="FE86">
        <f>INDEX('[2]BASC2_BRIEF_6yr_DEMOS_ScanInfo '!$AM:$AM,FD86)</f>
        <v>806</v>
      </c>
      <c r="FF86">
        <f t="shared" si="5"/>
        <v>1.1041095890410959</v>
      </c>
    </row>
    <row r="87" spans="1:162" x14ac:dyDescent="0.35">
      <c r="A87" s="2" t="s">
        <v>94</v>
      </c>
      <c r="B87">
        <v>0.46084327507723671</v>
      </c>
      <c r="C87">
        <v>0.54490978378140809</v>
      </c>
      <c r="D87">
        <v>0.33911417364312479</v>
      </c>
      <c r="E87">
        <v>0.40922883573736152</v>
      </c>
      <c r="F87">
        <v>0.6300700802104573</v>
      </c>
      <c r="G87">
        <v>0.67112336935224048</v>
      </c>
      <c r="H87">
        <v>0.48703284805094782</v>
      </c>
      <c r="I87">
        <v>0.38354726921895788</v>
      </c>
      <c r="J87">
        <v>0.52770291215018794</v>
      </c>
      <c r="K87">
        <v>0.15492601453758609</v>
      </c>
      <c r="L87">
        <v>0.45403853361719537</v>
      </c>
      <c r="M87">
        <v>0.40412162659914708</v>
      </c>
      <c r="N87">
        <v>0.31782245536712889</v>
      </c>
      <c r="O87">
        <v>0.35613459706421019</v>
      </c>
      <c r="P87">
        <v>0.60015249552242356</v>
      </c>
      <c r="Q87">
        <v>0.58769229495179809</v>
      </c>
      <c r="R87">
        <v>0.3706577017014655</v>
      </c>
      <c r="S87">
        <v>0.63429506693006443</v>
      </c>
      <c r="T87">
        <v>0.75135070138539106</v>
      </c>
      <c r="U87">
        <v>0.53330814263198445</v>
      </c>
      <c r="V87">
        <v>0.50249326522910598</v>
      </c>
      <c r="W87">
        <v>0.64164577622528229</v>
      </c>
      <c r="X87">
        <v>0.36271400337644949</v>
      </c>
      <c r="Y87">
        <v>0.46654287509808778</v>
      </c>
      <c r="Z87">
        <v>0.76565675186265902</v>
      </c>
      <c r="AA87">
        <v>0.5422086865522131</v>
      </c>
      <c r="AB87">
        <v>0.7913233168178625</v>
      </c>
      <c r="AC87">
        <v>0.48074124719739358</v>
      </c>
      <c r="AD87">
        <v>0.22825377084334281</v>
      </c>
      <c r="AE87">
        <v>1.010827077193114</v>
      </c>
      <c r="AF87">
        <v>0.54257279188332141</v>
      </c>
      <c r="AG87">
        <v>0.18372224019968461</v>
      </c>
      <c r="AH87">
        <v>0.30904685088903722</v>
      </c>
      <c r="AI87">
        <v>0.47260229311341551</v>
      </c>
      <c r="AJ87">
        <v>0.36092002657518751</v>
      </c>
      <c r="AK87">
        <v>0.25595513158201549</v>
      </c>
      <c r="AL87">
        <v>0.7848902964733957</v>
      </c>
      <c r="AM87">
        <v>0.69524964542746648</v>
      </c>
      <c r="AN87">
        <v>0.65914309508629576</v>
      </c>
      <c r="AO87">
        <v>0.2188342295082838</v>
      </c>
      <c r="AP87">
        <v>0.30513892659975478</v>
      </c>
      <c r="AQ87">
        <v>0.47771378720966379</v>
      </c>
      <c r="AR87">
        <v>0.63667377422373694</v>
      </c>
      <c r="AS87">
        <v>0.32359069394552331</v>
      </c>
      <c r="AT87">
        <v>0.23878542247264489</v>
      </c>
      <c r="AU87">
        <v>0.47773432225960621</v>
      </c>
      <c r="AV87">
        <v>0.39080223539896808</v>
      </c>
      <c r="AW87">
        <v>0.51500903070341253</v>
      </c>
      <c r="AX87">
        <v>0.56065068638096727</v>
      </c>
      <c r="AY87">
        <v>0.33787807914646539</v>
      </c>
      <c r="AZ87">
        <v>0.2927961407272392</v>
      </c>
      <c r="BA87">
        <v>0.27138169809648932</v>
      </c>
      <c r="BB87">
        <v>0.59524040196254302</v>
      </c>
      <c r="BC87">
        <v>0.34743558344017123</v>
      </c>
      <c r="BD87">
        <v>0.49030715371131328</v>
      </c>
      <c r="BE87">
        <v>0.66557821344865031</v>
      </c>
      <c r="BF87">
        <v>0.45131486390915587</v>
      </c>
      <c r="BG87">
        <v>0.37530231500080208</v>
      </c>
      <c r="BH87">
        <v>0.41259892285748989</v>
      </c>
      <c r="BI87">
        <v>0.2855222447108432</v>
      </c>
      <c r="BJ87">
        <v>0.35117815848446249</v>
      </c>
      <c r="BK87">
        <v>9.5811446013015944E-2</v>
      </c>
      <c r="BL87">
        <v>0.1412265216763722</v>
      </c>
      <c r="BM87">
        <v>0.37905928705315961</v>
      </c>
      <c r="BN87">
        <v>0.65003318543567723</v>
      </c>
      <c r="BO87">
        <v>0.43729651321980689</v>
      </c>
      <c r="BP87">
        <v>0.4057808643825444</v>
      </c>
      <c r="BQ87">
        <v>0.164722245493609</v>
      </c>
      <c r="BR87">
        <v>0.1716192561748888</v>
      </c>
      <c r="BS87">
        <v>0.39304339832226548</v>
      </c>
      <c r="BT87">
        <v>0.43122295860082499</v>
      </c>
      <c r="BU87">
        <v>0.1651300511685212</v>
      </c>
      <c r="BV87">
        <v>0.53783686909414197</v>
      </c>
      <c r="BW87">
        <v>0.41251285434928497</v>
      </c>
      <c r="BX87">
        <v>0.52105072793171614</v>
      </c>
      <c r="BY87">
        <v>0.61861778261348799</v>
      </c>
      <c r="BZ87">
        <v>0.43906888629976432</v>
      </c>
      <c r="CA87">
        <v>0.39788844713264582</v>
      </c>
      <c r="CB87">
        <v>0.4805360992200875</v>
      </c>
      <c r="CC87">
        <v>0.64126306347386697</v>
      </c>
      <c r="CD87">
        <v>0.43792019178588409</v>
      </c>
      <c r="CE87">
        <v>0.2800374708749645</v>
      </c>
      <c r="CF87">
        <v>0.91966041097085804</v>
      </c>
      <c r="CG87">
        <v>0.28587062056183149</v>
      </c>
      <c r="CH87">
        <v>0.44463133181754311</v>
      </c>
      <c r="CI87">
        <v>0.56436060200047145</v>
      </c>
      <c r="CJ87">
        <v>0.41212278397862201</v>
      </c>
      <c r="CK87">
        <v>0.28720565491797678</v>
      </c>
      <c r="CL87">
        <v>0.66839788770535402</v>
      </c>
      <c r="CM87">
        <v>0.62140172821562611</v>
      </c>
      <c r="CN87">
        <v>0.70971303876940417</v>
      </c>
      <c r="CO87">
        <v>0.61729396744106912</v>
      </c>
      <c r="CP87">
        <v>0.55493567835341517</v>
      </c>
      <c r="CQ87">
        <v>0.35498693346013199</v>
      </c>
      <c r="CR87">
        <v>0.51306966435243939</v>
      </c>
      <c r="CS87">
        <v>0.65422104120162228</v>
      </c>
      <c r="CT87">
        <v>0.38781906121594312</v>
      </c>
      <c r="CU87">
        <v>0.75747099833138498</v>
      </c>
      <c r="CV87">
        <v>0.65532105011857122</v>
      </c>
      <c r="CW87">
        <v>1.1003421947040239</v>
      </c>
      <c r="CX87">
        <v>0.58272212838149184</v>
      </c>
      <c r="CY87">
        <v>0.45591101263638112</v>
      </c>
      <c r="CZ87">
        <v>0.48987207561946189</v>
      </c>
      <c r="DA87">
        <v>0.60516202925341289</v>
      </c>
      <c r="DB87">
        <v>0.64812648729780231</v>
      </c>
      <c r="DC87">
        <v>0.36352398402774883</v>
      </c>
      <c r="DD87">
        <v>0.26100138769822528</v>
      </c>
      <c r="DE87">
        <v>0.56968863299558081</v>
      </c>
      <c r="DF87">
        <v>0.39009004626280491</v>
      </c>
      <c r="DG87">
        <v>0.49985390746015829</v>
      </c>
      <c r="DH87">
        <v>0.64932939014419211</v>
      </c>
      <c r="DI87">
        <v>0.80639916558744495</v>
      </c>
      <c r="DJ87">
        <v>0.74050875401505833</v>
      </c>
      <c r="DK87">
        <v>0.1138265286908984</v>
      </c>
      <c r="DL87">
        <v>0.13495339584134561</v>
      </c>
      <c r="DM87">
        <v>0.312093529908477</v>
      </c>
      <c r="DN87">
        <v>0.36175997155266659</v>
      </c>
      <c r="DO87">
        <v>0.49764495068774323</v>
      </c>
      <c r="DP87">
        <v>0.1508550309520712</v>
      </c>
      <c r="DQ87">
        <v>0.3775164502643944</v>
      </c>
      <c r="DR87">
        <v>0.2196080655919925</v>
      </c>
      <c r="DS87">
        <v>0.59887176560222888</v>
      </c>
      <c r="DT87">
        <v>0.48569522471698928</v>
      </c>
      <c r="DU87">
        <v>0.74741384626653551</v>
      </c>
      <c r="DV87">
        <v>0.23312166441206841</v>
      </c>
      <c r="DW87">
        <v>0.26457995368129789</v>
      </c>
      <c r="DX87">
        <v>0.35497436443383268</v>
      </c>
      <c r="DY87">
        <v>0.26153813389693581</v>
      </c>
      <c r="DZ87">
        <v>0.6400724600454869</v>
      </c>
      <c r="EA87">
        <v>0.72380304148049546</v>
      </c>
      <c r="EB87">
        <v>0.42095412551100042</v>
      </c>
      <c r="EC87">
        <v>0.47331076719220999</v>
      </c>
      <c r="ED87">
        <v>0.36921858568929278</v>
      </c>
      <c r="EE87">
        <v>0.34551008249779569</v>
      </c>
      <c r="EF87">
        <v>0.56892709071437619</v>
      </c>
      <c r="EG87">
        <v>0.32934801278937509</v>
      </c>
      <c r="EH87">
        <v>0.2735211583347692</v>
      </c>
      <c r="EI87">
        <v>0.5466910385436009</v>
      </c>
      <c r="EJ87">
        <v>0.82236740082388526</v>
      </c>
      <c r="EK87">
        <v>0.54135138451324838</v>
      </c>
      <c r="EL87">
        <v>0.48453753109141162</v>
      </c>
      <c r="EM87">
        <v>0.52149016820290095</v>
      </c>
      <c r="EN87">
        <v>0.18947288987531169</v>
      </c>
      <c r="EO87">
        <v>0.33262350166068871</v>
      </c>
      <c r="EP87">
        <v>0.364592083070225</v>
      </c>
      <c r="EQ87">
        <v>0.15628615232752341</v>
      </c>
      <c r="ER87">
        <v>0.38225894288176793</v>
      </c>
      <c r="ES87">
        <v>0.28692508929222932</v>
      </c>
      <c r="ET87">
        <v>264</v>
      </c>
      <c r="EU87">
        <v>1</v>
      </c>
      <c r="EV87">
        <v>1</v>
      </c>
      <c r="EW87">
        <v>36</v>
      </c>
      <c r="EX87">
        <f t="shared" si="3"/>
        <v>0.5</v>
      </c>
      <c r="EY87">
        <v>16</v>
      </c>
      <c r="EZ87">
        <f t="shared" si="4"/>
        <v>16</v>
      </c>
      <c r="FA87">
        <f>MATCH(A87,'[1]BASCPR_Y6_w_AgeAtAssmnt 17NOV20'!$A:$A,0)</f>
        <v>131</v>
      </c>
      <c r="FB87">
        <f>INDEX('[1]BASCPR_Y6_w_AgeAtAssmnt 17NOV20'!$AJ:$AJ,FA87)</f>
        <v>65</v>
      </c>
      <c r="FC87">
        <f>INDEX('[1]BASCPR_Y6_w_AgeAtAssmnt 17NOV20'!$L:$L,FA87)</f>
        <v>60</v>
      </c>
      <c r="FD87">
        <f>MATCH(A87,'[2]BASC2_BRIEF_6yr_DEMOS_ScanInfo '!$H:$H,0)</f>
        <v>264</v>
      </c>
      <c r="FE87">
        <f>INDEX('[2]BASC2_BRIEF_6yr_DEMOS_ScanInfo '!$AM:$AM,FD87)</f>
        <v>823</v>
      </c>
      <c r="FF87">
        <f t="shared" si="5"/>
        <v>1.1273972602739726</v>
      </c>
    </row>
    <row r="88" spans="1:162" x14ac:dyDescent="0.35">
      <c r="A88" s="2" t="s">
        <v>95</v>
      </c>
      <c r="B88">
        <v>0.43954561736820702</v>
      </c>
      <c r="C88">
        <v>0.60932594886810176</v>
      </c>
      <c r="D88">
        <v>0.29594877658753382</v>
      </c>
      <c r="E88">
        <v>0.34830546488640152</v>
      </c>
      <c r="F88">
        <v>0.47057234228151029</v>
      </c>
      <c r="G88">
        <v>0.4990410433023989</v>
      </c>
      <c r="H88">
        <v>0.67198873552173533</v>
      </c>
      <c r="I88">
        <v>0.33782296085421731</v>
      </c>
      <c r="J88">
        <v>0.64382978372086686</v>
      </c>
      <c r="K88">
        <v>0.28598255482922691</v>
      </c>
      <c r="L88">
        <v>0.34045729683466269</v>
      </c>
      <c r="M88">
        <v>0.5321275461492232</v>
      </c>
      <c r="N88">
        <v>0.38681675417064759</v>
      </c>
      <c r="O88">
        <v>0.53991007266501667</v>
      </c>
      <c r="P88">
        <v>0.56695176512388112</v>
      </c>
      <c r="Q88">
        <v>0.494581757814468</v>
      </c>
      <c r="R88">
        <v>0.26091631227522583</v>
      </c>
      <c r="S88">
        <v>0.74521337276778721</v>
      </c>
      <c r="T88">
        <v>0.53198542446896169</v>
      </c>
      <c r="U88">
        <v>0.34807257739317837</v>
      </c>
      <c r="V88">
        <v>0.54582288119663569</v>
      </c>
      <c r="W88">
        <v>0.57730238025284053</v>
      </c>
      <c r="X88">
        <v>0.36888511024326981</v>
      </c>
      <c r="Y88">
        <v>0.64216828864140985</v>
      </c>
      <c r="Z88">
        <v>0.85464169758898223</v>
      </c>
      <c r="AA88">
        <v>0.33156361903617099</v>
      </c>
      <c r="AB88">
        <v>0.58244736741839798</v>
      </c>
      <c r="AC88">
        <v>0.40913337484999518</v>
      </c>
      <c r="AD88">
        <v>0.16393763182805249</v>
      </c>
      <c r="AE88">
        <v>0.43130673439345413</v>
      </c>
      <c r="AF88">
        <v>0.68698063265109943</v>
      </c>
      <c r="AG88">
        <v>0.1682685156670658</v>
      </c>
      <c r="AH88">
        <v>0.61088702432086794</v>
      </c>
      <c r="AI88">
        <v>0.54204534279402128</v>
      </c>
      <c r="AJ88">
        <v>0.42492954874658451</v>
      </c>
      <c r="AK88">
        <v>0.24554013483248521</v>
      </c>
      <c r="AL88">
        <v>0.70839369885003278</v>
      </c>
      <c r="AM88">
        <v>0.62664171722092321</v>
      </c>
      <c r="AN88">
        <v>0.20777026648356531</v>
      </c>
      <c r="AO88">
        <v>0.11712349118410249</v>
      </c>
      <c r="AP88">
        <v>0.20035832039755461</v>
      </c>
      <c r="AQ88">
        <v>0.42020416973438551</v>
      </c>
      <c r="AR88">
        <v>0.8910002565492634</v>
      </c>
      <c r="AS88">
        <v>0.31141220662651842</v>
      </c>
      <c r="AT88">
        <v>0.19159252426899581</v>
      </c>
      <c r="AU88">
        <v>0.26248445590627789</v>
      </c>
      <c r="AV88">
        <v>0.36882325033298791</v>
      </c>
      <c r="AW88">
        <v>0.32154673296296837</v>
      </c>
      <c r="AX88">
        <v>0.32140274261577018</v>
      </c>
      <c r="AY88">
        <v>0.32341399636330292</v>
      </c>
      <c r="AZ88">
        <v>0.38419481293709012</v>
      </c>
      <c r="BA88">
        <v>0.33262721305610249</v>
      </c>
      <c r="BB88">
        <v>0.47563451373732307</v>
      </c>
      <c r="BC88">
        <v>0.1241366852378752</v>
      </c>
      <c r="BD88">
        <v>0.14309810386283159</v>
      </c>
      <c r="BE88">
        <v>0.58151731426874709</v>
      </c>
      <c r="BF88">
        <v>0.20666588571136779</v>
      </c>
      <c r="BG88">
        <v>0.25530035848505311</v>
      </c>
      <c r="BH88">
        <v>4.269144908710612E-2</v>
      </c>
      <c r="BI88">
        <v>0.43344544440894289</v>
      </c>
      <c r="BJ88">
        <v>0.1319235893964342</v>
      </c>
      <c r="BK88">
        <v>0.18993731488483001</v>
      </c>
      <c r="BL88">
        <v>0.32761766941604509</v>
      </c>
      <c r="BM88">
        <v>0.22831338345625571</v>
      </c>
      <c r="BN88">
        <v>0.33569142198558227</v>
      </c>
      <c r="BO88">
        <v>0.5344003956508756</v>
      </c>
      <c r="BP88">
        <v>0.46231593221139361</v>
      </c>
      <c r="BQ88">
        <v>8.1865991437742203E-2</v>
      </c>
      <c r="BR88">
        <v>5.5180613177106513E-2</v>
      </c>
      <c r="BS88">
        <v>0.31109162379892491</v>
      </c>
      <c r="BT88">
        <v>0.56896486026632176</v>
      </c>
      <c r="BU88">
        <v>0.77006034024929992</v>
      </c>
      <c r="BV88">
        <v>0.47998521922524218</v>
      </c>
      <c r="BW88">
        <v>0.45815943107306051</v>
      </c>
      <c r="BX88">
        <v>0.36266557340628419</v>
      </c>
      <c r="BY88">
        <v>0.4182170529226647</v>
      </c>
      <c r="BZ88">
        <v>0.22138883486698779</v>
      </c>
      <c r="CA88">
        <v>0.55514446421686481</v>
      </c>
      <c r="CB88">
        <v>0.33661903167908008</v>
      </c>
      <c r="CC88">
        <v>0.4154441369430148</v>
      </c>
      <c r="CD88">
        <v>0.2668751980239078</v>
      </c>
      <c r="CE88">
        <v>0.44591982592271467</v>
      </c>
      <c r="CF88">
        <v>0.75297620452981229</v>
      </c>
      <c r="CG88">
        <v>0.48977586959091568</v>
      </c>
      <c r="CH88">
        <v>0.35080789755653319</v>
      </c>
      <c r="CI88">
        <v>0.49617589703641429</v>
      </c>
      <c r="CJ88">
        <v>0.36717070232411309</v>
      </c>
      <c r="CK88">
        <v>0.52667718863311874</v>
      </c>
      <c r="CL88">
        <v>0.5030320167912119</v>
      </c>
      <c r="CM88">
        <v>0.31479359900135601</v>
      </c>
      <c r="CN88">
        <v>0.420950739677866</v>
      </c>
      <c r="CO88">
        <v>0.4605891333170693</v>
      </c>
      <c r="CP88">
        <v>0.68714033731863555</v>
      </c>
      <c r="CQ88">
        <v>0.33997029395448047</v>
      </c>
      <c r="CR88">
        <v>0.44024740712415061</v>
      </c>
      <c r="CS88">
        <v>0.59176531229138396</v>
      </c>
      <c r="CT88">
        <v>0.70447999202256972</v>
      </c>
      <c r="CU88">
        <v>0.59544539811968078</v>
      </c>
      <c r="CV88">
        <v>0.63591163329940703</v>
      </c>
      <c r="CW88">
        <v>0.63731650146822505</v>
      </c>
      <c r="CX88">
        <v>0.58282248871210829</v>
      </c>
      <c r="CY88">
        <v>0.49714729818683512</v>
      </c>
      <c r="CZ88">
        <v>0.42319813105945298</v>
      </c>
      <c r="DA88">
        <v>0.3732719416943393</v>
      </c>
      <c r="DB88">
        <v>0.63400952635016572</v>
      </c>
      <c r="DC88">
        <v>0.64582955137834119</v>
      </c>
      <c r="DD88">
        <v>0.62334631241324778</v>
      </c>
      <c r="DE88">
        <v>0.7224965225233777</v>
      </c>
      <c r="DF88">
        <v>0.41495013070093012</v>
      </c>
      <c r="DG88">
        <v>0.24896006240583721</v>
      </c>
      <c r="DH88">
        <v>0.5877984613799816</v>
      </c>
      <c r="DI88">
        <v>0.50859527113477987</v>
      </c>
      <c r="DJ88">
        <v>0.3131606821418243</v>
      </c>
      <c r="DK88">
        <v>0.1471213389958457</v>
      </c>
      <c r="DL88">
        <v>0.1055363544801943</v>
      </c>
      <c r="DM88">
        <v>0.46275562574464102</v>
      </c>
      <c r="DN88">
        <v>0.55136879977337983</v>
      </c>
      <c r="DO88">
        <v>0.27657639762852282</v>
      </c>
      <c r="DP88">
        <v>0.14470375950626249</v>
      </c>
      <c r="DQ88">
        <v>0.14342773853515961</v>
      </c>
      <c r="DR88">
        <v>0.36627846415965459</v>
      </c>
      <c r="DS88">
        <v>0.36509281412553302</v>
      </c>
      <c r="DT88">
        <v>0.50058851990005404</v>
      </c>
      <c r="DU88">
        <v>0.31672315985177679</v>
      </c>
      <c r="DV88">
        <v>0.14711667372824719</v>
      </c>
      <c r="DW88">
        <v>0.4017541765169117</v>
      </c>
      <c r="DX88">
        <v>0.17924425437953209</v>
      </c>
      <c r="DY88">
        <v>0.80707227298140327</v>
      </c>
      <c r="DZ88">
        <v>0.51206881830920314</v>
      </c>
      <c r="EA88">
        <v>0.3037297848017983</v>
      </c>
      <c r="EB88">
        <v>0.22740544345403291</v>
      </c>
      <c r="EC88">
        <v>0.109429864951997</v>
      </c>
      <c r="ED88">
        <v>8.6684284553918162E-2</v>
      </c>
      <c r="EE88">
        <v>0.36432917722938579</v>
      </c>
      <c r="EF88">
        <v>0.32216962341980909</v>
      </c>
      <c r="EG88">
        <v>0.28125073468486339</v>
      </c>
      <c r="EH88">
        <v>0.37997847652877748</v>
      </c>
      <c r="EI88">
        <v>0.31574896736373309</v>
      </c>
      <c r="EJ88">
        <v>0.31620269657520639</v>
      </c>
      <c r="EK88">
        <v>0.35649433772417832</v>
      </c>
      <c r="EL88">
        <v>0.64425383016476889</v>
      </c>
      <c r="EM88">
        <v>0.19600068254012459</v>
      </c>
      <c r="EN88">
        <v>0.33229869374363952</v>
      </c>
      <c r="EO88">
        <v>0.29483053452919272</v>
      </c>
      <c r="EP88">
        <v>0.35031422286358138</v>
      </c>
      <c r="EQ88">
        <v>0.1750785158533493</v>
      </c>
      <c r="ER88">
        <v>0.68960524756627317</v>
      </c>
      <c r="ES88">
        <v>0.46712749105810691</v>
      </c>
      <c r="ET88">
        <v>265</v>
      </c>
      <c r="EU88">
        <v>0</v>
      </c>
      <c r="EV88">
        <v>0</v>
      </c>
      <c r="EW88">
        <v>37</v>
      </c>
      <c r="EX88">
        <f t="shared" si="3"/>
        <v>0.58333333333333337</v>
      </c>
      <c r="EY88">
        <v>15</v>
      </c>
      <c r="EZ88">
        <f t="shared" si="4"/>
        <v>15</v>
      </c>
      <c r="FA88">
        <f>MATCH(A88,'[1]BASCPR_Y6_w_AgeAtAssmnt 17NOV20'!$A:$A,0)</f>
        <v>132</v>
      </c>
      <c r="FB88">
        <f>INDEX('[1]BASCPR_Y6_w_AgeAtAssmnt 17NOV20'!$AJ:$AJ,FA88)</f>
        <v>41</v>
      </c>
      <c r="FC88">
        <f>INDEX('[1]BASCPR_Y6_w_AgeAtAssmnt 17NOV20'!$L:$L,FA88)</f>
        <v>45</v>
      </c>
      <c r="FD88">
        <f>MATCH(A88,'[2]BASC2_BRIEF_6yr_DEMOS_ScanInfo '!$H:$H,0)</f>
        <v>265</v>
      </c>
      <c r="FE88">
        <f>INDEX('[2]BASC2_BRIEF_6yr_DEMOS_ScanInfo '!$AM:$AM,FD88)</f>
        <v>757</v>
      </c>
      <c r="FF88">
        <f t="shared" si="5"/>
        <v>1.036986301369863</v>
      </c>
    </row>
    <row r="89" spans="1:162" x14ac:dyDescent="0.35">
      <c r="A89" s="2" t="s">
        <v>96</v>
      </c>
      <c r="B89">
        <v>0.44188980981013232</v>
      </c>
      <c r="C89">
        <v>0.2379306895333273</v>
      </c>
      <c r="D89">
        <v>0.34378795091242748</v>
      </c>
      <c r="E89">
        <v>0.1322680351975575</v>
      </c>
      <c r="F89">
        <v>0.39465785030003642</v>
      </c>
      <c r="G89">
        <v>0.37748971719663632</v>
      </c>
      <c r="H89">
        <v>0.2270619246751017</v>
      </c>
      <c r="I89">
        <v>0.50631942541343999</v>
      </c>
      <c r="J89">
        <v>0.29274381199751542</v>
      </c>
      <c r="K89">
        <v>0.14993343225396691</v>
      </c>
      <c r="L89">
        <v>0.68001272753152631</v>
      </c>
      <c r="M89">
        <v>0.41871103863553433</v>
      </c>
      <c r="N89">
        <v>0.24757062867677909</v>
      </c>
      <c r="O89">
        <v>0.34936083168844911</v>
      </c>
      <c r="P89">
        <v>0.24026911639899609</v>
      </c>
      <c r="Q89">
        <v>0.5668324528761518</v>
      </c>
      <c r="R89">
        <v>0.16972360535040079</v>
      </c>
      <c r="S89">
        <v>0.53300739508955752</v>
      </c>
      <c r="T89">
        <v>0.49283262882241258</v>
      </c>
      <c r="U89">
        <v>0.39672421114145962</v>
      </c>
      <c r="V89">
        <v>0.11944414108718419</v>
      </c>
      <c r="W89">
        <v>0.5431612884178032</v>
      </c>
      <c r="X89">
        <v>0.21871073345266259</v>
      </c>
      <c r="Y89">
        <v>0.42789334538478629</v>
      </c>
      <c r="Z89">
        <v>0.52310746534221675</v>
      </c>
      <c r="AA89">
        <v>0.29210382002844532</v>
      </c>
      <c r="AB89">
        <v>0.61965773342572128</v>
      </c>
      <c r="AC89">
        <v>0.26610452300953158</v>
      </c>
      <c r="AD89">
        <v>0.1142203746285136</v>
      </c>
      <c r="AE89">
        <v>0.46525646688329342</v>
      </c>
      <c r="AF89">
        <v>0.70744357348004505</v>
      </c>
      <c r="AG89">
        <v>0.23733164257373501</v>
      </c>
      <c r="AH89">
        <v>0.3299551649652902</v>
      </c>
      <c r="AI89">
        <v>0.43540022423557689</v>
      </c>
      <c r="AJ89">
        <v>0.19140465279049479</v>
      </c>
      <c r="AK89">
        <v>0.29517844465343418</v>
      </c>
      <c r="AL89">
        <v>0.49598592043051049</v>
      </c>
      <c r="AM89">
        <v>0.53762506551607614</v>
      </c>
      <c r="AN89">
        <v>0.1112984880070005</v>
      </c>
      <c r="AO89">
        <v>0.56164683511055613</v>
      </c>
      <c r="AP89">
        <v>0.15103710514114579</v>
      </c>
      <c r="AQ89">
        <v>0.72861918861560393</v>
      </c>
      <c r="AR89">
        <v>0.50766356018825509</v>
      </c>
      <c r="AS89">
        <v>0.55616727522484977</v>
      </c>
      <c r="AT89">
        <v>7.4533638180119599E-2</v>
      </c>
      <c r="AU89">
        <v>5.0161831652453359E-2</v>
      </c>
      <c r="AV89">
        <v>0.23109233660149139</v>
      </c>
      <c r="AW89">
        <v>0.15757587612878671</v>
      </c>
      <c r="AX89">
        <v>0.30822081111131072</v>
      </c>
      <c r="AY89">
        <v>0.14082177789161149</v>
      </c>
      <c r="AZ89">
        <v>0.24267600416169549</v>
      </c>
      <c r="BA89">
        <v>6.70684107883881E-2</v>
      </c>
      <c r="BB89">
        <v>0.37963218989987702</v>
      </c>
      <c r="BC89">
        <v>0.33691008665818889</v>
      </c>
      <c r="BD89">
        <v>0.19565080790047601</v>
      </c>
      <c r="BE89">
        <v>0.2488351539191567</v>
      </c>
      <c r="BF89">
        <v>0.4413120634837337</v>
      </c>
      <c r="BG89">
        <v>0.23544347604461929</v>
      </c>
      <c r="BH89">
        <v>0.18071053008911581</v>
      </c>
      <c r="BI89">
        <v>0.1609164829956731</v>
      </c>
      <c r="BJ89">
        <v>-3.1198412248565122E-2</v>
      </c>
      <c r="BK89">
        <v>2.7181173022649861E-2</v>
      </c>
      <c r="BL89">
        <v>0.23169957916592229</v>
      </c>
      <c r="BM89">
        <v>0.16065304559085899</v>
      </c>
      <c r="BN89">
        <v>0.55997422066356528</v>
      </c>
      <c r="BO89">
        <v>9.3260451303844083E-2</v>
      </c>
      <c r="BP89">
        <v>0.45485892150976492</v>
      </c>
      <c r="BQ89">
        <v>0.15681096568319569</v>
      </c>
      <c r="BR89">
        <v>3.6296068274936623E-2</v>
      </c>
      <c r="BS89">
        <v>0.40079470232657188</v>
      </c>
      <c r="BT89">
        <v>3.7491040091469703E-2</v>
      </c>
      <c r="BU89">
        <v>0.41476968852202911</v>
      </c>
      <c r="BV89">
        <v>0.25998120484404058</v>
      </c>
      <c r="BW89">
        <v>0.62407752668053185</v>
      </c>
      <c r="BX89">
        <v>0.1263726141595293</v>
      </c>
      <c r="BY89">
        <v>0.42379092135555618</v>
      </c>
      <c r="BZ89">
        <v>4.4238491245608857E-2</v>
      </c>
      <c r="CA89">
        <v>0.2068009447190986</v>
      </c>
      <c r="CB89">
        <v>0.33212730358451292</v>
      </c>
      <c r="CC89">
        <v>0.17352820217079939</v>
      </c>
      <c r="CD89">
        <v>0.19895963019655069</v>
      </c>
      <c r="CE89">
        <v>0.20446218778773539</v>
      </c>
      <c r="CF89">
        <v>0.49575191389921758</v>
      </c>
      <c r="CG89">
        <v>0.27736552540824422</v>
      </c>
      <c r="CH89">
        <v>0.56041589088126487</v>
      </c>
      <c r="CI89">
        <v>0.40838836079457258</v>
      </c>
      <c r="CJ89">
        <v>0.26301173428466251</v>
      </c>
      <c r="CK89">
        <v>0.49731265169463118</v>
      </c>
      <c r="CL89">
        <v>0.34392845166610803</v>
      </c>
      <c r="CM89">
        <v>0.37394404292549638</v>
      </c>
      <c r="CN89">
        <v>0.38440716742781178</v>
      </c>
      <c r="CO89">
        <v>0.56753889722932382</v>
      </c>
      <c r="CP89">
        <v>0.41884683553495761</v>
      </c>
      <c r="CQ89">
        <v>0.62011919516819358</v>
      </c>
      <c r="CR89">
        <v>0.67906884545384816</v>
      </c>
      <c r="CS89">
        <v>0.29557631072854379</v>
      </c>
      <c r="CT89">
        <v>0.34061722566484481</v>
      </c>
      <c r="CU89">
        <v>0.59382507057068867</v>
      </c>
      <c r="CV89">
        <v>0.33053418039171018</v>
      </c>
      <c r="CW89">
        <v>0.36062858579770812</v>
      </c>
      <c r="CX89">
        <v>0.45907786736171219</v>
      </c>
      <c r="CY89">
        <v>0.36586312514660629</v>
      </c>
      <c r="CZ89">
        <v>0.22916249728706919</v>
      </c>
      <c r="DA89">
        <v>0.52348793688598783</v>
      </c>
      <c r="DB89">
        <v>0.55572646854013419</v>
      </c>
      <c r="DC89">
        <v>2.4285549118169551E-2</v>
      </c>
      <c r="DD89">
        <v>0.41686303066105912</v>
      </c>
      <c r="DE89">
        <v>0.52504270349900573</v>
      </c>
      <c r="DF89">
        <v>0.285336563832156</v>
      </c>
      <c r="DG89">
        <v>0.25082841539439682</v>
      </c>
      <c r="DH89">
        <v>0.3051393610077065</v>
      </c>
      <c r="DI89">
        <v>0.47696131348798332</v>
      </c>
      <c r="DJ89">
        <v>0.18818740075091259</v>
      </c>
      <c r="DK89">
        <v>0.16614713900249611</v>
      </c>
      <c r="DL89">
        <v>5.7688089796897823E-2</v>
      </c>
      <c r="DM89">
        <v>0.53827706907683237</v>
      </c>
      <c r="DN89">
        <v>0.23932565778052331</v>
      </c>
      <c r="DO89">
        <v>0.37330814184564731</v>
      </c>
      <c r="DP89">
        <v>7.2699487801059226E-2</v>
      </c>
      <c r="DQ89">
        <v>0.11863363888515729</v>
      </c>
      <c r="DR89">
        <v>9.1031155823384724E-2</v>
      </c>
      <c r="DS89">
        <v>0.25473469645791452</v>
      </c>
      <c r="DT89">
        <v>0.23138043247345039</v>
      </c>
      <c r="DU89">
        <v>0.31560201249071779</v>
      </c>
      <c r="DV89">
        <v>0.78304445354014152</v>
      </c>
      <c r="DW89">
        <v>0.46748232363754139</v>
      </c>
      <c r="DX89">
        <v>0.29752586415905752</v>
      </c>
      <c r="DY89">
        <v>0.1065421269138498</v>
      </c>
      <c r="DZ89">
        <v>0.1600958402687688</v>
      </c>
      <c r="EA89">
        <v>0.59174476457162006</v>
      </c>
      <c r="EB89">
        <v>0.1033503385400094</v>
      </c>
      <c r="EC89">
        <v>0.1533054515773917</v>
      </c>
      <c r="ED89">
        <v>5.6064269820000623E-2</v>
      </c>
      <c r="EE89">
        <v>0.2066907363895899</v>
      </c>
      <c r="EF89">
        <v>9.8518539666199501E-2</v>
      </c>
      <c r="EG89">
        <v>8.6543514942534164E-2</v>
      </c>
      <c r="EH89">
        <v>0.21646017643909191</v>
      </c>
      <c r="EI89">
        <v>0.28844304793973252</v>
      </c>
      <c r="EJ89">
        <v>0.64214290394417661</v>
      </c>
      <c r="EK89">
        <v>0.32277190603686001</v>
      </c>
      <c r="EL89">
        <v>0.53593506501946719</v>
      </c>
      <c r="EM89">
        <v>0.19282019747917811</v>
      </c>
      <c r="EN89">
        <v>9.4819356937793975E-2</v>
      </c>
      <c r="EO89">
        <v>0.2101827708720086</v>
      </c>
      <c r="EP89">
        <v>0.2048339591928208</v>
      </c>
      <c r="EQ89">
        <v>0.51914960747709715</v>
      </c>
      <c r="ER89">
        <v>0.28872171824854898</v>
      </c>
      <c r="ES89">
        <v>0.19619636552725189</v>
      </c>
      <c r="ET89">
        <v>266</v>
      </c>
      <c r="EU89">
        <v>0</v>
      </c>
      <c r="EV89">
        <v>1</v>
      </c>
      <c r="EW89">
        <v>37</v>
      </c>
      <c r="EX89">
        <f t="shared" si="3"/>
        <v>0.58333333333333337</v>
      </c>
      <c r="EY89">
        <v>14.5</v>
      </c>
      <c r="EZ89">
        <f t="shared" si="4"/>
        <v>14.5</v>
      </c>
      <c r="FA89" t="e">
        <f>MATCH(A89,'[1]BASCPR_Y6_w_AgeAtAssmnt 17NOV20'!$A:$A,0)</f>
        <v>#N/A</v>
      </c>
      <c r="FB89" t="e">
        <f>INDEX('[1]BASCPR_Y6_w_AgeAtAssmnt 17NOV20'!$AJ:$AJ,FA89)</f>
        <v>#N/A</v>
      </c>
      <c r="FC89" t="e">
        <f>INDEX('[1]BASCPR_Y6_w_AgeAtAssmnt 17NOV20'!$L:$L,FA89)</f>
        <v>#N/A</v>
      </c>
      <c r="FD89">
        <f>MATCH(A89,'[2]BASC2_BRIEF_6yr_DEMOS_ScanInfo '!$H:$H,0)</f>
        <v>266</v>
      </c>
      <c r="FE89">
        <f>INDEX('[2]BASC2_BRIEF_6yr_DEMOS_ScanInfo '!$AM:$AM,FD89)</f>
        <v>797</v>
      </c>
      <c r="FF89">
        <f t="shared" si="5"/>
        <v>1.0917808219178082</v>
      </c>
    </row>
    <row r="90" spans="1:162" x14ac:dyDescent="0.35">
      <c r="A90" s="2" t="s">
        <v>97</v>
      </c>
      <c r="B90">
        <v>0.67310225188541983</v>
      </c>
      <c r="C90">
        <v>0.75493964577912331</v>
      </c>
      <c r="D90">
        <v>0.42341397374402318</v>
      </c>
      <c r="E90">
        <v>0.5534583069882677</v>
      </c>
      <c r="F90">
        <v>0.42651220468267792</v>
      </c>
      <c r="G90">
        <v>0.81069493051691088</v>
      </c>
      <c r="H90">
        <v>0.48677078733327162</v>
      </c>
      <c r="I90">
        <v>0.42463487308651438</v>
      </c>
      <c r="J90">
        <v>0.92391043895215952</v>
      </c>
      <c r="K90">
        <v>0.29685462283779263</v>
      </c>
      <c r="L90">
        <v>0.84418807268001095</v>
      </c>
      <c r="M90">
        <v>0.50583681328501329</v>
      </c>
      <c r="N90">
        <v>0.44999934766845112</v>
      </c>
      <c r="O90">
        <v>0.32733574508000318</v>
      </c>
      <c r="P90">
        <v>0.60617097593302338</v>
      </c>
      <c r="Q90">
        <v>0.69581684066482452</v>
      </c>
      <c r="R90">
        <v>0.32957843002820719</v>
      </c>
      <c r="S90">
        <v>0.55693479495749698</v>
      </c>
      <c r="T90">
        <v>0.35701371566596513</v>
      </c>
      <c r="U90">
        <v>0.53423682352304003</v>
      </c>
      <c r="V90">
        <v>0.83777636934405952</v>
      </c>
      <c r="W90">
        <v>0.95482017247697426</v>
      </c>
      <c r="X90">
        <v>0.37596535338957698</v>
      </c>
      <c r="Y90">
        <v>0.74678712703320549</v>
      </c>
      <c r="Z90">
        <v>0.78888074057314606</v>
      </c>
      <c r="AA90">
        <v>0.51599135452766665</v>
      </c>
      <c r="AB90">
        <v>0.5665878084167314</v>
      </c>
      <c r="AC90">
        <v>0.47445864256784659</v>
      </c>
      <c r="AD90">
        <v>0.28590750284872302</v>
      </c>
      <c r="AE90">
        <v>0.72949916586591879</v>
      </c>
      <c r="AF90">
        <v>0.94249012524883602</v>
      </c>
      <c r="AG90">
        <v>0.32456934682242139</v>
      </c>
      <c r="AH90">
        <v>0.76496635555531223</v>
      </c>
      <c r="AI90">
        <v>0.58443767483922349</v>
      </c>
      <c r="AJ90">
        <v>0.32700258639940938</v>
      </c>
      <c r="AK90">
        <v>0.38008268609540052</v>
      </c>
      <c r="AL90">
        <v>0.52207486620411814</v>
      </c>
      <c r="AM90">
        <v>0.66498681397880033</v>
      </c>
      <c r="AN90">
        <v>0.30479400974918008</v>
      </c>
      <c r="AO90">
        <v>0.22672227442912909</v>
      </c>
      <c r="AP90">
        <v>0.50800001945616713</v>
      </c>
      <c r="AQ90">
        <v>0.28594919887026438</v>
      </c>
      <c r="AR90">
        <v>0.66985292260231777</v>
      </c>
      <c r="AS90">
        <v>0.48458933622490752</v>
      </c>
      <c r="AT90">
        <v>0.2007056634019985</v>
      </c>
      <c r="AU90">
        <v>0.22174800793154509</v>
      </c>
      <c r="AV90">
        <v>0.1367133163300924</v>
      </c>
      <c r="AW90">
        <v>0.43213686614463848</v>
      </c>
      <c r="AX90">
        <v>0.46009141447242152</v>
      </c>
      <c r="AY90">
        <v>0.48449930859018342</v>
      </c>
      <c r="AZ90">
        <v>0.33458454102293411</v>
      </c>
      <c r="BA90">
        <v>0.23241576520574939</v>
      </c>
      <c r="BB90">
        <v>0.44425059049230542</v>
      </c>
      <c r="BC90">
        <v>0.2807307165796924</v>
      </c>
      <c r="BD90">
        <v>0.16152136779615081</v>
      </c>
      <c r="BE90">
        <v>0.62454275749570498</v>
      </c>
      <c r="BF90">
        <v>0.15439352644071611</v>
      </c>
      <c r="BG90">
        <v>0.34604648825439938</v>
      </c>
      <c r="BH90">
        <v>0.1233758565165276</v>
      </c>
      <c r="BI90">
        <v>7.7821829563880174E-2</v>
      </c>
      <c r="BJ90">
        <v>0.40433726798095332</v>
      </c>
      <c r="BK90">
        <v>0.1508822587183008</v>
      </c>
      <c r="BL90">
        <v>0.29334646110656071</v>
      </c>
      <c r="BM90">
        <v>0.8765477366728277</v>
      </c>
      <c r="BN90">
        <v>0.59451444519184304</v>
      </c>
      <c r="BO90">
        <v>0.18494937772526729</v>
      </c>
      <c r="BP90">
        <v>0.54889919019603228</v>
      </c>
      <c r="BQ90">
        <v>0.24085202508205369</v>
      </c>
      <c r="BR90">
        <v>0.40469966151464293</v>
      </c>
      <c r="BS90">
        <v>0.63345638057215203</v>
      </c>
      <c r="BT90">
        <v>0.65000859178870751</v>
      </c>
      <c r="BU90">
        <v>0.27657545114061588</v>
      </c>
      <c r="BV90">
        <v>0.36845095519195248</v>
      </c>
      <c r="BW90">
        <v>0.75879587400369164</v>
      </c>
      <c r="BX90">
        <v>0.44306926244125128</v>
      </c>
      <c r="BY90">
        <v>0.88983151255468473</v>
      </c>
      <c r="BZ90">
        <v>0.57540463231198058</v>
      </c>
      <c r="CA90">
        <v>0.37689426593695602</v>
      </c>
      <c r="CB90">
        <v>0.48963670556976763</v>
      </c>
      <c r="CC90">
        <v>0.56721298144573407</v>
      </c>
      <c r="CD90">
        <v>0.51690573263317641</v>
      </c>
      <c r="CE90">
        <v>0.31796750668828161</v>
      </c>
      <c r="CF90">
        <v>0.73458549508252591</v>
      </c>
      <c r="CG90">
        <v>0.89777502760035099</v>
      </c>
      <c r="CH90">
        <v>0.48066329326658291</v>
      </c>
      <c r="CI90">
        <v>0.42001928756016998</v>
      </c>
      <c r="CJ90">
        <v>0.39327449800562969</v>
      </c>
      <c r="CK90">
        <v>0.37302151167112763</v>
      </c>
      <c r="CL90">
        <v>0.84501601588100606</v>
      </c>
      <c r="CM90">
        <v>0.57252103950401412</v>
      </c>
      <c r="CN90">
        <v>0.45007444980505462</v>
      </c>
      <c r="CO90">
        <v>0.48862119447260688</v>
      </c>
      <c r="CP90">
        <v>0.44883246876954508</v>
      </c>
      <c r="CQ90">
        <v>0.49748949153923061</v>
      </c>
      <c r="CR90">
        <v>0.66026354207576066</v>
      </c>
      <c r="CS90">
        <v>0.45083770812552432</v>
      </c>
      <c r="CT90">
        <v>0.36199543377013971</v>
      </c>
      <c r="CU90">
        <v>0.92318847092703571</v>
      </c>
      <c r="CV90">
        <v>0.52717977441675201</v>
      </c>
      <c r="CW90">
        <v>0.6422043777751113</v>
      </c>
      <c r="CX90">
        <v>0.74086398081875671</v>
      </c>
      <c r="CY90">
        <v>0.70187889112348623</v>
      </c>
      <c r="CZ90">
        <v>0.65042485981432452</v>
      </c>
      <c r="DA90">
        <v>0.68846503969771222</v>
      </c>
      <c r="DB90">
        <v>0.76369549036891593</v>
      </c>
      <c r="DC90">
        <v>9.2391945369865447E-2</v>
      </c>
      <c r="DD90">
        <v>0.39404186115402579</v>
      </c>
      <c r="DE90">
        <v>0.54908207024705646</v>
      </c>
      <c r="DF90">
        <v>0.65659160331297028</v>
      </c>
      <c r="DG90">
        <v>0.49458585335688748</v>
      </c>
      <c r="DH90">
        <v>0.69083562042701829</v>
      </c>
      <c r="DI90">
        <v>0.81598494442416669</v>
      </c>
      <c r="DJ90">
        <v>0.53009217405618569</v>
      </c>
      <c r="DK90">
        <v>3.7948952986375573E-2</v>
      </c>
      <c r="DL90">
        <v>0.28490243778012531</v>
      </c>
      <c r="DM90">
        <v>0.58325908007148475</v>
      </c>
      <c r="DN90">
        <v>0.567662019066554</v>
      </c>
      <c r="DO90">
        <v>0.46149523988688967</v>
      </c>
      <c r="DP90">
        <v>0.15169402306819271</v>
      </c>
      <c r="DQ90">
        <v>0.30688040526912269</v>
      </c>
      <c r="DR90">
        <v>0.52965933750181549</v>
      </c>
      <c r="DS90">
        <v>0.62589896676330969</v>
      </c>
      <c r="DT90">
        <v>0.30124915197896851</v>
      </c>
      <c r="DU90">
        <v>0.56567904387494594</v>
      </c>
      <c r="DV90">
        <v>0.21225906782022089</v>
      </c>
      <c r="DW90">
        <v>0.63622139336108485</v>
      </c>
      <c r="DX90">
        <v>0.47617915256934268</v>
      </c>
      <c r="DY90">
        <v>0.25313140226639419</v>
      </c>
      <c r="DZ90">
        <v>0.44189949867307537</v>
      </c>
      <c r="EA90">
        <v>0.347039228590794</v>
      </c>
      <c r="EB90">
        <v>0.17177103869739399</v>
      </c>
      <c r="EC90">
        <v>0.43598836656690759</v>
      </c>
      <c r="ED90">
        <v>0.17040389768877551</v>
      </c>
      <c r="EE90">
        <v>0.24953033634980651</v>
      </c>
      <c r="EF90">
        <v>0.33400463304796041</v>
      </c>
      <c r="EG90">
        <v>0.3029016363880534</v>
      </c>
      <c r="EH90">
        <v>0.67863574904006807</v>
      </c>
      <c r="EI90">
        <v>0.84198660887906795</v>
      </c>
      <c r="EJ90">
        <v>0.68244609275212587</v>
      </c>
      <c r="EK90">
        <v>0.71175072457595667</v>
      </c>
      <c r="EL90">
        <v>0.66520397618429383</v>
      </c>
      <c r="EM90">
        <v>0.40965248783730029</v>
      </c>
      <c r="EN90">
        <v>0.15435660339738341</v>
      </c>
      <c r="EO90">
        <v>0.30559234601404123</v>
      </c>
      <c r="EP90">
        <v>0.47518421668739302</v>
      </c>
      <c r="EQ90">
        <v>0.46788778896086708</v>
      </c>
      <c r="ER90">
        <v>0.48933339847616553</v>
      </c>
      <c r="ES90">
        <v>0.43483544378605699</v>
      </c>
      <c r="ET90">
        <v>269</v>
      </c>
      <c r="EU90">
        <v>1</v>
      </c>
      <c r="EV90">
        <v>0</v>
      </c>
      <c r="EW90">
        <v>32</v>
      </c>
      <c r="EX90">
        <f t="shared" si="3"/>
        <v>0.16666666666666666</v>
      </c>
      <c r="EY90">
        <v>13</v>
      </c>
      <c r="EZ90">
        <f t="shared" si="4"/>
        <v>13</v>
      </c>
      <c r="FA90" t="e">
        <f>MATCH(A90,'[1]BASCPR_Y6_w_AgeAtAssmnt 17NOV20'!$A:$A,0)</f>
        <v>#N/A</v>
      </c>
      <c r="FB90" t="e">
        <f>INDEX('[1]BASCPR_Y6_w_AgeAtAssmnt 17NOV20'!$AJ:$AJ,FA90)</f>
        <v>#N/A</v>
      </c>
      <c r="FC90" t="e">
        <f>INDEX('[1]BASCPR_Y6_w_AgeAtAssmnt 17NOV20'!$L:$L,FA90)</f>
        <v>#N/A</v>
      </c>
      <c r="FD90">
        <f>MATCH(A90,'[2]BASC2_BRIEF_6yr_DEMOS_ScanInfo '!$H:$H,0)</f>
        <v>269</v>
      </c>
      <c r="FE90">
        <f>INDEX('[2]BASC2_BRIEF_6yr_DEMOS_ScanInfo '!$AM:$AM,FD90)</f>
        <v>813</v>
      </c>
      <c r="FF90">
        <f t="shared" si="5"/>
        <v>1.1136986301369862</v>
      </c>
    </row>
    <row r="91" spans="1:162" x14ac:dyDescent="0.35">
      <c r="A91" s="2" t="s">
        <v>98</v>
      </c>
      <c r="B91">
        <v>0.73823534609961472</v>
      </c>
      <c r="C91">
        <v>0.56764156265280641</v>
      </c>
      <c r="D91">
        <v>0.32846514201503152</v>
      </c>
      <c r="E91">
        <v>0.29151671541796592</v>
      </c>
      <c r="F91">
        <v>0.56923259293500816</v>
      </c>
      <c r="G91">
        <v>0.62054543550987873</v>
      </c>
      <c r="H91">
        <v>0.51788815306535807</v>
      </c>
      <c r="I91">
        <v>0.38520962898716749</v>
      </c>
      <c r="J91">
        <v>0.46453328464305033</v>
      </c>
      <c r="K91">
        <v>0.24873677396392149</v>
      </c>
      <c r="L91">
        <v>0.56747156326587145</v>
      </c>
      <c r="M91">
        <v>0.2248054244138824</v>
      </c>
      <c r="N91">
        <v>0.6105586681147106</v>
      </c>
      <c r="O91">
        <v>0.44951351947237911</v>
      </c>
      <c r="P91">
        <v>0.41016905562054312</v>
      </c>
      <c r="Q91">
        <v>0.86986727390823193</v>
      </c>
      <c r="R91">
        <v>0.42519061407120617</v>
      </c>
      <c r="S91">
        <v>0.69894833660295896</v>
      </c>
      <c r="T91">
        <v>0.63948709203671605</v>
      </c>
      <c r="U91">
        <v>0.58975668397349146</v>
      </c>
      <c r="V91">
        <v>0.55992271065631183</v>
      </c>
      <c r="W91">
        <v>0.92735614258069554</v>
      </c>
      <c r="X91">
        <v>0.48046408819162401</v>
      </c>
      <c r="Y91">
        <v>0.74584965681433057</v>
      </c>
      <c r="Z91">
        <v>0.68714777563975726</v>
      </c>
      <c r="AA91">
        <v>0.73958464723518569</v>
      </c>
      <c r="AB91">
        <v>0.76217725736520625</v>
      </c>
      <c r="AC91">
        <v>0.49398682806809102</v>
      </c>
      <c r="AD91">
        <v>0.15996948568824279</v>
      </c>
      <c r="AE91">
        <v>0.58670616174965173</v>
      </c>
      <c r="AF91">
        <v>0.76992133925635553</v>
      </c>
      <c r="AG91">
        <v>0.31286602436516719</v>
      </c>
      <c r="AH91">
        <v>0.39991111513648181</v>
      </c>
      <c r="AI91">
        <v>0.6192670814593062</v>
      </c>
      <c r="AJ91">
        <v>0.69949664909624354</v>
      </c>
      <c r="AK91">
        <v>0.26737299230733258</v>
      </c>
      <c r="AL91">
        <v>0.7293856864776409</v>
      </c>
      <c r="AM91">
        <v>0.93301878440026143</v>
      </c>
      <c r="AN91">
        <v>0.43771465836145179</v>
      </c>
      <c r="AO91">
        <v>0.1305300308646635</v>
      </c>
      <c r="AP91">
        <v>0.26377015468922471</v>
      </c>
      <c r="AQ91">
        <v>0.47895632743881922</v>
      </c>
      <c r="AR91">
        <v>0.69970850774713056</v>
      </c>
      <c r="AS91">
        <v>0.57512291506208968</v>
      </c>
      <c r="AT91">
        <v>0.17916337569288979</v>
      </c>
      <c r="AU91">
        <v>0.41812229619740687</v>
      </c>
      <c r="AV91">
        <v>0.58792709097038254</v>
      </c>
      <c r="AW91">
        <v>0.63086331455369593</v>
      </c>
      <c r="AX91">
        <v>0.33012399462092867</v>
      </c>
      <c r="AY91">
        <v>0.4596604121031167</v>
      </c>
      <c r="AZ91">
        <v>0.20421057102754309</v>
      </c>
      <c r="BA91">
        <v>0.23375235542408959</v>
      </c>
      <c r="BB91">
        <v>0.33861883362652778</v>
      </c>
      <c r="BC91">
        <v>1.32109227453884</v>
      </c>
      <c r="BD91">
        <v>0.32678239724502112</v>
      </c>
      <c r="BE91">
        <v>0.38348299560223542</v>
      </c>
      <c r="BF91">
        <v>0.36476547417957472</v>
      </c>
      <c r="BG91">
        <v>0.51905889211921541</v>
      </c>
      <c r="BH91">
        <v>0.60316991399141973</v>
      </c>
      <c r="BI91">
        <v>0.55817445635581975</v>
      </c>
      <c r="BJ91">
        <v>0.18996564344624359</v>
      </c>
      <c r="BK91">
        <v>0.2103751543205333</v>
      </c>
      <c r="BL91">
        <v>0.43246877599202488</v>
      </c>
      <c r="BM91">
        <v>0.1781894357461048</v>
      </c>
      <c r="BN91">
        <v>0.44720158113054259</v>
      </c>
      <c r="BO91">
        <v>0.29398255010833008</v>
      </c>
      <c r="BP91">
        <v>0.3903066287428209</v>
      </c>
      <c r="BQ91">
        <v>-2.3071059565513141E-3</v>
      </c>
      <c r="BR91">
        <v>0.22871672041297969</v>
      </c>
      <c r="BS91">
        <v>0.79555540683123716</v>
      </c>
      <c r="BT91">
        <v>0.10608390322973429</v>
      </c>
      <c r="BU91">
        <v>0.22322478949411839</v>
      </c>
      <c r="BV91">
        <v>0.31578780780758492</v>
      </c>
      <c r="BW91">
        <v>0.28175039340011332</v>
      </c>
      <c r="BX91">
        <v>0.39161970301543148</v>
      </c>
      <c r="BY91">
        <v>0.33309072664537942</v>
      </c>
      <c r="BZ91">
        <v>0.83767100838465169</v>
      </c>
      <c r="CA91">
        <v>4.7150505983489133E-2</v>
      </c>
      <c r="CB91">
        <v>0.49343478181048372</v>
      </c>
      <c r="CC91">
        <v>0.60761104392504861</v>
      </c>
      <c r="CD91">
        <v>0.40390427996367367</v>
      </c>
      <c r="CE91">
        <v>0.43065264892604033</v>
      </c>
      <c r="CF91">
        <v>0.51807220062699555</v>
      </c>
      <c r="CG91">
        <v>0.49958158766560951</v>
      </c>
      <c r="CH91">
        <v>0.52720502251848522</v>
      </c>
      <c r="CI91">
        <v>0.27331575418616888</v>
      </c>
      <c r="CJ91">
        <v>0.72634604586902185</v>
      </c>
      <c r="CK91">
        <v>0.35242212559629682</v>
      </c>
      <c r="CL91">
        <v>0.77586063034107</v>
      </c>
      <c r="CM91">
        <v>0.56791148425256832</v>
      </c>
      <c r="CN91">
        <v>0.68819675796030477</v>
      </c>
      <c r="CO91">
        <v>0.55760555694336489</v>
      </c>
      <c r="CP91">
        <v>0.56520172068819519</v>
      </c>
      <c r="CQ91">
        <v>0.53929032013959632</v>
      </c>
      <c r="CR91">
        <v>0.54559506114263956</v>
      </c>
      <c r="CS91">
        <v>0.69769738381960733</v>
      </c>
      <c r="CT91">
        <v>0.51412270897649992</v>
      </c>
      <c r="CU91">
        <v>0.78053891222198413</v>
      </c>
      <c r="CV91">
        <v>0.43515802797246989</v>
      </c>
      <c r="CW91">
        <v>0.75601471718128799</v>
      </c>
      <c r="CX91">
        <v>0.6231751835743089</v>
      </c>
      <c r="CY91">
        <v>0.66070884053581291</v>
      </c>
      <c r="CZ91">
        <v>0.57331403853963248</v>
      </c>
      <c r="DA91">
        <v>0.88230129109717848</v>
      </c>
      <c r="DB91">
        <v>0.87518598966884564</v>
      </c>
      <c r="DC91">
        <v>0.7291648107805706</v>
      </c>
      <c r="DD91">
        <v>0.27732262389191359</v>
      </c>
      <c r="DE91">
        <v>0.63880518655600627</v>
      </c>
      <c r="DF91">
        <v>0.79189833836544998</v>
      </c>
      <c r="DG91">
        <v>0.3915172717834785</v>
      </c>
      <c r="DH91">
        <v>0.8642460865911139</v>
      </c>
      <c r="DI91">
        <v>0.92612362192959252</v>
      </c>
      <c r="DJ91">
        <v>0.28466046608762852</v>
      </c>
      <c r="DK91">
        <v>8.4026482968334454E-2</v>
      </c>
      <c r="DL91">
        <v>0.2088636304474856</v>
      </c>
      <c r="DM91">
        <v>0.53755458449121951</v>
      </c>
      <c r="DN91">
        <v>0.77675260879507424</v>
      </c>
      <c r="DO91">
        <v>0.18999371720945349</v>
      </c>
      <c r="DP91">
        <v>0.15775911559724221</v>
      </c>
      <c r="DQ91">
        <v>0.45278170403632712</v>
      </c>
      <c r="DR91">
        <v>0.29970666393273498</v>
      </c>
      <c r="DS91">
        <v>0.61294593816067877</v>
      </c>
      <c r="DT91">
        <v>0.53764531148007577</v>
      </c>
      <c r="DU91">
        <v>0.53415299453266596</v>
      </c>
      <c r="DV91">
        <v>0.40834220588726311</v>
      </c>
      <c r="DW91">
        <v>0.68989582209668121</v>
      </c>
      <c r="DX91">
        <v>0.7979477238855347</v>
      </c>
      <c r="DY91">
        <v>0.22883992077102919</v>
      </c>
      <c r="DZ91">
        <v>0.15635601401121771</v>
      </c>
      <c r="EA91">
        <v>0.53274079667525931</v>
      </c>
      <c r="EB91">
        <v>0.1013755086366518</v>
      </c>
      <c r="EC91">
        <v>0.38342095339528592</v>
      </c>
      <c r="ED91">
        <v>0.33507919153091742</v>
      </c>
      <c r="EE91">
        <v>0.59795726019844597</v>
      </c>
      <c r="EF91">
        <v>0.27294288714093312</v>
      </c>
      <c r="EG91">
        <v>0.41440653506834868</v>
      </c>
      <c r="EH91">
        <v>0.45421240056710849</v>
      </c>
      <c r="EI91">
        <v>0.94583344859579377</v>
      </c>
      <c r="EJ91">
        <v>0.54563195101836248</v>
      </c>
      <c r="EK91">
        <v>0.61784474892236241</v>
      </c>
      <c r="EL91">
        <v>0.47820144433923151</v>
      </c>
      <c r="EM91">
        <v>0.20086021519745439</v>
      </c>
      <c r="EN91">
        <v>5.2519007281859043E-2</v>
      </c>
      <c r="EO91">
        <v>0.70388290492055838</v>
      </c>
      <c r="EP91">
        <v>0.42078254236725182</v>
      </c>
      <c r="EQ91">
        <v>0.2141791317571875</v>
      </c>
      <c r="ER91">
        <v>0.61352432768830945</v>
      </c>
      <c r="ES91">
        <v>0.23726812453327281</v>
      </c>
      <c r="ET91">
        <v>270</v>
      </c>
      <c r="EU91">
        <v>1</v>
      </c>
      <c r="EV91">
        <v>0</v>
      </c>
      <c r="EW91">
        <v>41</v>
      </c>
      <c r="EX91">
        <f t="shared" si="3"/>
        <v>0.91666666666666663</v>
      </c>
      <c r="EY91">
        <v>15</v>
      </c>
      <c r="EZ91">
        <f t="shared" si="4"/>
        <v>15</v>
      </c>
      <c r="FA91">
        <f>MATCH(A91,'[1]BASCPR_Y6_w_AgeAtAssmnt 17NOV20'!$A:$A,0)</f>
        <v>133</v>
      </c>
      <c r="FB91">
        <f>INDEX('[1]BASCPR_Y6_w_AgeAtAssmnt 17NOV20'!$AJ:$AJ,FA91)</f>
        <v>57</v>
      </c>
      <c r="FC91">
        <f>INDEX('[1]BASCPR_Y6_w_AgeAtAssmnt 17NOV20'!$L:$L,FA91)</f>
        <v>58</v>
      </c>
      <c r="FD91">
        <f>MATCH(A91,'[2]BASC2_BRIEF_6yr_DEMOS_ScanInfo '!$H:$H,0)</f>
        <v>270</v>
      </c>
      <c r="FE91">
        <f>INDEX('[2]BASC2_BRIEF_6yr_DEMOS_ScanInfo '!$AM:$AM,FD91)</f>
        <v>801</v>
      </c>
      <c r="FF91">
        <f t="shared" si="5"/>
        <v>1.0972602739726027</v>
      </c>
    </row>
    <row r="92" spans="1:162" x14ac:dyDescent="0.35">
      <c r="A92" s="2" t="s">
        <v>101</v>
      </c>
      <c r="B92">
        <v>0.39259905090333291</v>
      </c>
      <c r="C92">
        <v>0.26383383793562698</v>
      </c>
      <c r="D92">
        <v>0.17039310040295211</v>
      </c>
      <c r="E92">
        <v>0.1302664223122971</v>
      </c>
      <c r="F92">
        <v>0.20117521032873589</v>
      </c>
      <c r="G92">
        <v>0.3155545919749238</v>
      </c>
      <c r="H92">
        <v>0.21172228078860261</v>
      </c>
      <c r="I92">
        <v>0.26568651802338289</v>
      </c>
      <c r="J92">
        <v>0.34070317839378172</v>
      </c>
      <c r="K92">
        <v>0.1087086730379879</v>
      </c>
      <c r="L92">
        <v>0.34106885987613023</v>
      </c>
      <c r="M92">
        <v>0.31929102673339649</v>
      </c>
      <c r="N92">
        <v>0.23739883154446151</v>
      </c>
      <c r="O92">
        <v>0.25835169166172112</v>
      </c>
      <c r="P92">
        <v>0.34353432135716411</v>
      </c>
      <c r="Q92">
        <v>0.42195195568941313</v>
      </c>
      <c r="R92">
        <v>0.20568116613951909</v>
      </c>
      <c r="S92">
        <v>0.35126570813643682</v>
      </c>
      <c r="T92">
        <v>0.24701074327616451</v>
      </c>
      <c r="U92">
        <v>0.31907976436329122</v>
      </c>
      <c r="V92">
        <v>0.31456701474541893</v>
      </c>
      <c r="W92">
        <v>0.50128857312794928</v>
      </c>
      <c r="X92">
        <v>0.2440512282873819</v>
      </c>
      <c r="Y92">
        <v>0.49512571219123258</v>
      </c>
      <c r="Z92">
        <v>0.39917312905484093</v>
      </c>
      <c r="AA92">
        <v>0.2426495370500204</v>
      </c>
      <c r="AB92">
        <v>0.78221305826243526</v>
      </c>
      <c r="AC92">
        <v>0.32145387144228732</v>
      </c>
      <c r="AD92">
        <v>0.18707185698377901</v>
      </c>
      <c r="AE92">
        <v>0.37642740214951431</v>
      </c>
      <c r="AF92">
        <v>0.58125864859151533</v>
      </c>
      <c r="AG92">
        <v>0.1636320366531307</v>
      </c>
      <c r="AH92">
        <v>0.3758199332346972</v>
      </c>
      <c r="AI92">
        <v>0.30822137111851527</v>
      </c>
      <c r="AJ92">
        <v>0.17560004046968419</v>
      </c>
      <c r="AK92">
        <v>0.26668938351240062</v>
      </c>
      <c r="AL92">
        <v>0.2721073693950688</v>
      </c>
      <c r="AM92">
        <v>0.34315003922656939</v>
      </c>
      <c r="AN92">
        <v>0.1055561264497963</v>
      </c>
      <c r="AO92">
        <v>3.3921038737065173E-2</v>
      </c>
      <c r="AP92">
        <v>0.1978334136342999</v>
      </c>
      <c r="AQ92">
        <v>0.32925145272221429</v>
      </c>
      <c r="AR92">
        <v>0.61290164044410012</v>
      </c>
      <c r="AS92">
        <v>9.2137795940179235E-2</v>
      </c>
      <c r="AT92">
        <v>0.11335053143905729</v>
      </c>
      <c r="AU92">
        <v>0.26029430341589299</v>
      </c>
      <c r="AV92">
        <v>0.23427766171684661</v>
      </c>
      <c r="AW92">
        <v>0.29643863689962879</v>
      </c>
      <c r="AX92">
        <v>0.15410328888036129</v>
      </c>
      <c r="AY92">
        <v>0.19967121054086859</v>
      </c>
      <c r="AZ92">
        <v>4.6332288407343103E-2</v>
      </c>
      <c r="BA92">
        <v>2.690760873956077E-2</v>
      </c>
      <c r="BB92">
        <v>0.49234595803826359</v>
      </c>
      <c r="BC92">
        <v>0.1343884821016299</v>
      </c>
      <c r="BD92">
        <v>2.3405338333195861E-2</v>
      </c>
      <c r="BE92">
        <v>0.32069911072396529</v>
      </c>
      <c r="BF92">
        <v>0.1658621557771989</v>
      </c>
      <c r="BG92">
        <v>0.1297579246867912</v>
      </c>
      <c r="BH92">
        <v>7.94124715742765E-2</v>
      </c>
      <c r="BI92">
        <v>0.16713733722755419</v>
      </c>
      <c r="BJ92">
        <v>8.4740041628644458E-2</v>
      </c>
      <c r="BK92">
        <v>0.10314195041249739</v>
      </c>
      <c r="BL92">
        <v>0.13110833075862879</v>
      </c>
      <c r="BM92">
        <v>0.2383536008318563</v>
      </c>
      <c r="BN92">
        <v>0.21079052628118061</v>
      </c>
      <c r="BO92">
        <v>0.27897400507141878</v>
      </c>
      <c r="BP92">
        <v>0.33119669184728567</v>
      </c>
      <c r="BQ92">
        <v>0.24400680351105569</v>
      </c>
      <c r="BR92">
        <v>0.23275582834205</v>
      </c>
      <c r="BS92">
        <v>0.49092934835726582</v>
      </c>
      <c r="BT92">
        <v>0.19628545098080519</v>
      </c>
      <c r="BU92">
        <v>5.6327595167253969E-2</v>
      </c>
      <c r="BV92">
        <v>0.33098192953353528</v>
      </c>
      <c r="BW92">
        <v>0.1826815189565188</v>
      </c>
      <c r="BX92">
        <v>0.2340910127975169</v>
      </c>
      <c r="BY92">
        <v>0.42811638861968471</v>
      </c>
      <c r="BZ92">
        <v>0.33236938887810952</v>
      </c>
      <c r="CA92">
        <v>0.40108236258558527</v>
      </c>
      <c r="CB92">
        <v>0.28071711647061248</v>
      </c>
      <c r="CC92">
        <v>0.35658036389380271</v>
      </c>
      <c r="CD92">
        <v>0.21610298854255261</v>
      </c>
      <c r="CE92">
        <v>0.24897433111639281</v>
      </c>
      <c r="CF92">
        <v>0.51409517115411352</v>
      </c>
      <c r="CG92">
        <v>0.37073959187766581</v>
      </c>
      <c r="CH92">
        <v>0.31544573830074513</v>
      </c>
      <c r="CI92">
        <v>0.55239606650019668</v>
      </c>
      <c r="CJ92">
        <v>0.24931141030652071</v>
      </c>
      <c r="CK92">
        <v>0.23897728942551669</v>
      </c>
      <c r="CL92">
        <v>0.42059698846486882</v>
      </c>
      <c r="CM92">
        <v>0.26895094519627649</v>
      </c>
      <c r="CN92">
        <v>0.37175990505918333</v>
      </c>
      <c r="CO92">
        <v>0.48429801610433909</v>
      </c>
      <c r="CP92">
        <v>0.23382930795323231</v>
      </c>
      <c r="CQ92">
        <v>0.162812330762372</v>
      </c>
      <c r="CR92">
        <v>0.35142204147889211</v>
      </c>
      <c r="CS92">
        <v>0.30836312658341969</v>
      </c>
      <c r="CT92">
        <v>0.38265796527093249</v>
      </c>
      <c r="CU92">
        <v>0.58217585557861207</v>
      </c>
      <c r="CV92">
        <v>0.38176739016644401</v>
      </c>
      <c r="CW92">
        <v>0.3766001197445269</v>
      </c>
      <c r="CX92">
        <v>0.56433608244252054</v>
      </c>
      <c r="CY92">
        <v>0.28243285515881428</v>
      </c>
      <c r="CZ92">
        <v>0.32032827204705078</v>
      </c>
      <c r="DA92">
        <v>0.48744884939868849</v>
      </c>
      <c r="DB92">
        <v>0.46139799895036188</v>
      </c>
      <c r="DC92">
        <v>0.13952301372047179</v>
      </c>
      <c r="DD92">
        <v>0.30455424638788808</v>
      </c>
      <c r="DE92">
        <v>0.34559009835032328</v>
      </c>
      <c r="DF92">
        <v>0.28768748682042572</v>
      </c>
      <c r="DG92">
        <v>0.44707422744684339</v>
      </c>
      <c r="DH92">
        <v>2.8444448156132451E-2</v>
      </c>
      <c r="DI92">
        <v>0.45656619341015447</v>
      </c>
      <c r="DJ92">
        <v>5.9463284380988968E-2</v>
      </c>
      <c r="DK92">
        <v>0.7068055699664505</v>
      </c>
      <c r="DL92">
        <v>0.14679098349305739</v>
      </c>
      <c r="DM92">
        <v>0.25447770411048781</v>
      </c>
      <c r="DN92">
        <v>0.29180588535916763</v>
      </c>
      <c r="DO92">
        <v>0.21340301511336879</v>
      </c>
      <c r="DP92">
        <v>6.7092936664903624E-2</v>
      </c>
      <c r="DQ92">
        <v>0.23552370401716391</v>
      </c>
      <c r="DR92">
        <v>0.38127358668459133</v>
      </c>
      <c r="DS92">
        <v>0.27080027528897582</v>
      </c>
      <c r="DT92">
        <v>0.29916448319018679</v>
      </c>
      <c r="DU92">
        <v>6.5132833466381074E-2</v>
      </c>
      <c r="DV92">
        <v>0.5324083474544834</v>
      </c>
      <c r="DW92">
        <v>5.9975184696381467E-2</v>
      </c>
      <c r="DX92">
        <v>0.2416569003796514</v>
      </c>
      <c r="DY92">
        <v>0.3648349909003627</v>
      </c>
      <c r="DZ92">
        <v>2.0028646512492271E-2</v>
      </c>
      <c r="EA92">
        <v>0.42153364325731241</v>
      </c>
      <c r="EB92">
        <v>9.046150740097586E-2</v>
      </c>
      <c r="EC92">
        <v>0.10362638070355649</v>
      </c>
      <c r="ED92">
        <v>0.17689656151739011</v>
      </c>
      <c r="EE92">
        <v>9.3921715690053253E-2</v>
      </c>
      <c r="EF92">
        <v>0.1231077900202885</v>
      </c>
      <c r="EG92">
        <v>7.1196362128261539E-2</v>
      </c>
      <c r="EH92">
        <v>0.2209284877549299</v>
      </c>
      <c r="EI92">
        <v>0.28802697610658351</v>
      </c>
      <c r="EJ92">
        <v>0.29445579716387399</v>
      </c>
      <c r="EK92">
        <v>0.4824264683654762</v>
      </c>
      <c r="EL92">
        <v>0.2282869978112991</v>
      </c>
      <c r="EM92">
        <v>9.7472909524776052E-2</v>
      </c>
      <c r="EN92">
        <v>0.2251248306317776</v>
      </c>
      <c r="EO92">
        <v>6.1033947601246502E-2</v>
      </c>
      <c r="EP92">
        <v>0.21537760980695769</v>
      </c>
      <c r="EQ92">
        <v>-1.2261721224639919E-2</v>
      </c>
      <c r="ER92">
        <v>0.22422911215777311</v>
      </c>
      <c r="ES92">
        <v>0.18066579321987411</v>
      </c>
      <c r="ET92">
        <v>274</v>
      </c>
      <c r="EU92">
        <v>0</v>
      </c>
      <c r="EV92">
        <v>1</v>
      </c>
      <c r="EW92">
        <v>39</v>
      </c>
      <c r="EX92">
        <f t="shared" si="3"/>
        <v>0.75</v>
      </c>
      <c r="EY92">
        <v>17</v>
      </c>
      <c r="EZ92">
        <f t="shared" si="4"/>
        <v>17</v>
      </c>
      <c r="FA92" t="e">
        <f>MATCH(A92,'[1]BASCPR_Y6_w_AgeAtAssmnt 17NOV20'!$A:$A,0)</f>
        <v>#N/A</v>
      </c>
      <c r="FB92" t="e">
        <f>INDEX('[1]BASCPR_Y6_w_AgeAtAssmnt 17NOV20'!$AJ:$AJ,FA92)</f>
        <v>#N/A</v>
      </c>
      <c r="FC92" t="e">
        <f>INDEX('[1]BASCPR_Y6_w_AgeAtAssmnt 17NOV20'!$L:$L,FA92)</f>
        <v>#N/A</v>
      </c>
      <c r="FD92">
        <f>MATCH(A92,'[2]BASC2_BRIEF_6yr_DEMOS_ScanInfo '!$H:$H,0)</f>
        <v>274</v>
      </c>
      <c r="FE92">
        <f>INDEX('[2]BASC2_BRIEF_6yr_DEMOS_ScanInfo '!$AM:$AM,FD92)</f>
        <v>753</v>
      </c>
      <c r="FF92">
        <f t="shared" si="5"/>
        <v>1.0315068493150685</v>
      </c>
    </row>
    <row r="93" spans="1:162" x14ac:dyDescent="0.35">
      <c r="A93" s="2" t="s">
        <v>102</v>
      </c>
      <c r="B93">
        <v>0.62366395407693487</v>
      </c>
      <c r="C93">
        <v>0.59904919555366076</v>
      </c>
      <c r="D93">
        <v>0.31297617961868768</v>
      </c>
      <c r="E93">
        <v>0.50371283582093085</v>
      </c>
      <c r="F93">
        <v>0.54698067425078389</v>
      </c>
      <c r="G93">
        <v>0.55936701789733601</v>
      </c>
      <c r="H93">
        <v>0.51115745872578966</v>
      </c>
      <c r="I93">
        <v>0.29518680567195438</v>
      </c>
      <c r="J93">
        <v>0.77346585305433257</v>
      </c>
      <c r="K93">
        <v>0.34157838080297409</v>
      </c>
      <c r="L93">
        <v>0.45618331457902589</v>
      </c>
      <c r="M93">
        <v>0.54498327592717422</v>
      </c>
      <c r="N93">
        <v>0.43971608440372439</v>
      </c>
      <c r="O93">
        <v>0.22095820077693229</v>
      </c>
      <c r="P93">
        <v>0.50120257907183219</v>
      </c>
      <c r="Q93">
        <v>0.6715339291232606</v>
      </c>
      <c r="R93">
        <v>0.22538545675343419</v>
      </c>
      <c r="S93">
        <v>0.56025495607913944</v>
      </c>
      <c r="T93">
        <v>0.34426798791086111</v>
      </c>
      <c r="U93">
        <v>0.61040974277332982</v>
      </c>
      <c r="V93">
        <v>0.5770159892514094</v>
      </c>
      <c r="W93">
        <v>0.69001296122308808</v>
      </c>
      <c r="X93">
        <v>0.18509693180452991</v>
      </c>
      <c r="Y93">
        <v>0.50934987033774981</v>
      </c>
      <c r="Z93">
        <v>0.53248662384743328</v>
      </c>
      <c r="AA93">
        <v>0.60881886875404656</v>
      </c>
      <c r="AB93">
        <v>0.62340029601794777</v>
      </c>
      <c r="AC93">
        <v>0.38509871314468658</v>
      </c>
      <c r="AD93">
        <v>0.23870843824892629</v>
      </c>
      <c r="AE93">
        <v>0.5776599026474728</v>
      </c>
      <c r="AF93">
        <v>0.46624407890667208</v>
      </c>
      <c r="AG93">
        <v>0.16646582749997971</v>
      </c>
      <c r="AH93">
        <v>0.64785228067701572</v>
      </c>
      <c r="AI93">
        <v>0.49998942897647553</v>
      </c>
      <c r="AJ93">
        <v>0.39029695715518259</v>
      </c>
      <c r="AK93">
        <v>0.41680962258053572</v>
      </c>
      <c r="AL93">
        <v>0.60782206223884616</v>
      </c>
      <c r="AM93">
        <v>0.65926842728056678</v>
      </c>
      <c r="AN93">
        <v>0.2511963646138014</v>
      </c>
      <c r="AO93">
        <v>0.1089381479905167</v>
      </c>
      <c r="AP93">
        <v>0.31334289727134118</v>
      </c>
      <c r="AQ93">
        <v>0.40397507702524288</v>
      </c>
      <c r="AR93">
        <v>0.37034172718891539</v>
      </c>
      <c r="AS93">
        <v>0.37843587128647682</v>
      </c>
      <c r="AT93">
        <v>0.2624708125098959</v>
      </c>
      <c r="AU93">
        <v>0.3669842318902703</v>
      </c>
      <c r="AV93">
        <v>0.35654491460489079</v>
      </c>
      <c r="AW93">
        <v>0.35581575134478682</v>
      </c>
      <c r="AX93">
        <v>0.46214838292695021</v>
      </c>
      <c r="AY93">
        <v>0.42816380473752191</v>
      </c>
      <c r="AZ93">
        <v>7.3393264915831258E-2</v>
      </c>
      <c r="BA93">
        <v>0.16023087977271869</v>
      </c>
      <c r="BB93">
        <v>0.63059760077908944</v>
      </c>
      <c r="BC93">
        <v>0.48626590473635573</v>
      </c>
      <c r="BD93">
        <v>0.84942792136038892</v>
      </c>
      <c r="BE93">
        <v>0.62713388763135969</v>
      </c>
      <c r="BF93">
        <v>0.26150279503936952</v>
      </c>
      <c r="BG93">
        <v>0.36960850805999629</v>
      </c>
      <c r="BH93">
        <v>0.1103555293628781</v>
      </c>
      <c r="BI93">
        <v>0.40695109539784458</v>
      </c>
      <c r="BJ93">
        <v>0.16040888372122691</v>
      </c>
      <c r="BK93">
        <v>0.10440571276529879</v>
      </c>
      <c r="BL93">
        <v>0.25445538371968202</v>
      </c>
      <c r="BM93">
        <v>0.277422138438987</v>
      </c>
      <c r="BN93">
        <v>0.50172184897077987</v>
      </c>
      <c r="BO93">
        <v>0.53511496046740548</v>
      </c>
      <c r="BP93">
        <v>0.1924054691037084</v>
      </c>
      <c r="BQ93">
        <v>0.20931364142922679</v>
      </c>
      <c r="BR93">
        <v>0.20757323146558199</v>
      </c>
      <c r="BS93">
        <v>0.27966921780494308</v>
      </c>
      <c r="BT93">
        <v>0.49690035021877837</v>
      </c>
      <c r="BU93">
        <v>0.22586294670505</v>
      </c>
      <c r="BV93">
        <v>0.27025142561837812</v>
      </c>
      <c r="BW93">
        <v>0.32917236631594332</v>
      </c>
      <c r="BX93">
        <v>0.39206396524981207</v>
      </c>
      <c r="BY93">
        <v>0.8525970036802899</v>
      </c>
      <c r="BZ93">
        <v>0.18189963315697311</v>
      </c>
      <c r="CA93">
        <v>0.75735751223716319</v>
      </c>
      <c r="CB93">
        <v>0.56500641279263597</v>
      </c>
      <c r="CC93">
        <v>0.45321928250828408</v>
      </c>
      <c r="CD93">
        <v>0.2323630880942916</v>
      </c>
      <c r="CE93">
        <v>0.27345444210034608</v>
      </c>
      <c r="CF93">
        <v>0.43750645247423547</v>
      </c>
      <c r="CG93">
        <v>0.43194067628036598</v>
      </c>
      <c r="CH93">
        <v>0.48485252342626489</v>
      </c>
      <c r="CI93">
        <v>0.52856321781295779</v>
      </c>
      <c r="CJ93">
        <v>0.34699255106292137</v>
      </c>
      <c r="CK93">
        <v>0.29465141587786609</v>
      </c>
      <c r="CL93">
        <v>0.50723911692724055</v>
      </c>
      <c r="CM93">
        <v>0.83687400183542038</v>
      </c>
      <c r="CN93">
        <v>0.43935306787975592</v>
      </c>
      <c r="CO93">
        <v>0.55966292002611717</v>
      </c>
      <c r="CP93">
        <v>0.54964970272187452</v>
      </c>
      <c r="CQ93">
        <v>0.1702158580357189</v>
      </c>
      <c r="CR93">
        <v>0.55855490682725406</v>
      </c>
      <c r="CS93">
        <v>0.44484486211972402</v>
      </c>
      <c r="CT93">
        <v>0.4410131679754814</v>
      </c>
      <c r="CU93">
        <v>0.65399653951564574</v>
      </c>
      <c r="CV93">
        <v>0.73472770379416219</v>
      </c>
      <c r="CW93">
        <v>0.25749162751363208</v>
      </c>
      <c r="CX93">
        <v>0.62139873063985429</v>
      </c>
      <c r="CY93">
        <v>0.61610077788516848</v>
      </c>
      <c r="CZ93">
        <v>0.47210947876046833</v>
      </c>
      <c r="DA93">
        <v>0.74152467117132448</v>
      </c>
      <c r="DB93">
        <v>0.57503101698055548</v>
      </c>
      <c r="DC93">
        <v>0.24340567188352299</v>
      </c>
      <c r="DD93">
        <v>7.6363237637263048E-2</v>
      </c>
      <c r="DE93">
        <v>0.42392611611428233</v>
      </c>
      <c r="DF93">
        <v>0.84496056501801442</v>
      </c>
      <c r="DG93">
        <v>3.5240751252516023E-2</v>
      </c>
      <c r="DH93">
        <v>0.78095739304881895</v>
      </c>
      <c r="DI93">
        <v>0.65471541805597178</v>
      </c>
      <c r="DJ93">
        <v>0.12733188342682361</v>
      </c>
      <c r="DK93">
        <v>6.6242995253020187E-2</v>
      </c>
      <c r="DL93">
        <v>-1.2140014451503979E-2</v>
      </c>
      <c r="DM93">
        <v>0.1743502162656069</v>
      </c>
      <c r="DN93">
        <v>0.5406603422592553</v>
      </c>
      <c r="DO93">
        <v>0.49751140420693568</v>
      </c>
      <c r="DP93">
        <v>0.13762216416009551</v>
      </c>
      <c r="DQ93">
        <v>0.36258454414391678</v>
      </c>
      <c r="DR93">
        <v>0.37797684099037188</v>
      </c>
      <c r="DS93">
        <v>0.3019479705396495</v>
      </c>
      <c r="DT93">
        <v>0.45643784926325831</v>
      </c>
      <c r="DU93">
        <v>0.6789893819543289</v>
      </c>
      <c r="DV93">
        <v>0.23050660304618789</v>
      </c>
      <c r="DW93">
        <v>0.27312605497916131</v>
      </c>
      <c r="DX93">
        <v>0.18775281659200679</v>
      </c>
      <c r="DY93">
        <v>0.52682795098664958</v>
      </c>
      <c r="DZ93">
        <v>0.2183910642656739</v>
      </c>
      <c r="EA93">
        <v>0.41613847809765647</v>
      </c>
      <c r="EB93">
        <v>5.2654995668475452E-2</v>
      </c>
      <c r="EC93">
        <v>0.50635950591420065</v>
      </c>
      <c r="ED93">
        <v>0.1827314047105687</v>
      </c>
      <c r="EE93">
        <v>0.30077938984313207</v>
      </c>
      <c r="EF93">
        <v>0.23610371933771621</v>
      </c>
      <c r="EG93">
        <v>0.10962754476744251</v>
      </c>
      <c r="EH93">
        <v>0.43284123649485312</v>
      </c>
      <c r="EI93">
        <v>0.33568746551161088</v>
      </c>
      <c r="EJ93">
        <v>0.52986457516835217</v>
      </c>
      <c r="EK93">
        <v>0.38788270796647673</v>
      </c>
      <c r="EL93">
        <v>0.62590649099881679</v>
      </c>
      <c r="EM93">
        <v>0.28039686918139722</v>
      </c>
      <c r="EN93">
        <v>0.3481413712759297</v>
      </c>
      <c r="EO93">
        <v>0.33701108203381253</v>
      </c>
      <c r="EP93">
        <v>0.54088911430137787</v>
      </c>
      <c r="EQ93">
        <v>0.41385479008767517</v>
      </c>
      <c r="ER93">
        <v>0.41626113613511662</v>
      </c>
      <c r="ES93">
        <v>0.29924572888295042</v>
      </c>
      <c r="ET93">
        <v>275</v>
      </c>
      <c r="EU93">
        <v>1</v>
      </c>
      <c r="EV93">
        <v>1</v>
      </c>
      <c r="EW93">
        <v>40</v>
      </c>
      <c r="EX93">
        <f t="shared" si="3"/>
        <v>0.83333333333333337</v>
      </c>
      <c r="EY93">
        <v>16</v>
      </c>
      <c r="EZ93">
        <f t="shared" si="4"/>
        <v>16</v>
      </c>
      <c r="FA93">
        <f>MATCH(A93,'[1]BASCPR_Y6_w_AgeAtAssmnt 17NOV20'!$A:$A,0)</f>
        <v>135</v>
      </c>
      <c r="FB93">
        <f>INDEX('[1]BASCPR_Y6_w_AgeAtAssmnt 17NOV20'!$AJ:$AJ,FA93)</f>
        <v>54</v>
      </c>
      <c r="FC93">
        <f>INDEX('[1]BASCPR_Y6_w_AgeAtAssmnt 17NOV20'!$L:$L,FA93)</f>
        <v>62</v>
      </c>
      <c r="FD93">
        <f>MATCH(A93,'[2]BASC2_BRIEF_6yr_DEMOS_ScanInfo '!$H:$H,0)</f>
        <v>275</v>
      </c>
      <c r="FE93">
        <f>INDEX('[2]BASC2_BRIEF_6yr_DEMOS_ScanInfo '!$AM:$AM,FD93)</f>
        <v>737</v>
      </c>
      <c r="FF93">
        <f t="shared" si="5"/>
        <v>1.0095890410958903</v>
      </c>
    </row>
    <row r="94" spans="1:162" x14ac:dyDescent="0.35">
      <c r="A94" s="2" t="s">
        <v>103</v>
      </c>
      <c r="B94">
        <v>0.43275733855389098</v>
      </c>
      <c r="C94">
        <v>0.48305118168569838</v>
      </c>
      <c r="D94">
        <v>0.53330812417821027</v>
      </c>
      <c r="E94">
        <v>0.41857173453923369</v>
      </c>
      <c r="F94">
        <v>0.49258971808182161</v>
      </c>
      <c r="G94">
        <v>0.57687314542222445</v>
      </c>
      <c r="H94">
        <v>0.62979927337377828</v>
      </c>
      <c r="I94">
        <v>0.41405516163419148</v>
      </c>
      <c r="J94">
        <v>0.47227182074065921</v>
      </c>
      <c r="K94">
        <v>0.21491050737903811</v>
      </c>
      <c r="L94">
        <v>0.57465478446383134</v>
      </c>
      <c r="M94">
        <v>0.25635249719415548</v>
      </c>
      <c r="N94">
        <v>0.46220688541454569</v>
      </c>
      <c r="O94">
        <v>0.33154902249980778</v>
      </c>
      <c r="P94">
        <v>0.46425240340690682</v>
      </c>
      <c r="Q94">
        <v>0.6597669744824125</v>
      </c>
      <c r="R94">
        <v>0.3362730967205223</v>
      </c>
      <c r="S94">
        <v>0.6737602048922644</v>
      </c>
      <c r="T94">
        <v>0.37106239714167588</v>
      </c>
      <c r="U94">
        <v>0.44025366453466952</v>
      </c>
      <c r="V94">
        <v>0.3855577337876972</v>
      </c>
      <c r="W94">
        <v>0.80394067867943497</v>
      </c>
      <c r="X94">
        <v>0.82855217801687053</v>
      </c>
      <c r="Y94">
        <v>0.48377987244100062</v>
      </c>
      <c r="Z94">
        <v>0.56675727559782674</v>
      </c>
      <c r="AA94">
        <v>0.30115863389357339</v>
      </c>
      <c r="AB94">
        <v>0.73682905129019038</v>
      </c>
      <c r="AC94">
        <v>0.42183841433635172</v>
      </c>
      <c r="AD94">
        <v>0.2913686874086992</v>
      </c>
      <c r="AE94">
        <v>0.54531905164169647</v>
      </c>
      <c r="AF94">
        <v>0.64625600644570025</v>
      </c>
      <c r="AG94">
        <v>0.12504441268780689</v>
      </c>
      <c r="AH94">
        <v>0.48478055319762642</v>
      </c>
      <c r="AI94">
        <v>0.39082170427673962</v>
      </c>
      <c r="AJ94">
        <v>0.27856936621411849</v>
      </c>
      <c r="AK94">
        <v>0.70196529342142078</v>
      </c>
      <c r="AL94">
        <v>0.21749386897249551</v>
      </c>
      <c r="AM94">
        <v>0.55067302311351507</v>
      </c>
      <c r="AN94">
        <v>0.4082032094122115</v>
      </c>
      <c r="AO94">
        <v>0.1003924140555245</v>
      </c>
      <c r="AP94">
        <v>0.3264407210853964</v>
      </c>
      <c r="AQ94">
        <v>0.64558684589363891</v>
      </c>
      <c r="AR94">
        <v>0.65187375662165614</v>
      </c>
      <c r="AS94">
        <v>0.22236261387358389</v>
      </c>
      <c r="AT94">
        <v>0.2114539012588276</v>
      </c>
      <c r="AU94">
        <v>0.71374086015924743</v>
      </c>
      <c r="AV94">
        <v>0.46984412114243279</v>
      </c>
      <c r="AW94">
        <v>0.46085588852302162</v>
      </c>
      <c r="AX94">
        <v>0.3593213188868869</v>
      </c>
      <c r="AY94">
        <v>0.26729477356120718</v>
      </c>
      <c r="AZ94">
        <v>0.21822507146990991</v>
      </c>
      <c r="BA94">
        <v>0.43422785533441971</v>
      </c>
      <c r="BB94">
        <v>0.31691294115406837</v>
      </c>
      <c r="BC94">
        <v>0.43586349000802332</v>
      </c>
      <c r="BD94">
        <v>0.1041260040931794</v>
      </c>
      <c r="BE94">
        <v>0.54882866328351532</v>
      </c>
      <c r="BF94">
        <v>0.36570501353066959</v>
      </c>
      <c r="BG94">
        <v>0.30715939354927679</v>
      </c>
      <c r="BH94">
        <v>0.28939813321936447</v>
      </c>
      <c r="BI94">
        <v>0.148145377809736</v>
      </c>
      <c r="BJ94">
        <v>0.2148407541342385</v>
      </c>
      <c r="BK94">
        <v>0.24690539281599891</v>
      </c>
      <c r="BL94">
        <v>0.1046846962956208</v>
      </c>
      <c r="BM94">
        <v>0.3084523619710724</v>
      </c>
      <c r="BN94">
        <v>0.89609743648300844</v>
      </c>
      <c r="BO94">
        <v>0.28460204692656271</v>
      </c>
      <c r="BP94">
        <v>0.22020948373025159</v>
      </c>
      <c r="BQ94">
        <v>0.37291404870230488</v>
      </c>
      <c r="BR94">
        <v>8.6122771186642938E-2</v>
      </c>
      <c r="BS94">
        <v>0.66622936984682268</v>
      </c>
      <c r="BT94">
        <v>0.42927102531488981</v>
      </c>
      <c r="BU94">
        <v>0.22530235034109261</v>
      </c>
      <c r="BV94">
        <v>0.29312370970678331</v>
      </c>
      <c r="BW94">
        <v>0.18209892838379829</v>
      </c>
      <c r="BX94">
        <v>0.38239745384218282</v>
      </c>
      <c r="BY94">
        <v>0.36782594376697952</v>
      </c>
      <c r="BZ94">
        <v>0.61775463521803964</v>
      </c>
      <c r="CA94">
        <v>0.38303167599453058</v>
      </c>
      <c r="CB94">
        <v>0.47589473934679549</v>
      </c>
      <c r="CC94">
        <v>0.59896856538808607</v>
      </c>
      <c r="CD94">
        <v>0.40633940016516729</v>
      </c>
      <c r="CE94">
        <v>0.42013664487108182</v>
      </c>
      <c r="CF94">
        <v>0.50859527071657074</v>
      </c>
      <c r="CG94">
        <v>0.43399666075716159</v>
      </c>
      <c r="CH94">
        <v>0.3561339815669271</v>
      </c>
      <c r="CI94">
        <v>0.76155003055020587</v>
      </c>
      <c r="CJ94">
        <v>0.42624419621974491</v>
      </c>
      <c r="CK94">
        <v>0.73685594969376011</v>
      </c>
      <c r="CL94">
        <v>0.42936759941631641</v>
      </c>
      <c r="CM94">
        <v>0.53180868115257485</v>
      </c>
      <c r="CN94">
        <v>0.59865574119836462</v>
      </c>
      <c r="CO94">
        <v>0.67146630862367451</v>
      </c>
      <c r="CP94">
        <v>0.59311283755379662</v>
      </c>
      <c r="CQ94">
        <v>0.47189935225599289</v>
      </c>
      <c r="CR94">
        <v>0.38307548934464458</v>
      </c>
      <c r="CS94">
        <v>0.58675773174167167</v>
      </c>
      <c r="CT94">
        <v>0.59574126254454729</v>
      </c>
      <c r="CU94">
        <v>0.63669474596426268</v>
      </c>
      <c r="CV94">
        <v>0.62767059431367012</v>
      </c>
      <c r="CW94">
        <v>0.37866810422411179</v>
      </c>
      <c r="CX94">
        <v>0.51215179724862292</v>
      </c>
      <c r="CY94">
        <v>0.32747905024043128</v>
      </c>
      <c r="CZ94">
        <v>0.36377442081302341</v>
      </c>
      <c r="DA94">
        <v>0.66192467449147008</v>
      </c>
      <c r="DB94">
        <v>0.6861524714591225</v>
      </c>
      <c r="DC94">
        <v>0.22487662683394191</v>
      </c>
      <c r="DD94">
        <v>0.45762545065248472</v>
      </c>
      <c r="DE94">
        <v>0.72221558071774861</v>
      </c>
      <c r="DF94">
        <v>0.56900458790585795</v>
      </c>
      <c r="DG94">
        <v>0.39335827926978528</v>
      </c>
      <c r="DH94">
        <v>0.26097402625886412</v>
      </c>
      <c r="DI94">
        <v>0.53427381105726135</v>
      </c>
      <c r="DJ94">
        <v>0.40468134277650808</v>
      </c>
      <c r="DK94">
        <v>0.22695321873947721</v>
      </c>
      <c r="DL94">
        <v>0.23823169411615361</v>
      </c>
      <c r="DM94">
        <v>0.30926246471088381</v>
      </c>
      <c r="DN94">
        <v>0.48271201212280301</v>
      </c>
      <c r="DO94">
        <v>0.52093278359162154</v>
      </c>
      <c r="DP94">
        <v>0.13532617084670881</v>
      </c>
      <c r="DQ94">
        <v>0.81996648430298769</v>
      </c>
      <c r="DR94">
        <v>0.43971911903626187</v>
      </c>
      <c r="DS94">
        <v>0.47056752122170797</v>
      </c>
      <c r="DT94">
        <v>0.40436797842604238</v>
      </c>
      <c r="DU94">
        <v>0.51982060673299457</v>
      </c>
      <c r="DV94">
        <v>0.2050063628071829</v>
      </c>
      <c r="DW94">
        <v>0.69446477509039084</v>
      </c>
      <c r="DX94">
        <v>0.24027013348506751</v>
      </c>
      <c r="DY94">
        <v>0.4373644532722008</v>
      </c>
      <c r="DZ94">
        <v>0.18533080156537979</v>
      </c>
      <c r="EA94">
        <v>0.75334505601746948</v>
      </c>
      <c r="EB94">
        <v>0.16543511245364431</v>
      </c>
      <c r="EC94">
        <v>0.68255309985211932</v>
      </c>
      <c r="ED94">
        <v>5.8455686401879203E-2</v>
      </c>
      <c r="EE94">
        <v>0.45810328059166178</v>
      </c>
      <c r="EF94">
        <v>0.12123369568179131</v>
      </c>
      <c r="EG94">
        <v>0.1095291156535538</v>
      </c>
      <c r="EH94">
        <v>0.21163718407516269</v>
      </c>
      <c r="EI94">
        <v>0.43441690278617667</v>
      </c>
      <c r="EJ94">
        <v>0.68498299818804909</v>
      </c>
      <c r="EK94">
        <v>0.50483562044331465</v>
      </c>
      <c r="EL94">
        <v>0.25054223556350302</v>
      </c>
      <c r="EM94">
        <v>0.25271916891309049</v>
      </c>
      <c r="EN94">
        <v>2.005712400051457E-2</v>
      </c>
      <c r="EO94">
        <v>0.41456133688086477</v>
      </c>
      <c r="EP94">
        <v>0.25459927112608077</v>
      </c>
      <c r="EQ94">
        <v>0.20110943689165031</v>
      </c>
      <c r="ER94">
        <v>0.21071715253754039</v>
      </c>
      <c r="ES94">
        <v>0.1465384836970661</v>
      </c>
      <c r="ET94">
        <v>276</v>
      </c>
      <c r="EU94">
        <v>1</v>
      </c>
      <c r="EV94">
        <v>1</v>
      </c>
      <c r="EW94">
        <v>37</v>
      </c>
      <c r="EX94">
        <f t="shared" si="3"/>
        <v>0.58333333333333337</v>
      </c>
      <c r="EY94">
        <v>14</v>
      </c>
      <c r="EZ94">
        <f t="shared" si="4"/>
        <v>14</v>
      </c>
      <c r="FA94" t="e">
        <f>MATCH(A94,'[1]BASCPR_Y6_w_AgeAtAssmnt 17NOV20'!$A:$A,0)</f>
        <v>#N/A</v>
      </c>
      <c r="FB94" t="e">
        <f>INDEX('[1]BASCPR_Y6_w_AgeAtAssmnt 17NOV20'!$AJ:$AJ,FA94)</f>
        <v>#N/A</v>
      </c>
      <c r="FC94" t="e">
        <f>INDEX('[1]BASCPR_Y6_w_AgeAtAssmnt 17NOV20'!$L:$L,FA94)</f>
        <v>#N/A</v>
      </c>
      <c r="FD94">
        <f>MATCH(A94,'[2]BASC2_BRIEF_6yr_DEMOS_ScanInfo '!$H:$H,0)</f>
        <v>276</v>
      </c>
      <c r="FE94">
        <f>INDEX('[2]BASC2_BRIEF_6yr_DEMOS_ScanInfo '!$AM:$AM,FD94)</f>
        <v>771</v>
      </c>
      <c r="FF94">
        <f t="shared" si="5"/>
        <v>1.0561643835616439</v>
      </c>
    </row>
    <row r="95" spans="1:162" x14ac:dyDescent="0.35">
      <c r="A95" s="2" t="s">
        <v>104</v>
      </c>
      <c r="B95">
        <v>0.31944486162998831</v>
      </c>
      <c r="C95">
        <v>0.26668145874374771</v>
      </c>
      <c r="D95">
        <v>0.25644686309024589</v>
      </c>
      <c r="E95">
        <v>0.1885159516461947</v>
      </c>
      <c r="F95">
        <v>0.60768150597930881</v>
      </c>
      <c r="G95">
        <v>0.39148059318073958</v>
      </c>
      <c r="H95">
        <v>0.2546950893115324</v>
      </c>
      <c r="I95">
        <v>0.45458657321445578</v>
      </c>
      <c r="J95">
        <v>0.32389577116590262</v>
      </c>
      <c r="K95">
        <v>0.22641098151307101</v>
      </c>
      <c r="L95">
        <v>0.46523428948505691</v>
      </c>
      <c r="M95">
        <v>0.54233930704139666</v>
      </c>
      <c r="N95">
        <v>0.28320213211237349</v>
      </c>
      <c r="O95">
        <v>0.32598177302755788</v>
      </c>
      <c r="P95">
        <v>0.15489036159647421</v>
      </c>
      <c r="Q95">
        <v>0.53994452008398797</v>
      </c>
      <c r="R95">
        <v>0.21595380432595671</v>
      </c>
      <c r="S95">
        <v>0.2571565015481363</v>
      </c>
      <c r="T95">
        <v>0.31231918846417178</v>
      </c>
      <c r="U95">
        <v>0.66703636735689076</v>
      </c>
      <c r="V95">
        <v>0.47867087178856382</v>
      </c>
      <c r="W95">
        <v>0.46384350185624462</v>
      </c>
      <c r="X95">
        <v>0.36021130502570409</v>
      </c>
      <c r="Y95">
        <v>0.34568648695020338</v>
      </c>
      <c r="Z95">
        <v>0.54319142787933428</v>
      </c>
      <c r="AA95">
        <v>0.29587694176565948</v>
      </c>
      <c r="AB95">
        <v>0.26869611399258803</v>
      </c>
      <c r="AC95">
        <v>0.36933805800607661</v>
      </c>
      <c r="AD95">
        <v>0.14590514060512169</v>
      </c>
      <c r="AE95">
        <v>0.38396901516794169</v>
      </c>
      <c r="AF95">
        <v>0.39037075110114311</v>
      </c>
      <c r="AG95">
        <v>0.1871311096885529</v>
      </c>
      <c r="AH95">
        <v>0.2434184394159051</v>
      </c>
      <c r="AI95">
        <v>0.40781795794023751</v>
      </c>
      <c r="AJ95">
        <v>0.21498858394538151</v>
      </c>
      <c r="AK95">
        <v>0.11576569365895201</v>
      </c>
      <c r="AL95">
        <v>0.22267950902462941</v>
      </c>
      <c r="AM95">
        <v>0.49844782327158232</v>
      </c>
      <c r="AN95">
        <v>8.6248499732151818E-2</v>
      </c>
      <c r="AO95">
        <v>6.0561241658861197E-2</v>
      </c>
      <c r="AP95">
        <v>0.1686011632404639</v>
      </c>
      <c r="AQ95">
        <v>0.33778066389021127</v>
      </c>
      <c r="AR95">
        <v>0.52214094608969297</v>
      </c>
      <c r="AS95">
        <v>0.3668345555367144</v>
      </c>
      <c r="AT95">
        <v>0.13824596772757591</v>
      </c>
      <c r="AU95">
        <v>0.41690369747148093</v>
      </c>
      <c r="AV95">
        <v>0.17823100106399881</v>
      </c>
      <c r="AW95">
        <v>0.1140205985078087</v>
      </c>
      <c r="AX95">
        <v>0.26748475525757009</v>
      </c>
      <c r="AY95">
        <v>0.1423873270038907</v>
      </c>
      <c r="AZ95">
        <v>6.8344519302074191E-2</v>
      </c>
      <c r="BA95">
        <v>0.28802513806870761</v>
      </c>
      <c r="BB95">
        <v>0.31140689672943372</v>
      </c>
      <c r="BC95">
        <v>0.1542270771627787</v>
      </c>
      <c r="BD95">
        <v>0.40504562264296418</v>
      </c>
      <c r="BE95">
        <v>0.13195280948642471</v>
      </c>
      <c r="BF95">
        <v>0.14780708000772319</v>
      </c>
      <c r="BG95">
        <v>0.33158005661808271</v>
      </c>
      <c r="BH95">
        <v>0.26939699992344252</v>
      </c>
      <c r="BI95">
        <v>0.33141294594033099</v>
      </c>
      <c r="BJ95">
        <v>0.35581533153566131</v>
      </c>
      <c r="BK95">
        <v>0.14600542556930421</v>
      </c>
      <c r="BL95">
        <v>8.5050491382279603E-2</v>
      </c>
      <c r="BM95">
        <v>0.22644692518286569</v>
      </c>
      <c r="BN95">
        <v>0.34990795234582472</v>
      </c>
      <c r="BO95">
        <v>9.3333583132844788E-2</v>
      </c>
      <c r="BP95">
        <v>0.1665364193514636</v>
      </c>
      <c r="BQ95">
        <v>0.13518803088228259</v>
      </c>
      <c r="BR95">
        <v>4.0542996415954567E-2</v>
      </c>
      <c r="BS95">
        <v>0.44180455492743698</v>
      </c>
      <c r="BT95">
        <v>0.1377067000798157</v>
      </c>
      <c r="BU95">
        <v>0.2847922380118223</v>
      </c>
      <c r="BV95">
        <v>0.26546733421605279</v>
      </c>
      <c r="BW95">
        <v>0.1519371522478653</v>
      </c>
      <c r="BX95">
        <v>0.31822241453419969</v>
      </c>
      <c r="BY95">
        <v>0.64695146837263895</v>
      </c>
      <c r="BZ95">
        <v>0.16559295646365721</v>
      </c>
      <c r="CA95">
        <v>0.13630985278552979</v>
      </c>
      <c r="CB95">
        <v>0.38032538473081928</v>
      </c>
      <c r="CC95">
        <v>0.33850514585061442</v>
      </c>
      <c r="CD95">
        <v>0.43243547576586122</v>
      </c>
      <c r="CE95">
        <v>0.21824163341255931</v>
      </c>
      <c r="CF95">
        <v>0.4810710474673372</v>
      </c>
      <c r="CG95">
        <v>0.42845213003874172</v>
      </c>
      <c r="CH95">
        <v>0.42045453332458721</v>
      </c>
      <c r="CI95">
        <v>0.34823767255024729</v>
      </c>
      <c r="CJ95">
        <v>0.50854973660986558</v>
      </c>
      <c r="CK95">
        <v>0.25941669321861799</v>
      </c>
      <c r="CL95">
        <v>0.4807750559671658</v>
      </c>
      <c r="CM95">
        <v>0.4093273803469144</v>
      </c>
      <c r="CN95">
        <v>0.51795259162329299</v>
      </c>
      <c r="CO95">
        <v>0.33064380316345438</v>
      </c>
      <c r="CP95">
        <v>0.53406897624696925</v>
      </c>
      <c r="CQ95">
        <v>0.58130698759038191</v>
      </c>
      <c r="CR95">
        <v>0.36498870854281462</v>
      </c>
      <c r="CS95">
        <v>0.39217083029206162</v>
      </c>
      <c r="CT95">
        <v>0.38842877154143363</v>
      </c>
      <c r="CU95">
        <v>0.62062235727627524</v>
      </c>
      <c r="CV95">
        <v>0.26269163865470302</v>
      </c>
      <c r="CW95">
        <v>0.2389119034508955</v>
      </c>
      <c r="CX95">
        <v>0.21032893149033749</v>
      </c>
      <c r="CY95">
        <v>0.27306689291245001</v>
      </c>
      <c r="CZ95">
        <v>0.17923339235102079</v>
      </c>
      <c r="DA95">
        <v>0.60736811830264525</v>
      </c>
      <c r="DB95">
        <v>0.66837219859066166</v>
      </c>
      <c r="DC95">
        <v>0.22526526533238239</v>
      </c>
      <c r="DD95">
        <v>0.13245330234102101</v>
      </c>
      <c r="DE95">
        <v>0.43985697730615342</v>
      </c>
      <c r="DF95">
        <v>0.16827133188469229</v>
      </c>
      <c r="DG95">
        <v>0.2009709821808702</v>
      </c>
      <c r="DH95">
        <v>0.2174698303596975</v>
      </c>
      <c r="DI95">
        <v>0.4671017375540914</v>
      </c>
      <c r="DJ95">
        <v>0.27783610361607219</v>
      </c>
      <c r="DK95">
        <v>5.2863681701067013E-2</v>
      </c>
      <c r="DL95">
        <v>9.6607068841678911E-2</v>
      </c>
      <c r="DM95">
        <v>0.47214604569074098</v>
      </c>
      <c r="DN95">
        <v>0.37494308253534397</v>
      </c>
      <c r="DO95">
        <v>0.44249628729428631</v>
      </c>
      <c r="DP95">
        <v>6.1380097666306532E-2</v>
      </c>
      <c r="DQ95">
        <v>0.3094853118451566</v>
      </c>
      <c r="DR95">
        <v>0.13138599936041551</v>
      </c>
      <c r="DS95">
        <v>0.24251839983004839</v>
      </c>
      <c r="DT95">
        <v>0.25979612516629891</v>
      </c>
      <c r="DU95">
        <v>0.1196088265815627</v>
      </c>
      <c r="DV95">
        <v>0.2294318320036276</v>
      </c>
      <c r="DW95">
        <v>0.29896933402023351</v>
      </c>
      <c r="DX95">
        <v>0.13066697199186339</v>
      </c>
      <c r="DY95">
        <v>0.1512464001381737</v>
      </c>
      <c r="DZ95">
        <v>4.1974212063554471E-2</v>
      </c>
      <c r="EA95">
        <v>0.16934921819406579</v>
      </c>
      <c r="EB95">
        <v>3.3473345687809658E-2</v>
      </c>
      <c r="EC95">
        <v>0.31856649963976141</v>
      </c>
      <c r="ED95">
        <v>0.1617831120385895</v>
      </c>
      <c r="EE95">
        <v>0.25106997627021521</v>
      </c>
      <c r="EF95">
        <v>0.1141272613088313</v>
      </c>
      <c r="EG95">
        <v>2.7335827108488989E-2</v>
      </c>
      <c r="EH95">
        <v>0.15490534495539371</v>
      </c>
      <c r="EI95">
        <v>0.59386468156009276</v>
      </c>
      <c r="EJ95">
        <v>0.4008828990384774</v>
      </c>
      <c r="EK95">
        <v>0.42918426373994351</v>
      </c>
      <c r="EL95">
        <v>0.29111486868599812</v>
      </c>
      <c r="EM95">
        <v>0.17689342680370071</v>
      </c>
      <c r="EN95">
        <v>3.5648414222484708E-2</v>
      </c>
      <c r="EO95">
        <v>0.37889904909083311</v>
      </c>
      <c r="EP95">
        <v>0.2438166361704793</v>
      </c>
      <c r="EQ95">
        <v>0.16624369168609901</v>
      </c>
      <c r="ER95">
        <v>0.18522924123936771</v>
      </c>
      <c r="ES95">
        <v>7.3971892265281891E-2</v>
      </c>
      <c r="ET95">
        <v>277</v>
      </c>
      <c r="EU95">
        <v>0</v>
      </c>
      <c r="EV95">
        <v>1</v>
      </c>
      <c r="EW95">
        <v>38</v>
      </c>
      <c r="EX95">
        <f t="shared" si="3"/>
        <v>0.66666666666666663</v>
      </c>
      <c r="EY95">
        <v>14</v>
      </c>
      <c r="EZ95">
        <f t="shared" si="4"/>
        <v>14</v>
      </c>
      <c r="FA95" t="e">
        <f>MATCH(A95,'[1]BASCPR_Y6_w_AgeAtAssmnt 17NOV20'!$A:$A,0)</f>
        <v>#N/A</v>
      </c>
      <c r="FB95" t="e">
        <f>INDEX('[1]BASCPR_Y6_w_AgeAtAssmnt 17NOV20'!$AJ:$AJ,FA95)</f>
        <v>#N/A</v>
      </c>
      <c r="FC95" t="e">
        <f>INDEX('[1]BASCPR_Y6_w_AgeAtAssmnt 17NOV20'!$L:$L,FA95)</f>
        <v>#N/A</v>
      </c>
      <c r="FD95">
        <f>MATCH(A95,'[2]BASC2_BRIEF_6yr_DEMOS_ScanInfo '!$H:$H,0)</f>
        <v>277</v>
      </c>
      <c r="FE95">
        <f>INDEX('[2]BASC2_BRIEF_6yr_DEMOS_ScanInfo '!$AM:$AM,FD95)</f>
        <v>745</v>
      </c>
      <c r="FF95">
        <f t="shared" si="5"/>
        <v>1.0205479452054795</v>
      </c>
    </row>
    <row r="96" spans="1:162" x14ac:dyDescent="0.35">
      <c r="A96" s="2" t="s">
        <v>106</v>
      </c>
      <c r="B96">
        <v>0.7552381820773757</v>
      </c>
      <c r="C96">
        <v>0.30800617055697738</v>
      </c>
      <c r="D96">
        <v>0.12391619624427951</v>
      </c>
      <c r="E96">
        <v>0.42250959789795739</v>
      </c>
      <c r="F96">
        <v>0.72267155843600639</v>
      </c>
      <c r="G96">
        <v>0.54627171593828616</v>
      </c>
      <c r="H96">
        <v>0.62725846598651014</v>
      </c>
      <c r="I96">
        <v>0.49464162474203521</v>
      </c>
      <c r="J96">
        <v>0.37561336468037038</v>
      </c>
      <c r="K96">
        <v>0.28889736563308022</v>
      </c>
      <c r="L96">
        <v>0.45157069849728021</v>
      </c>
      <c r="M96">
        <v>0.63480748009971777</v>
      </c>
      <c r="N96">
        <v>0.36202271540931891</v>
      </c>
      <c r="O96">
        <v>0.25421360819984262</v>
      </c>
      <c r="P96">
        <v>0.43499579732675431</v>
      </c>
      <c r="Q96">
        <v>0.71077514757820703</v>
      </c>
      <c r="R96">
        <v>0.30237383778925758</v>
      </c>
      <c r="S96">
        <v>0.33590239978424252</v>
      </c>
      <c r="T96">
        <v>0.44649355487832992</v>
      </c>
      <c r="U96">
        <v>0.85573794339694398</v>
      </c>
      <c r="V96">
        <v>0.45210668455562208</v>
      </c>
      <c r="W96">
        <v>0.37488476717966268</v>
      </c>
      <c r="X96">
        <v>0.60981610196071956</v>
      </c>
      <c r="Y96">
        <v>0.46621282596189889</v>
      </c>
      <c r="Z96">
        <v>0.43518418369184519</v>
      </c>
      <c r="AA96">
        <v>0.53280383490587946</v>
      </c>
      <c r="AB96">
        <v>0.3593566143812601</v>
      </c>
      <c r="AC96">
        <v>0.45170671995605899</v>
      </c>
      <c r="AD96">
        <v>0.26287551845244872</v>
      </c>
      <c r="AE96">
        <v>0.53095810016649303</v>
      </c>
      <c r="AF96">
        <v>0.36929835659870047</v>
      </c>
      <c r="AG96">
        <v>0.39612363974536757</v>
      </c>
      <c r="AH96">
        <v>0.92659031179126494</v>
      </c>
      <c r="AI96">
        <v>0.6025889316666786</v>
      </c>
      <c r="AJ96">
        <v>9.2903034695661746E-2</v>
      </c>
      <c r="AK96">
        <v>0.50896956875474286</v>
      </c>
      <c r="AL96">
        <v>0.69240546755674659</v>
      </c>
      <c r="AM96">
        <v>0.56653371608843106</v>
      </c>
      <c r="AN96">
        <v>0.58907476765336786</v>
      </c>
      <c r="AO96">
        <v>0.29476833730956908</v>
      </c>
      <c r="AP96">
        <v>0.50531924832388353</v>
      </c>
      <c r="AQ96">
        <v>0.45886486072231708</v>
      </c>
      <c r="AR96">
        <v>0.70678740906760384</v>
      </c>
      <c r="AS96">
        <v>0.48298901898397278</v>
      </c>
      <c r="AT96">
        <v>0.25166297081105371</v>
      </c>
      <c r="AU96">
        <v>0.32162504558712218</v>
      </c>
      <c r="AV96">
        <v>0.33762805143298269</v>
      </c>
      <c r="AW96">
        <v>0.39673878947046187</v>
      </c>
      <c r="AX96">
        <v>0.54988478824033926</v>
      </c>
      <c r="AY96">
        <v>0.2495392901277729</v>
      </c>
      <c r="AZ96">
        <v>0.2258795375353301</v>
      </c>
      <c r="BA96">
        <v>0.27570171537658178</v>
      </c>
      <c r="BB96">
        <v>0.40688238502112989</v>
      </c>
      <c r="BC96">
        <v>0.75326975826817943</v>
      </c>
      <c r="BD96">
        <v>5.14828211674178E-2</v>
      </c>
      <c r="BE96">
        <v>0.4192298855019006</v>
      </c>
      <c r="BF96">
        <v>0.30145422929395072</v>
      </c>
      <c r="BG96">
        <v>0.40821580648846439</v>
      </c>
      <c r="BH96">
        <v>0.1799385203927272</v>
      </c>
      <c r="BI96">
        <v>7.6276361416196092E-2</v>
      </c>
      <c r="BJ96">
        <v>0.25438827530163322</v>
      </c>
      <c r="BK96">
        <v>0.12959138789759139</v>
      </c>
      <c r="BL96">
        <v>0.19164848382988561</v>
      </c>
      <c r="BM96">
        <v>0.31082458487542391</v>
      </c>
      <c r="BN96">
        <v>0.68451297344504003</v>
      </c>
      <c r="BO96">
        <v>0.44156856560595292</v>
      </c>
      <c r="BP96">
        <v>0.79497848846536856</v>
      </c>
      <c r="BQ96">
        <v>0.2197933495512456</v>
      </c>
      <c r="BR96">
        <v>0.28887197033678541</v>
      </c>
      <c r="BS96">
        <v>0.2798802344127867</v>
      </c>
      <c r="BT96">
        <v>0.44848261961329022</v>
      </c>
      <c r="BU96">
        <v>0.38454321142452358</v>
      </c>
      <c r="BV96">
        <v>0.1213520096374345</v>
      </c>
      <c r="BW96">
        <v>0.44176739144374</v>
      </c>
      <c r="BX96">
        <v>0.54844013299346783</v>
      </c>
      <c r="BY96">
        <v>0.18204734936121539</v>
      </c>
      <c r="BZ96">
        <v>0.3704587171671202</v>
      </c>
      <c r="CA96">
        <v>0.74726526058103615</v>
      </c>
      <c r="CB96">
        <v>0.59045113608108557</v>
      </c>
      <c r="CC96">
        <v>0.31277984842186279</v>
      </c>
      <c r="CD96">
        <v>0.37297403163493448</v>
      </c>
      <c r="CE96">
        <v>0.64594782015255681</v>
      </c>
      <c r="CF96">
        <v>0.54343547399550463</v>
      </c>
      <c r="CG96">
        <v>0.38666034915592229</v>
      </c>
      <c r="CH96">
        <v>0.36921571314318191</v>
      </c>
      <c r="CI96">
        <v>0.61107614653202813</v>
      </c>
      <c r="CJ96">
        <v>0.28216609914785429</v>
      </c>
      <c r="CK96">
        <v>0.46636896311170101</v>
      </c>
      <c r="CL96">
        <v>0.76132251805702711</v>
      </c>
      <c r="CM96">
        <v>0.56735963958576119</v>
      </c>
      <c r="CN96">
        <v>0.7066786134802161</v>
      </c>
      <c r="CO96">
        <v>0.93247142017240892</v>
      </c>
      <c r="CP96">
        <v>0.94904728755319945</v>
      </c>
      <c r="CQ96">
        <v>0.5094247136437442</v>
      </c>
      <c r="CR96">
        <v>0.26641673534431931</v>
      </c>
      <c r="CS96">
        <v>0.5842559241022387</v>
      </c>
      <c r="CT96">
        <v>0.63090500542298655</v>
      </c>
      <c r="CU96">
        <v>0.66211709910281313</v>
      </c>
      <c r="CV96">
        <v>0.42995068490736921</v>
      </c>
      <c r="CW96">
        <v>0.38835477352340853</v>
      </c>
      <c r="CX96">
        <v>0.21441352186388971</v>
      </c>
      <c r="CY96">
        <v>0.4786575882956482</v>
      </c>
      <c r="CZ96">
        <v>0.4035876807283032</v>
      </c>
      <c r="DA96">
        <v>0.37037370745514331</v>
      </c>
      <c r="DB96">
        <v>0.77786922070390996</v>
      </c>
      <c r="DC96">
        <v>0.27495834590693602</v>
      </c>
      <c r="DD96">
        <v>0.26346451804807069</v>
      </c>
      <c r="DE96">
        <v>0.71618888146383841</v>
      </c>
      <c r="DF96">
        <v>0.57610696046484955</v>
      </c>
      <c r="DG96">
        <v>0.45723497326419488</v>
      </c>
      <c r="DH96">
        <v>0.40729196997920097</v>
      </c>
      <c r="DI96">
        <v>0.62836153272036799</v>
      </c>
      <c r="DJ96">
        <v>0.2614210284510769</v>
      </c>
      <c r="DK96">
        <v>8.6164695345584436E-2</v>
      </c>
      <c r="DL96">
        <v>0.15693055987561999</v>
      </c>
      <c r="DM96">
        <v>0.28126683500880711</v>
      </c>
      <c r="DN96">
        <v>0.4410391023793922</v>
      </c>
      <c r="DO96">
        <v>0.22078864053513289</v>
      </c>
      <c r="DP96">
        <v>0.14762413518425191</v>
      </c>
      <c r="DQ96">
        <v>1.003550404145271</v>
      </c>
      <c r="DR96">
        <v>0.38774668923004391</v>
      </c>
      <c r="DS96">
        <v>0.52621699643382769</v>
      </c>
      <c r="DT96">
        <v>0.70466658128527604</v>
      </c>
      <c r="DU96">
        <v>0.33163304624639461</v>
      </c>
      <c r="DV96">
        <v>1.3334544291188371E-2</v>
      </c>
      <c r="DW96">
        <v>0.49767840571975758</v>
      </c>
      <c r="DX96">
        <v>0.51441326250692476</v>
      </c>
      <c r="DY96">
        <v>0.37128211269810729</v>
      </c>
      <c r="DZ96">
        <v>2.3871279081649141E-3</v>
      </c>
      <c r="EA96">
        <v>0.38017307181728599</v>
      </c>
      <c r="EB96">
        <v>0.79167179896246953</v>
      </c>
      <c r="EC96">
        <v>0.28745019596621812</v>
      </c>
      <c r="ED96">
        <v>0.2907496740759592</v>
      </c>
      <c r="EE96">
        <v>0.1747567847758186</v>
      </c>
      <c r="EF96">
        <v>0.31160627545250408</v>
      </c>
      <c r="EG96">
        <v>0.25965290290241111</v>
      </c>
      <c r="EH96">
        <v>0.34088994546870038</v>
      </c>
      <c r="EI96">
        <v>0.60099138394873952</v>
      </c>
      <c r="EJ96">
        <v>0.65986375746179449</v>
      </c>
      <c r="EK96">
        <v>0.28981989854572032</v>
      </c>
      <c r="EL96">
        <v>0.75754304671546357</v>
      </c>
      <c r="EM96">
        <v>0.57367254934947698</v>
      </c>
      <c r="EN96">
        <v>2.915232744185553E-2</v>
      </c>
      <c r="EO96">
        <v>0.42272361325208468</v>
      </c>
      <c r="EP96">
        <v>0.37510805571933359</v>
      </c>
      <c r="EQ96">
        <v>0.1042584020458215</v>
      </c>
      <c r="ER96">
        <v>0.28956316030449603</v>
      </c>
      <c r="ES96">
        <v>0.44267792803048678</v>
      </c>
      <c r="ET96">
        <v>279</v>
      </c>
      <c r="EU96">
        <v>1</v>
      </c>
      <c r="EV96">
        <v>0</v>
      </c>
      <c r="EW96">
        <v>38</v>
      </c>
      <c r="EX96">
        <f t="shared" si="3"/>
        <v>0.66666666666666663</v>
      </c>
      <c r="EY96">
        <v>16</v>
      </c>
      <c r="EZ96">
        <f t="shared" si="4"/>
        <v>16</v>
      </c>
      <c r="FA96" t="e">
        <f>MATCH(A96,'[1]BASCPR_Y6_w_AgeAtAssmnt 17NOV20'!$A:$A,0)</f>
        <v>#N/A</v>
      </c>
      <c r="FB96" t="e">
        <f>INDEX('[1]BASCPR_Y6_w_AgeAtAssmnt 17NOV20'!$AJ:$AJ,FA96)</f>
        <v>#N/A</v>
      </c>
      <c r="FC96" t="e">
        <f>INDEX('[1]BASCPR_Y6_w_AgeAtAssmnt 17NOV20'!$L:$L,FA96)</f>
        <v>#N/A</v>
      </c>
      <c r="FD96">
        <f>MATCH(A96,'[2]BASC2_BRIEF_6yr_DEMOS_ScanInfo '!$H:$H,0)</f>
        <v>279</v>
      </c>
      <c r="FE96">
        <f>INDEX('[2]BASC2_BRIEF_6yr_DEMOS_ScanInfo '!$AM:$AM,FD96)</f>
        <v>822</v>
      </c>
      <c r="FF96">
        <f t="shared" si="5"/>
        <v>1.1260273972602739</v>
      </c>
    </row>
    <row r="97" spans="1:162" x14ac:dyDescent="0.35">
      <c r="A97" s="2" t="s">
        <v>108</v>
      </c>
      <c r="B97">
        <v>0.47250440377297609</v>
      </c>
      <c r="C97">
        <v>0.54016079950098073</v>
      </c>
      <c r="D97">
        <v>0.29360655269113478</v>
      </c>
      <c r="E97">
        <v>0.31105360541003219</v>
      </c>
      <c r="F97">
        <v>0.23180559967551759</v>
      </c>
      <c r="G97">
        <v>0.45548348954393858</v>
      </c>
      <c r="H97">
        <v>0.91948870301720964</v>
      </c>
      <c r="I97">
        <v>0.5547193412165401</v>
      </c>
      <c r="J97">
        <v>0.53954774312981102</v>
      </c>
      <c r="K97">
        <v>0.18913553865952079</v>
      </c>
      <c r="L97">
        <v>0.41567093030176411</v>
      </c>
      <c r="M97">
        <v>0.72182261876598852</v>
      </c>
      <c r="N97">
        <v>0.26898885141446671</v>
      </c>
      <c r="O97">
        <v>0.70649749007969798</v>
      </c>
      <c r="P97">
        <v>0.3994974294510763</v>
      </c>
      <c r="Q97">
        <v>0.74833076657959519</v>
      </c>
      <c r="R97">
        <v>0.31788869158810801</v>
      </c>
      <c r="S97">
        <v>0.57103893860915056</v>
      </c>
      <c r="T97">
        <v>0.437478540220539</v>
      </c>
      <c r="U97">
        <v>0.57141032494935418</v>
      </c>
      <c r="V97">
        <v>0.52355611952544401</v>
      </c>
      <c r="W97">
        <v>0.80840217797774816</v>
      </c>
      <c r="X97">
        <v>0.50630118634130827</v>
      </c>
      <c r="Y97">
        <v>0.70377119935861454</v>
      </c>
      <c r="Z97">
        <v>0.62085456594553701</v>
      </c>
      <c r="AA97">
        <v>0.57529729468405333</v>
      </c>
      <c r="AB97">
        <v>0.88932785527253866</v>
      </c>
      <c r="AC97">
        <v>0.43038057788248302</v>
      </c>
      <c r="AD97">
        <v>0.2434448633319902</v>
      </c>
      <c r="AE97">
        <v>0.61308155615352444</v>
      </c>
      <c r="AF97">
        <v>0.67690128683216022</v>
      </c>
      <c r="AG97">
        <v>0.33699061344682579</v>
      </c>
      <c r="AH97">
        <v>0.37634721957388678</v>
      </c>
      <c r="AI97">
        <v>0.52199770506353116</v>
      </c>
      <c r="AJ97">
        <v>0.45840237842939963</v>
      </c>
      <c r="AK97">
        <v>0.45801940155082271</v>
      </c>
      <c r="AL97">
        <v>0.68261953221249172</v>
      </c>
      <c r="AM97">
        <v>0.53855531217413022</v>
      </c>
      <c r="AN97">
        <v>0.32746317327965041</v>
      </c>
      <c r="AO97">
        <v>0.58592773847539248</v>
      </c>
      <c r="AP97">
        <v>0.17705512499757081</v>
      </c>
      <c r="AQ97">
        <v>0.7056155004618363</v>
      </c>
      <c r="AR97">
        <v>0.67625866184673122</v>
      </c>
      <c r="AS97">
        <v>0.32815703766201437</v>
      </c>
      <c r="AT97">
        <v>0.226111127354226</v>
      </c>
      <c r="AU97">
        <v>0.55957448875191718</v>
      </c>
      <c r="AV97">
        <v>0.32319796244098409</v>
      </c>
      <c r="AW97">
        <v>0.21872908943325189</v>
      </c>
      <c r="AX97">
        <v>0.60255000649422374</v>
      </c>
      <c r="AY97">
        <v>0.16966320712321059</v>
      </c>
      <c r="AZ97">
        <v>0.42532751486536241</v>
      </c>
      <c r="BA97">
        <v>0.74357181581170895</v>
      </c>
      <c r="BB97">
        <v>0.39875404231633432</v>
      </c>
      <c r="BC97">
        <v>0.53886675193016698</v>
      </c>
      <c r="BD97">
        <v>0.1611834223968775</v>
      </c>
      <c r="BE97">
        <v>0.86526956197308147</v>
      </c>
      <c r="BF97">
        <v>0.2240884960858027</v>
      </c>
      <c r="BG97">
        <v>0.51535913300849989</v>
      </c>
      <c r="BH97">
        <v>0.16047460151288359</v>
      </c>
      <c r="BI97">
        <v>0.27826049535328762</v>
      </c>
      <c r="BJ97">
        <v>0.40983635902927362</v>
      </c>
      <c r="BK97">
        <v>0.2895437487088971</v>
      </c>
      <c r="BL97">
        <v>0.34770895977706051</v>
      </c>
      <c r="BM97">
        <v>0.4720424013983201</v>
      </c>
      <c r="BN97">
        <v>0.46432037392274961</v>
      </c>
      <c r="BO97">
        <v>0.24217241670906531</v>
      </c>
      <c r="BP97">
        <v>0.29658314191663548</v>
      </c>
      <c r="BQ97">
        <v>4.5836001537035237E-2</v>
      </c>
      <c r="BR97">
        <v>0.19982781128653179</v>
      </c>
      <c r="BS97">
        <v>0.73297440365070354</v>
      </c>
      <c r="BT97">
        <v>1.053756756872348</v>
      </c>
      <c r="BU97">
        <v>0.76887731216724486</v>
      </c>
      <c r="BV97">
        <v>0.2441293004525032</v>
      </c>
      <c r="BW97">
        <v>0.4489462305460602</v>
      </c>
      <c r="BX97">
        <v>0.41205638965390268</v>
      </c>
      <c r="BY97">
        <v>0.69818179459179008</v>
      </c>
      <c r="BZ97">
        <v>0.56163248044222214</v>
      </c>
      <c r="CA97">
        <v>0.40894093453015412</v>
      </c>
      <c r="CB97">
        <v>0.28357281819626767</v>
      </c>
      <c r="CC97">
        <v>0.58388868794557514</v>
      </c>
      <c r="CD97">
        <v>0.48913837985174008</v>
      </c>
      <c r="CE97">
        <v>0.42833298630542938</v>
      </c>
      <c r="CF97">
        <v>0.44055008966921733</v>
      </c>
      <c r="CG97">
        <v>0.3691054494102749</v>
      </c>
      <c r="CH97">
        <v>0.37214464083439491</v>
      </c>
      <c r="CI97">
        <v>0.53757659164914828</v>
      </c>
      <c r="CJ97">
        <v>0.68077418510038656</v>
      </c>
      <c r="CK97">
        <v>0.52686039505627336</v>
      </c>
      <c r="CL97">
        <v>0.66092775414008953</v>
      </c>
      <c r="CM97">
        <v>0.8023086802322732</v>
      </c>
      <c r="CN97">
        <v>0.58883686606274188</v>
      </c>
      <c r="CO97">
        <v>0.70384006295506585</v>
      </c>
      <c r="CP97">
        <v>0.6480370278787364</v>
      </c>
      <c r="CQ97">
        <v>0.67729055393597559</v>
      </c>
      <c r="CR97">
        <v>0.50998165063647249</v>
      </c>
      <c r="CS97">
        <v>0.557496259012494</v>
      </c>
      <c r="CT97">
        <v>0.79483175008021889</v>
      </c>
      <c r="CU97">
        <v>0.77188313481239024</v>
      </c>
      <c r="CV97">
        <v>0.58270409035199311</v>
      </c>
      <c r="CW97">
        <v>0.59054150344988765</v>
      </c>
      <c r="CX97">
        <v>0.67620314626074607</v>
      </c>
      <c r="CY97">
        <v>0.47797504095346721</v>
      </c>
      <c r="CZ97">
        <v>0.6813124470350802</v>
      </c>
      <c r="DA97">
        <v>0.62138561332120645</v>
      </c>
      <c r="DB97">
        <v>0.76831820931643335</v>
      </c>
      <c r="DC97">
        <v>0.2420792654162997</v>
      </c>
      <c r="DD97">
        <v>0.33315932168770029</v>
      </c>
      <c r="DE97">
        <v>0.77876575762789746</v>
      </c>
      <c r="DF97">
        <v>0.44647577619864542</v>
      </c>
      <c r="DG97">
        <v>0.42876390676128417</v>
      </c>
      <c r="DH97">
        <v>0.27076904299359439</v>
      </c>
      <c r="DI97">
        <v>0.69639485651810529</v>
      </c>
      <c r="DJ97">
        <v>0.33474228577348958</v>
      </c>
      <c r="DK97">
        <v>6.8913631403658721E-2</v>
      </c>
      <c r="DL97">
        <v>0.12865519626538949</v>
      </c>
      <c r="DM97">
        <v>0.52650708980747529</v>
      </c>
      <c r="DN97">
        <v>0.59380610216828744</v>
      </c>
      <c r="DO97">
        <v>0.28094788260744369</v>
      </c>
      <c r="DP97">
        <v>0.1696021678835358</v>
      </c>
      <c r="DQ97">
        <v>0.45936019939003092</v>
      </c>
      <c r="DR97">
        <v>0.44626552454447332</v>
      </c>
      <c r="DS97">
        <v>0.6114267045442916</v>
      </c>
      <c r="DT97">
        <v>0.53898100150845674</v>
      </c>
      <c r="DU97">
        <v>0.17724865536871309</v>
      </c>
      <c r="DV97">
        <v>0.27046728438648537</v>
      </c>
      <c r="DW97">
        <v>0.33947073747178358</v>
      </c>
      <c r="DX97">
        <v>0.30336474213742137</v>
      </c>
      <c r="DY97">
        <v>0.42784049230548399</v>
      </c>
      <c r="DZ97">
        <v>0.17771249921831561</v>
      </c>
      <c r="EA97">
        <v>0.76083918045665522</v>
      </c>
      <c r="EB97">
        <v>0.23120169707865851</v>
      </c>
      <c r="EC97">
        <v>0.36763721133167782</v>
      </c>
      <c r="ED97">
        <v>0.17054360674086069</v>
      </c>
      <c r="EE97">
        <v>0.18937270921903859</v>
      </c>
      <c r="EF97">
        <v>0.18068376662684091</v>
      </c>
      <c r="EG97">
        <v>0.5074584892622106</v>
      </c>
      <c r="EH97">
        <v>0.43640114590390938</v>
      </c>
      <c r="EI97">
        <v>0.54099537702673728</v>
      </c>
      <c r="EJ97">
        <v>0.63847468280570929</v>
      </c>
      <c r="EK97">
        <v>0.39199379921841032</v>
      </c>
      <c r="EL97">
        <v>0.82217963072736389</v>
      </c>
      <c r="EM97">
        <v>0.25706424400897782</v>
      </c>
      <c r="EN97">
        <v>0.31562274014058428</v>
      </c>
      <c r="EO97">
        <v>0.29092995057152671</v>
      </c>
      <c r="EP97">
        <v>0.27447794950298809</v>
      </c>
      <c r="EQ97">
        <v>0.169139388215862</v>
      </c>
      <c r="ER97">
        <v>0.41183548355215971</v>
      </c>
      <c r="ES97">
        <v>0.51873491186759813</v>
      </c>
      <c r="ET97">
        <v>282</v>
      </c>
      <c r="EU97">
        <v>1</v>
      </c>
      <c r="EV97">
        <v>1</v>
      </c>
      <c r="EW97">
        <v>39</v>
      </c>
      <c r="EX97">
        <f t="shared" si="3"/>
        <v>0.75</v>
      </c>
      <c r="EY97">
        <v>21</v>
      </c>
      <c r="EZ97">
        <f t="shared" si="4"/>
        <v>21</v>
      </c>
      <c r="FA97">
        <f>MATCH(A97,'[1]BASCPR_Y6_w_AgeAtAssmnt 17NOV20'!$A:$A,0)</f>
        <v>137</v>
      </c>
      <c r="FB97">
        <f>INDEX('[1]BASCPR_Y6_w_AgeAtAssmnt 17NOV20'!$AJ:$AJ,FA97)</f>
        <v>41</v>
      </c>
      <c r="FC97">
        <f>INDEX('[1]BASCPR_Y6_w_AgeAtAssmnt 17NOV20'!$L:$L,FA97)</f>
        <v>37</v>
      </c>
      <c r="FD97">
        <f>MATCH(A97,'[2]BASC2_BRIEF_6yr_DEMOS_ScanInfo '!$H:$H,0)</f>
        <v>282</v>
      </c>
      <c r="FE97">
        <f>INDEX('[2]BASC2_BRIEF_6yr_DEMOS_ScanInfo '!$AM:$AM,FD97)</f>
        <v>737</v>
      </c>
      <c r="FF97">
        <f t="shared" si="5"/>
        <v>1.0095890410958903</v>
      </c>
    </row>
    <row r="98" spans="1:162" x14ac:dyDescent="0.35">
      <c r="A98" s="2" t="s">
        <v>109</v>
      </c>
      <c r="B98">
        <v>0.40642709368436558</v>
      </c>
      <c r="C98">
        <v>0.58134946100377971</v>
      </c>
      <c r="D98">
        <v>0.35328831136935401</v>
      </c>
      <c r="E98">
        <v>0.38890509121173022</v>
      </c>
      <c r="F98">
        <v>0.5740484661248122</v>
      </c>
      <c r="G98">
        <v>0.42769843229247012</v>
      </c>
      <c r="H98">
        <v>0.46206422027589222</v>
      </c>
      <c r="I98">
        <v>0.20042443841844801</v>
      </c>
      <c r="J98">
        <v>0.36310550118041701</v>
      </c>
      <c r="K98">
        <v>0.15620082217218051</v>
      </c>
      <c r="L98">
        <v>0.46810626541947731</v>
      </c>
      <c r="M98">
        <v>0.33806066233794202</v>
      </c>
      <c r="N98">
        <v>0.21606096225620991</v>
      </c>
      <c r="O98">
        <v>0.47119542517241109</v>
      </c>
      <c r="P98">
        <v>0.47524331820978638</v>
      </c>
      <c r="Q98">
        <v>0.64010605257583786</v>
      </c>
      <c r="R98">
        <v>0.14294707002801671</v>
      </c>
      <c r="S98">
        <v>0.27345110119508109</v>
      </c>
      <c r="T98">
        <v>0.34108369444274073</v>
      </c>
      <c r="U98">
        <v>0.96885332018399895</v>
      </c>
      <c r="V98">
        <v>0.28730899275655258</v>
      </c>
      <c r="W98">
        <v>0.74741541554094315</v>
      </c>
      <c r="X98">
        <v>0.39054106878040068</v>
      </c>
      <c r="Y98">
        <v>0.43851701761587181</v>
      </c>
      <c r="Z98">
        <v>0.42809134396966608</v>
      </c>
      <c r="AA98">
        <v>0.31646779526833391</v>
      </c>
      <c r="AB98">
        <v>0.42278462367122632</v>
      </c>
      <c r="AC98">
        <v>0.36215017459997251</v>
      </c>
      <c r="AD98">
        <v>0.26178957434924738</v>
      </c>
      <c r="AE98">
        <v>0.29683199803122567</v>
      </c>
      <c r="AF98">
        <v>0.37928035156292939</v>
      </c>
      <c r="AG98">
        <v>0.34581247467133958</v>
      </c>
      <c r="AH98">
        <v>0.41438819970886942</v>
      </c>
      <c r="AI98">
        <v>0.39005877965760172</v>
      </c>
      <c r="AJ98">
        <v>0.2253609310693242</v>
      </c>
      <c r="AK98">
        <v>0.16216033687910031</v>
      </c>
      <c r="AL98">
        <v>0.24711103432204071</v>
      </c>
      <c r="AM98">
        <v>0.48291145795466639</v>
      </c>
      <c r="AN98">
        <v>0.1844344015073674</v>
      </c>
      <c r="AO98">
        <v>0.2012276790293645</v>
      </c>
      <c r="AP98">
        <v>0.28351170523438302</v>
      </c>
      <c r="AQ98">
        <v>0.31844825245055591</v>
      </c>
      <c r="AR98">
        <v>0.44933748025278158</v>
      </c>
      <c r="AS98">
        <v>0.1933011665211978</v>
      </c>
      <c r="AT98">
        <v>9.2011249826407848E-2</v>
      </c>
      <c r="AU98">
        <v>0.85164894658651402</v>
      </c>
      <c r="AV98">
        <v>0.53705628887948775</v>
      </c>
      <c r="AW98">
        <v>0.37014228669384508</v>
      </c>
      <c r="AX98">
        <v>0.33015177584935218</v>
      </c>
      <c r="AY98">
        <v>0.23640373278133309</v>
      </c>
      <c r="AZ98">
        <v>2.2254208834928652E-2</v>
      </c>
      <c r="BA98">
        <v>0.28672927178343538</v>
      </c>
      <c r="BB98">
        <v>0.20889835489264599</v>
      </c>
      <c r="BC98">
        <v>0.26547131218255149</v>
      </c>
      <c r="BD98">
        <v>0.10508616402823159</v>
      </c>
      <c r="BE98">
        <v>0.49172171659075248</v>
      </c>
      <c r="BF98">
        <v>0.18094289439910771</v>
      </c>
      <c r="BG98">
        <v>0.36555240077270718</v>
      </c>
      <c r="BH98">
        <v>0.51570991524768828</v>
      </c>
      <c r="BI98">
        <v>0.44952438849482879</v>
      </c>
      <c r="BJ98">
        <v>3.5962936634625693E-2</v>
      </c>
      <c r="BK98">
        <v>0.39789914779051622</v>
      </c>
      <c r="BL98">
        <v>9.4901686465198254E-2</v>
      </c>
      <c r="BM98">
        <v>0.24105860571818971</v>
      </c>
      <c r="BN98">
        <v>0.67850366679788043</v>
      </c>
      <c r="BO98">
        <v>0.37792612069445047</v>
      </c>
      <c r="BP98">
        <v>0.13010543953941939</v>
      </c>
      <c r="BQ98">
        <v>6.2147082237576701E-2</v>
      </c>
      <c r="BR98">
        <v>0.17747017835085771</v>
      </c>
      <c r="BS98">
        <v>4.7023689657387957E-2</v>
      </c>
      <c r="BT98">
        <v>0.3680557771588307</v>
      </c>
      <c r="BU98">
        <v>0.1148693628312903</v>
      </c>
      <c r="BV98">
        <v>0.2015020732384866</v>
      </c>
      <c r="BW98">
        <v>0.23957878385844411</v>
      </c>
      <c r="BX98">
        <v>0.3283795513994231</v>
      </c>
      <c r="BY98">
        <v>0.2144194755099452</v>
      </c>
      <c r="BZ98">
        <v>0.49466268468006103</v>
      </c>
      <c r="CA98">
        <v>0.21978306406825571</v>
      </c>
      <c r="CB98">
        <v>0.36689360855558178</v>
      </c>
      <c r="CC98">
        <v>0.20947018403087281</v>
      </c>
      <c r="CD98">
        <v>0.16714687059012789</v>
      </c>
      <c r="CE98">
        <v>0.50435383473643403</v>
      </c>
      <c r="CF98">
        <v>0.32755004092751522</v>
      </c>
      <c r="CG98">
        <v>0.21513461608665041</v>
      </c>
      <c r="CH98">
        <v>0.44910955282244541</v>
      </c>
      <c r="CI98">
        <v>0.40399031863129709</v>
      </c>
      <c r="CJ98">
        <v>0.29058411118784988</v>
      </c>
      <c r="CK98">
        <v>0.49621483022196061</v>
      </c>
      <c r="CL98">
        <v>0.41982191262702689</v>
      </c>
      <c r="CM98">
        <v>0.60850935650493843</v>
      </c>
      <c r="CN98">
        <v>0.49206927154440838</v>
      </c>
      <c r="CO98">
        <v>0.48988247923547501</v>
      </c>
      <c r="CP98">
        <v>0.36869873538115522</v>
      </c>
      <c r="CQ98">
        <v>0.34392457267232041</v>
      </c>
      <c r="CR98">
        <v>9.0371967032860656E-2</v>
      </c>
      <c r="CS98">
        <v>0.47884170303331902</v>
      </c>
      <c r="CT98">
        <v>0.46019728768287638</v>
      </c>
      <c r="CU98">
        <v>0.58283062211498282</v>
      </c>
      <c r="CV98">
        <v>0.68615132366135678</v>
      </c>
      <c r="CW98">
        <v>0.1341799710003265</v>
      </c>
      <c r="CX98">
        <v>0.49007886481649471</v>
      </c>
      <c r="CY98">
        <v>0.26037810199324518</v>
      </c>
      <c r="CZ98">
        <v>0.56798825908308981</v>
      </c>
      <c r="DA98">
        <v>0.46787493382901257</v>
      </c>
      <c r="DB98">
        <v>0.48482630021840267</v>
      </c>
      <c r="DC98">
        <v>0.37122196514636591</v>
      </c>
      <c r="DD98">
        <v>0.39586560598765619</v>
      </c>
      <c r="DE98">
        <v>0.44511353186802399</v>
      </c>
      <c r="DF98">
        <v>0.2469179554073134</v>
      </c>
      <c r="DG98">
        <v>0.1008893353613971</v>
      </c>
      <c r="DH98">
        <v>0.46867807241126108</v>
      </c>
      <c r="DI98">
        <v>0.41684155878934648</v>
      </c>
      <c r="DJ98">
        <v>0.1648818196493487</v>
      </c>
      <c r="DK98">
        <v>6.856657917113812E-2</v>
      </c>
      <c r="DL98">
        <v>3.143005432134649E-2</v>
      </c>
      <c r="DM98">
        <v>0.25772390857504068</v>
      </c>
      <c r="DN98">
        <v>0.57244886208981094</v>
      </c>
      <c r="DO98">
        <v>0.21595790807941351</v>
      </c>
      <c r="DP98">
        <v>4.381597455597197E-2</v>
      </c>
      <c r="DQ98">
        <v>0.6278666604093579</v>
      </c>
      <c r="DR98">
        <v>0.54038233399401658</v>
      </c>
      <c r="DS98">
        <v>0.30881751854996181</v>
      </c>
      <c r="DT98">
        <v>0.3392113337015209</v>
      </c>
      <c r="DU98">
        <v>0.53921553290216528</v>
      </c>
      <c r="DV98">
        <v>7.7607730894942467E-2</v>
      </c>
      <c r="DW98">
        <v>0.29023756320061939</v>
      </c>
      <c r="DX98">
        <v>8.7015672819738599E-2</v>
      </c>
      <c r="DY98">
        <v>0.27717055610128682</v>
      </c>
      <c r="DZ98">
        <v>9.6373171607267799E-2</v>
      </c>
      <c r="EA98">
        <v>0.4182974632606376</v>
      </c>
      <c r="EB98">
        <v>0.19394805854573591</v>
      </c>
      <c r="EC98">
        <v>0.40048772442626829</v>
      </c>
      <c r="ED98">
        <v>0.25224722952798051</v>
      </c>
      <c r="EE98">
        <v>0.1572471126913623</v>
      </c>
      <c r="EF98">
        <v>4.3300893380170617E-2</v>
      </c>
      <c r="EG98">
        <v>0.55240135899837917</v>
      </c>
      <c r="EH98">
        <v>0.31848846979569662</v>
      </c>
      <c r="EI98">
        <v>0.15178834104761441</v>
      </c>
      <c r="EJ98">
        <v>0.64706112099419832</v>
      </c>
      <c r="EK98">
        <v>0.15547583207862761</v>
      </c>
      <c r="EL98">
        <v>0.41797588465644442</v>
      </c>
      <c r="EM98">
        <v>0.20392392624001249</v>
      </c>
      <c r="EN98">
        <v>9.6689214963990411E-2</v>
      </c>
      <c r="EO98">
        <v>0.40829578276358802</v>
      </c>
      <c r="EP98">
        <v>0.3549858718991043</v>
      </c>
      <c r="EQ98">
        <v>0.41204552251604443</v>
      </c>
      <c r="ER98">
        <v>0.53601510905909422</v>
      </c>
      <c r="ES98">
        <v>0.13472013849868281</v>
      </c>
      <c r="ET98">
        <v>285</v>
      </c>
      <c r="EU98">
        <v>1</v>
      </c>
      <c r="EV98">
        <v>1</v>
      </c>
      <c r="EW98">
        <v>40</v>
      </c>
      <c r="EX98">
        <f t="shared" si="3"/>
        <v>0.83333333333333337</v>
      </c>
      <c r="EY98">
        <v>8</v>
      </c>
      <c r="EZ98">
        <f t="shared" si="4"/>
        <v>8</v>
      </c>
      <c r="FA98">
        <f>MATCH(A98,'[1]BASCPR_Y6_w_AgeAtAssmnt 17NOV20'!$A:$A,0)</f>
        <v>139</v>
      </c>
      <c r="FB98">
        <f>INDEX('[1]BASCPR_Y6_w_AgeAtAssmnt 17NOV20'!$AJ:$AJ,FA98)</f>
        <v>41</v>
      </c>
      <c r="FC98">
        <f>INDEX('[1]BASCPR_Y6_w_AgeAtAssmnt 17NOV20'!$L:$L,FA98)</f>
        <v>54</v>
      </c>
      <c r="FD98">
        <f>MATCH(A98,'[2]BASC2_BRIEF_6yr_DEMOS_ScanInfo '!$H:$H,0)</f>
        <v>285</v>
      </c>
      <c r="FE98">
        <f>INDEX('[2]BASC2_BRIEF_6yr_DEMOS_ScanInfo '!$AM:$AM,FD98)</f>
        <v>729</v>
      </c>
      <c r="FF98">
        <f t="shared" si="5"/>
        <v>0.99863013698630132</v>
      </c>
    </row>
    <row r="99" spans="1:162" x14ac:dyDescent="0.35">
      <c r="A99" s="2" t="s">
        <v>110</v>
      </c>
      <c r="B99">
        <v>0.41839426926701789</v>
      </c>
      <c r="C99">
        <v>0.41520532755135919</v>
      </c>
      <c r="D99">
        <v>0.29410870828091967</v>
      </c>
      <c r="E99">
        <v>0.33793097242680448</v>
      </c>
      <c r="F99">
        <v>0.54000318139893411</v>
      </c>
      <c r="G99">
        <v>0.35145547840563068</v>
      </c>
      <c r="H99">
        <v>0.23280651450872661</v>
      </c>
      <c r="I99">
        <v>0.26298721039037409</v>
      </c>
      <c r="J99">
        <v>0.49960809814599849</v>
      </c>
      <c r="K99">
        <v>0.20934244754863901</v>
      </c>
      <c r="L99">
        <v>0.36387072379976088</v>
      </c>
      <c r="M99">
        <v>0.32472449108124712</v>
      </c>
      <c r="N99">
        <v>0.35471641436304269</v>
      </c>
      <c r="O99">
        <v>0.44822851430492522</v>
      </c>
      <c r="P99">
        <v>0.39409770867925342</v>
      </c>
      <c r="Q99">
        <v>0.47960705033436091</v>
      </c>
      <c r="R99">
        <v>0.29406426217586118</v>
      </c>
      <c r="S99">
        <v>0.65763989871415029</v>
      </c>
      <c r="T99">
        <v>0.20925107004018201</v>
      </c>
      <c r="U99">
        <v>0.68881451810650651</v>
      </c>
      <c r="V99">
        <v>0.1915819049374107</v>
      </c>
      <c r="W99">
        <v>0.74120762781977789</v>
      </c>
      <c r="X99">
        <v>0.16620887313178759</v>
      </c>
      <c r="Y99">
        <v>0.4141761337277482</v>
      </c>
      <c r="Z99">
        <v>0.33151731629155529</v>
      </c>
      <c r="AA99">
        <v>0.28453859497719558</v>
      </c>
      <c r="AB99">
        <v>0.52711043706340488</v>
      </c>
      <c r="AC99">
        <v>0.26997008086420821</v>
      </c>
      <c r="AD99">
        <v>0.17869346881120909</v>
      </c>
      <c r="AE99">
        <v>0.50344591367880287</v>
      </c>
      <c r="AF99">
        <v>0.37246623605478069</v>
      </c>
      <c r="AG99">
        <v>0.1000362709649974</v>
      </c>
      <c r="AH99">
        <v>0.47193492873923792</v>
      </c>
      <c r="AI99">
        <v>0.29584985607952352</v>
      </c>
      <c r="AJ99">
        <v>0.1852351265350011</v>
      </c>
      <c r="AK99">
        <v>0.30682211291852302</v>
      </c>
      <c r="AL99">
        <v>0.56458517256538987</v>
      </c>
      <c r="AM99">
        <v>0.38119899255046558</v>
      </c>
      <c r="AN99">
        <v>0.35665054515706679</v>
      </c>
      <c r="AO99">
        <v>0.12876281645516319</v>
      </c>
      <c r="AP99">
        <v>0.23643404075187949</v>
      </c>
      <c r="AQ99">
        <v>0.28843926979478679</v>
      </c>
      <c r="AR99">
        <v>0.55682030641851377</v>
      </c>
      <c r="AS99">
        <v>0.30515573977941418</v>
      </c>
      <c r="AT99">
        <v>5.3796655450374382E-2</v>
      </c>
      <c r="AU99">
        <v>0.42434069336077612</v>
      </c>
      <c r="AV99">
        <v>0.22936316352151609</v>
      </c>
      <c r="AW99">
        <v>0.42540043758063528</v>
      </c>
      <c r="AX99">
        <v>0.35364857127652538</v>
      </c>
      <c r="AY99">
        <v>0.28382121066324739</v>
      </c>
      <c r="AZ99">
        <v>0.19476577295637329</v>
      </c>
      <c r="BA99">
        <v>0.2026940025803802</v>
      </c>
      <c r="BB99">
        <v>0.47430181559748757</v>
      </c>
      <c r="BC99">
        <v>0.29085670488390669</v>
      </c>
      <c r="BD99">
        <v>0.15675028773477381</v>
      </c>
      <c r="BE99">
        <v>0.54099269571411446</v>
      </c>
      <c r="BF99">
        <v>7.1830959409726128E-2</v>
      </c>
      <c r="BG99">
        <v>0.33980459342531028</v>
      </c>
      <c r="BH99">
        <v>0.21846443835939611</v>
      </c>
      <c r="BI99">
        <v>0.195438305418972</v>
      </c>
      <c r="BJ99">
        <v>0.1482968989928749</v>
      </c>
      <c r="BK99">
        <v>0.34299562855772658</v>
      </c>
      <c r="BL99">
        <v>0.2075035073627288</v>
      </c>
      <c r="BM99">
        <v>0.2092546943918836</v>
      </c>
      <c r="BN99">
        <v>0.39350905153590388</v>
      </c>
      <c r="BO99">
        <v>0.24533869817038981</v>
      </c>
      <c r="BP99">
        <v>0.13724667934014209</v>
      </c>
      <c r="BQ99">
        <v>2.3215441992076421E-2</v>
      </c>
      <c r="BR99">
        <v>0.203631908025424</v>
      </c>
      <c r="BS99">
        <v>0.21373456261709961</v>
      </c>
      <c r="BT99">
        <v>0.49986520701391579</v>
      </c>
      <c r="BU99">
        <v>0.28435496571112628</v>
      </c>
      <c r="BV99">
        <v>0.18854065153917871</v>
      </c>
      <c r="BW99">
        <v>0.36343262535321108</v>
      </c>
      <c r="BX99">
        <v>0.15465445420804899</v>
      </c>
      <c r="BY99">
        <v>0.65599102227136741</v>
      </c>
      <c r="BZ99">
        <v>0.29434953875922931</v>
      </c>
      <c r="CA99">
        <v>0.6183996705482846</v>
      </c>
      <c r="CB99">
        <v>0.44591782702916499</v>
      </c>
      <c r="CC99">
        <v>0.3365219327510573</v>
      </c>
      <c r="CD99">
        <v>0.25916952530230419</v>
      </c>
      <c r="CE99">
        <v>0.24584215193328759</v>
      </c>
      <c r="CF99">
        <v>0.42009536292453309</v>
      </c>
      <c r="CG99">
        <v>0.33835240554851997</v>
      </c>
      <c r="CH99">
        <v>0.27891247544127601</v>
      </c>
      <c r="CI99">
        <v>0.44796942880395269</v>
      </c>
      <c r="CJ99">
        <v>0.20953992067870031</v>
      </c>
      <c r="CK99">
        <v>0.40271203008138529</v>
      </c>
      <c r="CL99">
        <v>0.4916034475744066</v>
      </c>
      <c r="CM99">
        <v>0.4735909648675789</v>
      </c>
      <c r="CN99">
        <v>0.58540817584854232</v>
      </c>
      <c r="CO99">
        <v>0.50157998281212324</v>
      </c>
      <c r="CP99">
        <v>0.27832478012498751</v>
      </c>
      <c r="CQ99">
        <v>0.59776030515481071</v>
      </c>
      <c r="CR99">
        <v>0.2270333531351636</v>
      </c>
      <c r="CS99">
        <v>0.50652381534100666</v>
      </c>
      <c r="CT99">
        <v>0.19086669856165411</v>
      </c>
      <c r="CU99">
        <v>0.4313658126284034</v>
      </c>
      <c r="CV99">
        <v>0.2445232359274164</v>
      </c>
      <c r="CW99">
        <v>0.25415569297876739</v>
      </c>
      <c r="CX99">
        <v>0.53211616163724895</v>
      </c>
      <c r="CY99">
        <v>0.56739382041685815</v>
      </c>
      <c r="CZ99">
        <v>0.16728009330177171</v>
      </c>
      <c r="DA99">
        <v>0.62956970171910431</v>
      </c>
      <c r="DB99">
        <v>0.44486251316926778</v>
      </c>
      <c r="DC99">
        <v>0.2356800208953973</v>
      </c>
      <c r="DD99">
        <v>0.37645519471372468</v>
      </c>
      <c r="DE99">
        <v>0.65716421485949783</v>
      </c>
      <c r="DF99">
        <v>0.31746451191364272</v>
      </c>
      <c r="DG99">
        <v>0.2153918434987738</v>
      </c>
      <c r="DH99">
        <v>0.40917690462236672</v>
      </c>
      <c r="DI99">
        <v>0.43270201662291519</v>
      </c>
      <c r="DJ99">
        <v>0.23354259486727211</v>
      </c>
      <c r="DK99">
        <v>0.13262491229959439</v>
      </c>
      <c r="DL99">
        <v>0.15586832991209959</v>
      </c>
      <c r="DM99">
        <v>0.1479039366037522</v>
      </c>
      <c r="DN99">
        <v>0.2002249985975238</v>
      </c>
      <c r="DO99">
        <v>0.31166671830954729</v>
      </c>
      <c r="DP99">
        <v>5.3446069675071428E-2</v>
      </c>
      <c r="DQ99">
        <v>0.47740790694022589</v>
      </c>
      <c r="DR99">
        <v>6.8892329242328798E-2</v>
      </c>
      <c r="DS99">
        <v>0.49732574575919131</v>
      </c>
      <c r="DT99">
        <v>0.50239678028311141</v>
      </c>
      <c r="DU99">
        <v>0.49763635959821467</v>
      </c>
      <c r="DV99">
        <v>3.2141674696056902E-2</v>
      </c>
      <c r="DW99">
        <v>0.4209444690602977</v>
      </c>
      <c r="DX99">
        <v>0.41929601659726251</v>
      </c>
      <c r="DY99">
        <v>0.2429346429173824</v>
      </c>
      <c r="DZ99">
        <v>2.6700624291042939E-2</v>
      </c>
      <c r="EA99">
        <v>0.22370115790101569</v>
      </c>
      <c r="EB99">
        <v>-1.159898031146833E-2</v>
      </c>
      <c r="EC99">
        <v>0.46759889256085002</v>
      </c>
      <c r="ED99">
        <v>0.1050354631301627</v>
      </c>
      <c r="EE99">
        <v>0.13454593497104289</v>
      </c>
      <c r="EF99">
        <v>0.18903445904811611</v>
      </c>
      <c r="EG99">
        <v>0.13182350551126809</v>
      </c>
      <c r="EH99">
        <v>0.2079569314843962</v>
      </c>
      <c r="EI99">
        <v>0.45649023764846641</v>
      </c>
      <c r="EJ99">
        <v>0.45104136234044429</v>
      </c>
      <c r="EK99">
        <v>0.35771565431106439</v>
      </c>
      <c r="EL99">
        <v>0.30262801028665881</v>
      </c>
      <c r="EM99">
        <v>0.27959689523006981</v>
      </c>
      <c r="EN99">
        <v>7.9842413187679595E-3</v>
      </c>
      <c r="EO99">
        <v>0.38145362592160809</v>
      </c>
      <c r="EP99">
        <v>0.68581375109450304</v>
      </c>
      <c r="EQ99">
        <v>0.108569490474104</v>
      </c>
      <c r="ER99">
        <v>0.21156442644139831</v>
      </c>
      <c r="ES99">
        <v>0.22855407509931669</v>
      </c>
      <c r="ET99">
        <v>286</v>
      </c>
      <c r="EU99">
        <v>0</v>
      </c>
      <c r="EV99">
        <v>0</v>
      </c>
      <c r="EW99">
        <v>39</v>
      </c>
      <c r="EX99">
        <f t="shared" si="3"/>
        <v>0.75</v>
      </c>
      <c r="EY99">
        <v>16</v>
      </c>
      <c r="EZ99">
        <f t="shared" si="4"/>
        <v>16</v>
      </c>
      <c r="FA99">
        <f>MATCH(A99,'[1]BASCPR_Y6_w_AgeAtAssmnt 17NOV20'!$A:$A,0)</f>
        <v>140</v>
      </c>
      <c r="FB99">
        <f>INDEX('[1]BASCPR_Y6_w_AgeAtAssmnt 17NOV20'!$AJ:$AJ,FA99)</f>
        <v>49</v>
      </c>
      <c r="FC99">
        <f>INDEX('[1]BASCPR_Y6_w_AgeAtAssmnt 17NOV20'!$L:$L,FA99)</f>
        <v>45</v>
      </c>
      <c r="FD99">
        <f>MATCH(A99,'[2]BASC2_BRIEF_6yr_DEMOS_ScanInfo '!$H:$H,0)</f>
        <v>286</v>
      </c>
      <c r="FE99">
        <f>INDEX('[2]BASC2_BRIEF_6yr_DEMOS_ScanInfo '!$AM:$AM,FD99)</f>
        <v>742</v>
      </c>
      <c r="FF99">
        <f t="shared" si="5"/>
        <v>1.0164383561643835</v>
      </c>
    </row>
    <row r="100" spans="1:162" x14ac:dyDescent="0.35">
      <c r="A100" s="2" t="s">
        <v>111</v>
      </c>
      <c r="B100">
        <v>0.38720741537898468</v>
      </c>
      <c r="C100">
        <v>0.43791127108506239</v>
      </c>
      <c r="D100">
        <v>0.26423657147192492</v>
      </c>
      <c r="E100">
        <v>0.1076719011875065</v>
      </c>
      <c r="F100">
        <v>0.2372007943629304</v>
      </c>
      <c r="G100">
        <v>0.23888599851631331</v>
      </c>
      <c r="H100">
        <v>0.1655853409616013</v>
      </c>
      <c r="I100">
        <v>0.13038996723702179</v>
      </c>
      <c r="J100">
        <v>0.36423497748043249</v>
      </c>
      <c r="K100">
        <v>0.22750717601294851</v>
      </c>
      <c r="L100">
        <v>0.4306653111781219</v>
      </c>
      <c r="M100">
        <v>0.25779984796145822</v>
      </c>
      <c r="N100">
        <v>0.32023845411315183</v>
      </c>
      <c r="O100">
        <v>0.21039432921838541</v>
      </c>
      <c r="P100">
        <v>0.17468280127326249</v>
      </c>
      <c r="Q100">
        <v>0.32410621765597591</v>
      </c>
      <c r="R100">
        <v>9.1134299764464854E-2</v>
      </c>
      <c r="S100">
        <v>0.25752880002885892</v>
      </c>
      <c r="T100">
        <v>0.34521285696335968</v>
      </c>
      <c r="U100">
        <v>0.3127334360325722</v>
      </c>
      <c r="V100">
        <v>0.35673963188647878</v>
      </c>
      <c r="W100">
        <v>0.50903229397079341</v>
      </c>
      <c r="X100">
        <v>0.27543920000418792</v>
      </c>
      <c r="Y100">
        <v>0.26325039086164231</v>
      </c>
      <c r="Z100">
        <v>0.66314612558431241</v>
      </c>
      <c r="AA100">
        <v>8.2615370553629996E-2</v>
      </c>
      <c r="AB100">
        <v>0.14957355521045301</v>
      </c>
      <c r="AC100">
        <v>0.35226080372182061</v>
      </c>
      <c r="AD100">
        <v>0.21823842667048141</v>
      </c>
      <c r="AE100">
        <v>0.39801261429064799</v>
      </c>
      <c r="AF100">
        <v>0.64715962321075771</v>
      </c>
      <c r="AG100">
        <v>0.11572706100627279</v>
      </c>
      <c r="AH100">
        <v>0.17652194294977541</v>
      </c>
      <c r="AI100">
        <v>0.31002565949678929</v>
      </c>
      <c r="AJ100">
        <v>0.21723534481045301</v>
      </c>
      <c r="AK100">
        <v>4.7079348549770528E-2</v>
      </c>
      <c r="AL100">
        <v>0.25785681238956598</v>
      </c>
      <c r="AM100">
        <v>0.55600377219059594</v>
      </c>
      <c r="AN100">
        <v>0.1518900827006546</v>
      </c>
      <c r="AO100">
        <v>0.10508871810537419</v>
      </c>
      <c r="AP100">
        <v>9.9592997975562703E-2</v>
      </c>
      <c r="AQ100">
        <v>0.42800465478147859</v>
      </c>
      <c r="AR100">
        <v>0.36275231655866319</v>
      </c>
      <c r="AS100">
        <v>0.1131287825980257</v>
      </c>
      <c r="AT100">
        <v>0.16811714216156989</v>
      </c>
      <c r="AU100">
        <v>0.25746592784427941</v>
      </c>
      <c r="AV100">
        <v>0.32818857342342722</v>
      </c>
      <c r="AW100">
        <v>2.7182632600222249E-2</v>
      </c>
      <c r="AX100">
        <v>0.1069013761531989</v>
      </c>
      <c r="AY100">
        <v>2.0986035457643271E-2</v>
      </c>
      <c r="AZ100">
        <v>0.35598987223971179</v>
      </c>
      <c r="BA100">
        <v>-3.3988383755323433E-2</v>
      </c>
      <c r="BB100">
        <v>0.19433443090974739</v>
      </c>
      <c r="BC100">
        <v>0.23255376197244529</v>
      </c>
      <c r="BD100">
        <v>0.1166387616688704</v>
      </c>
      <c r="BE100">
        <v>0.44244256976546598</v>
      </c>
      <c r="BF100">
        <v>0.2051556358797279</v>
      </c>
      <c r="BG100">
        <v>0.2215539574818404</v>
      </c>
      <c r="BH100">
        <v>0.27067404230518161</v>
      </c>
      <c r="BI100">
        <v>0.22013553030220889</v>
      </c>
      <c r="BJ100">
        <v>0.2199020236454812</v>
      </c>
      <c r="BK100">
        <v>0.13642927511199579</v>
      </c>
      <c r="BL100">
        <v>0.35110471091956857</v>
      </c>
      <c r="BM100">
        <v>-3.8965680650980772E-2</v>
      </c>
      <c r="BN100">
        <v>0.32242977275117701</v>
      </c>
      <c r="BO100">
        <v>0.14356697296109619</v>
      </c>
      <c r="BP100">
        <v>0.15424933141245931</v>
      </c>
      <c r="BQ100">
        <v>0.1809588752279403</v>
      </c>
      <c r="BR100">
        <v>0.21528732325882</v>
      </c>
      <c r="BS100">
        <v>5.3256230923411578E-2</v>
      </c>
      <c r="BT100">
        <v>0.56298017928903921</v>
      </c>
      <c r="BU100">
        <v>4.345887801937498E-2</v>
      </c>
      <c r="BV100">
        <v>0.1195323192460777</v>
      </c>
      <c r="BW100">
        <v>0.27835190102550939</v>
      </c>
      <c r="BX100">
        <v>0.17152316595815961</v>
      </c>
      <c r="BY100">
        <v>0.42565188103349227</v>
      </c>
      <c r="BZ100">
        <v>0.56489676411651812</v>
      </c>
      <c r="CA100">
        <v>5.1954616734413928E-2</v>
      </c>
      <c r="CB100">
        <v>0.25389825769804653</v>
      </c>
      <c r="CC100">
        <v>7.9185561911740143E-2</v>
      </c>
      <c r="CD100">
        <v>8.9115330787902569E-2</v>
      </c>
      <c r="CE100">
        <v>0.22767974705188471</v>
      </c>
      <c r="CF100">
        <v>0.48543182741222862</v>
      </c>
      <c r="CG100">
        <v>8.5908946160321964E-2</v>
      </c>
      <c r="CH100">
        <v>0.23929457643788479</v>
      </c>
      <c r="CI100">
        <v>0.26716161837552638</v>
      </c>
      <c r="CJ100">
        <v>0.50246052075059644</v>
      </c>
      <c r="CK100">
        <v>0.21758092729356979</v>
      </c>
      <c r="CL100">
        <v>0.22817354369417411</v>
      </c>
      <c r="CM100">
        <v>0.31897581773316852</v>
      </c>
      <c r="CN100">
        <v>0.5299747033049127</v>
      </c>
      <c r="CO100">
        <v>0.64920747986778826</v>
      </c>
      <c r="CP100">
        <v>0.42736354982568558</v>
      </c>
      <c r="CQ100">
        <v>5.6929377285233167E-2</v>
      </c>
      <c r="CR100">
        <v>0.32073343265367948</v>
      </c>
      <c r="CS100">
        <v>0.33782526984388539</v>
      </c>
      <c r="CT100">
        <v>0.30113758314971267</v>
      </c>
      <c r="CU100">
        <v>0.44492728143685512</v>
      </c>
      <c r="CV100">
        <v>0.21445315671299511</v>
      </c>
      <c r="CW100">
        <v>0.72637574136188199</v>
      </c>
      <c r="CX100">
        <v>0.38460808271788838</v>
      </c>
      <c r="CY100">
        <v>0.29759606919438342</v>
      </c>
      <c r="CZ100">
        <v>0.22577829024622309</v>
      </c>
      <c r="DA100">
        <v>0.41117310553229081</v>
      </c>
      <c r="DB100">
        <v>0.29034697264979031</v>
      </c>
      <c r="DC100">
        <v>0.11815534368312849</v>
      </c>
      <c r="DD100">
        <v>0.15278222941903691</v>
      </c>
      <c r="DE100">
        <v>0.26063510646558308</v>
      </c>
      <c r="DF100">
        <v>0.35328824012693721</v>
      </c>
      <c r="DG100">
        <v>0.13898401926733231</v>
      </c>
      <c r="DH100">
        <v>0.1883473742119697</v>
      </c>
      <c r="DI100">
        <v>0.5022844699164124</v>
      </c>
      <c r="DJ100">
        <v>0.19350355462901511</v>
      </c>
      <c r="DK100">
        <v>8.1175792425030896E-2</v>
      </c>
      <c r="DL100">
        <v>8.2368800344416571E-2</v>
      </c>
      <c r="DM100">
        <v>0.58667849089130164</v>
      </c>
      <c r="DN100">
        <v>0.35608947440441602</v>
      </c>
      <c r="DO100">
        <v>6.3786153821164704E-2</v>
      </c>
      <c r="DP100">
        <v>6.5510934560147172E-2</v>
      </c>
      <c r="DQ100">
        <v>0.36795061956185632</v>
      </c>
      <c r="DR100">
        <v>0.15971242445815159</v>
      </c>
      <c r="DS100">
        <v>0.1591994047251106</v>
      </c>
      <c r="DT100">
        <v>0.1371306318243819</v>
      </c>
      <c r="DU100">
        <v>1.063971779181022E-2</v>
      </c>
      <c r="DV100">
        <v>0.50075719677920771</v>
      </c>
      <c r="DW100">
        <v>0.35121085781585348</v>
      </c>
      <c r="DX100">
        <v>9.9811744081965192E-2</v>
      </c>
      <c r="DY100">
        <v>8.5319395053939373E-2</v>
      </c>
      <c r="DZ100">
        <v>0.57131121407403507</v>
      </c>
      <c r="EA100">
        <v>-4.5865938131611883E-2</v>
      </c>
      <c r="EB100">
        <v>0.1084200208875843</v>
      </c>
      <c r="EC100">
        <v>0.1104957602364898</v>
      </c>
      <c r="ED100">
        <v>0.23326155851928621</v>
      </c>
      <c r="EE100">
        <v>0.48478632570213248</v>
      </c>
      <c r="EF100">
        <v>-1.3319940736902351E-2</v>
      </c>
      <c r="EG100">
        <v>0.19657206072675601</v>
      </c>
      <c r="EH100">
        <v>0.1246709369834806</v>
      </c>
      <c r="EI100">
        <v>0.25268090350895611</v>
      </c>
      <c r="EJ100">
        <v>0.22279698312891361</v>
      </c>
      <c r="EK100">
        <v>0.25498836742625519</v>
      </c>
      <c r="EL100">
        <v>0.53792017539498094</v>
      </c>
      <c r="EM100">
        <v>0.1808090619417406</v>
      </c>
      <c r="EN100">
        <v>1.1353655298111611E-2</v>
      </c>
      <c r="EO100">
        <v>5.8918590071184253E-2</v>
      </c>
      <c r="EP100">
        <v>0.58114282739018752</v>
      </c>
      <c r="EQ100">
        <v>6.1983505150934932E-2</v>
      </c>
      <c r="ER100">
        <v>0.1498867309402834</v>
      </c>
      <c r="ES100">
        <v>2.297752874586043E-2</v>
      </c>
      <c r="ET100">
        <v>288</v>
      </c>
      <c r="EU100">
        <v>0</v>
      </c>
      <c r="EV100">
        <v>1</v>
      </c>
      <c r="EW100">
        <v>39</v>
      </c>
      <c r="EX100">
        <f t="shared" si="3"/>
        <v>0.75</v>
      </c>
      <c r="EY100">
        <v>6</v>
      </c>
      <c r="EZ100">
        <f t="shared" si="4"/>
        <v>6</v>
      </c>
      <c r="FA100" t="e">
        <f>MATCH(A100,'[1]BASCPR_Y6_w_AgeAtAssmnt 17NOV20'!$A:$A,0)</f>
        <v>#N/A</v>
      </c>
      <c r="FB100" t="e">
        <f>INDEX('[1]BASCPR_Y6_w_AgeAtAssmnt 17NOV20'!$AJ:$AJ,FA100)</f>
        <v>#N/A</v>
      </c>
      <c r="FC100" t="e">
        <f>INDEX('[1]BASCPR_Y6_w_AgeAtAssmnt 17NOV20'!$L:$L,FA100)</f>
        <v>#N/A</v>
      </c>
      <c r="FD100">
        <f>MATCH(A100,'[2]BASC2_BRIEF_6yr_DEMOS_ScanInfo '!$H:$H,0)</f>
        <v>288</v>
      </c>
      <c r="FE100">
        <f>INDEX('[2]BASC2_BRIEF_6yr_DEMOS_ScanInfo '!$AM:$AM,FD100)</f>
        <v>736</v>
      </c>
      <c r="FF100">
        <f t="shared" si="5"/>
        <v>1.0082191780821919</v>
      </c>
    </row>
    <row r="101" spans="1:162" x14ac:dyDescent="0.35">
      <c r="A101" s="2" t="s">
        <v>112</v>
      </c>
      <c r="B101">
        <v>0.78649141783304777</v>
      </c>
      <c r="C101">
        <v>0.80027492977228953</v>
      </c>
      <c r="D101">
        <v>0.26041213770881649</v>
      </c>
      <c r="E101">
        <v>0.55164242357619098</v>
      </c>
      <c r="F101">
        <v>0.66043519927730276</v>
      </c>
      <c r="G101">
        <v>0.50573877313573345</v>
      </c>
      <c r="H101">
        <v>0.42521298594125079</v>
      </c>
      <c r="I101">
        <v>0.37601343867210718</v>
      </c>
      <c r="J101">
        <v>0.52977026471309974</v>
      </c>
      <c r="K101">
        <v>0.28204384749909012</v>
      </c>
      <c r="L101">
        <v>0.4616428357389406</v>
      </c>
      <c r="M101">
        <v>0.70958140080132981</v>
      </c>
      <c r="N101">
        <v>0.49148341653445132</v>
      </c>
      <c r="O101">
        <v>0.42158951846372528</v>
      </c>
      <c r="P101">
        <v>0.21738799947002421</v>
      </c>
      <c r="Q101">
        <v>0.67393245819911407</v>
      </c>
      <c r="R101">
        <v>0.34474055536228992</v>
      </c>
      <c r="S101">
        <v>0.53361987514871134</v>
      </c>
      <c r="T101">
        <v>0.32362084736235203</v>
      </c>
      <c r="U101">
        <v>0.46850412436820338</v>
      </c>
      <c r="V101">
        <v>0.26801009631549289</v>
      </c>
      <c r="W101">
        <v>0.8175153405516451</v>
      </c>
      <c r="X101">
        <v>0.55699835281287302</v>
      </c>
      <c r="Y101">
        <v>0.64402383243954431</v>
      </c>
      <c r="Z101">
        <v>0.94386571481143144</v>
      </c>
      <c r="AA101">
        <v>0.68866183569382211</v>
      </c>
      <c r="AB101">
        <v>0.6883061905872071</v>
      </c>
      <c r="AC101">
        <v>0.35485397154572662</v>
      </c>
      <c r="AD101">
        <v>0.18737980479533989</v>
      </c>
      <c r="AE101">
        <v>0.569627716625838</v>
      </c>
      <c r="AF101">
        <v>0.35367727671885502</v>
      </c>
      <c r="AG101">
        <v>0.11176871993094301</v>
      </c>
      <c r="AH101">
        <v>0.47944890622784092</v>
      </c>
      <c r="AI101">
        <v>0.63875831252413739</v>
      </c>
      <c r="AJ101">
        <v>0.37506762448729991</v>
      </c>
      <c r="AK101">
        <v>0.68340856177472842</v>
      </c>
      <c r="AL101">
        <v>0.3976784846226124</v>
      </c>
      <c r="AM101">
        <v>0.59555393269889112</v>
      </c>
      <c r="AN101">
        <v>0.33392487390141951</v>
      </c>
      <c r="AO101">
        <v>0.18298910704913979</v>
      </c>
      <c r="AP101">
        <v>0.32466597960872617</v>
      </c>
      <c r="AQ101">
        <v>0.57872831439381645</v>
      </c>
      <c r="AR101">
        <v>0.57793844540349704</v>
      </c>
      <c r="AS101">
        <v>0.22466797119154269</v>
      </c>
      <c r="AT101">
        <v>0.17237678692221289</v>
      </c>
      <c r="AU101">
        <v>0.33678989265848258</v>
      </c>
      <c r="AV101">
        <v>0.52861682344936878</v>
      </c>
      <c r="AW101">
        <v>0.38248477224152277</v>
      </c>
      <c r="AX101">
        <v>0.30401169362261399</v>
      </c>
      <c r="AY101">
        <v>3.1782321388199392E-2</v>
      </c>
      <c r="AZ101">
        <v>0.22251266190054919</v>
      </c>
      <c r="BA101">
        <v>0.31520534899316233</v>
      </c>
      <c r="BB101">
        <v>0.32042803799298769</v>
      </c>
      <c r="BC101">
        <v>0.27263588089593771</v>
      </c>
      <c r="BD101">
        <v>0.20291341658259929</v>
      </c>
      <c r="BE101">
        <v>0.62050028955654501</v>
      </c>
      <c r="BF101">
        <v>0.19770533777120319</v>
      </c>
      <c r="BG101">
        <v>0.32490952479082919</v>
      </c>
      <c r="BH101">
        <v>0.1728245986964799</v>
      </c>
      <c r="BI101">
        <v>0.1253010233975011</v>
      </c>
      <c r="BJ101">
        <v>0.31131612254568319</v>
      </c>
      <c r="BK101">
        <v>0.38969989353741119</v>
      </c>
      <c r="BL101">
        <v>0.1641301268815126</v>
      </c>
      <c r="BM101">
        <v>0.407218024411236</v>
      </c>
      <c r="BN101">
        <v>0.42732737117114111</v>
      </c>
      <c r="BO101">
        <v>0.24942985471828591</v>
      </c>
      <c r="BP101">
        <v>0.21681858380080871</v>
      </c>
      <c r="BQ101">
        <v>0.3348057248437053</v>
      </c>
      <c r="BR101">
        <v>9.7858407050307378E-2</v>
      </c>
      <c r="BS101">
        <v>0.26394930861597349</v>
      </c>
      <c r="BT101">
        <v>0.72140213195207559</v>
      </c>
      <c r="BU101">
        <v>0.19202769614772491</v>
      </c>
      <c r="BV101">
        <v>0.46395037962021218</v>
      </c>
      <c r="BW101">
        <v>0.18918757788249449</v>
      </c>
      <c r="BX101">
        <v>0.30403882878040589</v>
      </c>
      <c r="BY101">
        <v>0.44877173004293047</v>
      </c>
      <c r="BZ101">
        <v>0.28368698366258271</v>
      </c>
      <c r="CA101">
        <v>0.14605664372865729</v>
      </c>
      <c r="CB101">
        <v>0.45252802444604923</v>
      </c>
      <c r="CC101">
        <v>0.40002584337716968</v>
      </c>
      <c r="CD101">
        <v>0.2748635679245176</v>
      </c>
      <c r="CE101">
        <v>0.60543238959799273</v>
      </c>
      <c r="CF101">
        <v>0.67344801387082909</v>
      </c>
      <c r="CG101">
        <v>0.40352400993527321</v>
      </c>
      <c r="CH101">
        <v>0.45634467363237391</v>
      </c>
      <c r="CI101">
        <v>0.42746364510372159</v>
      </c>
      <c r="CJ101">
        <v>0.40902220328897398</v>
      </c>
      <c r="CK101">
        <v>0.41670014976956582</v>
      </c>
      <c r="CL101">
        <v>0.54497527781733313</v>
      </c>
      <c r="CM101">
        <v>0.53010714504846579</v>
      </c>
      <c r="CN101">
        <v>0.68677809322269656</v>
      </c>
      <c r="CO101">
        <v>0.47169860193226548</v>
      </c>
      <c r="CP101">
        <v>0.58974930055400065</v>
      </c>
      <c r="CQ101">
        <v>0.1956567794686741</v>
      </c>
      <c r="CR101">
        <v>0.21681977837065869</v>
      </c>
      <c r="CS101">
        <v>0.55569073902045085</v>
      </c>
      <c r="CT101">
        <v>0.71384537429513406</v>
      </c>
      <c r="CU101">
        <v>0.73833140476564418</v>
      </c>
      <c r="CV101">
        <v>0.67078190953688011</v>
      </c>
      <c r="CW101">
        <v>0.66751464073675548</v>
      </c>
      <c r="CX101">
        <v>0.74811336706113996</v>
      </c>
      <c r="CY101">
        <v>0.4785797311843728</v>
      </c>
      <c r="CZ101">
        <v>0.58717368328356989</v>
      </c>
      <c r="DA101">
        <v>0.54063017475195452</v>
      </c>
      <c r="DB101">
        <v>0.60981142167670987</v>
      </c>
      <c r="DC101">
        <v>0.6877241112463115</v>
      </c>
      <c r="DD101">
        <v>0.36645560060268151</v>
      </c>
      <c r="DE101">
        <v>0.64564284857288712</v>
      </c>
      <c r="DF101">
        <v>0.56429880612776551</v>
      </c>
      <c r="DG101">
        <v>0.46621146504698041</v>
      </c>
      <c r="DH101">
        <v>0.61722969656862747</v>
      </c>
      <c r="DI101">
        <v>0.83396555868205469</v>
      </c>
      <c r="DJ101">
        <v>0.19323230061799149</v>
      </c>
      <c r="DK101">
        <v>0.50676742411999942</v>
      </c>
      <c r="DL101">
        <v>0.1976210056723624</v>
      </c>
      <c r="DM101">
        <v>0.44278718264718431</v>
      </c>
      <c r="DN101">
        <v>0.5022997838292742</v>
      </c>
      <c r="DO101">
        <v>0.19403355873688569</v>
      </c>
      <c r="DP101">
        <v>0.11530518285753009</v>
      </c>
      <c r="DQ101">
        <v>0.45537911391798569</v>
      </c>
      <c r="DR101">
        <v>0.30987566201053851</v>
      </c>
      <c r="DS101">
        <v>0.67552701653608116</v>
      </c>
      <c r="DT101">
        <v>0.47196442066400912</v>
      </c>
      <c r="DU101">
        <v>0.30325122819627998</v>
      </c>
      <c r="DV101">
        <v>0.29450260430351038</v>
      </c>
      <c r="DW101">
        <v>0.39050181070997969</v>
      </c>
      <c r="DX101">
        <v>0.43932504371874642</v>
      </c>
      <c r="DY101">
        <v>0.33930067130187658</v>
      </c>
      <c r="DZ101">
        <v>0.45970449570016692</v>
      </c>
      <c r="EA101">
        <v>0.50512499700511082</v>
      </c>
      <c r="EB101">
        <v>0.15109577232742269</v>
      </c>
      <c r="EC101">
        <v>0.32130848546701463</v>
      </c>
      <c r="ED101">
        <v>0.34254504901719862</v>
      </c>
      <c r="EE101">
        <v>0.26666028435647499</v>
      </c>
      <c r="EF101">
        <v>0.20340532674753509</v>
      </c>
      <c r="EG101">
        <v>0.2204393551998898</v>
      </c>
      <c r="EH101">
        <v>0.39074736197654891</v>
      </c>
      <c r="EI101">
        <v>0.56272401952199402</v>
      </c>
      <c r="EJ101">
        <v>0.34726388712252848</v>
      </c>
      <c r="EK101">
        <v>0.2512335456995457</v>
      </c>
      <c r="EL101">
        <v>0.39535818702521991</v>
      </c>
      <c r="EM101">
        <v>0.51202265957996707</v>
      </c>
      <c r="EN101">
        <v>0.13786708963225811</v>
      </c>
      <c r="EO101">
        <v>0.3905146746245155</v>
      </c>
      <c r="EP101">
        <v>0.7570499411538496</v>
      </c>
      <c r="EQ101">
        <v>0.63559399142591111</v>
      </c>
      <c r="ER101">
        <v>0.33368216972036868</v>
      </c>
      <c r="ES101">
        <v>0.23012224759458899</v>
      </c>
      <c r="ET101">
        <v>289</v>
      </c>
      <c r="EU101">
        <v>1</v>
      </c>
      <c r="EV101">
        <v>1</v>
      </c>
      <c r="EW101">
        <v>39</v>
      </c>
      <c r="EX101">
        <f t="shared" si="3"/>
        <v>0.75</v>
      </c>
      <c r="EY101">
        <v>15</v>
      </c>
      <c r="EZ101">
        <f t="shared" si="4"/>
        <v>15</v>
      </c>
      <c r="FA101">
        <f>MATCH(A101,'[1]BASCPR_Y6_w_AgeAtAssmnt 17NOV20'!$A:$A,0)</f>
        <v>141</v>
      </c>
      <c r="FB101">
        <f>INDEX('[1]BASCPR_Y6_w_AgeAtAssmnt 17NOV20'!$AJ:$AJ,FA101)</f>
        <v>65</v>
      </c>
      <c r="FC101">
        <f>INDEX('[1]BASCPR_Y6_w_AgeAtAssmnt 17NOV20'!$L:$L,FA101)</f>
        <v>52</v>
      </c>
      <c r="FD101">
        <f>MATCH(A101,'[2]BASC2_BRIEF_6yr_DEMOS_ScanInfo '!$H:$H,0)</f>
        <v>289</v>
      </c>
      <c r="FE101">
        <f>INDEX('[2]BASC2_BRIEF_6yr_DEMOS_ScanInfo '!$AM:$AM,FD101)</f>
        <v>747</v>
      </c>
      <c r="FF101">
        <f t="shared" si="5"/>
        <v>1.0232876712328767</v>
      </c>
    </row>
    <row r="102" spans="1:162" x14ac:dyDescent="0.35">
      <c r="A102" s="2" t="s">
        <v>113</v>
      </c>
      <c r="B102">
        <v>0.76727424539588962</v>
      </c>
      <c r="C102">
        <v>0.67869948523385282</v>
      </c>
      <c r="D102">
        <v>0.24777383897032629</v>
      </c>
      <c r="E102">
        <v>0.1887683456498529</v>
      </c>
      <c r="F102">
        <v>0.4792407225752075</v>
      </c>
      <c r="G102">
        <v>0.34805965929055133</v>
      </c>
      <c r="H102">
        <v>0.48616348307495733</v>
      </c>
      <c r="I102">
        <v>0.21900214387890801</v>
      </c>
      <c r="J102">
        <v>0.55840757908717209</v>
      </c>
      <c r="K102">
        <v>0.1454482848147281</v>
      </c>
      <c r="L102">
        <v>0.32338545624557608</v>
      </c>
      <c r="M102">
        <v>0.68454891616304236</v>
      </c>
      <c r="N102">
        <v>0.26632578559405901</v>
      </c>
      <c r="O102">
        <v>0.46447784417787641</v>
      </c>
      <c r="P102">
        <v>0.28856276080443838</v>
      </c>
      <c r="Q102">
        <v>0.53068121311201599</v>
      </c>
      <c r="R102">
        <v>0.28959596972556989</v>
      </c>
      <c r="S102">
        <v>0.63856191822212471</v>
      </c>
      <c r="T102">
        <v>0.52035447698025494</v>
      </c>
      <c r="U102">
        <v>0.46174822450230002</v>
      </c>
      <c r="V102">
        <v>0.26905052735200802</v>
      </c>
      <c r="W102">
        <v>0.93977511225419907</v>
      </c>
      <c r="X102">
        <v>0.66588551088744397</v>
      </c>
      <c r="Y102">
        <v>0.44914480397630729</v>
      </c>
      <c r="Z102">
        <v>0.53735517245380493</v>
      </c>
      <c r="AA102">
        <v>0.48855608357539082</v>
      </c>
      <c r="AB102">
        <v>0.61789682584034</v>
      </c>
      <c r="AC102">
        <v>0.48504834338364361</v>
      </c>
      <c r="AD102">
        <v>0.17520434970325249</v>
      </c>
      <c r="AE102">
        <v>0.88500727276740199</v>
      </c>
      <c r="AF102">
        <v>0.67274710236792989</v>
      </c>
      <c r="AG102">
        <v>0.41240608626652581</v>
      </c>
      <c r="AH102">
        <v>0.37263851733999492</v>
      </c>
      <c r="AI102">
        <v>0.47401055317679058</v>
      </c>
      <c r="AJ102">
        <v>0.31349304860800847</v>
      </c>
      <c r="AK102">
        <v>0.17778972170486709</v>
      </c>
      <c r="AL102">
        <v>0.42316981732116088</v>
      </c>
      <c r="AM102">
        <v>0.5813481638334399</v>
      </c>
      <c r="AN102">
        <v>0.18984086704265979</v>
      </c>
      <c r="AO102">
        <v>0.8179210931483536</v>
      </c>
      <c r="AP102">
        <v>0.21924856984378149</v>
      </c>
      <c r="AQ102">
        <v>0.62470877438036587</v>
      </c>
      <c r="AR102">
        <v>0.68970814236791411</v>
      </c>
      <c r="AS102">
        <v>0.25971675653579362</v>
      </c>
      <c r="AT102">
        <v>0.1422510634839578</v>
      </c>
      <c r="AU102">
        <v>0.54113766122152773</v>
      </c>
      <c r="AV102">
        <v>0.38225531662233742</v>
      </c>
      <c r="AW102">
        <v>0.40697767497119802</v>
      </c>
      <c r="AX102">
        <v>0.31599178827486768</v>
      </c>
      <c r="AY102">
        <v>0.10657533762636159</v>
      </c>
      <c r="AZ102">
        <v>0.44844055727733367</v>
      </c>
      <c r="BA102">
        <v>0.17277990950769059</v>
      </c>
      <c r="BB102">
        <v>0.27023004804495038</v>
      </c>
      <c r="BC102">
        <v>0.53097300707577089</v>
      </c>
      <c r="BD102">
        <v>0.2835004065375456</v>
      </c>
      <c r="BE102">
        <v>0.30787402599666142</v>
      </c>
      <c r="BF102">
        <v>0.54431688409741985</v>
      </c>
      <c r="BG102">
        <v>0.31435976107846009</v>
      </c>
      <c r="BH102">
        <v>0.14650690941448671</v>
      </c>
      <c r="BI102">
        <v>0.47881117308965671</v>
      </c>
      <c r="BJ102">
        <v>0.3302374632223779</v>
      </c>
      <c r="BK102">
        <v>0.17117779269263891</v>
      </c>
      <c r="BL102">
        <v>0.4667865047392934</v>
      </c>
      <c r="BM102">
        <v>0.16749338064944361</v>
      </c>
      <c r="BN102">
        <v>0.41516411499340439</v>
      </c>
      <c r="BO102">
        <v>0.34930827072339432</v>
      </c>
      <c r="BP102">
        <v>0.29142072283881598</v>
      </c>
      <c r="BQ102">
        <v>0.22423961690300709</v>
      </c>
      <c r="BR102">
        <v>0.112244736671612</v>
      </c>
      <c r="BS102">
        <v>0.3136543865268942</v>
      </c>
      <c r="BT102">
        <v>0.86455461077499951</v>
      </c>
      <c r="BU102">
        <v>0.53123869359935094</v>
      </c>
      <c r="BV102">
        <v>0.36760957281881729</v>
      </c>
      <c r="BW102">
        <v>0.39625184014934012</v>
      </c>
      <c r="BX102">
        <v>0.35496909576059982</v>
      </c>
      <c r="BY102">
        <v>0.6731317963952741</v>
      </c>
      <c r="BZ102">
        <v>0.21239425029485359</v>
      </c>
      <c r="CA102">
        <v>0.17884298548567731</v>
      </c>
      <c r="CB102">
        <v>0.66120788917011186</v>
      </c>
      <c r="CC102">
        <v>0.46644497991824441</v>
      </c>
      <c r="CD102">
        <v>0.2381719544854346</v>
      </c>
      <c r="CE102">
        <v>0.28266041546196902</v>
      </c>
      <c r="CF102">
        <v>0.63574089454567095</v>
      </c>
      <c r="CG102">
        <v>0.44891803401031932</v>
      </c>
      <c r="CH102">
        <v>0.63531999533843964</v>
      </c>
      <c r="CI102">
        <v>0.3972083455837665</v>
      </c>
      <c r="CJ102">
        <v>0.48941988256871177</v>
      </c>
      <c r="CK102">
        <v>0.18920446791878159</v>
      </c>
      <c r="CL102">
        <v>0.58933121547111855</v>
      </c>
      <c r="CM102">
        <v>0.40481470489381349</v>
      </c>
      <c r="CN102">
        <v>0.64591952262064067</v>
      </c>
      <c r="CO102">
        <v>0.44324163470356931</v>
      </c>
      <c r="CP102">
        <v>0.68827801941332267</v>
      </c>
      <c r="CQ102">
        <v>0.55446637702396895</v>
      </c>
      <c r="CR102">
        <v>0.19299781139099079</v>
      </c>
      <c r="CS102">
        <v>0.56883818582388002</v>
      </c>
      <c r="CT102">
        <v>0.4024307516701815</v>
      </c>
      <c r="CU102">
        <v>0.66363796898687122</v>
      </c>
      <c r="CV102">
        <v>0.43193327062629822</v>
      </c>
      <c r="CW102">
        <v>0.45410746242795069</v>
      </c>
      <c r="CX102">
        <v>0.71403189977425741</v>
      </c>
      <c r="CY102">
        <v>0.40877806643435471</v>
      </c>
      <c r="CZ102">
        <v>0.6727366864918769</v>
      </c>
      <c r="DA102">
        <v>0.54673006797021551</v>
      </c>
      <c r="DB102">
        <v>0.57644330880345818</v>
      </c>
      <c r="DC102">
        <v>0.33951796615337299</v>
      </c>
      <c r="DD102">
        <v>0.31704743320991402</v>
      </c>
      <c r="DE102">
        <v>0.5724074383217963</v>
      </c>
      <c r="DF102">
        <v>0.44852576655067111</v>
      </c>
      <c r="DG102">
        <v>0.35912561694971779</v>
      </c>
      <c r="DH102">
        <v>0.67803589576521062</v>
      </c>
      <c r="DI102">
        <v>0.51754961174143421</v>
      </c>
      <c r="DJ102">
        <v>0.54071810077265448</v>
      </c>
      <c r="DK102">
        <v>4.0505762779188048E-2</v>
      </c>
      <c r="DL102">
        <v>8.7907502953595673E-2</v>
      </c>
      <c r="DM102">
        <v>0.68287489463118001</v>
      </c>
      <c r="DN102">
        <v>0.51637926965549341</v>
      </c>
      <c r="DO102">
        <v>0.39485170529300151</v>
      </c>
      <c r="DP102">
        <v>8.3865089568992357E-2</v>
      </c>
      <c r="DQ102">
        <v>0.6549616123946973</v>
      </c>
      <c r="DR102">
        <v>0.1449825139401073</v>
      </c>
      <c r="DS102">
        <v>0.45105612512284798</v>
      </c>
      <c r="DT102">
        <v>0.42792870724679999</v>
      </c>
      <c r="DU102">
        <v>0.15133657386919019</v>
      </c>
      <c r="DV102">
        <v>0.13723635260581471</v>
      </c>
      <c r="DW102">
        <v>0.26556617758078699</v>
      </c>
      <c r="DX102">
        <v>0.19552698114336031</v>
      </c>
      <c r="DY102">
        <v>0.16570666229844769</v>
      </c>
      <c r="DZ102">
        <v>0.1630751638530939</v>
      </c>
      <c r="EA102">
        <v>0.24705149322677261</v>
      </c>
      <c r="EB102">
        <v>0.24057717909548329</v>
      </c>
      <c r="EC102">
        <v>0.48673795822526927</v>
      </c>
      <c r="ED102">
        <v>0.21123649149950349</v>
      </c>
      <c r="EE102">
        <v>0.36986254207375058</v>
      </c>
      <c r="EF102">
        <v>9.3692525207212718E-2</v>
      </c>
      <c r="EG102">
        <v>0.1012144090100392</v>
      </c>
      <c r="EH102">
        <v>0.28580470654461831</v>
      </c>
      <c r="EI102">
        <v>0.46473381874222619</v>
      </c>
      <c r="EJ102">
        <v>0.60476768363608446</v>
      </c>
      <c r="EK102">
        <v>0.63361935754629151</v>
      </c>
      <c r="EL102">
        <v>0.31178624875585359</v>
      </c>
      <c r="EM102">
        <v>0.31922715283260872</v>
      </c>
      <c r="EN102">
        <v>0.27782523933762621</v>
      </c>
      <c r="EO102">
        <v>0.30071499210989638</v>
      </c>
      <c r="EP102">
        <v>0.40570364766874739</v>
      </c>
      <c r="EQ102">
        <v>0.50541939188550555</v>
      </c>
      <c r="ER102">
        <v>0.28365585836162338</v>
      </c>
      <c r="ES102">
        <v>0.26837606874086462</v>
      </c>
      <c r="ET102">
        <v>291</v>
      </c>
      <c r="EU102">
        <v>1</v>
      </c>
      <c r="EV102">
        <v>0</v>
      </c>
      <c r="EW102">
        <v>40</v>
      </c>
      <c r="EX102">
        <f t="shared" si="3"/>
        <v>0.83333333333333337</v>
      </c>
      <c r="EY102">
        <v>20</v>
      </c>
      <c r="EZ102">
        <f t="shared" si="4"/>
        <v>20</v>
      </c>
      <c r="FA102">
        <f>MATCH(A102,'[1]BASCPR_Y6_w_AgeAtAssmnt 17NOV20'!$A:$A,0)</f>
        <v>142</v>
      </c>
      <c r="FB102">
        <f>INDEX('[1]BASCPR_Y6_w_AgeAtAssmnt 17NOV20'!$AJ:$AJ,FA102)</f>
        <v>52</v>
      </c>
      <c r="FC102">
        <f>INDEX('[1]BASCPR_Y6_w_AgeAtAssmnt 17NOV20'!$L:$L,FA102)</f>
        <v>58</v>
      </c>
      <c r="FD102">
        <f>MATCH(A102,'[2]BASC2_BRIEF_6yr_DEMOS_ScanInfo '!$H:$H,0)</f>
        <v>291</v>
      </c>
      <c r="FE102">
        <f>INDEX('[2]BASC2_BRIEF_6yr_DEMOS_ScanInfo '!$AM:$AM,FD102)</f>
        <v>737</v>
      </c>
      <c r="FF102">
        <f t="shared" si="5"/>
        <v>1.0095890410958903</v>
      </c>
    </row>
    <row r="103" spans="1:162" x14ac:dyDescent="0.35">
      <c r="A103" s="2" t="s">
        <v>116</v>
      </c>
      <c r="B103">
        <v>0.52340449744522266</v>
      </c>
      <c r="C103">
        <v>0.35517083122305332</v>
      </c>
      <c r="D103">
        <v>0.43513044734028039</v>
      </c>
      <c r="E103">
        <v>0.63436422781320889</v>
      </c>
      <c r="F103">
        <v>0.6343328411270488</v>
      </c>
      <c r="G103">
        <v>0.2394034894051684</v>
      </c>
      <c r="H103">
        <v>0.51733390770697718</v>
      </c>
      <c r="I103">
        <v>0.58078149686841662</v>
      </c>
      <c r="J103">
        <v>1.0334397078324959</v>
      </c>
      <c r="K103">
        <v>0.16709628168130189</v>
      </c>
      <c r="L103">
        <v>0.95484450548362754</v>
      </c>
      <c r="M103">
        <v>0.38192528246796459</v>
      </c>
      <c r="N103">
        <v>0.37919810336837229</v>
      </c>
      <c r="O103">
        <v>0.3100603671479768</v>
      </c>
      <c r="P103">
        <v>0.43219043721505479</v>
      </c>
      <c r="Q103">
        <v>0.6510453166734248</v>
      </c>
      <c r="R103">
        <v>0.40543048994643499</v>
      </c>
      <c r="S103">
        <v>0.55640312492728516</v>
      </c>
      <c r="T103">
        <v>0.26998756067456092</v>
      </c>
      <c r="U103">
        <v>0.71177433797909184</v>
      </c>
      <c r="V103">
        <v>0.43461071208029611</v>
      </c>
      <c r="W103">
        <v>0.64610553489222466</v>
      </c>
      <c r="X103">
        <v>0.56124831736538128</v>
      </c>
      <c r="Y103">
        <v>0.63243076720428026</v>
      </c>
      <c r="Z103">
        <v>0.72737954596527343</v>
      </c>
      <c r="AA103">
        <v>0.49604363185694023</v>
      </c>
      <c r="AB103">
        <v>0.61008552659396476</v>
      </c>
      <c r="AC103">
        <v>0.53396672894166008</v>
      </c>
      <c r="AD103">
        <v>0.27174442411712812</v>
      </c>
      <c r="AE103">
        <v>1.0415990440195979</v>
      </c>
      <c r="AF103">
        <v>0.54049994292214409</v>
      </c>
      <c r="AG103">
        <v>0.14591552220446541</v>
      </c>
      <c r="AH103">
        <v>0.56197461399990045</v>
      </c>
      <c r="AI103">
        <v>0.58185254049697388</v>
      </c>
      <c r="AJ103">
        <v>0.35741321102939239</v>
      </c>
      <c r="AK103">
        <v>0.3462690744331256</v>
      </c>
      <c r="AL103">
        <v>0.47631855399329898</v>
      </c>
      <c r="AM103">
        <v>0.51941755500347642</v>
      </c>
      <c r="AN103">
        <v>0.3222660168648443</v>
      </c>
      <c r="AO103">
        <v>0.39505501044944269</v>
      </c>
      <c r="AP103">
        <v>0.36475858399345462</v>
      </c>
      <c r="AQ103">
        <v>1.2727228510459261</v>
      </c>
      <c r="AR103">
        <v>0.57081201291283112</v>
      </c>
      <c r="AS103">
        <v>0.2041665087163638</v>
      </c>
      <c r="AT103">
        <v>0.17057174958387331</v>
      </c>
      <c r="AU103">
        <v>0.56373950418218333</v>
      </c>
      <c r="AV103">
        <v>0.43656183997411191</v>
      </c>
      <c r="AW103">
        <v>0.54777146154161271</v>
      </c>
      <c r="AX103">
        <v>0.4249055551649481</v>
      </c>
      <c r="AY103">
        <v>0.20106458975896571</v>
      </c>
      <c r="AZ103">
        <v>0.13073862173151771</v>
      </c>
      <c r="BA103">
        <v>0.32016732972468648</v>
      </c>
      <c r="BB103">
        <v>0.64943466641456205</v>
      </c>
      <c r="BC103">
        <v>0.20188012000175429</v>
      </c>
      <c r="BD103">
        <v>0.13730373796155099</v>
      </c>
      <c r="BE103">
        <v>0.20376773494829589</v>
      </c>
      <c r="BF103">
        <v>0.15609758507667421</v>
      </c>
      <c r="BG103">
        <v>0.85041107355973367</v>
      </c>
      <c r="BH103">
        <v>0.19089180231544939</v>
      </c>
      <c r="BI103">
        <v>0.41355757486567352</v>
      </c>
      <c r="BJ103">
        <v>0.2421689823636396</v>
      </c>
      <c r="BK103">
        <v>0.22837362751111329</v>
      </c>
      <c r="BL103">
        <v>8.5139171773108036E-2</v>
      </c>
      <c r="BM103">
        <v>0.3511691694327681</v>
      </c>
      <c r="BN103">
        <v>0.48973825552409178</v>
      </c>
      <c r="BO103">
        <v>0.42840925396837659</v>
      </c>
      <c r="BP103">
        <v>0.45849731962966939</v>
      </c>
      <c r="BQ103">
        <v>0.40089360855851169</v>
      </c>
      <c r="BR103">
        <v>0.11202411786422729</v>
      </c>
      <c r="BS103">
        <v>0.7475965090311778</v>
      </c>
      <c r="BT103">
        <v>0.61724238134820064</v>
      </c>
      <c r="BU103">
        <v>0.13436038642382581</v>
      </c>
      <c r="BV103">
        <v>0.56217310003632548</v>
      </c>
      <c r="BW103">
        <v>0.1337969348969458</v>
      </c>
      <c r="BX103">
        <v>0.29762338814237688</v>
      </c>
      <c r="BY103">
        <v>0.29762187613832308</v>
      </c>
      <c r="BZ103">
        <v>0.74451761155914142</v>
      </c>
      <c r="CA103">
        <v>0.50164232930155883</v>
      </c>
      <c r="CB103">
        <v>0.4542119267135703</v>
      </c>
      <c r="CC103">
        <v>0.42385001151173102</v>
      </c>
      <c r="CD103">
        <v>0.2543145240441228</v>
      </c>
      <c r="CE103">
        <v>0.25140237818502648</v>
      </c>
      <c r="CF103">
        <v>0.46061459866728388</v>
      </c>
      <c r="CG103">
        <v>0.16105907836334291</v>
      </c>
      <c r="CH103">
        <v>0.69022330745689042</v>
      </c>
      <c r="CI103">
        <v>0.56226896885772337</v>
      </c>
      <c r="CJ103">
        <v>0.41068346255075922</v>
      </c>
      <c r="CK103">
        <v>0.6791928357918009</v>
      </c>
      <c r="CL103">
        <v>0.46940970054418352</v>
      </c>
      <c r="CM103">
        <v>0.69784512585560954</v>
      </c>
      <c r="CN103">
        <v>0.65929938917694142</v>
      </c>
      <c r="CO103">
        <v>0.56074571503509207</v>
      </c>
      <c r="CP103">
        <v>0.2083377424720671</v>
      </c>
      <c r="CQ103">
        <v>0.51606316257705809</v>
      </c>
      <c r="CR103">
        <v>0.47205642586006502</v>
      </c>
      <c r="CS103">
        <v>0.79060667109451865</v>
      </c>
      <c r="CT103">
        <v>0.34531183830917311</v>
      </c>
      <c r="CU103">
        <v>0.72366740612192881</v>
      </c>
      <c r="CV103">
        <v>0.71189082475932564</v>
      </c>
      <c r="CW103">
        <v>0.52828250016940537</v>
      </c>
      <c r="CX103">
        <v>0.96178134519424585</v>
      </c>
      <c r="CY103">
        <v>0.34995638698199671</v>
      </c>
      <c r="CZ103">
        <v>0.33662951776128791</v>
      </c>
      <c r="DA103">
        <v>0.67725850330769644</v>
      </c>
      <c r="DB103">
        <v>0.61947527098226707</v>
      </c>
      <c r="DC103">
        <v>0.14998927075903171</v>
      </c>
      <c r="DD103">
        <v>0.36186469593189602</v>
      </c>
      <c r="DE103">
        <v>0.63806197162860556</v>
      </c>
      <c r="DF103">
        <v>0.77837454938926831</v>
      </c>
      <c r="DG103">
        <v>0.3688678443152692</v>
      </c>
      <c r="DH103">
        <v>0.81943070748684743</v>
      </c>
      <c r="DI103">
        <v>0.43079804858041038</v>
      </c>
      <c r="DJ103">
        <v>0.213808671143011</v>
      </c>
      <c r="DK103">
        <v>0.46600770206122938</v>
      </c>
      <c r="DL103">
        <v>0.13671796370389169</v>
      </c>
      <c r="DM103">
        <v>0.45904750798710092</v>
      </c>
      <c r="DN103">
        <v>0.42888715280123713</v>
      </c>
      <c r="DO103">
        <v>0.3626104669270469</v>
      </c>
      <c r="DP103">
        <v>0.12071244724282371</v>
      </c>
      <c r="DQ103">
        <v>0.48804985404443468</v>
      </c>
      <c r="DR103">
        <v>0.52862072156023232</v>
      </c>
      <c r="DS103">
        <v>0.37695891958140182</v>
      </c>
      <c r="DT103">
        <v>0.39649903429939071</v>
      </c>
      <c r="DU103">
        <v>0.25697178224456563</v>
      </c>
      <c r="DV103">
        <v>0.1300713135098826</v>
      </c>
      <c r="DW103">
        <v>0.65146113525987437</v>
      </c>
      <c r="DX103">
        <v>0.20481516289212201</v>
      </c>
      <c r="DY103">
        <v>0.32672520877752298</v>
      </c>
      <c r="DZ103">
        <v>0.29993485780709522</v>
      </c>
      <c r="EA103">
        <v>0.76973630881172417</v>
      </c>
      <c r="EB103">
        <v>2.4705004911407539E-2</v>
      </c>
      <c r="EC103">
        <v>0.21850498175909761</v>
      </c>
      <c r="ED103">
        <v>0.11730512661518321</v>
      </c>
      <c r="EE103">
        <v>0.64351076382059191</v>
      </c>
      <c r="EF103">
        <v>0.19155084417189239</v>
      </c>
      <c r="EG103">
        <v>0.33551410284093569</v>
      </c>
      <c r="EH103">
        <v>0.18949372946041859</v>
      </c>
      <c r="EI103">
        <v>0.57856784135688055</v>
      </c>
      <c r="EJ103">
        <v>0.59191899881920196</v>
      </c>
      <c r="EK103">
        <v>0.31385616970287289</v>
      </c>
      <c r="EL103">
        <v>0.48862993244196717</v>
      </c>
      <c r="EM103">
        <v>0.23181978797944239</v>
      </c>
      <c r="EN103">
        <v>3.116318237139382E-2</v>
      </c>
      <c r="EO103">
        <v>0.28116487327594081</v>
      </c>
      <c r="EP103">
        <v>0.43529376310573292</v>
      </c>
      <c r="EQ103">
        <v>0.41700339303064282</v>
      </c>
      <c r="ER103">
        <v>0.39320935330490231</v>
      </c>
      <c r="ES103">
        <v>0.37109997799737071</v>
      </c>
      <c r="ET103">
        <v>293</v>
      </c>
      <c r="EU103">
        <v>1</v>
      </c>
      <c r="EV103">
        <v>1</v>
      </c>
      <c r="EW103">
        <v>39</v>
      </c>
      <c r="EX103">
        <f t="shared" si="3"/>
        <v>0.75</v>
      </c>
      <c r="EY103">
        <v>18.5</v>
      </c>
      <c r="EZ103">
        <f t="shared" si="4"/>
        <v>18.5</v>
      </c>
      <c r="FA103">
        <f>MATCH(A103,'[1]BASCPR_Y6_w_AgeAtAssmnt 17NOV20'!$A:$A,0)</f>
        <v>144</v>
      </c>
      <c r="FB103">
        <f>INDEX('[1]BASCPR_Y6_w_AgeAtAssmnt 17NOV20'!$AJ:$AJ,FA103)</f>
        <v>52</v>
      </c>
      <c r="FC103">
        <f>INDEX('[1]BASCPR_Y6_w_AgeAtAssmnt 17NOV20'!$L:$L,FA103)</f>
        <v>48</v>
      </c>
      <c r="FD103">
        <f>MATCH(A103,'[2]BASC2_BRIEF_6yr_DEMOS_ScanInfo '!$H:$H,0)</f>
        <v>293</v>
      </c>
      <c r="FE103">
        <f>INDEX('[2]BASC2_BRIEF_6yr_DEMOS_ScanInfo '!$AM:$AM,FD103)</f>
        <v>730</v>
      </c>
      <c r="FF103">
        <f t="shared" si="5"/>
        <v>1</v>
      </c>
    </row>
    <row r="104" spans="1:162" x14ac:dyDescent="0.35">
      <c r="A104" s="2" t="s">
        <v>117</v>
      </c>
      <c r="B104">
        <v>0.58878995150166946</v>
      </c>
      <c r="C104">
        <v>0.3834423656416292</v>
      </c>
      <c r="D104">
        <v>0.2104310286069814</v>
      </c>
      <c r="E104">
        <v>0.42855282932565442</v>
      </c>
      <c r="F104">
        <v>0.51894788898326683</v>
      </c>
      <c r="G104">
        <v>0.33562392205662411</v>
      </c>
      <c r="H104">
        <v>0.57600998646391344</v>
      </c>
      <c r="I104">
        <v>0.33950884262012387</v>
      </c>
      <c r="J104">
        <v>0.75831359619123884</v>
      </c>
      <c r="K104">
        <v>0.12995675768573339</v>
      </c>
      <c r="L104">
        <v>0.65150479484269652</v>
      </c>
      <c r="M104">
        <v>0.45086197463996991</v>
      </c>
      <c r="N104">
        <v>0.33407816680486241</v>
      </c>
      <c r="O104">
        <v>0.51144251034260213</v>
      </c>
      <c r="P104">
        <v>0.33596123962023289</v>
      </c>
      <c r="Q104">
        <v>0.72678059408777063</v>
      </c>
      <c r="R104">
        <v>0.50766429963635507</v>
      </c>
      <c r="S104">
        <v>0.61668870111348717</v>
      </c>
      <c r="T104">
        <v>0.36408504294088001</v>
      </c>
      <c r="U104">
        <v>0.44973985741066519</v>
      </c>
      <c r="V104">
        <v>0.58035271036522051</v>
      </c>
      <c r="W104">
        <v>0.67456738172186981</v>
      </c>
      <c r="X104">
        <v>0.61527839528104789</v>
      </c>
      <c r="Y104">
        <v>0.42510163808876139</v>
      </c>
      <c r="Z104">
        <v>0.56761543989924312</v>
      </c>
      <c r="AA104">
        <v>0.42385860977450018</v>
      </c>
      <c r="AB104">
        <v>0.28695520162277077</v>
      </c>
      <c r="AC104">
        <v>0.27887366489949039</v>
      </c>
      <c r="AD104">
        <v>0.19765581379655889</v>
      </c>
      <c r="AE104">
        <v>0.59296786101542376</v>
      </c>
      <c r="AF104">
        <v>0.47872978145285638</v>
      </c>
      <c r="AG104">
        <v>0.30286339875039842</v>
      </c>
      <c r="AH104">
        <v>0.3160626591377792</v>
      </c>
      <c r="AI104">
        <v>0.51637557089159292</v>
      </c>
      <c r="AJ104">
        <v>0.17497278170895769</v>
      </c>
      <c r="AK104">
        <v>0.20311112129689449</v>
      </c>
      <c r="AL104">
        <v>0.65346495200792476</v>
      </c>
      <c r="AM104">
        <v>0.5803258375592284</v>
      </c>
      <c r="AN104">
        <v>0.41871085063878177</v>
      </c>
      <c r="AO104">
        <v>0.47692212694186731</v>
      </c>
      <c r="AP104">
        <v>0.18061660982737671</v>
      </c>
      <c r="AQ104">
        <v>0.6906454970117375</v>
      </c>
      <c r="AR104">
        <v>0.53523727352233219</v>
      </c>
      <c r="AS104">
        <v>0.37892731076063019</v>
      </c>
      <c r="AT104">
        <v>0.13534560829508291</v>
      </c>
      <c r="AU104">
        <v>0.68826404005573072</v>
      </c>
      <c r="AV104">
        <v>0.48842469513729431</v>
      </c>
      <c r="AW104">
        <v>0.5272006112552341</v>
      </c>
      <c r="AX104">
        <v>0.71008083578229408</v>
      </c>
      <c r="AY104">
        <v>0.25103849948063622</v>
      </c>
      <c r="AZ104">
        <v>0.32961518606770568</v>
      </c>
      <c r="BA104">
        <v>0.1498889808195035</v>
      </c>
      <c r="BB104">
        <v>0.5334803286944596</v>
      </c>
      <c r="BC104">
        <v>0.524293393537138</v>
      </c>
      <c r="BD104">
        <v>0.56524693424913008</v>
      </c>
      <c r="BE104">
        <v>0.58226606216414245</v>
      </c>
      <c r="BF104">
        <v>0.25102339173867039</v>
      </c>
      <c r="BG104">
        <v>0.22659931068364819</v>
      </c>
      <c r="BH104">
        <v>0.110649516040777</v>
      </c>
      <c r="BI104">
        <v>0.45125897880064481</v>
      </c>
      <c r="BJ104">
        <v>0.21489749006617229</v>
      </c>
      <c r="BK104">
        <v>0.16504403103327869</v>
      </c>
      <c r="BL104">
        <v>0.1457105620841562</v>
      </c>
      <c r="BM104">
        <v>0.31334424936648952</v>
      </c>
      <c r="BN104">
        <v>0.61321954779601617</v>
      </c>
      <c r="BO104">
        <v>0.39358953483791881</v>
      </c>
      <c r="BP104">
        <v>0.37796367432065248</v>
      </c>
      <c r="BQ104">
        <v>9.2192493877809423E-2</v>
      </c>
      <c r="BR104">
        <v>0.2051788959893775</v>
      </c>
      <c r="BS104">
        <v>0.32685941032949001</v>
      </c>
      <c r="BT104">
        <v>0.4549151830032257</v>
      </c>
      <c r="BU104">
        <v>4.9532858314205591E-2</v>
      </c>
      <c r="BV104">
        <v>0.6714902132038727</v>
      </c>
      <c r="BW104">
        <v>0.42184040980451393</v>
      </c>
      <c r="BX104">
        <v>0.48987779779452167</v>
      </c>
      <c r="BY104">
        <v>0.56643360446365132</v>
      </c>
      <c r="BZ104">
        <v>0.21707324063153621</v>
      </c>
      <c r="CA104">
        <v>0.25786733177678828</v>
      </c>
      <c r="CB104">
        <v>0.39390984959382841</v>
      </c>
      <c r="CC104">
        <v>0.5726642600908487</v>
      </c>
      <c r="CD104">
        <v>0.35801605499695333</v>
      </c>
      <c r="CE104">
        <v>0.29626246749470408</v>
      </c>
      <c r="CF104">
        <v>0.86232186043899051</v>
      </c>
      <c r="CG104">
        <v>0.38649503996000661</v>
      </c>
      <c r="CH104">
        <v>0.32315439642685773</v>
      </c>
      <c r="CI104">
        <v>0.48611022218724109</v>
      </c>
      <c r="CJ104">
        <v>0.36391195023600109</v>
      </c>
      <c r="CK104">
        <v>0.46048717094350677</v>
      </c>
      <c r="CL104">
        <v>0.60158408852015688</v>
      </c>
      <c r="CM104">
        <v>0.43143886256049391</v>
      </c>
      <c r="CN104">
        <v>0.73235802111786996</v>
      </c>
      <c r="CO104">
        <v>0.90819628798592622</v>
      </c>
      <c r="CP104">
        <v>0.89609685017025864</v>
      </c>
      <c r="CQ104">
        <v>0.45136898639897027</v>
      </c>
      <c r="CR104">
        <v>0.43418014318783532</v>
      </c>
      <c r="CS104">
        <v>0.52866630514401769</v>
      </c>
      <c r="CT104">
        <v>0.49705371577565288</v>
      </c>
      <c r="CU104">
        <v>0.53853277670149624</v>
      </c>
      <c r="CV104">
        <v>0.54540496446723763</v>
      </c>
      <c r="CW104">
        <v>0.28133727243821288</v>
      </c>
      <c r="CX104">
        <v>0.43304266235881661</v>
      </c>
      <c r="CY104">
        <v>0.2058906715073916</v>
      </c>
      <c r="CZ104">
        <v>0.38018409839051781</v>
      </c>
      <c r="DA104">
        <v>0.58982910039192482</v>
      </c>
      <c r="DB104">
        <v>0.56859949656942677</v>
      </c>
      <c r="DC104">
        <v>0.6843020702107725</v>
      </c>
      <c r="DD104">
        <v>0.26499730412381528</v>
      </c>
      <c r="DE104">
        <v>0.57309095046910108</v>
      </c>
      <c r="DF104">
        <v>0.54176821642500717</v>
      </c>
      <c r="DG104">
        <v>0.31882446783839308</v>
      </c>
      <c r="DH104">
        <v>0.37098095254063551</v>
      </c>
      <c r="DI104">
        <v>0.53176432870659918</v>
      </c>
      <c r="DJ104">
        <v>0.36214492311161139</v>
      </c>
      <c r="DK104">
        <v>9.5587686311426029E-2</v>
      </c>
      <c r="DL104">
        <v>0.197042892006461</v>
      </c>
      <c r="DM104">
        <v>0.59638044088807862</v>
      </c>
      <c r="DN104">
        <v>0.52567253144078863</v>
      </c>
      <c r="DO104">
        <v>0.40491249414144698</v>
      </c>
      <c r="DP104">
        <v>9.3729089774638397E-2</v>
      </c>
      <c r="DQ104">
        <v>0.33531434475759969</v>
      </c>
      <c r="DR104">
        <v>0.3535819505627833</v>
      </c>
      <c r="DS104">
        <v>0.61375494363264327</v>
      </c>
      <c r="DT104">
        <v>0.43373960126781003</v>
      </c>
      <c r="DU104">
        <v>7.9408747342456315E-2</v>
      </c>
      <c r="DV104">
        <v>0.1093607925997155</v>
      </c>
      <c r="DW104">
        <v>0.22317997955318389</v>
      </c>
      <c r="DX104">
        <v>0.32313520078133262</v>
      </c>
      <c r="DY104">
        <v>0.39991404522317581</v>
      </c>
      <c r="DZ104">
        <v>7.2745909573058876E-2</v>
      </c>
      <c r="EA104">
        <v>0.14225386506648499</v>
      </c>
      <c r="EB104">
        <v>0.26609715389872868</v>
      </c>
      <c r="EC104">
        <v>0.75917434901981284</v>
      </c>
      <c r="ED104">
        <v>0.26725229392093619</v>
      </c>
      <c r="EE104">
        <v>0.46455723153309297</v>
      </c>
      <c r="EF104">
        <v>0.27461052355621801</v>
      </c>
      <c r="EG104">
        <v>0.18307067170976241</v>
      </c>
      <c r="EH104">
        <v>0.30753021156690902</v>
      </c>
      <c r="EI104">
        <v>0.4983776013802319</v>
      </c>
      <c r="EJ104">
        <v>0.90596476234827383</v>
      </c>
      <c r="EK104">
        <v>0.57851462370146345</v>
      </c>
      <c r="EL104">
        <v>0.20087133903283921</v>
      </c>
      <c r="EM104">
        <v>0.16890433952818629</v>
      </c>
      <c r="EN104">
        <v>0.2130352239758905</v>
      </c>
      <c r="EO104">
        <v>0.2018972823456994</v>
      </c>
      <c r="EP104">
        <v>0.47706587722621108</v>
      </c>
      <c r="EQ104">
        <v>0.20540044776958061</v>
      </c>
      <c r="ER104">
        <v>0.3548874887047011</v>
      </c>
      <c r="ES104">
        <v>0.37412818580991331</v>
      </c>
      <c r="ET104">
        <v>294</v>
      </c>
      <c r="EU104">
        <v>1</v>
      </c>
      <c r="EV104">
        <v>1</v>
      </c>
      <c r="EW104">
        <v>38</v>
      </c>
      <c r="EX104">
        <f t="shared" si="3"/>
        <v>0.66666666666666663</v>
      </c>
      <c r="EY104">
        <v>18</v>
      </c>
      <c r="EZ104">
        <f t="shared" si="4"/>
        <v>18</v>
      </c>
      <c r="FA104">
        <f>MATCH(A104,'[1]BASCPR_Y6_w_AgeAtAssmnt 17NOV20'!$A:$A,0)</f>
        <v>145</v>
      </c>
      <c r="FB104">
        <f>INDEX('[1]BASCPR_Y6_w_AgeAtAssmnt 17NOV20'!$AJ:$AJ,FA104)</f>
        <v>41</v>
      </c>
      <c r="FC104">
        <f>INDEX('[1]BASCPR_Y6_w_AgeAtAssmnt 17NOV20'!$L:$L,FA104)</f>
        <v>46</v>
      </c>
      <c r="FD104">
        <f>MATCH(A104,'[2]BASC2_BRIEF_6yr_DEMOS_ScanInfo '!$H:$H,0)</f>
        <v>294</v>
      </c>
      <c r="FE104">
        <f>INDEX('[2]BASC2_BRIEF_6yr_DEMOS_ScanInfo '!$AM:$AM,FD104)</f>
        <v>734</v>
      </c>
      <c r="FF104">
        <f t="shared" si="5"/>
        <v>1.0054794520547945</v>
      </c>
    </row>
    <row r="105" spans="1:162" x14ac:dyDescent="0.35">
      <c r="A105" s="2" t="s">
        <v>309</v>
      </c>
      <c r="B105">
        <v>0.42468619705108351</v>
      </c>
      <c r="C105">
        <v>0.65387383632844975</v>
      </c>
      <c r="D105">
        <v>0.19989610496806701</v>
      </c>
      <c r="E105">
        <v>0.72491949909786757</v>
      </c>
      <c r="F105">
        <v>0.34587959283482322</v>
      </c>
      <c r="G105">
        <v>0.56713097817364444</v>
      </c>
      <c r="H105">
        <v>0.62459542163990101</v>
      </c>
      <c r="I105">
        <v>0.32166582339412569</v>
      </c>
      <c r="J105">
        <v>0.54008846785945597</v>
      </c>
      <c r="K105">
        <v>0.28598617722251329</v>
      </c>
      <c r="L105">
        <v>0.68328940895076118</v>
      </c>
      <c r="M105">
        <v>1.224835428538757</v>
      </c>
      <c r="N105">
        <v>0.34736526069749762</v>
      </c>
      <c r="O105">
        <v>0.32871985569637058</v>
      </c>
      <c r="P105">
        <v>0.38372925891199178</v>
      </c>
      <c r="Q105">
        <v>0.61930341877624706</v>
      </c>
      <c r="R105">
        <v>0.41198536491557258</v>
      </c>
      <c r="S105">
        <v>0.5029671185382294</v>
      </c>
      <c r="T105">
        <v>0.29554955281685091</v>
      </c>
      <c r="U105">
        <v>0.2920843155679208</v>
      </c>
      <c r="V105">
        <v>0.75657792708041105</v>
      </c>
      <c r="W105">
        <v>0.74173112270457486</v>
      </c>
      <c r="X105">
        <v>0.26404543708126221</v>
      </c>
      <c r="Y105">
        <v>0.61254635314656436</v>
      </c>
      <c r="Z105">
        <v>0.70176971704002344</v>
      </c>
      <c r="AA105">
        <v>0.35211836925151979</v>
      </c>
      <c r="AB105">
        <v>0.92856344376273225</v>
      </c>
      <c r="AC105">
        <v>0.34522480683524792</v>
      </c>
      <c r="AD105">
        <v>0.19681036972005511</v>
      </c>
      <c r="AE105">
        <v>0.67770619130347243</v>
      </c>
      <c r="AF105">
        <v>0.60977513993186849</v>
      </c>
      <c r="AG105">
        <v>0.27782520817945572</v>
      </c>
      <c r="AH105">
        <v>0.44078269328476799</v>
      </c>
      <c r="AI105">
        <v>0.46066141109136138</v>
      </c>
      <c r="AJ105">
        <v>0.35857297293797918</v>
      </c>
      <c r="AK105">
        <v>0.27485605718812772</v>
      </c>
      <c r="AL105">
        <v>0.70397455661430075</v>
      </c>
      <c r="AM105">
        <v>0.54945901066288894</v>
      </c>
      <c r="AN105">
        <v>0.21763890203888561</v>
      </c>
      <c r="AO105">
        <v>0.13329641266502359</v>
      </c>
      <c r="AP105">
        <v>0.13009098226392651</v>
      </c>
      <c r="AQ105">
        <v>0.55523639766179311</v>
      </c>
      <c r="AR105">
        <v>0.51947801102751612</v>
      </c>
      <c r="AS105">
        <v>0.44965104495852931</v>
      </c>
      <c r="AT105">
        <v>8.9026209397443878E-2</v>
      </c>
      <c r="AU105">
        <v>0.55920572145721725</v>
      </c>
      <c r="AV105">
        <v>0.36461068117436268</v>
      </c>
      <c r="AW105">
        <v>0.31348285754256849</v>
      </c>
      <c r="AX105">
        <v>0.4401222749496303</v>
      </c>
      <c r="AY105">
        <v>0.21784769394491971</v>
      </c>
      <c r="AZ105">
        <v>0.3564545102638999</v>
      </c>
      <c r="BA105">
        <v>0.32402379457216662</v>
      </c>
      <c r="BB105">
        <v>0.2056137073569069</v>
      </c>
      <c r="BC105">
        <v>0.31455215062644981</v>
      </c>
      <c r="BD105">
        <v>0.46128365333242433</v>
      </c>
      <c r="BE105">
        <v>0.49400783541659121</v>
      </c>
      <c r="BF105">
        <v>0.2258412784067875</v>
      </c>
      <c r="BG105">
        <v>0.15673565836427389</v>
      </c>
      <c r="BH105">
        <v>0.13742089501220939</v>
      </c>
      <c r="BI105">
        <v>0.54966470104085619</v>
      </c>
      <c r="BJ105">
        <v>0.2293825153527469</v>
      </c>
      <c r="BK105">
        <v>0.26611235184991061</v>
      </c>
      <c r="BL105">
        <v>0.23205082610234301</v>
      </c>
      <c r="BM105">
        <v>0.18562815403517921</v>
      </c>
      <c r="BN105">
        <v>0.33034296863307128</v>
      </c>
      <c r="BO105">
        <v>0.47095207432011482</v>
      </c>
      <c r="BP105">
        <v>0.35623599685577673</v>
      </c>
      <c r="BQ105">
        <v>0.25098143919766869</v>
      </c>
      <c r="BR105">
        <v>0.1200171385436844</v>
      </c>
      <c r="BS105">
        <v>0.32826949114425569</v>
      </c>
      <c r="BT105">
        <v>0.67929701499653605</v>
      </c>
      <c r="BU105">
        <v>0.24488924677001031</v>
      </c>
      <c r="BV105">
        <v>0.5758018731156207</v>
      </c>
      <c r="BW105">
        <v>0.50042459192681676</v>
      </c>
      <c r="BX105">
        <v>0.35604371219519593</v>
      </c>
      <c r="BY105">
        <v>0.31504854066459148</v>
      </c>
      <c r="BZ105">
        <v>0.54311944150013503</v>
      </c>
      <c r="CA105">
        <v>0.46997073680088469</v>
      </c>
      <c r="CB105">
        <v>0.35351795409515141</v>
      </c>
      <c r="CC105">
        <v>0.46584751929327128</v>
      </c>
      <c r="CD105">
        <v>0.28950001049940549</v>
      </c>
      <c r="CE105">
        <v>0.35256393168339151</v>
      </c>
      <c r="CF105">
        <v>0.67242006161922163</v>
      </c>
      <c r="CG105">
        <v>0.42133598026938113</v>
      </c>
      <c r="CH105">
        <v>0.62509405933408502</v>
      </c>
      <c r="CI105">
        <v>0.4938393244335717</v>
      </c>
      <c r="CJ105">
        <v>0.2405691660487537</v>
      </c>
      <c r="CK105">
        <v>0.53604957488077687</v>
      </c>
      <c r="CL105">
        <v>0.74651428293196687</v>
      </c>
      <c r="CM105">
        <v>0.52426749625307689</v>
      </c>
      <c r="CN105">
        <v>0.629744032620418</v>
      </c>
      <c r="CO105">
        <v>0.55408599131194847</v>
      </c>
      <c r="CP105">
        <v>0.74730030636190237</v>
      </c>
      <c r="CQ105">
        <v>0.44028947857784079</v>
      </c>
      <c r="CR105">
        <v>0.58233138839797738</v>
      </c>
      <c r="CS105">
        <v>0.5612108134355166</v>
      </c>
      <c r="CT105">
        <v>0.4101724921181269</v>
      </c>
      <c r="CU105">
        <v>0.72433728653339569</v>
      </c>
      <c r="CV105">
        <v>0.5904840217205789</v>
      </c>
      <c r="CW105">
        <v>0.51738164738058201</v>
      </c>
      <c r="CX105">
        <v>0.55811057179253742</v>
      </c>
      <c r="CY105">
        <v>0.36506203188977909</v>
      </c>
      <c r="CZ105">
        <v>0.25595876487723118</v>
      </c>
      <c r="DA105">
        <v>0.39490518369437538</v>
      </c>
      <c r="DB105">
        <v>0.58978128950412767</v>
      </c>
      <c r="DC105">
        <v>0.30268352651086039</v>
      </c>
      <c r="DD105">
        <v>0.55130126199607299</v>
      </c>
      <c r="DE105">
        <v>0.53604092946782478</v>
      </c>
      <c r="DF105">
        <v>0.62241216552648504</v>
      </c>
      <c r="DG105">
        <v>0.29348724510939461</v>
      </c>
      <c r="DH105">
        <v>0.44476080086580111</v>
      </c>
      <c r="DI105">
        <v>0.77107280068481132</v>
      </c>
      <c r="DJ105">
        <v>0.1793685346357789</v>
      </c>
      <c r="DK105">
        <v>0.1382748549006235</v>
      </c>
      <c r="DL105">
        <v>0.15478958241526791</v>
      </c>
      <c r="DM105">
        <v>0.50600427720581664</v>
      </c>
      <c r="DN105">
        <v>0.59020655568485902</v>
      </c>
      <c r="DO105">
        <v>0.30278161328381681</v>
      </c>
      <c r="DP105">
        <v>3.5131055719959892E-2</v>
      </c>
      <c r="DQ105">
        <v>0.46772597483454009</v>
      </c>
      <c r="DR105">
        <v>0.28637754262120252</v>
      </c>
      <c r="DS105">
        <v>0.36387321216542928</v>
      </c>
      <c r="DT105">
        <v>0.32157549784876721</v>
      </c>
      <c r="DU105">
        <v>0.37108238231574098</v>
      </c>
      <c r="DV105">
        <v>0.65950967575478869</v>
      </c>
      <c r="DW105">
        <v>0.44959865803092403</v>
      </c>
      <c r="DX105">
        <v>0.31720315315907938</v>
      </c>
      <c r="DY105">
        <v>0.13286596236997181</v>
      </c>
      <c r="DZ105">
        <v>0.21184165082622711</v>
      </c>
      <c r="EA105">
        <v>0.70811702392880416</v>
      </c>
      <c r="EB105">
        <v>0.39648322892870502</v>
      </c>
      <c r="EC105">
        <v>0.26829028024248619</v>
      </c>
      <c r="ED105">
        <v>0.1324465179044009</v>
      </c>
      <c r="EE105">
        <v>0.27254643205623569</v>
      </c>
      <c r="EF105">
        <v>0.19678072681718831</v>
      </c>
      <c r="EG105">
        <v>0.39472569073864439</v>
      </c>
      <c r="EH105">
        <v>0.12906780709561769</v>
      </c>
      <c r="EI105">
        <v>0.61653840811319971</v>
      </c>
      <c r="EJ105">
        <v>0.5148602174330037</v>
      </c>
      <c r="EK105">
        <v>0.55436812620086962</v>
      </c>
      <c r="EL105">
        <v>0.5072361965128499</v>
      </c>
      <c r="EM105">
        <v>0.28637073516218298</v>
      </c>
      <c r="EN105">
        <v>0.29459218029028289</v>
      </c>
      <c r="EO105">
        <v>0.31663378204684328</v>
      </c>
      <c r="EP105">
        <v>0.20193132909740499</v>
      </c>
      <c r="EQ105">
        <v>0.21421301554845809</v>
      </c>
      <c r="ER105">
        <v>0.32934226690113499</v>
      </c>
      <c r="ES105">
        <v>0.51976820980844041</v>
      </c>
      <c r="ET105">
        <v>296</v>
      </c>
      <c r="EU105">
        <v>0</v>
      </c>
      <c r="EV105">
        <v>0</v>
      </c>
      <c r="EW105">
        <v>35</v>
      </c>
      <c r="EX105">
        <f t="shared" si="3"/>
        <v>0.41666666666666669</v>
      </c>
      <c r="EY105">
        <v>18</v>
      </c>
      <c r="EZ105">
        <f t="shared" si="4"/>
        <v>18</v>
      </c>
      <c r="FA105" t="e">
        <f>MATCH(A105,'[1]BASCPR_Y6_w_AgeAtAssmnt 17NOV20'!$A:$A,0)</f>
        <v>#N/A</v>
      </c>
      <c r="FB105" t="e">
        <f>INDEX('[1]BASCPR_Y6_w_AgeAtAssmnt 17NOV20'!$AJ:$AJ,FA105)</f>
        <v>#N/A</v>
      </c>
      <c r="FC105" t="e">
        <f>INDEX('[1]BASCPR_Y6_w_AgeAtAssmnt 17NOV20'!$L:$L,FA105)</f>
        <v>#N/A</v>
      </c>
      <c r="FD105">
        <f>MATCH(A105,'[2]BASC2_BRIEF_6yr_DEMOS_ScanInfo '!$H:$H,0)</f>
        <v>296</v>
      </c>
      <c r="FE105">
        <f>INDEX('[2]BASC2_BRIEF_6yr_DEMOS_ScanInfo '!$AM:$AM,FD105)</f>
        <v>740</v>
      </c>
      <c r="FF105">
        <f t="shared" si="5"/>
        <v>1.0136986301369864</v>
      </c>
    </row>
    <row r="106" spans="1:162" x14ac:dyDescent="0.35">
      <c r="A106" s="2" t="s">
        <v>119</v>
      </c>
      <c r="B106">
        <v>0.73377156738543503</v>
      </c>
      <c r="C106">
        <v>0.46379532233079601</v>
      </c>
      <c r="D106">
        <v>0.1745857866259069</v>
      </c>
      <c r="E106">
        <v>0.37572656509639007</v>
      </c>
      <c r="F106">
        <v>0.21812193400698349</v>
      </c>
      <c r="G106">
        <v>0.39378269547815808</v>
      </c>
      <c r="H106">
        <v>0.46308092133454021</v>
      </c>
      <c r="I106">
        <v>0.59760481373466101</v>
      </c>
      <c r="J106">
        <v>0.46937477913792841</v>
      </c>
      <c r="K106">
        <v>0.25527262069769791</v>
      </c>
      <c r="L106">
        <v>0.44330697438829431</v>
      </c>
      <c r="M106">
        <v>0.4483506471648786</v>
      </c>
      <c r="N106">
        <v>0.23607871860748769</v>
      </c>
      <c r="O106">
        <v>0.44059109730323948</v>
      </c>
      <c r="P106">
        <v>0.37236884526682001</v>
      </c>
      <c r="Q106">
        <v>0.61950371231160128</v>
      </c>
      <c r="R106">
        <v>0.2088504716849994</v>
      </c>
      <c r="S106">
        <v>0.52962904529614763</v>
      </c>
      <c r="T106">
        <v>0.52633059024755324</v>
      </c>
      <c r="U106">
        <v>0.45505778988121681</v>
      </c>
      <c r="V106">
        <v>0.55598726571687129</v>
      </c>
      <c r="W106">
        <v>0.71048191582914511</v>
      </c>
      <c r="X106">
        <v>0.20380393284499121</v>
      </c>
      <c r="Y106">
        <v>0.49170717696414901</v>
      </c>
      <c r="Z106">
        <v>0.64861986849388498</v>
      </c>
      <c r="AA106">
        <v>0.45240788594856879</v>
      </c>
      <c r="AB106">
        <v>0.3634986840771155</v>
      </c>
      <c r="AC106">
        <v>0.46302109905430677</v>
      </c>
      <c r="AD106">
        <v>0.17667564142783551</v>
      </c>
      <c r="AE106">
        <v>0.44987002895522432</v>
      </c>
      <c r="AF106">
        <v>0.95204790419967145</v>
      </c>
      <c r="AG106">
        <v>0.36109779943954151</v>
      </c>
      <c r="AH106">
        <v>0.48353883840779421</v>
      </c>
      <c r="AI106">
        <v>0.56209425781334321</v>
      </c>
      <c r="AJ106">
        <v>0.20885060390009699</v>
      </c>
      <c r="AK106">
        <v>0.24866924801656909</v>
      </c>
      <c r="AL106">
        <v>0.51258612314541319</v>
      </c>
      <c r="AM106">
        <v>0.70285637513497845</v>
      </c>
      <c r="AN106">
        <v>0.2055658810346718</v>
      </c>
      <c r="AO106">
        <v>0.27986498390690639</v>
      </c>
      <c r="AP106">
        <v>0.32702628463688538</v>
      </c>
      <c r="AQ106">
        <v>0.38834115912187589</v>
      </c>
      <c r="AR106">
        <v>0.30034831014405272</v>
      </c>
      <c r="AS106">
        <v>0.30393635273403452</v>
      </c>
      <c r="AT106">
        <v>0.16955284749959801</v>
      </c>
      <c r="AU106">
        <v>0.32621817250047391</v>
      </c>
      <c r="AV106">
        <v>0.43896690455303139</v>
      </c>
      <c r="AW106">
        <v>0.41226361801207129</v>
      </c>
      <c r="AX106">
        <v>0.35191399949700908</v>
      </c>
      <c r="AY106">
        <v>0.38244677427584922</v>
      </c>
      <c r="AZ106">
        <v>0.1952906096773242</v>
      </c>
      <c r="BA106">
        <v>0.47302508534277959</v>
      </c>
      <c r="BB106">
        <v>0.23762272158692871</v>
      </c>
      <c r="BC106">
        <v>0.43852160393746159</v>
      </c>
      <c r="BD106">
        <v>0.21355111398871199</v>
      </c>
      <c r="BE106">
        <v>0.4097667525436684</v>
      </c>
      <c r="BF106">
        <v>0.1164750254513465</v>
      </c>
      <c r="BG106">
        <v>0.32671488199834542</v>
      </c>
      <c r="BH106">
        <v>0.22884227246874669</v>
      </c>
      <c r="BI106">
        <v>0.2323996516129733</v>
      </c>
      <c r="BJ106">
        <v>0.1232539381910229</v>
      </c>
      <c r="BK106">
        <v>0.15124159389047631</v>
      </c>
      <c r="BL106">
        <v>0.1986401813876508</v>
      </c>
      <c r="BM106">
        <v>0.29210897161509808</v>
      </c>
      <c r="BN106">
        <v>0.43824673823403387</v>
      </c>
      <c r="BO106">
        <v>0.28457724178374222</v>
      </c>
      <c r="BP106">
        <v>0.30795103720217781</v>
      </c>
      <c r="BQ106">
        <v>0.24324912255507181</v>
      </c>
      <c r="BR106">
        <v>7.6394776129496716E-2</v>
      </c>
      <c r="BS106">
        <v>0.53007771416070426</v>
      </c>
      <c r="BT106">
        <v>0.59695169909327417</v>
      </c>
      <c r="BU106">
        <v>8.8913384144159918E-2</v>
      </c>
      <c r="BV106">
        <v>0.37551745077627519</v>
      </c>
      <c r="BW106">
        <v>0.23969013436123471</v>
      </c>
      <c r="BX106">
        <v>0.30906136420695168</v>
      </c>
      <c r="BY106">
        <v>0.32768505609626808</v>
      </c>
      <c r="BZ106">
        <v>0.38203736226397239</v>
      </c>
      <c r="CA106">
        <v>0.37249359750323152</v>
      </c>
      <c r="CB106">
        <v>0.29502900027509682</v>
      </c>
      <c r="CC106">
        <v>0.489125869752223</v>
      </c>
      <c r="CD106">
        <v>0.1638504244103629</v>
      </c>
      <c r="CE106">
        <v>0.33088325467961049</v>
      </c>
      <c r="CF106">
        <v>0.58755801492816528</v>
      </c>
      <c r="CG106">
        <v>0.51818963478155589</v>
      </c>
      <c r="CH106">
        <v>0.24008615319087909</v>
      </c>
      <c r="CI106">
        <v>0.43738560578353192</v>
      </c>
      <c r="CJ106">
        <v>0.38351095673022623</v>
      </c>
      <c r="CK106">
        <v>0.4651250713490408</v>
      </c>
      <c r="CL106">
        <v>0.67060522048359483</v>
      </c>
      <c r="CM106">
        <v>0.52550883074286725</v>
      </c>
      <c r="CN106">
        <v>0.37594809948475422</v>
      </c>
      <c r="CO106">
        <v>0.65798571810441908</v>
      </c>
      <c r="CP106">
        <v>0.61980882811442695</v>
      </c>
      <c r="CQ106">
        <v>0.31968942425465491</v>
      </c>
      <c r="CR106">
        <v>0.55310439370074593</v>
      </c>
      <c r="CS106">
        <v>0.55711434082044964</v>
      </c>
      <c r="CT106">
        <v>0.15889195908562651</v>
      </c>
      <c r="CU106">
        <v>0.7077340135968202</v>
      </c>
      <c r="CV106">
        <v>0.74475672637688195</v>
      </c>
      <c r="CW106">
        <v>0.48361465383999241</v>
      </c>
      <c r="CX106">
        <v>0.64913730823670579</v>
      </c>
      <c r="CY106">
        <v>0.3783857306259758</v>
      </c>
      <c r="CZ106">
        <v>0.43594569226755842</v>
      </c>
      <c r="DA106">
        <v>0.45744755825268629</v>
      </c>
      <c r="DB106">
        <v>0.48958141536444438</v>
      </c>
      <c r="DC106">
        <v>0.270874805941342</v>
      </c>
      <c r="DD106">
        <v>0.30651193919247738</v>
      </c>
      <c r="DE106">
        <v>0.55566853599236365</v>
      </c>
      <c r="DF106">
        <v>0.4502945032742206</v>
      </c>
      <c r="DG106">
        <v>0.28598817944438171</v>
      </c>
      <c r="DH106">
        <v>0.4321007206765532</v>
      </c>
      <c r="DI106">
        <v>0.59640154088450448</v>
      </c>
      <c r="DJ106">
        <v>0.3253235620416825</v>
      </c>
      <c r="DK106">
        <v>0.35703524082419008</v>
      </c>
      <c r="DL106">
        <v>0.1190783216066693</v>
      </c>
      <c r="DM106">
        <v>0.30686916403353393</v>
      </c>
      <c r="DN106">
        <v>0.30028402320628372</v>
      </c>
      <c r="DO106">
        <v>0.27429555316996818</v>
      </c>
      <c r="DP106">
        <v>0.14443477344267891</v>
      </c>
      <c r="DQ106">
        <v>0.15358176766714601</v>
      </c>
      <c r="DR106">
        <v>0.29514852001640968</v>
      </c>
      <c r="DS106">
        <v>0.40709084755111319</v>
      </c>
      <c r="DT106">
        <v>0.37365012455737062</v>
      </c>
      <c r="DU106">
        <v>0.80924995302159042</v>
      </c>
      <c r="DV106">
        <v>0.13147908083046431</v>
      </c>
      <c r="DW106">
        <v>0.18905200306875641</v>
      </c>
      <c r="DX106">
        <v>0.37030990609178599</v>
      </c>
      <c r="DY106">
        <v>0.37482359123632952</v>
      </c>
      <c r="DZ106">
        <v>0.5597884548554537</v>
      </c>
      <c r="EA106">
        <v>0.35693590834820049</v>
      </c>
      <c r="EB106">
        <v>0.19928663420425169</v>
      </c>
      <c r="EC106">
        <v>0.1799008939145223</v>
      </c>
      <c r="ED106">
        <v>0.19472504959163081</v>
      </c>
      <c r="EE106">
        <v>0.26620016110556199</v>
      </c>
      <c r="EF106">
        <v>0.11547510203385999</v>
      </c>
      <c r="EG106">
        <v>0.1869941301676496</v>
      </c>
      <c r="EH106">
        <v>3.5759421767194648E-2</v>
      </c>
      <c r="EI106">
        <v>0.54822327742218091</v>
      </c>
      <c r="EJ106">
        <v>0.35304879797791527</v>
      </c>
      <c r="EK106">
        <v>0.31128096959132168</v>
      </c>
      <c r="EL106">
        <v>0.28079488675225062</v>
      </c>
      <c r="EM106">
        <v>0.20454738259672611</v>
      </c>
      <c r="EN106">
        <v>0.47340750969890921</v>
      </c>
      <c r="EO106">
        <v>0.1108713781608902</v>
      </c>
      <c r="EP106">
        <v>0.27610336832374027</v>
      </c>
      <c r="EQ106">
        <v>0.21015580075025789</v>
      </c>
      <c r="ER106">
        <v>0.38286545506447489</v>
      </c>
      <c r="ES106">
        <v>0.45362791296195559</v>
      </c>
      <c r="ET106">
        <v>297</v>
      </c>
      <c r="EU106">
        <v>0</v>
      </c>
      <c r="EV106">
        <v>0</v>
      </c>
      <c r="EW106">
        <v>37</v>
      </c>
      <c r="EX106">
        <f t="shared" si="3"/>
        <v>0.58333333333333337</v>
      </c>
      <c r="EY106">
        <v>22</v>
      </c>
      <c r="EZ106">
        <f t="shared" si="4"/>
        <v>22</v>
      </c>
      <c r="FA106" t="e">
        <f>MATCH(A106,'[1]BASCPR_Y6_w_AgeAtAssmnt 17NOV20'!$A:$A,0)</f>
        <v>#N/A</v>
      </c>
      <c r="FB106" t="e">
        <f>INDEX('[1]BASCPR_Y6_w_AgeAtAssmnt 17NOV20'!$AJ:$AJ,FA106)</f>
        <v>#N/A</v>
      </c>
      <c r="FC106" t="e">
        <f>INDEX('[1]BASCPR_Y6_w_AgeAtAssmnt 17NOV20'!$L:$L,FA106)</f>
        <v>#N/A</v>
      </c>
      <c r="FD106">
        <f>MATCH(A106,'[2]BASC2_BRIEF_6yr_DEMOS_ScanInfo '!$H:$H,0)</f>
        <v>297</v>
      </c>
      <c r="FE106">
        <f>INDEX('[2]BASC2_BRIEF_6yr_DEMOS_ScanInfo '!$AM:$AM,FD106)</f>
        <v>736</v>
      </c>
      <c r="FF106">
        <f t="shared" si="5"/>
        <v>1.0082191780821919</v>
      </c>
    </row>
    <row r="107" spans="1:162" x14ac:dyDescent="0.35">
      <c r="A107" s="2" t="s">
        <v>121</v>
      </c>
      <c r="B107">
        <v>0.47554752068667472</v>
      </c>
      <c r="C107">
        <v>0.53628697740907993</v>
      </c>
      <c r="D107">
        <v>0.23249475533940819</v>
      </c>
      <c r="E107">
        <v>0.43092118590934381</v>
      </c>
      <c r="F107">
        <v>0.36100851822496932</v>
      </c>
      <c r="G107">
        <v>0.47310608567569679</v>
      </c>
      <c r="H107">
        <v>0.2433215546634073</v>
      </c>
      <c r="I107">
        <v>0.36167210835577301</v>
      </c>
      <c r="J107">
        <v>0.47707653411631967</v>
      </c>
      <c r="K107">
        <v>0.25221200648222841</v>
      </c>
      <c r="L107">
        <v>0.14679329960409629</v>
      </c>
      <c r="M107">
        <v>0.40023397208541639</v>
      </c>
      <c r="N107">
        <v>0.36644672311759008</v>
      </c>
      <c r="O107">
        <v>0.30653540996530171</v>
      </c>
      <c r="P107">
        <v>0.63673866798980971</v>
      </c>
      <c r="Q107">
        <v>0.44903118538059161</v>
      </c>
      <c r="R107">
        <v>0.19545386018908431</v>
      </c>
      <c r="S107">
        <v>0.16321014147684301</v>
      </c>
      <c r="T107">
        <v>0.28132255578802201</v>
      </c>
      <c r="U107">
        <v>0.41026276703371972</v>
      </c>
      <c r="V107">
        <v>0.17847777953918481</v>
      </c>
      <c r="W107">
        <v>0.68088482921940141</v>
      </c>
      <c r="X107">
        <v>0.19485051405370671</v>
      </c>
      <c r="Y107">
        <v>0.42194230321948278</v>
      </c>
      <c r="Z107">
        <v>0.31717862551853732</v>
      </c>
      <c r="AA107">
        <v>0.34428461232529939</v>
      </c>
      <c r="AB107">
        <v>0.3213528879612777</v>
      </c>
      <c r="AC107">
        <v>0.3522198139540384</v>
      </c>
      <c r="AD107">
        <v>0.2109757517587362</v>
      </c>
      <c r="AE107">
        <v>0.39815371589358828</v>
      </c>
      <c r="AF107">
        <v>0.51551105377622508</v>
      </c>
      <c r="AG107">
        <v>0.19080507895069329</v>
      </c>
      <c r="AH107">
        <v>0.55582878700737881</v>
      </c>
      <c r="AI107">
        <v>0.38797804667496638</v>
      </c>
      <c r="AJ107">
        <v>6.2096659154164853E-2</v>
      </c>
      <c r="AK107">
        <v>0.33510591432663789</v>
      </c>
      <c r="AL107">
        <v>0.27180846940084552</v>
      </c>
      <c r="AM107">
        <v>0.53906187551206364</v>
      </c>
      <c r="AN107">
        <v>0.26168633478878423</v>
      </c>
      <c r="AO107">
        <v>0.34221280768351098</v>
      </c>
      <c r="AP107">
        <v>0.24912191247088561</v>
      </c>
      <c r="AQ107">
        <v>0.54672545267334849</v>
      </c>
      <c r="AR107">
        <v>0.45567100868094113</v>
      </c>
      <c r="AS107">
        <v>0.10655908958932531</v>
      </c>
      <c r="AT107">
        <v>9.3653597507130648E-2</v>
      </c>
      <c r="AU107">
        <v>0.24957743878076899</v>
      </c>
      <c r="AV107">
        <v>6.79562878504818E-2</v>
      </c>
      <c r="AW107">
        <v>0.26756255348802788</v>
      </c>
      <c r="AX107">
        <v>0.2007037604163697</v>
      </c>
      <c r="AY107">
        <v>0.33886185767755211</v>
      </c>
      <c r="AZ107">
        <v>0.1541981586824602</v>
      </c>
      <c r="BA107">
        <v>0.13316025110067081</v>
      </c>
      <c r="BB107">
        <v>0.43950783063811039</v>
      </c>
      <c r="BC107">
        <v>8.5021095565455118E-2</v>
      </c>
      <c r="BD107">
        <v>9.2339103269174272E-2</v>
      </c>
      <c r="BE107">
        <v>0.37662171550628692</v>
      </c>
      <c r="BF107">
        <v>0.163113549848278</v>
      </c>
      <c r="BG107">
        <v>0.22326397418925439</v>
      </c>
      <c r="BH107">
        <v>0.26961894127631908</v>
      </c>
      <c r="BI107">
        <v>0.14828279644003189</v>
      </c>
      <c r="BJ107">
        <v>8.9516132668125081E-2</v>
      </c>
      <c r="BK107">
        <v>7.5670585303531657E-2</v>
      </c>
      <c r="BL107">
        <v>5.70708777138485E-2</v>
      </c>
      <c r="BM107">
        <v>0.30143561298948662</v>
      </c>
      <c r="BN107">
        <v>0.29214482677365811</v>
      </c>
      <c r="BO107">
        <v>0.31024450501320078</v>
      </c>
      <c r="BP107">
        <v>0.37682322446055971</v>
      </c>
      <c r="BQ107">
        <v>0.27812068870734591</v>
      </c>
      <c r="BR107">
        <v>5.3878569401299342E-2</v>
      </c>
      <c r="BS107">
        <v>0.25971162674182108</v>
      </c>
      <c r="BT107">
        <v>0.27536145512337828</v>
      </c>
      <c r="BU107">
        <v>0.15016774593925611</v>
      </c>
      <c r="BV107">
        <v>0.28115617176635882</v>
      </c>
      <c r="BW107">
        <v>0.35400926120678211</v>
      </c>
      <c r="BX107">
        <v>0.34410780698180871</v>
      </c>
      <c r="BY107">
        <v>0.48387880357023388</v>
      </c>
      <c r="BZ107">
        <v>0.17688271960642171</v>
      </c>
      <c r="CA107">
        <v>0.35798520177276122</v>
      </c>
      <c r="CB107">
        <v>0.27211773346940421</v>
      </c>
      <c r="CC107">
        <v>0.35714213267703349</v>
      </c>
      <c r="CD107">
        <v>0.2471607733930947</v>
      </c>
      <c r="CE107">
        <v>0.25476760184475528</v>
      </c>
      <c r="CF107">
        <v>0.53282826347665613</v>
      </c>
      <c r="CG107">
        <v>0.41296542792253732</v>
      </c>
      <c r="CH107">
        <v>0.23074857344437361</v>
      </c>
      <c r="CI107">
        <v>0.42283954607717089</v>
      </c>
      <c r="CJ107">
        <v>0.33111348309271721</v>
      </c>
      <c r="CK107">
        <v>0.34904400833929877</v>
      </c>
      <c r="CL107">
        <v>0.82751059156582718</v>
      </c>
      <c r="CM107">
        <v>0.38587854158805601</v>
      </c>
      <c r="CN107">
        <v>0.47145403158363802</v>
      </c>
      <c r="CO107">
        <v>0.3943302439731684</v>
      </c>
      <c r="CP107">
        <v>0.36107004230477058</v>
      </c>
      <c r="CQ107">
        <v>0.29139263485881539</v>
      </c>
      <c r="CR107">
        <v>0.24425839842084071</v>
      </c>
      <c r="CS107">
        <v>0.3583109373115918</v>
      </c>
      <c r="CT107">
        <v>0.20834811802264891</v>
      </c>
      <c r="CU107">
        <v>0.52807210869471621</v>
      </c>
      <c r="CV107">
        <v>0.3356076647053996</v>
      </c>
      <c r="CW107">
        <v>0.3952091824029812</v>
      </c>
      <c r="CX107">
        <v>0.2342383244926747</v>
      </c>
      <c r="CY107">
        <v>0.24647926487750979</v>
      </c>
      <c r="CZ107">
        <v>0.32904542288108352</v>
      </c>
      <c r="DA107">
        <v>0.28648766633318778</v>
      </c>
      <c r="DB107">
        <v>0.60875297484691893</v>
      </c>
      <c r="DC107">
        <v>0.33360219961118359</v>
      </c>
      <c r="DD107">
        <v>0.3973153767281733</v>
      </c>
      <c r="DE107">
        <v>0.44761514186764217</v>
      </c>
      <c r="DF107">
        <v>0.36951348832181458</v>
      </c>
      <c r="DG107">
        <v>0.48719017153110011</v>
      </c>
      <c r="DH107">
        <v>0.37272351891325167</v>
      </c>
      <c r="DI107">
        <v>0.46302451964960167</v>
      </c>
      <c r="DJ107">
        <v>0.2171839520224414</v>
      </c>
      <c r="DK107">
        <v>0.3926034569227328</v>
      </c>
      <c r="DL107">
        <v>9.9924107940902729E-2</v>
      </c>
      <c r="DM107">
        <v>0.43858586998280369</v>
      </c>
      <c r="DN107">
        <v>0.40751640880207718</v>
      </c>
      <c r="DO107">
        <v>8.7010676136825116E-2</v>
      </c>
      <c r="DP107">
        <v>3.8258886161654959E-2</v>
      </c>
      <c r="DQ107">
        <v>0.34076522044567881</v>
      </c>
      <c r="DR107">
        <v>0.17742046970982181</v>
      </c>
      <c r="DS107">
        <v>0.34092249170499889</v>
      </c>
      <c r="DT107">
        <v>0.39223404692041119</v>
      </c>
      <c r="DU107">
        <v>0.3839781663672428</v>
      </c>
      <c r="DV107">
        <v>2.7711949616212931E-2</v>
      </c>
      <c r="DW107">
        <v>0.24782083062692251</v>
      </c>
      <c r="DX107">
        <v>0.26377828145878229</v>
      </c>
      <c r="DY107">
        <v>0.31440898136792911</v>
      </c>
      <c r="DZ107">
        <v>0.30753677814150671</v>
      </c>
      <c r="EA107">
        <v>0.55796547198914759</v>
      </c>
      <c r="EB107">
        <v>9.8951334409198843E-3</v>
      </c>
      <c r="EC107">
        <v>0.36336053049513811</v>
      </c>
      <c r="ED107">
        <v>0.12667009061282669</v>
      </c>
      <c r="EE107">
        <v>0.23097516371908461</v>
      </c>
      <c r="EF107">
        <v>0.1573108866773365</v>
      </c>
      <c r="EG107">
        <v>0.15743950918879701</v>
      </c>
      <c r="EH107">
        <v>0.28605796623009799</v>
      </c>
      <c r="EI107">
        <v>0.35527913631340963</v>
      </c>
      <c r="EJ107">
        <v>0.28034164804379369</v>
      </c>
      <c r="EK107">
        <v>0.44613463760615152</v>
      </c>
      <c r="EL107">
        <v>0.36335892618978372</v>
      </c>
      <c r="EM107">
        <v>7.2554612269195906E-2</v>
      </c>
      <c r="EN107">
        <v>0.22404256218873689</v>
      </c>
      <c r="EO107">
        <v>0.30981247704575249</v>
      </c>
      <c r="EP107">
        <v>0.51696534544389161</v>
      </c>
      <c r="EQ107">
        <v>0.1191935878640847</v>
      </c>
      <c r="ER107">
        <v>0.2306185855260483</v>
      </c>
      <c r="ES107">
        <v>0.2119479230407372</v>
      </c>
      <c r="ET107">
        <v>300</v>
      </c>
      <c r="EU107">
        <v>1</v>
      </c>
      <c r="EV107">
        <v>1</v>
      </c>
      <c r="EW107">
        <v>37</v>
      </c>
      <c r="EX107">
        <f t="shared" si="3"/>
        <v>0.58333333333333337</v>
      </c>
      <c r="EY107">
        <v>9</v>
      </c>
      <c r="EZ107">
        <f t="shared" si="4"/>
        <v>9</v>
      </c>
      <c r="FA107">
        <f>MATCH(A107,'[1]BASCPR_Y6_w_AgeAtAssmnt 17NOV20'!$A:$A,0)</f>
        <v>146</v>
      </c>
      <c r="FB107">
        <f>INDEX('[1]BASCPR_Y6_w_AgeAtAssmnt 17NOV20'!$AJ:$AJ,FA107)</f>
        <v>60</v>
      </c>
      <c r="FC107">
        <f>INDEX('[1]BASCPR_Y6_w_AgeAtAssmnt 17NOV20'!$L:$L,FA107)</f>
        <v>58</v>
      </c>
      <c r="FD107">
        <f>MATCH(A107,'[2]BASC2_BRIEF_6yr_DEMOS_ScanInfo '!$H:$H,0)</f>
        <v>300</v>
      </c>
      <c r="FE107">
        <f>INDEX('[2]BASC2_BRIEF_6yr_DEMOS_ScanInfo '!$AM:$AM,FD107)</f>
        <v>752</v>
      </c>
      <c r="FF107">
        <f t="shared" si="5"/>
        <v>1.0301369863013699</v>
      </c>
    </row>
    <row r="108" spans="1:162" x14ac:dyDescent="0.35">
      <c r="A108" s="2" t="s">
        <v>122</v>
      </c>
      <c r="B108">
        <v>0.66091534002794472</v>
      </c>
      <c r="C108">
        <v>0.85169687937089078</v>
      </c>
      <c r="D108">
        <v>0.40875287555510648</v>
      </c>
      <c r="E108">
        <v>0.37107283240109667</v>
      </c>
      <c r="F108">
        <v>0.24320829702978869</v>
      </c>
      <c r="G108">
        <v>0.31175937458818043</v>
      </c>
      <c r="H108">
        <v>0.26501010761231347</v>
      </c>
      <c r="I108">
        <v>0.37733696683544571</v>
      </c>
      <c r="J108">
        <v>0.51151190574781502</v>
      </c>
      <c r="K108">
        <v>0.33094245119998311</v>
      </c>
      <c r="L108">
        <v>0.35504775021641022</v>
      </c>
      <c r="M108">
        <v>0.44930151522990608</v>
      </c>
      <c r="N108">
        <v>0.54930926926634105</v>
      </c>
      <c r="O108">
        <v>0.6807403228193174</v>
      </c>
      <c r="P108">
        <v>0.31429545122144148</v>
      </c>
      <c r="Q108">
        <v>0.4926282824377396</v>
      </c>
      <c r="R108">
        <v>0.20967419792291239</v>
      </c>
      <c r="S108">
        <v>0.45385206391592159</v>
      </c>
      <c r="T108">
        <v>0.23860932912569671</v>
      </c>
      <c r="U108">
        <v>0.46572500826120178</v>
      </c>
      <c r="V108">
        <v>0.33340015944887952</v>
      </c>
      <c r="W108">
        <v>0.65922267180859473</v>
      </c>
      <c r="X108">
        <v>0.21727090002221461</v>
      </c>
      <c r="Y108">
        <v>0.47710717319443552</v>
      </c>
      <c r="Z108">
        <v>0.60802005480774357</v>
      </c>
      <c r="AA108">
        <v>0.39722165908772111</v>
      </c>
      <c r="AB108">
        <v>0.62333876942966782</v>
      </c>
      <c r="AC108">
        <v>0.41141390830066887</v>
      </c>
      <c r="AD108">
        <v>0.16651375477394351</v>
      </c>
      <c r="AE108">
        <v>0.4227890255333554</v>
      </c>
      <c r="AF108">
        <v>0.51278265277926771</v>
      </c>
      <c r="AG108">
        <v>9.4889325614156445E-2</v>
      </c>
      <c r="AH108">
        <v>0.37902155843688512</v>
      </c>
      <c r="AI108">
        <v>0.58749462002528285</v>
      </c>
      <c r="AJ108">
        <v>0.18235553075585309</v>
      </c>
      <c r="AK108">
        <v>0.33842063703873998</v>
      </c>
      <c r="AL108">
        <v>0.31972504157957837</v>
      </c>
      <c r="AM108">
        <v>0.43301150677393507</v>
      </c>
      <c r="AN108">
        <v>0.31187282021145413</v>
      </c>
      <c r="AO108">
        <v>8.8320687548763654E-2</v>
      </c>
      <c r="AP108">
        <v>0.38126225230331451</v>
      </c>
      <c r="AQ108">
        <v>0.53254002563697944</v>
      </c>
      <c r="AR108">
        <v>0.48392940376351662</v>
      </c>
      <c r="AS108">
        <v>0.1079297998628275</v>
      </c>
      <c r="AT108">
        <v>0.11445563256434831</v>
      </c>
      <c r="AU108">
        <v>0.2185882029560838</v>
      </c>
      <c r="AV108">
        <v>0.27987014649001252</v>
      </c>
      <c r="AW108">
        <v>0.35518676848743208</v>
      </c>
      <c r="AX108">
        <v>0.31783348954947432</v>
      </c>
      <c r="AY108">
        <v>0.2470313663109342</v>
      </c>
      <c r="AZ108">
        <v>8.8002311279234108E-2</v>
      </c>
      <c r="BA108">
        <v>0.35969212323682342</v>
      </c>
      <c r="BB108">
        <v>0.33154652190369238</v>
      </c>
      <c r="BC108">
        <v>0.19908135237746391</v>
      </c>
      <c r="BD108">
        <v>6.5846348032090121E-2</v>
      </c>
      <c r="BE108">
        <v>0.47686759878567209</v>
      </c>
      <c r="BF108">
        <v>0.17657847748410699</v>
      </c>
      <c r="BG108">
        <v>0.240430374255174</v>
      </c>
      <c r="BH108">
        <v>0.2440597275371941</v>
      </c>
      <c r="BI108">
        <v>0.19701978800390779</v>
      </c>
      <c r="BJ108">
        <v>7.5951714818502492E-2</v>
      </c>
      <c r="BK108">
        <v>0.74435358706814048</v>
      </c>
      <c r="BL108">
        <v>0.46087637940818138</v>
      </c>
      <c r="BM108">
        <v>0.1133611631020489</v>
      </c>
      <c r="BN108">
        <v>0.45422741574013459</v>
      </c>
      <c r="BO108">
        <v>0.4279304880397462</v>
      </c>
      <c r="BP108">
        <v>0.20580430445315459</v>
      </c>
      <c r="BQ108">
        <v>0.1070747427362624</v>
      </c>
      <c r="BR108">
        <v>0.12937703311696819</v>
      </c>
      <c r="BS108">
        <v>0.2008442687735785</v>
      </c>
      <c r="BT108">
        <v>0.34834740771226108</v>
      </c>
      <c r="BU108">
        <v>0.19098039488380539</v>
      </c>
      <c r="BV108">
        <v>0.39787362233173601</v>
      </c>
      <c r="BW108">
        <v>0.50185771098085397</v>
      </c>
      <c r="BX108">
        <v>0.29657699743113503</v>
      </c>
      <c r="BY108">
        <v>0.69242890473047347</v>
      </c>
      <c r="BZ108">
        <v>0.2238283720077654</v>
      </c>
      <c r="CA108">
        <v>0.31573984312075148</v>
      </c>
      <c r="CB108">
        <v>0.4904146027016561</v>
      </c>
      <c r="CC108">
        <v>0.46870159103941922</v>
      </c>
      <c r="CD108">
        <v>1.240444891279413E-2</v>
      </c>
      <c r="CE108">
        <v>0.49660575418226821</v>
      </c>
      <c r="CF108">
        <v>0.4192700774559095</v>
      </c>
      <c r="CG108">
        <v>0.18607222352023689</v>
      </c>
      <c r="CH108">
        <v>0.3022509077861576</v>
      </c>
      <c r="CI108">
        <v>0.43141719943806939</v>
      </c>
      <c r="CJ108">
        <v>0.36888186408764112</v>
      </c>
      <c r="CK108">
        <v>0.46235180520583491</v>
      </c>
      <c r="CL108">
        <v>0.41660507777714217</v>
      </c>
      <c r="CM108">
        <v>0.42185065176344172</v>
      </c>
      <c r="CN108">
        <v>0.54764200851590972</v>
      </c>
      <c r="CO108">
        <v>0.47027722541042422</v>
      </c>
      <c r="CP108">
        <v>0.34310739493961567</v>
      </c>
      <c r="CQ108">
        <v>0.38421751981693653</v>
      </c>
      <c r="CR108">
        <v>0.48146177044199578</v>
      </c>
      <c r="CS108">
        <v>0.32654751781067071</v>
      </c>
      <c r="CT108">
        <v>0.41432192502910281</v>
      </c>
      <c r="CU108">
        <v>0.57221702400369878</v>
      </c>
      <c r="CV108">
        <v>0.60324870891261362</v>
      </c>
      <c r="CW108">
        <v>0.52825349287527057</v>
      </c>
      <c r="CX108">
        <v>0.28758396975516171</v>
      </c>
      <c r="CY108">
        <v>0.3381863889613167</v>
      </c>
      <c r="CZ108">
        <v>7.4815491241459031E-2</v>
      </c>
      <c r="DA108">
        <v>0.47233590947330378</v>
      </c>
      <c r="DB108">
        <v>0.57585754596978833</v>
      </c>
      <c r="DC108">
        <v>0.22299072185624991</v>
      </c>
      <c r="DD108">
        <v>0.28846509665839759</v>
      </c>
      <c r="DE108">
        <v>0.55399908112553042</v>
      </c>
      <c r="DF108">
        <v>0.2722881322213847</v>
      </c>
      <c r="DG108">
        <v>0.44680652451534147</v>
      </c>
      <c r="DH108">
        <v>0.29683680619942421</v>
      </c>
      <c r="DI108">
        <v>0.50358759462768066</v>
      </c>
      <c r="DJ108">
        <v>0.32739899521578542</v>
      </c>
      <c r="DK108">
        <v>0.12869290089665519</v>
      </c>
      <c r="DL108">
        <v>0.14720465151607079</v>
      </c>
      <c r="DM108">
        <v>0.44021659970536509</v>
      </c>
      <c r="DN108">
        <v>0.31117358989798788</v>
      </c>
      <c r="DO108">
        <v>0.8243926353669071</v>
      </c>
      <c r="DP108">
        <v>8.9527947348373049E-2</v>
      </c>
      <c r="DQ108">
        <v>0.26376603968057177</v>
      </c>
      <c r="DR108">
        <v>0.23848527736942171</v>
      </c>
      <c r="DS108">
        <v>0.33629251735863891</v>
      </c>
      <c r="DT108">
        <v>0.551818872962616</v>
      </c>
      <c r="DU108">
        <v>9.7126478289725232E-2</v>
      </c>
      <c r="DV108">
        <v>0.27860291156301958</v>
      </c>
      <c r="DW108">
        <v>0.2314874054136582</v>
      </c>
      <c r="DX108">
        <v>0.39775548848780762</v>
      </c>
      <c r="DY108">
        <v>0.55384176095023574</v>
      </c>
      <c r="DZ108">
        <v>0.11934610764670581</v>
      </c>
      <c r="EA108">
        <v>0.2808140749161771</v>
      </c>
      <c r="EB108">
        <v>0.1079780215658268</v>
      </c>
      <c r="EC108">
        <v>0.2635957154906845</v>
      </c>
      <c r="ED108">
        <v>0.2281477215700784</v>
      </c>
      <c r="EE108">
        <v>0.25823781300582382</v>
      </c>
      <c r="EF108">
        <v>0.20584960983915621</v>
      </c>
      <c r="EG108">
        <v>0.43403907560096139</v>
      </c>
      <c r="EH108">
        <v>0.30081851041563951</v>
      </c>
      <c r="EI108">
        <v>0.31812704935749209</v>
      </c>
      <c r="EJ108">
        <v>0.29097749647413063</v>
      </c>
      <c r="EK108">
        <v>0.25926987080690689</v>
      </c>
      <c r="EL108">
        <v>0.42492522151001583</v>
      </c>
      <c r="EM108">
        <v>0.12524859217152479</v>
      </c>
      <c r="EN108">
        <v>0.1182106356329652</v>
      </c>
      <c r="EO108">
        <v>0.32124110615852131</v>
      </c>
      <c r="EP108">
        <v>0.28620320662812521</v>
      </c>
      <c r="EQ108">
        <v>0.26457104269357268</v>
      </c>
      <c r="ER108">
        <v>0.2238329784885833</v>
      </c>
      <c r="ES108">
        <v>0.35802554446972312</v>
      </c>
      <c r="ET108">
        <v>301</v>
      </c>
      <c r="EU108">
        <v>1</v>
      </c>
      <c r="EV108">
        <v>1</v>
      </c>
      <c r="EW108">
        <v>39</v>
      </c>
      <c r="EX108">
        <f t="shared" si="3"/>
        <v>0.75</v>
      </c>
      <c r="EY108">
        <v>15</v>
      </c>
      <c r="EZ108">
        <f t="shared" si="4"/>
        <v>15</v>
      </c>
      <c r="FA108">
        <f>MATCH(A108,'[1]BASCPR_Y6_w_AgeAtAssmnt 17NOV20'!$A:$A,0)</f>
        <v>147</v>
      </c>
      <c r="FB108">
        <f>INDEX('[1]BASCPR_Y6_w_AgeAtAssmnt 17NOV20'!$AJ:$AJ,FA108)</f>
        <v>46</v>
      </c>
      <c r="FC108">
        <f>INDEX('[1]BASCPR_Y6_w_AgeAtAssmnt 17NOV20'!$L:$L,FA108)</f>
        <v>41</v>
      </c>
      <c r="FD108">
        <f>MATCH(A108,'[2]BASC2_BRIEF_6yr_DEMOS_ScanInfo '!$H:$H,0)</f>
        <v>301</v>
      </c>
      <c r="FE108">
        <f>INDEX('[2]BASC2_BRIEF_6yr_DEMOS_ScanInfo '!$AM:$AM,FD108)</f>
        <v>748</v>
      </c>
      <c r="FF108">
        <f t="shared" si="5"/>
        <v>1.0246575342465754</v>
      </c>
    </row>
    <row r="109" spans="1:162" x14ac:dyDescent="0.35">
      <c r="A109" s="2" t="s">
        <v>124</v>
      </c>
      <c r="B109">
        <v>1.197935145838394</v>
      </c>
      <c r="C109">
        <v>0.919365148007941</v>
      </c>
      <c r="D109">
        <v>0.2301440226745684</v>
      </c>
      <c r="E109">
        <v>0.42696513234727651</v>
      </c>
      <c r="F109">
        <v>0.634295968251821</v>
      </c>
      <c r="G109">
        <v>0.45296083311147989</v>
      </c>
      <c r="H109">
        <v>0.15133826763435859</v>
      </c>
      <c r="I109">
        <v>0.50907565707286162</v>
      </c>
      <c r="J109">
        <v>0.75787847977861134</v>
      </c>
      <c r="K109">
        <v>0.29144800516519842</v>
      </c>
      <c r="L109">
        <v>0.1668966166676468</v>
      </c>
      <c r="M109">
        <v>0.43409682100388358</v>
      </c>
      <c r="N109">
        <v>0.51508844724832925</v>
      </c>
      <c r="O109">
        <v>0.47131195704388829</v>
      </c>
      <c r="P109">
        <v>0.34611369389523389</v>
      </c>
      <c r="Q109">
        <v>0.52677624247947641</v>
      </c>
      <c r="R109">
        <v>0.46987608591307012</v>
      </c>
      <c r="S109">
        <v>0.54343291087229839</v>
      </c>
      <c r="T109">
        <v>0.55426583618721337</v>
      </c>
      <c r="U109">
        <v>0.38801555596605608</v>
      </c>
      <c r="V109">
        <v>0.33766167876924519</v>
      </c>
      <c r="W109">
        <v>0.34421829757773842</v>
      </c>
      <c r="X109">
        <v>0.43395524285234449</v>
      </c>
      <c r="Y109">
        <v>0.577350262402896</v>
      </c>
      <c r="Z109">
        <v>0.69719957255858656</v>
      </c>
      <c r="AA109">
        <v>0.47570194573876212</v>
      </c>
      <c r="AB109">
        <v>0.56821260921155281</v>
      </c>
      <c r="AC109">
        <v>0.45719115413719918</v>
      </c>
      <c r="AD109">
        <v>0.1618309619790885</v>
      </c>
      <c r="AE109">
        <v>0.72631635003781947</v>
      </c>
      <c r="AF109">
        <v>0.55038354287598712</v>
      </c>
      <c r="AG109">
        <v>0.15607310084547199</v>
      </c>
      <c r="AH109">
        <v>0.43824165736842657</v>
      </c>
      <c r="AI109">
        <v>0.57472192821487078</v>
      </c>
      <c r="AJ109">
        <v>0.2073623948609867</v>
      </c>
      <c r="AK109">
        <v>0.31402578099704581</v>
      </c>
      <c r="AL109">
        <v>0.30212900681831822</v>
      </c>
      <c r="AM109">
        <v>0.59698539020129648</v>
      </c>
      <c r="AN109">
        <v>0.22528978932531049</v>
      </c>
      <c r="AO109">
        <v>0.47628799381610287</v>
      </c>
      <c r="AP109">
        <v>0.29180833039228132</v>
      </c>
      <c r="AQ109">
        <v>0.52152231044352859</v>
      </c>
      <c r="AR109">
        <v>0.61866435658154084</v>
      </c>
      <c r="AS109">
        <v>0.1671621955641501</v>
      </c>
      <c r="AT109">
        <v>9.6092847967177986E-2</v>
      </c>
      <c r="AU109">
        <v>0.51227446027400902</v>
      </c>
      <c r="AV109">
        <v>0.27906271418604689</v>
      </c>
      <c r="AW109">
        <v>0.31836603157900001</v>
      </c>
      <c r="AX109">
        <v>0.50730564951864254</v>
      </c>
      <c r="AY109">
        <v>0.1053383525081701</v>
      </c>
      <c r="AZ109">
        <v>0.1015206999598332</v>
      </c>
      <c r="BA109">
        <v>0.29944583706018058</v>
      </c>
      <c r="BB109">
        <v>0.31485821652870699</v>
      </c>
      <c r="BC109">
        <v>0.38636502251193761</v>
      </c>
      <c r="BD109">
        <v>0.1228615484814634</v>
      </c>
      <c r="BE109">
        <v>0.59783152397836958</v>
      </c>
      <c r="BF109">
        <v>0.43123210014922347</v>
      </c>
      <c r="BG109">
        <v>0.46088613923737443</v>
      </c>
      <c r="BH109">
        <v>0.30323806009380039</v>
      </c>
      <c r="BI109">
        <v>6.5086775905243421E-2</v>
      </c>
      <c r="BJ109">
        <v>0.19695406533826429</v>
      </c>
      <c r="BK109">
        <v>0.25419988545297539</v>
      </c>
      <c r="BL109">
        <v>0.33521947361376653</v>
      </c>
      <c r="BM109">
        <v>0.29360988310945879</v>
      </c>
      <c r="BN109">
        <v>0.5126657993714715</v>
      </c>
      <c r="BO109">
        <v>0.36968407854843932</v>
      </c>
      <c r="BP109">
        <v>0.3040461744185739</v>
      </c>
      <c r="BQ109">
        <v>0.1458186562877106</v>
      </c>
      <c r="BR109">
        <v>0.20032309278165661</v>
      </c>
      <c r="BS109">
        <v>0.55251631479483043</v>
      </c>
      <c r="BT109">
        <v>0.69481643611854804</v>
      </c>
      <c r="BU109">
        <v>0.22904509190534789</v>
      </c>
      <c r="BV109">
        <v>0.60881726026553684</v>
      </c>
      <c r="BW109">
        <v>0.18646460214740429</v>
      </c>
      <c r="BX109">
        <v>0.23743391226816479</v>
      </c>
      <c r="BY109">
        <v>0.67003490968377788</v>
      </c>
      <c r="BZ109">
        <v>0.32063713732605043</v>
      </c>
      <c r="CA109">
        <v>0.50035077258608429</v>
      </c>
      <c r="CB109">
        <v>0.46614254107645631</v>
      </c>
      <c r="CC109">
        <v>0.41340687832043088</v>
      </c>
      <c r="CD109">
        <v>0.36849684904045021</v>
      </c>
      <c r="CE109">
        <v>0.2311575349471012</v>
      </c>
      <c r="CF109">
        <v>0.87751494267340868</v>
      </c>
      <c r="CG109">
        <v>0.38127173072338583</v>
      </c>
      <c r="CH109">
        <v>0.63108999818106404</v>
      </c>
      <c r="CI109">
        <v>0.4107511018836828</v>
      </c>
      <c r="CJ109">
        <v>0.29527280165476322</v>
      </c>
      <c r="CK109">
        <v>0.52635922595691098</v>
      </c>
      <c r="CL109">
        <v>0.53371231662268404</v>
      </c>
      <c r="CM109">
        <v>0.43843799911948489</v>
      </c>
      <c r="CN109">
        <v>0.75663276375776989</v>
      </c>
      <c r="CO109">
        <v>0.76688263234890308</v>
      </c>
      <c r="CP109">
        <v>0.60951381941020677</v>
      </c>
      <c r="CQ109">
        <v>0.33033239908102752</v>
      </c>
      <c r="CR109">
        <v>0.35501682825916447</v>
      </c>
      <c r="CS109">
        <v>0.42975853700473488</v>
      </c>
      <c r="CT109">
        <v>0.36181627329294042</v>
      </c>
      <c r="CU109">
        <v>0.69517394359850315</v>
      </c>
      <c r="CV109">
        <v>0.40445984964192172</v>
      </c>
      <c r="CW109">
        <v>0.52566808894598915</v>
      </c>
      <c r="CX109">
        <v>0.77559491209055187</v>
      </c>
      <c r="CY109">
        <v>0.43875232083882387</v>
      </c>
      <c r="CZ109">
        <v>0.39279271113187447</v>
      </c>
      <c r="DA109">
        <v>0.75788604830909556</v>
      </c>
      <c r="DB109">
        <v>0.71884953600704971</v>
      </c>
      <c r="DC109">
        <v>0.5228483243402009</v>
      </c>
      <c r="DD109">
        <v>0.39839452207485149</v>
      </c>
      <c r="DE109">
        <v>0.65193249411360354</v>
      </c>
      <c r="DF109">
        <v>0.47510342229214991</v>
      </c>
      <c r="DG109">
        <v>0.28765284073899589</v>
      </c>
      <c r="DH109">
        <v>0.2876140062751113</v>
      </c>
      <c r="DI109">
        <v>0.84351685013917832</v>
      </c>
      <c r="DJ109">
        <v>0.13699296702409999</v>
      </c>
      <c r="DK109">
        <v>0.81543539023466327</v>
      </c>
      <c r="DL109">
        <v>0.13486311325967129</v>
      </c>
      <c r="DM109">
        <v>0.73539001684808003</v>
      </c>
      <c r="DN109">
        <v>0.67571854805737175</v>
      </c>
      <c r="DO109">
        <v>0.64724422654548408</v>
      </c>
      <c r="DP109">
        <v>0.11803242172401519</v>
      </c>
      <c r="DQ109">
        <v>0.21318389553802181</v>
      </c>
      <c r="DR109">
        <v>0.15784031502871479</v>
      </c>
      <c r="DS109">
        <v>0.47775538129884598</v>
      </c>
      <c r="DT109">
        <v>0.47871907122284868</v>
      </c>
      <c r="DU109">
        <v>0.21967825245810799</v>
      </c>
      <c r="DV109">
        <v>0.28153399202384949</v>
      </c>
      <c r="DW109">
        <v>0.38293909225946571</v>
      </c>
      <c r="DX109">
        <v>0.55793373276724756</v>
      </c>
      <c r="DY109">
        <v>0.24237753411544499</v>
      </c>
      <c r="DZ109">
        <v>0.40273346980203539</v>
      </c>
      <c r="EA109">
        <v>0.30280489020311951</v>
      </c>
      <c r="EB109">
        <v>0.14296711491358111</v>
      </c>
      <c r="EC109">
        <v>0.24598504215039099</v>
      </c>
      <c r="ED109">
        <v>0.26273689041978521</v>
      </c>
      <c r="EE109">
        <v>7.7559971736237548E-2</v>
      </c>
      <c r="EF109">
        <v>0.26741193708948863</v>
      </c>
      <c r="EG109">
        <v>0.32186140476376368</v>
      </c>
      <c r="EH109">
        <v>0.41987295753285631</v>
      </c>
      <c r="EI109">
        <v>0.26244846822898332</v>
      </c>
      <c r="EJ109">
        <v>0.57844449534756226</v>
      </c>
      <c r="EK109">
        <v>0.41729912028897609</v>
      </c>
      <c r="EL109">
        <v>0.35885002326083337</v>
      </c>
      <c r="EM109">
        <v>0.1190459853176693</v>
      </c>
      <c r="EN109">
        <v>0.39192629837419179</v>
      </c>
      <c r="EO109">
        <v>0.32479332301882818</v>
      </c>
      <c r="EP109">
        <v>0.34889175740790751</v>
      </c>
      <c r="EQ109">
        <v>0.1099558814665592</v>
      </c>
      <c r="ER109">
        <v>0.29531249836692491</v>
      </c>
      <c r="ES109">
        <v>0.32879977794630227</v>
      </c>
      <c r="ET109">
        <v>305</v>
      </c>
      <c r="EU109">
        <v>0</v>
      </c>
      <c r="EV109">
        <v>1</v>
      </c>
      <c r="EW109">
        <v>39</v>
      </c>
      <c r="EX109">
        <f t="shared" si="3"/>
        <v>0.75</v>
      </c>
      <c r="EY109">
        <v>0</v>
      </c>
      <c r="EZ109">
        <f t="shared" si="4"/>
        <v>0</v>
      </c>
      <c r="FA109">
        <f>MATCH(A109,'[1]BASCPR_Y6_w_AgeAtAssmnt 17NOV20'!$A:$A,0)</f>
        <v>150</v>
      </c>
      <c r="FB109">
        <f>INDEX('[1]BASCPR_Y6_w_AgeAtAssmnt 17NOV20'!$AJ:$AJ,FA109)</f>
        <v>0</v>
      </c>
      <c r="FC109">
        <f>INDEX('[1]BASCPR_Y6_w_AgeAtAssmnt 17NOV20'!$L:$L,FA109)</f>
        <v>0</v>
      </c>
      <c r="FD109">
        <f>MATCH(A109,'[2]BASC2_BRIEF_6yr_DEMOS_ScanInfo '!$H:$H,0)</f>
        <v>305</v>
      </c>
      <c r="FE109">
        <f>INDEX('[2]BASC2_BRIEF_6yr_DEMOS_ScanInfo '!$AM:$AM,FD109)</f>
        <v>771</v>
      </c>
      <c r="FF109">
        <f t="shared" si="5"/>
        <v>1.0561643835616439</v>
      </c>
    </row>
    <row r="110" spans="1:162" x14ac:dyDescent="0.35">
      <c r="A110" s="2" t="s">
        <v>310</v>
      </c>
      <c r="B110">
        <v>0.79591289134423326</v>
      </c>
      <c r="C110">
        <v>0.74294453212273326</v>
      </c>
      <c r="D110">
        <v>0.36323835458262299</v>
      </c>
      <c r="E110">
        <v>0.51324984895110681</v>
      </c>
      <c r="F110">
        <v>0.77576775211708782</v>
      </c>
      <c r="G110">
        <v>0.60930735175416983</v>
      </c>
      <c r="H110">
        <v>0.47027073809139819</v>
      </c>
      <c r="I110">
        <v>0.17755084003181101</v>
      </c>
      <c r="J110">
        <v>0.65646760717538832</v>
      </c>
      <c r="K110">
        <v>0.36327500101299559</v>
      </c>
      <c r="L110">
        <v>0.59834301764613873</v>
      </c>
      <c r="M110">
        <v>0.28900109631623078</v>
      </c>
      <c r="N110">
        <v>0.37518165382284019</v>
      </c>
      <c r="O110">
        <v>0.37353065824967058</v>
      </c>
      <c r="P110">
        <v>0.50603458308720484</v>
      </c>
      <c r="Q110">
        <v>0.81966905635966014</v>
      </c>
      <c r="R110">
        <v>0.34533366944549282</v>
      </c>
      <c r="S110">
        <v>0.66907329135026772</v>
      </c>
      <c r="T110">
        <v>0.61941555600782761</v>
      </c>
      <c r="U110">
        <v>0.80430374558284001</v>
      </c>
      <c r="V110">
        <v>0.45327231523496531</v>
      </c>
      <c r="W110">
        <v>0.66707405070172898</v>
      </c>
      <c r="X110">
        <v>0.39494206584003161</v>
      </c>
      <c r="Y110">
        <v>0.65084705981828084</v>
      </c>
      <c r="Z110">
        <v>0.73224189667966844</v>
      </c>
      <c r="AA110">
        <v>0.12183457397250171</v>
      </c>
      <c r="AB110">
        <v>0.65825028592435098</v>
      </c>
      <c r="AC110">
        <v>0.56374008008145893</v>
      </c>
      <c r="AD110">
        <v>0.37129778916185308</v>
      </c>
      <c r="AE110">
        <v>0.62131494073854998</v>
      </c>
      <c r="AF110">
        <v>0.48038703423898499</v>
      </c>
      <c r="AG110">
        <v>3.361440868272772E-2</v>
      </c>
      <c r="AH110">
        <v>0.56120524762599622</v>
      </c>
      <c r="AI110">
        <v>0.52892738998711875</v>
      </c>
      <c r="AJ110">
        <v>0.31063630335937059</v>
      </c>
      <c r="AK110">
        <v>5.5070237799929637E-2</v>
      </c>
      <c r="AL110">
        <v>0.71278327478634473</v>
      </c>
      <c r="AM110">
        <v>0.65023408717541187</v>
      </c>
      <c r="AN110">
        <v>0.38471280097127403</v>
      </c>
      <c r="AO110">
        <v>0.20752460466974479</v>
      </c>
      <c r="AP110">
        <v>9.5973392058661122E-2</v>
      </c>
      <c r="AQ110">
        <v>0.73937165784687209</v>
      </c>
      <c r="AR110">
        <v>0.70169540081513815</v>
      </c>
      <c r="AS110">
        <v>0.46152559375957242</v>
      </c>
      <c r="AT110">
        <v>0.29517792950941762</v>
      </c>
      <c r="AU110">
        <v>0.50522374772138456</v>
      </c>
      <c r="AV110">
        <v>0.71893978269273828</v>
      </c>
      <c r="AW110">
        <v>0.55880418858024594</v>
      </c>
      <c r="AX110">
        <v>0.22968947685776331</v>
      </c>
      <c r="AY110">
        <v>0.28091522793404972</v>
      </c>
      <c r="AZ110">
        <v>0.33145525701609102</v>
      </c>
      <c r="BA110">
        <v>0.45536511334897573</v>
      </c>
      <c r="BB110">
        <v>0.40097739911425628</v>
      </c>
      <c r="BC110">
        <v>0.37935992541937469</v>
      </c>
      <c r="BD110">
        <v>4.3961598164863537E-2</v>
      </c>
      <c r="BE110">
        <v>0.3055980853839903</v>
      </c>
      <c r="BF110">
        <v>0.26883445978527643</v>
      </c>
      <c r="BG110">
        <v>0.77408967630954351</v>
      </c>
      <c r="BH110">
        <v>0.37075446328612532</v>
      </c>
      <c r="BI110">
        <v>0.22991714047587061</v>
      </c>
      <c r="BJ110">
        <v>0.32213448087230628</v>
      </c>
      <c r="BK110">
        <v>0.16312170838512249</v>
      </c>
      <c r="BL110">
        <v>6.2356550668227928E-2</v>
      </c>
      <c r="BM110">
        <v>0.24694445322057751</v>
      </c>
      <c r="BN110">
        <v>0.87797580620704652</v>
      </c>
      <c r="BO110">
        <v>0.45473446194206041</v>
      </c>
      <c r="BP110">
        <v>0.41366301638376768</v>
      </c>
      <c r="BQ110">
        <v>0.50740488231855485</v>
      </c>
      <c r="BR110">
        <v>0.27461753869336342</v>
      </c>
      <c r="BS110">
        <v>0.51592316486091594</v>
      </c>
      <c r="BT110">
        <v>0.55351459166344807</v>
      </c>
      <c r="BU110">
        <v>0.14067112526669351</v>
      </c>
      <c r="BV110">
        <v>0.25014057947661511</v>
      </c>
      <c r="BW110">
        <v>0.1447472779721117</v>
      </c>
      <c r="BX110">
        <v>0.4227706764309006</v>
      </c>
      <c r="BY110">
        <v>0.62953942916107186</v>
      </c>
      <c r="BZ110">
        <v>0.2880032005279195</v>
      </c>
      <c r="CA110">
        <v>0.4199489554849436</v>
      </c>
      <c r="CB110">
        <v>0.79908320328882221</v>
      </c>
      <c r="CC110">
        <v>0.76597520082188519</v>
      </c>
      <c r="CD110">
        <v>0.38467156181203987</v>
      </c>
      <c r="CE110">
        <v>7.8744894742835081E-2</v>
      </c>
      <c r="CF110">
        <v>0.82854049160461496</v>
      </c>
      <c r="CG110">
        <v>0.67824938276669544</v>
      </c>
      <c r="CH110">
        <v>0.3081556789076646</v>
      </c>
      <c r="CI110">
        <v>0.41868764554574878</v>
      </c>
      <c r="CJ110">
        <v>0.64082468562751527</v>
      </c>
      <c r="CK110">
        <v>0.51242329029595191</v>
      </c>
      <c r="CL110">
        <v>0.84515037043800545</v>
      </c>
      <c r="CM110">
        <v>0.7890664848695006</v>
      </c>
      <c r="CN110">
        <v>0.67063844548838403</v>
      </c>
      <c r="CO110">
        <v>0.97559959102020155</v>
      </c>
      <c r="CP110">
        <v>0.970573511774524</v>
      </c>
      <c r="CQ110">
        <v>0.66194312905483332</v>
      </c>
      <c r="CR110">
        <v>0.58279997134497741</v>
      </c>
      <c r="CS110">
        <v>0.38087516497388302</v>
      </c>
      <c r="CT110">
        <v>0.52131388811964663</v>
      </c>
      <c r="CU110">
        <v>0.80644252804333494</v>
      </c>
      <c r="CV110">
        <v>0.52920893391154211</v>
      </c>
      <c r="CW110">
        <v>0.117378040679707</v>
      </c>
      <c r="CX110">
        <v>0.54801030144528373</v>
      </c>
      <c r="CY110">
        <v>0.59122622068743402</v>
      </c>
      <c r="CZ110">
        <v>0.69531277555221971</v>
      </c>
      <c r="DA110">
        <v>0.93514323351901962</v>
      </c>
      <c r="DB110">
        <v>0.52528554910426517</v>
      </c>
      <c r="DC110">
        <v>0.37907742964237268</v>
      </c>
      <c r="DD110">
        <v>0.2122816480626529</v>
      </c>
      <c r="DE110">
        <v>0.72801331345863152</v>
      </c>
      <c r="DF110">
        <v>0.66621838649378951</v>
      </c>
      <c r="DG110">
        <v>0.29582840767627411</v>
      </c>
      <c r="DH110">
        <v>0.59647349224168944</v>
      </c>
      <c r="DI110">
        <v>0.7797582487200625</v>
      </c>
      <c r="DJ110">
        <v>0.35455075798854041</v>
      </c>
      <c r="DK110">
        <v>0.28808573198983639</v>
      </c>
      <c r="DL110">
        <v>0.11227705589902739</v>
      </c>
      <c r="DM110">
        <v>0.84155261217424271</v>
      </c>
      <c r="DN110">
        <v>0.65920512264132891</v>
      </c>
      <c r="DO110">
        <v>0.38171795627681021</v>
      </c>
      <c r="DP110">
        <v>0.11889181791909539</v>
      </c>
      <c r="DQ110">
        <v>0.40369880140914199</v>
      </c>
      <c r="DR110">
        <v>0.74814977674595973</v>
      </c>
      <c r="DS110">
        <v>0.7237108736578941</v>
      </c>
      <c r="DT110">
        <v>0.29217136472199162</v>
      </c>
      <c r="DU110">
        <v>0.46359263854492561</v>
      </c>
      <c r="DV110">
        <v>0.33436735002036089</v>
      </c>
      <c r="DW110">
        <v>0.51927861397638364</v>
      </c>
      <c r="DX110">
        <v>0.33949365147028432</v>
      </c>
      <c r="DY110">
        <v>0.18589148747803519</v>
      </c>
      <c r="DZ110">
        <v>0.10039737164384301</v>
      </c>
      <c r="EA110">
        <v>0.33197930953646088</v>
      </c>
      <c r="EB110">
        <v>0.48404765845498632</v>
      </c>
      <c r="EC110">
        <v>0.42577690436837418</v>
      </c>
      <c r="ED110">
        <v>0.26771868453677389</v>
      </c>
      <c r="EE110">
        <v>0.20213648122202499</v>
      </c>
      <c r="EF110">
        <v>0.47407421455091081</v>
      </c>
      <c r="EG110">
        <v>0.1083486703098434</v>
      </c>
      <c r="EH110">
        <v>0.42046919064850963</v>
      </c>
      <c r="EI110">
        <v>0.42369909447560411</v>
      </c>
      <c r="EJ110">
        <v>0.72151723397838641</v>
      </c>
      <c r="EK110">
        <v>0.30933498450766628</v>
      </c>
      <c r="EL110">
        <v>0.16628852925720269</v>
      </c>
      <c r="EM110">
        <v>0.55740612706554771</v>
      </c>
      <c r="EN110">
        <v>0.22878914672794251</v>
      </c>
      <c r="EO110">
        <v>0.41708696257986599</v>
      </c>
      <c r="EP110">
        <v>0.46219870241955702</v>
      </c>
      <c r="EQ110">
        <v>0.2476286114489748</v>
      </c>
      <c r="ER110">
        <v>0.3021283446157782</v>
      </c>
      <c r="ES110">
        <v>0.37739645391013232</v>
      </c>
      <c r="ET110">
        <v>306</v>
      </c>
      <c r="EU110">
        <v>1</v>
      </c>
      <c r="EV110" t="e">
        <v>#N/A</v>
      </c>
      <c r="EW110">
        <v>38</v>
      </c>
      <c r="EX110">
        <f t="shared" si="3"/>
        <v>0.66666666666666663</v>
      </c>
      <c r="EY110">
        <v>17</v>
      </c>
      <c r="EZ110">
        <f t="shared" si="4"/>
        <v>17</v>
      </c>
      <c r="FA110" t="e">
        <f>MATCH(A110,'[1]BASCPR_Y6_w_AgeAtAssmnt 17NOV20'!$A:$A,0)</f>
        <v>#N/A</v>
      </c>
      <c r="FB110" t="e">
        <f>INDEX('[1]BASCPR_Y6_w_AgeAtAssmnt 17NOV20'!$AJ:$AJ,FA110)</f>
        <v>#N/A</v>
      </c>
      <c r="FC110" t="e">
        <f>INDEX('[1]BASCPR_Y6_w_AgeAtAssmnt 17NOV20'!$L:$L,FA110)</f>
        <v>#N/A</v>
      </c>
      <c r="FD110">
        <f>MATCH(A110,'[2]BASC2_BRIEF_6yr_DEMOS_ScanInfo '!$H:$H,0)</f>
        <v>306</v>
      </c>
      <c r="FE110">
        <f>INDEX('[2]BASC2_BRIEF_6yr_DEMOS_ScanInfo '!$AM:$AM,FD110)</f>
        <v>743</v>
      </c>
      <c r="FF110">
        <f t="shared" si="5"/>
        <v>1.0178082191780822</v>
      </c>
    </row>
    <row r="111" spans="1:162" x14ac:dyDescent="0.35">
      <c r="A111" s="2" t="s">
        <v>281</v>
      </c>
      <c r="B111">
        <v>0.355920563164701</v>
      </c>
      <c r="C111">
        <v>0.74933933689567067</v>
      </c>
      <c r="D111">
        <v>0.28457505428248692</v>
      </c>
      <c r="E111">
        <v>0.3741049735742551</v>
      </c>
      <c r="F111">
        <v>0.33856509415605979</v>
      </c>
      <c r="G111">
        <v>0.31352844963133769</v>
      </c>
      <c r="H111">
        <v>0.53130444292331291</v>
      </c>
      <c r="I111">
        <v>0.31055245166913931</v>
      </c>
      <c r="J111">
        <v>0.44880677727153051</v>
      </c>
      <c r="K111">
        <v>0.27511994667991058</v>
      </c>
      <c r="L111">
        <v>0.31075604010700192</v>
      </c>
      <c r="M111">
        <v>0.36995109930958758</v>
      </c>
      <c r="N111">
        <v>0.54990422289531171</v>
      </c>
      <c r="O111">
        <v>0.88361200296870024</v>
      </c>
      <c r="P111">
        <v>0.17728719564842729</v>
      </c>
      <c r="Q111">
        <v>0.54836627566628027</v>
      </c>
      <c r="R111">
        <v>0.4003782850250649</v>
      </c>
      <c r="S111">
        <v>0.53367513394590493</v>
      </c>
      <c r="T111">
        <v>0.4103283971439029</v>
      </c>
      <c r="U111">
        <v>0.41686770760029651</v>
      </c>
      <c r="V111">
        <v>0.36861068671327168</v>
      </c>
      <c r="W111">
        <v>0.3433394876112002</v>
      </c>
      <c r="X111">
        <v>0.55039280076774189</v>
      </c>
      <c r="Y111">
        <v>0.61722165790686179</v>
      </c>
      <c r="Z111">
        <v>0.52961337862207125</v>
      </c>
      <c r="AA111">
        <v>0.27645446722356809</v>
      </c>
      <c r="AB111">
        <v>0.26407554204239442</v>
      </c>
      <c r="AC111">
        <v>0.53369584852466145</v>
      </c>
      <c r="AD111">
        <v>0.14470148881809131</v>
      </c>
      <c r="AE111">
        <v>0.43870613477269721</v>
      </c>
      <c r="AF111">
        <v>0.60514248779125912</v>
      </c>
      <c r="AG111">
        <v>0.1903297343288512</v>
      </c>
      <c r="AH111">
        <v>0.41634190998417131</v>
      </c>
      <c r="AI111">
        <v>0.45728848429895202</v>
      </c>
      <c r="AJ111">
        <v>0.23138036911332749</v>
      </c>
      <c r="AK111">
        <v>0.37281201324411778</v>
      </c>
      <c r="AL111">
        <v>0.15547463925386451</v>
      </c>
      <c r="AM111">
        <v>0.61643777363533248</v>
      </c>
      <c r="AN111">
        <v>0.40230259075723013</v>
      </c>
      <c r="AO111">
        <v>0.1589996181102504</v>
      </c>
      <c r="AP111">
        <v>0.24250555001812321</v>
      </c>
      <c r="AQ111">
        <v>0.36611667055695268</v>
      </c>
      <c r="AR111">
        <v>0.73600042187523473</v>
      </c>
      <c r="AS111">
        <v>0.28765578227446192</v>
      </c>
      <c r="AT111">
        <v>0.13476525633524969</v>
      </c>
      <c r="AU111">
        <v>0.66283406423997837</v>
      </c>
      <c r="AV111">
        <v>0.45672287360725322</v>
      </c>
      <c r="AW111">
        <v>0.36851594370342022</v>
      </c>
      <c r="AX111">
        <v>0.44728382008482531</v>
      </c>
      <c r="AY111">
        <v>4.8734535982039112E-2</v>
      </c>
      <c r="AZ111">
        <v>0.67413753277472677</v>
      </c>
      <c r="BA111">
        <v>0.3701665079606804</v>
      </c>
      <c r="BB111">
        <v>0.34688670985456288</v>
      </c>
      <c r="BC111">
        <v>0.28178466835714738</v>
      </c>
      <c r="BD111">
        <v>4.6283326946884071E-2</v>
      </c>
      <c r="BE111">
        <v>0.40383992456492279</v>
      </c>
      <c r="BF111">
        <v>0.30032172120207279</v>
      </c>
      <c r="BG111">
        <v>0.3711458277466449</v>
      </c>
      <c r="BH111">
        <v>0.46072881220743622</v>
      </c>
      <c r="BI111">
        <v>0.27459117683907058</v>
      </c>
      <c r="BJ111">
        <v>6.9318894614572857E-3</v>
      </c>
      <c r="BK111">
        <v>0.22097365517866929</v>
      </c>
      <c r="BL111">
        <v>0.30552501976629248</v>
      </c>
      <c r="BM111">
        <v>0.29297888987623821</v>
      </c>
      <c r="BN111">
        <v>0.41630332154955019</v>
      </c>
      <c r="BO111">
        <v>0.59008227344091146</v>
      </c>
      <c r="BP111">
        <v>0.41478549974111212</v>
      </c>
      <c r="BQ111">
        <v>7.8920588473092523E-2</v>
      </c>
      <c r="BR111">
        <v>8.405516211848521E-2</v>
      </c>
      <c r="BS111">
        <v>0.58465124091177145</v>
      </c>
      <c r="BT111">
        <v>0.59778169350270449</v>
      </c>
      <c r="BU111">
        <v>0.21820057266238699</v>
      </c>
      <c r="BV111">
        <v>0.34307180082958622</v>
      </c>
      <c r="BW111">
        <v>0.26378175310191498</v>
      </c>
      <c r="BX111">
        <v>0.59952144943767149</v>
      </c>
      <c r="BY111">
        <v>0.4481849450994429</v>
      </c>
      <c r="BZ111">
        <v>0.37572047076370368</v>
      </c>
      <c r="CA111">
        <v>0.2797506509837534</v>
      </c>
      <c r="CB111">
        <v>0.63814739817356747</v>
      </c>
      <c r="CC111">
        <v>0.53925677052648613</v>
      </c>
      <c r="CD111">
        <v>0.17444205477572489</v>
      </c>
      <c r="CE111">
        <v>0.58408902997282075</v>
      </c>
      <c r="CF111">
        <v>0.6066138204268603</v>
      </c>
      <c r="CG111">
        <v>0.4229586737906631</v>
      </c>
      <c r="CH111">
        <v>0.26116661819114301</v>
      </c>
      <c r="CI111">
        <v>0.34849544731891968</v>
      </c>
      <c r="CJ111">
        <v>0.34818128763360501</v>
      </c>
      <c r="CK111">
        <v>0.28857900580506501</v>
      </c>
      <c r="CL111">
        <v>0.26739644050512501</v>
      </c>
      <c r="CM111">
        <v>0.30179170707129072</v>
      </c>
      <c r="CN111">
        <v>0.60550630499950486</v>
      </c>
      <c r="CO111">
        <v>0.42575331842101272</v>
      </c>
      <c r="CP111">
        <v>0.43808126123504743</v>
      </c>
      <c r="CQ111">
        <v>0.64151826066141793</v>
      </c>
      <c r="CR111">
        <v>0.39936176279292762</v>
      </c>
      <c r="CS111">
        <v>0.40610966167703788</v>
      </c>
      <c r="CT111">
        <v>0.70481212909795965</v>
      </c>
      <c r="CU111">
        <v>0.69111808319210177</v>
      </c>
      <c r="CV111">
        <v>0.54232707793178581</v>
      </c>
      <c r="CW111">
        <v>0.44028210013424812</v>
      </c>
      <c r="CX111">
        <v>0.1787513001160024</v>
      </c>
      <c r="CY111">
        <v>0.47487982585289468</v>
      </c>
      <c r="CZ111">
        <v>0.41744050819688749</v>
      </c>
      <c r="DA111">
        <v>0.31717814281801299</v>
      </c>
      <c r="DB111">
        <v>0.50261829053371399</v>
      </c>
      <c r="DC111">
        <v>0.15582245734905401</v>
      </c>
      <c r="DD111">
        <v>0.44701596118334902</v>
      </c>
      <c r="DE111">
        <v>0.55796074166647469</v>
      </c>
      <c r="DF111">
        <v>0.40277607176544838</v>
      </c>
      <c r="DG111">
        <v>0.43110543844630422</v>
      </c>
      <c r="DH111">
        <v>0.23298306901322391</v>
      </c>
      <c r="DI111">
        <v>0.51161895019479897</v>
      </c>
      <c r="DJ111">
        <v>0.58145745015155259</v>
      </c>
      <c r="DK111">
        <v>4.1806484928190557E-2</v>
      </c>
      <c r="DL111">
        <v>0.19812820671533229</v>
      </c>
      <c r="DM111">
        <v>0.52027104765300414</v>
      </c>
      <c r="DN111">
        <v>0.44592925229071773</v>
      </c>
      <c r="DO111">
        <v>0.29651274611460182</v>
      </c>
      <c r="DP111">
        <v>0.13256172923422541</v>
      </c>
      <c r="DQ111">
        <v>0.69694188389975453</v>
      </c>
      <c r="DR111">
        <v>0.2142727215074258</v>
      </c>
      <c r="DS111">
        <v>0.61234891011091275</v>
      </c>
      <c r="DT111">
        <v>0.55508292687238148</v>
      </c>
      <c r="DU111">
        <v>0.43886400010032373</v>
      </c>
      <c r="DV111">
        <v>0.27232768072686098</v>
      </c>
      <c r="DW111">
        <v>0.25404879572448341</v>
      </c>
      <c r="DX111">
        <v>0.29375981155731828</v>
      </c>
      <c r="DY111">
        <v>0.1703069343430513</v>
      </c>
      <c r="DZ111">
        <v>0.22225035128847859</v>
      </c>
      <c r="EA111">
        <v>0.41295075080210608</v>
      </c>
      <c r="EB111">
        <v>4.0008788804528711E-2</v>
      </c>
      <c r="EC111">
        <v>0.46541276119375818</v>
      </c>
      <c r="ED111">
        <v>0.16484123998962219</v>
      </c>
      <c r="EE111">
        <v>0.1606866181832573</v>
      </c>
      <c r="EF111">
        <v>0.1592582186596494</v>
      </c>
      <c r="EG111">
        <v>0.6790123999685107</v>
      </c>
      <c r="EH111">
        <v>0.33864792633149349</v>
      </c>
      <c r="EI111">
        <v>0.30190024786467468</v>
      </c>
      <c r="EJ111">
        <v>0.71083435592824329</v>
      </c>
      <c r="EK111">
        <v>0.40361209485031802</v>
      </c>
      <c r="EL111">
        <v>0.32629636485715208</v>
      </c>
      <c r="EM111">
        <v>0.1682063903429637</v>
      </c>
      <c r="EN111">
        <v>0.28897329030862262</v>
      </c>
      <c r="EO111">
        <v>0.23795267501535181</v>
      </c>
      <c r="EP111">
        <v>0.29853040435723971</v>
      </c>
      <c r="EQ111">
        <v>7.9913626030668761E-2</v>
      </c>
      <c r="ER111">
        <v>0.4060668499929404</v>
      </c>
      <c r="ES111">
        <v>0.19381498253277851</v>
      </c>
      <c r="ET111">
        <v>308</v>
      </c>
      <c r="EU111">
        <v>0</v>
      </c>
      <c r="EV111">
        <v>1</v>
      </c>
      <c r="EW111">
        <v>37</v>
      </c>
      <c r="EX111">
        <f t="shared" si="3"/>
        <v>0.58333333333333337</v>
      </c>
      <c r="EY111">
        <v>16</v>
      </c>
      <c r="EZ111">
        <f t="shared" si="4"/>
        <v>16</v>
      </c>
      <c r="FA111">
        <f>MATCH(A111,'[1]BASCPR_Y6_w_AgeAtAssmnt 17NOV20'!$A:$A,0)</f>
        <v>152</v>
      </c>
      <c r="FB111">
        <f>INDEX('[1]BASCPR_Y6_w_AgeAtAssmnt 17NOV20'!$AJ:$AJ,FA111)</f>
        <v>49</v>
      </c>
      <c r="FC111">
        <f>INDEX('[1]BASCPR_Y6_w_AgeAtAssmnt 17NOV20'!$L:$L,FA111)</f>
        <v>48</v>
      </c>
      <c r="FD111">
        <f>MATCH(A111,'[2]BASC2_BRIEF_6yr_DEMOS_ScanInfo '!$H:$H,0)</f>
        <v>308</v>
      </c>
      <c r="FE111">
        <f>INDEX('[2]BASC2_BRIEF_6yr_DEMOS_ScanInfo '!$AM:$AM,FD111)</f>
        <v>755</v>
      </c>
      <c r="FF111">
        <f t="shared" si="5"/>
        <v>1.0342465753424657</v>
      </c>
    </row>
    <row r="112" spans="1:162" x14ac:dyDescent="0.35">
      <c r="A112" s="2" t="s">
        <v>129</v>
      </c>
      <c r="B112">
        <v>0.63535950300033894</v>
      </c>
      <c r="C112">
        <v>0.76425657510160816</v>
      </c>
      <c r="D112">
        <v>0.14421571719048931</v>
      </c>
      <c r="E112">
        <v>0.43799350540276533</v>
      </c>
      <c r="F112">
        <v>0.302542515854685</v>
      </c>
      <c r="G112">
        <v>0.58758721518095491</v>
      </c>
      <c r="H112">
        <v>0.93675744711410225</v>
      </c>
      <c r="I112">
        <v>0.52835005321763151</v>
      </c>
      <c r="J112">
        <v>0.61158842698926663</v>
      </c>
      <c r="K112">
        <v>0.2613697831134692</v>
      </c>
      <c r="L112">
        <v>0.55232163454163541</v>
      </c>
      <c r="M112">
        <v>0.4895167632192875</v>
      </c>
      <c r="N112">
        <v>0.28084943778488558</v>
      </c>
      <c r="O112">
        <v>0.46862426558487119</v>
      </c>
      <c r="P112">
        <v>0.43811807295254129</v>
      </c>
      <c r="Q112">
        <v>0.79508318631781172</v>
      </c>
      <c r="R112">
        <v>0.41084649645902721</v>
      </c>
      <c r="S112">
        <v>0.60601346462579597</v>
      </c>
      <c r="T112">
        <v>0.30875391224215509</v>
      </c>
      <c r="U112">
        <v>0.55546117078891177</v>
      </c>
      <c r="V112">
        <v>0.29764630709951012</v>
      </c>
      <c r="W112">
        <v>0.593654219477316</v>
      </c>
      <c r="X112">
        <v>0.56001740978542247</v>
      </c>
      <c r="Y112">
        <v>0.80746573682895828</v>
      </c>
      <c r="Z112">
        <v>0.64211584243731767</v>
      </c>
      <c r="AA112">
        <v>0.68783764140574211</v>
      </c>
      <c r="AB112">
        <v>0.68672528984456405</v>
      </c>
      <c r="AC112">
        <v>0.3474991617409961</v>
      </c>
      <c r="AD112">
        <v>0.1733604871928226</v>
      </c>
      <c r="AE112">
        <v>0.69842358313504083</v>
      </c>
      <c r="AF112">
        <v>0.81081363020399522</v>
      </c>
      <c r="AG112">
        <v>0.27029797172208941</v>
      </c>
      <c r="AH112">
        <v>0.54459182342483581</v>
      </c>
      <c r="AI112">
        <v>0.74713401006997171</v>
      </c>
      <c r="AJ112">
        <v>0.29424865156383773</v>
      </c>
      <c r="AK112">
        <v>0.44592601044814401</v>
      </c>
      <c r="AL112">
        <v>0.29590023713681779</v>
      </c>
      <c r="AM112">
        <v>0.39298775930613572</v>
      </c>
      <c r="AN112">
        <v>0.31479929865502992</v>
      </c>
      <c r="AO112">
        <v>0.64597743830072352</v>
      </c>
      <c r="AP112">
        <v>0.72277951972764498</v>
      </c>
      <c r="AQ112">
        <v>0.71510221574692734</v>
      </c>
      <c r="AR112">
        <v>0.52555199622707938</v>
      </c>
      <c r="AS112">
        <v>0.29032825232796911</v>
      </c>
      <c r="AT112">
        <v>0.2109565121985385</v>
      </c>
      <c r="AU112">
        <v>0.32609446798235292</v>
      </c>
      <c r="AV112">
        <v>0.44655012600159311</v>
      </c>
      <c r="AW112">
        <v>0.63876450642675509</v>
      </c>
      <c r="AX112">
        <v>0.6231588610779728</v>
      </c>
      <c r="AY112">
        <v>8.8632173130695019E-2</v>
      </c>
      <c r="AZ112">
        <v>0.2394186567737861</v>
      </c>
      <c r="BA112">
        <v>0.35221044519371991</v>
      </c>
      <c r="BB112">
        <v>0.38489910542421429</v>
      </c>
      <c r="BC112">
        <v>0.51630155456442717</v>
      </c>
      <c r="BD112">
        <v>7.6240275732363277E-2</v>
      </c>
      <c r="BE112">
        <v>0.40522866845173072</v>
      </c>
      <c r="BF112">
        <v>0.28391448127977731</v>
      </c>
      <c r="BG112">
        <v>0.37655381081329192</v>
      </c>
      <c r="BH112">
        <v>8.804969391493947E-2</v>
      </c>
      <c r="BI112">
        <v>0.17285120758426259</v>
      </c>
      <c r="BJ112">
        <v>5.9272866482651287E-2</v>
      </c>
      <c r="BK112">
        <v>0.11458154393921061</v>
      </c>
      <c r="BL112">
        <v>0.37503966107152142</v>
      </c>
      <c r="BM112">
        <v>0.35179809874176521</v>
      </c>
      <c r="BN112">
        <v>0.75573568479550424</v>
      </c>
      <c r="BO112">
        <v>0.33548682180569261</v>
      </c>
      <c r="BP112">
        <v>0.25728229075485548</v>
      </c>
      <c r="BQ112">
        <v>4.4757346680970422E-2</v>
      </c>
      <c r="BR112">
        <v>0.16152890792768021</v>
      </c>
      <c r="BS112">
        <v>0.81061904371647775</v>
      </c>
      <c r="BT112">
        <v>0.21147375434261259</v>
      </c>
      <c r="BU112">
        <v>1.808133177646609E-3</v>
      </c>
      <c r="BV112">
        <v>0.3914087596653068</v>
      </c>
      <c r="BW112">
        <v>0.29670005709701969</v>
      </c>
      <c r="BX112">
        <v>0.45072532632886081</v>
      </c>
      <c r="BY112">
        <v>0.51380838039896926</v>
      </c>
      <c r="BZ112">
        <v>0.44810493069719542</v>
      </c>
      <c r="CA112">
        <v>0.45496580201828279</v>
      </c>
      <c r="CB112">
        <v>0.68509630087171525</v>
      </c>
      <c r="CC112">
        <v>0.69348715082259016</v>
      </c>
      <c r="CD112">
        <v>0.43901566034354628</v>
      </c>
      <c r="CE112">
        <v>0.33469808698772391</v>
      </c>
      <c r="CF112">
        <v>0.450859308073433</v>
      </c>
      <c r="CG112">
        <v>0.49511515424578217</v>
      </c>
      <c r="CH112">
        <v>0.63498265685545907</v>
      </c>
      <c r="CI112">
        <v>0.47778478203273611</v>
      </c>
      <c r="CJ112">
        <v>0.43203342259616451</v>
      </c>
      <c r="CK112">
        <v>0.62442757739803867</v>
      </c>
      <c r="CL112">
        <v>0.66773853552201912</v>
      </c>
      <c r="CM112">
        <v>0.70464820045550858</v>
      </c>
      <c r="CN112">
        <v>0.65595872874057015</v>
      </c>
      <c r="CO112">
        <v>0.66682615908578002</v>
      </c>
      <c r="CP112">
        <v>0.38150181050616</v>
      </c>
      <c r="CQ112">
        <v>0.4185913747363289</v>
      </c>
      <c r="CR112">
        <v>0.73875226285541318</v>
      </c>
      <c r="CS112">
        <v>0.30166883112151371</v>
      </c>
      <c r="CT112">
        <v>0.4470008781211261</v>
      </c>
      <c r="CU112">
        <v>0.67843670530630229</v>
      </c>
      <c r="CV112">
        <v>0.67548715461484665</v>
      </c>
      <c r="CW112">
        <v>0.34880053031260161</v>
      </c>
      <c r="CX112">
        <v>0.54165114387123769</v>
      </c>
      <c r="CY112">
        <v>0.51291042947387944</v>
      </c>
      <c r="CZ112">
        <v>0.29338265654646478</v>
      </c>
      <c r="DA112">
        <v>0.5273934404666184</v>
      </c>
      <c r="DB112">
        <v>0.63822938414372832</v>
      </c>
      <c r="DC112">
        <v>0.50108700314689747</v>
      </c>
      <c r="DD112">
        <v>0.77156892419679879</v>
      </c>
      <c r="DE112">
        <v>0.67591215808155836</v>
      </c>
      <c r="DF112">
        <v>0.67852882407675341</v>
      </c>
      <c r="DG112">
        <v>0.26567505448753342</v>
      </c>
      <c r="DH112">
        <v>0.47351493973459569</v>
      </c>
      <c r="DI112">
        <v>0.58300665821854292</v>
      </c>
      <c r="DJ112">
        <v>0.4033143246575856</v>
      </c>
      <c r="DK112">
        <v>0.74194978288209079</v>
      </c>
      <c r="DL112">
        <v>0.1791909321651198</v>
      </c>
      <c r="DM112">
        <v>0.56983242178382421</v>
      </c>
      <c r="DN112">
        <v>0.54427794028866683</v>
      </c>
      <c r="DO112">
        <v>0.41046906805076683</v>
      </c>
      <c r="DP112">
        <v>9.5964612672627791E-2</v>
      </c>
      <c r="DQ112">
        <v>0.55415108046040462</v>
      </c>
      <c r="DR112">
        <v>0.46443564063235182</v>
      </c>
      <c r="DS112">
        <v>0.67697025121726906</v>
      </c>
      <c r="DT112">
        <v>0.38434494357772808</v>
      </c>
      <c r="DU112">
        <v>7.7994114710089629E-2</v>
      </c>
      <c r="DV112">
        <v>0.46279406811826662</v>
      </c>
      <c r="DW112">
        <v>0.48908458827476409</v>
      </c>
      <c r="DX112">
        <v>0.45379245118398231</v>
      </c>
      <c r="DY112">
        <v>0.33118511148322272</v>
      </c>
      <c r="DZ112">
        <v>5.2009623831186366E-3</v>
      </c>
      <c r="EA112">
        <v>0.5562054060655286</v>
      </c>
      <c r="EB112">
        <v>0.12558067572543641</v>
      </c>
      <c r="EC112">
        <v>0.4519653556662766</v>
      </c>
      <c r="ED112">
        <v>0.15746581614673921</v>
      </c>
      <c r="EE112">
        <v>0.4865539189275479</v>
      </c>
      <c r="EF112">
        <v>0.18857563470406841</v>
      </c>
      <c r="EG112">
        <v>0.35892213408654472</v>
      </c>
      <c r="EH112">
        <v>0.3477846812099481</v>
      </c>
      <c r="EI112">
        <v>0.37908806680844398</v>
      </c>
      <c r="EJ112">
        <v>0.58087415683634758</v>
      </c>
      <c r="EK112">
        <v>0.32131531774389088</v>
      </c>
      <c r="EL112">
        <v>0.38677654885104312</v>
      </c>
      <c r="EM112">
        <v>8.4650037052091121E-2</v>
      </c>
      <c r="EN112">
        <v>0.17773028538675401</v>
      </c>
      <c r="EO112">
        <v>0.53387122744043025</v>
      </c>
      <c r="EP112">
        <v>0.58762363392864758</v>
      </c>
      <c r="EQ112">
        <v>8.1318643748159336E-2</v>
      </c>
      <c r="ER112">
        <v>0.46682484147910952</v>
      </c>
      <c r="ES112">
        <v>0.42371688185588752</v>
      </c>
      <c r="ET112">
        <v>317</v>
      </c>
      <c r="EU112">
        <v>0</v>
      </c>
      <c r="EV112">
        <v>1</v>
      </c>
      <c r="EW112">
        <v>41</v>
      </c>
      <c r="EX112">
        <f t="shared" si="3"/>
        <v>0.91666666666666663</v>
      </c>
      <c r="EY112">
        <v>16</v>
      </c>
      <c r="EZ112">
        <f t="shared" si="4"/>
        <v>16</v>
      </c>
      <c r="FA112" t="e">
        <f>MATCH(A112,'[1]BASCPR_Y6_w_AgeAtAssmnt 17NOV20'!$A:$A,0)</f>
        <v>#N/A</v>
      </c>
      <c r="FB112" t="e">
        <f>INDEX('[1]BASCPR_Y6_w_AgeAtAssmnt 17NOV20'!$AJ:$AJ,FA112)</f>
        <v>#N/A</v>
      </c>
      <c r="FC112" t="e">
        <f>INDEX('[1]BASCPR_Y6_w_AgeAtAssmnt 17NOV20'!$L:$L,FA112)</f>
        <v>#N/A</v>
      </c>
      <c r="FD112">
        <f>MATCH(A112,'[2]BASC2_BRIEF_6yr_DEMOS_ScanInfo '!$H:$H,0)</f>
        <v>317</v>
      </c>
      <c r="FE112">
        <f>INDEX('[2]BASC2_BRIEF_6yr_DEMOS_ScanInfo '!$AM:$AM,FD112)</f>
        <v>792</v>
      </c>
      <c r="FF112">
        <f t="shared" si="5"/>
        <v>1.0849315068493151</v>
      </c>
    </row>
    <row r="113" spans="1:162" x14ac:dyDescent="0.35">
      <c r="A113" s="2" t="s">
        <v>130</v>
      </c>
      <c r="B113">
        <v>0.54759610198789366</v>
      </c>
      <c r="C113">
        <v>0.27828249602808769</v>
      </c>
      <c r="D113">
        <v>0.14669513712278179</v>
      </c>
      <c r="E113">
        <v>0.36363203305100972</v>
      </c>
      <c r="F113">
        <v>0.281971280436557</v>
      </c>
      <c r="G113">
        <v>0.56194467414600657</v>
      </c>
      <c r="H113">
        <v>0.51502160433039501</v>
      </c>
      <c r="I113">
        <v>0.44711245844626968</v>
      </c>
      <c r="J113">
        <v>0.43946306239869398</v>
      </c>
      <c r="K113">
        <v>0.17840532690299041</v>
      </c>
      <c r="L113">
        <v>0.40873562446605999</v>
      </c>
      <c r="M113">
        <v>0.53084957877400252</v>
      </c>
      <c r="N113">
        <v>0.46463809880206891</v>
      </c>
      <c r="O113">
        <v>0.35948551283553443</v>
      </c>
      <c r="P113">
        <v>0.44138269410416459</v>
      </c>
      <c r="Q113">
        <v>0.65758337461825589</v>
      </c>
      <c r="R113">
        <v>0.40902447328538388</v>
      </c>
      <c r="S113">
        <v>0.68102881489007805</v>
      </c>
      <c r="T113">
        <v>0.25295487220054008</v>
      </c>
      <c r="U113">
        <v>0.5886539501211373</v>
      </c>
      <c r="V113">
        <v>0.33824611376183572</v>
      </c>
      <c r="W113">
        <v>0.56263825720558613</v>
      </c>
      <c r="X113">
        <v>0.34545438494076192</v>
      </c>
      <c r="Y113">
        <v>0.60472797606799167</v>
      </c>
      <c r="Z113">
        <v>0.42939907828493062</v>
      </c>
      <c r="AA113">
        <v>0.619482849896831</v>
      </c>
      <c r="AB113">
        <v>0.34340210488795059</v>
      </c>
      <c r="AC113">
        <v>0.50884590342743485</v>
      </c>
      <c r="AD113">
        <v>0.16142592325505109</v>
      </c>
      <c r="AE113">
        <v>0.32799062567114978</v>
      </c>
      <c r="AF113">
        <v>0.51383325111775346</v>
      </c>
      <c r="AG113">
        <v>0.25564141546026109</v>
      </c>
      <c r="AH113">
        <v>0.49585870694056983</v>
      </c>
      <c r="AI113">
        <v>0.52584018288104817</v>
      </c>
      <c r="AJ113">
        <v>0.1149488053957666</v>
      </c>
      <c r="AK113">
        <v>0.27047427983089678</v>
      </c>
      <c r="AL113">
        <v>0.61352309046782461</v>
      </c>
      <c r="AM113">
        <v>0.54648110067877198</v>
      </c>
      <c r="AN113">
        <v>0.17938305734704221</v>
      </c>
      <c r="AO113">
        <v>0.11199517542151111</v>
      </c>
      <c r="AP113">
        <v>0.83649192239528869</v>
      </c>
      <c r="AQ113">
        <v>0.1603498106572355</v>
      </c>
      <c r="AR113">
        <v>0.39352088582977229</v>
      </c>
      <c r="AS113">
        <v>0.2683597525781215</v>
      </c>
      <c r="AT113">
        <v>0.12790518950148719</v>
      </c>
      <c r="AU113">
        <v>0.36263940397372291</v>
      </c>
      <c r="AV113">
        <v>0.46245391774223499</v>
      </c>
      <c r="AW113">
        <v>0.55244812104468854</v>
      </c>
      <c r="AX113">
        <v>0.25794601073375922</v>
      </c>
      <c r="AY113">
        <v>0.38489527932689022</v>
      </c>
      <c r="AZ113">
        <v>6.5364987482597087E-2</v>
      </c>
      <c r="BA113">
        <v>0.35467872041274578</v>
      </c>
      <c r="BB113">
        <v>0.44586641549017458</v>
      </c>
      <c r="BC113">
        <v>0.28134155427551433</v>
      </c>
      <c r="BD113">
        <v>5.9615121024709998E-2</v>
      </c>
      <c r="BE113">
        <v>0.65712845355103733</v>
      </c>
      <c r="BF113">
        <v>0.1250393912326894</v>
      </c>
      <c r="BG113">
        <v>0.33076393120893183</v>
      </c>
      <c r="BH113">
        <v>0.16960286030075911</v>
      </c>
      <c r="BI113">
        <v>0.22523956607880249</v>
      </c>
      <c r="BJ113">
        <v>0.24414259791930801</v>
      </c>
      <c r="BK113">
        <v>0.13144226755028929</v>
      </c>
      <c r="BL113">
        <v>0.24084709349849651</v>
      </c>
      <c r="BM113">
        <v>0.25453288341301178</v>
      </c>
      <c r="BN113">
        <v>0.49991526134102171</v>
      </c>
      <c r="BO113">
        <v>0.3028157148110695</v>
      </c>
      <c r="BP113">
        <v>0.5149394231690676</v>
      </c>
      <c r="BQ113">
        <v>0.23654486895758561</v>
      </c>
      <c r="BR113">
        <v>0.1055997703160869</v>
      </c>
      <c r="BS113">
        <v>0.33763308342679421</v>
      </c>
      <c r="BT113">
        <v>0.49802747717601642</v>
      </c>
      <c r="BU113">
        <v>0.19556310320879869</v>
      </c>
      <c r="BV113">
        <v>0.36331813730927559</v>
      </c>
      <c r="BW113">
        <v>0.1040465458041747</v>
      </c>
      <c r="BX113">
        <v>0.38241551526192491</v>
      </c>
      <c r="BY113">
        <v>0.1801900696884586</v>
      </c>
      <c r="BZ113">
        <v>0.59064970673839157</v>
      </c>
      <c r="CA113">
        <v>0.1005296858931186</v>
      </c>
      <c r="CB113">
        <v>0.50806267162811958</v>
      </c>
      <c r="CC113">
        <v>0.70920582801836551</v>
      </c>
      <c r="CD113">
        <v>0.3124261061343081</v>
      </c>
      <c r="CE113">
        <v>0.31201033711021769</v>
      </c>
      <c r="CF113">
        <v>0.45188454330434707</v>
      </c>
      <c r="CG113">
        <v>0.2120669495202708</v>
      </c>
      <c r="CH113">
        <v>0.35655451757464279</v>
      </c>
      <c r="CI113">
        <v>0.46180449498852522</v>
      </c>
      <c r="CJ113">
        <v>0.40576823847079141</v>
      </c>
      <c r="CK113">
        <v>0.42595549309237613</v>
      </c>
      <c r="CL113">
        <v>0.51294916035458793</v>
      </c>
      <c r="CM113">
        <v>0.41273424468144221</v>
      </c>
      <c r="CN113">
        <v>0.55650193812003534</v>
      </c>
      <c r="CO113">
        <v>0.58617273692258376</v>
      </c>
      <c r="CP113">
        <v>0.51557743048099547</v>
      </c>
      <c r="CQ113">
        <v>0.21706764776069409</v>
      </c>
      <c r="CR113">
        <v>0.30471909242528677</v>
      </c>
      <c r="CS113">
        <v>0.42938719286828092</v>
      </c>
      <c r="CT113">
        <v>0.36541818560764749</v>
      </c>
      <c r="CU113">
        <v>0.61683443830779261</v>
      </c>
      <c r="CV113">
        <v>0.40801504928963428</v>
      </c>
      <c r="CW113">
        <v>0.51570297907202656</v>
      </c>
      <c r="CX113">
        <v>0.43069608265841552</v>
      </c>
      <c r="CY113">
        <v>0.65781278166915491</v>
      </c>
      <c r="CZ113">
        <v>0.45861821478653669</v>
      </c>
      <c r="DA113">
        <v>0.6643879506060012</v>
      </c>
      <c r="DB113">
        <v>0.49198092946170352</v>
      </c>
      <c r="DC113">
        <v>0.35829844610414158</v>
      </c>
      <c r="DD113">
        <v>0.11457767556014301</v>
      </c>
      <c r="DE113">
        <v>0.48209457710421039</v>
      </c>
      <c r="DF113">
        <v>0.28975590671940832</v>
      </c>
      <c r="DG113">
        <v>0.24259142104654649</v>
      </c>
      <c r="DH113">
        <v>0.45551913858526222</v>
      </c>
      <c r="DI113">
        <v>0.5238453879840399</v>
      </c>
      <c r="DJ113">
        <v>0.3880192715218605</v>
      </c>
      <c r="DK113">
        <v>0.57352550970879079</v>
      </c>
      <c r="DL113">
        <v>7.949899501863017E-2</v>
      </c>
      <c r="DM113">
        <v>0.58403231566249536</v>
      </c>
      <c r="DN113">
        <v>0.68158358251012996</v>
      </c>
      <c r="DO113">
        <v>0.14456003106842</v>
      </c>
      <c r="DP113">
        <v>0.17047061749128919</v>
      </c>
      <c r="DQ113">
        <v>0.54980796306583946</v>
      </c>
      <c r="DR113">
        <v>0.21255142322354539</v>
      </c>
      <c r="DS113">
        <v>0.4280717692793321</v>
      </c>
      <c r="DT113">
        <v>0.58331385041266171</v>
      </c>
      <c r="DU113">
        <v>0.32696567273012811</v>
      </c>
      <c r="DV113">
        <v>0.1738280616701427</v>
      </c>
      <c r="DW113">
        <v>0.30927324839231718</v>
      </c>
      <c r="DX113">
        <v>0.69033871428721327</v>
      </c>
      <c r="DY113">
        <v>0.30330641012288362</v>
      </c>
      <c r="DZ113">
        <v>0.15153602262185981</v>
      </c>
      <c r="EA113">
        <v>0.33711926913713991</v>
      </c>
      <c r="EB113">
        <v>0.15679288798583391</v>
      </c>
      <c r="EC113">
        <v>0.23164166667362571</v>
      </c>
      <c r="ED113">
        <v>0.10951463420303249</v>
      </c>
      <c r="EE113">
        <v>0.41861172180530398</v>
      </c>
      <c r="EF113">
        <v>0.23352887813829651</v>
      </c>
      <c r="EG113">
        <v>3.9351068370380403E-2</v>
      </c>
      <c r="EH113">
        <v>0.40419142781247219</v>
      </c>
      <c r="EI113">
        <v>0.55010067124658713</v>
      </c>
      <c r="EJ113">
        <v>0.53772132275727724</v>
      </c>
      <c r="EK113">
        <v>0.38539307318821081</v>
      </c>
      <c r="EL113">
        <v>0.92692919456225709</v>
      </c>
      <c r="EM113">
        <v>0.32788935228085819</v>
      </c>
      <c r="EN113">
        <v>0.1195725232407305</v>
      </c>
      <c r="EO113">
        <v>0.24573852111928179</v>
      </c>
      <c r="EP113">
        <v>0.50532243302148316</v>
      </c>
      <c r="EQ113">
        <v>0.28691280095616339</v>
      </c>
      <c r="ER113">
        <v>0.24249013992657531</v>
      </c>
      <c r="ES113">
        <v>0.3392561275685137</v>
      </c>
      <c r="ET113">
        <v>320</v>
      </c>
      <c r="EU113">
        <v>0</v>
      </c>
      <c r="EV113">
        <v>1</v>
      </c>
      <c r="EW113">
        <v>38</v>
      </c>
      <c r="EX113">
        <f t="shared" si="3"/>
        <v>0.66666666666666663</v>
      </c>
      <c r="EY113">
        <v>14</v>
      </c>
      <c r="EZ113">
        <f t="shared" si="4"/>
        <v>14</v>
      </c>
      <c r="FA113">
        <f>MATCH(A113,'[1]BASCPR_Y6_w_AgeAtAssmnt 17NOV20'!$A:$A,0)</f>
        <v>154</v>
      </c>
      <c r="FB113">
        <f>INDEX('[1]BASCPR_Y6_w_AgeAtAssmnt 17NOV20'!$AJ:$AJ,FA113)</f>
        <v>47</v>
      </c>
      <c r="FC113">
        <f>INDEX('[1]BASCPR_Y6_w_AgeAtAssmnt 17NOV20'!$L:$L,FA113)</f>
        <v>55</v>
      </c>
      <c r="FD113">
        <f>MATCH(A113,'[2]BASC2_BRIEF_6yr_DEMOS_ScanInfo '!$H:$H,0)</f>
        <v>320</v>
      </c>
      <c r="FE113">
        <f>INDEX('[2]BASC2_BRIEF_6yr_DEMOS_ScanInfo '!$AM:$AM,FD113)</f>
        <v>775</v>
      </c>
      <c r="FF113">
        <f t="shared" si="5"/>
        <v>1.0616438356164384</v>
      </c>
    </row>
    <row r="114" spans="1:162" x14ac:dyDescent="0.35">
      <c r="A114" s="2" t="s">
        <v>282</v>
      </c>
      <c r="B114">
        <v>0.47831685967689602</v>
      </c>
      <c r="C114">
        <v>0.66490823434077462</v>
      </c>
      <c r="D114">
        <v>0.12724281049605521</v>
      </c>
      <c r="E114">
        <v>0.32918083355926447</v>
      </c>
      <c r="F114">
        <v>0.37378560126965138</v>
      </c>
      <c r="G114">
        <v>0.30046925483509601</v>
      </c>
      <c r="H114">
        <v>4.2668441643415989E-2</v>
      </c>
      <c r="I114">
        <v>0.35128247365251591</v>
      </c>
      <c r="J114">
        <v>0.49680064182099393</v>
      </c>
      <c r="K114">
        <v>0.2075308178836687</v>
      </c>
      <c r="L114">
        <v>0.41557320469356179</v>
      </c>
      <c r="M114">
        <v>0.3425209674085149</v>
      </c>
      <c r="N114">
        <v>0.40656636595364187</v>
      </c>
      <c r="O114">
        <v>0.31390466411048451</v>
      </c>
      <c r="P114">
        <v>0.46432151530304261</v>
      </c>
      <c r="Q114">
        <v>0.57105458722424929</v>
      </c>
      <c r="R114">
        <v>0.21396214917286821</v>
      </c>
      <c r="S114">
        <v>0.44643777782883531</v>
      </c>
      <c r="T114">
        <v>0.45190900002104722</v>
      </c>
      <c r="U114">
        <v>0.41878734718085081</v>
      </c>
      <c r="V114">
        <v>0.37455840166073101</v>
      </c>
      <c r="W114">
        <v>0.43035033393955291</v>
      </c>
      <c r="X114">
        <v>0.20282129015705561</v>
      </c>
      <c r="Y114">
        <v>0.46761266102541132</v>
      </c>
      <c r="Z114">
        <v>0.71937326231638654</v>
      </c>
      <c r="AA114">
        <v>0.1489321697843837</v>
      </c>
      <c r="AB114">
        <v>0.30963356948662568</v>
      </c>
      <c r="AC114">
        <v>0.43523268676848048</v>
      </c>
      <c r="AD114">
        <v>0.22397944131211739</v>
      </c>
      <c r="AE114">
        <v>0.333517576468354</v>
      </c>
      <c r="AF114">
        <v>0.55569016418121153</v>
      </c>
      <c r="AG114">
        <v>6.2456103808797257E-2</v>
      </c>
      <c r="AH114">
        <v>0.4830017809665389</v>
      </c>
      <c r="AI114">
        <v>0.30849872947565632</v>
      </c>
      <c r="AJ114">
        <v>0.18732439031350209</v>
      </c>
      <c r="AK114">
        <v>0.25712080114433078</v>
      </c>
      <c r="AL114">
        <v>0.47230722278405057</v>
      </c>
      <c r="AM114">
        <v>0.43378377123860029</v>
      </c>
      <c r="AN114">
        <v>0.33159577923072631</v>
      </c>
      <c r="AO114">
        <v>0.21804893072282541</v>
      </c>
      <c r="AP114">
        <v>4.9460455870102671E-2</v>
      </c>
      <c r="AQ114">
        <v>0.40066116062060902</v>
      </c>
      <c r="AR114">
        <v>0.59106434834298427</v>
      </c>
      <c r="AS114">
        <v>0.32874849791377192</v>
      </c>
      <c r="AT114">
        <v>7.5503562734195784E-2</v>
      </c>
      <c r="AU114">
        <v>0.3496977592918008</v>
      </c>
      <c r="AV114">
        <v>0.39844803847248922</v>
      </c>
      <c r="AW114">
        <v>0.24765688355868989</v>
      </c>
      <c r="AX114">
        <v>0.2976048718595925</v>
      </c>
      <c r="AY114">
        <v>0.26061745998604902</v>
      </c>
      <c r="AZ114">
        <v>0.21368376114529161</v>
      </c>
      <c r="BA114">
        <v>0.26601097083501901</v>
      </c>
      <c r="BB114">
        <v>0.16746409815633309</v>
      </c>
      <c r="BC114">
        <v>0.5711120024144819</v>
      </c>
      <c r="BD114">
        <v>9.1319531114977065E-2</v>
      </c>
      <c r="BE114">
        <v>0.15170896418119789</v>
      </c>
      <c r="BF114">
        <v>0.1602900553286199</v>
      </c>
      <c r="BG114">
        <v>0.19368714611440599</v>
      </c>
      <c r="BH114">
        <v>0.25611342761980371</v>
      </c>
      <c r="BI114">
        <v>0.3110742468555644</v>
      </c>
      <c r="BJ114">
        <v>0.1676218916590384</v>
      </c>
      <c r="BK114">
        <v>0.25921440506734039</v>
      </c>
      <c r="BL114">
        <v>0.43727181123016751</v>
      </c>
      <c r="BM114">
        <v>0.2331553496845177</v>
      </c>
      <c r="BN114">
        <v>0.73754939180938328</v>
      </c>
      <c r="BO114">
        <v>0.24303490386082169</v>
      </c>
      <c r="BP114">
        <v>0.13919729210429579</v>
      </c>
      <c r="BQ114">
        <v>0.37961390753440888</v>
      </c>
      <c r="BR114">
        <v>0.1167984608292915</v>
      </c>
      <c r="BS114">
        <v>0.4450772773969715</v>
      </c>
      <c r="BT114">
        <v>0.30773586696067562</v>
      </c>
      <c r="BU114">
        <v>0.19885842800782891</v>
      </c>
      <c r="BV114">
        <v>0.16852013671932681</v>
      </c>
      <c r="BW114">
        <v>0.23285509084978831</v>
      </c>
      <c r="BX114">
        <v>0.29630242428939452</v>
      </c>
      <c r="BY114">
        <v>0.39409843427226521</v>
      </c>
      <c r="BZ114">
        <v>4.196174445814882E-3</v>
      </c>
      <c r="CA114">
        <v>0.19244334973779431</v>
      </c>
      <c r="CB114">
        <v>0.42602324348246701</v>
      </c>
      <c r="CC114">
        <v>0.32748518444528579</v>
      </c>
      <c r="CD114">
        <v>0.29370266763021441</v>
      </c>
      <c r="CE114">
        <v>0.47490748795041993</v>
      </c>
      <c r="CF114">
        <v>0.67433399222423596</v>
      </c>
      <c r="CG114">
        <v>0.1895013314755121</v>
      </c>
      <c r="CH114">
        <v>0.23333961516193441</v>
      </c>
      <c r="CI114">
        <v>0.40086714926049333</v>
      </c>
      <c r="CJ114">
        <v>0.48769072067024949</v>
      </c>
      <c r="CK114">
        <v>0.22749115766489381</v>
      </c>
      <c r="CL114">
        <v>0.39079335085556127</v>
      </c>
      <c r="CM114">
        <v>0.42902192377028442</v>
      </c>
      <c r="CN114">
        <v>0.54671406764388086</v>
      </c>
      <c r="CO114">
        <v>0.42472232982947983</v>
      </c>
      <c r="CP114">
        <v>0.63129781853346301</v>
      </c>
      <c r="CQ114">
        <v>0.35695502173249971</v>
      </c>
      <c r="CR114">
        <v>0.3142761888656489</v>
      </c>
      <c r="CS114">
        <v>0.35830558767425691</v>
      </c>
      <c r="CT114">
        <v>0.28488038672856791</v>
      </c>
      <c r="CU114">
        <v>0.69201526169674699</v>
      </c>
      <c r="CV114">
        <v>0.55315990669000326</v>
      </c>
      <c r="CW114">
        <v>0.41528178820891898</v>
      </c>
      <c r="CX114">
        <v>0.50719534840191427</v>
      </c>
      <c r="CY114">
        <v>0.23996473470431171</v>
      </c>
      <c r="CZ114">
        <v>0.67375308027183967</v>
      </c>
      <c r="DA114">
        <v>0.1940100773056824</v>
      </c>
      <c r="DB114">
        <v>0.69196693140751764</v>
      </c>
      <c r="DC114">
        <v>6.6607923551378401E-2</v>
      </c>
      <c r="DD114">
        <v>0.1144787809090035</v>
      </c>
      <c r="DE114">
        <v>0.54425725993855401</v>
      </c>
      <c r="DF114">
        <v>0.38612675657143802</v>
      </c>
      <c r="DG114">
        <v>7.1890429917365328E-2</v>
      </c>
      <c r="DH114">
        <v>0.42133939342271293</v>
      </c>
      <c r="DI114">
        <v>0.38650530752059009</v>
      </c>
      <c r="DJ114">
        <v>0.1009654870603142</v>
      </c>
      <c r="DK114">
        <v>0.14420099381108351</v>
      </c>
      <c r="DL114">
        <v>2.3590793210437781E-2</v>
      </c>
      <c r="DM114">
        <v>0.2238940501366668</v>
      </c>
      <c r="DN114">
        <v>0.29970082815841398</v>
      </c>
      <c r="DO114">
        <v>0.21362243234423339</v>
      </c>
      <c r="DP114">
        <v>7.1333092519701935E-2</v>
      </c>
      <c r="DQ114">
        <v>0.30247960227173581</v>
      </c>
      <c r="DR114">
        <v>0.29536574427543583</v>
      </c>
      <c r="DS114">
        <v>0.32688355114591999</v>
      </c>
      <c r="DT114">
        <v>0.22742262469790531</v>
      </c>
      <c r="DU114">
        <v>0.2179198126433356</v>
      </c>
      <c r="DV114">
        <v>9.0694732904101211E-2</v>
      </c>
      <c r="DW114">
        <v>0.25500846255087439</v>
      </c>
      <c r="DX114">
        <v>0.49508881596472898</v>
      </c>
      <c r="DY114">
        <v>0.1161833090244494</v>
      </c>
      <c r="DZ114">
        <v>0.39553425158868599</v>
      </c>
      <c r="EA114">
        <v>0.29149226447647503</v>
      </c>
      <c r="EB114">
        <v>0.2401830890090953</v>
      </c>
      <c r="EC114">
        <v>0.23771715504046251</v>
      </c>
      <c r="ED114">
        <v>8.0873879604611482E-2</v>
      </c>
      <c r="EE114">
        <v>0.15136096499160159</v>
      </c>
      <c r="EF114">
        <v>0.10493122701404629</v>
      </c>
      <c r="EG114">
        <v>0.68634993951493073</v>
      </c>
      <c r="EH114">
        <v>0.146781556676847</v>
      </c>
      <c r="EI114">
        <v>0.58464434755262862</v>
      </c>
      <c r="EJ114">
        <v>0.42995764122873759</v>
      </c>
      <c r="EK114">
        <v>0.3829019881500586</v>
      </c>
      <c r="EL114">
        <v>0.29571106638048661</v>
      </c>
      <c r="EM114">
        <v>0.8398081121815566</v>
      </c>
      <c r="EN114">
        <v>0.2230432235495042</v>
      </c>
      <c r="EO114">
        <v>0.15072221176270731</v>
      </c>
      <c r="EP114">
        <v>0.30528901055067031</v>
      </c>
      <c r="EQ114">
        <v>8.8241477751274666E-2</v>
      </c>
      <c r="ER114">
        <v>0.34547200625202429</v>
      </c>
      <c r="ES114">
        <v>0.2115660835410173</v>
      </c>
      <c r="ET114">
        <v>321</v>
      </c>
      <c r="EU114">
        <v>0</v>
      </c>
      <c r="EV114">
        <v>0</v>
      </c>
      <c r="EW114">
        <v>38</v>
      </c>
      <c r="EX114">
        <f t="shared" si="3"/>
        <v>0.66666666666666663</v>
      </c>
      <c r="EY114">
        <v>14</v>
      </c>
      <c r="EZ114">
        <f t="shared" si="4"/>
        <v>14</v>
      </c>
      <c r="FA114">
        <f>MATCH(A114,'[1]BASCPR_Y6_w_AgeAtAssmnt 17NOV20'!$A:$A,0)</f>
        <v>155</v>
      </c>
      <c r="FB114">
        <f>INDEX('[1]BASCPR_Y6_w_AgeAtAssmnt 17NOV20'!$AJ:$AJ,FA114)</f>
        <v>41</v>
      </c>
      <c r="FC114">
        <f>INDEX('[1]BASCPR_Y6_w_AgeAtAssmnt 17NOV20'!$L:$L,FA114)</f>
        <v>41</v>
      </c>
      <c r="FD114">
        <f>MATCH(A114,'[2]BASC2_BRIEF_6yr_DEMOS_ScanInfo '!$H:$H,0)</f>
        <v>321</v>
      </c>
      <c r="FE114">
        <f>INDEX('[2]BASC2_BRIEF_6yr_DEMOS_ScanInfo '!$AM:$AM,FD114)</f>
        <v>783</v>
      </c>
      <c r="FF114">
        <f t="shared" si="5"/>
        <v>1.0726027397260274</v>
      </c>
    </row>
    <row r="115" spans="1:162" x14ac:dyDescent="0.35">
      <c r="A115" s="2" t="s">
        <v>132</v>
      </c>
      <c r="B115">
        <v>0.67348520055845407</v>
      </c>
      <c r="C115">
        <v>0.4144532020671638</v>
      </c>
      <c r="D115">
        <v>0.24880099939808711</v>
      </c>
      <c r="E115">
        <v>0.43640616354766298</v>
      </c>
      <c r="F115">
        <v>0.44469466744572878</v>
      </c>
      <c r="G115">
        <v>0.38894290111939023</v>
      </c>
      <c r="H115">
        <v>0.34855489028071651</v>
      </c>
      <c r="I115">
        <v>0.3625827541807502</v>
      </c>
      <c r="J115">
        <v>0.40505791892839449</v>
      </c>
      <c r="K115">
        <v>9.7163123007725782E-2</v>
      </c>
      <c r="L115">
        <v>0.37255813886418421</v>
      </c>
      <c r="M115">
        <v>0.40460585783248182</v>
      </c>
      <c r="N115">
        <v>0.68976490480684527</v>
      </c>
      <c r="O115">
        <v>0.33563849726617723</v>
      </c>
      <c r="P115">
        <v>0.32308398638957009</v>
      </c>
      <c r="Q115">
        <v>0.53727789985442997</v>
      </c>
      <c r="R115">
        <v>0.25298987723446559</v>
      </c>
      <c r="S115">
        <v>0.41769727540237273</v>
      </c>
      <c r="T115">
        <v>0.31209680546121071</v>
      </c>
      <c r="U115">
        <v>0.27965079216722932</v>
      </c>
      <c r="V115">
        <v>0.37250179188330168</v>
      </c>
      <c r="W115">
        <v>0.17906559172622069</v>
      </c>
      <c r="X115">
        <v>0.37097405011418072</v>
      </c>
      <c r="Y115">
        <v>0.51457220117022628</v>
      </c>
      <c r="Z115">
        <v>0.44811959511823102</v>
      </c>
      <c r="AA115">
        <v>0.44883366050334761</v>
      </c>
      <c r="AB115">
        <v>0.3542815854325807</v>
      </c>
      <c r="AC115">
        <v>0.35037411999149248</v>
      </c>
      <c r="AD115">
        <v>0.1690729462398198</v>
      </c>
      <c r="AE115">
        <v>0.39021132180109752</v>
      </c>
      <c r="AF115">
        <v>0.47671522748089862</v>
      </c>
      <c r="AG115">
        <v>0.391680366572418</v>
      </c>
      <c r="AH115">
        <v>0.40145145678061422</v>
      </c>
      <c r="AI115">
        <v>0.55806853817497948</v>
      </c>
      <c r="AJ115">
        <v>0.2165031919762245</v>
      </c>
      <c r="AK115">
        <v>0.18947421872902731</v>
      </c>
      <c r="AL115">
        <v>0.31047603193200429</v>
      </c>
      <c r="AM115">
        <v>0.60951365412498315</v>
      </c>
      <c r="AN115">
        <v>0.48718607122492807</v>
      </c>
      <c r="AO115">
        <v>0.59836052201283074</v>
      </c>
      <c r="AP115">
        <v>0.26010903828225512</v>
      </c>
      <c r="AQ115">
        <v>0.45483307916840487</v>
      </c>
      <c r="AR115">
        <v>0.2458734946111025</v>
      </c>
      <c r="AS115">
        <v>0.14271337813916751</v>
      </c>
      <c r="AT115">
        <v>9.2760104730719717E-2</v>
      </c>
      <c r="AU115">
        <v>0.40445816535013362</v>
      </c>
      <c r="AV115">
        <v>0.45332804431435159</v>
      </c>
      <c r="AW115">
        <v>0.28171799203868392</v>
      </c>
      <c r="AX115">
        <v>0.4116875155316102</v>
      </c>
      <c r="AY115">
        <v>0.18640144698582839</v>
      </c>
      <c r="AZ115">
        <v>0.50698377863210209</v>
      </c>
      <c r="BA115">
        <v>0.38894273832740378</v>
      </c>
      <c r="BB115">
        <v>0.33210381603563899</v>
      </c>
      <c r="BC115">
        <v>0.195947813744483</v>
      </c>
      <c r="BD115">
        <v>0.16372795544088639</v>
      </c>
      <c r="BE115">
        <v>0.2301898988345458</v>
      </c>
      <c r="BF115">
        <v>0.48328635024110722</v>
      </c>
      <c r="BG115">
        <v>0.21399887924987851</v>
      </c>
      <c r="BH115">
        <v>0.32716428555920751</v>
      </c>
      <c r="BI115">
        <v>0.2213510453769881</v>
      </c>
      <c r="BJ115">
        <v>5.6382702071092188E-2</v>
      </c>
      <c r="BK115">
        <v>6.3095526454900241E-2</v>
      </c>
      <c r="BL115">
        <v>0.1092364919278201</v>
      </c>
      <c r="BM115">
        <v>0.1579082327660655</v>
      </c>
      <c r="BN115">
        <v>0.25653910602008451</v>
      </c>
      <c r="BO115">
        <v>0.32000736246801947</v>
      </c>
      <c r="BP115">
        <v>0.15848521739410371</v>
      </c>
      <c r="BQ115">
        <v>6.2597428668882044E-2</v>
      </c>
      <c r="BR115">
        <v>0.1143808785960917</v>
      </c>
      <c r="BS115">
        <v>0.2753177063873376</v>
      </c>
      <c r="BT115">
        <v>0.19892674228515961</v>
      </c>
      <c r="BU115">
        <v>7.8361514860843168E-2</v>
      </c>
      <c r="BV115">
        <v>0.36834363940198162</v>
      </c>
      <c r="BW115">
        <v>0.43658219974137957</v>
      </c>
      <c r="BX115">
        <v>0.30479982775728998</v>
      </c>
      <c r="BY115">
        <v>0.30432970028478978</v>
      </c>
      <c r="BZ115">
        <v>0.35851409388627781</v>
      </c>
      <c r="CA115">
        <v>0.28109462015473108</v>
      </c>
      <c r="CB115">
        <v>0.40334864414282001</v>
      </c>
      <c r="CC115">
        <v>0.29526571801988732</v>
      </c>
      <c r="CD115">
        <v>0.30031951449830191</v>
      </c>
      <c r="CE115">
        <v>0.24645567649173089</v>
      </c>
      <c r="CF115">
        <v>0.29938980522866082</v>
      </c>
      <c r="CG115">
        <v>0.19386795103019111</v>
      </c>
      <c r="CH115">
        <v>0.2266351707426949</v>
      </c>
      <c r="CI115">
        <v>0.34407762396579239</v>
      </c>
      <c r="CJ115">
        <v>0.38245162964027107</v>
      </c>
      <c r="CK115">
        <v>0.37846349595817519</v>
      </c>
      <c r="CL115">
        <v>0.51585123898187435</v>
      </c>
      <c r="CM115">
        <v>0.38233123314698081</v>
      </c>
      <c r="CN115">
        <v>0.29561561317902318</v>
      </c>
      <c r="CO115">
        <v>0.33795399821811278</v>
      </c>
      <c r="CP115">
        <v>0.3785191425853735</v>
      </c>
      <c r="CQ115">
        <v>0.14924853846760491</v>
      </c>
      <c r="CR115">
        <v>0.42839888406078658</v>
      </c>
      <c r="CS115">
        <v>0.3711875143765212</v>
      </c>
      <c r="CT115">
        <v>0.38924751851206141</v>
      </c>
      <c r="CU115">
        <v>0.5880900575684338</v>
      </c>
      <c r="CV115">
        <v>0.65297445357251727</v>
      </c>
      <c r="CW115">
        <v>0.46135096661083103</v>
      </c>
      <c r="CX115">
        <v>0.43575431006152682</v>
      </c>
      <c r="CY115">
        <v>0.34915384941933719</v>
      </c>
      <c r="CZ115">
        <v>0.47304431313711182</v>
      </c>
      <c r="DA115">
        <v>0.59757591078183203</v>
      </c>
      <c r="DB115">
        <v>0.58923593543576436</v>
      </c>
      <c r="DC115">
        <v>0.2093719328941665</v>
      </c>
      <c r="DD115">
        <v>0.50843272620643087</v>
      </c>
      <c r="DE115">
        <v>0.35067465809464071</v>
      </c>
      <c r="DF115">
        <v>0.39227216709555612</v>
      </c>
      <c r="DG115">
        <v>0.29454184639705949</v>
      </c>
      <c r="DH115">
        <v>0.31916569826873009</v>
      </c>
      <c r="DI115">
        <v>0.51799148615813539</v>
      </c>
      <c r="DJ115">
        <v>0.32333704466814972</v>
      </c>
      <c r="DK115">
        <v>0.43053970435974159</v>
      </c>
      <c r="DL115">
        <v>0.12476669915960389</v>
      </c>
      <c r="DM115">
        <v>0.2224291268177048</v>
      </c>
      <c r="DN115">
        <v>0.5887826436742043</v>
      </c>
      <c r="DO115">
        <v>0.21174558413502359</v>
      </c>
      <c r="DP115">
        <v>0.108028065703921</v>
      </c>
      <c r="DQ115">
        <v>0.5025949015272535</v>
      </c>
      <c r="DR115">
        <v>0.40482942560282947</v>
      </c>
      <c r="DS115">
        <v>0.37750709117282583</v>
      </c>
      <c r="DT115">
        <v>0.43910688606139969</v>
      </c>
      <c r="DU115">
        <v>0.13578679311236039</v>
      </c>
      <c r="DV115">
        <v>0.37425455942947511</v>
      </c>
      <c r="DW115">
        <v>0.59848157376241296</v>
      </c>
      <c r="DX115">
        <v>0.31687139094476191</v>
      </c>
      <c r="DY115">
        <v>8.6551059938593078E-2</v>
      </c>
      <c r="DZ115">
        <v>0.4504901007226611</v>
      </c>
      <c r="EA115">
        <v>0.1157495442271384</v>
      </c>
      <c r="EB115">
        <v>9.7886644032584152E-2</v>
      </c>
      <c r="EC115">
        <v>0.21795804286197809</v>
      </c>
      <c r="ED115">
        <v>0.21333800702859829</v>
      </c>
      <c r="EE115">
        <v>0.26150938865142331</v>
      </c>
      <c r="EF115">
        <v>0.23918288381394581</v>
      </c>
      <c r="EG115">
        <v>0.26542953416104098</v>
      </c>
      <c r="EH115">
        <v>0.17418364865287189</v>
      </c>
      <c r="EI115">
        <v>0.58042189274371347</v>
      </c>
      <c r="EJ115">
        <v>0.40461907762073879</v>
      </c>
      <c r="EK115">
        <v>0.15918111424604289</v>
      </c>
      <c r="EL115">
        <v>0.39097127517810382</v>
      </c>
      <c r="EM115">
        <v>0.28556919524086</v>
      </c>
      <c r="EN115">
        <v>0.1039858808222533</v>
      </c>
      <c r="EO115">
        <v>0.64311419327247377</v>
      </c>
      <c r="EP115">
        <v>0.18665102482470061</v>
      </c>
      <c r="EQ115">
        <v>0.23804435540417479</v>
      </c>
      <c r="ER115">
        <v>0.34041219420737651</v>
      </c>
      <c r="ES115">
        <v>0.1774564493594806</v>
      </c>
      <c r="ET115">
        <v>323</v>
      </c>
      <c r="EU115">
        <v>1</v>
      </c>
      <c r="EV115">
        <v>1</v>
      </c>
      <c r="EW115">
        <v>41</v>
      </c>
      <c r="EX115">
        <f t="shared" si="3"/>
        <v>0.91666666666666663</v>
      </c>
      <c r="EY115">
        <v>18</v>
      </c>
      <c r="EZ115">
        <f t="shared" si="4"/>
        <v>18</v>
      </c>
      <c r="FA115">
        <f>MATCH(A115,'[1]BASCPR_Y6_w_AgeAtAssmnt 17NOV20'!$A:$A,0)</f>
        <v>156</v>
      </c>
      <c r="FB115">
        <f>INDEX('[1]BASCPR_Y6_w_AgeAtAssmnt 17NOV20'!$AJ:$AJ,FA115)</f>
        <v>41</v>
      </c>
      <c r="FC115">
        <f>INDEX('[1]BASCPR_Y6_w_AgeAtAssmnt 17NOV20'!$L:$L,FA115)</f>
        <v>62</v>
      </c>
      <c r="FD115">
        <f>MATCH(A115,'[2]BASC2_BRIEF_6yr_DEMOS_ScanInfo '!$H:$H,0)</f>
        <v>323</v>
      </c>
      <c r="FE115">
        <f>INDEX('[2]BASC2_BRIEF_6yr_DEMOS_ScanInfo '!$AM:$AM,FD115)</f>
        <v>743</v>
      </c>
      <c r="FF115">
        <f t="shared" si="5"/>
        <v>1.0178082191780822</v>
      </c>
    </row>
    <row r="116" spans="1:162" x14ac:dyDescent="0.35">
      <c r="A116" s="2" t="s">
        <v>133</v>
      </c>
      <c r="B116">
        <v>0.51054159217423967</v>
      </c>
      <c r="C116">
        <v>0.49648738573828999</v>
      </c>
      <c r="D116">
        <v>0.1456996112152063</v>
      </c>
      <c r="E116">
        <v>0.43137311973579551</v>
      </c>
      <c r="F116">
        <v>0.50983085041804088</v>
      </c>
      <c r="G116">
        <v>0.72305126177411227</v>
      </c>
      <c r="H116">
        <v>0.1976468466594582</v>
      </c>
      <c r="I116">
        <v>0.4819490122272328</v>
      </c>
      <c r="J116">
        <v>0.56579724415514598</v>
      </c>
      <c r="K116">
        <v>0.18893610717258261</v>
      </c>
      <c r="L116">
        <v>0.45750783035305898</v>
      </c>
      <c r="M116">
        <v>0.34769424335919752</v>
      </c>
      <c r="N116">
        <v>0.2142550238753991</v>
      </c>
      <c r="O116">
        <v>0.42514836687197838</v>
      </c>
      <c r="P116">
        <v>0.49932764827027881</v>
      </c>
      <c r="Q116">
        <v>0.53442639659578395</v>
      </c>
      <c r="R116">
        <v>0.31757464108616817</v>
      </c>
      <c r="S116">
        <v>0.46817921871827117</v>
      </c>
      <c r="T116">
        <v>0.25163848350065438</v>
      </c>
      <c r="U116">
        <v>0.29763608094360139</v>
      </c>
      <c r="V116">
        <v>0.39916109004653838</v>
      </c>
      <c r="W116">
        <v>0.62181989787920289</v>
      </c>
      <c r="X116">
        <v>0.26114679924332718</v>
      </c>
      <c r="Y116">
        <v>0.48320812075769132</v>
      </c>
      <c r="Z116">
        <v>0.9373327884720527</v>
      </c>
      <c r="AA116">
        <v>0.57065933510954259</v>
      </c>
      <c r="AB116">
        <v>0.45069009092965823</v>
      </c>
      <c r="AC116">
        <v>0.36077129409554443</v>
      </c>
      <c r="AD116">
        <v>0.1622049929747108</v>
      </c>
      <c r="AE116">
        <v>0.50837992463344361</v>
      </c>
      <c r="AF116">
        <v>0.4278769340564591</v>
      </c>
      <c r="AG116">
        <v>9.9231505529856573E-2</v>
      </c>
      <c r="AH116">
        <v>0.39402765596890782</v>
      </c>
      <c r="AI116">
        <v>0.49288505024191442</v>
      </c>
      <c r="AJ116">
        <v>0.20544638177712121</v>
      </c>
      <c r="AK116">
        <v>0.33998142127663128</v>
      </c>
      <c r="AL116">
        <v>0.4318965484847555</v>
      </c>
      <c r="AM116">
        <v>0.43978578991706618</v>
      </c>
      <c r="AN116">
        <v>0.33058232251591918</v>
      </c>
      <c r="AO116">
        <v>0.52054596137777998</v>
      </c>
      <c r="AP116">
        <v>0.18057673159250801</v>
      </c>
      <c r="AQ116">
        <v>0.34949108799036088</v>
      </c>
      <c r="AR116">
        <v>0.42028899841889422</v>
      </c>
      <c r="AS116">
        <v>0.31869526971013468</v>
      </c>
      <c r="AT116">
        <v>2.548105303451598E-2</v>
      </c>
      <c r="AU116">
        <v>0.2129967425559067</v>
      </c>
      <c r="AV116">
        <v>0.35051698085325012</v>
      </c>
      <c r="AW116">
        <v>0.37312361454779758</v>
      </c>
      <c r="AX116">
        <v>0.52496857367866978</v>
      </c>
      <c r="AY116">
        <v>0.26820368322603683</v>
      </c>
      <c r="AZ116">
        <v>0.18452638447943129</v>
      </c>
      <c r="BA116">
        <v>0.27719731511732643</v>
      </c>
      <c r="BB116">
        <v>0.2181472855828443</v>
      </c>
      <c r="BC116">
        <v>0.40756589382991909</v>
      </c>
      <c r="BD116">
        <v>0.72066566012038524</v>
      </c>
      <c r="BE116">
        <v>0.36567106391930693</v>
      </c>
      <c r="BF116">
        <v>0.14749035556569451</v>
      </c>
      <c r="BG116">
        <v>0.2112322966923541</v>
      </c>
      <c r="BH116">
        <v>0.28285543724353612</v>
      </c>
      <c r="BI116">
        <v>0.1097721989133829</v>
      </c>
      <c r="BJ116">
        <v>8.5265383687615715E-2</v>
      </c>
      <c r="BK116">
        <v>0.33317566830899281</v>
      </c>
      <c r="BL116">
        <v>3.4398214789236187E-2</v>
      </c>
      <c r="BM116">
        <v>0.44273029158606292</v>
      </c>
      <c r="BN116">
        <v>0.28940909214972149</v>
      </c>
      <c r="BO116">
        <v>0.51002267478068219</v>
      </c>
      <c r="BP116">
        <v>0.25440949641445842</v>
      </c>
      <c r="BQ116">
        <v>0.23504501874710029</v>
      </c>
      <c r="BR116">
        <v>0.18754682646634679</v>
      </c>
      <c r="BS116">
        <v>0.36616364606458879</v>
      </c>
      <c r="BT116">
        <v>0.31608256945348451</v>
      </c>
      <c r="BU116">
        <v>0.46805397274509208</v>
      </c>
      <c r="BV116">
        <v>0.56610072505045483</v>
      </c>
      <c r="BW116">
        <v>0.14048379527374449</v>
      </c>
      <c r="BX116">
        <v>0.35455735016816409</v>
      </c>
      <c r="BY116">
        <v>0.30561162738309028</v>
      </c>
      <c r="BZ116">
        <v>0.33548535845122279</v>
      </c>
      <c r="CA116">
        <v>0.46463471162650388</v>
      </c>
      <c r="CB116">
        <v>0.43056697038374231</v>
      </c>
      <c r="CC116">
        <v>0.40103842910110199</v>
      </c>
      <c r="CD116">
        <v>0.32565096558363921</v>
      </c>
      <c r="CE116">
        <v>0.51927482296885907</v>
      </c>
      <c r="CF116">
        <v>0.49929731976083169</v>
      </c>
      <c r="CG116">
        <v>0.54185351668634751</v>
      </c>
      <c r="CH116">
        <v>0.4652856806167085</v>
      </c>
      <c r="CI116">
        <v>0.64686419263789918</v>
      </c>
      <c r="CJ116">
        <v>0.48783801539143412</v>
      </c>
      <c r="CK116">
        <v>0.33463572850608281</v>
      </c>
      <c r="CL116">
        <v>0.4704206163428461</v>
      </c>
      <c r="CM116">
        <v>0.49014106812593572</v>
      </c>
      <c r="CN116">
        <v>0.42271712570274961</v>
      </c>
      <c r="CO116">
        <v>0.51768494509567375</v>
      </c>
      <c r="CP116">
        <v>0.52081295133846695</v>
      </c>
      <c r="CQ116">
        <v>0.42869876629789899</v>
      </c>
      <c r="CR116">
        <v>0.27784348283522692</v>
      </c>
      <c r="CS116">
        <v>0.66733405275822766</v>
      </c>
      <c r="CT116">
        <v>0.564114635929996</v>
      </c>
      <c r="CU116">
        <v>0.63578189579778965</v>
      </c>
      <c r="CV116">
        <v>0.36985921105417069</v>
      </c>
      <c r="CW116">
        <v>0.44387591245887548</v>
      </c>
      <c r="CX116">
        <v>0.399822642099321</v>
      </c>
      <c r="CY116">
        <v>0.43242295518678942</v>
      </c>
      <c r="CZ116">
        <v>0.42700266650849811</v>
      </c>
      <c r="DA116">
        <v>0.5353407407732923</v>
      </c>
      <c r="DB116">
        <v>0.46356185000442462</v>
      </c>
      <c r="DC116">
        <v>0.3196300039720838</v>
      </c>
      <c r="DD116">
        <v>7.0057204814136909E-2</v>
      </c>
      <c r="DE116">
        <v>0.42291537133557572</v>
      </c>
      <c r="DF116">
        <v>0.38347939900584282</v>
      </c>
      <c r="DG116">
        <v>0.12893170190379499</v>
      </c>
      <c r="DH116">
        <v>0.47198509534158728</v>
      </c>
      <c r="DI116">
        <v>0.56984236611323458</v>
      </c>
      <c r="DJ116">
        <v>0.2909630688866543</v>
      </c>
      <c r="DK116">
        <v>0.38526397078707519</v>
      </c>
      <c r="DL116">
        <v>2.237654444970677E-2</v>
      </c>
      <c r="DM116">
        <v>0.41378765255061689</v>
      </c>
      <c r="DN116">
        <v>0.48031431458016333</v>
      </c>
      <c r="DO116">
        <v>0.28962063179344821</v>
      </c>
      <c r="DP116">
        <v>7.9967064970917434E-2</v>
      </c>
      <c r="DQ116">
        <v>0.38784991326304841</v>
      </c>
      <c r="DR116">
        <v>0.59476474289489545</v>
      </c>
      <c r="DS116">
        <v>0.3715793871094486</v>
      </c>
      <c r="DT116">
        <v>0.40822818436340802</v>
      </c>
      <c r="DU116">
        <v>0.25397996274637902</v>
      </c>
      <c r="DV116">
        <v>8.4528711400872314E-2</v>
      </c>
      <c r="DW116">
        <v>0.48038994053644429</v>
      </c>
      <c r="DX116">
        <v>0.42891886818013603</v>
      </c>
      <c r="DY116">
        <v>0.2222023300329001</v>
      </c>
      <c r="DZ116">
        <v>0.21167644411666009</v>
      </c>
      <c r="EA116">
        <v>0.2716106838905446</v>
      </c>
      <c r="EB116">
        <v>3.8531460620130457E-2</v>
      </c>
      <c r="EC116">
        <v>0.36385134548154269</v>
      </c>
      <c r="ED116">
        <v>0.67341618458207964</v>
      </c>
      <c r="EE116">
        <v>0.26819913188798977</v>
      </c>
      <c r="EF116">
        <v>0.25615899359543609</v>
      </c>
      <c r="EG116">
        <v>0.10904103218480291</v>
      </c>
      <c r="EH116">
        <v>8.6503185338212607E-2</v>
      </c>
      <c r="EI116">
        <v>0.41723879021329069</v>
      </c>
      <c r="EJ116">
        <v>0.49418233196686989</v>
      </c>
      <c r="EK116">
        <v>0.20206244470563001</v>
      </c>
      <c r="EL116">
        <v>0.40376953626214662</v>
      </c>
      <c r="EM116">
        <v>0.23635285231060851</v>
      </c>
      <c r="EN116">
        <v>0.17511836189633029</v>
      </c>
      <c r="EO116">
        <v>0.27134481981925668</v>
      </c>
      <c r="EP116">
        <v>0.3569226953941193</v>
      </c>
      <c r="EQ116">
        <v>0.32375073777636221</v>
      </c>
      <c r="ER116">
        <v>0.48053659588887349</v>
      </c>
      <c r="ES116">
        <v>0.4018918222323084</v>
      </c>
      <c r="ET116">
        <v>324</v>
      </c>
      <c r="EU116">
        <v>1</v>
      </c>
      <c r="EV116">
        <v>1</v>
      </c>
      <c r="EW116">
        <v>40</v>
      </c>
      <c r="EX116">
        <f t="shared" si="3"/>
        <v>0.83333333333333337</v>
      </c>
      <c r="EY116">
        <v>18</v>
      </c>
      <c r="EZ116">
        <f t="shared" si="4"/>
        <v>18</v>
      </c>
      <c r="FA116">
        <f>MATCH(A116,'[1]BASCPR_Y6_w_AgeAtAssmnt 17NOV20'!$A:$A,0)</f>
        <v>157</v>
      </c>
      <c r="FB116">
        <f>INDEX('[1]BASCPR_Y6_w_AgeAtAssmnt 17NOV20'!$AJ:$AJ,FA116)</f>
        <v>41</v>
      </c>
      <c r="FC116">
        <f>INDEX('[1]BASCPR_Y6_w_AgeAtAssmnt 17NOV20'!$L:$L,FA116)</f>
        <v>64</v>
      </c>
      <c r="FD116">
        <f>MATCH(A116,'[2]BASC2_BRIEF_6yr_DEMOS_ScanInfo '!$H:$H,0)</f>
        <v>324</v>
      </c>
      <c r="FE116">
        <f>INDEX('[2]BASC2_BRIEF_6yr_DEMOS_ScanInfo '!$AM:$AM,FD116)</f>
        <v>757</v>
      </c>
      <c r="FF116">
        <f t="shared" si="5"/>
        <v>1.036986301369863</v>
      </c>
    </row>
    <row r="117" spans="1:162" x14ac:dyDescent="0.35">
      <c r="A117" s="2" t="s">
        <v>135</v>
      </c>
      <c r="B117">
        <v>0.42366280992498617</v>
      </c>
      <c r="C117">
        <v>0.44690028687934502</v>
      </c>
      <c r="D117">
        <v>0.37346968988817281</v>
      </c>
      <c r="E117">
        <v>0.31006955881310738</v>
      </c>
      <c r="F117">
        <v>0.51119267712291205</v>
      </c>
      <c r="G117">
        <v>0.40032456092091379</v>
      </c>
      <c r="H117">
        <v>0.33867494003424542</v>
      </c>
      <c r="I117">
        <v>0.35531152654253062</v>
      </c>
      <c r="J117">
        <v>0.50504958993275473</v>
      </c>
      <c r="K117">
        <v>0.184106490950151</v>
      </c>
      <c r="L117">
        <v>0.54227631286555378</v>
      </c>
      <c r="M117">
        <v>0.18928410433382989</v>
      </c>
      <c r="N117">
        <v>0.37990783222435748</v>
      </c>
      <c r="O117">
        <v>0.3289140442099856</v>
      </c>
      <c r="P117">
        <v>0.3546600043575085</v>
      </c>
      <c r="Q117">
        <v>0.60590028161254927</v>
      </c>
      <c r="R117">
        <v>0.1982017630911739</v>
      </c>
      <c r="S117">
        <v>0.19436451986900141</v>
      </c>
      <c r="T117">
        <v>0.31670954349156383</v>
      </c>
      <c r="U117">
        <v>0.53445429011696388</v>
      </c>
      <c r="V117">
        <v>0.2487368498880049</v>
      </c>
      <c r="W117">
        <v>0.66851276956134353</v>
      </c>
      <c r="X117">
        <v>0.72604556737604042</v>
      </c>
      <c r="Y117">
        <v>0.52443595389621978</v>
      </c>
      <c r="Z117">
        <v>0.4707003679921844</v>
      </c>
      <c r="AA117">
        <v>0.33880998641799631</v>
      </c>
      <c r="AB117">
        <v>0.16251832534996999</v>
      </c>
      <c r="AC117">
        <v>0.36879363877182852</v>
      </c>
      <c r="AD117">
        <v>0.1552984527971146</v>
      </c>
      <c r="AE117">
        <v>0.64052132327878908</v>
      </c>
      <c r="AF117">
        <v>0.4675588264150583</v>
      </c>
      <c r="AG117">
        <v>0.30507436775306501</v>
      </c>
      <c r="AH117">
        <v>0.40878311884673629</v>
      </c>
      <c r="AI117">
        <v>0.49558376503719259</v>
      </c>
      <c r="AJ117">
        <v>0.23561961045190671</v>
      </c>
      <c r="AK117">
        <v>0.42298526956909638</v>
      </c>
      <c r="AL117">
        <v>0.35698580899850402</v>
      </c>
      <c r="AM117">
        <v>0.41894396605524548</v>
      </c>
      <c r="AN117">
        <v>3.3342779538804428E-2</v>
      </c>
      <c r="AO117">
        <v>0.32430681655557969</v>
      </c>
      <c r="AP117">
        <v>0.2529270513954382</v>
      </c>
      <c r="AQ117">
        <v>0.29672023478227649</v>
      </c>
      <c r="AR117">
        <v>0.35421586364012209</v>
      </c>
      <c r="AS117">
        <v>0.140737481358258</v>
      </c>
      <c r="AT117">
        <v>0.1977430994465279</v>
      </c>
      <c r="AU117">
        <v>0.17110144457116211</v>
      </c>
      <c r="AV117">
        <v>0.25320132031798331</v>
      </c>
      <c r="AW117">
        <v>0.42336648283637701</v>
      </c>
      <c r="AX117">
        <v>0.2431324921648268</v>
      </c>
      <c r="AY117">
        <v>0.1941380186342378</v>
      </c>
      <c r="AZ117">
        <v>0.15821667474994419</v>
      </c>
      <c r="BA117">
        <v>0.19480807005219761</v>
      </c>
      <c r="BB117">
        <v>0.2039215059042217</v>
      </c>
      <c r="BC117">
        <v>0.35233284037341961</v>
      </c>
      <c r="BD117">
        <v>0.18333521327501029</v>
      </c>
      <c r="BE117">
        <v>0.216217976608612</v>
      </c>
      <c r="BF117">
        <v>0.25509110231099957</v>
      </c>
      <c r="BG117">
        <v>0.29680184949783323</v>
      </c>
      <c r="BH117">
        <v>0.3176491657765112</v>
      </c>
      <c r="BI117">
        <v>0.19493603197997961</v>
      </c>
      <c r="BJ117">
        <v>0.1951843219084464</v>
      </c>
      <c r="BK117">
        <v>0.423740234476357</v>
      </c>
      <c r="BL117">
        <v>0.103397157819374</v>
      </c>
      <c r="BM117">
        <v>0.37483946498301002</v>
      </c>
      <c r="BN117">
        <v>0.53363562460925873</v>
      </c>
      <c r="BO117">
        <v>0.1917156305643245</v>
      </c>
      <c r="BP117">
        <v>0.2007125096647325</v>
      </c>
      <c r="BQ117">
        <v>4.7345252384714008E-2</v>
      </c>
      <c r="BR117">
        <v>0.57473122354030204</v>
      </c>
      <c r="BS117">
        <v>0.22351113725662039</v>
      </c>
      <c r="BT117">
        <v>0.23860042251840241</v>
      </c>
      <c r="BU117">
        <v>0.18180207080457861</v>
      </c>
      <c r="BV117">
        <v>0.35231524538929038</v>
      </c>
      <c r="BW117">
        <v>0.24130408734636999</v>
      </c>
      <c r="BX117">
        <v>0.2341600631115773</v>
      </c>
      <c r="BY117">
        <v>0.30652963985157061</v>
      </c>
      <c r="BZ117">
        <v>0.3436066313587931</v>
      </c>
      <c r="CA117">
        <v>0.2009724228964698</v>
      </c>
      <c r="CB117">
        <v>0.3857312853949339</v>
      </c>
      <c r="CC117">
        <v>0.49524324336892273</v>
      </c>
      <c r="CD117">
        <v>0.5869127329257714</v>
      </c>
      <c r="CE117">
        <v>0.3905963296387101</v>
      </c>
      <c r="CF117">
        <v>0.46383281400878612</v>
      </c>
      <c r="CG117">
        <v>0.32398740295953787</v>
      </c>
      <c r="CH117">
        <v>0.40709976183325303</v>
      </c>
      <c r="CI117">
        <v>0.25158453245337098</v>
      </c>
      <c r="CJ117">
        <v>0.42326088449428489</v>
      </c>
      <c r="CK117">
        <v>0.37661033318458981</v>
      </c>
      <c r="CL117">
        <v>0.59774677897994311</v>
      </c>
      <c r="CM117">
        <v>0.34759621389146728</v>
      </c>
      <c r="CN117">
        <v>0.38522574907542761</v>
      </c>
      <c r="CO117">
        <v>0.25944963708060448</v>
      </c>
      <c r="CP117">
        <v>0.2174578769508681</v>
      </c>
      <c r="CQ117">
        <v>0.1759869263353939</v>
      </c>
      <c r="CR117">
        <v>0.37745421743209251</v>
      </c>
      <c r="CS117">
        <v>0.56946643777148498</v>
      </c>
      <c r="CT117">
        <v>0.42239457178946149</v>
      </c>
      <c r="CU117">
        <v>0.60857103168396387</v>
      </c>
      <c r="CV117">
        <v>0.39952854471620841</v>
      </c>
      <c r="CW117">
        <v>0.37088524106449899</v>
      </c>
      <c r="CX117">
        <v>0.39054185598119989</v>
      </c>
      <c r="CY117">
        <v>0.43135210396485191</v>
      </c>
      <c r="CZ117">
        <v>0.5444430013684145</v>
      </c>
      <c r="DA117">
        <v>0.3003180907600842</v>
      </c>
      <c r="DB117">
        <v>0.55005671358489883</v>
      </c>
      <c r="DC117">
        <v>0.11697164041455139</v>
      </c>
      <c r="DD117">
        <v>0.3222744287089192</v>
      </c>
      <c r="DE117">
        <v>0.5264089868016637</v>
      </c>
      <c r="DF117">
        <v>0.35097217709528461</v>
      </c>
      <c r="DG117">
        <v>0.38961468308737418</v>
      </c>
      <c r="DH117">
        <v>0.40004022321840538</v>
      </c>
      <c r="DI117">
        <v>0.57943881034725875</v>
      </c>
      <c r="DJ117">
        <v>7.7699847279347145E-2</v>
      </c>
      <c r="DK117">
        <v>0.25202579784137003</v>
      </c>
      <c r="DL117">
        <v>0.14360732292252801</v>
      </c>
      <c r="DM117">
        <v>0.25518405323999849</v>
      </c>
      <c r="DN117">
        <v>0.56597058036532411</v>
      </c>
      <c r="DO117">
        <v>0.13041731963999609</v>
      </c>
      <c r="DP117">
        <v>0.1663770710857724</v>
      </c>
      <c r="DQ117">
        <v>7.6058986611784229E-2</v>
      </c>
      <c r="DR117">
        <v>0.1830057674592476</v>
      </c>
      <c r="DS117">
        <v>0.36338188011377631</v>
      </c>
      <c r="DT117">
        <v>0.14519495708528041</v>
      </c>
      <c r="DU117">
        <v>0.2456689916530132</v>
      </c>
      <c r="DV117">
        <v>0.2810801487504197</v>
      </c>
      <c r="DW117">
        <v>0.31924047102818609</v>
      </c>
      <c r="DX117">
        <v>0.36009817762691931</v>
      </c>
      <c r="DY117">
        <v>0.16541680619213889</v>
      </c>
      <c r="DZ117">
        <v>9.1336850671753955E-2</v>
      </c>
      <c r="EA117">
        <v>0.25911437583076208</v>
      </c>
      <c r="EB117">
        <v>1.011745317734708E-2</v>
      </c>
      <c r="EC117">
        <v>0.3876625722353868</v>
      </c>
      <c r="ED117">
        <v>3.3828617637587537E-2</v>
      </c>
      <c r="EE117">
        <v>0.1890890622946336</v>
      </c>
      <c r="EF117">
        <v>0.23986715499749769</v>
      </c>
      <c r="EG117">
        <v>0.19668636946948609</v>
      </c>
      <c r="EH117">
        <v>0.50204159594276676</v>
      </c>
      <c r="EI117">
        <v>0.4042595409308577</v>
      </c>
      <c r="EJ117">
        <v>0.2414356992491665</v>
      </c>
      <c r="EK117">
        <v>0.98438072980171865</v>
      </c>
      <c r="EL117">
        <v>0.26146059774880048</v>
      </c>
      <c r="EM117">
        <v>0.37160750172094648</v>
      </c>
      <c r="EN117">
        <v>0.29365987962020801</v>
      </c>
      <c r="EO117">
        <v>0.21725623319866841</v>
      </c>
      <c r="EP117">
        <v>0.17721126739146931</v>
      </c>
      <c r="EQ117">
        <v>0.26912143929777133</v>
      </c>
      <c r="ER117">
        <v>0.37801069367229029</v>
      </c>
      <c r="ES117">
        <v>0.2464380742087475</v>
      </c>
      <c r="ET117">
        <v>326</v>
      </c>
      <c r="EU117">
        <v>0</v>
      </c>
      <c r="EV117">
        <v>1</v>
      </c>
      <c r="EW117">
        <v>39</v>
      </c>
      <c r="EX117">
        <f t="shared" si="3"/>
        <v>0.75</v>
      </c>
      <c r="EY117">
        <v>13</v>
      </c>
      <c r="EZ117">
        <f t="shared" si="4"/>
        <v>13</v>
      </c>
      <c r="FA117">
        <f>MATCH(A117,'[1]BASCPR_Y6_w_AgeAtAssmnt 17NOV20'!$A:$A,0)</f>
        <v>158</v>
      </c>
      <c r="FB117">
        <f>INDEX('[1]BASCPR_Y6_w_AgeAtAssmnt 17NOV20'!$AJ:$AJ,FA117)</f>
        <v>58</v>
      </c>
      <c r="FC117">
        <f>INDEX('[1]BASCPR_Y6_w_AgeAtAssmnt 17NOV20'!$L:$L,FA117)</f>
        <v>64</v>
      </c>
      <c r="FD117">
        <f>MATCH(A117,'[2]BASC2_BRIEF_6yr_DEMOS_ScanInfo '!$H:$H,0)</f>
        <v>326</v>
      </c>
      <c r="FE117">
        <f>INDEX('[2]BASC2_BRIEF_6yr_DEMOS_ScanInfo '!$AM:$AM,FD117)</f>
        <v>750</v>
      </c>
      <c r="FF117">
        <f t="shared" si="5"/>
        <v>1.0273972602739727</v>
      </c>
    </row>
    <row r="118" spans="1:162" x14ac:dyDescent="0.35">
      <c r="A118" s="2" t="s">
        <v>136</v>
      </c>
      <c r="B118">
        <v>0.46987135091770421</v>
      </c>
      <c r="C118">
        <v>0.50580569204251291</v>
      </c>
      <c r="D118">
        <v>0.2209203542962602</v>
      </c>
      <c r="E118">
        <v>0.1591661769259575</v>
      </c>
      <c r="F118">
        <v>0.55888534813074253</v>
      </c>
      <c r="G118">
        <v>0.50576463550009865</v>
      </c>
      <c r="H118">
        <v>0.5298343905044709</v>
      </c>
      <c r="I118">
        <v>0.23639139446583429</v>
      </c>
      <c r="J118">
        <v>0.39570473397428829</v>
      </c>
      <c r="K118">
        <v>0.30492942878648682</v>
      </c>
      <c r="L118">
        <v>0.57823229712742152</v>
      </c>
      <c r="M118">
        <v>0.48543262546179322</v>
      </c>
      <c r="N118">
        <v>0.33155616912621289</v>
      </c>
      <c r="O118">
        <v>0.43538893490181879</v>
      </c>
      <c r="P118">
        <v>0.37449386953830571</v>
      </c>
      <c r="Q118">
        <v>0.65792270707886147</v>
      </c>
      <c r="R118">
        <v>0.120396310090612</v>
      </c>
      <c r="S118">
        <v>0.43983009302556958</v>
      </c>
      <c r="T118">
        <v>0.43534060792131268</v>
      </c>
      <c r="U118">
        <v>0.65005883266054265</v>
      </c>
      <c r="V118">
        <v>0.83712605272603591</v>
      </c>
      <c r="W118">
        <v>0.40139061431889039</v>
      </c>
      <c r="X118">
        <v>0.36288942363829269</v>
      </c>
      <c r="Y118">
        <v>0.39356384545533579</v>
      </c>
      <c r="Z118">
        <v>0.48253669818128192</v>
      </c>
      <c r="AA118">
        <v>0.35537920722236588</v>
      </c>
      <c r="AB118">
        <v>0.67089291894339398</v>
      </c>
      <c r="AC118">
        <v>0.39256243606305852</v>
      </c>
      <c r="AD118">
        <v>0.2485325210163854</v>
      </c>
      <c r="AE118">
        <v>0.66339907458443725</v>
      </c>
      <c r="AF118">
        <v>0.56200175200028124</v>
      </c>
      <c r="AG118">
        <v>0.19063694617927279</v>
      </c>
      <c r="AH118">
        <v>0.43095057088277028</v>
      </c>
      <c r="AI118">
        <v>0.33328278017573271</v>
      </c>
      <c r="AJ118">
        <v>0.31602029388598002</v>
      </c>
      <c r="AK118">
        <v>0.41455943152429109</v>
      </c>
      <c r="AL118">
        <v>0.52389344850034303</v>
      </c>
      <c r="AM118">
        <v>0.39632735568080268</v>
      </c>
      <c r="AN118">
        <v>0.44726519412508969</v>
      </c>
      <c r="AO118">
        <v>0.79583887262373831</v>
      </c>
      <c r="AP118">
        <v>0.18795257278799191</v>
      </c>
      <c r="AQ118">
        <v>0.47162923908975812</v>
      </c>
      <c r="AR118">
        <v>0.65203623408857347</v>
      </c>
      <c r="AS118">
        <v>0.31824362573685749</v>
      </c>
      <c r="AT118">
        <v>0.1140546334487639</v>
      </c>
      <c r="AU118">
        <v>0.39641890887686598</v>
      </c>
      <c r="AV118">
        <v>0.31970920101434003</v>
      </c>
      <c r="AW118">
        <v>0.30107146541669039</v>
      </c>
      <c r="AX118">
        <v>0.44183272485607977</v>
      </c>
      <c r="AY118">
        <v>0.24797962386006911</v>
      </c>
      <c r="AZ118">
        <v>0.53047742112972696</v>
      </c>
      <c r="BA118">
        <v>0.27891733978384697</v>
      </c>
      <c r="BB118">
        <v>0.87307680556453593</v>
      </c>
      <c r="BC118">
        <v>0.32958383804406483</v>
      </c>
      <c r="BD118">
        <v>0.2090588979630989</v>
      </c>
      <c r="BE118">
        <v>0.33768053372095158</v>
      </c>
      <c r="BF118">
        <v>0.47075356529939472</v>
      </c>
      <c r="BG118">
        <v>0.2010890217334558</v>
      </c>
      <c r="BH118">
        <v>0.18298825541277219</v>
      </c>
      <c r="BI118">
        <v>0.61615617963896252</v>
      </c>
      <c r="BJ118">
        <v>0.26788361307028441</v>
      </c>
      <c r="BK118">
        <v>0.19474658575221801</v>
      </c>
      <c r="BL118">
        <v>0.18568632510099331</v>
      </c>
      <c r="BM118">
        <v>0.20201473200552941</v>
      </c>
      <c r="BN118">
        <v>0.62909256655240176</v>
      </c>
      <c r="BO118">
        <v>0.31611663914236859</v>
      </c>
      <c r="BP118">
        <v>0.21246905282135081</v>
      </c>
      <c r="BQ118">
        <v>0.18110977950908511</v>
      </c>
      <c r="BR118">
        <v>0.23667113602091691</v>
      </c>
      <c r="BS118">
        <v>0.6625282669224104</v>
      </c>
      <c r="BT118">
        <v>0.35877640222841217</v>
      </c>
      <c r="BU118">
        <v>0.13495995486382631</v>
      </c>
      <c r="BV118">
        <v>0.2439177255452166</v>
      </c>
      <c r="BW118">
        <v>0.33976230825963849</v>
      </c>
      <c r="BX118">
        <v>0.3926224389556201</v>
      </c>
      <c r="BY118">
        <v>0.47093798418086852</v>
      </c>
      <c r="BZ118">
        <v>0.62215195878224527</v>
      </c>
      <c r="CA118">
        <v>0.46703369616296492</v>
      </c>
      <c r="CB118">
        <v>0.40418882383697902</v>
      </c>
      <c r="CC118">
        <v>0.34785512040945499</v>
      </c>
      <c r="CD118">
        <v>0.32261936113004769</v>
      </c>
      <c r="CE118">
        <v>0.26376240210742891</v>
      </c>
      <c r="CF118">
        <v>0.59011974449510396</v>
      </c>
      <c r="CG118">
        <v>0.48631453759325532</v>
      </c>
      <c r="CH118">
        <v>0.54389577048662885</v>
      </c>
      <c r="CI118">
        <v>0.45905835825350932</v>
      </c>
      <c r="CJ118">
        <v>0.33982397817631299</v>
      </c>
      <c r="CK118">
        <v>0.39736148030755108</v>
      </c>
      <c r="CL118">
        <v>0.78440984154338489</v>
      </c>
      <c r="CM118">
        <v>0.67551035963335671</v>
      </c>
      <c r="CN118">
        <v>0.47412057889204351</v>
      </c>
      <c r="CO118">
        <v>0.62851575143477878</v>
      </c>
      <c r="CP118">
        <v>0.51322926357673748</v>
      </c>
      <c r="CQ118">
        <v>0.47235088321954649</v>
      </c>
      <c r="CR118">
        <v>0.51236865047611568</v>
      </c>
      <c r="CS118">
        <v>0.50146433843951566</v>
      </c>
      <c r="CT118">
        <v>0.43252551276598528</v>
      </c>
      <c r="CU118">
        <v>0.63231851216716017</v>
      </c>
      <c r="CV118">
        <v>0.464215025426439</v>
      </c>
      <c r="CW118">
        <v>0.52953945837439498</v>
      </c>
      <c r="CX118">
        <v>0.56075097450576594</v>
      </c>
      <c r="CY118">
        <v>0.47063593627002709</v>
      </c>
      <c r="CZ118">
        <v>0.50098733320703959</v>
      </c>
      <c r="DA118">
        <v>0.62131961664037527</v>
      </c>
      <c r="DB118">
        <v>0.71758681137020552</v>
      </c>
      <c r="DC118">
        <v>0.56319133780892061</v>
      </c>
      <c r="DD118">
        <v>0.1871854154779031</v>
      </c>
      <c r="DE118">
        <v>0.43131109595777378</v>
      </c>
      <c r="DF118">
        <v>0.68467854524066818</v>
      </c>
      <c r="DG118">
        <v>0.3308463073208715</v>
      </c>
      <c r="DH118">
        <v>0.3813265352134681</v>
      </c>
      <c r="DI118">
        <v>0.66129020731997556</v>
      </c>
      <c r="DJ118">
        <v>0.30412038397747998</v>
      </c>
      <c r="DK118">
        <v>0.28408022578284747</v>
      </c>
      <c r="DL118">
        <v>9.6516896819129838E-2</v>
      </c>
      <c r="DM118">
        <v>0.37676136124772042</v>
      </c>
      <c r="DN118">
        <v>0.63337755426048759</v>
      </c>
      <c r="DO118">
        <v>0.36312414911069602</v>
      </c>
      <c r="DP118">
        <v>8.615684732103146E-2</v>
      </c>
      <c r="DQ118">
        <v>0.22447883393020721</v>
      </c>
      <c r="DR118">
        <v>0.36576922354855518</v>
      </c>
      <c r="DS118">
        <v>0.39722961316519839</v>
      </c>
      <c r="DT118">
        <v>0.33764395465509062</v>
      </c>
      <c r="DU118">
        <v>0.1163011253842991</v>
      </c>
      <c r="DV118">
        <v>0.27915919949846563</v>
      </c>
      <c r="DW118">
        <v>0.35862305461823318</v>
      </c>
      <c r="DX118">
        <v>0.42196476424230478</v>
      </c>
      <c r="DY118">
        <v>0.33443573685700229</v>
      </c>
      <c r="DZ118">
        <v>0.1316457515511659</v>
      </c>
      <c r="EA118">
        <v>0.51361984616465817</v>
      </c>
      <c r="EB118">
        <v>0.19845902320340661</v>
      </c>
      <c r="EC118">
        <v>0.28663847367403739</v>
      </c>
      <c r="ED118">
        <v>7.2361605654308964E-2</v>
      </c>
      <c r="EE118">
        <v>0.52234309720646666</v>
      </c>
      <c r="EF118">
        <v>0.2232052186977144</v>
      </c>
      <c r="EG118">
        <v>0.29594609634374658</v>
      </c>
      <c r="EH118">
        <v>0.25553192932842089</v>
      </c>
      <c r="EI118">
        <v>0.68369684273989106</v>
      </c>
      <c r="EJ118">
        <v>0.59252456761869343</v>
      </c>
      <c r="EK118">
        <v>0.35155231347835991</v>
      </c>
      <c r="EL118">
        <v>0.38031561367333377</v>
      </c>
      <c r="EM118">
        <v>0.27707653935805798</v>
      </c>
      <c r="EN118">
        <v>0.1228767258985774</v>
      </c>
      <c r="EO118">
        <v>0.39558320850134537</v>
      </c>
      <c r="EP118">
        <v>0.23398401152647241</v>
      </c>
      <c r="EQ118">
        <v>0.28328544645900461</v>
      </c>
      <c r="ER118">
        <v>0.31122170746904487</v>
      </c>
      <c r="ES118">
        <v>0.2269202692641735</v>
      </c>
      <c r="ET118">
        <v>330</v>
      </c>
      <c r="EU118">
        <v>1</v>
      </c>
      <c r="EV118">
        <v>0</v>
      </c>
      <c r="EW118">
        <v>36</v>
      </c>
      <c r="EX118">
        <f t="shared" si="3"/>
        <v>0.5</v>
      </c>
      <c r="EY118">
        <v>18</v>
      </c>
      <c r="EZ118">
        <f t="shared" si="4"/>
        <v>18</v>
      </c>
      <c r="FA118">
        <f>MATCH(A118,'[1]BASCPR_Y6_w_AgeAtAssmnt 17NOV20'!$A:$A,0)</f>
        <v>161</v>
      </c>
      <c r="FB118">
        <f>INDEX('[1]BASCPR_Y6_w_AgeAtAssmnt 17NOV20'!$AJ:$AJ,FA118)</f>
        <v>67</v>
      </c>
      <c r="FC118">
        <f>INDEX('[1]BASCPR_Y6_w_AgeAtAssmnt 17NOV20'!$L:$L,FA118)</f>
        <v>56</v>
      </c>
      <c r="FD118">
        <f>MATCH(A118,'[2]BASC2_BRIEF_6yr_DEMOS_ScanInfo '!$H:$H,0)</f>
        <v>330</v>
      </c>
      <c r="FE118">
        <f>INDEX('[2]BASC2_BRIEF_6yr_DEMOS_ScanInfo '!$AM:$AM,FD118)</f>
        <v>760</v>
      </c>
      <c r="FF118">
        <f t="shared" si="5"/>
        <v>1.0410958904109588</v>
      </c>
    </row>
    <row r="119" spans="1:162" x14ac:dyDescent="0.35">
      <c r="A119" s="2" t="s">
        <v>283</v>
      </c>
      <c r="B119">
        <v>0.58486039552427771</v>
      </c>
      <c r="C119">
        <v>0.45555458324388309</v>
      </c>
      <c r="D119">
        <v>0.30622415136814479</v>
      </c>
      <c r="E119">
        <v>0.45167103890765642</v>
      </c>
      <c r="F119">
        <v>0.71861703545495637</v>
      </c>
      <c r="G119">
        <v>0.48695016466018148</v>
      </c>
      <c r="H119">
        <v>0.72949838911374054</v>
      </c>
      <c r="I119">
        <v>0.35580295413751101</v>
      </c>
      <c r="J119">
        <v>0.61228815607451703</v>
      </c>
      <c r="K119">
        <v>0.2900319241924309</v>
      </c>
      <c r="L119">
        <v>0.48134410754224488</v>
      </c>
      <c r="M119">
        <v>0.58688245477373779</v>
      </c>
      <c r="N119">
        <v>0.35203367381710171</v>
      </c>
      <c r="O119">
        <v>0.49302098745145051</v>
      </c>
      <c r="P119">
        <v>0.55191921994191917</v>
      </c>
      <c r="Q119">
        <v>0.67390378949192586</v>
      </c>
      <c r="R119">
        <v>0.33500077889491908</v>
      </c>
      <c r="S119">
        <v>0.62313490213210554</v>
      </c>
      <c r="T119">
        <v>0.5705202469590992</v>
      </c>
      <c r="U119">
        <v>0.56906332236609758</v>
      </c>
      <c r="V119">
        <v>0.42802507109574339</v>
      </c>
      <c r="W119">
        <v>0.66986941765182029</v>
      </c>
      <c r="X119">
        <v>0.45068759557994648</v>
      </c>
      <c r="Y119">
        <v>0.54412787161889176</v>
      </c>
      <c r="Z119">
        <v>0.41731316107511779</v>
      </c>
      <c r="AA119">
        <v>0.44995652744112008</v>
      </c>
      <c r="AB119">
        <v>0.2218842578232485</v>
      </c>
      <c r="AC119">
        <v>0.55940444877325013</v>
      </c>
      <c r="AD119">
        <v>0.30680879781440051</v>
      </c>
      <c r="AE119">
        <v>0.67479477132870247</v>
      </c>
      <c r="AF119">
        <v>0.46430037200812152</v>
      </c>
      <c r="AG119">
        <v>0.10608091958579501</v>
      </c>
      <c r="AH119">
        <v>0.48691292944764952</v>
      </c>
      <c r="AI119">
        <v>0.64274816982222838</v>
      </c>
      <c r="AJ119">
        <v>0.22886993028356389</v>
      </c>
      <c r="AK119">
        <v>0.38970594940402092</v>
      </c>
      <c r="AL119">
        <v>0.61539222433920737</v>
      </c>
      <c r="AM119">
        <v>0.81833910041900138</v>
      </c>
      <c r="AN119">
        <v>0.66880886822117769</v>
      </c>
      <c r="AO119">
        <v>0.25572512885544829</v>
      </c>
      <c r="AP119">
        <v>0.32688754294494698</v>
      </c>
      <c r="AQ119">
        <v>0.61576403445801842</v>
      </c>
      <c r="AR119">
        <v>0.51400411311232563</v>
      </c>
      <c r="AS119">
        <v>0.37611456840686053</v>
      </c>
      <c r="AT119">
        <v>0.2840635957937484</v>
      </c>
      <c r="AU119">
        <v>0.57450515483720732</v>
      </c>
      <c r="AV119">
        <v>0.2374151501942362</v>
      </c>
      <c r="AW119">
        <v>0.3548408402279617</v>
      </c>
      <c r="AX119">
        <v>0.77392034370270557</v>
      </c>
      <c r="AY119">
        <v>8.8308413120412738E-2</v>
      </c>
      <c r="AZ119">
        <v>0.18925015790421429</v>
      </c>
      <c r="BA119">
        <v>0.431963495310002</v>
      </c>
      <c r="BB119">
        <v>0.42720468171628151</v>
      </c>
      <c r="BC119">
        <v>0.35123516676684058</v>
      </c>
      <c r="BD119">
        <v>0.1077512433102671</v>
      </c>
      <c r="BE119">
        <v>0.23863073708851851</v>
      </c>
      <c r="BF119">
        <v>0.41685273262157552</v>
      </c>
      <c r="BG119">
        <v>0.2433737616341049</v>
      </c>
      <c r="BH119">
        <v>0.65474026960810483</v>
      </c>
      <c r="BI119">
        <v>0.24756451144956279</v>
      </c>
      <c r="BJ119">
        <v>0.21143846752318229</v>
      </c>
      <c r="BK119">
        <v>0.28841991290832047</v>
      </c>
      <c r="BL119">
        <v>0.1460824503684566</v>
      </c>
      <c r="BM119">
        <v>0.41947587676685028</v>
      </c>
      <c r="BN119">
        <v>0.59187492090284366</v>
      </c>
      <c r="BO119">
        <v>0.53814950628280389</v>
      </c>
      <c r="BP119">
        <v>0.38572181899250768</v>
      </c>
      <c r="BQ119">
        <v>0.30508748918369349</v>
      </c>
      <c r="BR119">
        <v>6.910184666988331E-2</v>
      </c>
      <c r="BS119">
        <v>0.18663794784580831</v>
      </c>
      <c r="BT119">
        <v>0.63139067153875006</v>
      </c>
      <c r="BU119">
        <v>0.3830305137338742</v>
      </c>
      <c r="BV119">
        <v>0.38585923756039542</v>
      </c>
      <c r="BW119">
        <v>0.53680655184825687</v>
      </c>
      <c r="BX119">
        <v>0.43646643647540101</v>
      </c>
      <c r="BY119">
        <v>0.46426897597138428</v>
      </c>
      <c r="BZ119">
        <v>0.50259454991402563</v>
      </c>
      <c r="CA119">
        <v>0.33466297762636071</v>
      </c>
      <c r="CB119">
        <v>0.79059482527715286</v>
      </c>
      <c r="CC119">
        <v>0.43636366782489339</v>
      </c>
      <c r="CD119">
        <v>0.33495878719143141</v>
      </c>
      <c r="CE119">
        <v>0.32025915620269813</v>
      </c>
      <c r="CF119">
        <v>0.71354825440835135</v>
      </c>
      <c r="CG119">
        <v>0.32437274703072949</v>
      </c>
      <c r="CH119">
        <v>0.54287997524632015</v>
      </c>
      <c r="CI119">
        <v>0.41315652614180948</v>
      </c>
      <c r="CJ119">
        <v>0.37981606520247541</v>
      </c>
      <c r="CK119">
        <v>0.28459757821266501</v>
      </c>
      <c r="CL119">
        <v>0.66416523950249307</v>
      </c>
      <c r="CM119">
        <v>0.69917711022194995</v>
      </c>
      <c r="CN119">
        <v>0.76343385203848202</v>
      </c>
      <c r="CO119">
        <v>0.73573488535519926</v>
      </c>
      <c r="CP119">
        <v>0.35106791196028408</v>
      </c>
      <c r="CQ119">
        <v>0.39515815713547497</v>
      </c>
      <c r="CR119">
        <v>0.8175600179996324</v>
      </c>
      <c r="CS119">
        <v>0.55323860161583027</v>
      </c>
      <c r="CT119">
        <v>0.52967441275345761</v>
      </c>
      <c r="CU119">
        <v>0.6948257559578912</v>
      </c>
      <c r="CV119">
        <v>0.63556784529601129</v>
      </c>
      <c r="CW119">
        <v>0.28594798184096232</v>
      </c>
      <c r="CX119">
        <v>0.58132275665600375</v>
      </c>
      <c r="CY119">
        <v>0.57584752299186104</v>
      </c>
      <c r="CZ119">
        <v>0.85996001532433874</v>
      </c>
      <c r="DA119">
        <v>0.49501066909232688</v>
      </c>
      <c r="DB119">
        <v>0.62126107558757404</v>
      </c>
      <c r="DC119">
        <v>0.26547164807899432</v>
      </c>
      <c r="DD119">
        <v>0.23821467738694671</v>
      </c>
      <c r="DE119">
        <v>0.65786667522956366</v>
      </c>
      <c r="DF119">
        <v>0.44659547454430509</v>
      </c>
      <c r="DG119">
        <v>0.33646363946472663</v>
      </c>
      <c r="DH119">
        <v>0.44392319976683248</v>
      </c>
      <c r="DI119">
        <v>0.48176408980749302</v>
      </c>
      <c r="DJ119">
        <v>0.68238954617421999</v>
      </c>
      <c r="DK119">
        <v>0.25771335434264953</v>
      </c>
      <c r="DL119">
        <v>0.1230426843841974</v>
      </c>
      <c r="DM119">
        <v>0.47680524520382073</v>
      </c>
      <c r="DN119">
        <v>0.41461113376829528</v>
      </c>
      <c r="DO119">
        <v>0.29079696580849518</v>
      </c>
      <c r="DP119">
        <v>0.25485093622712679</v>
      </c>
      <c r="DQ119">
        <v>0.70528424434429948</v>
      </c>
      <c r="DR119">
        <v>0.24216309360165869</v>
      </c>
      <c r="DS119">
        <v>0.46584701873194878</v>
      </c>
      <c r="DT119">
        <v>0.68088339125662423</v>
      </c>
      <c r="DU119">
        <v>0.31564969746762578</v>
      </c>
      <c r="DV119">
        <v>0.41987320577013421</v>
      </c>
      <c r="DW119">
        <v>0.40299334875858778</v>
      </c>
      <c r="DX119">
        <v>0.30387764347334711</v>
      </c>
      <c r="DY119">
        <v>0.41613513260544821</v>
      </c>
      <c r="DZ119">
        <v>0.1164887864258739</v>
      </c>
      <c r="EA119">
        <v>0.3418016080421688</v>
      </c>
      <c r="EB119">
        <v>4.2539336226089693E-2</v>
      </c>
      <c r="EC119">
        <v>0.34098578632047483</v>
      </c>
      <c r="ED119">
        <v>9.0430585820852366E-2</v>
      </c>
      <c r="EE119">
        <v>0.41152629351465869</v>
      </c>
      <c r="EF119">
        <v>0.28829417865171819</v>
      </c>
      <c r="EG119">
        <v>0.32990517990731538</v>
      </c>
      <c r="EH119">
        <v>0.45766152045801911</v>
      </c>
      <c r="EI119">
        <v>0.45438639371321082</v>
      </c>
      <c r="EJ119">
        <v>0.47591876448685372</v>
      </c>
      <c r="EK119">
        <v>0.18047253125332111</v>
      </c>
      <c r="EL119">
        <v>0.45154028465736967</v>
      </c>
      <c r="EM119">
        <v>0.4339044830687307</v>
      </c>
      <c r="EN119">
        <v>0.1135731222552047</v>
      </c>
      <c r="EO119">
        <v>0.37748384053492651</v>
      </c>
      <c r="EP119">
        <v>0.37682797659597922</v>
      </c>
      <c r="EQ119">
        <v>0.1064961882950822</v>
      </c>
      <c r="ER119">
        <v>0.42196151547434491</v>
      </c>
      <c r="ES119">
        <v>0.27893564196996518</v>
      </c>
      <c r="ET119">
        <v>331</v>
      </c>
      <c r="EU119">
        <v>1</v>
      </c>
      <c r="EV119">
        <v>0</v>
      </c>
      <c r="EW119">
        <v>41</v>
      </c>
      <c r="EX119">
        <f t="shared" si="3"/>
        <v>0.91666666666666663</v>
      </c>
      <c r="EY119">
        <v>14</v>
      </c>
      <c r="EZ119">
        <f t="shared" si="4"/>
        <v>14</v>
      </c>
      <c r="FA119">
        <f>MATCH(A119,'[1]BASCPR_Y6_w_AgeAtAssmnt 17NOV20'!$A:$A,0)</f>
        <v>162</v>
      </c>
      <c r="FB119">
        <f>INDEX('[1]BASCPR_Y6_w_AgeAtAssmnt 17NOV20'!$AJ:$AJ,FA119)</f>
        <v>52</v>
      </c>
      <c r="FC119">
        <f>INDEX('[1]BASCPR_Y6_w_AgeAtAssmnt 17NOV20'!$L:$L,FA119)</f>
        <v>64</v>
      </c>
      <c r="FD119">
        <f>MATCH(A119,'[2]BASC2_BRIEF_6yr_DEMOS_ScanInfo '!$H:$H,0)</f>
        <v>331</v>
      </c>
      <c r="FE119">
        <f>INDEX('[2]BASC2_BRIEF_6yr_DEMOS_ScanInfo '!$AM:$AM,FD119)</f>
        <v>737</v>
      </c>
      <c r="FF119">
        <f t="shared" si="5"/>
        <v>1.0095890410958903</v>
      </c>
    </row>
    <row r="120" spans="1:162" x14ac:dyDescent="0.35">
      <c r="A120" s="2" t="s">
        <v>137</v>
      </c>
      <c r="B120">
        <v>0.49817718919773618</v>
      </c>
      <c r="C120">
        <v>0.93598559975670725</v>
      </c>
      <c r="D120">
        <v>0.31584563294983381</v>
      </c>
      <c r="E120">
        <v>0.53356582022281485</v>
      </c>
      <c r="F120">
        <v>0.47821705038495183</v>
      </c>
      <c r="G120">
        <v>0.52054177608121788</v>
      </c>
      <c r="H120">
        <v>0.49387140145761071</v>
      </c>
      <c r="I120">
        <v>0.39202960254330832</v>
      </c>
      <c r="J120">
        <v>0.42943149831934269</v>
      </c>
      <c r="K120">
        <v>0.15317270124085791</v>
      </c>
      <c r="L120">
        <v>0.58598954961362171</v>
      </c>
      <c r="M120">
        <v>0.39920233875861288</v>
      </c>
      <c r="N120">
        <v>0.47221347959553878</v>
      </c>
      <c r="O120">
        <v>0.46355894633613942</v>
      </c>
      <c r="P120">
        <v>0.4426971940419327</v>
      </c>
      <c r="Q120">
        <v>0.68461318737872567</v>
      </c>
      <c r="R120">
        <v>0.28345766265446942</v>
      </c>
      <c r="S120">
        <v>0.58466462692924526</v>
      </c>
      <c r="T120">
        <v>0.50068407617418098</v>
      </c>
      <c r="U120">
        <v>0.63473317672481822</v>
      </c>
      <c r="V120">
        <v>0.42914741973819431</v>
      </c>
      <c r="W120">
        <v>0.39287300876854558</v>
      </c>
      <c r="X120">
        <v>0.48806880287110438</v>
      </c>
      <c r="Y120">
        <v>0.55566687127341774</v>
      </c>
      <c r="Z120">
        <v>0.48296777897805437</v>
      </c>
      <c r="AA120">
        <v>0.32168039883277488</v>
      </c>
      <c r="AB120">
        <v>0.33331798021289688</v>
      </c>
      <c r="AC120">
        <v>0.4448042284178641</v>
      </c>
      <c r="AD120">
        <v>0.2107259515864455</v>
      </c>
      <c r="AE120">
        <v>0.81254902407354301</v>
      </c>
      <c r="AF120">
        <v>0.59938745716347186</v>
      </c>
      <c r="AG120">
        <v>0.30765881141342588</v>
      </c>
      <c r="AH120">
        <v>0.3381290646363857</v>
      </c>
      <c r="AI120">
        <v>0.59187405041702346</v>
      </c>
      <c r="AJ120">
        <v>0.1613595586605151</v>
      </c>
      <c r="AK120">
        <v>0.27284552585313399</v>
      </c>
      <c r="AL120">
        <v>0.31300048413869391</v>
      </c>
      <c r="AM120">
        <v>0.66443784885576973</v>
      </c>
      <c r="AN120">
        <v>0.35824441350725189</v>
      </c>
      <c r="AO120">
        <v>0.50922597317842522</v>
      </c>
      <c r="AP120">
        <v>0.21062184507558279</v>
      </c>
      <c r="AQ120">
        <v>0.38713096569951883</v>
      </c>
      <c r="AR120">
        <v>0.68413771711051741</v>
      </c>
      <c r="AS120">
        <v>0.18383275585202119</v>
      </c>
      <c r="AT120">
        <v>0.15705417483689521</v>
      </c>
      <c r="AU120">
        <v>0.32904003517888369</v>
      </c>
      <c r="AV120">
        <v>0.28102932931366198</v>
      </c>
      <c r="AW120">
        <v>0.28995985901933108</v>
      </c>
      <c r="AX120">
        <v>0.4991940535840107</v>
      </c>
      <c r="AY120">
        <v>6.8903834003796821E-2</v>
      </c>
      <c r="AZ120">
        <v>0.46608227101117899</v>
      </c>
      <c r="BA120">
        <v>0.59999291081853345</v>
      </c>
      <c r="BB120">
        <v>0.3480473559805774</v>
      </c>
      <c r="BC120">
        <v>0.27420168871256101</v>
      </c>
      <c r="BD120">
        <v>0.13632636340521109</v>
      </c>
      <c r="BE120">
        <v>0.44282722245189338</v>
      </c>
      <c r="BF120">
        <v>0.25084984690596351</v>
      </c>
      <c r="BG120">
        <v>0.54773056420538313</v>
      </c>
      <c r="BH120">
        <v>0.50371473806461653</v>
      </c>
      <c r="BI120">
        <v>0.13327364062772909</v>
      </c>
      <c r="BJ120">
        <v>9.4660409424396463E-2</v>
      </c>
      <c r="BK120">
        <v>0.1729197473331831</v>
      </c>
      <c r="BL120">
        <v>0.17212878679390731</v>
      </c>
      <c r="BM120">
        <v>0.31062665454239302</v>
      </c>
      <c r="BN120">
        <v>0.58629019766614399</v>
      </c>
      <c r="BO120">
        <v>0.41184390282739608</v>
      </c>
      <c r="BP120">
        <v>0.46649234742063739</v>
      </c>
      <c r="BQ120">
        <v>0.12529748136678051</v>
      </c>
      <c r="BR120">
        <v>9.7551272957539931E-2</v>
      </c>
      <c r="BS120">
        <v>0.66572066861617918</v>
      </c>
      <c r="BT120">
        <v>0.43837400550038358</v>
      </c>
      <c r="BU120">
        <v>0.17994868733053701</v>
      </c>
      <c r="BV120">
        <v>0.38713028178984799</v>
      </c>
      <c r="BW120">
        <v>0.67792404927220895</v>
      </c>
      <c r="BX120">
        <v>0.27579659604072271</v>
      </c>
      <c r="BY120">
        <v>0.57439486272714091</v>
      </c>
      <c r="BZ120">
        <v>0.36069683282469878</v>
      </c>
      <c r="CA120">
        <v>0.48285748664726152</v>
      </c>
      <c r="CB120">
        <v>0.33289305146249759</v>
      </c>
      <c r="CC120">
        <v>0.55367533337593811</v>
      </c>
      <c r="CD120">
        <v>0.44356574279350641</v>
      </c>
      <c r="CE120">
        <v>0.69133562042496655</v>
      </c>
      <c r="CF120">
        <v>0.47695372788372647</v>
      </c>
      <c r="CG120">
        <v>0.28240324567172592</v>
      </c>
      <c r="CH120">
        <v>0.35496480470926289</v>
      </c>
      <c r="CI120">
        <v>0.30197800612145548</v>
      </c>
      <c r="CJ120">
        <v>0.55607495670229223</v>
      </c>
      <c r="CK120">
        <v>0.37424816246100112</v>
      </c>
      <c r="CL120">
        <v>0.53428199812085153</v>
      </c>
      <c r="CM120">
        <v>0.54019298213496603</v>
      </c>
      <c r="CN120">
        <v>0.50735368909745437</v>
      </c>
      <c r="CO120">
        <v>0.46132645486587442</v>
      </c>
      <c r="CP120">
        <v>0.61792644386891116</v>
      </c>
      <c r="CQ120">
        <v>0.30825292156745332</v>
      </c>
      <c r="CR120">
        <v>0.39813634964431138</v>
      </c>
      <c r="CS120">
        <v>0.41153672614260223</v>
      </c>
      <c r="CT120">
        <v>0.55418175126225155</v>
      </c>
      <c r="CU120">
        <v>0.77482041828832293</v>
      </c>
      <c r="CV120">
        <v>0.36984770379083659</v>
      </c>
      <c r="CW120">
        <v>0.51239666289866048</v>
      </c>
      <c r="CX120">
        <v>0.63847099895077108</v>
      </c>
      <c r="CY120">
        <v>0.6184678597407266</v>
      </c>
      <c r="CZ120">
        <v>0.55272661067510898</v>
      </c>
      <c r="DA120">
        <v>0.46704177573100669</v>
      </c>
      <c r="DB120">
        <v>0.92871645569904548</v>
      </c>
      <c r="DC120">
        <v>0.27362580967566003</v>
      </c>
      <c r="DD120">
        <v>0.41786348157479869</v>
      </c>
      <c r="DE120">
        <v>0.58821332592823938</v>
      </c>
      <c r="DF120">
        <v>0.47005959889173721</v>
      </c>
      <c r="DG120">
        <v>0.30361433965625739</v>
      </c>
      <c r="DH120">
        <v>0.5122735221865018</v>
      </c>
      <c r="DI120">
        <v>0.60317367892340923</v>
      </c>
      <c r="DJ120">
        <v>0.17176820782121291</v>
      </c>
      <c r="DK120">
        <v>7.1558745242923133E-2</v>
      </c>
      <c r="DL120">
        <v>0.14814066718221239</v>
      </c>
      <c r="DM120">
        <v>0.59931568909499799</v>
      </c>
      <c r="DN120">
        <v>0.49469002766551889</v>
      </c>
      <c r="DO120">
        <v>0.30808089247875492</v>
      </c>
      <c r="DP120">
        <v>0.17132533143681961</v>
      </c>
      <c r="DQ120">
        <v>0.2719361221939891</v>
      </c>
      <c r="DR120">
        <v>0.4109068599387109</v>
      </c>
      <c r="DS120">
        <v>0.39413313554071072</v>
      </c>
      <c r="DT120">
        <v>0.50930954581980192</v>
      </c>
      <c r="DU120">
        <v>0.22846354646710801</v>
      </c>
      <c r="DV120">
        <v>0.51305624404081263</v>
      </c>
      <c r="DW120">
        <v>0.27520590807784651</v>
      </c>
      <c r="DX120">
        <v>0.28209761416227841</v>
      </c>
      <c r="DY120">
        <v>0.41292334110413331</v>
      </c>
      <c r="DZ120">
        <v>0.34778185666512618</v>
      </c>
      <c r="EA120">
        <v>0.40914545823118942</v>
      </c>
      <c r="EB120">
        <v>0.28553516504454463</v>
      </c>
      <c r="EC120">
        <v>0.36582450964669938</v>
      </c>
      <c r="ED120">
        <v>0.32837419769415532</v>
      </c>
      <c r="EE120">
        <v>0.31491424932895801</v>
      </c>
      <c r="EF120">
        <v>0.26552261438478891</v>
      </c>
      <c r="EG120">
        <v>0.2059453943930796</v>
      </c>
      <c r="EH120">
        <v>0.38266458127871861</v>
      </c>
      <c r="EI120">
        <v>0.5868890289389751</v>
      </c>
      <c r="EJ120">
        <v>0.35763195574874163</v>
      </c>
      <c r="EK120">
        <v>0.48107482615154429</v>
      </c>
      <c r="EL120">
        <v>0.53249416718793363</v>
      </c>
      <c r="EM120">
        <v>0.31365898233438899</v>
      </c>
      <c r="EN120">
        <v>0.1137687359236096</v>
      </c>
      <c r="EO120">
        <v>0.53253243127884309</v>
      </c>
      <c r="EP120">
        <v>0.16854748541602421</v>
      </c>
      <c r="EQ120">
        <v>0.2156054386461731</v>
      </c>
      <c r="ER120">
        <v>0.17769866962990949</v>
      </c>
      <c r="ES120">
        <v>0.43718559809182878</v>
      </c>
      <c r="ET120">
        <v>333</v>
      </c>
      <c r="EU120">
        <v>0</v>
      </c>
      <c r="EV120">
        <v>1</v>
      </c>
      <c r="EW120">
        <v>41</v>
      </c>
      <c r="EX120">
        <f t="shared" si="3"/>
        <v>0.91666666666666663</v>
      </c>
      <c r="EY120">
        <v>20</v>
      </c>
      <c r="EZ120">
        <f t="shared" si="4"/>
        <v>20</v>
      </c>
      <c r="FA120">
        <f>MATCH(A120,'[1]BASCPR_Y6_w_AgeAtAssmnt 17NOV20'!$A:$A,0)</f>
        <v>163</v>
      </c>
      <c r="FB120">
        <f>INDEX('[1]BASCPR_Y6_w_AgeAtAssmnt 17NOV20'!$AJ:$AJ,FA120)</f>
        <v>44</v>
      </c>
      <c r="FC120">
        <f>INDEX('[1]BASCPR_Y6_w_AgeAtAssmnt 17NOV20'!$L:$L,FA120)</f>
        <v>36</v>
      </c>
      <c r="FD120">
        <f>MATCH(A120,'[2]BASC2_BRIEF_6yr_DEMOS_ScanInfo '!$H:$H,0)</f>
        <v>333</v>
      </c>
      <c r="FE120">
        <f>INDEX('[2]BASC2_BRIEF_6yr_DEMOS_ScanInfo '!$AM:$AM,FD120)</f>
        <v>719</v>
      </c>
      <c r="FF120">
        <f t="shared" si="5"/>
        <v>0.98493150684931507</v>
      </c>
    </row>
    <row r="121" spans="1:162" x14ac:dyDescent="0.35">
      <c r="A121" s="2" t="s">
        <v>138</v>
      </c>
      <c r="B121">
        <v>0.52499484907686855</v>
      </c>
      <c r="C121">
        <v>0.38278544377187568</v>
      </c>
      <c r="D121">
        <v>0.41073241476775862</v>
      </c>
      <c r="E121">
        <v>0.29739593907950879</v>
      </c>
      <c r="F121">
        <v>0.4765151738307572</v>
      </c>
      <c r="G121">
        <v>0.48052022059539629</v>
      </c>
      <c r="H121">
        <v>0.26850211953524489</v>
      </c>
      <c r="I121">
        <v>0.4174454774486997</v>
      </c>
      <c r="J121">
        <v>0.59648411241260102</v>
      </c>
      <c r="K121">
        <v>0.46559064856289267</v>
      </c>
      <c r="L121">
        <v>0.72897747344577912</v>
      </c>
      <c r="M121">
        <v>0.40994551022242331</v>
      </c>
      <c r="N121">
        <v>0.58181180794216147</v>
      </c>
      <c r="O121">
        <v>0.38853090296345361</v>
      </c>
      <c r="P121">
        <v>0.50126752760073079</v>
      </c>
      <c r="Q121">
        <v>0.55923541765574514</v>
      </c>
      <c r="R121">
        <v>0.20498413102447111</v>
      </c>
      <c r="S121">
        <v>0.60171704204152632</v>
      </c>
      <c r="T121">
        <v>0.32155725009763081</v>
      </c>
      <c r="U121">
        <v>0.44346218177114333</v>
      </c>
      <c r="V121">
        <v>0.25866352791280561</v>
      </c>
      <c r="W121">
        <v>0.65798708462996403</v>
      </c>
      <c r="X121">
        <v>0.20584213638196139</v>
      </c>
      <c r="Y121">
        <v>0.53646981287111761</v>
      </c>
      <c r="Z121">
        <v>0.40238408278976118</v>
      </c>
      <c r="AA121">
        <v>0.2985763189166441</v>
      </c>
      <c r="AB121">
        <v>0.42271020975702273</v>
      </c>
      <c r="AC121">
        <v>0.4289918686138246</v>
      </c>
      <c r="AD121">
        <v>0.2366886117688364</v>
      </c>
      <c r="AE121">
        <v>0.62831901422165293</v>
      </c>
      <c r="AF121">
        <v>0.50914039340519868</v>
      </c>
      <c r="AG121">
        <v>0.21031879607397461</v>
      </c>
      <c r="AH121">
        <v>0.39621214476328181</v>
      </c>
      <c r="AI121">
        <v>0.49871322092769432</v>
      </c>
      <c r="AJ121">
        <v>0.39394419038078499</v>
      </c>
      <c r="AK121">
        <v>0.1239175205131985</v>
      </c>
      <c r="AL121">
        <v>0.68204783212974029</v>
      </c>
      <c r="AM121">
        <v>0.81087504811854194</v>
      </c>
      <c r="AN121">
        <v>0.2280034432148787</v>
      </c>
      <c r="AO121">
        <v>0.48375379584998041</v>
      </c>
      <c r="AP121">
        <v>0.12158507638547821</v>
      </c>
      <c r="AQ121">
        <v>0.56258830955568651</v>
      </c>
      <c r="AR121">
        <v>0.45827088605789951</v>
      </c>
      <c r="AS121">
        <v>0.48180831778646571</v>
      </c>
      <c r="AT121">
        <v>0.1618628457079265</v>
      </c>
      <c r="AU121">
        <v>0.36085689387349718</v>
      </c>
      <c r="AV121">
        <v>0.48604589693196659</v>
      </c>
      <c r="AW121">
        <v>0.5383103298011358</v>
      </c>
      <c r="AX121">
        <v>0.35388754958554541</v>
      </c>
      <c r="AY121">
        <v>0.20271577598933721</v>
      </c>
      <c r="AZ121">
        <v>0.30415566314893783</v>
      </c>
      <c r="BA121">
        <v>0.34789268871252388</v>
      </c>
      <c r="BB121">
        <v>0.38137544898260822</v>
      </c>
      <c r="BC121">
        <v>0.38264192597140351</v>
      </c>
      <c r="BD121">
        <v>7.7380714851988885E-2</v>
      </c>
      <c r="BE121">
        <v>0.16505756090477561</v>
      </c>
      <c r="BF121">
        <v>0.26637891309392409</v>
      </c>
      <c r="BG121">
        <v>0.1888929192816857</v>
      </c>
      <c r="BH121">
        <v>0.25272644119713128</v>
      </c>
      <c r="BI121">
        <v>0.32845082338396892</v>
      </c>
      <c r="BJ121">
        <v>6.4069823007339877E-2</v>
      </c>
      <c r="BK121">
        <v>0.14545821336597009</v>
      </c>
      <c r="BL121">
        <v>0.1127825636862626</v>
      </c>
      <c r="BM121">
        <v>0.31833262521935402</v>
      </c>
      <c r="BN121">
        <v>0.5610078319624342</v>
      </c>
      <c r="BO121">
        <v>0.28912337599494309</v>
      </c>
      <c r="BP121">
        <v>0.31679162245705578</v>
      </c>
      <c r="BQ121">
        <v>0.12855016684705081</v>
      </c>
      <c r="BR121">
        <v>0.29079750694615958</v>
      </c>
      <c r="BS121">
        <v>0.29795001867394011</v>
      </c>
      <c r="BT121">
        <v>0.42487176270491839</v>
      </c>
      <c r="BU121">
        <v>0.62652172367698156</v>
      </c>
      <c r="BV121">
        <v>0.29533408273315898</v>
      </c>
      <c r="BW121">
        <v>0.20256237860523579</v>
      </c>
      <c r="BX121">
        <v>0.3444680919832015</v>
      </c>
      <c r="BY121">
        <v>0.53690394408011066</v>
      </c>
      <c r="BZ121">
        <v>0.39935143579889387</v>
      </c>
      <c r="CA121">
        <v>0.34461986947519452</v>
      </c>
      <c r="CB121">
        <v>0.45644790675493607</v>
      </c>
      <c r="CC121">
        <v>0.35346136505586062</v>
      </c>
      <c r="CD121">
        <v>0.26031995331754371</v>
      </c>
      <c r="CE121">
        <v>0.43293863440193292</v>
      </c>
      <c r="CF121">
        <v>0.58664421581357462</v>
      </c>
      <c r="CG121">
        <v>0.1718319847246963</v>
      </c>
      <c r="CH121">
        <v>0.52641653066485161</v>
      </c>
      <c r="CI121">
        <v>0.58648605106815455</v>
      </c>
      <c r="CJ121">
        <v>0.35886674220291309</v>
      </c>
      <c r="CK121">
        <v>0.52008609857078647</v>
      </c>
      <c r="CL121">
        <v>0.43102115512534639</v>
      </c>
      <c r="CM121">
        <v>0.40104794971473517</v>
      </c>
      <c r="CN121">
        <v>0.39870266094883472</v>
      </c>
      <c r="CO121">
        <v>0.41969687371225511</v>
      </c>
      <c r="CP121">
        <v>0.49922415288286209</v>
      </c>
      <c r="CQ121">
        <v>0.42813328943190848</v>
      </c>
      <c r="CR121">
        <v>0.2489660648040691</v>
      </c>
      <c r="CS121">
        <v>0.34196353084838049</v>
      </c>
      <c r="CT121">
        <v>0.40104684316728928</v>
      </c>
      <c r="CU121">
        <v>0.77253134735466311</v>
      </c>
      <c r="CV121">
        <v>0.43532348743934479</v>
      </c>
      <c r="CW121">
        <v>0.44702592790775297</v>
      </c>
      <c r="CX121">
        <v>0.62197736676051618</v>
      </c>
      <c r="CY121">
        <v>0.33270951354319039</v>
      </c>
      <c r="CZ121">
        <v>0.4385518746599355</v>
      </c>
      <c r="DA121">
        <v>0.48890557613557623</v>
      </c>
      <c r="DB121">
        <v>0.82279443757073256</v>
      </c>
      <c r="DC121">
        <v>0.33058712907872861</v>
      </c>
      <c r="DD121">
        <v>0.53936925235883104</v>
      </c>
      <c r="DE121">
        <v>0.5810756680269753</v>
      </c>
      <c r="DF121">
        <v>0.51400376033253681</v>
      </c>
      <c r="DG121">
        <v>5.7711494780808732E-2</v>
      </c>
      <c r="DH121">
        <v>0.54343875374921002</v>
      </c>
      <c r="DI121">
        <v>0.58763318300891054</v>
      </c>
      <c r="DJ121">
        <v>0.17842088044237511</v>
      </c>
      <c r="DK121">
        <v>0.1758688552316359</v>
      </c>
      <c r="DL121">
        <v>0.10952492970615089</v>
      </c>
      <c r="DM121">
        <v>0.30898584699900761</v>
      </c>
      <c r="DN121">
        <v>0.53420279012676186</v>
      </c>
      <c r="DO121">
        <v>0.41327597858877912</v>
      </c>
      <c r="DP121">
        <v>9.4522511717542002E-2</v>
      </c>
      <c r="DQ121">
        <v>0.5687492376416865</v>
      </c>
      <c r="DR121">
        <v>0.47585978677978541</v>
      </c>
      <c r="DS121">
        <v>0.43103993217499231</v>
      </c>
      <c r="DT121">
        <v>0.38521370641225822</v>
      </c>
      <c r="DU121">
        <v>9.017000321855112E-2</v>
      </c>
      <c r="DV121">
        <v>0.5391192077595337</v>
      </c>
      <c r="DW121">
        <v>0.49213096731143507</v>
      </c>
      <c r="DX121">
        <v>6.7078095932361803E-2</v>
      </c>
      <c r="DY121">
        <v>0.45891204106259781</v>
      </c>
      <c r="DZ121">
        <v>0.15448483008332239</v>
      </c>
      <c r="EA121">
        <v>0.4926311866905157</v>
      </c>
      <c r="EB121">
        <v>6.9671782532450738E-2</v>
      </c>
      <c r="EC121">
        <v>0.46381599268020213</v>
      </c>
      <c r="ED121">
        <v>0.31392328652455448</v>
      </c>
      <c r="EE121">
        <v>0.34712315988890491</v>
      </c>
      <c r="EF121">
        <v>-6.1856876706600283E-2</v>
      </c>
      <c r="EG121">
        <v>0.23157636135211351</v>
      </c>
      <c r="EH121">
        <v>0.1567748536615893</v>
      </c>
      <c r="EI121">
        <v>0.3786712477326285</v>
      </c>
      <c r="EJ121">
        <v>0.47383996965326819</v>
      </c>
      <c r="EK121">
        <v>0.25918305956853749</v>
      </c>
      <c r="EL121">
        <v>0.32789181227540593</v>
      </c>
      <c r="EM121">
        <v>0.49065326914021512</v>
      </c>
      <c r="EN121">
        <v>0.23989563131660929</v>
      </c>
      <c r="EO121">
        <v>0.42987796353913282</v>
      </c>
      <c r="EP121">
        <v>0.57922510830728879</v>
      </c>
      <c r="EQ121">
        <v>0.39731829352661768</v>
      </c>
      <c r="ER121">
        <v>0.41765127588152112</v>
      </c>
      <c r="ES121">
        <v>4.1890174563196658E-3</v>
      </c>
      <c r="ET121">
        <v>335</v>
      </c>
      <c r="EU121">
        <v>1</v>
      </c>
      <c r="EV121">
        <v>0</v>
      </c>
      <c r="EW121">
        <v>40</v>
      </c>
      <c r="EX121">
        <f t="shared" si="3"/>
        <v>0.83333333333333337</v>
      </c>
      <c r="EY121">
        <v>16</v>
      </c>
      <c r="EZ121">
        <f t="shared" si="4"/>
        <v>16</v>
      </c>
      <c r="FA121">
        <f>MATCH(A121,'[1]BASCPR_Y6_w_AgeAtAssmnt 17NOV20'!$A:$A,0)</f>
        <v>165</v>
      </c>
      <c r="FB121">
        <f>INDEX('[1]BASCPR_Y6_w_AgeAtAssmnt 17NOV20'!$AJ:$AJ,FA121)</f>
        <v>44</v>
      </c>
      <c r="FC121">
        <f>INDEX('[1]BASCPR_Y6_w_AgeAtAssmnt 17NOV20'!$L:$L,FA121)</f>
        <v>50</v>
      </c>
      <c r="FD121">
        <f>MATCH(A121,'[2]BASC2_BRIEF_6yr_DEMOS_ScanInfo '!$H:$H,0)</f>
        <v>335</v>
      </c>
      <c r="FE121">
        <f>INDEX('[2]BASC2_BRIEF_6yr_DEMOS_ScanInfo '!$AM:$AM,FD121)</f>
        <v>720</v>
      </c>
      <c r="FF121">
        <f t="shared" si="5"/>
        <v>0.98630136986301364</v>
      </c>
    </row>
    <row r="122" spans="1:162" x14ac:dyDescent="0.35">
      <c r="A122" s="2" t="s">
        <v>139</v>
      </c>
      <c r="B122">
        <v>0.73326070123170528</v>
      </c>
      <c r="C122">
        <v>0.51600281743758347</v>
      </c>
      <c r="D122">
        <v>0.15985415489416921</v>
      </c>
      <c r="E122">
        <v>0.1035084359033679</v>
      </c>
      <c r="F122">
        <v>0.33007497104888722</v>
      </c>
      <c r="G122">
        <v>0.38776699584605651</v>
      </c>
      <c r="H122">
        <v>0.86294687062526387</v>
      </c>
      <c r="I122">
        <v>0.22525606491639871</v>
      </c>
      <c r="J122">
        <v>0.40863972350579769</v>
      </c>
      <c r="K122">
        <v>0.26195065677714502</v>
      </c>
      <c r="L122">
        <v>0.68034435213008371</v>
      </c>
      <c r="M122">
        <v>0.24282555838914549</v>
      </c>
      <c r="N122">
        <v>0.3357705888533456</v>
      </c>
      <c r="O122">
        <v>0.48882174733165168</v>
      </c>
      <c r="P122">
        <v>0.53474249899918069</v>
      </c>
      <c r="Q122">
        <v>0.49561219552117608</v>
      </c>
      <c r="R122">
        <v>0.20751873327940651</v>
      </c>
      <c r="S122">
        <v>0.52960819549104143</v>
      </c>
      <c r="T122">
        <v>0.44290816207781147</v>
      </c>
      <c r="U122">
        <v>0.55945956175642697</v>
      </c>
      <c r="V122">
        <v>0.53870929946882462</v>
      </c>
      <c r="W122">
        <v>0.54242978808418396</v>
      </c>
      <c r="X122">
        <v>0.44128080965392469</v>
      </c>
      <c r="Y122">
        <v>0.53875568643225158</v>
      </c>
      <c r="Z122">
        <v>0.74301627030802442</v>
      </c>
      <c r="AA122">
        <v>0.20798583548548591</v>
      </c>
      <c r="AB122">
        <v>0.47131862567533039</v>
      </c>
      <c r="AC122">
        <v>0.31877099277199539</v>
      </c>
      <c r="AD122">
        <v>0.14605142668026919</v>
      </c>
      <c r="AE122">
        <v>0.39522229726643288</v>
      </c>
      <c r="AF122">
        <v>0.43075571568681059</v>
      </c>
      <c r="AG122">
        <v>7.5573693022066651E-2</v>
      </c>
      <c r="AH122">
        <v>0.40760316997919971</v>
      </c>
      <c r="AI122">
        <v>0.58562319538095808</v>
      </c>
      <c r="AJ122">
        <v>0.43247026280900291</v>
      </c>
      <c r="AK122">
        <v>0.39544388201354208</v>
      </c>
      <c r="AL122">
        <v>0.33506074124623858</v>
      </c>
      <c r="AM122">
        <v>0.60401480329633439</v>
      </c>
      <c r="AN122">
        <v>0.53274643390159526</v>
      </c>
      <c r="AO122">
        <v>0.51817103990006541</v>
      </c>
      <c r="AP122">
        <v>0.38673449987639702</v>
      </c>
      <c r="AQ122">
        <v>0.48959942496866771</v>
      </c>
      <c r="AR122">
        <v>0.32605016435652873</v>
      </c>
      <c r="AS122">
        <v>0.33257262057724812</v>
      </c>
      <c r="AT122">
        <v>9.4747236807718682E-2</v>
      </c>
      <c r="AU122">
        <v>0.20152349234856909</v>
      </c>
      <c r="AV122">
        <v>0.33228752061750011</v>
      </c>
      <c r="AW122">
        <v>0.36937237162115988</v>
      </c>
      <c r="AX122">
        <v>0.34932791813016562</v>
      </c>
      <c r="AY122">
        <v>0.24658636677715351</v>
      </c>
      <c r="AZ122">
        <v>0.32101940511432048</v>
      </c>
      <c r="BA122">
        <v>0.36469496088958619</v>
      </c>
      <c r="BB122">
        <v>0.61096465208630879</v>
      </c>
      <c r="BC122">
        <v>0.21985427172710181</v>
      </c>
      <c r="BD122">
        <v>6.107358668391151E-2</v>
      </c>
      <c r="BE122">
        <v>0.63410541913759322</v>
      </c>
      <c r="BF122">
        <v>0.1145538554681852</v>
      </c>
      <c r="BG122">
        <v>0.45938600149879638</v>
      </c>
      <c r="BH122">
        <v>0.43843086034528289</v>
      </c>
      <c r="BI122">
        <v>0.25683320334026583</v>
      </c>
      <c r="BJ122">
        <v>0.14262236272671969</v>
      </c>
      <c r="BK122">
        <v>0.45522807531877751</v>
      </c>
      <c r="BL122">
        <v>0.1466288698496421</v>
      </c>
      <c r="BM122">
        <v>0.18139238815040329</v>
      </c>
      <c r="BN122">
        <v>0.73948046358873853</v>
      </c>
      <c r="BO122">
        <v>0.44422128225717011</v>
      </c>
      <c r="BP122">
        <v>0.1122982837366899</v>
      </c>
      <c r="BQ122">
        <v>5.0411056318121213E-2</v>
      </c>
      <c r="BR122">
        <v>7.2731608830172961E-2</v>
      </c>
      <c r="BS122">
        <v>0.47317579805544679</v>
      </c>
      <c r="BT122">
        <v>0.19090498439320219</v>
      </c>
      <c r="BU122">
        <v>0.26383857634757041</v>
      </c>
      <c r="BV122">
        <v>0.37886464023288308</v>
      </c>
      <c r="BW122">
        <v>0.26641635000871278</v>
      </c>
      <c r="BX122">
        <v>0.34383226001457229</v>
      </c>
      <c r="BY122">
        <v>0.80500988258858142</v>
      </c>
      <c r="BZ122">
        <v>0.34239748412174009</v>
      </c>
      <c r="CA122">
        <v>0.17765195103673129</v>
      </c>
      <c r="CB122">
        <v>0.37431227219482199</v>
      </c>
      <c r="CC122">
        <v>0.30222098300950728</v>
      </c>
      <c r="CD122">
        <v>0.43392906485794819</v>
      </c>
      <c r="CE122">
        <v>0.228829376268704</v>
      </c>
      <c r="CF122">
        <v>0.62953242572562629</v>
      </c>
      <c r="CG122">
        <v>0.72463134192073186</v>
      </c>
      <c r="CH122">
        <v>0.49712744326872432</v>
      </c>
      <c r="CI122">
        <v>0.48851216136158182</v>
      </c>
      <c r="CJ122">
        <v>0.32070117099649509</v>
      </c>
      <c r="CK122">
        <v>0.40932439863067949</v>
      </c>
      <c r="CL122">
        <v>0.55326229314798403</v>
      </c>
      <c r="CM122">
        <v>0.47822950279867871</v>
      </c>
      <c r="CN122">
        <v>0.49611842143330959</v>
      </c>
      <c r="CO122">
        <v>0.68697143786649084</v>
      </c>
      <c r="CP122">
        <v>0.43671766724481281</v>
      </c>
      <c r="CQ122">
        <v>0.51181288149096771</v>
      </c>
      <c r="CR122">
        <v>0.62146649567529677</v>
      </c>
      <c r="CS122">
        <v>0.45721268102183432</v>
      </c>
      <c r="CT122">
        <v>0.47066825709740368</v>
      </c>
      <c r="CU122">
        <v>0.68933970891800866</v>
      </c>
      <c r="CV122">
        <v>0.39047382645921402</v>
      </c>
      <c r="CW122">
        <v>0.7089004663422046</v>
      </c>
      <c r="CX122">
        <v>0.58887063771380332</v>
      </c>
      <c r="CY122">
        <v>0.25207576943965648</v>
      </c>
      <c r="CZ122">
        <v>0.2980015217339973</v>
      </c>
      <c r="DA122">
        <v>0.41139026461071609</v>
      </c>
      <c r="DB122">
        <v>0.62589360652796788</v>
      </c>
      <c r="DC122">
        <v>0.25045848101372059</v>
      </c>
      <c r="DD122">
        <v>0.29897860808543919</v>
      </c>
      <c r="DE122">
        <v>0.4652162200894967</v>
      </c>
      <c r="DF122">
        <v>0.50211626523397646</v>
      </c>
      <c r="DG122">
        <v>0.5057019384419158</v>
      </c>
      <c r="DH122">
        <v>0.44342321675042728</v>
      </c>
      <c r="DI122">
        <v>0.49271075777006929</v>
      </c>
      <c r="DJ122">
        <v>0.34142607593373892</v>
      </c>
      <c r="DK122">
        <v>0.36010542127599732</v>
      </c>
      <c r="DL122">
        <v>0.2162586207695133</v>
      </c>
      <c r="DM122">
        <v>0.4660587049713833</v>
      </c>
      <c r="DN122">
        <v>0.42547571378543331</v>
      </c>
      <c r="DO122">
        <v>0.38881919059678249</v>
      </c>
      <c r="DP122">
        <v>5.1893237905245422E-2</v>
      </c>
      <c r="DQ122">
        <v>0.37360419807706641</v>
      </c>
      <c r="DR122">
        <v>0.35543277172120419</v>
      </c>
      <c r="DS122">
        <v>0.42169807706681572</v>
      </c>
      <c r="DT122">
        <v>0.39577472218536591</v>
      </c>
      <c r="DU122">
        <v>0.38536275696379041</v>
      </c>
      <c r="DV122">
        <v>0.15517456630425541</v>
      </c>
      <c r="DW122">
        <v>0.2427363754868421</v>
      </c>
      <c r="DX122">
        <v>0.49436883059210751</v>
      </c>
      <c r="DY122">
        <v>0.27708918793441772</v>
      </c>
      <c r="DZ122">
        <v>0.3116651808819042</v>
      </c>
      <c r="EA122">
        <v>0.43446045236660108</v>
      </c>
      <c r="EB122">
        <v>0.108660190476734</v>
      </c>
      <c r="EC122">
        <v>0.19193655092979761</v>
      </c>
      <c r="ED122">
        <v>0.1222673909503411</v>
      </c>
      <c r="EE122">
        <v>0.15293813018605609</v>
      </c>
      <c r="EF122">
        <v>0.19808066707004149</v>
      </c>
      <c r="EG122">
        <v>0.46168693980982789</v>
      </c>
      <c r="EH122">
        <v>0.12570619546503939</v>
      </c>
      <c r="EI122">
        <v>0.3927455633509177</v>
      </c>
      <c r="EJ122">
        <v>0.67587996567426156</v>
      </c>
      <c r="EK122">
        <v>0.33606663617630289</v>
      </c>
      <c r="EL122">
        <v>0.33718666384544538</v>
      </c>
      <c r="EM122">
        <v>4.0641818983758571E-2</v>
      </c>
      <c r="EN122">
        <v>0.27853245642369912</v>
      </c>
      <c r="EO122">
        <v>0.18329574513930719</v>
      </c>
      <c r="EP122">
        <v>0.30961347204479212</v>
      </c>
      <c r="EQ122">
        <v>0.13616991850022539</v>
      </c>
      <c r="ER122">
        <v>0.39224789037899149</v>
      </c>
      <c r="ES122">
        <v>0.35795288346822168</v>
      </c>
      <c r="ET122">
        <v>337</v>
      </c>
      <c r="EU122">
        <v>0</v>
      </c>
      <c r="EV122">
        <v>1</v>
      </c>
      <c r="EW122">
        <v>39</v>
      </c>
      <c r="EX122">
        <f t="shared" si="3"/>
        <v>0.75</v>
      </c>
      <c r="EY122">
        <v>16</v>
      </c>
      <c r="EZ122">
        <f t="shared" si="4"/>
        <v>16</v>
      </c>
      <c r="FA122" t="e">
        <f>MATCH(A122,'[1]BASCPR_Y6_w_AgeAtAssmnt 17NOV20'!$A:$A,0)</f>
        <v>#N/A</v>
      </c>
      <c r="FB122" t="e">
        <f>INDEX('[1]BASCPR_Y6_w_AgeAtAssmnt 17NOV20'!$AJ:$AJ,FA122)</f>
        <v>#N/A</v>
      </c>
      <c r="FC122" t="e">
        <f>INDEX('[1]BASCPR_Y6_w_AgeAtAssmnt 17NOV20'!$L:$L,FA122)</f>
        <v>#N/A</v>
      </c>
      <c r="FD122">
        <f>MATCH(A122,'[2]BASC2_BRIEF_6yr_DEMOS_ScanInfo '!$H:$H,0)</f>
        <v>337</v>
      </c>
      <c r="FE122">
        <f>INDEX('[2]BASC2_BRIEF_6yr_DEMOS_ScanInfo '!$AM:$AM,FD122)</f>
        <v>728</v>
      </c>
      <c r="FF122">
        <f t="shared" si="5"/>
        <v>0.99726027397260275</v>
      </c>
    </row>
    <row r="123" spans="1:162" x14ac:dyDescent="0.35">
      <c r="A123" s="2" t="s">
        <v>284</v>
      </c>
      <c r="B123">
        <v>0.80732345685795592</v>
      </c>
      <c r="C123">
        <v>0.63508869028004478</v>
      </c>
      <c r="D123">
        <v>0.26102490728833189</v>
      </c>
      <c r="E123">
        <v>0.54700865670061938</v>
      </c>
      <c r="F123">
        <v>0.97144137986600998</v>
      </c>
      <c r="G123">
        <v>0.60795706837259589</v>
      </c>
      <c r="H123">
        <v>0.71069931987670243</v>
      </c>
      <c r="I123">
        <v>7.2989065980219425E-2</v>
      </c>
      <c r="J123">
        <v>0.74364613139029045</v>
      </c>
      <c r="K123">
        <v>0.29229044893352207</v>
      </c>
      <c r="L123">
        <v>0.62466893877740948</v>
      </c>
      <c r="M123">
        <v>0.50317775993342106</v>
      </c>
      <c r="N123">
        <v>0.52775253214468831</v>
      </c>
      <c r="O123">
        <v>0.53769450122348994</v>
      </c>
      <c r="P123">
        <v>0.74582126272102567</v>
      </c>
      <c r="Q123">
        <v>0.8966079029226216</v>
      </c>
      <c r="R123">
        <v>0.24787669213783081</v>
      </c>
      <c r="S123">
        <v>0.58577375479696192</v>
      </c>
      <c r="T123">
        <v>0.55048304609542043</v>
      </c>
      <c r="U123">
        <v>0.6973834313419488</v>
      </c>
      <c r="V123">
        <v>0.71541636056635893</v>
      </c>
      <c r="W123">
        <v>0.3445749442424782</v>
      </c>
      <c r="X123">
        <v>0.50800107412108675</v>
      </c>
      <c r="Y123">
        <v>0.92158065953846291</v>
      </c>
      <c r="Z123">
        <v>1.00694388991152</v>
      </c>
      <c r="AA123">
        <v>0.59322651538158322</v>
      </c>
      <c r="AB123">
        <v>0.62369578992976826</v>
      </c>
      <c r="AC123">
        <v>0.60834429664521839</v>
      </c>
      <c r="AD123">
        <v>0.29055053534823561</v>
      </c>
      <c r="AE123">
        <v>1.117602306356978</v>
      </c>
      <c r="AF123">
        <v>0.49888289685510462</v>
      </c>
      <c r="AG123">
        <v>-2.7514118416018529E-2</v>
      </c>
      <c r="AH123">
        <v>0.73926521781234811</v>
      </c>
      <c r="AI123">
        <v>0.76054053189983772</v>
      </c>
      <c r="AJ123">
        <v>0.37625655396725488</v>
      </c>
      <c r="AK123">
        <v>1.0888494200260459</v>
      </c>
      <c r="AL123">
        <v>0.58438371821612001</v>
      </c>
      <c r="AM123">
        <v>0.50441259194002397</v>
      </c>
      <c r="AN123">
        <v>0.34718859414554309</v>
      </c>
      <c r="AO123">
        <v>0.86464997909579699</v>
      </c>
      <c r="AP123">
        <v>0.66589747435316804</v>
      </c>
      <c r="AQ123">
        <v>0.43881504561735563</v>
      </c>
      <c r="AR123">
        <v>0.5864675733129332</v>
      </c>
      <c r="AS123">
        <v>0.23216706699420231</v>
      </c>
      <c r="AT123">
        <v>0.3646058615172636</v>
      </c>
      <c r="AU123">
        <v>0.24100262831292779</v>
      </c>
      <c r="AV123">
        <v>0.72009908490899488</v>
      </c>
      <c r="AW123">
        <v>0.42624147540497098</v>
      </c>
      <c r="AX123">
        <v>0.55087001365963473</v>
      </c>
      <c r="AY123">
        <v>0.43715173274381203</v>
      </c>
      <c r="AZ123">
        <v>0.92412813076065414</v>
      </c>
      <c r="BA123">
        <v>0.20190985999833111</v>
      </c>
      <c r="BB123">
        <v>0.45361861565446748</v>
      </c>
      <c r="BC123">
        <v>0.45317119553424329</v>
      </c>
      <c r="BD123">
        <v>0.1587593849497263</v>
      </c>
      <c r="BE123">
        <v>0.76813707263322817</v>
      </c>
      <c r="BF123">
        <v>0.19614101653300911</v>
      </c>
      <c r="BG123">
        <v>0.43347286576271188</v>
      </c>
      <c r="BH123">
        <v>0.34057876620045002</v>
      </c>
      <c r="BI123">
        <v>0.19917245733825159</v>
      </c>
      <c r="BJ123">
        <v>0.28432452077618831</v>
      </c>
      <c r="BK123">
        <v>0.17059625352451999</v>
      </c>
      <c r="BL123">
        <v>0.50886194866526835</v>
      </c>
      <c r="BM123">
        <v>0.55746649647123081</v>
      </c>
      <c r="BN123">
        <v>0.65650207549965456</v>
      </c>
      <c r="BO123">
        <v>0.69887557942609613</v>
      </c>
      <c r="BP123">
        <v>0.33103881738551938</v>
      </c>
      <c r="BQ123">
        <v>0.1236107886162254</v>
      </c>
      <c r="BR123">
        <v>0.1795937631628331</v>
      </c>
      <c r="BS123">
        <v>0.41511665222667721</v>
      </c>
      <c r="BT123">
        <v>0.70548398384055866</v>
      </c>
      <c r="BU123">
        <v>0.2574738169566545</v>
      </c>
      <c r="BV123">
        <v>0.50748424252361879</v>
      </c>
      <c r="BW123">
        <v>0.41969491711889939</v>
      </c>
      <c r="BX123">
        <v>0.30346833441613452</v>
      </c>
      <c r="BY123">
        <v>0.56693946988148802</v>
      </c>
      <c r="BZ123">
        <v>0.31112274836299492</v>
      </c>
      <c r="CA123">
        <v>0.6094029623927133</v>
      </c>
      <c r="CB123">
        <v>0.70193692254550477</v>
      </c>
      <c r="CC123">
        <v>0.57695035243120207</v>
      </c>
      <c r="CD123">
        <v>0.390510226932268</v>
      </c>
      <c r="CE123">
        <v>0.222664786870231</v>
      </c>
      <c r="CF123">
        <v>0.5421303090973838</v>
      </c>
      <c r="CG123">
        <v>0.37681922284493202</v>
      </c>
      <c r="CH123">
        <v>0.58534873187690106</v>
      </c>
      <c r="CI123">
        <v>0.59362755847364868</v>
      </c>
      <c r="CJ123">
        <v>0.45061840872304543</v>
      </c>
      <c r="CK123">
        <v>0.47836538492989228</v>
      </c>
      <c r="CL123">
        <v>0.87389492454952311</v>
      </c>
      <c r="CM123">
        <v>0.95519421147013728</v>
      </c>
      <c r="CN123">
        <v>0.63633732371533225</v>
      </c>
      <c r="CO123">
        <v>0.66707911691435084</v>
      </c>
      <c r="CP123">
        <v>0.47569615483990169</v>
      </c>
      <c r="CQ123">
        <v>0.39407591553262672</v>
      </c>
      <c r="CR123">
        <v>1.0136442376030861</v>
      </c>
      <c r="CS123">
        <v>0.31927996940346032</v>
      </c>
      <c r="CT123">
        <v>0.41951224556165218</v>
      </c>
      <c r="CU123">
        <v>0.77745950039614065</v>
      </c>
      <c r="CV123">
        <v>0.70217433672514695</v>
      </c>
      <c r="CW123">
        <v>0.55705177252278071</v>
      </c>
      <c r="CX123">
        <v>1.117432793151407</v>
      </c>
      <c r="CY123">
        <v>0.70728871915680125</v>
      </c>
      <c r="CZ123">
        <v>0.92065545730033138</v>
      </c>
      <c r="DA123">
        <v>1.04582116719716</v>
      </c>
      <c r="DB123">
        <v>0.58280062601845772</v>
      </c>
      <c r="DC123">
        <v>0.21132830151470669</v>
      </c>
      <c r="DD123">
        <v>0.50907691872644245</v>
      </c>
      <c r="DE123">
        <v>0.7314485521459988</v>
      </c>
      <c r="DF123">
        <v>0.93650468528548092</v>
      </c>
      <c r="DG123">
        <v>0.31183540040437002</v>
      </c>
      <c r="DH123">
        <v>0.63570521833468474</v>
      </c>
      <c r="DI123">
        <v>0.62213247359811352</v>
      </c>
      <c r="DJ123">
        <v>0.56875848315088162</v>
      </c>
      <c r="DK123">
        <v>0.52263479870781504</v>
      </c>
      <c r="DL123">
        <v>0.16419902633471839</v>
      </c>
      <c r="DM123">
        <v>0.52445914329141763</v>
      </c>
      <c r="DN123">
        <v>0.56797335454752118</v>
      </c>
      <c r="DO123">
        <v>0.16555746319854109</v>
      </c>
      <c r="DP123">
        <v>0.26945828654755288</v>
      </c>
      <c r="DQ123">
        <v>0.44242492339737632</v>
      </c>
      <c r="DR123">
        <v>0.77858151746567028</v>
      </c>
      <c r="DS123">
        <v>0.76736183070351682</v>
      </c>
      <c r="DT123">
        <v>0.59711428894073626</v>
      </c>
      <c r="DU123">
        <v>0.6149628685370232</v>
      </c>
      <c r="DV123">
        <v>0.29048732316201642</v>
      </c>
      <c r="DW123">
        <v>0.45561074375231342</v>
      </c>
      <c r="DX123">
        <v>0.1877459109949953</v>
      </c>
      <c r="DY123">
        <v>0.52034991010781084</v>
      </c>
      <c r="DZ123">
        <v>0.20807019861458231</v>
      </c>
      <c r="EA123">
        <v>0.72110752109598231</v>
      </c>
      <c r="EB123">
        <v>7.2570135419237985E-2</v>
      </c>
      <c r="EC123">
        <v>0.30656867639002933</v>
      </c>
      <c r="ED123">
        <v>0.2597414971231774</v>
      </c>
      <c r="EE123">
        <v>0.37346895862622043</v>
      </c>
      <c r="EF123">
        <v>0.57051730075431029</v>
      </c>
      <c r="EG123">
        <v>0.24100398301063411</v>
      </c>
      <c r="EH123">
        <v>0.77650741548988378</v>
      </c>
      <c r="EI123">
        <v>0.8361609271382815</v>
      </c>
      <c r="EJ123">
        <v>0.96063539295930345</v>
      </c>
      <c r="EK123">
        <v>0.40220362881720889</v>
      </c>
      <c r="EL123">
        <v>0.65492586308264822</v>
      </c>
      <c r="EM123">
        <v>0.42682984943479918</v>
      </c>
      <c r="EN123">
        <v>0.44529637640863767</v>
      </c>
      <c r="EO123">
        <v>0.65252247677240338</v>
      </c>
      <c r="EP123">
        <v>0.32339023427302971</v>
      </c>
      <c r="EQ123">
        <v>0.37455546831642927</v>
      </c>
      <c r="ER123">
        <v>0.6522814929362607</v>
      </c>
      <c r="ES123">
        <v>0.31358513185071413</v>
      </c>
      <c r="ET123">
        <v>343</v>
      </c>
      <c r="EU123">
        <v>1</v>
      </c>
      <c r="EV123">
        <v>0</v>
      </c>
      <c r="EW123">
        <v>38</v>
      </c>
      <c r="EX123">
        <f t="shared" si="3"/>
        <v>0.66666666666666663</v>
      </c>
      <c r="EY123">
        <v>14</v>
      </c>
      <c r="EZ123">
        <f t="shared" si="4"/>
        <v>14</v>
      </c>
      <c r="FA123">
        <f>MATCH(A123,'[1]BASCPR_Y6_w_AgeAtAssmnt 17NOV20'!$A:$A,0)</f>
        <v>166</v>
      </c>
      <c r="FB123">
        <f>INDEX('[1]BASCPR_Y6_w_AgeAtAssmnt 17NOV20'!$AJ:$AJ,FA123)</f>
        <v>44</v>
      </c>
      <c r="FC123">
        <f>INDEX('[1]BASCPR_Y6_w_AgeAtAssmnt 17NOV20'!$L:$L,FA123)</f>
        <v>33</v>
      </c>
      <c r="FD123">
        <f>MATCH(A123,'[2]BASC2_BRIEF_6yr_DEMOS_ScanInfo '!$H:$H,0)</f>
        <v>343</v>
      </c>
      <c r="FE123">
        <f>INDEX('[2]BASC2_BRIEF_6yr_DEMOS_ScanInfo '!$AM:$AM,FD123)</f>
        <v>797</v>
      </c>
      <c r="FF123">
        <f t="shared" si="5"/>
        <v>1.0917808219178082</v>
      </c>
    </row>
    <row r="124" spans="1:162" x14ac:dyDescent="0.35">
      <c r="A124" s="2" t="s">
        <v>141</v>
      </c>
      <c r="B124">
        <v>0.45222029883928261</v>
      </c>
      <c r="C124">
        <v>0.43120109234712922</v>
      </c>
      <c r="D124">
        <v>0.23763822416764979</v>
      </c>
      <c r="E124">
        <v>0.22845978365575739</v>
      </c>
      <c r="F124">
        <v>0.30824441015847898</v>
      </c>
      <c r="G124">
        <v>0.33283786468348348</v>
      </c>
      <c r="H124">
        <v>0.29111697689846727</v>
      </c>
      <c r="I124">
        <v>0.24832423457523031</v>
      </c>
      <c r="J124">
        <v>0.49614547285028959</v>
      </c>
      <c r="K124">
        <v>0.17800558123097979</v>
      </c>
      <c r="L124">
        <v>0.3700577661862221</v>
      </c>
      <c r="M124">
        <v>0.2423102387427393</v>
      </c>
      <c r="N124">
        <v>0.38459333034328202</v>
      </c>
      <c r="O124">
        <v>0.31266363544680831</v>
      </c>
      <c r="P124">
        <v>0.15410843959567549</v>
      </c>
      <c r="Q124">
        <v>0.55364308267926454</v>
      </c>
      <c r="R124">
        <v>0.33171081266163849</v>
      </c>
      <c r="S124">
        <v>0.49804567875709499</v>
      </c>
      <c r="T124">
        <v>0.3156079708984737</v>
      </c>
      <c r="U124">
        <v>0.56915666244245522</v>
      </c>
      <c r="V124">
        <v>0.55528011486406303</v>
      </c>
      <c r="W124">
        <v>0.59826332431588147</v>
      </c>
      <c r="X124">
        <v>0.36649197296146929</v>
      </c>
      <c r="Y124">
        <v>0.42669507203314871</v>
      </c>
      <c r="Z124">
        <v>0.47591081042617939</v>
      </c>
      <c r="AA124">
        <v>0.42974426613780858</v>
      </c>
      <c r="AB124">
        <v>0.62073710932984427</v>
      </c>
      <c r="AC124">
        <v>0.42332289105135601</v>
      </c>
      <c r="AD124">
        <v>0.2263026959068444</v>
      </c>
      <c r="AE124">
        <v>0.52721794815727396</v>
      </c>
      <c r="AF124">
        <v>0.55034841925633926</v>
      </c>
      <c r="AG124">
        <v>0.2110828814853099</v>
      </c>
      <c r="AH124">
        <v>0.35388110144217882</v>
      </c>
      <c r="AI124">
        <v>0.30384334574448951</v>
      </c>
      <c r="AJ124">
        <v>0.28485306713400432</v>
      </c>
      <c r="AK124">
        <v>0.23722130549609541</v>
      </c>
      <c r="AL124">
        <v>0.25435778528627428</v>
      </c>
      <c r="AM124">
        <v>0.48147456432596658</v>
      </c>
      <c r="AN124">
        <v>0.45229131478911122</v>
      </c>
      <c r="AO124">
        <v>5.6419167275271333E-2</v>
      </c>
      <c r="AP124">
        <v>0.26109869701307808</v>
      </c>
      <c r="AQ124">
        <v>0.31738060391469292</v>
      </c>
      <c r="AR124">
        <v>0.70205963532771221</v>
      </c>
      <c r="AS124">
        <v>0.12838564495904151</v>
      </c>
      <c r="AT124">
        <v>0.1060014777450448</v>
      </c>
      <c r="AU124">
        <v>0.37518926374459088</v>
      </c>
      <c r="AV124">
        <v>0.2234434193707984</v>
      </c>
      <c r="AW124">
        <v>0.23710912914340021</v>
      </c>
      <c r="AX124">
        <v>0.29055572121035822</v>
      </c>
      <c r="AY124">
        <v>0.1591942475502364</v>
      </c>
      <c r="AZ124">
        <v>0.30590288747122701</v>
      </c>
      <c r="BA124">
        <v>0.204579301989777</v>
      </c>
      <c r="BB124">
        <v>0.38882476320602932</v>
      </c>
      <c r="BC124">
        <v>0.62133436308527434</v>
      </c>
      <c r="BD124">
        <v>0.3187493574545025</v>
      </c>
      <c r="BE124">
        <v>0.39097271962707919</v>
      </c>
      <c r="BF124">
        <v>0.2274322562952002</v>
      </c>
      <c r="BG124">
        <v>0.30007525842723609</v>
      </c>
      <c r="BH124">
        <v>8.1529267133829048E-2</v>
      </c>
      <c r="BI124">
        <v>9.9128467648601615E-2</v>
      </c>
      <c r="BJ124">
        <v>0.20122067815014261</v>
      </c>
      <c r="BK124">
        <v>4.8067591428865353E-2</v>
      </c>
      <c r="BL124">
        <v>6.6955468777524341E-2</v>
      </c>
      <c r="BM124">
        <v>0.15875931771866639</v>
      </c>
      <c r="BN124">
        <v>0.68381954077939378</v>
      </c>
      <c r="BO124">
        <v>0.30154561815012432</v>
      </c>
      <c r="BP124">
        <v>0.2447467046549002</v>
      </c>
      <c r="BQ124">
        <v>9.3515123223913976E-2</v>
      </c>
      <c r="BR124">
        <v>0.34471961550799762</v>
      </c>
      <c r="BS124">
        <v>0.23963115527654141</v>
      </c>
      <c r="BT124">
        <v>0.49533896776980019</v>
      </c>
      <c r="BU124">
        <v>0.1206525997140817</v>
      </c>
      <c r="BV124">
        <v>0.14196937301797979</v>
      </c>
      <c r="BW124">
        <v>0.31698693642345388</v>
      </c>
      <c r="BX124">
        <v>0.32816357516368672</v>
      </c>
      <c r="BY124">
        <v>0.44148182919489681</v>
      </c>
      <c r="BZ124">
        <v>0.24450418910665991</v>
      </c>
      <c r="CA124">
        <v>0.19389311538465939</v>
      </c>
      <c r="CB124">
        <v>0.38677795537608728</v>
      </c>
      <c r="CC124">
        <v>0.49784030165508542</v>
      </c>
      <c r="CD124">
        <v>0.1535272374419647</v>
      </c>
      <c r="CE124">
        <v>0.19245715577379441</v>
      </c>
      <c r="CF124">
        <v>0.62654186610390727</v>
      </c>
      <c r="CG124">
        <v>0.16469040385996209</v>
      </c>
      <c r="CH124">
        <v>0.28139870428124392</v>
      </c>
      <c r="CI124">
        <v>0.34714491056452967</v>
      </c>
      <c r="CJ124">
        <v>0.46771991564423571</v>
      </c>
      <c r="CK124">
        <v>0.31420435475510122</v>
      </c>
      <c r="CL124">
        <v>0.19798062625229801</v>
      </c>
      <c r="CM124">
        <v>0.73617494541979345</v>
      </c>
      <c r="CN124">
        <v>0.41467944259960482</v>
      </c>
      <c r="CO124">
        <v>0.3505523610761907</v>
      </c>
      <c r="CP124">
        <v>0.226764367469975</v>
      </c>
      <c r="CQ124">
        <v>0.39597444916122559</v>
      </c>
      <c r="CR124">
        <v>0.44091214038903392</v>
      </c>
      <c r="CS124">
        <v>0.3813202492348482</v>
      </c>
      <c r="CT124">
        <v>0.52309127878589212</v>
      </c>
      <c r="CU124">
        <v>0.58299325985395245</v>
      </c>
      <c r="CV124">
        <v>0.32480298448364547</v>
      </c>
      <c r="CW124">
        <v>0.48072585128347722</v>
      </c>
      <c r="CX124">
        <v>0.43377313206361989</v>
      </c>
      <c r="CY124">
        <v>0.39253938616836831</v>
      </c>
      <c r="CZ124">
        <v>0.4257672522639997</v>
      </c>
      <c r="DA124">
        <v>0.58110113934699703</v>
      </c>
      <c r="DB124">
        <v>0.38389944063329029</v>
      </c>
      <c r="DC124">
        <v>4.7842882585770519E-2</v>
      </c>
      <c r="DD124">
        <v>0.1554134428679245</v>
      </c>
      <c r="DE124">
        <v>0.49721388273954958</v>
      </c>
      <c r="DF124">
        <v>0.39257847241328597</v>
      </c>
      <c r="DG124">
        <v>0.40377623891147552</v>
      </c>
      <c r="DH124">
        <v>0.29986356360340072</v>
      </c>
      <c r="DI124">
        <v>0.66116214470273249</v>
      </c>
      <c r="DJ124">
        <v>0.39940481116701582</v>
      </c>
      <c r="DK124">
        <v>0.42263225817687239</v>
      </c>
      <c r="DL124">
        <v>8.7168017188487934E-2</v>
      </c>
      <c r="DM124">
        <v>0.3200327975686586</v>
      </c>
      <c r="DN124">
        <v>0.3695179171397453</v>
      </c>
      <c r="DO124">
        <v>7.2746741640394852E-2</v>
      </c>
      <c r="DP124">
        <v>8.9208190384643837E-2</v>
      </c>
      <c r="DQ124">
        <v>0.37412599721347761</v>
      </c>
      <c r="DR124">
        <v>0.2355358555845847</v>
      </c>
      <c r="DS124">
        <v>0.34494846611047819</v>
      </c>
      <c r="DT124">
        <v>0.47647639393094882</v>
      </c>
      <c r="DU124">
        <v>0.32341126557416061</v>
      </c>
      <c r="DV124">
        <v>0.17388825350103479</v>
      </c>
      <c r="DW124">
        <v>9.9015448561212804E-2</v>
      </c>
      <c r="DX124">
        <v>8.1952709958212466E-2</v>
      </c>
      <c r="DY124">
        <v>0.25187695922891318</v>
      </c>
      <c r="DZ124">
        <v>0.27655158920388051</v>
      </c>
      <c r="EA124">
        <v>0.26886886188795078</v>
      </c>
      <c r="EB124">
        <v>4.4050768180441013E-2</v>
      </c>
      <c r="EC124">
        <v>0.69679907500947202</v>
      </c>
      <c r="ED124">
        <v>0.13844902930447059</v>
      </c>
      <c r="EE124">
        <v>0.2908691800446212</v>
      </c>
      <c r="EF124">
        <v>7.1172359298719678E-2</v>
      </c>
      <c r="EG124">
        <v>5.2518711394998599E-2</v>
      </c>
      <c r="EH124">
        <v>0.14570191024601811</v>
      </c>
      <c r="EI124">
        <v>0.43277371616315491</v>
      </c>
      <c r="EJ124">
        <v>0.50649210301445691</v>
      </c>
      <c r="EK124">
        <v>0.36649130872422619</v>
      </c>
      <c r="EL124">
        <v>0.2868857521866085</v>
      </c>
      <c r="EM124">
        <v>2.25237100159143E-2</v>
      </c>
      <c r="EN124">
        <v>0.1904388820466891</v>
      </c>
      <c r="EO124">
        <v>0.19687129316416241</v>
      </c>
      <c r="EP124">
        <v>0.39331530479378352</v>
      </c>
      <c r="EQ124">
        <v>0.23796981210339779</v>
      </c>
      <c r="ER124">
        <v>0.14575331873596001</v>
      </c>
      <c r="ES124">
        <v>0.26106758059316088</v>
      </c>
      <c r="ET124">
        <v>346</v>
      </c>
      <c r="EU124">
        <v>0</v>
      </c>
      <c r="EV124">
        <v>0</v>
      </c>
      <c r="EW124">
        <v>38</v>
      </c>
      <c r="EX124">
        <f t="shared" si="3"/>
        <v>0.66666666666666663</v>
      </c>
      <c r="EY124">
        <v>3</v>
      </c>
      <c r="EZ124">
        <f t="shared" si="4"/>
        <v>3</v>
      </c>
      <c r="FA124">
        <f>MATCH(A124,'[1]BASCPR_Y6_w_AgeAtAssmnt 17NOV20'!$A:$A,0)</f>
        <v>167</v>
      </c>
      <c r="FB124">
        <f>INDEX('[1]BASCPR_Y6_w_AgeAtAssmnt 17NOV20'!$AJ:$AJ,FA124)</f>
        <v>0</v>
      </c>
      <c r="FC124">
        <f>INDEX('[1]BASCPR_Y6_w_AgeAtAssmnt 17NOV20'!$L:$L,FA124)</f>
        <v>0</v>
      </c>
      <c r="FD124">
        <f>MATCH(A124,'[2]BASC2_BRIEF_6yr_DEMOS_ScanInfo '!$H:$H,0)</f>
        <v>346</v>
      </c>
      <c r="FE124">
        <f>INDEX('[2]BASC2_BRIEF_6yr_DEMOS_ScanInfo '!$AM:$AM,FD124)</f>
        <v>745</v>
      </c>
      <c r="FF124">
        <f t="shared" si="5"/>
        <v>1.0205479452054795</v>
      </c>
    </row>
    <row r="125" spans="1:162" x14ac:dyDescent="0.35">
      <c r="A125" s="2" t="s">
        <v>143</v>
      </c>
      <c r="B125">
        <v>0.73586843536182023</v>
      </c>
      <c r="C125">
        <v>0.39479495930283948</v>
      </c>
      <c r="D125">
        <v>0.12972737088077349</v>
      </c>
      <c r="E125">
        <v>0.30158607806746551</v>
      </c>
      <c r="F125">
        <v>0.55312923576742334</v>
      </c>
      <c r="G125">
        <v>0.51358393392810253</v>
      </c>
      <c r="H125">
        <v>1.086158324449336</v>
      </c>
      <c r="I125">
        <v>0.29329469063331148</v>
      </c>
      <c r="J125">
        <v>0.63834419686819799</v>
      </c>
      <c r="K125">
        <v>0.45412867172578719</v>
      </c>
      <c r="L125">
        <v>0.66785334295844201</v>
      </c>
      <c r="M125">
        <v>0.62869874361086941</v>
      </c>
      <c r="N125">
        <v>0.48756077262729403</v>
      </c>
      <c r="O125">
        <v>0.48674559899770198</v>
      </c>
      <c r="P125">
        <v>0.67050170276739407</v>
      </c>
      <c r="Q125">
        <v>0.64589743275057299</v>
      </c>
      <c r="R125">
        <v>0.27991020724123422</v>
      </c>
      <c r="S125">
        <v>0.66376340470994588</v>
      </c>
      <c r="T125">
        <v>0.62389067223574568</v>
      </c>
      <c r="U125">
        <v>0.80384599456972616</v>
      </c>
      <c r="V125">
        <v>0.66469969179480415</v>
      </c>
      <c r="W125">
        <v>0.9146341289855191</v>
      </c>
      <c r="X125">
        <v>0.50785820354594557</v>
      </c>
      <c r="Y125">
        <v>0.50554164641203958</v>
      </c>
      <c r="Z125">
        <v>0.53703371774185671</v>
      </c>
      <c r="AA125">
        <v>0.33567994081077929</v>
      </c>
      <c r="AB125">
        <v>0.57381660053136374</v>
      </c>
      <c r="AC125">
        <v>0.29912865052458748</v>
      </c>
      <c r="AD125">
        <v>0.20631072919534421</v>
      </c>
      <c r="AE125">
        <v>0.87112376386707202</v>
      </c>
      <c r="AF125">
        <v>0.81481412383917817</v>
      </c>
      <c r="AG125">
        <v>0.24946028487415409</v>
      </c>
      <c r="AH125">
        <v>0.56706433790046651</v>
      </c>
      <c r="AI125">
        <v>0.59463161875154413</v>
      </c>
      <c r="AJ125">
        <v>0.32488844439827103</v>
      </c>
      <c r="AK125">
        <v>0.71903874997177397</v>
      </c>
      <c r="AL125">
        <v>0.42352826622131379</v>
      </c>
      <c r="AM125">
        <v>0.76098922250290479</v>
      </c>
      <c r="AN125">
        <v>0.52497092084579844</v>
      </c>
      <c r="AO125">
        <v>0.33924587281256607</v>
      </c>
      <c r="AP125">
        <v>0.34349545155253303</v>
      </c>
      <c r="AQ125">
        <v>0.40663840835087678</v>
      </c>
      <c r="AR125">
        <v>0.45474069496045461</v>
      </c>
      <c r="AS125">
        <v>0.63196002594996636</v>
      </c>
      <c r="AT125">
        <v>0.13109830794318039</v>
      </c>
      <c r="AU125">
        <v>0.41178755691692959</v>
      </c>
      <c r="AV125">
        <v>0.35398434115504712</v>
      </c>
      <c r="AW125">
        <v>0.50332442034843972</v>
      </c>
      <c r="AX125">
        <v>0.68201925592995316</v>
      </c>
      <c r="AY125">
        <v>0.56334131372474627</v>
      </c>
      <c r="AZ125">
        <v>0.31213815610141887</v>
      </c>
      <c r="BA125">
        <v>0.3397970190631624</v>
      </c>
      <c r="BB125">
        <v>0.76280666399975683</v>
      </c>
      <c r="BC125">
        <v>0.43061179886550438</v>
      </c>
      <c r="BD125">
        <v>0.17759688013888211</v>
      </c>
      <c r="BE125">
        <v>0.57733327282956282</v>
      </c>
      <c r="BF125">
        <v>0.32187055974531992</v>
      </c>
      <c r="BG125">
        <v>0.31794519346274269</v>
      </c>
      <c r="BH125">
        <v>0.23091149676875911</v>
      </c>
      <c r="BI125">
        <v>0.2318060253841242</v>
      </c>
      <c r="BJ125">
        <v>0.34149281789739788</v>
      </c>
      <c r="BK125">
        <v>0.15575880791262539</v>
      </c>
      <c r="BL125">
        <v>0.14775562082646709</v>
      </c>
      <c r="BM125">
        <v>0.39171016217902821</v>
      </c>
      <c r="BN125">
        <v>0.48323436545375659</v>
      </c>
      <c r="BO125">
        <v>0.65282019748585784</v>
      </c>
      <c r="BP125">
        <v>0.31182337347316053</v>
      </c>
      <c r="BQ125">
        <v>0.15869417465856739</v>
      </c>
      <c r="BR125">
        <v>0.12515943710285149</v>
      </c>
      <c r="BS125">
        <v>0.70332071091432891</v>
      </c>
      <c r="BT125">
        <v>0.47458451050048139</v>
      </c>
      <c r="BU125">
        <v>0.50962869017778112</v>
      </c>
      <c r="BV125">
        <v>0.25677136630871461</v>
      </c>
      <c r="BW125">
        <v>0.62794037330676422</v>
      </c>
      <c r="BX125">
        <v>0.49635732832299201</v>
      </c>
      <c r="BY125">
        <v>0.89322584380245096</v>
      </c>
      <c r="BZ125">
        <v>0.58991101131753609</v>
      </c>
      <c r="CA125">
        <v>0.37514577878765898</v>
      </c>
      <c r="CB125">
        <v>0.39981307016870898</v>
      </c>
      <c r="CC125">
        <v>0.75190358694759252</v>
      </c>
      <c r="CD125">
        <v>0.35752512348362753</v>
      </c>
      <c r="CE125">
        <v>0.33436851501119302</v>
      </c>
      <c r="CF125">
        <v>0.52537459555322918</v>
      </c>
      <c r="CG125">
        <v>0.39557982822917498</v>
      </c>
      <c r="CH125">
        <v>0.83543615341996968</v>
      </c>
      <c r="CI125">
        <v>0.47986135767062471</v>
      </c>
      <c r="CJ125">
        <v>0.55015670382673809</v>
      </c>
      <c r="CK125">
        <v>0.49321147075700411</v>
      </c>
      <c r="CL125">
        <v>0.83813560844341972</v>
      </c>
      <c r="CM125">
        <v>0.5377031352020134</v>
      </c>
      <c r="CN125">
        <v>0.48516798617269608</v>
      </c>
      <c r="CO125">
        <v>0.65262565210497736</v>
      </c>
      <c r="CP125">
        <v>0.70429246784726329</v>
      </c>
      <c r="CQ125">
        <v>0.81837561634701739</v>
      </c>
      <c r="CR125">
        <v>0.56583019272030488</v>
      </c>
      <c r="CS125">
        <v>0.67007349838382146</v>
      </c>
      <c r="CT125">
        <v>0.33556779129418768</v>
      </c>
      <c r="CU125">
        <v>0.61908877629073444</v>
      </c>
      <c r="CV125">
        <v>0.68126318799572516</v>
      </c>
      <c r="CW125">
        <v>0.28852140001520521</v>
      </c>
      <c r="CX125">
        <v>0.43941216463859539</v>
      </c>
      <c r="CY125">
        <v>0.4293057031386337</v>
      </c>
      <c r="CZ125">
        <v>0.27849635492439639</v>
      </c>
      <c r="DA125">
        <v>0.41327944959799462</v>
      </c>
      <c r="DB125">
        <v>0.4653830697715205</v>
      </c>
      <c r="DC125">
        <v>0.35956767963188319</v>
      </c>
      <c r="DD125">
        <v>0.67154862399971205</v>
      </c>
      <c r="DE125">
        <v>0.78906014709874084</v>
      </c>
      <c r="DF125">
        <v>0.64765021185983052</v>
      </c>
      <c r="DG125">
        <v>0.33764463295571689</v>
      </c>
      <c r="DH125">
        <v>0.36546934066449438</v>
      </c>
      <c r="DI125">
        <v>0.42371793746319891</v>
      </c>
      <c r="DJ125">
        <v>0.48339474817212769</v>
      </c>
      <c r="DK125">
        <v>0.40877788697269801</v>
      </c>
      <c r="DL125">
        <v>0.18493719847603221</v>
      </c>
      <c r="DM125">
        <v>0.44531622495125189</v>
      </c>
      <c r="DN125">
        <v>0.50904537749536383</v>
      </c>
      <c r="DO125">
        <v>0.60059028060512554</v>
      </c>
      <c r="DP125">
        <v>9.1146442283948914E-2</v>
      </c>
      <c r="DQ125">
        <v>0.353298038326604</v>
      </c>
      <c r="DR125">
        <v>0.45156567481744919</v>
      </c>
      <c r="DS125">
        <v>0.43815668960687382</v>
      </c>
      <c r="DT125">
        <v>0.43862285192718448</v>
      </c>
      <c r="DU125">
        <v>0.15331962843877889</v>
      </c>
      <c r="DV125">
        <v>0.36444287878691678</v>
      </c>
      <c r="DW125">
        <v>0.67233312773777121</v>
      </c>
      <c r="DX125">
        <v>0.54352579171838145</v>
      </c>
      <c r="DY125">
        <v>0.42998982071532749</v>
      </c>
      <c r="DZ125">
        <v>1.029799080458252E-2</v>
      </c>
      <c r="EA125">
        <v>0.48626262089841887</v>
      </c>
      <c r="EB125">
        <v>0.2058610156533219</v>
      </c>
      <c r="EC125">
        <v>0.57646280762404356</v>
      </c>
      <c r="ED125">
        <v>5.8971484243759108E-2</v>
      </c>
      <c r="EE125">
        <v>0.32393522899091748</v>
      </c>
      <c r="EF125">
        <v>0.2326159580626892</v>
      </c>
      <c r="EG125">
        <v>0.2293401888896647</v>
      </c>
      <c r="EH125">
        <v>0.20980726072145059</v>
      </c>
      <c r="EI125">
        <v>0.64360702461619845</v>
      </c>
      <c r="EJ125">
        <v>0.50212314767739086</v>
      </c>
      <c r="EK125">
        <v>0.20527173139987689</v>
      </c>
      <c r="EL125">
        <v>0.26589464118859929</v>
      </c>
      <c r="EM125">
        <v>0.22917206047814209</v>
      </c>
      <c r="EN125">
        <v>0.11921305927713639</v>
      </c>
      <c r="EO125">
        <v>0.46416228949486887</v>
      </c>
      <c r="EP125">
        <v>0.38098355839511738</v>
      </c>
      <c r="EQ125">
        <v>0.23527851554040419</v>
      </c>
      <c r="ER125">
        <v>0.47505501884347823</v>
      </c>
      <c r="ES125">
        <v>0.41745387421630331</v>
      </c>
      <c r="ET125">
        <v>350</v>
      </c>
      <c r="EU125">
        <v>1</v>
      </c>
      <c r="EV125">
        <v>0</v>
      </c>
      <c r="EW125">
        <v>38</v>
      </c>
      <c r="EX125">
        <f t="shared" si="3"/>
        <v>0.66666666666666663</v>
      </c>
      <c r="EY125">
        <v>20</v>
      </c>
      <c r="EZ125">
        <f t="shared" si="4"/>
        <v>20</v>
      </c>
      <c r="FA125">
        <f>MATCH(A125,'[1]BASCPR_Y6_w_AgeAtAssmnt 17NOV20'!$A:$A,0)</f>
        <v>168</v>
      </c>
      <c r="FB125">
        <f>INDEX('[1]BASCPR_Y6_w_AgeAtAssmnt 17NOV20'!$AJ:$AJ,FA125)</f>
        <v>41</v>
      </c>
      <c r="FC125">
        <f>INDEX('[1]BASCPR_Y6_w_AgeAtAssmnt 17NOV20'!$L:$L,FA125)</f>
        <v>43</v>
      </c>
      <c r="FD125">
        <f>MATCH(A125,'[2]BASC2_BRIEF_6yr_DEMOS_ScanInfo '!$H:$H,0)</f>
        <v>350</v>
      </c>
      <c r="FE125">
        <f>INDEX('[2]BASC2_BRIEF_6yr_DEMOS_ScanInfo '!$AM:$AM,FD125)</f>
        <v>769</v>
      </c>
      <c r="FF125">
        <f t="shared" si="5"/>
        <v>1.0534246575342465</v>
      </c>
    </row>
    <row r="126" spans="1:162" x14ac:dyDescent="0.35">
      <c r="A126" s="2" t="s">
        <v>285</v>
      </c>
      <c r="B126">
        <v>0.50943707165436158</v>
      </c>
      <c r="C126">
        <v>0.30454099601273399</v>
      </c>
      <c r="D126">
        <v>0.21559273410140861</v>
      </c>
      <c r="E126">
        <v>9.7227271880961585E-2</v>
      </c>
      <c r="F126">
        <v>0.40879473070131639</v>
      </c>
      <c r="G126">
        <v>0.29853976817246081</v>
      </c>
      <c r="H126">
        <v>0.11646879440610711</v>
      </c>
      <c r="I126">
        <v>0.28412138872678461</v>
      </c>
      <c r="J126">
        <v>0.56421383811140902</v>
      </c>
      <c r="K126">
        <v>0.22618665127687629</v>
      </c>
      <c r="L126">
        <v>0.35588341208130869</v>
      </c>
      <c r="M126">
        <v>0.35853736494081218</v>
      </c>
      <c r="N126">
        <v>0.42558027968168383</v>
      </c>
      <c r="O126">
        <v>0.27824952337529368</v>
      </c>
      <c r="P126">
        <v>0.25184639984354829</v>
      </c>
      <c r="Q126">
        <v>0.49577697601834719</v>
      </c>
      <c r="R126">
        <v>0.1532114423594948</v>
      </c>
      <c r="S126">
        <v>0.40357344026811898</v>
      </c>
      <c r="T126">
        <v>0.42165170394502621</v>
      </c>
      <c r="U126">
        <v>0.29055296212342741</v>
      </c>
      <c r="V126">
        <v>0.2722576667882719</v>
      </c>
      <c r="W126">
        <v>0.54794959125600218</v>
      </c>
      <c r="X126">
        <v>0.1231368384248108</v>
      </c>
      <c r="Y126">
        <v>0.40393952654456239</v>
      </c>
      <c r="Z126">
        <v>0.40511784062603479</v>
      </c>
      <c r="AA126">
        <v>0.35642899235427972</v>
      </c>
      <c r="AB126">
        <v>0.49817514774762672</v>
      </c>
      <c r="AC126">
        <v>0.29073441435143649</v>
      </c>
      <c r="AD126">
        <v>0.1955198224138015</v>
      </c>
      <c r="AE126">
        <v>0.60398085627540776</v>
      </c>
      <c r="AF126">
        <v>0.54574344834917776</v>
      </c>
      <c r="AG126">
        <v>8.8279598452656843E-2</v>
      </c>
      <c r="AH126">
        <v>0.46108315848150577</v>
      </c>
      <c r="AI126">
        <v>0.34586599110062061</v>
      </c>
      <c r="AJ126">
        <v>0.21534826533347931</v>
      </c>
      <c r="AK126">
        <v>0.25283618313355299</v>
      </c>
      <c r="AL126">
        <v>0.36879858213650812</v>
      </c>
      <c r="AM126">
        <v>0.60995916558299379</v>
      </c>
      <c r="AN126">
        <v>0.14999508669629161</v>
      </c>
      <c r="AO126">
        <v>1.067977214835154E-2</v>
      </c>
      <c r="AP126">
        <v>0.26375338406717708</v>
      </c>
      <c r="AQ126">
        <v>0.43567249001701708</v>
      </c>
      <c r="AR126">
        <v>0.33260752502872459</v>
      </c>
      <c r="AS126">
        <v>0.35836273487076892</v>
      </c>
      <c r="AT126">
        <v>0.12247293182056231</v>
      </c>
      <c r="AU126">
        <v>0.32058318493826338</v>
      </c>
      <c r="AV126">
        <v>0.20574734560787311</v>
      </c>
      <c r="AW126">
        <v>0.20984847201596971</v>
      </c>
      <c r="AX126">
        <v>0.2587512182737135</v>
      </c>
      <c r="AY126">
        <v>0.22039150514925471</v>
      </c>
      <c r="AZ126">
        <v>0.14714845535597801</v>
      </c>
      <c r="BA126">
        <v>0.1110061064294081</v>
      </c>
      <c r="BB126">
        <v>0.25478892477921827</v>
      </c>
      <c r="BC126">
        <v>0.26883572700890762</v>
      </c>
      <c r="BD126">
        <v>7.862311152464202E-2</v>
      </c>
      <c r="BE126">
        <v>0.3196436844698482</v>
      </c>
      <c r="BF126">
        <v>0.51972892106764257</v>
      </c>
      <c r="BG126">
        <v>0.299974144420391</v>
      </c>
      <c r="BH126">
        <v>0.227496832181175</v>
      </c>
      <c r="BI126">
        <v>0.19728761524530231</v>
      </c>
      <c r="BJ126">
        <v>0.10325737666357861</v>
      </c>
      <c r="BK126">
        <v>0.16371150116903899</v>
      </c>
      <c r="BL126">
        <v>7.0759127356383067E-2</v>
      </c>
      <c r="BM126">
        <v>0.12856397733402761</v>
      </c>
      <c r="BN126">
        <v>0.11882906116347509</v>
      </c>
      <c r="BO126">
        <v>0.37189837096835499</v>
      </c>
      <c r="BP126">
        <v>0.35516321532835998</v>
      </c>
      <c r="BQ126">
        <v>7.6490179198567154E-2</v>
      </c>
      <c r="BR126">
        <v>9.8664283893569543E-2</v>
      </c>
      <c r="BS126">
        <v>0.33337777431150462</v>
      </c>
      <c r="BT126">
        <v>0.19748829764798301</v>
      </c>
      <c r="BU126">
        <v>0.12922151675203111</v>
      </c>
      <c r="BV126">
        <v>0.21006387979600949</v>
      </c>
      <c r="BW126">
        <v>0.20955725754998869</v>
      </c>
      <c r="BX126">
        <v>0.51638339535475708</v>
      </c>
      <c r="BY126">
        <v>0.32258939892464589</v>
      </c>
      <c r="BZ126">
        <v>0.36352005647590729</v>
      </c>
      <c r="CA126">
        <v>0.13418502303948779</v>
      </c>
      <c r="CB126">
        <v>0.49543414141517372</v>
      </c>
      <c r="CC126">
        <v>0.30425619820603728</v>
      </c>
      <c r="CD126">
        <v>0.11669305220443101</v>
      </c>
      <c r="CE126">
        <v>0.19784630076553461</v>
      </c>
      <c r="CF126">
        <v>0.48927878430290472</v>
      </c>
      <c r="CG126">
        <v>0.27225353559077181</v>
      </c>
      <c r="CH126">
        <v>0.46083298110003179</v>
      </c>
      <c r="CI126">
        <v>0.41953790884433689</v>
      </c>
      <c r="CJ126">
        <v>0.47409200170908722</v>
      </c>
      <c r="CK126">
        <v>0.27153484777617243</v>
      </c>
      <c r="CL126">
        <v>0.33085874734193432</v>
      </c>
      <c r="CM126">
        <v>0.37945228696801958</v>
      </c>
      <c r="CN126">
        <v>0.65706859293363951</v>
      </c>
      <c r="CO126">
        <v>0.30373477898038409</v>
      </c>
      <c r="CP126">
        <v>0.5209050936175168</v>
      </c>
      <c r="CQ126">
        <v>0.4328804819921428</v>
      </c>
      <c r="CR126">
        <v>0.3279513354473943</v>
      </c>
      <c r="CS126">
        <v>0.54510847462384138</v>
      </c>
      <c r="CT126">
        <v>0.21964384342704191</v>
      </c>
      <c r="CU126">
        <v>0.44871735646558908</v>
      </c>
      <c r="CV126">
        <v>0.30095250620195851</v>
      </c>
      <c r="CW126">
        <v>0.38738170396355692</v>
      </c>
      <c r="CX126">
        <v>0.24170319762947379</v>
      </c>
      <c r="CY126">
        <v>0.27806009513132701</v>
      </c>
      <c r="CZ126">
        <v>0.36784160728886589</v>
      </c>
      <c r="DA126">
        <v>0.54148603170836751</v>
      </c>
      <c r="DB126">
        <v>0.27273310942837481</v>
      </c>
      <c r="DC126">
        <v>7.2140322046462313E-2</v>
      </c>
      <c r="DD126">
        <v>0.1011353485390591</v>
      </c>
      <c r="DE126">
        <v>0.32890149878880132</v>
      </c>
      <c r="DF126">
        <v>0.30776163656945538</v>
      </c>
      <c r="DG126">
        <v>0.1379626078524803</v>
      </c>
      <c r="DH126">
        <v>0.51284060364119677</v>
      </c>
      <c r="DI126">
        <v>0.59216839020047773</v>
      </c>
      <c r="DJ126">
        <v>0.14391796048636649</v>
      </c>
      <c r="DK126">
        <v>0.22292363766701381</v>
      </c>
      <c r="DL126">
        <v>6.7602877366014169E-2</v>
      </c>
      <c r="DM126">
        <v>0.23414449681809579</v>
      </c>
      <c r="DN126">
        <v>0.40340683350894158</v>
      </c>
      <c r="DO126">
        <v>0.26589893915521667</v>
      </c>
      <c r="DP126">
        <v>8.2630802323489072E-2</v>
      </c>
      <c r="DQ126">
        <v>0.43165631136612742</v>
      </c>
      <c r="DR126">
        <v>0.3745742831510539</v>
      </c>
      <c r="DS126">
        <v>0.24197725335028181</v>
      </c>
      <c r="DT126">
        <v>4.9381645971731107E-2</v>
      </c>
      <c r="DU126">
        <v>0.33762026286695368</v>
      </c>
      <c r="DV126">
        <v>7.9912227721022161E-2</v>
      </c>
      <c r="DW126">
        <v>0.26454519814345351</v>
      </c>
      <c r="DX126">
        <v>0.1241737257914283</v>
      </c>
      <c r="DY126">
        <v>0.31421429805811357</v>
      </c>
      <c r="DZ126">
        <v>0.105378330921704</v>
      </c>
      <c r="EA126">
        <v>0.2060415038790317</v>
      </c>
      <c r="EB126">
        <v>0.21376473032347779</v>
      </c>
      <c r="EC126">
        <v>0.3512153974275376</v>
      </c>
      <c r="ED126">
        <v>0.21997329376662289</v>
      </c>
      <c r="EE126">
        <v>0.21801864311766231</v>
      </c>
      <c r="EF126">
        <v>0.13435721497985151</v>
      </c>
      <c r="EG126">
        <v>0.14596390152081179</v>
      </c>
      <c r="EH126">
        <v>0.19471301850725481</v>
      </c>
      <c r="EI126">
        <v>0.30260767317168219</v>
      </c>
      <c r="EJ126">
        <v>0.42019490946534771</v>
      </c>
      <c r="EK126">
        <v>0.17260649961705091</v>
      </c>
      <c r="EL126">
        <v>0.22164975286498281</v>
      </c>
      <c r="EM126">
        <v>0.2255884838149709</v>
      </c>
      <c r="EN126">
        <v>0.15926470418198929</v>
      </c>
      <c r="EO126">
        <v>0.1902058463247186</v>
      </c>
      <c r="EP126">
        <v>0.19409810661436369</v>
      </c>
      <c r="EQ126">
        <v>3.423148407952234E-2</v>
      </c>
      <c r="ER126">
        <v>0.18706598533873181</v>
      </c>
      <c r="ES126">
        <v>0.24845271559194901</v>
      </c>
      <c r="ET126">
        <v>353</v>
      </c>
      <c r="EU126">
        <v>0</v>
      </c>
      <c r="EV126">
        <v>0</v>
      </c>
      <c r="EW126">
        <v>40</v>
      </c>
      <c r="EX126">
        <f t="shared" si="3"/>
        <v>0.83333333333333337</v>
      </c>
      <c r="EY126">
        <v>16</v>
      </c>
      <c r="EZ126">
        <f t="shared" si="4"/>
        <v>16</v>
      </c>
      <c r="FA126">
        <f>MATCH(A126,'[1]BASCPR_Y6_w_AgeAtAssmnt 17NOV20'!$A:$A,0)</f>
        <v>169</v>
      </c>
      <c r="FB126">
        <f>INDEX('[1]BASCPR_Y6_w_AgeAtAssmnt 17NOV20'!$AJ:$AJ,FA126)</f>
        <v>58</v>
      </c>
      <c r="FC126">
        <f>INDEX('[1]BASCPR_Y6_w_AgeAtAssmnt 17NOV20'!$L:$L,FA126)</f>
        <v>48</v>
      </c>
      <c r="FD126">
        <f>MATCH(A126,'[2]BASC2_BRIEF_6yr_DEMOS_ScanInfo '!$H:$H,0)</f>
        <v>353</v>
      </c>
      <c r="FE126">
        <f>INDEX('[2]BASC2_BRIEF_6yr_DEMOS_ScanInfo '!$AM:$AM,FD126)</f>
        <v>740</v>
      </c>
      <c r="FF126">
        <f t="shared" si="5"/>
        <v>1.0136986301369864</v>
      </c>
    </row>
    <row r="127" spans="1:162" x14ac:dyDescent="0.35">
      <c r="A127" s="2" t="s">
        <v>286</v>
      </c>
      <c r="B127">
        <v>0.65051745259970684</v>
      </c>
      <c r="C127">
        <v>0.4462235229284785</v>
      </c>
      <c r="D127">
        <v>0.2719444222334339</v>
      </c>
      <c r="E127">
        <v>0.49019631126342161</v>
      </c>
      <c r="F127">
        <v>0.53752613209397349</v>
      </c>
      <c r="G127">
        <v>0.51729165775879027</v>
      </c>
      <c r="H127">
        <v>0.3220347685310837</v>
      </c>
      <c r="I127">
        <v>0.21521448846020691</v>
      </c>
      <c r="J127">
        <v>0.61082748059295056</v>
      </c>
      <c r="K127">
        <v>0.22500653383552471</v>
      </c>
      <c r="L127">
        <v>0.48366840346952739</v>
      </c>
      <c r="M127">
        <v>0.58426154747655368</v>
      </c>
      <c r="N127">
        <v>0.40847398705672461</v>
      </c>
      <c r="O127">
        <v>0.3599461755079072</v>
      </c>
      <c r="P127">
        <v>0.44362104523184409</v>
      </c>
      <c r="Q127">
        <v>0.58976617028949463</v>
      </c>
      <c r="R127">
        <v>0.37739978009015029</v>
      </c>
      <c r="S127">
        <v>0.59102436257962854</v>
      </c>
      <c r="T127">
        <v>0.4713077701908549</v>
      </c>
      <c r="U127">
        <v>0.652722066702626</v>
      </c>
      <c r="V127">
        <v>0.35161550336521757</v>
      </c>
      <c r="W127">
        <v>0.40295536359291462</v>
      </c>
      <c r="X127">
        <v>0.60944553064050044</v>
      </c>
      <c r="Y127">
        <v>0.65089330549062663</v>
      </c>
      <c r="Z127">
        <v>0.49900579941647288</v>
      </c>
      <c r="AA127">
        <v>0.55286867445261167</v>
      </c>
      <c r="AB127">
        <v>0.38962644865444662</v>
      </c>
      <c r="AC127">
        <v>0.54995322615662712</v>
      </c>
      <c r="AD127">
        <v>0.20223813459796949</v>
      </c>
      <c r="AE127">
        <v>0.65899482591141545</v>
      </c>
      <c r="AF127">
        <v>0.62487771876240306</v>
      </c>
      <c r="AG127">
        <v>0.390880649732117</v>
      </c>
      <c r="AH127">
        <v>0.43571317869168757</v>
      </c>
      <c r="AI127">
        <v>0.36553745744489458</v>
      </c>
      <c r="AJ127">
        <v>0.23125383332577559</v>
      </c>
      <c r="AK127">
        <v>0.31254073495631468</v>
      </c>
      <c r="AL127">
        <v>0.4471760381982654</v>
      </c>
      <c r="AM127">
        <v>0.8981365000919691</v>
      </c>
      <c r="AN127">
        <v>0.1491865265548506</v>
      </c>
      <c r="AO127">
        <v>0.44377020721991428</v>
      </c>
      <c r="AP127">
        <v>0.39885873147159068</v>
      </c>
      <c r="AQ127">
        <v>0.64386776443612881</v>
      </c>
      <c r="AR127">
        <v>0.36691950797781681</v>
      </c>
      <c r="AS127">
        <v>0.3070753026694728</v>
      </c>
      <c r="AT127">
        <v>0.1667693421936971</v>
      </c>
      <c r="AU127">
        <v>0.38943316344526918</v>
      </c>
      <c r="AV127">
        <v>0.30184058503519151</v>
      </c>
      <c r="AW127">
        <v>0.40166977539706822</v>
      </c>
      <c r="AX127">
        <v>0.55344836557179566</v>
      </c>
      <c r="AY127">
        <v>0.35916331003686108</v>
      </c>
      <c r="AZ127">
        <v>0.53496067419541671</v>
      </c>
      <c r="BA127">
        <v>0.53089562651406597</v>
      </c>
      <c r="BB127">
        <v>0.5068188462467913</v>
      </c>
      <c r="BC127">
        <v>0.21909374646404989</v>
      </c>
      <c r="BD127">
        <v>0.1948554073198227</v>
      </c>
      <c r="BE127">
        <v>0.15371698741648551</v>
      </c>
      <c r="BF127">
        <v>0.32151992542157581</v>
      </c>
      <c r="BG127">
        <v>0.58971358544313857</v>
      </c>
      <c r="BH127">
        <v>0.34622168725592872</v>
      </c>
      <c r="BI127">
        <v>0.28857052745024908</v>
      </c>
      <c r="BJ127">
        <v>0.38139474918279392</v>
      </c>
      <c r="BK127">
        <v>8.7228960224566304E-2</v>
      </c>
      <c r="BL127">
        <v>0.2081264116383704</v>
      </c>
      <c r="BM127">
        <v>0.32810024980313979</v>
      </c>
      <c r="BN127">
        <v>0.86189885884218842</v>
      </c>
      <c r="BO127">
        <v>0.35886408525225238</v>
      </c>
      <c r="BP127">
        <v>0.26077413276029082</v>
      </c>
      <c r="BQ127">
        <v>0.1739498095450778</v>
      </c>
      <c r="BR127">
        <v>0.26839220527955537</v>
      </c>
      <c r="BS127">
        <v>0.32488946541810881</v>
      </c>
      <c r="BT127">
        <v>0.67626051014975563</v>
      </c>
      <c r="BU127">
        <v>0.34202995260265401</v>
      </c>
      <c r="BV127">
        <v>0.54946684405434798</v>
      </c>
      <c r="BW127">
        <v>0.31024423433385051</v>
      </c>
      <c r="BX127">
        <v>0.45520994489717359</v>
      </c>
      <c r="BY127">
        <v>0.28179357856747722</v>
      </c>
      <c r="BZ127">
        <v>0.21605315312785889</v>
      </c>
      <c r="CA127">
        <v>0.38529616819234258</v>
      </c>
      <c r="CB127">
        <v>0.50567019352001652</v>
      </c>
      <c r="CC127">
        <v>0.42007248457080387</v>
      </c>
      <c r="CD127">
        <v>0.18524450180540719</v>
      </c>
      <c r="CE127">
        <v>0.34783150807401902</v>
      </c>
      <c r="CF127">
        <v>0.64674169038608087</v>
      </c>
      <c r="CG127">
        <v>0.37761464863601513</v>
      </c>
      <c r="CH127">
        <v>0.44207101274958721</v>
      </c>
      <c r="CI127">
        <v>0.58959195288096655</v>
      </c>
      <c r="CJ127">
        <v>0.47377768871460918</v>
      </c>
      <c r="CK127">
        <v>0.32119865640017969</v>
      </c>
      <c r="CL127">
        <v>0.64127735250623186</v>
      </c>
      <c r="CM127">
        <v>0.29574073752284841</v>
      </c>
      <c r="CN127">
        <v>0.61560466185274598</v>
      </c>
      <c r="CO127">
        <v>0.55098350530505824</v>
      </c>
      <c r="CP127">
        <v>0.52146465167406042</v>
      </c>
      <c r="CQ127">
        <v>7.7281348045625364E-2</v>
      </c>
      <c r="CR127">
        <v>0.6285901276332938</v>
      </c>
      <c r="CS127">
        <v>0.52679859300922638</v>
      </c>
      <c r="CT127">
        <v>0.36536825524297561</v>
      </c>
      <c r="CU127">
        <v>0.83521102233217315</v>
      </c>
      <c r="CV127">
        <v>0.40775548900661901</v>
      </c>
      <c r="CW127">
        <v>0.60217556345264478</v>
      </c>
      <c r="CX127">
        <v>0.73357922235677164</v>
      </c>
      <c r="CY127">
        <v>0.3631795372082548</v>
      </c>
      <c r="CZ127">
        <v>0.36945023637134811</v>
      </c>
      <c r="DA127">
        <v>0.64582118438379454</v>
      </c>
      <c r="DB127">
        <v>0.65015638712768387</v>
      </c>
      <c r="DC127">
        <v>0.59291290236227101</v>
      </c>
      <c r="DD127">
        <v>0.2788367760765369</v>
      </c>
      <c r="DE127">
        <v>0.41948034436019421</v>
      </c>
      <c r="DF127">
        <v>0.4140375869978753</v>
      </c>
      <c r="DG127">
        <v>0.40337023971661218</v>
      </c>
      <c r="DH127">
        <v>0.76982058027694489</v>
      </c>
      <c r="DI127">
        <v>0.64980295162844026</v>
      </c>
      <c r="DJ127">
        <v>0.42249211085773902</v>
      </c>
      <c r="DK127">
        <v>0.1890026445420325</v>
      </c>
      <c r="DL127">
        <v>0.23575609840733769</v>
      </c>
      <c r="DM127">
        <v>0.16922577941708131</v>
      </c>
      <c r="DN127">
        <v>0.7608640144629828</v>
      </c>
      <c r="DO127">
        <v>0.39107457170913229</v>
      </c>
      <c r="DP127">
        <v>8.370175324184681E-2</v>
      </c>
      <c r="DQ127">
        <v>0.27615627432886808</v>
      </c>
      <c r="DR127">
        <v>0.36502591682461127</v>
      </c>
      <c r="DS127">
        <v>0.41000882347485929</v>
      </c>
      <c r="DT127">
        <v>0.6019783386566725</v>
      </c>
      <c r="DU127">
        <v>0.52734825325815993</v>
      </c>
      <c r="DV127">
        <v>0.17615571878662459</v>
      </c>
      <c r="DW127">
        <v>0.25876852741390211</v>
      </c>
      <c r="DX127">
        <v>0.67351476485234774</v>
      </c>
      <c r="DY127">
        <v>0.1859457603331475</v>
      </c>
      <c r="DZ127">
        <v>7.9269065478693335E-2</v>
      </c>
      <c r="EA127">
        <v>0.7092309649497015</v>
      </c>
      <c r="EB127">
        <v>3.7734619691956163E-2</v>
      </c>
      <c r="EC127">
        <v>0.33946842810902472</v>
      </c>
      <c r="ED127">
        <v>0.22541466215463621</v>
      </c>
      <c r="EE127">
        <v>0.43669522494694502</v>
      </c>
      <c r="EF127">
        <v>0.4200468009846885</v>
      </c>
      <c r="EG127">
        <v>0.1853183376263022</v>
      </c>
      <c r="EH127">
        <v>0.29147347124307132</v>
      </c>
      <c r="EI127">
        <v>0.21556998606564909</v>
      </c>
      <c r="EJ127">
        <v>0.30512409888648229</v>
      </c>
      <c r="EK127">
        <v>0.46250820356307809</v>
      </c>
      <c r="EL127">
        <v>0.55728232349945694</v>
      </c>
      <c r="EM127">
        <v>0.42181743440441632</v>
      </c>
      <c r="EN127">
        <v>0.1859963531586947</v>
      </c>
      <c r="EO127">
        <v>0.1637834570555573</v>
      </c>
      <c r="EP127">
        <v>0.73541542119468706</v>
      </c>
      <c r="EQ127">
        <v>0.29489222059664649</v>
      </c>
      <c r="ER127">
        <v>0.44076591307254998</v>
      </c>
      <c r="ES127">
        <v>0.26860309696370388</v>
      </c>
      <c r="ET127">
        <v>354</v>
      </c>
      <c r="EU127">
        <v>1</v>
      </c>
      <c r="EV127">
        <v>1</v>
      </c>
      <c r="EW127">
        <v>41</v>
      </c>
      <c r="EX127">
        <f t="shared" si="3"/>
        <v>0.91666666666666663</v>
      </c>
      <c r="EY127">
        <v>16</v>
      </c>
      <c r="EZ127">
        <f t="shared" si="4"/>
        <v>16</v>
      </c>
      <c r="FA127">
        <f>MATCH(A127,'[1]BASCPR_Y6_w_AgeAtAssmnt 17NOV20'!$A:$A,0)</f>
        <v>170</v>
      </c>
      <c r="FB127">
        <f>INDEX('[1]BASCPR_Y6_w_AgeAtAssmnt 17NOV20'!$AJ:$AJ,FA127)</f>
        <v>41</v>
      </c>
      <c r="FC127">
        <f>INDEX('[1]BASCPR_Y6_w_AgeAtAssmnt 17NOV20'!$L:$L,FA127)</f>
        <v>37</v>
      </c>
      <c r="FD127">
        <f>MATCH(A127,'[2]BASC2_BRIEF_6yr_DEMOS_ScanInfo '!$H:$H,0)</f>
        <v>354</v>
      </c>
      <c r="FE127">
        <f>INDEX('[2]BASC2_BRIEF_6yr_DEMOS_ScanInfo '!$AM:$AM,FD127)</f>
        <v>741</v>
      </c>
      <c r="FF127">
        <f t="shared" si="5"/>
        <v>1.015068493150685</v>
      </c>
    </row>
    <row r="128" spans="1:162" x14ac:dyDescent="0.35">
      <c r="A128" s="2" t="s">
        <v>144</v>
      </c>
      <c r="B128">
        <v>0.73693550969995347</v>
      </c>
      <c r="C128">
        <v>0.63391497136250563</v>
      </c>
      <c r="D128">
        <v>0.1225538506679985</v>
      </c>
      <c r="E128">
        <v>0.34587521820738848</v>
      </c>
      <c r="F128">
        <v>0.78019182707660217</v>
      </c>
      <c r="G128">
        <v>0.55737424896585086</v>
      </c>
      <c r="H128">
        <v>0.57113506010923243</v>
      </c>
      <c r="I128">
        <v>0.31767114271623381</v>
      </c>
      <c r="J128">
        <v>0.31224380853785422</v>
      </c>
      <c r="K128">
        <v>0.20682192800851429</v>
      </c>
      <c r="L128">
        <v>0.36617075145197109</v>
      </c>
      <c r="M128">
        <v>0.27434714662297199</v>
      </c>
      <c r="N128">
        <v>0.37667617762656208</v>
      </c>
      <c r="O128">
        <v>0.5851550581718814</v>
      </c>
      <c r="P128">
        <v>0.19052378910532369</v>
      </c>
      <c r="Q128">
        <v>0.61712369306171022</v>
      </c>
      <c r="R128">
        <v>0.28944208965840529</v>
      </c>
      <c r="S128">
        <v>0.54526919272725372</v>
      </c>
      <c r="T128">
        <v>0.52032630300322757</v>
      </c>
      <c r="U128">
        <v>0.50088139248001851</v>
      </c>
      <c r="V128">
        <v>0.58432590313391242</v>
      </c>
      <c r="W128">
        <v>0.48464717987492489</v>
      </c>
      <c r="X128">
        <v>0.72022422257943131</v>
      </c>
      <c r="Y128">
        <v>0.66072056190787032</v>
      </c>
      <c r="Z128">
        <v>0.55774742092340146</v>
      </c>
      <c r="AA128">
        <v>0.38885652741441029</v>
      </c>
      <c r="AB128">
        <v>0.40759703478642312</v>
      </c>
      <c r="AC128">
        <v>0.44084768335949448</v>
      </c>
      <c r="AD128">
        <v>0.29582806376205661</v>
      </c>
      <c r="AE128">
        <v>0.5787668987593021</v>
      </c>
      <c r="AF128">
        <v>0.46061927892934368</v>
      </c>
      <c r="AG128">
        <v>0.11698668541880949</v>
      </c>
      <c r="AH128">
        <v>0.56512989513967982</v>
      </c>
      <c r="AI128">
        <v>0.51294929272721612</v>
      </c>
      <c r="AJ128">
        <v>0.20674531355497541</v>
      </c>
      <c r="AK128">
        <v>0.75385508005276225</v>
      </c>
      <c r="AL128">
        <v>0.2833466073007021</v>
      </c>
      <c r="AM128">
        <v>0.61254224553270709</v>
      </c>
      <c r="AN128">
        <v>0.76120165893153047</v>
      </c>
      <c r="AO128">
        <v>0.51239729484591423</v>
      </c>
      <c r="AP128">
        <v>0.36923342762476857</v>
      </c>
      <c r="AQ128">
        <v>0.54553262392696977</v>
      </c>
      <c r="AR128">
        <v>0.3109823952426094</v>
      </c>
      <c r="AS128">
        <v>8.9909415099087564E-2</v>
      </c>
      <c r="AT128">
        <v>0.22034236979919211</v>
      </c>
      <c r="AU128">
        <v>0.31940791111060701</v>
      </c>
      <c r="AV128">
        <v>0.34361668511807519</v>
      </c>
      <c r="AW128">
        <v>0.59541463525240745</v>
      </c>
      <c r="AX128">
        <v>0.46748745707334272</v>
      </c>
      <c r="AY128">
        <v>0.4458845407118206</v>
      </c>
      <c r="AZ128">
        <v>0.36446146329517187</v>
      </c>
      <c r="BA128">
        <v>0.28204461571657852</v>
      </c>
      <c r="BB128">
        <v>0.39979935379586418</v>
      </c>
      <c r="BC128">
        <v>0.42751888624339379</v>
      </c>
      <c r="BD128">
        <v>0.2498307781169849</v>
      </c>
      <c r="BE128">
        <v>0.26761875730867318</v>
      </c>
      <c r="BF128">
        <v>0.35796925773509969</v>
      </c>
      <c r="BG128">
        <v>0.43499677510362511</v>
      </c>
      <c r="BH128">
        <v>0.22008792692397061</v>
      </c>
      <c r="BI128">
        <v>0.1553764536970475</v>
      </c>
      <c r="BJ128">
        <v>0.14577729482063631</v>
      </c>
      <c r="BK128">
        <v>0.55872755924556583</v>
      </c>
      <c r="BL128">
        <v>0.11793731029115299</v>
      </c>
      <c r="BM128">
        <v>0.217742763354276</v>
      </c>
      <c r="BN128">
        <v>0.65380161865990416</v>
      </c>
      <c r="BO128">
        <v>0.63700233465406231</v>
      </c>
      <c r="BP128">
        <v>0.33725637015992133</v>
      </c>
      <c r="BQ128">
        <v>4.1342288922315118E-2</v>
      </c>
      <c r="BR128">
        <v>0.43591857506400361</v>
      </c>
      <c r="BS128">
        <v>0.34101368210542088</v>
      </c>
      <c r="BT128">
        <v>0.28683138221749971</v>
      </c>
      <c r="BU128">
        <v>0.28063594893979488</v>
      </c>
      <c r="BV128">
        <v>0.54435342939809273</v>
      </c>
      <c r="BW128">
        <v>0.25391069708493558</v>
      </c>
      <c r="BX128">
        <v>0.24540978653499859</v>
      </c>
      <c r="BY128">
        <v>0.3466762234126512</v>
      </c>
      <c r="BZ128">
        <v>0.20135643250386989</v>
      </c>
      <c r="CA128">
        <v>0.17143624325930079</v>
      </c>
      <c r="CB128">
        <v>0.42355892017353658</v>
      </c>
      <c r="CC128">
        <v>0.42044740990630192</v>
      </c>
      <c r="CD128">
        <v>0.33656421495716032</v>
      </c>
      <c r="CE128">
        <v>0.25428559557842689</v>
      </c>
      <c r="CF128">
        <v>0.60273368526940796</v>
      </c>
      <c r="CG128">
        <v>0.35193849769884061</v>
      </c>
      <c r="CH128">
        <v>0.4250617936692962</v>
      </c>
      <c r="CI128">
        <v>0.33739044033998111</v>
      </c>
      <c r="CJ128">
        <v>0.42883066241714562</v>
      </c>
      <c r="CK128">
        <v>0.57007370683439118</v>
      </c>
      <c r="CL128">
        <v>0.32541337380853291</v>
      </c>
      <c r="CM128">
        <v>0.71015865657171262</v>
      </c>
      <c r="CN128">
        <v>0.49471808096252667</v>
      </c>
      <c r="CO128">
        <v>0.51919504083746415</v>
      </c>
      <c r="CP128">
        <v>0.4111960953554234</v>
      </c>
      <c r="CQ128">
        <v>0.60503737874279662</v>
      </c>
      <c r="CR128">
        <v>0.49607359330085271</v>
      </c>
      <c r="CS128">
        <v>0.42359581044793782</v>
      </c>
      <c r="CT128">
        <v>0.944733033581721</v>
      </c>
      <c r="CU128">
        <v>0.61878048112810879</v>
      </c>
      <c r="CV128">
        <v>0.54652995266135596</v>
      </c>
      <c r="CW128">
        <v>0.4263859865469829</v>
      </c>
      <c r="CX128">
        <v>0.4486765994476552</v>
      </c>
      <c r="CY128">
        <v>0.41142618989433821</v>
      </c>
      <c r="CZ128">
        <v>0.49566167770095793</v>
      </c>
      <c r="DA128">
        <v>0.65559109302608454</v>
      </c>
      <c r="DB128">
        <v>0.5941510649120656</v>
      </c>
      <c r="DC128">
        <v>0.40971376122742997</v>
      </c>
      <c r="DD128">
        <v>0.56610548340737166</v>
      </c>
      <c r="DE128">
        <v>0.55482867454328266</v>
      </c>
      <c r="DF128">
        <v>0.5262725283974653</v>
      </c>
      <c r="DG128">
        <v>0.49150617767011479</v>
      </c>
      <c r="DH128">
        <v>0.39756595169794351</v>
      </c>
      <c r="DI128">
        <v>0.4352606220808603</v>
      </c>
      <c r="DJ128">
        <v>0.51805358484593333</v>
      </c>
      <c r="DK128">
        <v>0.45927142669605492</v>
      </c>
      <c r="DL128">
        <v>0.24689829127308921</v>
      </c>
      <c r="DM128">
        <v>0.2970639115029628</v>
      </c>
      <c r="DN128">
        <v>0.6542933841421199</v>
      </c>
      <c r="DO128">
        <v>0.44807363711672082</v>
      </c>
      <c r="DP128">
        <v>0.13880520988752559</v>
      </c>
      <c r="DQ128">
        <v>0.20549924832531299</v>
      </c>
      <c r="DR128">
        <v>0.51334182533397055</v>
      </c>
      <c r="DS128">
        <v>0.61663635704344699</v>
      </c>
      <c r="DT128">
        <v>0.43556834029109631</v>
      </c>
      <c r="DU128">
        <v>0.98393651052889142</v>
      </c>
      <c r="DV128">
        <v>0.28980270778968431</v>
      </c>
      <c r="DW128">
        <v>0.27646407478240048</v>
      </c>
      <c r="DX128">
        <v>0.1212140064828364</v>
      </c>
      <c r="DY128">
        <v>0.6274218861791383</v>
      </c>
      <c r="DZ128">
        <v>0.37840359705450072</v>
      </c>
      <c r="EA128">
        <v>0.55826537918708152</v>
      </c>
      <c r="EB128">
        <v>7.5471574196917635E-2</v>
      </c>
      <c r="EC128">
        <v>0.54335437876612136</v>
      </c>
      <c r="ED128">
        <v>0.23137233830956119</v>
      </c>
      <c r="EE128">
        <v>0.33845484988392788</v>
      </c>
      <c r="EF128">
        <v>0.225762392758349</v>
      </c>
      <c r="EG128">
        <v>0.40935238222213632</v>
      </c>
      <c r="EH128">
        <v>0.34491757215236141</v>
      </c>
      <c r="EI128">
        <v>0.29576015487632962</v>
      </c>
      <c r="EJ128">
        <v>0.38903985593251772</v>
      </c>
      <c r="EK128">
        <v>0.38690496911956701</v>
      </c>
      <c r="EL128">
        <v>0.39971298291233559</v>
      </c>
      <c r="EM128">
        <v>0.29296931391746939</v>
      </c>
      <c r="EN128">
        <v>0.21012537425196229</v>
      </c>
      <c r="EO128">
        <v>0.44385621119909568</v>
      </c>
      <c r="EP128">
        <v>0.62528590105475046</v>
      </c>
      <c r="EQ128">
        <v>0.1068154426660554</v>
      </c>
      <c r="ER128">
        <v>0.40713875803854138</v>
      </c>
      <c r="ES128">
        <v>0.13318318503873081</v>
      </c>
      <c r="ET128">
        <v>355</v>
      </c>
      <c r="EU128">
        <v>0</v>
      </c>
      <c r="EV128">
        <v>1</v>
      </c>
      <c r="EW128">
        <v>37</v>
      </c>
      <c r="EX128">
        <f t="shared" si="3"/>
        <v>0.58333333333333337</v>
      </c>
      <c r="EY128">
        <v>14</v>
      </c>
      <c r="EZ128">
        <f t="shared" si="4"/>
        <v>14</v>
      </c>
      <c r="FA128">
        <f>MATCH(A128,'[1]BASCPR_Y6_w_AgeAtAssmnt 17NOV20'!$A:$A,0)</f>
        <v>171</v>
      </c>
      <c r="FB128">
        <f>INDEX('[1]BASCPR_Y6_w_AgeAtAssmnt 17NOV20'!$AJ:$AJ,FA128)</f>
        <v>47</v>
      </c>
      <c r="FC128">
        <f>INDEX('[1]BASCPR_Y6_w_AgeAtAssmnt 17NOV20'!$L:$L,FA128)</f>
        <v>41</v>
      </c>
      <c r="FD128">
        <f>MATCH(A128,'[2]BASC2_BRIEF_6yr_DEMOS_ScanInfo '!$H:$H,0)</f>
        <v>355</v>
      </c>
      <c r="FE128">
        <f>INDEX('[2]BASC2_BRIEF_6yr_DEMOS_ScanInfo '!$AM:$AM,FD128)</f>
        <v>746</v>
      </c>
      <c r="FF128">
        <f t="shared" si="5"/>
        <v>1.021917808219178</v>
      </c>
    </row>
    <row r="129" spans="1:162" x14ac:dyDescent="0.35">
      <c r="A129" s="2" t="s">
        <v>145</v>
      </c>
      <c r="B129">
        <v>0.72283418544103484</v>
      </c>
      <c r="C129">
        <v>1.0794888689926589</v>
      </c>
      <c r="D129">
        <v>0.18094751754238611</v>
      </c>
      <c r="E129">
        <v>0.29157546859102101</v>
      </c>
      <c r="F129">
        <v>0.50430989357207578</v>
      </c>
      <c r="G129">
        <v>0.60331403639766235</v>
      </c>
      <c r="H129">
        <v>0.45179248490332707</v>
      </c>
      <c r="I129">
        <v>0.54293204841780907</v>
      </c>
      <c r="J129">
        <v>0.27927985078365108</v>
      </c>
      <c r="K129">
        <v>0.28132688843061482</v>
      </c>
      <c r="L129">
        <v>0.63927540369948355</v>
      </c>
      <c r="M129">
        <v>0.33212575754328572</v>
      </c>
      <c r="N129">
        <v>0.50603332567160231</v>
      </c>
      <c r="O129">
        <v>0.52075294599987365</v>
      </c>
      <c r="P129">
        <v>0.53338461677480198</v>
      </c>
      <c r="Q129">
        <v>0.79330594170268676</v>
      </c>
      <c r="R129">
        <v>0.35745068500451982</v>
      </c>
      <c r="S129">
        <v>0.58593217243379958</v>
      </c>
      <c r="T129">
        <v>0.40851030827390239</v>
      </c>
      <c r="U129">
        <v>0.76105291791091279</v>
      </c>
      <c r="V129">
        <v>0.56604582976506279</v>
      </c>
      <c r="W129">
        <v>0.67371247062405382</v>
      </c>
      <c r="X129">
        <v>0.79632151746082558</v>
      </c>
      <c r="Y129">
        <v>0.50482216379616629</v>
      </c>
      <c r="Z129">
        <v>0.56837596999222106</v>
      </c>
      <c r="AA129">
        <v>0.61495380190575233</v>
      </c>
      <c r="AB129">
        <v>0.49625011383080669</v>
      </c>
      <c r="AC129">
        <v>0.51495664695207943</v>
      </c>
      <c r="AD129">
        <v>0.27695189722862951</v>
      </c>
      <c r="AE129">
        <v>0.49015095097770939</v>
      </c>
      <c r="AF129">
        <v>0.71835500029220989</v>
      </c>
      <c r="AG129">
        <v>0.42637511129069561</v>
      </c>
      <c r="AH129">
        <v>0.45042767357531271</v>
      </c>
      <c r="AI129">
        <v>0.45995428434356889</v>
      </c>
      <c r="AJ129">
        <v>0.29504658740996159</v>
      </c>
      <c r="AK129">
        <v>0.1900129497169635</v>
      </c>
      <c r="AL129">
        <v>0.38370076168989031</v>
      </c>
      <c r="AM129">
        <v>0.47155455379837219</v>
      </c>
      <c r="AN129">
        <v>0.22509399949812839</v>
      </c>
      <c r="AO129">
        <v>0.21535412889138389</v>
      </c>
      <c r="AP129">
        <v>0.24607429998381611</v>
      </c>
      <c r="AQ129">
        <v>0.64725698858572089</v>
      </c>
      <c r="AR129">
        <v>0.73995432405491002</v>
      </c>
      <c r="AS129">
        <v>0.47713084156160662</v>
      </c>
      <c r="AT129">
        <v>0.27944821082697452</v>
      </c>
      <c r="AU129">
        <v>0.29436591764714359</v>
      </c>
      <c r="AV129">
        <v>0.33367754904723912</v>
      </c>
      <c r="AW129">
        <v>0.58432383626133033</v>
      </c>
      <c r="AX129">
        <v>0.42710942059880241</v>
      </c>
      <c r="AY129">
        <v>0.20916976538512999</v>
      </c>
      <c r="AZ129">
        <v>0.35561898960305349</v>
      </c>
      <c r="BA129">
        <v>0.54368415316745888</v>
      </c>
      <c r="BB129">
        <v>0.50937586755692887</v>
      </c>
      <c r="BC129">
        <v>0.26093035962864491</v>
      </c>
      <c r="BD129">
        <v>0.51146601306607475</v>
      </c>
      <c r="BE129">
        <v>0.31489432077766688</v>
      </c>
      <c r="BF129">
        <v>0.44432674417033252</v>
      </c>
      <c r="BG129">
        <v>0.25109844544923637</v>
      </c>
      <c r="BH129">
        <v>0.31799537739862699</v>
      </c>
      <c r="BI129">
        <v>0.13695953839369829</v>
      </c>
      <c r="BJ129">
        <v>0.18393858320764259</v>
      </c>
      <c r="BK129">
        <v>0.1543768383849502</v>
      </c>
      <c r="BL129">
        <v>0.1855538764520982</v>
      </c>
      <c r="BM129">
        <v>0.31944510617485739</v>
      </c>
      <c r="BN129">
        <v>0.61367403200555837</v>
      </c>
      <c r="BO129">
        <v>0.35605041856479142</v>
      </c>
      <c r="BP129">
        <v>0.36032838157785357</v>
      </c>
      <c r="BQ129">
        <v>0.1272628776557069</v>
      </c>
      <c r="BR129">
        <v>0.1646607000828601</v>
      </c>
      <c r="BS129">
        <v>0.53930514965784138</v>
      </c>
      <c r="BT129">
        <v>0.27084289949250018</v>
      </c>
      <c r="BU129">
        <v>0.20766622424569681</v>
      </c>
      <c r="BV129">
        <v>0.28570941793378651</v>
      </c>
      <c r="BW129">
        <v>0.20595690026622021</v>
      </c>
      <c r="BX129">
        <v>0.44756655595703271</v>
      </c>
      <c r="BY129">
        <v>0.62753603163561</v>
      </c>
      <c r="BZ129">
        <v>0.3839018091425519</v>
      </c>
      <c r="CA129">
        <v>0.34495613502056199</v>
      </c>
      <c r="CB129">
        <v>0.22416064649117881</v>
      </c>
      <c r="CC129">
        <v>0.34558127020302509</v>
      </c>
      <c r="CD129">
        <v>0.22547027169640979</v>
      </c>
      <c r="CE129">
        <v>0.38993948883384322</v>
      </c>
      <c r="CF129">
        <v>0.71186760490399215</v>
      </c>
      <c r="CG129">
        <v>1.299225317675738</v>
      </c>
      <c r="CH129">
        <v>0.52649615897155522</v>
      </c>
      <c r="CI129">
        <v>0.56302554776115865</v>
      </c>
      <c r="CJ129">
        <v>0.45847814849296598</v>
      </c>
      <c r="CK129">
        <v>0.23137305322261509</v>
      </c>
      <c r="CL129">
        <v>0.77735191038448725</v>
      </c>
      <c r="CM129">
        <v>0.56707197971854151</v>
      </c>
      <c r="CN129">
        <v>0.40083069470378052</v>
      </c>
      <c r="CO129">
        <v>0.62783163805540942</v>
      </c>
      <c r="CP129">
        <v>0.52290308547993747</v>
      </c>
      <c r="CQ129">
        <v>0.25665033476661941</v>
      </c>
      <c r="CR129">
        <v>0.37370738502325579</v>
      </c>
      <c r="CS129">
        <v>0.80983051285614238</v>
      </c>
      <c r="CT129">
        <v>0.80744480212373926</v>
      </c>
      <c r="CU129">
        <v>0.68295015463940945</v>
      </c>
      <c r="CV129">
        <v>0.4747257189016173</v>
      </c>
      <c r="CW129">
        <v>0.64993607324583114</v>
      </c>
      <c r="CX129">
        <v>0.46343632547703328</v>
      </c>
      <c r="CY129">
        <v>0.56105963665083614</v>
      </c>
      <c r="CZ129">
        <v>0.46632718975616938</v>
      </c>
      <c r="DA129">
        <v>0.60924342398795484</v>
      </c>
      <c r="DB129">
        <v>0.8133996953108773</v>
      </c>
      <c r="DC129">
        <v>0.50209076633239658</v>
      </c>
      <c r="DD129">
        <v>0.41174400370800041</v>
      </c>
      <c r="DE129">
        <v>0.60370757349106108</v>
      </c>
      <c r="DF129">
        <v>0.83149381392783928</v>
      </c>
      <c r="DG129">
        <v>0.34545751055996732</v>
      </c>
      <c r="DH129">
        <v>0.51244412494841085</v>
      </c>
      <c r="DI129">
        <v>0.50238925549866753</v>
      </c>
      <c r="DJ129">
        <v>0.56878350879109596</v>
      </c>
      <c r="DK129">
        <v>5.6141939885882917E-2</v>
      </c>
      <c r="DL129">
        <v>0.17774859992901021</v>
      </c>
      <c r="DM129">
        <v>0.77056916941417053</v>
      </c>
      <c r="DN129">
        <v>0.64800622900316562</v>
      </c>
      <c r="DO129">
        <v>0.77322544739853671</v>
      </c>
      <c r="DP129">
        <v>0.14384465844445879</v>
      </c>
      <c r="DQ129">
        <v>0.38914927538163152</v>
      </c>
      <c r="DR129">
        <v>0.18640987734985159</v>
      </c>
      <c r="DS129">
        <v>0.49296357718448619</v>
      </c>
      <c r="DT129">
        <v>0.42721589440389163</v>
      </c>
      <c r="DU129">
        <v>0.2422293186544959</v>
      </c>
      <c r="DV129">
        <v>0.2002482428315166</v>
      </c>
      <c r="DW129">
        <v>0.34897319103520807</v>
      </c>
      <c r="DX129">
        <v>0.70209385766308152</v>
      </c>
      <c r="DY129">
        <v>0.43196875497380821</v>
      </c>
      <c r="DZ129">
        <v>6.1685724058068651E-2</v>
      </c>
      <c r="EA129">
        <v>0.26895702073765759</v>
      </c>
      <c r="EB129">
        <v>6.1252490303653789E-2</v>
      </c>
      <c r="EC129">
        <v>0.25883332184144131</v>
      </c>
      <c r="ED129">
        <v>0.21957832734401761</v>
      </c>
      <c r="EE129">
        <v>0.228325500156766</v>
      </c>
      <c r="EF129">
        <v>0.25188054873928462</v>
      </c>
      <c r="EG129">
        <v>8.7845962994110141E-2</v>
      </c>
      <c r="EH129">
        <v>0.34591053480299278</v>
      </c>
      <c r="EI129">
        <v>0.71251895311663982</v>
      </c>
      <c r="EJ129">
        <v>0.29898375400765942</v>
      </c>
      <c r="EK129">
        <v>0.31900090072823861</v>
      </c>
      <c r="EL129">
        <v>0.37638844259542531</v>
      </c>
      <c r="EM129">
        <v>0.32875316682293398</v>
      </c>
      <c r="EN129">
        <v>2.8873114198833431E-2</v>
      </c>
      <c r="EO129">
        <v>0.48094762887970333</v>
      </c>
      <c r="EP129">
        <v>0.40802633618019818</v>
      </c>
      <c r="EQ129">
        <v>0.33897649946516017</v>
      </c>
      <c r="ER129">
        <v>0.24780518531496681</v>
      </c>
      <c r="ES129">
        <v>0.1447376067907144</v>
      </c>
      <c r="ET129">
        <v>358</v>
      </c>
      <c r="EU129">
        <v>1</v>
      </c>
      <c r="EV129">
        <v>0</v>
      </c>
      <c r="EW129">
        <v>40</v>
      </c>
      <c r="EX129">
        <f t="shared" si="3"/>
        <v>0.83333333333333337</v>
      </c>
      <c r="EY129">
        <v>22</v>
      </c>
      <c r="EZ129">
        <f t="shared" si="4"/>
        <v>22</v>
      </c>
      <c r="FA129">
        <f>MATCH(A129,'[1]BASCPR_Y6_w_AgeAtAssmnt 17NOV20'!$A:$A,0)</f>
        <v>172</v>
      </c>
      <c r="FB129">
        <f>INDEX('[1]BASCPR_Y6_w_AgeAtAssmnt 17NOV20'!$AJ:$AJ,FA129)</f>
        <v>49</v>
      </c>
      <c r="FC129">
        <f>INDEX('[1]BASCPR_Y6_w_AgeAtAssmnt 17NOV20'!$L:$L,FA129)</f>
        <v>41</v>
      </c>
      <c r="FD129">
        <f>MATCH(A129,'[2]BASC2_BRIEF_6yr_DEMOS_ScanInfo '!$H:$H,0)</f>
        <v>358</v>
      </c>
      <c r="FE129">
        <f>INDEX('[2]BASC2_BRIEF_6yr_DEMOS_ScanInfo '!$AM:$AM,FD129)</f>
        <v>742</v>
      </c>
      <c r="FF129">
        <f t="shared" si="5"/>
        <v>1.0164383561643835</v>
      </c>
    </row>
    <row r="130" spans="1:162" x14ac:dyDescent="0.35">
      <c r="A130" s="2" t="s">
        <v>146</v>
      </c>
      <c r="B130">
        <v>0.37105484885754952</v>
      </c>
      <c r="C130">
        <v>0.35010667613887042</v>
      </c>
      <c r="D130">
        <v>0.33189129754605562</v>
      </c>
      <c r="E130">
        <v>0.15839684180732619</v>
      </c>
      <c r="F130">
        <v>0.40908125170373588</v>
      </c>
      <c r="G130">
        <v>0.48290857137429072</v>
      </c>
      <c r="H130">
        <v>0.51089154234496803</v>
      </c>
      <c r="I130">
        <v>0.36242914840791141</v>
      </c>
      <c r="J130">
        <v>0.58000219695122213</v>
      </c>
      <c r="K130">
        <v>0.2339738974900096</v>
      </c>
      <c r="L130">
        <v>0.19903713619757071</v>
      </c>
      <c r="M130">
        <v>0.45813308477629999</v>
      </c>
      <c r="N130">
        <v>0.33497021957991252</v>
      </c>
      <c r="O130">
        <v>0.43904125976650199</v>
      </c>
      <c r="P130">
        <v>0.54362167067206091</v>
      </c>
      <c r="Q130">
        <v>0.4382923439566796</v>
      </c>
      <c r="R130">
        <v>0.23496942965280099</v>
      </c>
      <c r="S130">
        <v>0.35661381941945353</v>
      </c>
      <c r="T130">
        <v>0.3348394498547943</v>
      </c>
      <c r="U130">
        <v>0.37282363485981362</v>
      </c>
      <c r="V130">
        <v>0.31983755422411858</v>
      </c>
      <c r="W130">
        <v>0.54881477207890628</v>
      </c>
      <c r="X130">
        <v>0.23488672673865779</v>
      </c>
      <c r="Y130">
        <v>0.45957101841611042</v>
      </c>
      <c r="Z130">
        <v>0.43914887073034031</v>
      </c>
      <c r="AA130">
        <v>0.44959161072938031</v>
      </c>
      <c r="AB130">
        <v>0.42940837661975928</v>
      </c>
      <c r="AC130">
        <v>0.46314800311521159</v>
      </c>
      <c r="AD130">
        <v>0.21191880390534529</v>
      </c>
      <c r="AE130">
        <v>0.44850022227013048</v>
      </c>
      <c r="AF130">
        <v>0.5381529697719506</v>
      </c>
      <c r="AG130">
        <v>5.100828636741031E-2</v>
      </c>
      <c r="AH130">
        <v>0.40157593041817541</v>
      </c>
      <c r="AI130">
        <v>0.3269042552082958</v>
      </c>
      <c r="AJ130">
        <v>0.2341009860308888</v>
      </c>
      <c r="AK130">
        <v>0.39567679759039509</v>
      </c>
      <c r="AL130">
        <v>0.44359800620465561</v>
      </c>
      <c r="AM130">
        <v>0.66416420262137688</v>
      </c>
      <c r="AN130">
        <v>0.13338229534574561</v>
      </c>
      <c r="AO130">
        <v>0.13637369528985771</v>
      </c>
      <c r="AP130">
        <v>0.30919351252476118</v>
      </c>
      <c r="AQ130">
        <v>0.35675962153587493</v>
      </c>
      <c r="AR130">
        <v>0.52099863283218573</v>
      </c>
      <c r="AS130">
        <v>0.1423521024824336</v>
      </c>
      <c r="AT130">
        <v>0.17919641963926139</v>
      </c>
      <c r="AU130">
        <v>0.24447509261492889</v>
      </c>
      <c r="AV130">
        <v>0.25337749405934318</v>
      </c>
      <c r="AW130">
        <v>0.26405882430357402</v>
      </c>
      <c r="AX130">
        <v>0.45124824618930209</v>
      </c>
      <c r="AY130">
        <v>6.1022971851968089E-2</v>
      </c>
      <c r="AZ130">
        <v>0.43497122821770462</v>
      </c>
      <c r="BA130">
        <v>0.29991323137327142</v>
      </c>
      <c r="BB130">
        <v>0.43997118913028971</v>
      </c>
      <c r="BC130">
        <v>9.2442691155416479E-2</v>
      </c>
      <c r="BD130">
        <v>0.33433772201059297</v>
      </c>
      <c r="BE130">
        <v>0.31410697106640673</v>
      </c>
      <c r="BF130">
        <v>0.32682224253931053</v>
      </c>
      <c r="BG130">
        <v>0.25356065550702689</v>
      </c>
      <c r="BH130">
        <v>0.39795848715923537</v>
      </c>
      <c r="BI130">
        <v>0.28611015907219822</v>
      </c>
      <c r="BJ130">
        <v>9.0908882755031284E-2</v>
      </c>
      <c r="BK130">
        <v>0.15278727275167661</v>
      </c>
      <c r="BL130">
        <v>4.8229156349551272E-2</v>
      </c>
      <c r="BM130">
        <v>0.24136538225495571</v>
      </c>
      <c r="BN130">
        <v>0.29562002581763408</v>
      </c>
      <c r="BO130">
        <v>0.25972804816367112</v>
      </c>
      <c r="BP130">
        <v>0.39589057384231202</v>
      </c>
      <c r="BQ130">
        <v>0.1037624808803066</v>
      </c>
      <c r="BR130">
        <v>0.1922858646266391</v>
      </c>
      <c r="BS130">
        <v>0.29128360914256768</v>
      </c>
      <c r="BT130">
        <v>0.49667660602817593</v>
      </c>
      <c r="BU130">
        <v>0.1520931602091759</v>
      </c>
      <c r="BV130">
        <v>0.32334250717451901</v>
      </c>
      <c r="BW130">
        <v>0.19738787291335241</v>
      </c>
      <c r="BX130">
        <v>0.34386444190400323</v>
      </c>
      <c r="BY130">
        <v>0.45677428012923987</v>
      </c>
      <c r="BZ130">
        <v>0.2817109212207598</v>
      </c>
      <c r="CA130">
        <v>0.53305227590966875</v>
      </c>
      <c r="CB130">
        <v>0.41639376051478422</v>
      </c>
      <c r="CC130">
        <v>0.25852749352519289</v>
      </c>
      <c r="CD130">
        <v>0.34052532229883981</v>
      </c>
      <c r="CE130">
        <v>9.6164832887586871E-2</v>
      </c>
      <c r="CF130">
        <v>0.47864007930475189</v>
      </c>
      <c r="CG130">
        <v>0.38867389186586998</v>
      </c>
      <c r="CH130">
        <v>0.2677177968083615</v>
      </c>
      <c r="CI130">
        <v>0.36660329908400652</v>
      </c>
      <c r="CJ130">
        <v>0.31383442590438909</v>
      </c>
      <c r="CK130">
        <v>0.51731125790951793</v>
      </c>
      <c r="CL130">
        <v>0.67485387409591424</v>
      </c>
      <c r="CM130">
        <v>0.50159148380729679</v>
      </c>
      <c r="CN130">
        <v>0.4838292152384458</v>
      </c>
      <c r="CO130">
        <v>0.4332484863325361</v>
      </c>
      <c r="CP130">
        <v>0.28593191603384799</v>
      </c>
      <c r="CQ130">
        <v>0.26096397345857508</v>
      </c>
      <c r="CR130">
        <v>0.47474507866473248</v>
      </c>
      <c r="CS130">
        <v>0.59284337899850781</v>
      </c>
      <c r="CT130">
        <v>0.36581786985109788</v>
      </c>
      <c r="CU130">
        <v>0.6048678319386962</v>
      </c>
      <c r="CV130">
        <v>0.43713754962719747</v>
      </c>
      <c r="CW130">
        <v>0.50713471029355206</v>
      </c>
      <c r="CX130">
        <v>0.47424645954267142</v>
      </c>
      <c r="CY130">
        <v>0.38365551741174869</v>
      </c>
      <c r="CZ130">
        <v>0.45570153648942718</v>
      </c>
      <c r="DA130">
        <v>0.6397230910750108</v>
      </c>
      <c r="DB130">
        <v>0.54824278710715091</v>
      </c>
      <c r="DC130">
        <v>0.22567054585378829</v>
      </c>
      <c r="DD130">
        <v>0.22380733085089291</v>
      </c>
      <c r="DE130">
        <v>0.43901434243005383</v>
      </c>
      <c r="DF130">
        <v>0.19472647799368739</v>
      </c>
      <c r="DG130">
        <v>0.28710205495346508</v>
      </c>
      <c r="DH130">
        <v>0.39473579271815618</v>
      </c>
      <c r="DI130">
        <v>0.5024481098078688</v>
      </c>
      <c r="DJ130">
        <v>0.24369347311615211</v>
      </c>
      <c r="DK130">
        <v>0.52492786810319059</v>
      </c>
      <c r="DL130">
        <v>2.9017211972019012E-2</v>
      </c>
      <c r="DM130">
        <v>0.41900978261128741</v>
      </c>
      <c r="DN130">
        <v>0.30626154822375878</v>
      </c>
      <c r="DO130">
        <v>0.13737771927674369</v>
      </c>
      <c r="DP130">
        <v>0.10963725197642241</v>
      </c>
      <c r="DQ130">
        <v>0.3603224409561292</v>
      </c>
      <c r="DR130">
        <v>0.33408860588535583</v>
      </c>
      <c r="DS130">
        <v>0.23866784033382471</v>
      </c>
      <c r="DT130">
        <v>0.44022487075327399</v>
      </c>
      <c r="DU130">
        <v>0.20932218128480101</v>
      </c>
      <c r="DV130">
        <v>0.2103951725121313</v>
      </c>
      <c r="DW130">
        <v>0.34125428236109928</v>
      </c>
      <c r="DX130">
        <v>0.23517473947968201</v>
      </c>
      <c r="DY130">
        <v>0.28206253446316892</v>
      </c>
      <c r="DZ130">
        <v>0.4283064664885009</v>
      </c>
      <c r="EA130">
        <v>0.24470011946295919</v>
      </c>
      <c r="EB130">
        <v>0.1171313350237075</v>
      </c>
      <c r="EC130">
        <v>0.1744686148710797</v>
      </c>
      <c r="ED130">
        <v>7.2180570126940818E-2</v>
      </c>
      <c r="EE130">
        <v>0.17458639286403149</v>
      </c>
      <c r="EF130">
        <v>0.2398823647471158</v>
      </c>
      <c r="EG130">
        <v>0.16431047149145231</v>
      </c>
      <c r="EH130">
        <v>0.1982996926026947</v>
      </c>
      <c r="EI130">
        <v>0.4401203569765596</v>
      </c>
      <c r="EJ130">
        <v>0.31332809135032658</v>
      </c>
      <c r="EK130">
        <v>0.26164372870162189</v>
      </c>
      <c r="EL130">
        <v>0.2155856823169072</v>
      </c>
      <c r="EM130">
        <v>0.12525294411139609</v>
      </c>
      <c r="EN130">
        <v>0.18089239515266251</v>
      </c>
      <c r="EO130">
        <v>0.2453059883500327</v>
      </c>
      <c r="EP130">
        <v>0.35223767602688438</v>
      </c>
      <c r="EQ130">
        <v>0.13400084625002051</v>
      </c>
      <c r="ER130">
        <v>0.31812726337835079</v>
      </c>
      <c r="ES130">
        <v>0.41057744245815753</v>
      </c>
      <c r="ET130">
        <v>359</v>
      </c>
      <c r="EU130">
        <v>0</v>
      </c>
      <c r="EV130">
        <v>0</v>
      </c>
      <c r="EW130">
        <v>39</v>
      </c>
      <c r="EX130">
        <f t="shared" si="3"/>
        <v>0.75</v>
      </c>
      <c r="EY130">
        <v>22</v>
      </c>
      <c r="EZ130">
        <f t="shared" si="4"/>
        <v>22</v>
      </c>
      <c r="FA130">
        <f>MATCH(A130,'[1]BASCPR_Y6_w_AgeAtAssmnt 17NOV20'!$A:$A,0)</f>
        <v>173</v>
      </c>
      <c r="FB130">
        <f>INDEX('[1]BASCPR_Y6_w_AgeAtAssmnt 17NOV20'!$AJ:$AJ,FA130)</f>
        <v>52</v>
      </c>
      <c r="FC130">
        <f>INDEX('[1]BASCPR_Y6_w_AgeAtAssmnt 17NOV20'!$L:$L,FA130)</f>
        <v>66</v>
      </c>
      <c r="FD130">
        <f>MATCH(A130,'[2]BASC2_BRIEF_6yr_DEMOS_ScanInfo '!$H:$H,0)</f>
        <v>359</v>
      </c>
      <c r="FE130">
        <f>INDEX('[2]BASC2_BRIEF_6yr_DEMOS_ScanInfo '!$AM:$AM,FD130)</f>
        <v>740</v>
      </c>
      <c r="FF130">
        <f t="shared" si="5"/>
        <v>1.0136986301369864</v>
      </c>
    </row>
    <row r="131" spans="1:162" x14ac:dyDescent="0.35">
      <c r="A131" s="2" t="s">
        <v>147</v>
      </c>
      <c r="B131">
        <v>0.3571499042903955</v>
      </c>
      <c r="C131">
        <v>0.13287022219985589</v>
      </c>
      <c r="D131">
        <v>0.4218920353440177</v>
      </c>
      <c r="E131">
        <v>0.71123391613206111</v>
      </c>
      <c r="F131">
        <v>0.69490898280554325</v>
      </c>
      <c r="G131">
        <v>0.73370824757005182</v>
      </c>
      <c r="H131">
        <v>0.3799712813461853</v>
      </c>
      <c r="I131">
        <v>0.43486801126637392</v>
      </c>
      <c r="J131">
        <v>0.36441731882202433</v>
      </c>
      <c r="K131">
        <v>0.17988437090021561</v>
      </c>
      <c r="L131">
        <v>0.31284406542862958</v>
      </c>
      <c r="M131">
        <v>0.47087218951624621</v>
      </c>
      <c r="N131">
        <v>0.54318938654130289</v>
      </c>
      <c r="O131">
        <v>0.20623276816702341</v>
      </c>
      <c r="P131">
        <v>0.3792839900792731</v>
      </c>
      <c r="Q131">
        <v>0.83557553986948607</v>
      </c>
      <c r="R131">
        <v>0.33707977138342521</v>
      </c>
      <c r="S131">
        <v>0.44772521922584407</v>
      </c>
      <c r="T131">
        <v>0.19669742181296049</v>
      </c>
      <c r="U131">
        <v>0.2268501299615964</v>
      </c>
      <c r="V131">
        <v>2.8239832520458589E-2</v>
      </c>
      <c r="W131">
        <v>0.54355754314938753</v>
      </c>
      <c r="X131">
        <v>0.42476620648706248</v>
      </c>
      <c r="Y131">
        <v>0.49951671325856001</v>
      </c>
      <c r="Z131">
        <v>0.58582895524102085</v>
      </c>
      <c r="AA131">
        <v>0.64026412088917195</v>
      </c>
      <c r="AB131">
        <v>0.61048752801874018</v>
      </c>
      <c r="AC131">
        <v>0.49554000044706992</v>
      </c>
      <c r="AD131">
        <v>0.1686875986184381</v>
      </c>
      <c r="AE131">
        <v>0.74754744462712164</v>
      </c>
      <c r="AF131">
        <v>0.47299987720952319</v>
      </c>
      <c r="AG131">
        <v>0.19053752769627311</v>
      </c>
      <c r="AH131">
        <v>0.53098432769493087</v>
      </c>
      <c r="AI131">
        <v>0.43678046254704561</v>
      </c>
      <c r="AJ131">
        <v>0.28488176677641958</v>
      </c>
      <c r="AK131">
        <v>0.2194416788044429</v>
      </c>
      <c r="AL131">
        <v>0.54674751826700096</v>
      </c>
      <c r="AM131">
        <v>0.85672208279551543</v>
      </c>
      <c r="AN131">
        <v>0.47642208500325062</v>
      </c>
      <c r="AO131">
        <v>0.2658755948732433</v>
      </c>
      <c r="AP131">
        <v>0.21229580279494889</v>
      </c>
      <c r="AQ131">
        <v>0.2930071347416574</v>
      </c>
      <c r="AR131">
        <v>0.74733929806352517</v>
      </c>
      <c r="AS131">
        <v>0.23406942266233849</v>
      </c>
      <c r="AT131">
        <v>9.5489548822364378E-2</v>
      </c>
      <c r="AU131">
        <v>0.26376280334811791</v>
      </c>
      <c r="AV131">
        <v>0.48425749516941841</v>
      </c>
      <c r="AW131">
        <v>0.61223038482873515</v>
      </c>
      <c r="AX131">
        <v>0.50615071215958229</v>
      </c>
      <c r="AY131">
        <v>2.9253306861102699E-2</v>
      </c>
      <c r="AZ131">
        <v>0.1762406126430946</v>
      </c>
      <c r="BA131">
        <v>6.0079749445871911E-2</v>
      </c>
      <c r="BB131">
        <v>0.2725578199962097</v>
      </c>
      <c r="BC131">
        <v>0.31648218727186939</v>
      </c>
      <c r="BD131">
        <v>0.41854351975419918</v>
      </c>
      <c r="BE131">
        <v>0.25309918019728972</v>
      </c>
      <c r="BF131">
        <v>0.29847405268034821</v>
      </c>
      <c r="BG131">
        <v>0.23469164971423129</v>
      </c>
      <c r="BH131">
        <v>0.29419429007712128</v>
      </c>
      <c r="BI131">
        <v>0.1960653868717149</v>
      </c>
      <c r="BJ131">
        <v>-9.2607438202020387E-2</v>
      </c>
      <c r="BK131">
        <v>0.2037817331483518</v>
      </c>
      <c r="BL131">
        <v>0.42459663034100997</v>
      </c>
      <c r="BM131">
        <v>0.1458956520053579</v>
      </c>
      <c r="BN131">
        <v>0.1937343922305145</v>
      </c>
      <c r="BO131">
        <v>0.47394886230722788</v>
      </c>
      <c r="BP131">
        <v>0.34591069717529638</v>
      </c>
      <c r="BQ131">
        <v>9.0151671452839532E-2</v>
      </c>
      <c r="BR131">
        <v>0.30235855064942652</v>
      </c>
      <c r="BS131">
        <v>0.2027608753900409</v>
      </c>
      <c r="BT131">
        <v>0.55927733442759853</v>
      </c>
      <c r="BU131">
        <v>0.50344275883494771</v>
      </c>
      <c r="BV131">
        <v>0.40860334074548499</v>
      </c>
      <c r="BW131">
        <v>0.2252980676654314</v>
      </c>
      <c r="BX131">
        <v>0.32486738888478961</v>
      </c>
      <c r="BY131">
        <v>2.459018305029198E-2</v>
      </c>
      <c r="BZ131">
        <v>0.43141923721758729</v>
      </c>
      <c r="CA131">
        <v>0.45416526725436063</v>
      </c>
      <c r="CB131">
        <v>0.21346122968067399</v>
      </c>
      <c r="CC131">
        <v>0.48648406662767912</v>
      </c>
      <c r="CD131">
        <v>0.46849290633264112</v>
      </c>
      <c r="CE131">
        <v>0.27634888520865281</v>
      </c>
      <c r="CF131">
        <v>0.62440027977910983</v>
      </c>
      <c r="CG131">
        <v>0.2491245275032592</v>
      </c>
      <c r="CH131">
        <v>0.41792127293020359</v>
      </c>
      <c r="CI131">
        <v>0.23115304053921179</v>
      </c>
      <c r="CJ131">
        <v>0.38937134108687488</v>
      </c>
      <c r="CK131">
        <v>0.58558344077837976</v>
      </c>
      <c r="CL131">
        <v>0.31883176767433719</v>
      </c>
      <c r="CM131">
        <v>0.81113422219743381</v>
      </c>
      <c r="CN131">
        <v>0.50790840130278725</v>
      </c>
      <c r="CO131">
        <v>0.73691375878209131</v>
      </c>
      <c r="CP131">
        <v>0.49101042509740539</v>
      </c>
      <c r="CQ131">
        <v>0.1624186198680623</v>
      </c>
      <c r="CR131">
        <v>0.13520873152349119</v>
      </c>
      <c r="CS131">
        <v>0.52192193596359926</v>
      </c>
      <c r="CT131">
        <v>0.58579981080118193</v>
      </c>
      <c r="CU131">
        <v>0.57624574594026812</v>
      </c>
      <c r="CV131">
        <v>0.49348357949093502</v>
      </c>
      <c r="CW131">
        <v>0.85383423352627175</v>
      </c>
      <c r="CX131">
        <v>0.61673001477759803</v>
      </c>
      <c r="CY131">
        <v>0.68935066639173803</v>
      </c>
      <c r="CZ131">
        <v>0.41524646108723912</v>
      </c>
      <c r="DA131">
        <v>0.48195862551834651</v>
      </c>
      <c r="DB131">
        <v>0.68995628323330238</v>
      </c>
      <c r="DC131">
        <v>0.73346721769535272</v>
      </c>
      <c r="DD131">
        <v>0.43320943611058083</v>
      </c>
      <c r="DE131">
        <v>0.43998987950546292</v>
      </c>
      <c r="DF131">
        <v>0.66746297440727342</v>
      </c>
      <c r="DG131">
        <v>0.2905139984865075</v>
      </c>
      <c r="DH131">
        <v>0.55716158019323259</v>
      </c>
      <c r="DI131">
        <v>0.67008129728325061</v>
      </c>
      <c r="DJ131">
        <v>0.48458544021647287</v>
      </c>
      <c r="DK131">
        <v>0.25484111950255323</v>
      </c>
      <c r="DL131">
        <v>0.11421303462935201</v>
      </c>
      <c r="DM131">
        <v>0.21389329246600439</v>
      </c>
      <c r="DN131">
        <v>0.3166083179390094</v>
      </c>
      <c r="DO131">
        <v>0.2222654994942522</v>
      </c>
      <c r="DP131">
        <v>0.15564788369156521</v>
      </c>
      <c r="DQ131">
        <v>0.4409226150524943</v>
      </c>
      <c r="DR131">
        <v>0.28383312232731811</v>
      </c>
      <c r="DS131">
        <v>0.52788907944929897</v>
      </c>
      <c r="DT131">
        <v>0.38627536597060852</v>
      </c>
      <c r="DU131">
        <v>0.248326465909123</v>
      </c>
      <c r="DV131">
        <v>5.0241815507650167E-2</v>
      </c>
      <c r="DW131">
        <v>0.49898389623567019</v>
      </c>
      <c r="DX131">
        <v>0.17669474710393851</v>
      </c>
      <c r="DY131">
        <v>0.49245615008596788</v>
      </c>
      <c r="DZ131">
        <v>0.35241095425870961</v>
      </c>
      <c r="EA131">
        <v>0.45231818380407879</v>
      </c>
      <c r="EB131">
        <v>7.9031429876817633E-2</v>
      </c>
      <c r="EC131">
        <v>0.21777791317936651</v>
      </c>
      <c r="ED131">
        <v>0.3188301008485992</v>
      </c>
      <c r="EE131">
        <v>0.185955135919742</v>
      </c>
      <c r="EF131">
        <v>0.20046007136433211</v>
      </c>
      <c r="EG131">
        <v>0.20018103883626689</v>
      </c>
      <c r="EH131">
        <v>0.58004529050252585</v>
      </c>
      <c r="EI131">
        <v>0.20258660915705989</v>
      </c>
      <c r="EJ131">
        <v>0.14726113358894119</v>
      </c>
      <c r="EK131">
        <v>0.37272762399756781</v>
      </c>
      <c r="EL131">
        <v>0.40805386072364258</v>
      </c>
      <c r="EM131">
        <v>2.681024332650311E-2</v>
      </c>
      <c r="EN131">
        <v>0.1243536517168137</v>
      </c>
      <c r="EO131">
        <v>0.31649819802070372</v>
      </c>
      <c r="EP131">
        <v>0.58863106774736784</v>
      </c>
      <c r="EQ131">
        <v>0.36492989235059869</v>
      </c>
      <c r="ER131">
        <v>0.23296522032792091</v>
      </c>
      <c r="ES131">
        <v>0.237337648185832</v>
      </c>
      <c r="ET131">
        <v>360</v>
      </c>
      <c r="EU131">
        <v>0</v>
      </c>
      <c r="EV131">
        <v>1</v>
      </c>
      <c r="EW131">
        <v>39</v>
      </c>
      <c r="EX131">
        <f t="shared" ref="EX131:EX194" si="6">(EW131-30)/12</f>
        <v>0.75</v>
      </c>
      <c r="EY131">
        <v>16</v>
      </c>
      <c r="EZ131">
        <f t="shared" ref="EZ131:EZ194" si="7">EY131</f>
        <v>16</v>
      </c>
      <c r="FA131">
        <f>MATCH(A131,'[1]BASCPR_Y6_w_AgeAtAssmnt 17NOV20'!$A:$A,0)</f>
        <v>174</v>
      </c>
      <c r="FB131">
        <f>INDEX('[1]BASCPR_Y6_w_AgeAtAssmnt 17NOV20'!$AJ:$AJ,FA131)</f>
        <v>49</v>
      </c>
      <c r="FC131">
        <f>INDEX('[1]BASCPR_Y6_w_AgeAtAssmnt 17NOV20'!$L:$L,FA131)</f>
        <v>43</v>
      </c>
      <c r="FD131">
        <f>MATCH(A131,'[2]BASC2_BRIEF_6yr_DEMOS_ScanInfo '!$H:$H,0)</f>
        <v>360</v>
      </c>
      <c r="FE131">
        <f>INDEX('[2]BASC2_BRIEF_6yr_DEMOS_ScanInfo '!$AM:$AM,FD131)</f>
        <v>745</v>
      </c>
      <c r="FF131">
        <f t="shared" ref="FF131:FF188" si="8">FE131/730</f>
        <v>1.0205479452054795</v>
      </c>
    </row>
    <row r="132" spans="1:162" x14ac:dyDescent="0.35">
      <c r="A132" s="2" t="s">
        <v>148</v>
      </c>
      <c r="B132">
        <v>0.89084146793586783</v>
      </c>
      <c r="C132">
        <v>0.6377805879976548</v>
      </c>
      <c r="D132">
        <v>0.40630410981221893</v>
      </c>
      <c r="E132">
        <v>0.49290568483712338</v>
      </c>
      <c r="F132">
        <v>0.49332261912516129</v>
      </c>
      <c r="G132">
        <v>0.55453565485881917</v>
      </c>
      <c r="H132">
        <v>0.53259474681382768</v>
      </c>
      <c r="I132">
        <v>0.31975323550563561</v>
      </c>
      <c r="J132">
        <v>0.77273056888717173</v>
      </c>
      <c r="K132">
        <v>0.30821386527035688</v>
      </c>
      <c r="L132">
        <v>0.51190598456247705</v>
      </c>
      <c r="M132">
        <v>0.58393141636268753</v>
      </c>
      <c r="N132">
        <v>0.47661997068345391</v>
      </c>
      <c r="O132">
        <v>0.30665727765257073</v>
      </c>
      <c r="P132">
        <v>0.44158078711730558</v>
      </c>
      <c r="Q132">
        <v>0.65975035868515353</v>
      </c>
      <c r="R132">
        <v>0.38756449428353579</v>
      </c>
      <c r="S132">
        <v>0.6594138355636403</v>
      </c>
      <c r="T132">
        <v>0.45194297628209068</v>
      </c>
      <c r="U132">
        <v>0.64269918754290123</v>
      </c>
      <c r="V132">
        <v>0.68822035759042544</v>
      </c>
      <c r="W132">
        <v>0.32261095264880141</v>
      </c>
      <c r="X132">
        <v>0.37718755981081648</v>
      </c>
      <c r="Y132">
        <v>0.54382149659179113</v>
      </c>
      <c r="Z132">
        <v>0.65140195595972805</v>
      </c>
      <c r="AA132">
        <v>0.70930126452853437</v>
      </c>
      <c r="AB132">
        <v>0.89269177991472837</v>
      </c>
      <c r="AC132">
        <v>0.49646897719528199</v>
      </c>
      <c r="AD132">
        <v>0.23428326383286771</v>
      </c>
      <c r="AE132">
        <v>0.6133179038635318</v>
      </c>
      <c r="AF132">
        <v>0.62065748589765846</v>
      </c>
      <c r="AG132">
        <v>0.31038755265226159</v>
      </c>
      <c r="AH132">
        <v>0.61680207279431731</v>
      </c>
      <c r="AI132">
        <v>0.58683288615750695</v>
      </c>
      <c r="AJ132">
        <v>0.29875375453555358</v>
      </c>
      <c r="AK132">
        <v>0.59439521989291799</v>
      </c>
      <c r="AL132">
        <v>0.57890732589422966</v>
      </c>
      <c r="AM132">
        <v>0.60250949810903631</v>
      </c>
      <c r="AN132">
        <v>0.45143679322305702</v>
      </c>
      <c r="AO132">
        <v>0.56752948258340852</v>
      </c>
      <c r="AP132">
        <v>0.70690279743932627</v>
      </c>
      <c r="AQ132">
        <v>0.38581774329731311</v>
      </c>
      <c r="AR132">
        <v>0.35206176002239059</v>
      </c>
      <c r="AS132">
        <v>0.32989273256941409</v>
      </c>
      <c r="AT132">
        <v>0.26401935915909142</v>
      </c>
      <c r="AU132">
        <v>0.63451256610546158</v>
      </c>
      <c r="AV132">
        <v>0.33630478336945602</v>
      </c>
      <c r="AW132">
        <v>0.62522155255332468</v>
      </c>
      <c r="AX132">
        <v>0.56320472971825764</v>
      </c>
      <c r="AY132">
        <v>0.6167161997103543</v>
      </c>
      <c r="AZ132">
        <v>0.58014244816968086</v>
      </c>
      <c r="BA132">
        <v>0.3040648265237883</v>
      </c>
      <c r="BB132">
        <v>0.1796085144460921</v>
      </c>
      <c r="BC132">
        <v>0.76672716399122109</v>
      </c>
      <c r="BD132">
        <v>0.31830979210999322</v>
      </c>
      <c r="BE132">
        <v>0.62237316455065561</v>
      </c>
      <c r="BF132">
        <v>0.21093537544691979</v>
      </c>
      <c r="BG132">
        <v>0.2056382203753597</v>
      </c>
      <c r="BH132">
        <v>0.1275129165170924</v>
      </c>
      <c r="BI132">
        <v>0.4917284501573741</v>
      </c>
      <c r="BJ132">
        <v>6.3440776623985173E-2</v>
      </c>
      <c r="BK132">
        <v>9.3355566226193759E-2</v>
      </c>
      <c r="BL132">
        <v>0.24116316413790551</v>
      </c>
      <c r="BM132">
        <v>6.6093351129494937E-2</v>
      </c>
      <c r="BN132">
        <v>0.81943508128727782</v>
      </c>
      <c r="BO132">
        <v>0.47699957814180333</v>
      </c>
      <c r="BP132">
        <v>0.50328862414452802</v>
      </c>
      <c r="BQ132">
        <v>0.1047743691084481</v>
      </c>
      <c r="BR132">
        <v>0.31593307904618478</v>
      </c>
      <c r="BS132">
        <v>0.70605324662397662</v>
      </c>
      <c r="BT132">
        <v>0.67605620484392515</v>
      </c>
      <c r="BU132">
        <v>0.71352391402068749</v>
      </c>
      <c r="BV132">
        <v>0.51094167154404202</v>
      </c>
      <c r="BW132">
        <v>0.47928814228717842</v>
      </c>
      <c r="BX132">
        <v>0.40050896473321601</v>
      </c>
      <c r="BY132">
        <v>0.1870526840527767</v>
      </c>
      <c r="BZ132">
        <v>0.76157270768710794</v>
      </c>
      <c r="CA132">
        <v>0.68530901914731546</v>
      </c>
      <c r="CB132">
        <v>0.53723160369355027</v>
      </c>
      <c r="CC132">
        <v>0.68528838058054142</v>
      </c>
      <c r="CD132">
        <v>0.26265971418816209</v>
      </c>
      <c r="CE132">
        <v>0.50682374792114637</v>
      </c>
      <c r="CF132">
        <v>0.65917206005804829</v>
      </c>
      <c r="CG132">
        <v>0.39836807824182102</v>
      </c>
      <c r="CH132">
        <v>0.28443532970474172</v>
      </c>
      <c r="CI132">
        <v>0.68587828487358049</v>
      </c>
      <c r="CJ132">
        <v>0.78086634818581913</v>
      </c>
      <c r="CK132">
        <v>0.5709442353781512</v>
      </c>
      <c r="CL132">
        <v>0.70565181621141781</v>
      </c>
      <c r="CM132">
        <v>0.61180236676144872</v>
      </c>
      <c r="CN132">
        <v>0.58104179625236285</v>
      </c>
      <c r="CO132">
        <v>0.79197253288185565</v>
      </c>
      <c r="CP132">
        <v>0.81790389791580465</v>
      </c>
      <c r="CQ132">
        <v>0.66187130026871455</v>
      </c>
      <c r="CR132">
        <v>0.67888944982589028</v>
      </c>
      <c r="CS132">
        <v>0.42841827545866501</v>
      </c>
      <c r="CT132">
        <v>0.42212665158231338</v>
      </c>
      <c r="CU132">
        <v>0.67433079426739617</v>
      </c>
      <c r="CV132">
        <v>0.43138180716036401</v>
      </c>
      <c r="CW132">
        <v>0.6387147413926183</v>
      </c>
      <c r="CX132">
        <v>0.5911674960866502</v>
      </c>
      <c r="CY132">
        <v>0.43560204157839238</v>
      </c>
      <c r="CZ132">
        <v>0.513298836693449</v>
      </c>
      <c r="DA132">
        <v>0.73434523224662207</v>
      </c>
      <c r="DB132">
        <v>0.66435409990062388</v>
      </c>
      <c r="DC132">
        <v>0.34927778220674438</v>
      </c>
      <c r="DD132">
        <v>0.89098813126547227</v>
      </c>
      <c r="DE132">
        <v>0.93953677009098091</v>
      </c>
      <c r="DF132">
        <v>0.51205959931117262</v>
      </c>
      <c r="DG132">
        <v>0.52917545291895784</v>
      </c>
      <c r="DH132">
        <v>0.59672813413670411</v>
      </c>
      <c r="DI132">
        <v>0.69237664862204729</v>
      </c>
      <c r="DJ132">
        <v>0.37192801418271321</v>
      </c>
      <c r="DK132">
        <v>0.62440019049259166</v>
      </c>
      <c r="DL132">
        <v>0.28164686955453722</v>
      </c>
      <c r="DM132">
        <v>0.33707771564465328</v>
      </c>
      <c r="DN132">
        <v>0.90995400655083691</v>
      </c>
      <c r="DO132">
        <v>0.20998007002207569</v>
      </c>
      <c r="DP132">
        <v>0.14366739501728909</v>
      </c>
      <c r="DQ132">
        <v>0.66239818717535548</v>
      </c>
      <c r="DR132">
        <v>0.73657608835976407</v>
      </c>
      <c r="DS132">
        <v>0.34286387066732482</v>
      </c>
      <c r="DT132">
        <v>0.66845225328084201</v>
      </c>
      <c r="DU132">
        <v>0.74298287114838235</v>
      </c>
      <c r="DV132">
        <v>0.1495733452935408</v>
      </c>
      <c r="DW132">
        <v>0.44151959864721702</v>
      </c>
      <c r="DX132">
        <v>0.16438212354827911</v>
      </c>
      <c r="DY132">
        <v>0.5369777252559802</v>
      </c>
      <c r="DZ132">
        <v>0.1364736557830428</v>
      </c>
      <c r="EA132">
        <v>0.80444456705086753</v>
      </c>
      <c r="EB132">
        <v>0.17099604369479471</v>
      </c>
      <c r="EC132">
        <v>0.6666817027974139</v>
      </c>
      <c r="ED132">
        <v>6.8043796368549098E-2</v>
      </c>
      <c r="EE132">
        <v>0.28614543855257651</v>
      </c>
      <c r="EF132">
        <v>0.34175101251654011</v>
      </c>
      <c r="EG132">
        <v>0.93867573318550235</v>
      </c>
      <c r="EH132">
        <v>0.29564046598755861</v>
      </c>
      <c r="EI132">
        <v>0.20047956275323481</v>
      </c>
      <c r="EJ132">
        <v>0.87049127998948927</v>
      </c>
      <c r="EK132">
        <v>0.50353915402596194</v>
      </c>
      <c r="EL132">
        <v>0.56260271203777934</v>
      </c>
      <c r="EM132">
        <v>0.28038408649608482</v>
      </c>
      <c r="EN132">
        <v>0.14345048176104011</v>
      </c>
      <c r="EO132">
        <v>0.35578944283651198</v>
      </c>
      <c r="EP132">
        <v>0.33718397820092588</v>
      </c>
      <c r="EQ132">
        <v>0.41586238912018042</v>
      </c>
      <c r="ER132">
        <v>0.50153391229772659</v>
      </c>
      <c r="ES132">
        <v>0.62141248489357315</v>
      </c>
      <c r="ET132">
        <v>362</v>
      </c>
      <c r="EU132">
        <v>1</v>
      </c>
      <c r="EV132">
        <v>0</v>
      </c>
      <c r="EW132">
        <v>39</v>
      </c>
      <c r="EX132">
        <f t="shared" si="6"/>
        <v>0.75</v>
      </c>
      <c r="EY132">
        <v>12</v>
      </c>
      <c r="EZ132">
        <f t="shared" si="7"/>
        <v>12</v>
      </c>
      <c r="FA132">
        <f>MATCH(A132,'[1]BASCPR_Y6_w_AgeAtAssmnt 17NOV20'!$A:$A,0)</f>
        <v>176</v>
      </c>
      <c r="FB132">
        <f>INDEX('[1]BASCPR_Y6_w_AgeAtAssmnt 17NOV20'!$AJ:$AJ,FA132)</f>
        <v>57</v>
      </c>
      <c r="FC132">
        <f>INDEX('[1]BASCPR_Y6_w_AgeAtAssmnt 17NOV20'!$L:$L,FA132)</f>
        <v>81</v>
      </c>
      <c r="FD132">
        <f>MATCH(A132,'[2]BASC2_BRIEF_6yr_DEMOS_ScanInfo '!$H:$H,0)</f>
        <v>362</v>
      </c>
      <c r="FE132">
        <f>INDEX('[2]BASC2_BRIEF_6yr_DEMOS_ScanInfo '!$AM:$AM,FD132)</f>
        <v>730</v>
      </c>
      <c r="FF132">
        <f t="shared" si="8"/>
        <v>1</v>
      </c>
    </row>
    <row r="133" spans="1:162" x14ac:dyDescent="0.35">
      <c r="A133" s="2" t="s">
        <v>287</v>
      </c>
      <c r="B133">
        <v>0.5916755769615899</v>
      </c>
      <c r="C133">
        <v>0.5756964543520009</v>
      </c>
      <c r="D133">
        <v>0.24776118264858341</v>
      </c>
      <c r="E133">
        <v>1.370560623392399</v>
      </c>
      <c r="F133">
        <v>0.37229464292230269</v>
      </c>
      <c r="G133">
        <v>0.47456846636969269</v>
      </c>
      <c r="H133">
        <v>0.37500740111144643</v>
      </c>
      <c r="I133">
        <v>0.35760298095116372</v>
      </c>
      <c r="J133">
        <v>0.6048654725535445</v>
      </c>
      <c r="K133">
        <v>0.21443090250790711</v>
      </c>
      <c r="L133">
        <v>0.20617241061215349</v>
      </c>
      <c r="M133">
        <v>0.54858728284154701</v>
      </c>
      <c r="N133">
        <v>0.50149108976803292</v>
      </c>
      <c r="O133">
        <v>0.27524370002441451</v>
      </c>
      <c r="P133">
        <v>0.50423858972846669</v>
      </c>
      <c r="Q133">
        <v>0.901787727056785</v>
      </c>
      <c r="R133">
        <v>0.35757857181709568</v>
      </c>
      <c r="S133">
        <v>0.40088722224029882</v>
      </c>
      <c r="T133">
        <v>0.34730584249753638</v>
      </c>
      <c r="U133">
        <v>0.72498993506175802</v>
      </c>
      <c r="V133">
        <v>0.55786662030110146</v>
      </c>
      <c r="W133">
        <v>0.28016771061450868</v>
      </c>
      <c r="X133">
        <v>0.36758667676958767</v>
      </c>
      <c r="Y133">
        <v>0.64197279093160409</v>
      </c>
      <c r="Z133">
        <v>0.74792367760791134</v>
      </c>
      <c r="AA133">
        <v>0.73889518385117037</v>
      </c>
      <c r="AB133">
        <v>0.58867119754311104</v>
      </c>
      <c r="AC133">
        <v>0.35891423486220142</v>
      </c>
      <c r="AD133">
        <v>0.20886548788154519</v>
      </c>
      <c r="AE133">
        <v>0.76920194502853956</v>
      </c>
      <c r="AF133">
        <v>0.65039663910222334</v>
      </c>
      <c r="AG133">
        <v>0.29375468995945642</v>
      </c>
      <c r="AH133">
        <v>0.94046610079355497</v>
      </c>
      <c r="AI133">
        <v>0.59767952466279506</v>
      </c>
      <c r="AJ133">
        <v>0.22486399052184811</v>
      </c>
      <c r="AK133">
        <v>0.42749275971866679</v>
      </c>
      <c r="AL133">
        <v>0.32326737311624471</v>
      </c>
      <c r="AM133">
        <v>0.56021233753507116</v>
      </c>
      <c r="AN133">
        <v>0.3626821632605936</v>
      </c>
      <c r="AO133">
        <v>0.102013055075999</v>
      </c>
      <c r="AP133">
        <v>0.50864552837997445</v>
      </c>
      <c r="AQ133">
        <v>0.5964671465520397</v>
      </c>
      <c r="AR133">
        <v>0.782419029616505</v>
      </c>
      <c r="AS133">
        <v>0.18000794915587129</v>
      </c>
      <c r="AT133">
        <v>0.16890017071982169</v>
      </c>
      <c r="AU133">
        <v>0.67770469844008452</v>
      </c>
      <c r="AV133">
        <v>0.37136651185478248</v>
      </c>
      <c r="AW133">
        <v>0.71037329774708269</v>
      </c>
      <c r="AX133">
        <v>0.70476681701798793</v>
      </c>
      <c r="AY133">
        <v>0.18068721002849331</v>
      </c>
      <c r="AZ133">
        <v>0.47436581143330192</v>
      </c>
      <c r="BA133">
        <v>0.16819654609728571</v>
      </c>
      <c r="BB133">
        <v>0.61903471749617545</v>
      </c>
      <c r="BC133">
        <v>0.31300666109822789</v>
      </c>
      <c r="BD133">
        <v>0.24362317690285271</v>
      </c>
      <c r="BE133">
        <v>0.48350145655152199</v>
      </c>
      <c r="BF133">
        <v>0.27525723725443668</v>
      </c>
      <c r="BG133">
        <v>0.51763551802285779</v>
      </c>
      <c r="BH133">
        <v>0.2433711980009079</v>
      </c>
      <c r="BI133">
        <v>0.14755490423502329</v>
      </c>
      <c r="BJ133">
        <v>0.119799007910265</v>
      </c>
      <c r="BK133">
        <v>0.13727333352936871</v>
      </c>
      <c r="BL133">
        <v>0.2956969343924376</v>
      </c>
      <c r="BM133">
        <v>0.12641602559560899</v>
      </c>
      <c r="BN133">
        <v>0.52868050466153116</v>
      </c>
      <c r="BO133">
        <v>0.45479097365856652</v>
      </c>
      <c r="BP133">
        <v>0.31925602225638339</v>
      </c>
      <c r="BQ133">
        <v>4.0147861903634979E-2</v>
      </c>
      <c r="BR133">
        <v>0.1704165423787638</v>
      </c>
      <c r="BS133">
        <v>0.54353777343588283</v>
      </c>
      <c r="BT133">
        <v>0.47889984441201122</v>
      </c>
      <c r="BU133">
        <v>0.20576694599067211</v>
      </c>
      <c r="BV133">
        <v>0.75107095158801229</v>
      </c>
      <c r="BW133">
        <v>0.4288615896519532</v>
      </c>
      <c r="BX133">
        <v>0.41570712449338137</v>
      </c>
      <c r="BY133">
        <v>0.31462367594899038</v>
      </c>
      <c r="BZ133">
        <v>0.35333075502994171</v>
      </c>
      <c r="CA133">
        <v>0.3927516101084233</v>
      </c>
      <c r="CB133">
        <v>0.62540267406393135</v>
      </c>
      <c r="CC133">
        <v>0.68786579720778573</v>
      </c>
      <c r="CD133">
        <v>0.48801793744473049</v>
      </c>
      <c r="CE133">
        <v>0.42379424892908091</v>
      </c>
      <c r="CF133">
        <v>0.39850342908205211</v>
      </c>
      <c r="CG133">
        <v>0.20646200402936851</v>
      </c>
      <c r="CH133">
        <v>0.28856788405125627</v>
      </c>
      <c r="CI133">
        <v>0.43419380333412738</v>
      </c>
      <c r="CJ133">
        <v>0.35326766618808503</v>
      </c>
      <c r="CK133">
        <v>0.5205115558444473</v>
      </c>
      <c r="CL133">
        <v>0.50277699053514158</v>
      </c>
      <c r="CM133">
        <v>0.80136854891795228</v>
      </c>
      <c r="CN133">
        <v>0.62843648623683812</v>
      </c>
      <c r="CO133">
        <v>0.51397976413772839</v>
      </c>
      <c r="CP133">
        <v>0.63207535496656519</v>
      </c>
      <c r="CQ133">
        <v>0.43091127939002383</v>
      </c>
      <c r="CR133">
        <v>0.470990167577235</v>
      </c>
      <c r="CS133">
        <v>0.26134873974799921</v>
      </c>
      <c r="CT133">
        <v>0.47622013235374089</v>
      </c>
      <c r="CU133">
        <v>0.79518510459695602</v>
      </c>
      <c r="CV133">
        <v>0.60643778693341788</v>
      </c>
      <c r="CW133">
        <v>0.50748331318118889</v>
      </c>
      <c r="CX133">
        <v>0.54897427785448927</v>
      </c>
      <c r="CY133">
        <v>0.41165738038026889</v>
      </c>
      <c r="CZ133">
        <v>0.34565794538795741</v>
      </c>
      <c r="DA133">
        <v>0.60336361970076824</v>
      </c>
      <c r="DB133">
        <v>0.57242637090722037</v>
      </c>
      <c r="DC133">
        <v>0.36133671807997342</v>
      </c>
      <c r="DD133">
        <v>0.27824389427120733</v>
      </c>
      <c r="DE133">
        <v>0.82916030268456664</v>
      </c>
      <c r="DF133">
        <v>0.52769441479997992</v>
      </c>
      <c r="DG133">
        <v>0.51305498712245889</v>
      </c>
      <c r="DH133">
        <v>0.54490269551768011</v>
      </c>
      <c r="DI133">
        <v>0.7596867494932249</v>
      </c>
      <c r="DJ133">
        <v>0.33190807718216558</v>
      </c>
      <c r="DK133">
        <v>0.133627362127553</v>
      </c>
      <c r="DL133">
        <v>0.29034619221254482</v>
      </c>
      <c r="DM133">
        <v>0.26977892448523949</v>
      </c>
      <c r="DN133">
        <v>0.62448429401722039</v>
      </c>
      <c r="DO133">
        <v>0.25588042792909199</v>
      </c>
      <c r="DP133">
        <v>0.16171965261392521</v>
      </c>
      <c r="DQ133">
        <v>0.55612767642409944</v>
      </c>
      <c r="DR133">
        <v>0.37550194839936202</v>
      </c>
      <c r="DS133">
        <v>0.69645301466407217</v>
      </c>
      <c r="DT133">
        <v>0.42406402937066667</v>
      </c>
      <c r="DU133">
        <v>0.34583051007940041</v>
      </c>
      <c r="DV133">
        <v>0.38710315232344272</v>
      </c>
      <c r="DW133">
        <v>0.27244659706668028</v>
      </c>
      <c r="DX133">
        <v>0.4662418447015042</v>
      </c>
      <c r="DY133">
        <v>0.2272941928532127</v>
      </c>
      <c r="DZ133">
        <v>1.3815850815881979E-2</v>
      </c>
      <c r="EA133">
        <v>0.70959673795488798</v>
      </c>
      <c r="EB133">
        <v>4.9098584341541178E-2</v>
      </c>
      <c r="EC133">
        <v>0.25282430296936409</v>
      </c>
      <c r="ED133">
        <v>0.36355604165482491</v>
      </c>
      <c r="EE133">
        <v>0.44698397023990277</v>
      </c>
      <c r="EF133">
        <v>0.1487186068377091</v>
      </c>
      <c r="EG133">
        <v>0.28505337498144179</v>
      </c>
      <c r="EH133">
        <v>0.46518847787281459</v>
      </c>
      <c r="EI133">
        <v>0.34473742819117648</v>
      </c>
      <c r="EJ133">
        <v>1.276778809557217</v>
      </c>
      <c r="EK133">
        <v>0.1982133692704986</v>
      </c>
      <c r="EL133">
        <v>0.42550198216615959</v>
      </c>
      <c r="EM133">
        <v>0.38878415316926151</v>
      </c>
      <c r="EN133">
        <v>0.18359049582051379</v>
      </c>
      <c r="EO133">
        <v>0.27176184603336467</v>
      </c>
      <c r="EP133">
        <v>0.34455023151104408</v>
      </c>
      <c r="EQ133">
        <v>0.28303034560750723</v>
      </c>
      <c r="ER133">
        <v>1.1824732180124149</v>
      </c>
      <c r="ES133">
        <v>0.24531716217867611</v>
      </c>
      <c r="ET133">
        <v>363</v>
      </c>
      <c r="EU133">
        <v>1</v>
      </c>
      <c r="EV133">
        <v>1</v>
      </c>
      <c r="EW133">
        <v>40</v>
      </c>
      <c r="EX133">
        <f t="shared" si="6"/>
        <v>0.83333333333333337</v>
      </c>
      <c r="EY133">
        <v>12</v>
      </c>
      <c r="EZ133">
        <f t="shared" si="7"/>
        <v>12</v>
      </c>
      <c r="FA133">
        <f>MATCH(A133,'[1]BASCPR_Y6_w_AgeAtAssmnt 17NOV20'!$A:$A,0)</f>
        <v>177</v>
      </c>
      <c r="FB133">
        <f>INDEX('[1]BASCPR_Y6_w_AgeAtAssmnt 17NOV20'!$AJ:$AJ,FA133)</f>
        <v>44</v>
      </c>
      <c r="FC133">
        <f>INDEX('[1]BASCPR_Y6_w_AgeAtAssmnt 17NOV20'!$L:$L,FA133)</f>
        <v>41</v>
      </c>
      <c r="FD133">
        <f>MATCH(A133,'[2]BASC2_BRIEF_6yr_DEMOS_ScanInfo '!$H:$H,0)</f>
        <v>363</v>
      </c>
      <c r="FE133">
        <f>INDEX('[2]BASC2_BRIEF_6yr_DEMOS_ScanInfo '!$AM:$AM,FD133)</f>
        <v>732</v>
      </c>
      <c r="FF133">
        <f t="shared" si="8"/>
        <v>1.0027397260273974</v>
      </c>
    </row>
    <row r="134" spans="1:162" x14ac:dyDescent="0.35">
      <c r="A134" s="2" t="s">
        <v>149</v>
      </c>
      <c r="B134">
        <v>0.6550246112024608</v>
      </c>
      <c r="C134">
        <v>0.58896958764923291</v>
      </c>
      <c r="D134">
        <v>0.33142043713118602</v>
      </c>
      <c r="E134">
        <v>7.8243210183783329E-2</v>
      </c>
      <c r="F134">
        <v>0.81142154423179913</v>
      </c>
      <c r="G134">
        <v>0.46659701170801038</v>
      </c>
      <c r="H134">
        <v>0.39011252117770351</v>
      </c>
      <c r="I134">
        <v>0.17403242040829711</v>
      </c>
      <c r="J134">
        <v>0.33169489041734879</v>
      </c>
      <c r="K134">
        <v>0.26381997825979059</v>
      </c>
      <c r="L134">
        <v>0.54672846219361582</v>
      </c>
      <c r="M134">
        <v>0.22547690680028901</v>
      </c>
      <c r="N134">
        <v>0.28484700391011603</v>
      </c>
      <c r="O134">
        <v>0.43818219342403802</v>
      </c>
      <c r="P134">
        <v>0.46591275426106038</v>
      </c>
      <c r="Q134">
        <v>0.72525792414878698</v>
      </c>
      <c r="R134">
        <v>0.42663287579530978</v>
      </c>
      <c r="S134">
        <v>0.64521089381589491</v>
      </c>
      <c r="T134">
        <v>0.3988127177098284</v>
      </c>
      <c r="U134">
        <v>0.36152554728536329</v>
      </c>
      <c r="V134">
        <v>0.38404993608268428</v>
      </c>
      <c r="W134">
        <v>0.66750189789269521</v>
      </c>
      <c r="X134">
        <v>0.57929969222391642</v>
      </c>
      <c r="Y134">
        <v>0.52553720321475073</v>
      </c>
      <c r="Z134">
        <v>0.69752485742849779</v>
      </c>
      <c r="AA134">
        <v>0.40266494077739151</v>
      </c>
      <c r="AB134">
        <v>0.44755040575853772</v>
      </c>
      <c r="AC134">
        <v>0.40790286885008797</v>
      </c>
      <c r="AD134">
        <v>0.21051682868646929</v>
      </c>
      <c r="AE134">
        <v>0.50670337094181461</v>
      </c>
      <c r="AF134">
        <v>0.50110741498221212</v>
      </c>
      <c r="AG134">
        <v>0.18070910287556879</v>
      </c>
      <c r="AH134">
        <v>0.4618386726504734</v>
      </c>
      <c r="AI134">
        <v>0.55512713850168982</v>
      </c>
      <c r="AJ134">
        <v>0.27487268849587682</v>
      </c>
      <c r="AK134">
        <v>0.78273389451717057</v>
      </c>
      <c r="AL134">
        <v>0.50283502165967042</v>
      </c>
      <c r="AM134">
        <v>0.53436380790294835</v>
      </c>
      <c r="AN134">
        <v>0.69736733217110825</v>
      </c>
      <c r="AO134">
        <v>0.13771891282689031</v>
      </c>
      <c r="AP134">
        <v>0.29459539014254099</v>
      </c>
      <c r="AQ134">
        <v>0.41088784935690392</v>
      </c>
      <c r="AR134">
        <v>0.29079876464144649</v>
      </c>
      <c r="AS134">
        <v>0.30535167713858052</v>
      </c>
      <c r="AT134">
        <v>0.1438967885195982</v>
      </c>
      <c r="AU134">
        <v>0.38953397170529469</v>
      </c>
      <c r="AV134">
        <v>0.44737632284366258</v>
      </c>
      <c r="AW134">
        <v>0.40828008727565762</v>
      </c>
      <c r="AX134">
        <v>0.14828562332979561</v>
      </c>
      <c r="AY134">
        <v>0.27391887690896027</v>
      </c>
      <c r="AZ134">
        <v>0.29258851573252292</v>
      </c>
      <c r="BA134">
        <v>0.48859105515844398</v>
      </c>
      <c r="BB134">
        <v>0.54983992932701087</v>
      </c>
      <c r="BC134">
        <v>0.41970297004857399</v>
      </c>
      <c r="BD134">
        <v>0.24488178887773071</v>
      </c>
      <c r="BE134">
        <v>0.55214491780746089</v>
      </c>
      <c r="BF134">
        <v>0.16962768934920211</v>
      </c>
      <c r="BG134">
        <v>0.16996523263918259</v>
      </c>
      <c r="BH134">
        <v>0.12847721909140131</v>
      </c>
      <c r="BI134">
        <v>0.21295330200898641</v>
      </c>
      <c r="BJ134">
        <v>0.14059078187638929</v>
      </c>
      <c r="BK134">
        <v>0.3463557209816448</v>
      </c>
      <c r="BL134">
        <v>0.17408755610151919</v>
      </c>
      <c r="BM134">
        <v>0.15210654177388969</v>
      </c>
      <c r="BN134">
        <v>0.51955260617803101</v>
      </c>
      <c r="BO134">
        <v>0.40230667548553062</v>
      </c>
      <c r="BP134">
        <v>0.26181398119367871</v>
      </c>
      <c r="BQ134">
        <v>0.21009060474338209</v>
      </c>
      <c r="BR134">
        <v>0.110966100641422</v>
      </c>
      <c r="BS134">
        <v>0.32621796317117657</v>
      </c>
      <c r="BT134">
        <v>0.56268078106040509</v>
      </c>
      <c r="BU134">
        <v>0.43061513820779213</v>
      </c>
      <c r="BV134">
        <v>0.24627442016262421</v>
      </c>
      <c r="BW134">
        <v>0.3128140006117357</v>
      </c>
      <c r="BX134">
        <v>0.43305991881103628</v>
      </c>
      <c r="BY134">
        <v>0.22481402896275751</v>
      </c>
      <c r="BZ134">
        <v>0.44888935278932518</v>
      </c>
      <c r="CA134">
        <v>0.13624621528576669</v>
      </c>
      <c r="CB134">
        <v>0.39175247130610602</v>
      </c>
      <c r="CC134">
        <v>0.42792491267330901</v>
      </c>
      <c r="CD134">
        <v>0.27428922035656911</v>
      </c>
      <c r="CE134">
        <v>0.41038572958615671</v>
      </c>
      <c r="CF134">
        <v>0.62121987311993165</v>
      </c>
      <c r="CG134">
        <v>0.50623874649659684</v>
      </c>
      <c r="CH134">
        <v>0.58443936040019939</v>
      </c>
      <c r="CI134">
        <v>0.59218311874742235</v>
      </c>
      <c r="CJ134">
        <v>0.42936921113511178</v>
      </c>
      <c r="CK134">
        <v>0.58472635187094069</v>
      </c>
      <c r="CL134">
        <v>0.49693380431681039</v>
      </c>
      <c r="CM134">
        <v>0.54355569528460035</v>
      </c>
      <c r="CN134">
        <v>0.54304628239614572</v>
      </c>
      <c r="CO134">
        <v>0.34725176078749231</v>
      </c>
      <c r="CP134">
        <v>0.4371489567164441</v>
      </c>
      <c r="CQ134">
        <v>0.29592502330339893</v>
      </c>
      <c r="CR134">
        <v>0.1968998033918031</v>
      </c>
      <c r="CS134">
        <v>0.49801712675092391</v>
      </c>
      <c r="CT134">
        <v>0.17432509936251961</v>
      </c>
      <c r="CU134">
        <v>0.71417366141459571</v>
      </c>
      <c r="CV134">
        <v>0.54841299033889768</v>
      </c>
      <c r="CW134">
        <v>0.47655152496328129</v>
      </c>
      <c r="CX134">
        <v>0.31107012247045251</v>
      </c>
      <c r="CY134">
        <v>0.30798708237070438</v>
      </c>
      <c r="CZ134">
        <v>0.42308793909964981</v>
      </c>
      <c r="DA134">
        <v>0.47102127559014467</v>
      </c>
      <c r="DB134">
        <v>0.82264940405102549</v>
      </c>
      <c r="DC134">
        <v>0.21673386545266379</v>
      </c>
      <c r="DD134">
        <v>0.23492814509465351</v>
      </c>
      <c r="DE134">
        <v>0.56950486699159719</v>
      </c>
      <c r="DF134">
        <v>0.62170846919792966</v>
      </c>
      <c r="DG134">
        <v>0.39189998577563617</v>
      </c>
      <c r="DH134">
        <v>0.55091836946380157</v>
      </c>
      <c r="DI134">
        <v>0.87239236236543793</v>
      </c>
      <c r="DJ134">
        <v>0.27710029994190027</v>
      </c>
      <c r="DK134">
        <v>0.40243454885972141</v>
      </c>
      <c r="DL134">
        <v>0.15911153762748551</v>
      </c>
      <c r="DM134">
        <v>0.47308963845776481</v>
      </c>
      <c r="DN134">
        <v>0.49790600721946271</v>
      </c>
      <c r="DO134">
        <v>0.40467872731702631</v>
      </c>
      <c r="DP134">
        <v>9.9705825781941981E-2</v>
      </c>
      <c r="DQ134">
        <v>0.30461708508549501</v>
      </c>
      <c r="DR134">
        <v>0.20375196358987571</v>
      </c>
      <c r="DS134">
        <v>0.39024244775517292</v>
      </c>
      <c r="DT134">
        <v>0.41049712542267269</v>
      </c>
      <c r="DU134">
        <v>0.35300729925086283</v>
      </c>
      <c r="DV134">
        <v>0.32108667455628009</v>
      </c>
      <c r="DW134">
        <v>0.36800545343551838</v>
      </c>
      <c r="DX134">
        <v>0.1070744611072901</v>
      </c>
      <c r="DY134">
        <v>0.55233190656733244</v>
      </c>
      <c r="DZ134">
        <v>0.2253084502982387</v>
      </c>
      <c r="EA134">
        <v>0.37527589127105793</v>
      </c>
      <c r="EB134">
        <v>0.1549056007549133</v>
      </c>
      <c r="EC134">
        <v>0.30377695761012302</v>
      </c>
      <c r="ED134">
        <v>0.11066970112204789</v>
      </c>
      <c r="EE134">
        <v>0.28831341456622722</v>
      </c>
      <c r="EF134">
        <v>9.4839697766839648E-2</v>
      </c>
      <c r="EG134">
        <v>0.1096676796632793</v>
      </c>
      <c r="EH134">
        <v>0.42502776192713088</v>
      </c>
      <c r="EI134">
        <v>0.37459671138864109</v>
      </c>
      <c r="EJ134">
        <v>0.57585597508231468</v>
      </c>
      <c r="EK134">
        <v>0.20789580526959281</v>
      </c>
      <c r="EL134">
        <v>0.33865971198990852</v>
      </c>
      <c r="EM134">
        <v>0.20673799253095551</v>
      </c>
      <c r="EN134">
        <v>0.26188692665224139</v>
      </c>
      <c r="EO134">
        <v>0.45709184862226632</v>
      </c>
      <c r="EP134">
        <v>0.19114590980468399</v>
      </c>
      <c r="EQ134">
        <v>0.4943023778941541</v>
      </c>
      <c r="ER134">
        <v>0.37510146554234619</v>
      </c>
      <c r="ES134">
        <v>0.8896679827127012</v>
      </c>
      <c r="ET134">
        <v>365</v>
      </c>
      <c r="EU134">
        <v>1</v>
      </c>
      <c r="EV134">
        <v>0</v>
      </c>
      <c r="EW134">
        <v>37</v>
      </c>
      <c r="EX134">
        <f t="shared" si="6"/>
        <v>0.58333333333333337</v>
      </c>
      <c r="EY134">
        <v>11</v>
      </c>
      <c r="EZ134">
        <f t="shared" si="7"/>
        <v>11</v>
      </c>
      <c r="FA134">
        <f>MATCH(A134,'[1]BASCPR_Y6_w_AgeAtAssmnt 17NOV20'!$A:$A,0)</f>
        <v>178</v>
      </c>
      <c r="FB134">
        <f>INDEX('[1]BASCPR_Y6_w_AgeAtAssmnt 17NOV20'!$AJ:$AJ,FA134)</f>
        <v>73</v>
      </c>
      <c r="FC134">
        <f>INDEX('[1]BASCPR_Y6_w_AgeAtAssmnt 17NOV20'!$L:$L,FA134)</f>
        <v>58</v>
      </c>
      <c r="FD134">
        <f>MATCH(A134,'[2]BASC2_BRIEF_6yr_DEMOS_ScanInfo '!$H:$H,0)</f>
        <v>365</v>
      </c>
      <c r="FE134">
        <f>INDEX('[2]BASC2_BRIEF_6yr_DEMOS_ScanInfo '!$AM:$AM,FD134)</f>
        <v>766</v>
      </c>
      <c r="FF134">
        <f t="shared" si="8"/>
        <v>1.0493150684931507</v>
      </c>
    </row>
    <row r="135" spans="1:162" x14ac:dyDescent="0.35">
      <c r="A135" s="2" t="s">
        <v>150</v>
      </c>
      <c r="B135">
        <v>0.47320975839717039</v>
      </c>
      <c r="C135">
        <v>0.2309320782681781</v>
      </c>
      <c r="D135">
        <v>0.24141479767932181</v>
      </c>
      <c r="E135">
        <v>0.33152654116959329</v>
      </c>
      <c r="F135">
        <v>0.32906357067224568</v>
      </c>
      <c r="G135">
        <v>0.58045640239521057</v>
      </c>
      <c r="H135">
        <v>0.42500080009200758</v>
      </c>
      <c r="I135">
        <v>0.22897099617892069</v>
      </c>
      <c r="J135">
        <v>0.67842538574527489</v>
      </c>
      <c r="K135">
        <v>0.21101062211212329</v>
      </c>
      <c r="L135">
        <v>0.46409626549185318</v>
      </c>
      <c r="M135">
        <v>0.53338927349411458</v>
      </c>
      <c r="N135">
        <v>0.34492620619449699</v>
      </c>
      <c r="O135">
        <v>0.38246968594663661</v>
      </c>
      <c r="P135">
        <v>0.54684299280441873</v>
      </c>
      <c r="Q135">
        <v>0.56331911572408766</v>
      </c>
      <c r="R135">
        <v>0.27582235206510158</v>
      </c>
      <c r="S135">
        <v>0.70174548104487444</v>
      </c>
      <c r="T135">
        <v>0.43784306721842597</v>
      </c>
      <c r="U135">
        <v>0.30782384915629057</v>
      </c>
      <c r="V135">
        <v>0.52581319794723558</v>
      </c>
      <c r="W135">
        <v>0.78855149563463356</v>
      </c>
      <c r="X135">
        <v>0.41826148984185091</v>
      </c>
      <c r="Y135">
        <v>0.54333349755658855</v>
      </c>
      <c r="Z135">
        <v>0.80557709552616663</v>
      </c>
      <c r="AA135">
        <v>0.5135578288560787</v>
      </c>
      <c r="AB135">
        <v>0.76839568312743534</v>
      </c>
      <c r="AC135">
        <v>0.42601088328053999</v>
      </c>
      <c r="AD135">
        <v>0.2154570747173486</v>
      </c>
      <c r="AE135">
        <v>0.86606632688609408</v>
      </c>
      <c r="AF135">
        <v>0.56411123527442453</v>
      </c>
      <c r="AG135">
        <v>0.13786182410250369</v>
      </c>
      <c r="AH135">
        <v>0.34622981838679567</v>
      </c>
      <c r="AI135">
        <v>0.41904773396852357</v>
      </c>
      <c r="AJ135">
        <v>0.35996623139382661</v>
      </c>
      <c r="AK135">
        <v>0.1184954710123331</v>
      </c>
      <c r="AL135">
        <v>0.80953321231559761</v>
      </c>
      <c r="AM135">
        <v>0.66356731595424268</v>
      </c>
      <c r="AN135">
        <v>0.72446944694032167</v>
      </c>
      <c r="AO135">
        <v>0.45743591292570362</v>
      </c>
      <c r="AP135">
        <v>0.11894619980330939</v>
      </c>
      <c r="AQ135">
        <v>0.3060201027195385</v>
      </c>
      <c r="AR135">
        <v>0.48710744348306478</v>
      </c>
      <c r="AS135">
        <v>0.49137937895885803</v>
      </c>
      <c r="AT135">
        <v>0.1260009732528837</v>
      </c>
      <c r="AU135">
        <v>0.47027588641131701</v>
      </c>
      <c r="AV135">
        <v>0.27571746267329988</v>
      </c>
      <c r="AW135">
        <v>0.42388408245773679</v>
      </c>
      <c r="AX135">
        <v>0.79843100460589578</v>
      </c>
      <c r="AY135">
        <v>0.33704910695792489</v>
      </c>
      <c r="AZ135">
        <v>0.31007999590537128</v>
      </c>
      <c r="BA135">
        <v>0.53397564731691649</v>
      </c>
      <c r="BB135">
        <v>0.58329881625794866</v>
      </c>
      <c r="BC135">
        <v>0.1514832206902422</v>
      </c>
      <c r="BD135">
        <v>0.18027005863183521</v>
      </c>
      <c r="BE135">
        <v>0.7488864274819742</v>
      </c>
      <c r="BF135">
        <v>0.13162809149467861</v>
      </c>
      <c r="BG135">
        <v>0.37931676551939097</v>
      </c>
      <c r="BH135">
        <v>0.2328020092565154</v>
      </c>
      <c r="BI135">
        <v>0.56884837892021267</v>
      </c>
      <c r="BJ135">
        <v>0.1910538989100288</v>
      </c>
      <c r="BK135">
        <v>0.14175619534631781</v>
      </c>
      <c r="BL135">
        <v>0.16655261266980509</v>
      </c>
      <c r="BM135">
        <v>0.44625286845541862</v>
      </c>
      <c r="BN135">
        <v>0.48627559616493332</v>
      </c>
      <c r="BO135">
        <v>0.53808515960855186</v>
      </c>
      <c r="BP135">
        <v>0.40285240135534373</v>
      </c>
      <c r="BQ135">
        <v>0.14845602260540169</v>
      </c>
      <c r="BR135">
        <v>0.14108971200315659</v>
      </c>
      <c r="BS135">
        <v>0.25461368357635661</v>
      </c>
      <c r="BT135">
        <v>0.66725416617690381</v>
      </c>
      <c r="BU135">
        <v>0.54134273320205206</v>
      </c>
      <c r="BV135">
        <v>0.34106323464788041</v>
      </c>
      <c r="BW135">
        <v>0.1985951728554079</v>
      </c>
      <c r="BX135">
        <v>0.34460610131518199</v>
      </c>
      <c r="BY135">
        <v>0.21751533398469999</v>
      </c>
      <c r="BZ135">
        <v>0.25867302946386372</v>
      </c>
      <c r="CA135">
        <v>0.4299112950368652</v>
      </c>
      <c r="CB135">
        <v>0.5562542783978297</v>
      </c>
      <c r="CC135">
        <v>0.51429280410783385</v>
      </c>
      <c r="CD135">
        <v>0.46477718829706521</v>
      </c>
      <c r="CE135">
        <v>0.30320712465665689</v>
      </c>
      <c r="CF135">
        <v>0.53936870630394862</v>
      </c>
      <c r="CG135">
        <v>0.1332904025552408</v>
      </c>
      <c r="CH135">
        <v>0.414602784568882</v>
      </c>
      <c r="CI135">
        <v>0.25497114744346738</v>
      </c>
      <c r="CJ135">
        <v>0.30553582752551001</v>
      </c>
      <c r="CK135">
        <v>0.4311449471752794</v>
      </c>
      <c r="CL135">
        <v>0.61050899767761346</v>
      </c>
      <c r="CM135">
        <v>0.46830921008334842</v>
      </c>
      <c r="CN135">
        <v>0.64111812493003062</v>
      </c>
      <c r="CO135">
        <v>0.72032157086798487</v>
      </c>
      <c r="CP135">
        <v>0.21474695999038401</v>
      </c>
      <c r="CQ135">
        <v>0.37909264906595841</v>
      </c>
      <c r="CR135">
        <v>0.32156162941296779</v>
      </c>
      <c r="CS135">
        <v>0.62687827259899687</v>
      </c>
      <c r="CT135">
        <v>0.50579647677777784</v>
      </c>
      <c r="CU135">
        <v>0.52044572669852229</v>
      </c>
      <c r="CV135">
        <v>0.62160429191744704</v>
      </c>
      <c r="CW135">
        <v>0.71680937134841394</v>
      </c>
      <c r="CX135">
        <v>0.8016327032698809</v>
      </c>
      <c r="CY135">
        <v>0.54739176434824499</v>
      </c>
      <c r="CZ135">
        <v>0.75156570905654974</v>
      </c>
      <c r="DA135">
        <v>0.84301926670680338</v>
      </c>
      <c r="DB135">
        <v>0.58955162754586032</v>
      </c>
      <c r="DC135">
        <v>0.32827852817521952</v>
      </c>
      <c r="DD135">
        <v>0.15365483563630081</v>
      </c>
      <c r="DE135">
        <v>0.6158394112897525</v>
      </c>
      <c r="DF135">
        <v>0.66962635332786491</v>
      </c>
      <c r="DG135">
        <v>0.4354341484013261</v>
      </c>
      <c r="DH135">
        <v>0.56410879305192863</v>
      </c>
      <c r="DI135">
        <v>0.89560976454838692</v>
      </c>
      <c r="DJ135">
        <v>0.37191493305125461</v>
      </c>
      <c r="DK135">
        <v>0.29540755337757518</v>
      </c>
      <c r="DL135">
        <v>0.25558251155458839</v>
      </c>
      <c r="DM135">
        <v>0.26021852329649953</v>
      </c>
      <c r="DN135">
        <v>0.70246502729157578</v>
      </c>
      <c r="DO135">
        <v>0.28431516821098179</v>
      </c>
      <c r="DP135">
        <v>0.1075680406680694</v>
      </c>
      <c r="DQ135">
        <v>0.54043709509688931</v>
      </c>
      <c r="DR135">
        <v>0.21341167910924769</v>
      </c>
      <c r="DS135">
        <v>0.31672997631809352</v>
      </c>
      <c r="DT135">
        <v>0.56365137450037139</v>
      </c>
      <c r="DU135">
        <v>0.10456217987331951</v>
      </c>
      <c r="DV135">
        <v>0.1198534170950596</v>
      </c>
      <c r="DW135">
        <v>0.24004184046446519</v>
      </c>
      <c r="DX135">
        <v>0.33893928859440731</v>
      </c>
      <c r="DY135">
        <v>0.31265564950035829</v>
      </c>
      <c r="DZ135">
        <v>0.2605708666731768</v>
      </c>
      <c r="EA135">
        <v>0.44191467510420052</v>
      </c>
      <c r="EB135">
        <v>-4.6048830602526958E-4</v>
      </c>
      <c r="EC135">
        <v>7.4955871963884674E-2</v>
      </c>
      <c r="ED135">
        <v>0.2966735286726514</v>
      </c>
      <c r="EE135">
        <v>0.33852251423554441</v>
      </c>
      <c r="EF135">
        <v>0.28117638816215229</v>
      </c>
      <c r="EG135">
        <v>0.32635647398510681</v>
      </c>
      <c r="EH135">
        <v>0.22665083335615879</v>
      </c>
      <c r="EI135">
        <v>0.36585532434724122</v>
      </c>
      <c r="EJ135">
        <v>0.31399562292280242</v>
      </c>
      <c r="EK135">
        <v>0.37385170725117511</v>
      </c>
      <c r="EL135">
        <v>0.5357098596857941</v>
      </c>
      <c r="EM135">
        <v>0.40959146963433452</v>
      </c>
      <c r="EN135">
        <v>0.15915068077577441</v>
      </c>
      <c r="EO135">
        <v>0.82269267629970821</v>
      </c>
      <c r="EP135">
        <v>0.64981045267305593</v>
      </c>
      <c r="EQ135">
        <v>0.22838285721150309</v>
      </c>
      <c r="ER135">
        <v>0.25002913531634879</v>
      </c>
      <c r="ES135">
        <v>0.33602928212771332</v>
      </c>
      <c r="ET135">
        <v>366</v>
      </c>
      <c r="EU135">
        <v>1</v>
      </c>
      <c r="EV135">
        <v>0</v>
      </c>
      <c r="EW135">
        <v>38</v>
      </c>
      <c r="EX135">
        <f t="shared" si="6"/>
        <v>0.66666666666666663</v>
      </c>
      <c r="EY135">
        <v>16</v>
      </c>
      <c r="EZ135">
        <f t="shared" si="7"/>
        <v>16</v>
      </c>
      <c r="FA135">
        <f>MATCH(A135,'[1]BASCPR_Y6_w_AgeAtAssmnt 17NOV20'!$A:$A,0)</f>
        <v>179</v>
      </c>
      <c r="FB135">
        <f>INDEX('[1]BASCPR_Y6_w_AgeAtAssmnt 17NOV20'!$AJ:$AJ,FA135)</f>
        <v>60</v>
      </c>
      <c r="FC135">
        <f>INDEX('[1]BASCPR_Y6_w_AgeAtAssmnt 17NOV20'!$L:$L,FA135)</f>
        <v>46</v>
      </c>
      <c r="FD135">
        <f>MATCH(A135,'[2]BASC2_BRIEF_6yr_DEMOS_ScanInfo '!$H:$H,0)</f>
        <v>366</v>
      </c>
      <c r="FE135">
        <f>INDEX('[2]BASC2_BRIEF_6yr_DEMOS_ScanInfo '!$AM:$AM,FD135)</f>
        <v>759</v>
      </c>
      <c r="FF135">
        <f t="shared" si="8"/>
        <v>1.0397260273972602</v>
      </c>
    </row>
    <row r="136" spans="1:162" x14ac:dyDescent="0.35">
      <c r="A136" s="2" t="s">
        <v>151</v>
      </c>
      <c r="B136">
        <v>0.38529030798718827</v>
      </c>
      <c r="C136">
        <v>0.53679930490958405</v>
      </c>
      <c r="D136">
        <v>0.16190095988037409</v>
      </c>
      <c r="E136">
        <v>0.41887422065383428</v>
      </c>
      <c r="F136">
        <v>0.62580211190961754</v>
      </c>
      <c r="G136">
        <v>0.58295080104808017</v>
      </c>
      <c r="H136">
        <v>0.25135188111077839</v>
      </c>
      <c r="I136">
        <v>0.4538772701458586</v>
      </c>
      <c r="J136">
        <v>0.44385823703658522</v>
      </c>
      <c r="K136">
        <v>0.18279733303439161</v>
      </c>
      <c r="L136">
        <v>0.35236012031564379</v>
      </c>
      <c r="M136">
        <v>0.4007391401596887</v>
      </c>
      <c r="N136">
        <v>0.30543367275455813</v>
      </c>
      <c r="O136">
        <v>0.35202686325347221</v>
      </c>
      <c r="P136">
        <v>0.40712696644774238</v>
      </c>
      <c r="Q136">
        <v>0.54998541193080197</v>
      </c>
      <c r="R136">
        <v>0.15579792715058921</v>
      </c>
      <c r="S136">
        <v>0.64921392012307955</v>
      </c>
      <c r="T136">
        <v>0.47147890766065392</v>
      </c>
      <c r="U136">
        <v>0.67639722309866734</v>
      </c>
      <c r="V136">
        <v>0.5159258921266251</v>
      </c>
      <c r="W136">
        <v>0.55374711216304706</v>
      </c>
      <c r="X136">
        <v>0.28298423208794538</v>
      </c>
      <c r="Y136">
        <v>0.52398109248848601</v>
      </c>
      <c r="Z136">
        <v>0.60405611987299412</v>
      </c>
      <c r="AA136">
        <v>0.34245029181941322</v>
      </c>
      <c r="AB136">
        <v>0.40084316141808157</v>
      </c>
      <c r="AC136">
        <v>0.32368412291879711</v>
      </c>
      <c r="AD136">
        <v>0.17416351565204111</v>
      </c>
      <c r="AE136">
        <v>0.40045517697060867</v>
      </c>
      <c r="AF136">
        <v>0.69939357754115061</v>
      </c>
      <c r="AG136">
        <v>0.1357653950952657</v>
      </c>
      <c r="AH136">
        <v>0.32275555012186452</v>
      </c>
      <c r="AI136">
        <v>0.47115414233729852</v>
      </c>
      <c r="AJ136">
        <v>0.16447218305797101</v>
      </c>
      <c r="AK136">
        <v>0.30290075684377249</v>
      </c>
      <c r="AL136">
        <v>0.43798525207078481</v>
      </c>
      <c r="AM136">
        <v>0.44430192292401199</v>
      </c>
      <c r="AN136">
        <v>0.26225059837938203</v>
      </c>
      <c r="AO136">
        <v>0.1164824183993151</v>
      </c>
      <c r="AP136">
        <v>0.30860970924848719</v>
      </c>
      <c r="AQ136">
        <v>0.67946041338696017</v>
      </c>
      <c r="AR136">
        <v>0.26114477376431028</v>
      </c>
      <c r="AS136">
        <v>0.16941127979416221</v>
      </c>
      <c r="AT136">
        <v>3.9627545398975512E-2</v>
      </c>
      <c r="AU136">
        <v>0.55158171249163912</v>
      </c>
      <c r="AV136">
        <v>0.42765574843738102</v>
      </c>
      <c r="AW136">
        <v>0.32558098944724151</v>
      </c>
      <c r="AX136">
        <v>0.28163884305505049</v>
      </c>
      <c r="AY136">
        <v>0.29852282601855601</v>
      </c>
      <c r="AZ136">
        <v>0.45719804827893201</v>
      </c>
      <c r="BA136">
        <v>0.26183475809651541</v>
      </c>
      <c r="BB136">
        <v>0.5819201602513504</v>
      </c>
      <c r="BC136">
        <v>0.47386111948326071</v>
      </c>
      <c r="BD136">
        <v>6.3351085469169996E-2</v>
      </c>
      <c r="BE136">
        <v>0.27216779030975469</v>
      </c>
      <c r="BF136">
        <v>0.29594955931106692</v>
      </c>
      <c r="BG136">
        <v>0.35091417554944287</v>
      </c>
      <c r="BH136">
        <v>0.18040614064330299</v>
      </c>
      <c r="BI136">
        <v>0.29544153314514149</v>
      </c>
      <c r="BJ136">
        <v>0.20330560997475791</v>
      </c>
      <c r="BK136">
        <v>6.9414502281606588E-2</v>
      </c>
      <c r="BL136">
        <v>0.20044131100139259</v>
      </c>
      <c r="BM136">
        <v>0.21612482735644459</v>
      </c>
      <c r="BN136">
        <v>0.86327929560088446</v>
      </c>
      <c r="BO136">
        <v>0.41307624166005641</v>
      </c>
      <c r="BP136">
        <v>0.11736814510646611</v>
      </c>
      <c r="BQ136">
        <v>2.340328570650849E-2</v>
      </c>
      <c r="BR136">
        <v>0.24243171138230299</v>
      </c>
      <c r="BS136">
        <v>0.6649450341966141</v>
      </c>
      <c r="BT136">
        <v>0.35558537138207569</v>
      </c>
      <c r="BU136">
        <v>0.1871296835915458</v>
      </c>
      <c r="BV136">
        <v>0.52716582550549784</v>
      </c>
      <c r="BW136">
        <v>0.36562954243422929</v>
      </c>
      <c r="BX136">
        <v>0.35465208512967578</v>
      </c>
      <c r="BY136">
        <v>0.67384352563225502</v>
      </c>
      <c r="BZ136">
        <v>0.2413842640025112</v>
      </c>
      <c r="CA136">
        <v>0.14895851718772771</v>
      </c>
      <c r="CB136">
        <v>0.33665151329725901</v>
      </c>
      <c r="CC136">
        <v>0.34886997247864732</v>
      </c>
      <c r="CD136">
        <v>0.33132544888067528</v>
      </c>
      <c r="CE136">
        <v>0.29431171803386669</v>
      </c>
      <c r="CF136">
        <v>0.57318187576080537</v>
      </c>
      <c r="CG136">
        <v>0.40132895402039293</v>
      </c>
      <c r="CH136">
        <v>0.34500646529927259</v>
      </c>
      <c r="CI136">
        <v>0.31085405308469932</v>
      </c>
      <c r="CJ136">
        <v>0.360407630349596</v>
      </c>
      <c r="CK136">
        <v>0.33064267197313379</v>
      </c>
      <c r="CL136">
        <v>0.63961708159386421</v>
      </c>
      <c r="CM136">
        <v>0.57023813432111425</v>
      </c>
      <c r="CN136">
        <v>0.48286154735593989</v>
      </c>
      <c r="CO136">
        <v>0.52725546524053812</v>
      </c>
      <c r="CP136">
        <v>0.42020039873791132</v>
      </c>
      <c r="CQ136">
        <v>0.38367758156953419</v>
      </c>
      <c r="CR136">
        <v>0.4382651539815805</v>
      </c>
      <c r="CS136">
        <v>0.68445497921433118</v>
      </c>
      <c r="CT136">
        <v>0.24241235517618531</v>
      </c>
      <c r="CU136">
        <v>0.5459742094894513</v>
      </c>
      <c r="CV136">
        <v>0.51541404024468551</v>
      </c>
      <c r="CW136">
        <v>0.7119008807208228</v>
      </c>
      <c r="CX136">
        <v>0.38102397588168851</v>
      </c>
      <c r="CY136">
        <v>0.2628081127052645</v>
      </c>
      <c r="CZ136">
        <v>0.42457311352300459</v>
      </c>
      <c r="DA136">
        <v>0.27449528946542279</v>
      </c>
      <c r="DB136">
        <v>0.75907439215236505</v>
      </c>
      <c r="DC136">
        <v>0.4730073846906952</v>
      </c>
      <c r="DD136">
        <v>0.41683537688640959</v>
      </c>
      <c r="DE136">
        <v>0.32173373544310568</v>
      </c>
      <c r="DF136">
        <v>0.68833659165599437</v>
      </c>
      <c r="DG136">
        <v>0.3247246059976715</v>
      </c>
      <c r="DH136">
        <v>0.39672217222792461</v>
      </c>
      <c r="DI136">
        <v>0.35547531497460533</v>
      </c>
      <c r="DJ136">
        <v>0.24273585851853549</v>
      </c>
      <c r="DK136">
        <v>0.1461221089965212</v>
      </c>
      <c r="DL136">
        <v>0.122406637736668</v>
      </c>
      <c r="DM136">
        <v>0.40069859232517802</v>
      </c>
      <c r="DN136">
        <v>0.3186501890664955</v>
      </c>
      <c r="DO136">
        <v>0.2371538151990136</v>
      </c>
      <c r="DP136">
        <v>7.5632841366642833E-2</v>
      </c>
      <c r="DQ136">
        <v>0.36084166006135948</v>
      </c>
      <c r="DR136">
        <v>6.7061663776958325E-2</v>
      </c>
      <c r="DS136">
        <v>0.73882891394393502</v>
      </c>
      <c r="DT136">
        <v>0.34356732148526092</v>
      </c>
      <c r="DU136">
        <v>0.33683501188573028</v>
      </c>
      <c r="DV136">
        <v>0.37567315917065047</v>
      </c>
      <c r="DW136">
        <v>0.3159365844370845</v>
      </c>
      <c r="DX136">
        <v>0.51011975649134711</v>
      </c>
      <c r="DY136">
        <v>0.18142167586469779</v>
      </c>
      <c r="DZ136">
        <v>0.83518499825774828</v>
      </c>
      <c r="EA136">
        <v>0.47237770873486512</v>
      </c>
      <c r="EB136">
        <v>9.7210210514850681E-2</v>
      </c>
      <c r="EC136">
        <v>0.31171468641420808</v>
      </c>
      <c r="ED136">
        <v>0.1097546111669867</v>
      </c>
      <c r="EE136">
        <v>0.3615582215670971</v>
      </c>
      <c r="EF136">
        <v>0.22066982604106161</v>
      </c>
      <c r="EG136">
        <v>5.9774187567458427E-2</v>
      </c>
      <c r="EH136">
        <v>0.30387508500825761</v>
      </c>
      <c r="EI136">
        <v>0.37623327957661951</v>
      </c>
      <c r="EJ136">
        <v>0.69873234661155292</v>
      </c>
      <c r="EK136">
        <v>0.29736153341381072</v>
      </c>
      <c r="EL136">
        <v>0.24406800499064149</v>
      </c>
      <c r="EM136">
        <v>0.2260573825749152</v>
      </c>
      <c r="EN136">
        <v>1.503729326731262E-2</v>
      </c>
      <c r="EO136">
        <v>0.31369432441257938</v>
      </c>
      <c r="EP136">
        <v>9.9064821252615565E-2</v>
      </c>
      <c r="EQ136">
        <v>0.15456991437925499</v>
      </c>
      <c r="ER136">
        <v>0.42426372743472529</v>
      </c>
      <c r="ES136">
        <v>6.0163647300124412E-2</v>
      </c>
      <c r="ET136">
        <v>369</v>
      </c>
      <c r="EU136">
        <v>1</v>
      </c>
      <c r="EV136">
        <v>0</v>
      </c>
      <c r="EW136">
        <v>39</v>
      </c>
      <c r="EX136">
        <f t="shared" si="6"/>
        <v>0.75</v>
      </c>
      <c r="EY136">
        <v>14</v>
      </c>
      <c r="EZ136">
        <f t="shared" si="7"/>
        <v>14</v>
      </c>
      <c r="FA136">
        <f>MATCH(A136,'[1]BASCPR_Y6_w_AgeAtAssmnt 17NOV20'!$A:$A,0)</f>
        <v>180</v>
      </c>
      <c r="FB136">
        <f>INDEX('[1]BASCPR_Y6_w_AgeAtAssmnt 17NOV20'!$AJ:$AJ,FA136)</f>
        <v>57</v>
      </c>
      <c r="FC136">
        <f>INDEX('[1]BASCPR_Y6_w_AgeAtAssmnt 17NOV20'!$L:$L,FA136)</f>
        <v>48</v>
      </c>
      <c r="FD136">
        <f>MATCH(A136,'[2]BASC2_BRIEF_6yr_DEMOS_ScanInfo '!$H:$H,0)</f>
        <v>369</v>
      </c>
      <c r="FE136">
        <f>INDEX('[2]BASC2_BRIEF_6yr_DEMOS_ScanInfo '!$AM:$AM,FD136)</f>
        <v>728</v>
      </c>
      <c r="FF136">
        <f t="shared" si="8"/>
        <v>0.99726027397260275</v>
      </c>
    </row>
    <row r="137" spans="1:162" x14ac:dyDescent="0.35">
      <c r="A137" s="2" t="s">
        <v>153</v>
      </c>
      <c r="B137">
        <v>0.43247136225302713</v>
      </c>
      <c r="C137">
        <v>0.43170439045918602</v>
      </c>
      <c r="D137">
        <v>0.33028657146847301</v>
      </c>
      <c r="E137">
        <v>0.46295371968667748</v>
      </c>
      <c r="F137">
        <v>0.59980606480616538</v>
      </c>
      <c r="G137">
        <v>0.51204705176062104</v>
      </c>
      <c r="H137">
        <v>0.46930582729513293</v>
      </c>
      <c r="I137">
        <v>0.2281602198458485</v>
      </c>
      <c r="J137">
        <v>0.51913096662368985</v>
      </c>
      <c r="K137">
        <v>0.28472403547341041</v>
      </c>
      <c r="L137">
        <v>0.55220207501480567</v>
      </c>
      <c r="M137">
        <v>0.32781674444615672</v>
      </c>
      <c r="N137">
        <v>0.47434460845815368</v>
      </c>
      <c r="O137">
        <v>0.31534746870056057</v>
      </c>
      <c r="P137">
        <v>0.42304064667176328</v>
      </c>
      <c r="Q137">
        <v>0.58913498522418173</v>
      </c>
      <c r="R137">
        <v>0.22257085516007011</v>
      </c>
      <c r="S137">
        <v>0.41406845540121462</v>
      </c>
      <c r="T137">
        <v>0.45353585278795511</v>
      </c>
      <c r="U137">
        <v>0.79188793702835902</v>
      </c>
      <c r="V137">
        <v>0.32179161116746258</v>
      </c>
      <c r="W137">
        <v>0.81130163468381888</v>
      </c>
      <c r="X137">
        <v>0.44786136118667891</v>
      </c>
      <c r="Y137">
        <v>0.46525537720422039</v>
      </c>
      <c r="Z137">
        <v>0.65892647537610649</v>
      </c>
      <c r="AA137">
        <v>8.4667158663701669E-2</v>
      </c>
      <c r="AB137">
        <v>0.50713441672965331</v>
      </c>
      <c r="AC137">
        <v>0.3857924905728452</v>
      </c>
      <c r="AD137">
        <v>0.17829404059556461</v>
      </c>
      <c r="AE137">
        <v>0.56868596190442411</v>
      </c>
      <c r="AF137">
        <v>0.41181610912455202</v>
      </c>
      <c r="AG137">
        <v>9.8679169836707076E-2</v>
      </c>
      <c r="AH137">
        <v>0.4922024704233926</v>
      </c>
      <c r="AI137">
        <v>0.48547805230724189</v>
      </c>
      <c r="AJ137">
        <v>0.24711100966557539</v>
      </c>
      <c r="AK137">
        <v>0.1969794325444818</v>
      </c>
      <c r="AL137">
        <v>0.54357228462267448</v>
      </c>
      <c r="AM137">
        <v>0.39586651434664127</v>
      </c>
      <c r="AN137">
        <v>0.48232970323061392</v>
      </c>
      <c r="AO137">
        <v>0.42314015903624058</v>
      </c>
      <c r="AP137">
        <v>0.26406908142571922</v>
      </c>
      <c r="AQ137">
        <v>0.36527770342761112</v>
      </c>
      <c r="AR137">
        <v>0.56246470800717963</v>
      </c>
      <c r="AS137">
        <v>0.24455388026412811</v>
      </c>
      <c r="AT137">
        <v>0.15126831868710411</v>
      </c>
      <c r="AU137">
        <v>0.43916403829283679</v>
      </c>
      <c r="AV137">
        <v>0.51548791488855816</v>
      </c>
      <c r="AW137">
        <v>0.33481882119249029</v>
      </c>
      <c r="AX137">
        <v>0.53190596462807638</v>
      </c>
      <c r="AY137">
        <v>0.32377854952420487</v>
      </c>
      <c r="AZ137">
        <v>0.41947198704639921</v>
      </c>
      <c r="BA137">
        <v>0.2550635471890611</v>
      </c>
      <c r="BB137">
        <v>0.34285971677645238</v>
      </c>
      <c r="BC137">
        <v>0.32168344721805953</v>
      </c>
      <c r="BD137">
        <v>7.3845286059591161E-2</v>
      </c>
      <c r="BE137">
        <v>0.54008360954709378</v>
      </c>
      <c r="BF137">
        <v>0.3450906329785986</v>
      </c>
      <c r="BG137">
        <v>0.35983144846890219</v>
      </c>
      <c r="BH137">
        <v>0.2747872990839223</v>
      </c>
      <c r="BI137">
        <v>0.35552292408308878</v>
      </c>
      <c r="BJ137">
        <v>0.2356822583488046</v>
      </c>
      <c r="BK137">
        <v>0.23975650582468569</v>
      </c>
      <c r="BL137">
        <v>0.14143960919098439</v>
      </c>
      <c r="BM137">
        <v>0.3417704455048749</v>
      </c>
      <c r="BN137">
        <v>0.5562062834711744</v>
      </c>
      <c r="BO137">
        <v>0.18111188210191859</v>
      </c>
      <c r="BP137">
        <v>0.24688112518142349</v>
      </c>
      <c r="BQ137">
        <v>6.7950642972452208E-2</v>
      </c>
      <c r="BR137">
        <v>0.13703964074893821</v>
      </c>
      <c r="BS137">
        <v>0.27698726305640481</v>
      </c>
      <c r="BT137">
        <v>0.37745342719558178</v>
      </c>
      <c r="BU137">
        <v>0.14792710900168449</v>
      </c>
      <c r="BV137">
        <v>0.35117118597385311</v>
      </c>
      <c r="BW137">
        <v>0.43245866642794589</v>
      </c>
      <c r="BX137">
        <v>0.58473430490081968</v>
      </c>
      <c r="BY137">
        <v>0.46679674717602537</v>
      </c>
      <c r="BZ137">
        <v>0.5974767152410736</v>
      </c>
      <c r="CA137">
        <v>0.44864849631320458</v>
      </c>
      <c r="CB137">
        <v>0.33922740594816758</v>
      </c>
      <c r="CC137">
        <v>0.27985234106097201</v>
      </c>
      <c r="CD137">
        <v>0.40033103179246959</v>
      </c>
      <c r="CE137">
        <v>0.33340690798887351</v>
      </c>
      <c r="CF137">
        <v>0.58086844210591659</v>
      </c>
      <c r="CG137">
        <v>0.28363000944605687</v>
      </c>
      <c r="CH137">
        <v>0.5898070221156273</v>
      </c>
      <c r="CI137">
        <v>0.45269795891259218</v>
      </c>
      <c r="CJ137">
        <v>0.47208701646637852</v>
      </c>
      <c r="CK137">
        <v>0.42809525189304859</v>
      </c>
      <c r="CL137">
        <v>0.52985486147245808</v>
      </c>
      <c r="CM137">
        <v>0.42364992540875129</v>
      </c>
      <c r="CN137">
        <v>0.40257978262078092</v>
      </c>
      <c r="CO137">
        <v>0.58182882430607252</v>
      </c>
      <c r="CP137">
        <v>0.51070222719234626</v>
      </c>
      <c r="CQ137">
        <v>0.37400344823773701</v>
      </c>
      <c r="CR137">
        <v>0.25400585790746377</v>
      </c>
      <c r="CS137">
        <v>0.58577566632872291</v>
      </c>
      <c r="CT137">
        <v>0.43749320999544139</v>
      </c>
      <c r="CU137">
        <v>0.58782123654374563</v>
      </c>
      <c r="CV137">
        <v>0.53391179582846338</v>
      </c>
      <c r="CW137">
        <v>0.13529702422804549</v>
      </c>
      <c r="CX137">
        <v>0.67229226351845717</v>
      </c>
      <c r="CY137">
        <v>0.14190243928535631</v>
      </c>
      <c r="CZ137">
        <v>0.30594134204214241</v>
      </c>
      <c r="DA137">
        <v>0.69711920445407449</v>
      </c>
      <c r="DB137">
        <v>0.6457064512422277</v>
      </c>
      <c r="DC137">
        <v>0.2589883341305475</v>
      </c>
      <c r="DD137">
        <v>0.41378854664859882</v>
      </c>
      <c r="DE137">
        <v>0.44942975705778337</v>
      </c>
      <c r="DF137">
        <v>0.50722780941032652</v>
      </c>
      <c r="DG137">
        <v>0.41735006637613659</v>
      </c>
      <c r="DH137">
        <v>0.24363584295204879</v>
      </c>
      <c r="DI137">
        <v>0.54488891750808111</v>
      </c>
      <c r="DJ137">
        <v>0.50879976113942638</v>
      </c>
      <c r="DK137">
        <v>0.46201688693779391</v>
      </c>
      <c r="DL137">
        <v>0.14241293058069079</v>
      </c>
      <c r="DM137">
        <v>0.31894797256906998</v>
      </c>
      <c r="DN137">
        <v>0.60111670038104625</v>
      </c>
      <c r="DO137">
        <v>0.53412653175136393</v>
      </c>
      <c r="DP137">
        <v>0.10587482117749521</v>
      </c>
      <c r="DQ137">
        <v>0.54341123821081627</v>
      </c>
      <c r="DR137">
        <v>0.40989509028964027</v>
      </c>
      <c r="DS137">
        <v>0.24821486063471371</v>
      </c>
      <c r="DT137">
        <v>0.28104351296431462</v>
      </c>
      <c r="DU137">
        <v>0.27202274712018248</v>
      </c>
      <c r="DV137">
        <v>0.17661582505249199</v>
      </c>
      <c r="DW137">
        <v>0.47481896198182011</v>
      </c>
      <c r="DX137">
        <v>0.4726586400718672</v>
      </c>
      <c r="DY137">
        <v>0.1914408252395649</v>
      </c>
      <c r="DZ137">
        <v>7.788926003443708E-2</v>
      </c>
      <c r="EA137">
        <v>0.50560692849466582</v>
      </c>
      <c r="EB137">
        <v>0.35441602140696782</v>
      </c>
      <c r="EC137">
        <v>0.29184099600969721</v>
      </c>
      <c r="ED137">
        <v>0.21477887478687641</v>
      </c>
      <c r="EE137">
        <v>0.22042705256139841</v>
      </c>
      <c r="EF137">
        <v>0.3602614825841649</v>
      </c>
      <c r="EG137">
        <v>0.36538019251441889</v>
      </c>
      <c r="EH137">
        <v>0.22433636302708551</v>
      </c>
      <c r="EI137">
        <v>0.31446324739903808</v>
      </c>
      <c r="EJ137">
        <v>0.57393081152951453</v>
      </c>
      <c r="EK137">
        <v>0.43511582667447279</v>
      </c>
      <c r="EL137">
        <v>0.20760423210151641</v>
      </c>
      <c r="EM137">
        <v>0.25233292059279472</v>
      </c>
      <c r="EN137">
        <v>4.3677301943690738E-2</v>
      </c>
      <c r="EO137">
        <v>0.32540449106492392</v>
      </c>
      <c r="EP137">
        <v>0.31858521273271878</v>
      </c>
      <c r="EQ137">
        <v>7.9544819995021443E-2</v>
      </c>
      <c r="ER137">
        <v>0.30018878719769321</v>
      </c>
      <c r="ES137">
        <v>0.14860677857387011</v>
      </c>
      <c r="ET137">
        <v>371</v>
      </c>
      <c r="EU137">
        <v>1</v>
      </c>
      <c r="EV137">
        <v>0</v>
      </c>
      <c r="EW137">
        <v>35</v>
      </c>
      <c r="EX137">
        <f t="shared" si="6"/>
        <v>0.41666666666666669</v>
      </c>
      <c r="EY137">
        <v>13</v>
      </c>
      <c r="EZ137">
        <f t="shared" si="7"/>
        <v>13</v>
      </c>
      <c r="FA137">
        <f>MATCH(A137,'[1]BASCPR_Y6_w_AgeAtAssmnt 17NOV20'!$A:$A,0)</f>
        <v>182</v>
      </c>
      <c r="FB137">
        <f>INDEX('[1]BASCPR_Y6_w_AgeAtAssmnt 17NOV20'!$AJ:$AJ,FA137)</f>
        <v>70</v>
      </c>
      <c r="FC137">
        <f>INDEX('[1]BASCPR_Y6_w_AgeAtAssmnt 17NOV20'!$L:$L,FA137)</f>
        <v>77</v>
      </c>
      <c r="FD137">
        <f>MATCH(A137,'[2]BASC2_BRIEF_6yr_DEMOS_ScanInfo '!$H:$H,0)</f>
        <v>371</v>
      </c>
      <c r="FE137">
        <f>INDEX('[2]BASC2_BRIEF_6yr_DEMOS_ScanInfo '!$AM:$AM,FD137)</f>
        <v>782</v>
      </c>
      <c r="FF137">
        <f t="shared" si="8"/>
        <v>1.0712328767123287</v>
      </c>
    </row>
    <row r="138" spans="1:162" x14ac:dyDescent="0.35">
      <c r="A138" s="2" t="s">
        <v>311</v>
      </c>
      <c r="B138">
        <v>0.38565075112674962</v>
      </c>
      <c r="C138">
        <v>0.3121935043025067</v>
      </c>
      <c r="D138">
        <v>0.1388768231916622</v>
      </c>
      <c r="E138">
        <v>0.23617199583382251</v>
      </c>
      <c r="F138">
        <v>0.19133380929875379</v>
      </c>
      <c r="G138">
        <v>0.29484310114537671</v>
      </c>
      <c r="H138">
        <v>0.14837308854860451</v>
      </c>
      <c r="I138">
        <v>0.24999229664591191</v>
      </c>
      <c r="J138">
        <v>0.48995119415688287</v>
      </c>
      <c r="K138">
        <v>0.18160425825061749</v>
      </c>
      <c r="L138">
        <v>0.30436153784889119</v>
      </c>
      <c r="M138">
        <v>0.30430967951974719</v>
      </c>
      <c r="N138">
        <v>0.3923732635391432</v>
      </c>
      <c r="O138">
        <v>0.52462122481577489</v>
      </c>
      <c r="P138">
        <v>0.2727017055422945</v>
      </c>
      <c r="Q138">
        <v>0.59193603844555398</v>
      </c>
      <c r="R138">
        <v>0.21050738570549579</v>
      </c>
      <c r="S138">
        <v>0.39698803613893768</v>
      </c>
      <c r="T138">
        <v>0.36903921846777721</v>
      </c>
      <c r="U138">
        <v>0.58876636890297263</v>
      </c>
      <c r="V138">
        <v>0.30760935412367202</v>
      </c>
      <c r="W138">
        <v>0.50451944604703858</v>
      </c>
      <c r="X138">
        <v>0.45451791917911982</v>
      </c>
      <c r="Y138">
        <v>0.49039743418727028</v>
      </c>
      <c r="Z138">
        <v>0.42948957447171082</v>
      </c>
      <c r="AA138">
        <v>0.17837600336545159</v>
      </c>
      <c r="AB138">
        <v>0.56794979090675135</v>
      </c>
      <c r="AC138">
        <v>0.27504258495143119</v>
      </c>
      <c r="AD138">
        <v>0.17645117763349291</v>
      </c>
      <c r="AE138">
        <v>0.61561986995702644</v>
      </c>
      <c r="AF138">
        <v>0.78253369566440711</v>
      </c>
      <c r="AG138">
        <v>0.32589955447435343</v>
      </c>
      <c r="AH138">
        <v>0.75969364912891157</v>
      </c>
      <c r="AI138">
        <v>0.50962922604183913</v>
      </c>
      <c r="AJ138">
        <v>-1.233726723713224E-2</v>
      </c>
      <c r="AK138">
        <v>0.2534278726366721</v>
      </c>
      <c r="AL138">
        <v>5.1616436588121262E-2</v>
      </c>
      <c r="AM138">
        <v>0.42817792071793381</v>
      </c>
      <c r="AN138">
        <v>0.37445180339507872</v>
      </c>
      <c r="AO138">
        <v>0.216529391411279</v>
      </c>
      <c r="AP138">
        <v>0.26855234237306058</v>
      </c>
      <c r="AQ138">
        <v>0.54666440800278826</v>
      </c>
      <c r="AR138">
        <v>0.36509884879165239</v>
      </c>
      <c r="AS138">
        <v>0.46875401023293251</v>
      </c>
      <c r="AT138">
        <v>9.2388831045525199E-2</v>
      </c>
      <c r="AU138">
        <v>0.21102078739169949</v>
      </c>
      <c r="AV138">
        <v>0.54894858851085682</v>
      </c>
      <c r="AW138">
        <v>0.32895634473258251</v>
      </c>
      <c r="AX138">
        <v>0.4934675358541194</v>
      </c>
      <c r="AY138">
        <v>3.1624300854793543E-2</v>
      </c>
      <c r="AZ138">
        <v>0.1200905290467579</v>
      </c>
      <c r="BA138">
        <v>0.34533819282969092</v>
      </c>
      <c r="BB138">
        <v>0.22311547497322329</v>
      </c>
      <c r="BC138">
        <v>0.46772250282592348</v>
      </c>
      <c r="BD138">
        <v>6.4644805278284215E-2</v>
      </c>
      <c r="BE138">
        <v>0.1957525554329767</v>
      </c>
      <c r="BF138">
        <v>0.20947157498195601</v>
      </c>
      <c r="BG138">
        <v>0.39779187416755368</v>
      </c>
      <c r="BH138">
        <v>0.19234485906116919</v>
      </c>
      <c r="BI138">
        <v>3.1243226619852019E-2</v>
      </c>
      <c r="BJ138">
        <v>0.14253699779974649</v>
      </c>
      <c r="BK138">
        <v>4.3682056653247307E-2</v>
      </c>
      <c r="BL138">
        <v>0.20495697567424059</v>
      </c>
      <c r="BM138">
        <v>0.34007230025190888</v>
      </c>
      <c r="BN138">
        <v>0.35109662319667018</v>
      </c>
      <c r="BO138">
        <v>0.22489340093818949</v>
      </c>
      <c r="BP138">
        <v>7.0764685279827544E-2</v>
      </c>
      <c r="BQ138">
        <v>0.27805569038738698</v>
      </c>
      <c r="BR138">
        <v>0.1018733344883757</v>
      </c>
      <c r="BS138">
        <v>0.49344365183877742</v>
      </c>
      <c r="BT138">
        <v>0.39730361512750689</v>
      </c>
      <c r="BU138">
        <v>-1.1927522772087921E-2</v>
      </c>
      <c r="BV138">
        <v>0.47808715840497412</v>
      </c>
      <c r="BW138">
        <v>0.2563006850406605</v>
      </c>
      <c r="BX138">
        <v>0.34703212886552709</v>
      </c>
      <c r="BY138">
        <v>0.25963142384707338</v>
      </c>
      <c r="BZ138">
        <v>0.1937643949987172</v>
      </c>
      <c r="CA138">
        <v>0.26566884163391968</v>
      </c>
      <c r="CB138">
        <v>0.48299813376634682</v>
      </c>
      <c r="CC138">
        <v>0.27892410548766639</v>
      </c>
      <c r="CD138">
        <v>0.38417429339680481</v>
      </c>
      <c r="CE138">
        <v>0.12601100620025901</v>
      </c>
      <c r="CF138">
        <v>0.47150985164752213</v>
      </c>
      <c r="CG138">
        <v>0.36454152304886211</v>
      </c>
      <c r="CH138">
        <v>0.29853265647663701</v>
      </c>
      <c r="CI138">
        <v>0.36620307303347582</v>
      </c>
      <c r="CJ138">
        <v>0.44458189113115792</v>
      </c>
      <c r="CK138">
        <v>0.39758744614266589</v>
      </c>
      <c r="CL138">
        <v>0.62067005964191524</v>
      </c>
      <c r="CM138">
        <v>0.36710869010760261</v>
      </c>
      <c r="CN138">
        <v>0.44726555959195119</v>
      </c>
      <c r="CO138">
        <v>0.36209940993882439</v>
      </c>
      <c r="CP138">
        <v>0.44589572586713222</v>
      </c>
      <c r="CQ138">
        <v>0.1403710030888089</v>
      </c>
      <c r="CR138">
        <v>0.49052051522853501</v>
      </c>
      <c r="CS138">
        <v>0.30343112270471589</v>
      </c>
      <c r="CT138">
        <v>0.44325371164259048</v>
      </c>
      <c r="CU138">
        <v>0.53025456727594089</v>
      </c>
      <c r="CV138">
        <v>0.19545262223892729</v>
      </c>
      <c r="CW138">
        <v>0.32857375883681961</v>
      </c>
      <c r="CX138">
        <v>0.71267699359841075</v>
      </c>
      <c r="CY138">
        <v>0.16815329582129279</v>
      </c>
      <c r="CZ138">
        <v>0.40087713204778858</v>
      </c>
      <c r="DA138">
        <v>0.74787355186726623</v>
      </c>
      <c r="DB138">
        <v>0.58471276003205053</v>
      </c>
      <c r="DC138">
        <v>0.31399182408145587</v>
      </c>
      <c r="DD138">
        <v>0.53909152636420543</v>
      </c>
      <c r="DE138">
        <v>0.55630155483096999</v>
      </c>
      <c r="DF138">
        <v>0.25790021614856118</v>
      </c>
      <c r="DG138">
        <v>0.49064041107123452</v>
      </c>
      <c r="DH138">
        <v>0.1961510687400915</v>
      </c>
      <c r="DI138">
        <v>0.35814655325603217</v>
      </c>
      <c r="DJ138">
        <v>0.30565178366222429</v>
      </c>
      <c r="DK138">
        <v>2.3470328890033448E-2</v>
      </c>
      <c r="DL138">
        <v>0.28604075453363859</v>
      </c>
      <c r="DM138">
        <v>0.33535007425564428</v>
      </c>
      <c r="DN138">
        <v>0.26968079138104878</v>
      </c>
      <c r="DO138">
        <v>0.259734450536388</v>
      </c>
      <c r="DP138">
        <v>5.6758733313651548E-2</v>
      </c>
      <c r="DQ138">
        <v>0.27846637583259037</v>
      </c>
      <c r="DR138">
        <v>0.25344865625082891</v>
      </c>
      <c r="DS138">
        <v>0.26930456515253143</v>
      </c>
      <c r="DT138">
        <v>0.45301528996828938</v>
      </c>
      <c r="DU138">
        <v>0.4463575966498482</v>
      </c>
      <c r="DV138">
        <v>0.2741473676163918</v>
      </c>
      <c r="DW138">
        <v>0.26913747482234962</v>
      </c>
      <c r="DX138">
        <v>0.35298000285483011</v>
      </c>
      <c r="DY138">
        <v>0.201581944633137</v>
      </c>
      <c r="DZ138">
        <v>-1.245100614357041E-2</v>
      </c>
      <c r="EA138">
        <v>0.33075108556227822</v>
      </c>
      <c r="EB138">
        <v>0.2133332978402305</v>
      </c>
      <c r="EC138">
        <v>0.20577558801166271</v>
      </c>
      <c r="ED138">
        <v>0.15582647654699469</v>
      </c>
      <c r="EE138">
        <v>0.12264804593184191</v>
      </c>
      <c r="EF138">
        <v>0.29008891049006619</v>
      </c>
      <c r="EG138">
        <v>0.1098694660517316</v>
      </c>
      <c r="EH138">
        <v>0.17854655018344551</v>
      </c>
      <c r="EI138">
        <v>0.37703841575798153</v>
      </c>
      <c r="EJ138">
        <v>0.30960782719176261</v>
      </c>
      <c r="EK138">
        <v>0.38568088385471611</v>
      </c>
      <c r="EL138">
        <v>0.24694189503813299</v>
      </c>
      <c r="EM138">
        <v>0.1811469836996159</v>
      </c>
      <c r="EN138">
        <v>0.18233983075921659</v>
      </c>
      <c r="EO138">
        <v>0.21727787801353099</v>
      </c>
      <c r="EP138">
        <v>0.2234543101656267</v>
      </c>
      <c r="EQ138">
        <v>-1.359679772165959E-2</v>
      </c>
      <c r="ER138">
        <v>0.26486348444985119</v>
      </c>
      <c r="ES138">
        <v>0.13773320980925199</v>
      </c>
      <c r="ET138">
        <v>372</v>
      </c>
      <c r="EU138">
        <v>0</v>
      </c>
      <c r="EV138">
        <v>1</v>
      </c>
      <c r="EW138">
        <v>41</v>
      </c>
      <c r="EX138">
        <f t="shared" si="6"/>
        <v>0.91666666666666663</v>
      </c>
      <c r="EY138">
        <v>20</v>
      </c>
      <c r="EZ138">
        <f t="shared" si="7"/>
        <v>20</v>
      </c>
      <c r="FA138" t="e">
        <f>MATCH(A138,'[1]BASCPR_Y6_w_AgeAtAssmnt 17NOV20'!$A:$A,0)</f>
        <v>#N/A</v>
      </c>
      <c r="FB138" t="e">
        <f>INDEX('[1]BASCPR_Y6_w_AgeAtAssmnt 17NOV20'!$AJ:$AJ,FA138)</f>
        <v>#N/A</v>
      </c>
      <c r="FC138" t="e">
        <f>INDEX('[1]BASCPR_Y6_w_AgeAtAssmnt 17NOV20'!$L:$L,FA138)</f>
        <v>#N/A</v>
      </c>
      <c r="FD138">
        <f>MATCH(A138,'[2]BASC2_BRIEF_6yr_DEMOS_ScanInfo '!$H:$H,0)</f>
        <v>372</v>
      </c>
      <c r="FE138">
        <f>INDEX('[2]BASC2_BRIEF_6yr_DEMOS_ScanInfo '!$AM:$AM,FD138)</f>
        <v>718</v>
      </c>
      <c r="FF138">
        <f t="shared" si="8"/>
        <v>0.98356164383561639</v>
      </c>
    </row>
    <row r="139" spans="1:162" x14ac:dyDescent="0.35">
      <c r="A139" s="2" t="s">
        <v>154</v>
      </c>
      <c r="B139">
        <v>0.40672751418791009</v>
      </c>
      <c r="C139">
        <v>0.85599064703274341</v>
      </c>
      <c r="D139">
        <v>0.31292731389978401</v>
      </c>
      <c r="E139">
        <v>0.35895233689844952</v>
      </c>
      <c r="F139">
        <v>0.46926752877623862</v>
      </c>
      <c r="G139">
        <v>0.46488212447590438</v>
      </c>
      <c r="H139">
        <v>0.16719295349138311</v>
      </c>
      <c r="I139">
        <v>0.54744825217594983</v>
      </c>
      <c r="J139">
        <v>0.38715126356169621</v>
      </c>
      <c r="K139">
        <v>0.33834050248201158</v>
      </c>
      <c r="L139">
        <v>0.56641687206209645</v>
      </c>
      <c r="M139">
        <v>0.39052153931781758</v>
      </c>
      <c r="N139">
        <v>0.27751369058070358</v>
      </c>
      <c r="O139">
        <v>0.34717943292212461</v>
      </c>
      <c r="P139">
        <v>0.67072469271661284</v>
      </c>
      <c r="Q139">
        <v>0.43450256470617499</v>
      </c>
      <c r="R139">
        <v>0.17585692171662029</v>
      </c>
      <c r="S139">
        <v>0.47069897898833069</v>
      </c>
      <c r="T139">
        <v>0.34943767940767773</v>
      </c>
      <c r="U139">
        <v>0.55901117386704569</v>
      </c>
      <c r="V139">
        <v>0.41419742832279471</v>
      </c>
      <c r="W139">
        <v>0.70061314517714179</v>
      </c>
      <c r="X139">
        <v>0.41004916467039171</v>
      </c>
      <c r="Y139">
        <v>0.54161550655959867</v>
      </c>
      <c r="Z139">
        <v>0.75642196245695281</v>
      </c>
      <c r="AA139">
        <v>0.48770896917005407</v>
      </c>
      <c r="AB139">
        <v>0.23525667932333061</v>
      </c>
      <c r="AC139">
        <v>0.41387061157836402</v>
      </c>
      <c r="AD139">
        <v>0.2437638061754907</v>
      </c>
      <c r="AE139">
        <v>0.65978517669381198</v>
      </c>
      <c r="AF139">
        <v>0.32662862388182351</v>
      </c>
      <c r="AG139">
        <v>0.2888420673710369</v>
      </c>
      <c r="AH139">
        <v>0.35215039989394498</v>
      </c>
      <c r="AI139">
        <v>0.44335621073538611</v>
      </c>
      <c r="AJ139">
        <v>0.26328115248638911</v>
      </c>
      <c r="AK139">
        <v>0.28659838888942729</v>
      </c>
      <c r="AL139">
        <v>0.64241437767841814</v>
      </c>
      <c r="AM139">
        <v>0.77111413317544508</v>
      </c>
      <c r="AN139">
        <v>0.25591878102993659</v>
      </c>
      <c r="AO139">
        <v>0.12061593352842299</v>
      </c>
      <c r="AP139">
        <v>0.30743762199539232</v>
      </c>
      <c r="AQ139">
        <v>0.45968569045833119</v>
      </c>
      <c r="AR139">
        <v>0.51676441444937538</v>
      </c>
      <c r="AS139">
        <v>0.32740387208622229</v>
      </c>
      <c r="AT139">
        <v>0.14919423443071039</v>
      </c>
      <c r="AU139">
        <v>0.39688941484490631</v>
      </c>
      <c r="AV139">
        <v>0.35979617428759181</v>
      </c>
      <c r="AW139">
        <v>0.16672764647172111</v>
      </c>
      <c r="AX139">
        <v>0.34737908736046852</v>
      </c>
      <c r="AY139">
        <v>0.25972591387285537</v>
      </c>
      <c r="AZ139">
        <v>0.30803292079928879</v>
      </c>
      <c r="BA139">
        <v>0.33353271473187018</v>
      </c>
      <c r="BB139">
        <v>0.39813071124963972</v>
      </c>
      <c r="BC139">
        <v>0.29215816363265878</v>
      </c>
      <c r="BD139">
        <v>0.32777834022989238</v>
      </c>
      <c r="BE139">
        <v>0.33426945846051043</v>
      </c>
      <c r="BF139">
        <v>0.28426323058290642</v>
      </c>
      <c r="BG139">
        <v>0.24652550343730409</v>
      </c>
      <c r="BH139">
        <v>0.36290901707369072</v>
      </c>
      <c r="BI139">
        <v>0.52966533881130595</v>
      </c>
      <c r="BJ139">
        <v>0.15535660708254359</v>
      </c>
      <c r="BK139">
        <v>0.12884123644527881</v>
      </c>
      <c r="BL139">
        <v>0.32934382793417533</v>
      </c>
      <c r="BM139">
        <v>0.39534604848825239</v>
      </c>
      <c r="BN139">
        <v>0.44655852545817443</v>
      </c>
      <c r="BO139">
        <v>0.34821554416971312</v>
      </c>
      <c r="BP139">
        <v>0.20306944010816991</v>
      </c>
      <c r="BQ139">
        <v>0.226711035319591</v>
      </c>
      <c r="BR139">
        <v>0.13881098245630341</v>
      </c>
      <c r="BS139">
        <v>0.36866496859147913</v>
      </c>
      <c r="BT139">
        <v>0.39498694006446389</v>
      </c>
      <c r="BU139">
        <v>0.39990493837703289</v>
      </c>
      <c r="BV139">
        <v>0.46105810279403281</v>
      </c>
      <c r="BW139">
        <v>0.52583263621350507</v>
      </c>
      <c r="BX139">
        <v>0.22878602232912409</v>
      </c>
      <c r="BY139">
        <v>0.23571060547505779</v>
      </c>
      <c r="BZ139">
        <v>0.36024694610735652</v>
      </c>
      <c r="CA139">
        <v>0.32925252364227908</v>
      </c>
      <c r="CB139">
        <v>0.31495142520880542</v>
      </c>
      <c r="CC139">
        <v>0.61451082680120384</v>
      </c>
      <c r="CD139">
        <v>0.35680580866637251</v>
      </c>
      <c r="CE139">
        <v>0.2450578020202008</v>
      </c>
      <c r="CF139">
        <v>0.48024771366146501</v>
      </c>
      <c r="CG139">
        <v>0.44818685817638521</v>
      </c>
      <c r="CH139">
        <v>0.39892552606302678</v>
      </c>
      <c r="CI139">
        <v>0.51118918868993002</v>
      </c>
      <c r="CJ139">
        <v>0.29703302336052673</v>
      </c>
      <c r="CK139">
        <v>0.35020415823413792</v>
      </c>
      <c r="CL139">
        <v>0.53695161963411131</v>
      </c>
      <c r="CM139">
        <v>0.45818996616983282</v>
      </c>
      <c r="CN139">
        <v>0.50901995132840483</v>
      </c>
      <c r="CO139">
        <v>0.4632484904748797</v>
      </c>
      <c r="CP139">
        <v>0.36177670138404389</v>
      </c>
      <c r="CQ139">
        <v>0.42389411753119688</v>
      </c>
      <c r="CR139">
        <v>0.47309632316961669</v>
      </c>
      <c r="CS139">
        <v>0.52356891468794309</v>
      </c>
      <c r="CT139">
        <v>0.35647420692517701</v>
      </c>
      <c r="CU139">
        <v>0.61308560731720263</v>
      </c>
      <c r="CV139">
        <v>0.36191559056691508</v>
      </c>
      <c r="CW139">
        <v>0.97900225379261052</v>
      </c>
      <c r="CX139">
        <v>0.47859765967897028</v>
      </c>
      <c r="CY139">
        <v>0.39362683562373829</v>
      </c>
      <c r="CZ139">
        <v>0.44729534017683248</v>
      </c>
      <c r="DA139">
        <v>0.56522623774292724</v>
      </c>
      <c r="DB139">
        <v>0.44216482837776372</v>
      </c>
      <c r="DC139">
        <v>0.40782264308591759</v>
      </c>
      <c r="DD139">
        <v>0.41056509952972492</v>
      </c>
      <c r="DE139">
        <v>0.51210794799281745</v>
      </c>
      <c r="DF139">
        <v>0.49005834368084439</v>
      </c>
      <c r="DG139">
        <v>0.42166404236537769</v>
      </c>
      <c r="DH139">
        <v>0.59666482244196128</v>
      </c>
      <c r="DI139">
        <v>0.56298218015937418</v>
      </c>
      <c r="DJ139">
        <v>0.27071797402767411</v>
      </c>
      <c r="DK139">
        <v>0.45124952397483192</v>
      </c>
      <c r="DL139">
        <v>0.41898129219756441</v>
      </c>
      <c r="DM139">
        <v>0.32479475550143938</v>
      </c>
      <c r="DN139">
        <v>0.51877319014267553</v>
      </c>
      <c r="DO139">
        <v>0.33393096703410302</v>
      </c>
      <c r="DP139">
        <v>0.11999000884122329</v>
      </c>
      <c r="DQ139">
        <v>0.39732364172040602</v>
      </c>
      <c r="DR139">
        <v>0.26018149667634122</v>
      </c>
      <c r="DS139">
        <v>0.42012328120368642</v>
      </c>
      <c r="DT139">
        <v>0.46465936672099178</v>
      </c>
      <c r="DU139">
        <v>0.47603771700408859</v>
      </c>
      <c r="DV139">
        <v>0.21882391732096149</v>
      </c>
      <c r="DW139">
        <v>0.22349888089147521</v>
      </c>
      <c r="DX139">
        <v>0.13814253237770749</v>
      </c>
      <c r="DY139">
        <v>0.64763284044919844</v>
      </c>
      <c r="DZ139">
        <v>0.20291443668180109</v>
      </c>
      <c r="EA139">
        <v>0.21099363481938049</v>
      </c>
      <c r="EB139">
        <v>0.2802879192881973</v>
      </c>
      <c r="EC139">
        <v>0.30842233670126068</v>
      </c>
      <c r="ED139">
        <v>0.3773422638110101</v>
      </c>
      <c r="EE139">
        <v>0.38860752014415961</v>
      </c>
      <c r="EF139">
        <v>0.25309174373335053</v>
      </c>
      <c r="EG139">
        <v>0.16885079374375489</v>
      </c>
      <c r="EH139">
        <v>0.28861925499359631</v>
      </c>
      <c r="EI139">
        <v>0.43023017329330371</v>
      </c>
      <c r="EJ139">
        <v>0.65267725332023541</v>
      </c>
      <c r="EK139">
        <v>0.31217109955692462</v>
      </c>
      <c r="EL139">
        <v>0.42418473214449309</v>
      </c>
      <c r="EM139">
        <v>0.25898718232769008</v>
      </c>
      <c r="EN139">
        <v>4.0558970833390329E-2</v>
      </c>
      <c r="EO139">
        <v>0.5124515019658642</v>
      </c>
      <c r="EP139">
        <v>0.214834112714793</v>
      </c>
      <c r="EQ139">
        <v>0.20675205015497619</v>
      </c>
      <c r="ER139">
        <v>0.35345904595720468</v>
      </c>
      <c r="ES139">
        <v>0.16658751421791571</v>
      </c>
      <c r="ET139">
        <v>373</v>
      </c>
      <c r="EU139">
        <v>0</v>
      </c>
      <c r="EV139">
        <v>0</v>
      </c>
      <c r="EW139">
        <v>38</v>
      </c>
      <c r="EX139">
        <f t="shared" si="6"/>
        <v>0.66666666666666663</v>
      </c>
      <c r="EY139">
        <v>16</v>
      </c>
      <c r="EZ139">
        <f t="shared" si="7"/>
        <v>16</v>
      </c>
      <c r="FA139">
        <f>MATCH(A139,'[1]BASCPR_Y6_w_AgeAtAssmnt 17NOV20'!$A:$A,0)</f>
        <v>183</v>
      </c>
      <c r="FB139">
        <f>INDEX('[1]BASCPR_Y6_w_AgeAtAssmnt 17NOV20'!$AJ:$AJ,FA139)</f>
        <v>49</v>
      </c>
      <c r="FC139">
        <f>INDEX('[1]BASCPR_Y6_w_AgeAtAssmnt 17NOV20'!$L:$L,FA139)</f>
        <v>52</v>
      </c>
      <c r="FD139">
        <f>MATCH(A139,'[2]BASC2_BRIEF_6yr_DEMOS_ScanInfo '!$H:$H,0)</f>
        <v>373</v>
      </c>
      <c r="FE139">
        <f>INDEX('[2]BASC2_BRIEF_6yr_DEMOS_ScanInfo '!$AM:$AM,FD139)</f>
        <v>741</v>
      </c>
      <c r="FF139">
        <f t="shared" si="8"/>
        <v>1.015068493150685</v>
      </c>
    </row>
    <row r="140" spans="1:162" x14ac:dyDescent="0.35">
      <c r="A140" s="2" t="s">
        <v>155</v>
      </c>
      <c r="B140">
        <v>0.29441927577443983</v>
      </c>
      <c r="C140">
        <v>0.43231811799195419</v>
      </c>
      <c r="D140">
        <v>0.31368737189489448</v>
      </c>
      <c r="E140">
        <v>7.0864932259287916E-2</v>
      </c>
      <c r="F140">
        <v>0.30742832498073391</v>
      </c>
      <c r="G140">
        <v>0.54213709392782827</v>
      </c>
      <c r="H140">
        <v>0.4209785474231833</v>
      </c>
      <c r="I140">
        <v>0.28258566759263998</v>
      </c>
      <c r="J140">
        <v>0.45418781273589492</v>
      </c>
      <c r="K140">
        <v>0.1176323930988762</v>
      </c>
      <c r="L140">
        <v>0.36163511875573129</v>
      </c>
      <c r="M140">
        <v>0.10344818819118989</v>
      </c>
      <c r="N140">
        <v>0.40371457383547649</v>
      </c>
      <c r="O140">
        <v>0.15363929715182681</v>
      </c>
      <c r="P140">
        <v>0.30346170353176211</v>
      </c>
      <c r="Q140">
        <v>0.35202450206263403</v>
      </c>
      <c r="R140">
        <v>0.18155188783745749</v>
      </c>
      <c r="S140">
        <v>0.29445026176808331</v>
      </c>
      <c r="T140">
        <v>0.26463338645470802</v>
      </c>
      <c r="U140">
        <v>0.34417390139477477</v>
      </c>
      <c r="V140">
        <v>0.28868766209795482</v>
      </c>
      <c r="W140">
        <v>0.59233551715072497</v>
      </c>
      <c r="X140">
        <v>0.2474441409611878</v>
      </c>
      <c r="Y140">
        <v>0.52922990483841603</v>
      </c>
      <c r="Z140">
        <v>0.91536007754845594</v>
      </c>
      <c r="AA140">
        <v>0.36642949353953308</v>
      </c>
      <c r="AB140">
        <v>0.35289507545128712</v>
      </c>
      <c r="AC140">
        <v>0.31361929762408869</v>
      </c>
      <c r="AD140">
        <v>0.27888932615710788</v>
      </c>
      <c r="AE140">
        <v>0.48505523374797399</v>
      </c>
      <c r="AF140">
        <v>0.47684865724661951</v>
      </c>
      <c r="AG140">
        <v>0.21748335895395299</v>
      </c>
      <c r="AH140">
        <v>0.5260746824585415</v>
      </c>
      <c r="AI140">
        <v>0.27824174176447591</v>
      </c>
      <c r="AJ140">
        <v>0.25186680557355318</v>
      </c>
      <c r="AK140">
        <v>0.31664646332396001</v>
      </c>
      <c r="AL140">
        <v>0.1754517381656901</v>
      </c>
      <c r="AM140">
        <v>0.2966497076180673</v>
      </c>
      <c r="AN140">
        <v>0.13193338386265621</v>
      </c>
      <c r="AO140">
        <v>2.0515821384442131E-2</v>
      </c>
      <c r="AP140">
        <v>0.1699481898449165</v>
      </c>
      <c r="AQ140">
        <v>0.36308764001378457</v>
      </c>
      <c r="AR140">
        <v>0.40418889135510772</v>
      </c>
      <c r="AS140">
        <v>0.31538625405131782</v>
      </c>
      <c r="AT140">
        <v>0.23188247382243721</v>
      </c>
      <c r="AU140">
        <v>0.38219038122225912</v>
      </c>
      <c r="AV140">
        <v>0.25870842371932717</v>
      </c>
      <c r="AW140">
        <v>0.48505999101994163</v>
      </c>
      <c r="AX140">
        <v>1.679576228840229E-2</v>
      </c>
      <c r="AY140">
        <v>7.1768964784940659E-3</v>
      </c>
      <c r="AZ140">
        <v>7.7544473649111406E-2</v>
      </c>
      <c r="BA140">
        <v>0.40807763778968731</v>
      </c>
      <c r="BB140">
        <v>0.49758381491142328</v>
      </c>
      <c r="BC140">
        <v>0.12995893674112161</v>
      </c>
      <c r="BD140">
        <v>0.49747048207019551</v>
      </c>
      <c r="BE140">
        <v>0.23548512470631849</v>
      </c>
      <c r="BF140">
        <v>0.1238193731076956</v>
      </c>
      <c r="BG140">
        <v>0.2058658856974869</v>
      </c>
      <c r="BH140">
        <v>0.11498579080609719</v>
      </c>
      <c r="BI140">
        <v>0.11539690479310589</v>
      </c>
      <c r="BJ140">
        <v>-9.4063727817328524E-2</v>
      </c>
      <c r="BK140">
        <v>0.32382388621323832</v>
      </c>
      <c r="BL140">
        <v>0.55763741930290578</v>
      </c>
      <c r="BM140">
        <v>0.31326409170946062</v>
      </c>
      <c r="BN140">
        <v>0.65684709540359798</v>
      </c>
      <c r="BO140">
        <v>0.64969138212566868</v>
      </c>
      <c r="BP140">
        <v>0.1168738739788648</v>
      </c>
      <c r="BQ140">
        <v>0.2865381986816477</v>
      </c>
      <c r="BR140">
        <v>0.17509775342608719</v>
      </c>
      <c r="BS140">
        <v>0.32379985303959852</v>
      </c>
      <c r="BT140">
        <v>8.6235455603371591E-2</v>
      </c>
      <c r="BU140">
        <v>0.17818650718056159</v>
      </c>
      <c r="BV140">
        <v>0.59846318034138912</v>
      </c>
      <c r="BW140">
        <v>0.15178874987136121</v>
      </c>
      <c r="BX140">
        <v>0.23912073018709409</v>
      </c>
      <c r="BY140">
        <v>0.28868992180279468</v>
      </c>
      <c r="BZ140">
        <v>0.39590384256133843</v>
      </c>
      <c r="CA140">
        <v>0.2814254900451294</v>
      </c>
      <c r="CB140">
        <v>0.31921394783069229</v>
      </c>
      <c r="CC140">
        <v>0.43998518847490198</v>
      </c>
      <c r="CD140">
        <v>0.30780777881847871</v>
      </c>
      <c r="CE140">
        <v>0.20139354137409909</v>
      </c>
      <c r="CF140">
        <v>0.47980709709438119</v>
      </c>
      <c r="CG140">
        <v>8.8161006222205573E-2</v>
      </c>
      <c r="CH140">
        <v>0.34240527394695558</v>
      </c>
      <c r="CI140">
        <v>0.29206737499973701</v>
      </c>
      <c r="CJ140">
        <v>0.45300526491347431</v>
      </c>
      <c r="CK140">
        <v>0.46657764298779869</v>
      </c>
      <c r="CL140">
        <v>0.39337981492598822</v>
      </c>
      <c r="CM140">
        <v>0.57244510668909521</v>
      </c>
      <c r="CN140">
        <v>0.59214747470151963</v>
      </c>
      <c r="CO140">
        <v>0.39846804064023922</v>
      </c>
      <c r="CP140">
        <v>0.66905775886956431</v>
      </c>
      <c r="CQ140">
        <v>0.13990281403254279</v>
      </c>
      <c r="CR140">
        <v>0.34403350719952408</v>
      </c>
      <c r="CS140">
        <v>0.25832704336091528</v>
      </c>
      <c r="CT140">
        <v>0.42424921093193491</v>
      </c>
      <c r="CU140">
        <v>0.51581743765868704</v>
      </c>
      <c r="CV140">
        <v>0.28595683981973558</v>
      </c>
      <c r="CW140">
        <v>0.18825135629640999</v>
      </c>
      <c r="CX140">
        <v>0.63838932583051045</v>
      </c>
      <c r="CY140">
        <v>0.27116526117864681</v>
      </c>
      <c r="CZ140">
        <v>0.26059252891017248</v>
      </c>
      <c r="DA140">
        <v>0.65282503213949827</v>
      </c>
      <c r="DB140">
        <v>0.38360641685495162</v>
      </c>
      <c r="DC140">
        <v>0.1342287594232088</v>
      </c>
      <c r="DD140">
        <v>0.31303120854356581</v>
      </c>
      <c r="DE140">
        <v>0.55151929863168458</v>
      </c>
      <c r="DF140">
        <v>0.43109116523716989</v>
      </c>
      <c r="DG140">
        <v>6.9428012041284348E-2</v>
      </c>
      <c r="DH140">
        <v>0.53569585970695255</v>
      </c>
      <c r="DI140">
        <v>0.59046223803056597</v>
      </c>
      <c r="DJ140">
        <v>0.14100022009674959</v>
      </c>
      <c r="DK140">
        <v>0.1206851870838774</v>
      </c>
      <c r="DL140">
        <v>-5.4564278767719743E-3</v>
      </c>
      <c r="DM140">
        <v>0.32529804125145828</v>
      </c>
      <c r="DN140">
        <v>0.1415614406919867</v>
      </c>
      <c r="DO140">
        <v>0.29690239277039049</v>
      </c>
      <c r="DP140">
        <v>6.0701402802239353E-2</v>
      </c>
      <c r="DQ140">
        <v>0.34848856812610363</v>
      </c>
      <c r="DR140">
        <v>0.40208879666327652</v>
      </c>
      <c r="DS140">
        <v>0.67750266952800686</v>
      </c>
      <c r="DT140">
        <v>0.28215315713547201</v>
      </c>
      <c r="DU140">
        <v>0.36773892989497181</v>
      </c>
      <c r="DV140">
        <v>0.24059904469259491</v>
      </c>
      <c r="DW140">
        <v>0.16452085719407619</v>
      </c>
      <c r="DX140">
        <v>9.6540811602794319E-2</v>
      </c>
      <c r="DY140">
        <v>0.33522297078777552</v>
      </c>
      <c r="DZ140">
        <v>2.812052768352474E-2</v>
      </c>
      <c r="EA140">
        <v>0.12676296496890879</v>
      </c>
      <c r="EB140">
        <v>0.14714821653722501</v>
      </c>
      <c r="EC140">
        <v>0.1902042305488405</v>
      </c>
      <c r="ED140">
        <v>0.2314735254740386</v>
      </c>
      <c r="EE140">
        <v>0.36786011873971369</v>
      </c>
      <c r="EF140">
        <v>1.4991844640602211E-2</v>
      </c>
      <c r="EG140">
        <v>9.557223496057228E-2</v>
      </c>
      <c r="EH140">
        <v>0.16716314877302621</v>
      </c>
      <c r="EI140">
        <v>0.432256161659336</v>
      </c>
      <c r="EJ140">
        <v>0.51917440003380078</v>
      </c>
      <c r="EK140">
        <v>0.2228434295617818</v>
      </c>
      <c r="EL140">
        <v>0.247311192132424</v>
      </c>
      <c r="EM140">
        <v>0.16261216283237639</v>
      </c>
      <c r="EN140">
        <v>-4.890919650067127E-2</v>
      </c>
      <c r="EO140">
        <v>0.14490479828090361</v>
      </c>
      <c r="EP140">
        <v>0.1138904791117272</v>
      </c>
      <c r="EQ140">
        <v>0.28832891046720521</v>
      </c>
      <c r="ER140">
        <v>0.24151492535929511</v>
      </c>
      <c r="ES140">
        <v>0.18972766363763521</v>
      </c>
      <c r="ET140">
        <v>374</v>
      </c>
      <c r="EU140">
        <v>0</v>
      </c>
      <c r="EV140">
        <v>1</v>
      </c>
      <c r="EW140">
        <v>36</v>
      </c>
      <c r="EX140">
        <f t="shared" si="6"/>
        <v>0.5</v>
      </c>
      <c r="EY140">
        <v>13</v>
      </c>
      <c r="EZ140">
        <f t="shared" si="7"/>
        <v>13</v>
      </c>
      <c r="FA140" t="e">
        <f>MATCH(A140,'[1]BASCPR_Y6_w_AgeAtAssmnt 17NOV20'!$A:$A,0)</f>
        <v>#N/A</v>
      </c>
      <c r="FB140" t="e">
        <f>INDEX('[1]BASCPR_Y6_w_AgeAtAssmnt 17NOV20'!$AJ:$AJ,FA140)</f>
        <v>#N/A</v>
      </c>
      <c r="FC140" t="e">
        <f>INDEX('[1]BASCPR_Y6_w_AgeAtAssmnt 17NOV20'!$L:$L,FA140)</f>
        <v>#N/A</v>
      </c>
      <c r="FD140">
        <f>MATCH(A140,'[2]BASC2_BRIEF_6yr_DEMOS_ScanInfo '!$H:$H,0)</f>
        <v>374</v>
      </c>
      <c r="FE140">
        <f>INDEX('[2]BASC2_BRIEF_6yr_DEMOS_ScanInfo '!$AM:$AM,FD140)</f>
        <v>756</v>
      </c>
      <c r="FF140">
        <f t="shared" si="8"/>
        <v>1.0356164383561643</v>
      </c>
    </row>
    <row r="141" spans="1:162" x14ac:dyDescent="0.35">
      <c r="A141" s="2" t="s">
        <v>156</v>
      </c>
      <c r="B141">
        <v>0.55889239045454886</v>
      </c>
      <c r="C141">
        <v>0.50042830747309042</v>
      </c>
      <c r="D141">
        <v>0.40782022906925841</v>
      </c>
      <c r="E141">
        <v>0.19957291212537609</v>
      </c>
      <c r="F141">
        <v>0.26660806104483348</v>
      </c>
      <c r="G141">
        <v>0.65114671612620434</v>
      </c>
      <c r="H141">
        <v>0.42562860155310961</v>
      </c>
      <c r="I141">
        <v>0.22896741244021429</v>
      </c>
      <c r="J141">
        <v>0.49405968745062051</v>
      </c>
      <c r="K141">
        <v>0.92510781668960784</v>
      </c>
      <c r="L141">
        <v>0.88695783317878452</v>
      </c>
      <c r="M141">
        <v>0.45386215560645482</v>
      </c>
      <c r="N141">
        <v>0.40768307747765231</v>
      </c>
      <c r="O141">
        <v>0.58276769691599717</v>
      </c>
      <c r="P141">
        <v>0.45672745019523642</v>
      </c>
      <c r="Q141">
        <v>0.63066324333813906</v>
      </c>
      <c r="R141">
        <v>0.23372845969223149</v>
      </c>
      <c r="S141">
        <v>0.75420393137556108</v>
      </c>
      <c r="T141">
        <v>0.30231762999847911</v>
      </c>
      <c r="U141">
        <v>0.87033574288762561</v>
      </c>
      <c r="V141">
        <v>0.35107792970080948</v>
      </c>
      <c r="W141">
        <v>0.69362433615985553</v>
      </c>
      <c r="X141">
        <v>0.34469182029265988</v>
      </c>
      <c r="Y141">
        <v>0.49687205290833369</v>
      </c>
      <c r="Z141">
        <v>0.47509000757471109</v>
      </c>
      <c r="AA141">
        <v>0.47915342000707678</v>
      </c>
      <c r="AB141">
        <v>0.21161537878087461</v>
      </c>
      <c r="AC141">
        <v>0.43971814779113372</v>
      </c>
      <c r="AD141">
        <v>0.17111102534210221</v>
      </c>
      <c r="AE141">
        <v>0.51321384132286341</v>
      </c>
      <c r="AF141">
        <v>0.53532150838818338</v>
      </c>
      <c r="AG141">
        <v>0.16192631548789599</v>
      </c>
      <c r="AH141">
        <v>0.8747284413358799</v>
      </c>
      <c r="AI141">
        <v>0.45644458939318699</v>
      </c>
      <c r="AJ141">
        <v>6.4659973955552452E-2</v>
      </c>
      <c r="AK141">
        <v>0.31797069305816478</v>
      </c>
      <c r="AL141">
        <v>0.35097560903507291</v>
      </c>
      <c r="AM141">
        <v>0.44852687191681179</v>
      </c>
      <c r="AN141">
        <v>0.24491007056372319</v>
      </c>
      <c r="AO141">
        <v>0.5336768930640241</v>
      </c>
      <c r="AP141">
        <v>0.53705985889395413</v>
      </c>
      <c r="AQ141">
        <v>0.41876399631107319</v>
      </c>
      <c r="AR141">
        <v>0.45273530780962967</v>
      </c>
      <c r="AS141">
        <v>0.55683964894152893</v>
      </c>
      <c r="AT141">
        <v>0.1468764393020385</v>
      </c>
      <c r="AU141">
        <v>0.55655756289941327</v>
      </c>
      <c r="AV141">
        <v>0.70344361721196613</v>
      </c>
      <c r="AW141">
        <v>0.28605319666943863</v>
      </c>
      <c r="AX141">
        <v>0.49414328436323429</v>
      </c>
      <c r="AY141">
        <v>0.38541732580433119</v>
      </c>
      <c r="AZ141">
        <v>0.20215646426739581</v>
      </c>
      <c r="BA141">
        <v>0.37679760844239002</v>
      </c>
      <c r="BB141">
        <v>0.34278802010441362</v>
      </c>
      <c r="BC141">
        <v>0.56976875540227279</v>
      </c>
      <c r="BD141">
        <v>0.28241094957051172</v>
      </c>
      <c r="BE141">
        <v>0.11207952575748931</v>
      </c>
      <c r="BF141">
        <v>0.23143702357047211</v>
      </c>
      <c r="BG141">
        <v>0.5200966270206826</v>
      </c>
      <c r="BH141">
        <v>0.19101114680957709</v>
      </c>
      <c r="BI141">
        <v>2.1520585914559302E-2</v>
      </c>
      <c r="BJ141">
        <v>0.2336920042948428</v>
      </c>
      <c r="BK141">
        <v>2.1617068605914141E-2</v>
      </c>
      <c r="BL141">
        <v>8.8474985601710299E-2</v>
      </c>
      <c r="BM141">
        <v>0.31172432684159312</v>
      </c>
      <c r="BN141">
        <v>0.70675000129396992</v>
      </c>
      <c r="BO141">
        <v>0.46842263322747102</v>
      </c>
      <c r="BP141">
        <v>0.32432132332118069</v>
      </c>
      <c r="BQ141">
        <v>7.7693863829531917E-2</v>
      </c>
      <c r="BR141">
        <v>9.7267578808113958E-2</v>
      </c>
      <c r="BS141">
        <v>9.7620138388798905E-2</v>
      </c>
      <c r="BT141">
        <v>0.2412512034134647</v>
      </c>
      <c r="BU141">
        <v>0.2225658326059948</v>
      </c>
      <c r="BV141">
        <v>0.31725182111076888</v>
      </c>
      <c r="BW141">
        <v>0.55538354769732456</v>
      </c>
      <c r="BX141">
        <v>0.45707270569434871</v>
      </c>
      <c r="BY141">
        <v>0.66930352218383593</v>
      </c>
      <c r="BZ141">
        <v>0.70889658957413304</v>
      </c>
      <c r="CA141">
        <v>0.45592275872818772</v>
      </c>
      <c r="CB141">
        <v>0.60010773931877281</v>
      </c>
      <c r="CC141">
        <v>0.430162018363969</v>
      </c>
      <c r="CD141">
        <v>0.41716439161531482</v>
      </c>
      <c r="CE141">
        <v>0.21212858335258411</v>
      </c>
      <c r="CF141">
        <v>0.48521090684233331</v>
      </c>
      <c r="CG141">
        <v>1.31283668524973</v>
      </c>
      <c r="CH141">
        <v>0.91716935118215193</v>
      </c>
      <c r="CI141">
        <v>0.68096277455540588</v>
      </c>
      <c r="CJ141">
        <v>0.2563786845614251</v>
      </c>
      <c r="CK141">
        <v>0.87823521053977882</v>
      </c>
      <c r="CL141">
        <v>0.4480582318754272</v>
      </c>
      <c r="CM141">
        <v>0.52122973221270952</v>
      </c>
      <c r="CN141">
        <v>0.48185906336646611</v>
      </c>
      <c r="CO141">
        <v>0.75529142829846108</v>
      </c>
      <c r="CP141">
        <v>0.43993049316990152</v>
      </c>
      <c r="CQ141">
        <v>0.60889914534984635</v>
      </c>
      <c r="CR141">
        <v>0.54431585868264931</v>
      </c>
      <c r="CS141">
        <v>0.51462159407082775</v>
      </c>
      <c r="CT141">
        <v>0.36283626207652148</v>
      </c>
      <c r="CU141">
        <v>0.73794610285403661</v>
      </c>
      <c r="CV141">
        <v>0.37818332022492313</v>
      </c>
      <c r="CW141">
        <v>0.38489230387070178</v>
      </c>
      <c r="CX141">
        <v>0.48617248702670252</v>
      </c>
      <c r="CY141">
        <v>0.30599853276325578</v>
      </c>
      <c r="CZ141">
        <v>0.16806945941741969</v>
      </c>
      <c r="DA141">
        <v>0.57970840939152113</v>
      </c>
      <c r="DB141">
        <v>0.67933149377716506</v>
      </c>
      <c r="DC141">
        <v>0.27646506482608157</v>
      </c>
      <c r="DD141">
        <v>0.45033430611874492</v>
      </c>
      <c r="DE141">
        <v>0.49674301411114019</v>
      </c>
      <c r="DF141">
        <v>0.62445041094689058</v>
      </c>
      <c r="DG141">
        <v>0.23528534264940029</v>
      </c>
      <c r="DH141">
        <v>-6.4707357505319751E-3</v>
      </c>
      <c r="DI141">
        <v>0.34245836105130012</v>
      </c>
      <c r="DJ141">
        <v>0.29691309929952198</v>
      </c>
      <c r="DK141">
        <v>0.61968341724775089</v>
      </c>
      <c r="DL141">
        <v>7.3648029216111577E-2</v>
      </c>
      <c r="DM141">
        <v>0.454208068207483</v>
      </c>
      <c r="DN141">
        <v>0.75766947190941258</v>
      </c>
      <c r="DO141">
        <v>0.75476796893158005</v>
      </c>
      <c r="DP141">
        <v>1.320002897740152E-2</v>
      </c>
      <c r="DQ141">
        <v>0.51809139635788104</v>
      </c>
      <c r="DR141">
        <v>0.479071169653281</v>
      </c>
      <c r="DS141">
        <v>0.30356257536883557</v>
      </c>
      <c r="DT141">
        <v>0.6805924667956943</v>
      </c>
      <c r="DU141">
        <v>0.34392143477356651</v>
      </c>
      <c r="DV141">
        <v>0.44714259438418302</v>
      </c>
      <c r="DW141">
        <v>0.49246498034134661</v>
      </c>
      <c r="DX141">
        <v>0.27504087683728501</v>
      </c>
      <c r="DY141">
        <v>0.1141419815404893</v>
      </c>
      <c r="DZ141">
        <v>8.6381022152485776E-2</v>
      </c>
      <c r="EA141">
        <v>0.37233447187280289</v>
      </c>
      <c r="EB141">
        <v>2.991516542846992E-2</v>
      </c>
      <c r="EC141">
        <v>0.39126481279601449</v>
      </c>
      <c r="ED141">
        <v>7.7001207120607956E-2</v>
      </c>
      <c r="EE141">
        <v>0.23662602851657011</v>
      </c>
      <c r="EF141">
        <v>0.19291004101352699</v>
      </c>
      <c r="EG141">
        <v>0.18286922615781939</v>
      </c>
      <c r="EH141">
        <v>4.35921582520718E-2</v>
      </c>
      <c r="EI141">
        <v>0.33073214356205261</v>
      </c>
      <c r="EJ141">
        <v>0.39522605290652302</v>
      </c>
      <c r="EK141">
        <v>0.26688598970433408</v>
      </c>
      <c r="EL141">
        <v>0.22327798684430811</v>
      </c>
      <c r="EM141">
        <v>0.15537048025961819</v>
      </c>
      <c r="EN141">
        <v>2.287543838054296E-2</v>
      </c>
      <c r="EO141">
        <v>0.21680947516150151</v>
      </c>
      <c r="EP141">
        <v>0.32121880969993583</v>
      </c>
      <c r="EQ141">
        <v>0.1076419034877564</v>
      </c>
      <c r="ER141">
        <v>0.58622083973874484</v>
      </c>
      <c r="ES141">
        <v>0.2125032048433636</v>
      </c>
      <c r="ET141">
        <v>375</v>
      </c>
      <c r="EU141">
        <v>1</v>
      </c>
      <c r="EV141">
        <v>0</v>
      </c>
      <c r="EW141">
        <v>38</v>
      </c>
      <c r="EX141">
        <f t="shared" si="6"/>
        <v>0.66666666666666663</v>
      </c>
      <c r="EY141">
        <v>14</v>
      </c>
      <c r="EZ141">
        <f t="shared" si="7"/>
        <v>14</v>
      </c>
      <c r="FA141" t="e">
        <f>MATCH(A141,'[1]BASCPR_Y6_w_AgeAtAssmnt 17NOV20'!$A:$A,0)</f>
        <v>#N/A</v>
      </c>
      <c r="FB141" t="e">
        <f>INDEX('[1]BASCPR_Y6_w_AgeAtAssmnt 17NOV20'!$AJ:$AJ,FA141)</f>
        <v>#N/A</v>
      </c>
      <c r="FC141" t="e">
        <f>INDEX('[1]BASCPR_Y6_w_AgeAtAssmnt 17NOV20'!$L:$L,FA141)</f>
        <v>#N/A</v>
      </c>
      <c r="FD141">
        <f>MATCH(A141,'[2]BASC2_BRIEF_6yr_DEMOS_ScanInfo '!$H:$H,0)</f>
        <v>375</v>
      </c>
      <c r="FE141">
        <f>INDEX('[2]BASC2_BRIEF_6yr_DEMOS_ScanInfo '!$AM:$AM,FD141)</f>
        <v>736</v>
      </c>
      <c r="FF141">
        <f t="shared" si="8"/>
        <v>1.0082191780821919</v>
      </c>
    </row>
    <row r="142" spans="1:162" x14ac:dyDescent="0.35">
      <c r="A142" s="2" t="s">
        <v>288</v>
      </c>
      <c r="B142">
        <v>0.34135477859470742</v>
      </c>
      <c r="C142">
        <v>0.42200760605145587</v>
      </c>
      <c r="D142">
        <v>0.25792493797199673</v>
      </c>
      <c r="E142">
        <v>0.23728548486473491</v>
      </c>
      <c r="F142">
        <v>0.52148248754208759</v>
      </c>
      <c r="G142">
        <v>0.28709590877563468</v>
      </c>
      <c r="H142">
        <v>0.58889633407892839</v>
      </c>
      <c r="I142">
        <v>0.29927387156975682</v>
      </c>
      <c r="J142">
        <v>0.4387976200808979</v>
      </c>
      <c r="K142">
        <v>0.23995689206219989</v>
      </c>
      <c r="L142">
        <v>0.31110337508838798</v>
      </c>
      <c r="M142">
        <v>0.35443691260043902</v>
      </c>
      <c r="N142">
        <v>0.28577747095732259</v>
      </c>
      <c r="O142">
        <v>0.40137764760490863</v>
      </c>
      <c r="P142">
        <v>0.26142647439079347</v>
      </c>
      <c r="Q142">
        <v>0.57054625574799755</v>
      </c>
      <c r="R142">
        <v>0.24072454416475611</v>
      </c>
      <c r="S142">
        <v>0.39702087798881108</v>
      </c>
      <c r="T142">
        <v>0.2916864698813979</v>
      </c>
      <c r="U142">
        <v>0.3403325381341118</v>
      </c>
      <c r="V142">
        <v>0.21990117262770811</v>
      </c>
      <c r="W142">
        <v>0.48376363539105788</v>
      </c>
      <c r="X142">
        <v>0.32512845366207149</v>
      </c>
      <c r="Y142">
        <v>0.53262090704600384</v>
      </c>
      <c r="Z142">
        <v>0.49926108292666782</v>
      </c>
      <c r="AA142">
        <v>0.42237082612498789</v>
      </c>
      <c r="AB142">
        <v>0.48612258796780411</v>
      </c>
      <c r="AC142">
        <v>0.68109755740651035</v>
      </c>
      <c r="AD142">
        <v>0.2450714761797059</v>
      </c>
      <c r="AE142">
        <v>0.45865943667853648</v>
      </c>
      <c r="AF142">
        <v>0.49487995945131852</v>
      </c>
      <c r="AG142">
        <v>5.0388020374365489E-2</v>
      </c>
      <c r="AH142">
        <v>0.38816169845402981</v>
      </c>
      <c r="AI142">
        <v>0.38755172696416018</v>
      </c>
      <c r="AJ142">
        <v>0.22318697215043401</v>
      </c>
      <c r="AK142">
        <v>0.46786594940994369</v>
      </c>
      <c r="AL142">
        <v>0.21505478520734991</v>
      </c>
      <c r="AM142">
        <v>0.70482960534716288</v>
      </c>
      <c r="AN142">
        <v>0.1138538847987916</v>
      </c>
      <c r="AO142">
        <v>0.57138504232984466</v>
      </c>
      <c r="AP142">
        <v>0.34549057948610928</v>
      </c>
      <c r="AQ142">
        <v>0.10327540476433281</v>
      </c>
      <c r="AR142">
        <v>0.5961630805781668</v>
      </c>
      <c r="AS142">
        <v>0.26308700071925889</v>
      </c>
      <c r="AT142">
        <v>0.1174531703832862</v>
      </c>
      <c r="AU142">
        <v>0.40972568010573451</v>
      </c>
      <c r="AV142">
        <v>0.59679248952681385</v>
      </c>
      <c r="AW142">
        <v>0.26663762939457869</v>
      </c>
      <c r="AX142">
        <v>0.29969936737670971</v>
      </c>
      <c r="AY142">
        <v>0.1156319056046525</v>
      </c>
      <c r="AZ142">
        <v>0.18798751037182981</v>
      </c>
      <c r="BA142">
        <v>0.80259406409155754</v>
      </c>
      <c r="BB142">
        <v>0.29578396190289169</v>
      </c>
      <c r="BC142">
        <v>0.2608863842171385</v>
      </c>
      <c r="BD142">
        <v>4.1262423871966318E-2</v>
      </c>
      <c r="BE142">
        <v>0.16120124117532261</v>
      </c>
      <c r="BF142">
        <v>0.45125241235660701</v>
      </c>
      <c r="BG142">
        <v>0.41775468422314399</v>
      </c>
      <c r="BH142">
        <v>0.12242733753304</v>
      </c>
      <c r="BI142">
        <v>9.3727414762315664E-2</v>
      </c>
      <c r="BJ142">
        <v>0.18851090316478461</v>
      </c>
      <c r="BK142">
        <v>4.2711543755306891E-2</v>
      </c>
      <c r="BL142">
        <v>0.22762531251635981</v>
      </c>
      <c r="BM142">
        <v>0.22972975145461241</v>
      </c>
      <c r="BN142">
        <v>0.41575351986237591</v>
      </c>
      <c r="BO142">
        <v>0.25903299572595251</v>
      </c>
      <c r="BP142">
        <v>0.2668535247768597</v>
      </c>
      <c r="BQ142">
        <v>6.720400093898185E-2</v>
      </c>
      <c r="BR142">
        <v>0.21509616536923409</v>
      </c>
      <c r="BS142">
        <v>0.30608811036404188</v>
      </c>
      <c r="BT142">
        <v>0.47711951182171569</v>
      </c>
      <c r="BU142">
        <v>0.13000707044021401</v>
      </c>
      <c r="BV142">
        <v>0.48940109999236131</v>
      </c>
      <c r="BW142">
        <v>0.33644736327241981</v>
      </c>
      <c r="BX142">
        <v>0.24693078023122411</v>
      </c>
      <c r="BY142">
        <v>0.36100598769799258</v>
      </c>
      <c r="BZ142">
        <v>0.31610697384457359</v>
      </c>
      <c r="CA142">
        <v>0.38522723913384788</v>
      </c>
      <c r="CB142">
        <v>0.46999515570985789</v>
      </c>
      <c r="CC142">
        <v>0.3242315547913896</v>
      </c>
      <c r="CD142">
        <v>0.29733539433649658</v>
      </c>
      <c r="CE142">
        <v>0.39110571777802389</v>
      </c>
      <c r="CF142">
        <v>0.65300939791081936</v>
      </c>
      <c r="CG142">
        <v>0.31276413836330491</v>
      </c>
      <c r="CH142">
        <v>0.28845381647558183</v>
      </c>
      <c r="CI142">
        <v>0.43150806662263569</v>
      </c>
      <c r="CJ142">
        <v>0.38230647961601483</v>
      </c>
      <c r="CK142">
        <v>0.25304731779263118</v>
      </c>
      <c r="CL142">
        <v>0.67243488618691782</v>
      </c>
      <c r="CM142">
        <v>0.36867077528110231</v>
      </c>
      <c r="CN142">
        <v>0.67650726837009656</v>
      </c>
      <c r="CO142">
        <v>0.48672357271082922</v>
      </c>
      <c r="CP142">
        <v>0.46807791372352892</v>
      </c>
      <c r="CQ142">
        <v>0.30257034014660911</v>
      </c>
      <c r="CR142">
        <v>0.30778152855499691</v>
      </c>
      <c r="CS142">
        <v>0.3732147138787224</v>
      </c>
      <c r="CT142">
        <v>0.81438365072410601</v>
      </c>
      <c r="CU142">
        <v>0.64165825410319743</v>
      </c>
      <c r="CV142">
        <v>0.43582367889764251</v>
      </c>
      <c r="CW142">
        <v>0.45055399527384599</v>
      </c>
      <c r="CX142">
        <v>0.47051335557390189</v>
      </c>
      <c r="CY142">
        <v>0.48235862199105789</v>
      </c>
      <c r="CZ142">
        <v>0.41557740881803168</v>
      </c>
      <c r="DA142">
        <v>0.36587289381442301</v>
      </c>
      <c r="DB142">
        <v>0.63394408386196233</v>
      </c>
      <c r="DC142">
        <v>0.37732254121036668</v>
      </c>
      <c r="DD142">
        <v>0.30740760822570889</v>
      </c>
      <c r="DE142">
        <v>0.70427817683468685</v>
      </c>
      <c r="DF142">
        <v>0.23709594397483089</v>
      </c>
      <c r="DG142">
        <v>0.40705087049619859</v>
      </c>
      <c r="DH142">
        <v>0.1715112134483473</v>
      </c>
      <c r="DI142">
        <v>0.49626311356789971</v>
      </c>
      <c r="DJ142">
        <v>0.29167399647623071</v>
      </c>
      <c r="DK142">
        <v>0.38591382476318298</v>
      </c>
      <c r="DL142">
        <v>0.18554748484737971</v>
      </c>
      <c r="DM142">
        <v>0.14048190380033601</v>
      </c>
      <c r="DN142">
        <v>0.61807924169235906</v>
      </c>
      <c r="DO142">
        <v>0.26718361335764862</v>
      </c>
      <c r="DP142">
        <v>0.1346111825661982</v>
      </c>
      <c r="DQ142">
        <v>0.43581444539299369</v>
      </c>
      <c r="DR142">
        <v>0.57239811084030356</v>
      </c>
      <c r="DS142">
        <v>0.45072136790827949</v>
      </c>
      <c r="DT142">
        <v>0.45510148489490432</v>
      </c>
      <c r="DU142">
        <v>0.28597790822425118</v>
      </c>
      <c r="DV142">
        <v>0.1480731349264173</v>
      </c>
      <c r="DW142">
        <v>0.18236512687768719</v>
      </c>
      <c r="DX142">
        <v>0.28632572669036699</v>
      </c>
      <c r="DY142">
        <v>0.24587534767478131</v>
      </c>
      <c r="DZ142">
        <v>0.16021472776241949</v>
      </c>
      <c r="EA142">
        <v>0.2475056384122156</v>
      </c>
      <c r="EB142">
        <v>0.1337727809262623</v>
      </c>
      <c r="EC142">
        <v>0.40980918392365318</v>
      </c>
      <c r="ED142">
        <v>0.1624168239735416</v>
      </c>
      <c r="EE142">
        <v>0.1180052130057828</v>
      </c>
      <c r="EF142">
        <v>0.29267238978474031</v>
      </c>
      <c r="EG142">
        <v>0.15306026291828259</v>
      </c>
      <c r="EH142">
        <v>0.41137736993741469</v>
      </c>
      <c r="EI142">
        <v>0.33966610571343331</v>
      </c>
      <c r="EJ142">
        <v>0.43666598116679722</v>
      </c>
      <c r="EK142">
        <v>0.37579116616534258</v>
      </c>
      <c r="EL142">
        <v>0.41830963989395809</v>
      </c>
      <c r="EM142">
        <v>0.1009455390346585</v>
      </c>
      <c r="EN142">
        <v>0.15831281778977169</v>
      </c>
      <c r="EO142">
        <v>0.3385652417194922</v>
      </c>
      <c r="EP142">
        <v>0.22531893386939739</v>
      </c>
      <c r="EQ142">
        <v>0.22402737560856181</v>
      </c>
      <c r="ER142">
        <v>0.40483733805750688</v>
      </c>
      <c r="ES142">
        <v>0.50684369329332335</v>
      </c>
      <c r="ET142">
        <v>377</v>
      </c>
      <c r="EU142">
        <v>0</v>
      </c>
      <c r="EV142">
        <v>0</v>
      </c>
      <c r="EW142">
        <v>41</v>
      </c>
      <c r="EX142">
        <f t="shared" si="6"/>
        <v>0.91666666666666663</v>
      </c>
      <c r="EY142">
        <v>18</v>
      </c>
      <c r="EZ142">
        <f t="shared" si="7"/>
        <v>18</v>
      </c>
      <c r="FA142">
        <f>MATCH(A142,'[1]BASCPR_Y6_w_AgeAtAssmnt 17NOV20'!$A:$A,0)</f>
        <v>184</v>
      </c>
      <c r="FB142">
        <f>INDEX('[1]BASCPR_Y6_w_AgeAtAssmnt 17NOV20'!$AJ:$AJ,FA142)</f>
        <v>55</v>
      </c>
      <c r="FC142">
        <f>INDEX('[1]BASCPR_Y6_w_AgeAtAssmnt 17NOV20'!$L:$L,FA142)</f>
        <v>57</v>
      </c>
      <c r="FD142">
        <f>MATCH(A142,'[2]BASC2_BRIEF_6yr_DEMOS_ScanInfo '!$H:$H,0)</f>
        <v>377</v>
      </c>
      <c r="FE142">
        <f>INDEX('[2]BASC2_BRIEF_6yr_DEMOS_ScanInfo '!$AM:$AM,FD142)</f>
        <v>726</v>
      </c>
      <c r="FF142">
        <f t="shared" si="8"/>
        <v>0.9945205479452055</v>
      </c>
    </row>
    <row r="143" spans="1:162" x14ac:dyDescent="0.35">
      <c r="A143" s="2" t="s">
        <v>162</v>
      </c>
      <c r="B143">
        <v>0.55843925383100901</v>
      </c>
      <c r="C143">
        <v>0.25267791564153608</v>
      </c>
      <c r="D143">
        <v>0.35579906418159191</v>
      </c>
      <c r="E143">
        <v>0.31419557832073203</v>
      </c>
      <c r="F143">
        <v>0.57419101826860586</v>
      </c>
      <c r="G143">
        <v>0.62741341575855358</v>
      </c>
      <c r="H143">
        <v>0.58518385284980234</v>
      </c>
      <c r="I143">
        <v>0.31042856518800349</v>
      </c>
      <c r="J143">
        <v>0.63507207240374641</v>
      </c>
      <c r="K143">
        <v>0.42588736947330658</v>
      </c>
      <c r="L143">
        <v>0.50890180048629763</v>
      </c>
      <c r="M143">
        <v>0.41669174556060778</v>
      </c>
      <c r="N143">
        <v>0.3806504362158773</v>
      </c>
      <c r="O143">
        <v>0.16557482518087141</v>
      </c>
      <c r="P143">
        <v>0.48351975920775242</v>
      </c>
      <c r="Q143">
        <v>0.54345811551269307</v>
      </c>
      <c r="R143">
        <v>0.15026625065507759</v>
      </c>
      <c r="S143">
        <v>0.34736604507874991</v>
      </c>
      <c r="T143">
        <v>0.37160482097115421</v>
      </c>
      <c r="U143">
        <v>0.69565992698341061</v>
      </c>
      <c r="V143">
        <v>0.45784510068099821</v>
      </c>
      <c r="W143">
        <v>0.56602857195824985</v>
      </c>
      <c r="X143">
        <v>0.31288001636014989</v>
      </c>
      <c r="Y143">
        <v>0.34216794673276701</v>
      </c>
      <c r="Z143">
        <v>0.77736860888188297</v>
      </c>
      <c r="AA143">
        <v>0.3238150877488189</v>
      </c>
      <c r="AB143">
        <v>0.39334465004347569</v>
      </c>
      <c r="AC143">
        <v>0.61896700389838077</v>
      </c>
      <c r="AD143">
        <v>0.24642169217707899</v>
      </c>
      <c r="AE143">
        <v>0.61841160102737003</v>
      </c>
      <c r="AF143">
        <v>0.47886976496164901</v>
      </c>
      <c r="AG143">
        <v>0.25733000052954907</v>
      </c>
      <c r="AH143">
        <v>0.26752967365968022</v>
      </c>
      <c r="AI143">
        <v>0.39284439921992498</v>
      </c>
      <c r="AJ143">
        <v>0.25624993506500349</v>
      </c>
      <c r="AK143">
        <v>0.17147742088395421</v>
      </c>
      <c r="AL143">
        <v>0.55545785202890574</v>
      </c>
      <c r="AM143">
        <v>0.59249991694665149</v>
      </c>
      <c r="AN143">
        <v>0.26653999057919492</v>
      </c>
      <c r="AO143">
        <v>8.3665088648072733E-2</v>
      </c>
      <c r="AP143">
        <v>0.16540114292478761</v>
      </c>
      <c r="AQ143">
        <v>0.45674449212048363</v>
      </c>
      <c r="AR143">
        <v>0.39761875887216458</v>
      </c>
      <c r="AS143">
        <v>0.36997721444931608</v>
      </c>
      <c r="AT143">
        <v>0.15420674691109029</v>
      </c>
      <c r="AU143">
        <v>0.13217343691121219</v>
      </c>
      <c r="AV143">
        <v>0.483167838640716</v>
      </c>
      <c r="AW143">
        <v>0.44102035637935622</v>
      </c>
      <c r="AX143">
        <v>0.41731418513676388</v>
      </c>
      <c r="AY143">
        <v>6.6217218274084028E-2</v>
      </c>
      <c r="AZ143">
        <v>0.34330972600544157</v>
      </c>
      <c r="BA143">
        <v>0.20708138575701041</v>
      </c>
      <c r="BB143">
        <v>0.2794044821930724</v>
      </c>
      <c r="BC143">
        <v>0.60375372895390689</v>
      </c>
      <c r="BD143">
        <v>0.195981670288284</v>
      </c>
      <c r="BE143">
        <v>0.33208615215335813</v>
      </c>
      <c r="BF143">
        <v>0.18479386857942121</v>
      </c>
      <c r="BG143">
        <v>0.36608640073989163</v>
      </c>
      <c r="BH143">
        <v>0.27263888708497608</v>
      </c>
      <c r="BI143">
        <v>8.9182808189703922E-2</v>
      </c>
      <c r="BJ143">
        <v>0.19498708497321091</v>
      </c>
      <c r="BK143">
        <v>0.10089038547728681</v>
      </c>
      <c r="BL143">
        <v>0.36619486930672718</v>
      </c>
      <c r="BM143">
        <v>0.28240138142716259</v>
      </c>
      <c r="BN143">
        <v>0.38558664930313091</v>
      </c>
      <c r="BO143">
        <v>1.1881213474956589</v>
      </c>
      <c r="BP143">
        <v>0.48274506558067642</v>
      </c>
      <c r="BQ143">
        <v>0.27627046647687031</v>
      </c>
      <c r="BR143">
        <v>0.27187123379320588</v>
      </c>
      <c r="BS143">
        <v>0.61821597889450253</v>
      </c>
      <c r="BT143">
        <v>0.43699945962970432</v>
      </c>
      <c r="BU143">
        <v>0.34126040066027868</v>
      </c>
      <c r="BV143">
        <v>0.47122884880825472</v>
      </c>
      <c r="BW143">
        <v>0.42030247690303107</v>
      </c>
      <c r="BX143">
        <v>0.33832797007205823</v>
      </c>
      <c r="BY143">
        <v>0.61213894408341329</v>
      </c>
      <c r="BZ143">
        <v>0.54675435476991652</v>
      </c>
      <c r="CA143">
        <v>0.42629476620968121</v>
      </c>
      <c r="CB143">
        <v>0.31351913007051752</v>
      </c>
      <c r="CC143">
        <v>0.6331492502180609</v>
      </c>
      <c r="CD143">
        <v>0.29164529813636508</v>
      </c>
      <c r="CE143">
        <v>0.20912703532302979</v>
      </c>
      <c r="CF143">
        <v>0.66236249290626392</v>
      </c>
      <c r="CG143">
        <v>0.59379889944267938</v>
      </c>
      <c r="CH143">
        <v>0.50738563910803081</v>
      </c>
      <c r="CI143">
        <v>0.47137152356387352</v>
      </c>
      <c r="CJ143">
        <v>0.30418095353919988</v>
      </c>
      <c r="CK143">
        <v>0.22290735320137159</v>
      </c>
      <c r="CL143">
        <v>0.76059707413558142</v>
      </c>
      <c r="CM143">
        <v>0.58011436614027279</v>
      </c>
      <c r="CN143">
        <v>0.43858095657280888</v>
      </c>
      <c r="CO143">
        <v>0.54601055648127272</v>
      </c>
      <c r="CP143">
        <v>0.37748994255261642</v>
      </c>
      <c r="CQ143">
        <v>0.40332855932131112</v>
      </c>
      <c r="CR143">
        <v>0.2884185319561966</v>
      </c>
      <c r="CS143">
        <v>0.51458987190405692</v>
      </c>
      <c r="CT143">
        <v>0.36679664014127172</v>
      </c>
      <c r="CU143">
        <v>0.58153267384359242</v>
      </c>
      <c r="CV143">
        <v>0.71920801434318626</v>
      </c>
      <c r="CW143">
        <v>0.42496249407972619</v>
      </c>
      <c r="CX143">
        <v>0.66431541087293522</v>
      </c>
      <c r="CY143">
        <v>0.38427431219179847</v>
      </c>
      <c r="CZ143">
        <v>0.57922783898302166</v>
      </c>
      <c r="DA143">
        <v>0.5885867628727669</v>
      </c>
      <c r="DB143">
        <v>0.63999655034292369</v>
      </c>
      <c r="DC143">
        <v>1.0263324207331579</v>
      </c>
      <c r="DD143">
        <v>0.33425056556078758</v>
      </c>
      <c r="DE143">
        <v>0.43979094433767141</v>
      </c>
      <c r="DF143">
        <v>0.32837199242537352</v>
      </c>
      <c r="DG143">
        <v>3.2635453896160849E-2</v>
      </c>
      <c r="DH143">
        <v>0.25903797722122268</v>
      </c>
      <c r="DI143">
        <v>0.5333157158412043</v>
      </c>
      <c r="DJ143">
        <v>0.3011969405335993</v>
      </c>
      <c r="DK143">
        <v>0.1044933581434037</v>
      </c>
      <c r="DL143">
        <v>5.5418170079115647E-3</v>
      </c>
      <c r="DM143">
        <v>0.47022312670026117</v>
      </c>
      <c r="DN143">
        <v>0.59732193444931547</v>
      </c>
      <c r="DO143">
        <v>0.40369002671234389</v>
      </c>
      <c r="DP143">
        <v>0.1159687062758664</v>
      </c>
      <c r="DQ143">
        <v>0.58055536296655741</v>
      </c>
      <c r="DR143">
        <v>0.14486994827454849</v>
      </c>
      <c r="DS143">
        <v>0.60367050228998753</v>
      </c>
      <c r="DT143">
        <v>0.35352441257529149</v>
      </c>
      <c r="DU143">
        <v>0.15311157583229049</v>
      </c>
      <c r="DV143">
        <v>0.15487867825642709</v>
      </c>
      <c r="DW143">
        <v>0.29697919052506982</v>
      </c>
      <c r="DX143">
        <v>0.17866126263183421</v>
      </c>
      <c r="DY143">
        <v>0.42438934517838428</v>
      </c>
      <c r="DZ143">
        <v>0.1011793338782047</v>
      </c>
      <c r="EA143">
        <v>0.53995082704351538</v>
      </c>
      <c r="EB143">
        <v>0.1350048774136228</v>
      </c>
      <c r="EC143">
        <v>0.16186539840891639</v>
      </c>
      <c r="ED143">
        <v>0.21911828477449441</v>
      </c>
      <c r="EE143">
        <v>0.1078831580364935</v>
      </c>
      <c r="EF143">
        <v>0.17395353619547449</v>
      </c>
      <c r="EG143">
        <v>9.7790885073954545E-2</v>
      </c>
      <c r="EH143">
        <v>0.46145629333954241</v>
      </c>
      <c r="EI143">
        <v>0.48513240487459208</v>
      </c>
      <c r="EJ143">
        <v>0.36468167077988572</v>
      </c>
      <c r="EK143">
        <v>0.23378763121440629</v>
      </c>
      <c r="EL143">
        <v>0.45708749671890669</v>
      </c>
      <c r="EM143">
        <v>0.333731786035739</v>
      </c>
      <c r="EN143">
        <v>0.19053474045671989</v>
      </c>
      <c r="EO143">
        <v>0.43766920296835221</v>
      </c>
      <c r="EP143">
        <v>0.48623257664788311</v>
      </c>
      <c r="EQ143">
        <v>-1.3696041453457901E-2</v>
      </c>
      <c r="ER143">
        <v>0.5061208406747556</v>
      </c>
      <c r="ES143">
        <v>0.2287669900786069</v>
      </c>
      <c r="ET143">
        <v>383</v>
      </c>
      <c r="EU143">
        <v>0</v>
      </c>
      <c r="EV143">
        <v>1</v>
      </c>
      <c r="EW143">
        <v>36</v>
      </c>
      <c r="EX143">
        <f t="shared" si="6"/>
        <v>0.5</v>
      </c>
      <c r="EY143">
        <v>9</v>
      </c>
      <c r="EZ143">
        <f t="shared" si="7"/>
        <v>9</v>
      </c>
      <c r="FA143" t="e">
        <f>MATCH(A143,'[1]BASCPR_Y6_w_AgeAtAssmnt 17NOV20'!$A:$A,0)</f>
        <v>#N/A</v>
      </c>
      <c r="FB143" t="e">
        <f>INDEX('[1]BASCPR_Y6_w_AgeAtAssmnt 17NOV20'!$AJ:$AJ,FA143)</f>
        <v>#N/A</v>
      </c>
      <c r="FC143" t="e">
        <f>INDEX('[1]BASCPR_Y6_w_AgeAtAssmnt 17NOV20'!$L:$L,FA143)</f>
        <v>#N/A</v>
      </c>
      <c r="FD143">
        <f>MATCH(A143,'[2]BASC2_BRIEF_6yr_DEMOS_ScanInfo '!$H:$H,0)</f>
        <v>383</v>
      </c>
      <c r="FE143">
        <f>INDEX('[2]BASC2_BRIEF_6yr_DEMOS_ScanInfo '!$AM:$AM,FD143)</f>
        <v>826</v>
      </c>
      <c r="FF143">
        <f t="shared" si="8"/>
        <v>1.1315068493150684</v>
      </c>
    </row>
    <row r="144" spans="1:162" x14ac:dyDescent="0.35">
      <c r="A144" s="2" t="s">
        <v>312</v>
      </c>
      <c r="B144">
        <v>0.80282438322626049</v>
      </c>
      <c r="C144">
        <v>0.35251417069385921</v>
      </c>
      <c r="D144">
        <v>0.12726981986589159</v>
      </c>
      <c r="E144">
        <v>0.25206175005552639</v>
      </c>
      <c r="F144">
        <v>0.23370244682229799</v>
      </c>
      <c r="G144">
        <v>0.45229142959049451</v>
      </c>
      <c r="H144">
        <v>0.2826285230436506</v>
      </c>
      <c r="I144">
        <v>0.2235424636245868</v>
      </c>
      <c r="J144">
        <v>0.56470843847201246</v>
      </c>
      <c r="K144">
        <v>0.28111227620123702</v>
      </c>
      <c r="L144">
        <v>0.3286528138251098</v>
      </c>
      <c r="M144">
        <v>0.37320883448316389</v>
      </c>
      <c r="N144">
        <v>0.29333346477261613</v>
      </c>
      <c r="O144">
        <v>0.38933785421717387</v>
      </c>
      <c r="P144">
        <v>0.49292413965759241</v>
      </c>
      <c r="Q144">
        <v>0.64663352117837436</v>
      </c>
      <c r="R144">
        <v>0.44093654790334919</v>
      </c>
      <c r="S144">
        <v>0.51647486237257567</v>
      </c>
      <c r="T144">
        <v>0.30979279624092532</v>
      </c>
      <c r="U144">
        <v>0.49413606635450052</v>
      </c>
      <c r="V144">
        <v>0.28323745919576843</v>
      </c>
      <c r="W144">
        <v>0.67379306185652643</v>
      </c>
      <c r="X144">
        <v>0.3569305024926932</v>
      </c>
      <c r="Y144">
        <v>0.48270454315825029</v>
      </c>
      <c r="Z144">
        <v>0.67031367427854061</v>
      </c>
      <c r="AA144">
        <v>0.24053689302002509</v>
      </c>
      <c r="AB144">
        <v>0.43926177658876309</v>
      </c>
      <c r="AC144">
        <v>0.38464042770449908</v>
      </c>
      <c r="AD144">
        <v>0.13999098680440311</v>
      </c>
      <c r="AE144">
        <v>0.36125051575732259</v>
      </c>
      <c r="AF144">
        <v>0.6342008292791208</v>
      </c>
      <c r="AG144">
        <v>0.41587573307019671</v>
      </c>
      <c r="AH144">
        <v>0.5634937260608297</v>
      </c>
      <c r="AI144">
        <v>0.45611760345228758</v>
      </c>
      <c r="AJ144">
        <v>0.2575797501537177</v>
      </c>
      <c r="AK144">
        <v>0.1698710287630836</v>
      </c>
      <c r="AL144">
        <v>0.40416276490433078</v>
      </c>
      <c r="AM144">
        <v>0.34689359832781491</v>
      </c>
      <c r="AN144">
        <v>0.28776401884893421</v>
      </c>
      <c r="AO144">
        <v>7.4597680965664409E-2</v>
      </c>
      <c r="AP144">
        <v>0.18087079356840879</v>
      </c>
      <c r="AQ144">
        <v>0.4289505252095982</v>
      </c>
      <c r="AR144">
        <v>0.53164707995714156</v>
      </c>
      <c r="AS144">
        <v>0.39124088693230458</v>
      </c>
      <c r="AT144">
        <v>0.1149094572765362</v>
      </c>
      <c r="AU144">
        <v>0.34981567906626859</v>
      </c>
      <c r="AV144">
        <v>0.47378537060111559</v>
      </c>
      <c r="AW144">
        <v>0.25901547017499471</v>
      </c>
      <c r="AX144">
        <v>0.37032208789684901</v>
      </c>
      <c r="AY144">
        <v>0.1596521730573921</v>
      </c>
      <c r="AZ144">
        <v>0.29037538921791223</v>
      </c>
      <c r="BA144">
        <v>0.31577100678771303</v>
      </c>
      <c r="BB144">
        <v>0.21708113507060459</v>
      </c>
      <c r="BC144">
        <v>0.23369316044688551</v>
      </c>
      <c r="BD144">
        <v>9.4261783017741199E-2</v>
      </c>
      <c r="BE144">
        <v>0.6583502579876388</v>
      </c>
      <c r="BF144">
        <v>0.36124312875626069</v>
      </c>
      <c r="BG144">
        <v>0.34489434192957902</v>
      </c>
      <c r="BH144">
        <v>4.140748716413914E-2</v>
      </c>
      <c r="BI144">
        <v>0.20006228469572229</v>
      </c>
      <c r="BJ144">
        <v>0.122105342910046</v>
      </c>
      <c r="BK144">
        <v>0.15546687095935921</v>
      </c>
      <c r="BL144">
        <v>0.1033787526175146</v>
      </c>
      <c r="BM144">
        <v>0.2257373480348365</v>
      </c>
      <c r="BN144">
        <v>0.35797077127077148</v>
      </c>
      <c r="BO144">
        <v>0.50260663722254151</v>
      </c>
      <c r="BP144">
        <v>0.44492256639490152</v>
      </c>
      <c r="BQ144">
        <v>5.1428418499593898E-2</v>
      </c>
      <c r="BR144">
        <v>8.700725877395496E-2</v>
      </c>
      <c r="BS144">
        <v>0.14850634888449971</v>
      </c>
      <c r="BT144">
        <v>0.53073566648579296</v>
      </c>
      <c r="BU144">
        <v>0.14871686321186339</v>
      </c>
      <c r="BV144">
        <v>0.37395848127255338</v>
      </c>
      <c r="BW144">
        <v>0.14952789536899291</v>
      </c>
      <c r="BX144">
        <v>0.31666254389825982</v>
      </c>
      <c r="BY144">
        <v>0.13585331317130961</v>
      </c>
      <c r="BZ144">
        <v>0.27504777425374671</v>
      </c>
      <c r="CA144">
        <v>0.3409641484146505</v>
      </c>
      <c r="CB144">
        <v>0.39951966960604668</v>
      </c>
      <c r="CC144">
        <v>0.34130689350538101</v>
      </c>
      <c r="CD144">
        <v>0.32016208725539158</v>
      </c>
      <c r="CE144">
        <v>0.2636546318322584</v>
      </c>
      <c r="CF144">
        <v>0.65945038247357746</v>
      </c>
      <c r="CG144">
        <v>0.37769789054085001</v>
      </c>
      <c r="CH144">
        <v>0.41008967156233811</v>
      </c>
      <c r="CI144">
        <v>0.33387490153610128</v>
      </c>
      <c r="CJ144">
        <v>0.28104507372305049</v>
      </c>
      <c r="CK144">
        <v>0.24643711982895211</v>
      </c>
      <c r="CL144">
        <v>0.45433008032183969</v>
      </c>
      <c r="CM144">
        <v>0.50865531223536009</v>
      </c>
      <c r="CN144">
        <v>0.35844263419835781</v>
      </c>
      <c r="CO144">
        <v>0.6065729009408567</v>
      </c>
      <c r="CP144">
        <v>0.49418993539995698</v>
      </c>
      <c r="CQ144">
        <v>0.45310110966112233</v>
      </c>
      <c r="CR144">
        <v>0.23699441288557721</v>
      </c>
      <c r="CS144">
        <v>0.5331072693596316</v>
      </c>
      <c r="CT144">
        <v>0.25373771542244272</v>
      </c>
      <c r="CU144">
        <v>0.68841464107677708</v>
      </c>
      <c r="CV144">
        <v>0.39592874591178678</v>
      </c>
      <c r="CW144">
        <v>0.44121968361345748</v>
      </c>
      <c r="CX144">
        <v>0.54359402977292426</v>
      </c>
      <c r="CY144">
        <v>0.40098613802155297</v>
      </c>
      <c r="CZ144">
        <v>0.34545367502827712</v>
      </c>
      <c r="DA144">
        <v>0.45804722809350978</v>
      </c>
      <c r="DB144">
        <v>0.62752633966404625</v>
      </c>
      <c r="DC144">
        <v>0.12963484499083919</v>
      </c>
      <c r="DD144">
        <v>0.43864367288562228</v>
      </c>
      <c r="DE144">
        <v>0.55449702771696918</v>
      </c>
      <c r="DF144">
        <v>0.55134133526400897</v>
      </c>
      <c r="DG144">
        <v>0.19107107984957369</v>
      </c>
      <c r="DH144">
        <v>0.3154152410256344</v>
      </c>
      <c r="DI144">
        <v>0.57294350554052254</v>
      </c>
      <c r="DJ144">
        <v>0.30194179730789661</v>
      </c>
      <c r="DK144">
        <v>0.27320443238282832</v>
      </c>
      <c r="DL144">
        <v>9.6544448153140672E-2</v>
      </c>
      <c r="DM144">
        <v>0.30058152007708322</v>
      </c>
      <c r="DN144">
        <v>0.46363065639038392</v>
      </c>
      <c r="DO144">
        <v>0.5095860503975842</v>
      </c>
      <c r="DP144">
        <v>6.971611313338405E-2</v>
      </c>
      <c r="DQ144">
        <v>0.21871704014489321</v>
      </c>
      <c r="DR144">
        <v>0.19872969341807181</v>
      </c>
      <c r="DS144">
        <v>0.36087061557854078</v>
      </c>
      <c r="DT144">
        <v>0.32445475207506258</v>
      </c>
      <c r="DU144">
        <v>0.2988910550113113</v>
      </c>
      <c r="DV144">
        <v>4.0007085702948753E-2</v>
      </c>
      <c r="DW144">
        <v>0.2017593799070769</v>
      </c>
      <c r="DX144">
        <v>0.26991531627653348</v>
      </c>
      <c r="DY144">
        <v>0.41412821904552521</v>
      </c>
      <c r="DZ144">
        <v>0.37228907648981863</v>
      </c>
      <c r="EA144">
        <v>0.41329818626878201</v>
      </c>
      <c r="EB144">
        <v>0.1215507204142891</v>
      </c>
      <c r="EC144">
        <v>0.18929358964334281</v>
      </c>
      <c r="ED144">
        <v>0.19432916391641719</v>
      </c>
      <c r="EE144">
        <v>0.14530003894153409</v>
      </c>
      <c r="EF144">
        <v>0.157568931156475</v>
      </c>
      <c r="EG144">
        <v>0.28894810259784309</v>
      </c>
      <c r="EH144">
        <v>0.28322682511840253</v>
      </c>
      <c r="EI144">
        <v>0.19354806861539231</v>
      </c>
      <c r="EJ144">
        <v>0.39186077673934122</v>
      </c>
      <c r="EK144">
        <v>0.28619412358052032</v>
      </c>
      <c r="EL144">
        <v>0.51881803098846313</v>
      </c>
      <c r="EM144">
        <v>0.18683127269390029</v>
      </c>
      <c r="EN144">
        <v>5.122229040342019E-2</v>
      </c>
      <c r="EO144">
        <v>0.1779314365360328</v>
      </c>
      <c r="EP144">
        <v>0.31528389864304052</v>
      </c>
      <c r="EQ144">
        <v>0.37308410264117009</v>
      </c>
      <c r="ER144">
        <v>0.3293195874925936</v>
      </c>
      <c r="ES144">
        <v>0.50428002549861728</v>
      </c>
      <c r="ET144">
        <v>384</v>
      </c>
      <c r="EU144">
        <v>0</v>
      </c>
      <c r="EV144">
        <v>1</v>
      </c>
      <c r="EW144">
        <v>39</v>
      </c>
      <c r="EX144">
        <f t="shared" si="6"/>
        <v>0.75</v>
      </c>
      <c r="EY144">
        <v>9</v>
      </c>
      <c r="EZ144">
        <f t="shared" si="7"/>
        <v>9</v>
      </c>
      <c r="FA144" t="e">
        <f>MATCH(A144,'[1]BASCPR_Y6_w_AgeAtAssmnt 17NOV20'!$A:$A,0)</f>
        <v>#N/A</v>
      </c>
      <c r="FB144" t="e">
        <f>INDEX('[1]BASCPR_Y6_w_AgeAtAssmnt 17NOV20'!$AJ:$AJ,FA144)</f>
        <v>#N/A</v>
      </c>
      <c r="FC144" t="e">
        <f>INDEX('[1]BASCPR_Y6_w_AgeAtAssmnt 17NOV20'!$L:$L,FA144)</f>
        <v>#N/A</v>
      </c>
      <c r="FD144">
        <f>MATCH(A144,'[2]BASC2_BRIEF_6yr_DEMOS_ScanInfo '!$H:$H,0)</f>
        <v>384</v>
      </c>
      <c r="FE144">
        <f>INDEX('[2]BASC2_BRIEF_6yr_DEMOS_ScanInfo '!$AM:$AM,FD144)</f>
        <v>741</v>
      </c>
      <c r="FF144">
        <f t="shared" si="8"/>
        <v>1.015068493150685</v>
      </c>
    </row>
    <row r="145" spans="1:162" x14ac:dyDescent="0.35">
      <c r="A145" s="2" t="s">
        <v>164</v>
      </c>
      <c r="B145">
        <v>0.28242422831787489</v>
      </c>
      <c r="C145">
        <v>0.2111543202610173</v>
      </c>
      <c r="D145">
        <v>8.0872423047184394E-2</v>
      </c>
      <c r="E145">
        <v>0.44005468035298628</v>
      </c>
      <c r="F145">
        <v>0.32077845003025468</v>
      </c>
      <c r="G145">
        <v>0.50846008663073472</v>
      </c>
      <c r="H145">
        <v>0.53729810859614879</v>
      </c>
      <c r="I145">
        <v>0.29304115596958391</v>
      </c>
      <c r="J145">
        <v>0.6726594168435831</v>
      </c>
      <c r="K145">
        <v>0.18176474276422031</v>
      </c>
      <c r="L145">
        <v>0.45477591775181159</v>
      </c>
      <c r="M145">
        <v>0.43626854919134378</v>
      </c>
      <c r="N145">
        <v>0.27253289173668088</v>
      </c>
      <c r="O145">
        <v>0.40611234563470539</v>
      </c>
      <c r="P145">
        <v>0.43480619758277689</v>
      </c>
      <c r="Q145">
        <v>0.74824080021619721</v>
      </c>
      <c r="R145">
        <v>0.39519247477510949</v>
      </c>
      <c r="S145">
        <v>0.5496167177750193</v>
      </c>
      <c r="T145">
        <v>0.50551229428403677</v>
      </c>
      <c r="U145">
        <v>0.61891104536735198</v>
      </c>
      <c r="V145">
        <v>0.26869395816481512</v>
      </c>
      <c r="W145">
        <v>0.26633625339615008</v>
      </c>
      <c r="X145">
        <v>0.58530503588955685</v>
      </c>
      <c r="Y145">
        <v>0.36893383934061141</v>
      </c>
      <c r="Z145">
        <v>0.67880597015331268</v>
      </c>
      <c r="AA145">
        <v>0.28024985265463298</v>
      </c>
      <c r="AB145">
        <v>0.64505324845848222</v>
      </c>
      <c r="AC145">
        <v>0.41190014352698001</v>
      </c>
      <c r="AD145">
        <v>0.20643975785079499</v>
      </c>
      <c r="AE145">
        <v>0.58298247327749741</v>
      </c>
      <c r="AF145">
        <v>0.66223141055689494</v>
      </c>
      <c r="AG145">
        <v>0.1871161823528486</v>
      </c>
      <c r="AH145">
        <v>0.32068713731106729</v>
      </c>
      <c r="AI145">
        <v>0.50363019341158055</v>
      </c>
      <c r="AJ145">
        <v>0.2191246859440302</v>
      </c>
      <c r="AK145">
        <v>0.29569616690378542</v>
      </c>
      <c r="AL145">
        <v>0.61554557827729117</v>
      </c>
      <c r="AM145">
        <v>0.86135366239841382</v>
      </c>
      <c r="AN145">
        <v>0.26231339633130463</v>
      </c>
      <c r="AO145">
        <v>0.1862987196174854</v>
      </c>
      <c r="AP145">
        <v>0.2541257028017761</v>
      </c>
      <c r="AQ145">
        <v>0.48635703857973039</v>
      </c>
      <c r="AR145">
        <v>0.4339176974961797</v>
      </c>
      <c r="AS145">
        <v>0.15286601909136521</v>
      </c>
      <c r="AT145">
        <v>0.1950878865563479</v>
      </c>
      <c r="AU145">
        <v>0.19640670454997269</v>
      </c>
      <c r="AV145">
        <v>0.37697179577680962</v>
      </c>
      <c r="AW145">
        <v>0.46983758807378062</v>
      </c>
      <c r="AX145">
        <v>0.42024054921143489</v>
      </c>
      <c r="AY145">
        <v>0.43868389823981568</v>
      </c>
      <c r="AZ145">
        <v>0.28518557413741952</v>
      </c>
      <c r="BA145">
        <v>0.43684376219904908</v>
      </c>
      <c r="BB145">
        <v>0.44476392666465903</v>
      </c>
      <c r="BC145">
        <v>0.3956252382984109</v>
      </c>
      <c r="BD145">
        <v>1.143781396467008E-2</v>
      </c>
      <c r="BE145">
        <v>0.62574001694088222</v>
      </c>
      <c r="BF145">
        <v>0.27248916643873039</v>
      </c>
      <c r="BG145">
        <v>0.49466281938964229</v>
      </c>
      <c r="BH145">
        <v>0.20791811928516371</v>
      </c>
      <c r="BI145">
        <v>0.18354601184605279</v>
      </c>
      <c r="BJ145">
        <v>0.16479033248438341</v>
      </c>
      <c r="BK145">
        <v>4.6703397463653117E-2</v>
      </c>
      <c r="BL145">
        <v>0.19019437827681071</v>
      </c>
      <c r="BM145">
        <v>0.28523125372901592</v>
      </c>
      <c r="BN145">
        <v>0.66933604608494235</v>
      </c>
      <c r="BO145">
        <v>0.30400721184271501</v>
      </c>
      <c r="BP145">
        <v>0.19313763430959879</v>
      </c>
      <c r="BQ145">
        <v>0.39237793148765282</v>
      </c>
      <c r="BR145">
        <v>0.16587529483927771</v>
      </c>
      <c r="BS145">
        <v>0.89130919478400528</v>
      </c>
      <c r="BT145">
        <v>0.54910938574580159</v>
      </c>
      <c r="BU145">
        <v>0.75246851334825526</v>
      </c>
      <c r="BV145">
        <v>0.27801105495204309</v>
      </c>
      <c r="BW145">
        <v>0.47952368112145588</v>
      </c>
      <c r="BX145">
        <v>0.33813525913605691</v>
      </c>
      <c r="BY145">
        <v>0.36054008821875688</v>
      </c>
      <c r="BZ145">
        <v>0.55508378749822307</v>
      </c>
      <c r="CA145">
        <v>0.37591815551937968</v>
      </c>
      <c r="CB145">
        <v>0.44946923422449248</v>
      </c>
      <c r="CC145">
        <v>0.7014644508335921</v>
      </c>
      <c r="CD145">
        <v>7.5866194038763768E-2</v>
      </c>
      <c r="CE145">
        <v>0.24667527740703821</v>
      </c>
      <c r="CF145">
        <v>0.41164152524278541</v>
      </c>
      <c r="CG145">
        <v>0.24230108299022329</v>
      </c>
      <c r="CH145">
        <v>0.36699642812023942</v>
      </c>
      <c r="CI145">
        <v>0.69312629983965612</v>
      </c>
      <c r="CJ145">
        <v>0.41287875134769708</v>
      </c>
      <c r="CK145">
        <v>0.34715113397086023</v>
      </c>
      <c r="CL145">
        <v>0.57289472025260757</v>
      </c>
      <c r="CM145">
        <v>0.62770045001631281</v>
      </c>
      <c r="CN145">
        <v>0.57285568658793373</v>
      </c>
      <c r="CO145">
        <v>0.6208514971889878</v>
      </c>
      <c r="CP145">
        <v>0.38888829488092641</v>
      </c>
      <c r="CQ145">
        <v>0.1990720864496103</v>
      </c>
      <c r="CR145">
        <v>0.28474569045155462</v>
      </c>
      <c r="CS145">
        <v>0.49345282174214178</v>
      </c>
      <c r="CT145">
        <v>0.32136300073300678</v>
      </c>
      <c r="CU145">
        <v>0.68087937139787691</v>
      </c>
      <c r="CV145">
        <v>0.47067025970529153</v>
      </c>
      <c r="CW145">
        <v>0.1604543436545729</v>
      </c>
      <c r="CX145">
        <v>0.47603567650919931</v>
      </c>
      <c r="CY145">
        <v>0.28737943338004063</v>
      </c>
      <c r="CZ145">
        <v>0.37386783080035563</v>
      </c>
      <c r="DA145">
        <v>0.82396722489054686</v>
      </c>
      <c r="DB145">
        <v>0.43778401447783971</v>
      </c>
      <c r="DC145">
        <v>0.60063182206744181</v>
      </c>
      <c r="DD145">
        <v>0.38261852973875649</v>
      </c>
      <c r="DE145">
        <v>0.59771877068267254</v>
      </c>
      <c r="DF145">
        <v>0.6076688403260736</v>
      </c>
      <c r="DG145">
        <v>0.1673401669891226</v>
      </c>
      <c r="DH145">
        <v>0.37072405188631191</v>
      </c>
      <c r="DI145">
        <v>0.78809788876394893</v>
      </c>
      <c r="DJ145">
        <v>0.28949929825273613</v>
      </c>
      <c r="DK145">
        <v>0.78893329583840777</v>
      </c>
      <c r="DL145">
        <v>9.9432517846417323E-2</v>
      </c>
      <c r="DM145">
        <v>0.74243926224693535</v>
      </c>
      <c r="DN145">
        <v>0.35884885974592973</v>
      </c>
      <c r="DO145">
        <v>0.15537652485547429</v>
      </c>
      <c r="DP145">
        <v>0.11314910664696411</v>
      </c>
      <c r="DQ145">
        <v>0.58425614995670538</v>
      </c>
      <c r="DR145">
        <v>0.26928875534576829</v>
      </c>
      <c r="DS145">
        <v>0.47331008223619858</v>
      </c>
      <c r="DT145">
        <v>0.48071373337104001</v>
      </c>
      <c r="DU145">
        <v>0.1701364885977508</v>
      </c>
      <c r="DV145">
        <v>0.59326204244020708</v>
      </c>
      <c r="DW145">
        <v>0.23052426168060081</v>
      </c>
      <c r="DX145">
        <v>0.26754840193244522</v>
      </c>
      <c r="DY145">
        <v>0.26529536759212891</v>
      </c>
      <c r="DZ145">
        <v>5.5752786567610228E-2</v>
      </c>
      <c r="EA145">
        <v>0.45954975166909218</v>
      </c>
      <c r="EB145">
        <v>6.6344303787931741E-2</v>
      </c>
      <c r="EC145">
        <v>0.37501988013171411</v>
      </c>
      <c r="ED145">
        <v>0.1639616539985112</v>
      </c>
      <c r="EE145">
        <v>0.32238177886407271</v>
      </c>
      <c r="EF145">
        <v>0.13055522437336389</v>
      </c>
      <c r="EG145">
        <v>9.1502322965892655E-2</v>
      </c>
      <c r="EH145">
        <v>0.17715361160730439</v>
      </c>
      <c r="EI145">
        <v>0.17214977854457381</v>
      </c>
      <c r="EJ145">
        <v>0.36364271939514742</v>
      </c>
      <c r="EK145">
        <v>0.57186505028146062</v>
      </c>
      <c r="EL145">
        <v>0.29346662290808589</v>
      </c>
      <c r="EM145">
        <v>9.3723394668937643E-2</v>
      </c>
      <c r="EN145">
        <v>0.3086841784082125</v>
      </c>
      <c r="EO145">
        <v>0.17409409453192459</v>
      </c>
      <c r="EP145">
        <v>0.3640160285311495</v>
      </c>
      <c r="EQ145">
        <v>0.2636984986677221</v>
      </c>
      <c r="ER145">
        <v>0.35067034268408059</v>
      </c>
      <c r="ES145">
        <v>0.31089758221300667</v>
      </c>
      <c r="ET145">
        <v>392</v>
      </c>
      <c r="EU145">
        <v>1</v>
      </c>
      <c r="EV145">
        <v>1</v>
      </c>
      <c r="EW145">
        <v>39</v>
      </c>
      <c r="EX145">
        <f t="shared" si="6"/>
        <v>0.75</v>
      </c>
      <c r="EY145">
        <v>16</v>
      </c>
      <c r="EZ145">
        <f t="shared" si="7"/>
        <v>16</v>
      </c>
      <c r="FA145" t="e">
        <f>MATCH(A145,'[1]BASCPR_Y6_w_AgeAtAssmnt 17NOV20'!$A:$A,0)</f>
        <v>#N/A</v>
      </c>
      <c r="FB145" t="e">
        <f>INDEX('[1]BASCPR_Y6_w_AgeAtAssmnt 17NOV20'!$AJ:$AJ,FA145)</f>
        <v>#N/A</v>
      </c>
      <c r="FC145" t="e">
        <f>INDEX('[1]BASCPR_Y6_w_AgeAtAssmnt 17NOV20'!$L:$L,FA145)</f>
        <v>#N/A</v>
      </c>
      <c r="FD145">
        <f>MATCH(A145,'[2]BASC2_BRIEF_6yr_DEMOS_ScanInfo '!$H:$H,0)</f>
        <v>392</v>
      </c>
      <c r="FE145">
        <f>INDEX('[2]BASC2_BRIEF_6yr_DEMOS_ScanInfo '!$AM:$AM,FD145)</f>
        <v>745</v>
      </c>
      <c r="FF145">
        <f t="shared" si="8"/>
        <v>1.0205479452054795</v>
      </c>
    </row>
    <row r="146" spans="1:162" x14ac:dyDescent="0.35">
      <c r="A146" s="2" t="s">
        <v>165</v>
      </c>
      <c r="B146">
        <v>0.43582643612020178</v>
      </c>
      <c r="C146">
        <v>0.40717964592379191</v>
      </c>
      <c r="D146">
        <v>0.31002886540055369</v>
      </c>
      <c r="E146">
        <v>0.30087018900182488</v>
      </c>
      <c r="F146">
        <v>0.41711197630936792</v>
      </c>
      <c r="G146">
        <v>0.47901125787202042</v>
      </c>
      <c r="H146">
        <v>0.55673744179258544</v>
      </c>
      <c r="I146">
        <v>0.50324752775293957</v>
      </c>
      <c r="J146">
        <v>0.70629414383629685</v>
      </c>
      <c r="K146">
        <v>0.25717167911465622</v>
      </c>
      <c r="L146">
        <v>0.1880703729624881</v>
      </c>
      <c r="M146">
        <v>0.42766593052394791</v>
      </c>
      <c r="N146">
        <v>0.39501460443409908</v>
      </c>
      <c r="O146">
        <v>0.55295600155091595</v>
      </c>
      <c r="P146">
        <v>0.35326415222392771</v>
      </c>
      <c r="Q146">
        <v>0.74153283928747526</v>
      </c>
      <c r="R146">
        <v>0.29916585428094972</v>
      </c>
      <c r="S146">
        <v>0.59370254048652549</v>
      </c>
      <c r="T146">
        <v>0.40061130612014528</v>
      </c>
      <c r="U146">
        <v>0.45561496470247509</v>
      </c>
      <c r="V146">
        <v>0.58147332130424823</v>
      </c>
      <c r="W146">
        <v>0.50318542616438355</v>
      </c>
      <c r="X146">
        <v>0.3840475778554524</v>
      </c>
      <c r="Y146">
        <v>0.57665414763338008</v>
      </c>
      <c r="Z146">
        <v>0.71773465110058476</v>
      </c>
      <c r="AA146">
        <v>0.3248889417389495</v>
      </c>
      <c r="AB146">
        <v>0.9170410103705765</v>
      </c>
      <c r="AC146">
        <v>0.47468342778783479</v>
      </c>
      <c r="AD146">
        <v>0.28457145436286108</v>
      </c>
      <c r="AE146">
        <v>0.41267041444948888</v>
      </c>
      <c r="AF146">
        <v>0.48664059366177381</v>
      </c>
      <c r="AG146">
        <v>9.8726281964515245E-2</v>
      </c>
      <c r="AH146">
        <v>0.46843165509697038</v>
      </c>
      <c r="AI146">
        <v>0.46821126886920328</v>
      </c>
      <c r="AJ146">
        <v>0.31409254358422439</v>
      </c>
      <c r="AK146">
        <v>0.43993907820516592</v>
      </c>
      <c r="AL146">
        <v>0.19684108666222819</v>
      </c>
      <c r="AM146">
        <v>0.48236332915875813</v>
      </c>
      <c r="AN146">
        <v>8.404808870513264E-2</v>
      </c>
      <c r="AO146">
        <v>0.1063645595533847</v>
      </c>
      <c r="AP146">
        <v>0.22322416741914461</v>
      </c>
      <c r="AQ146">
        <v>0.43873021842394733</v>
      </c>
      <c r="AR146">
        <v>0.60837616216933776</v>
      </c>
      <c r="AS146">
        <v>0.1164647491441816</v>
      </c>
      <c r="AT146">
        <v>0.26914082958087238</v>
      </c>
      <c r="AU146">
        <v>0.50013220244054724</v>
      </c>
      <c r="AV146">
        <v>0.53101800776855301</v>
      </c>
      <c r="AW146">
        <v>0.25729124619052102</v>
      </c>
      <c r="AX146">
        <v>0.4619378953132085</v>
      </c>
      <c r="AY146">
        <v>0.21884661723851179</v>
      </c>
      <c r="AZ146">
        <v>0.16437349747359301</v>
      </c>
      <c r="BA146">
        <v>0.47199234354086911</v>
      </c>
      <c r="BB146">
        <v>0.31777818099202632</v>
      </c>
      <c r="BC146">
        <v>0.72783745282605328</v>
      </c>
      <c r="BD146">
        <v>4.9972701516119593E-2</v>
      </c>
      <c r="BE146">
        <v>0.62110369424333589</v>
      </c>
      <c r="BF146">
        <v>0.30821467132544977</v>
      </c>
      <c r="BG146">
        <v>0.2941697091853448</v>
      </c>
      <c r="BH146">
        <v>0.2359150522147779</v>
      </c>
      <c r="BI146">
        <v>0.27325589799715899</v>
      </c>
      <c r="BJ146">
        <v>0.22463803409190669</v>
      </c>
      <c r="BK146">
        <v>0.47418023867051201</v>
      </c>
      <c r="BL146">
        <v>0.3495377143947147</v>
      </c>
      <c r="BM146">
        <v>0.13063050726183029</v>
      </c>
      <c r="BN146">
        <v>0.69964448413022085</v>
      </c>
      <c r="BO146">
        <v>0.51923691849207376</v>
      </c>
      <c r="BP146">
        <v>0.37880526486866489</v>
      </c>
      <c r="BQ146">
        <v>8.7502928153759318E-2</v>
      </c>
      <c r="BR146">
        <v>0.59853207117428442</v>
      </c>
      <c r="BS146">
        <v>0.6445396986752725</v>
      </c>
      <c r="BT146">
        <v>0.59338512344096173</v>
      </c>
      <c r="BU146">
        <v>0.30331094781442042</v>
      </c>
      <c r="BV146">
        <v>0.27511499050974708</v>
      </c>
      <c r="BW146">
        <v>0.44890782262086509</v>
      </c>
      <c r="BX146">
        <v>0.33244889425787821</v>
      </c>
      <c r="BY146">
        <v>0.55655729585786329</v>
      </c>
      <c r="BZ146">
        <v>0.4683398342741516</v>
      </c>
      <c r="CA146">
        <v>0.40005330188194682</v>
      </c>
      <c r="CB146">
        <v>0.51639829824619099</v>
      </c>
      <c r="CC146">
        <v>0.38251942845659792</v>
      </c>
      <c r="CD146">
        <v>0.49572220007824169</v>
      </c>
      <c r="CE146">
        <v>0.4220350531566423</v>
      </c>
      <c r="CF146">
        <v>0.61250856902656847</v>
      </c>
      <c r="CG146">
        <v>0.30598281012173911</v>
      </c>
      <c r="CH146">
        <v>0.32396512482468781</v>
      </c>
      <c r="CI146">
        <v>0.44029280924794623</v>
      </c>
      <c r="CJ146">
        <v>0.4999602637100824</v>
      </c>
      <c r="CK146">
        <v>0.44562323682949828</v>
      </c>
      <c r="CL146">
        <v>0.62879878803675515</v>
      </c>
      <c r="CM146">
        <v>0.73065843995923796</v>
      </c>
      <c r="CN146">
        <v>0.62022098444842144</v>
      </c>
      <c r="CO146">
        <v>0.45683839541932142</v>
      </c>
      <c r="CP146">
        <v>0.44836926471935862</v>
      </c>
      <c r="CQ146">
        <v>0.36058797550702387</v>
      </c>
      <c r="CR146">
        <v>0.48112539384723702</v>
      </c>
      <c r="CS146">
        <v>0.35588622984196622</v>
      </c>
      <c r="CT146">
        <v>0.42725828161371138</v>
      </c>
      <c r="CU146">
        <v>0.69784220224305726</v>
      </c>
      <c r="CV146">
        <v>0.32726041163637942</v>
      </c>
      <c r="CW146">
        <v>0.63412481564249379</v>
      </c>
      <c r="CX146">
        <v>0.95227422692569852</v>
      </c>
      <c r="CY146">
        <v>0.62423481495837019</v>
      </c>
      <c r="CZ146">
        <v>0.47557959586581361</v>
      </c>
      <c r="DA146">
        <v>0.70660872719780354</v>
      </c>
      <c r="DB146">
        <v>0.56316490091668214</v>
      </c>
      <c r="DC146">
        <v>0.18953888079553571</v>
      </c>
      <c r="DD146">
        <v>0.45912415561142478</v>
      </c>
      <c r="DE146">
        <v>0.60218113007087615</v>
      </c>
      <c r="DF146">
        <v>0.41965666215550917</v>
      </c>
      <c r="DG146">
        <v>0.37720533107690979</v>
      </c>
      <c r="DH146">
        <v>0.1262014118616209</v>
      </c>
      <c r="DI146">
        <v>0.47193674361435412</v>
      </c>
      <c r="DJ146">
        <v>0.34646458479070741</v>
      </c>
      <c r="DK146">
        <v>0.25041173811808182</v>
      </c>
      <c r="DL146">
        <v>0.20615092963867099</v>
      </c>
      <c r="DM146">
        <v>0.68110009338978683</v>
      </c>
      <c r="DN146">
        <v>0.75423182088667029</v>
      </c>
      <c r="DO146">
        <v>9.9264866135569951E-2</v>
      </c>
      <c r="DP146">
        <v>0.1162124783857407</v>
      </c>
      <c r="DQ146">
        <v>0.49306071271655871</v>
      </c>
      <c r="DR146">
        <v>0.43806712823176269</v>
      </c>
      <c r="DS146">
        <v>0.41162310898078852</v>
      </c>
      <c r="DT146">
        <v>0.57555493017632131</v>
      </c>
      <c r="DU146">
        <v>0.24758837451943791</v>
      </c>
      <c r="DV146">
        <v>0.57027801053950533</v>
      </c>
      <c r="DW146">
        <v>0.33013788119228987</v>
      </c>
      <c r="DX146">
        <v>0.37281300328220129</v>
      </c>
      <c r="DY146">
        <v>0.37460488602075692</v>
      </c>
      <c r="DZ146">
        <v>6.575820881319866E-2</v>
      </c>
      <c r="EA146">
        <v>0.123046595682169</v>
      </c>
      <c r="EB146">
        <v>8.6233556342874801E-2</v>
      </c>
      <c r="EC146">
        <v>0.26365152161895411</v>
      </c>
      <c r="ED146">
        <v>7.7669815965900918E-2</v>
      </c>
      <c r="EE146">
        <v>0.20854908644295769</v>
      </c>
      <c r="EF146">
        <v>0.1576920984801875</v>
      </c>
      <c r="EG146">
        <v>0.23155257543375379</v>
      </c>
      <c r="EH146">
        <v>0.27091729547829813</v>
      </c>
      <c r="EI146">
        <v>0.58658063121573023</v>
      </c>
      <c r="EJ146">
        <v>0.43151286579569531</v>
      </c>
      <c r="EK146">
        <v>0.34169970925789223</v>
      </c>
      <c r="EL146">
        <v>0.72162355406537793</v>
      </c>
      <c r="EM146">
        <v>0.19343751741858359</v>
      </c>
      <c r="EN146">
        <v>0.26944498579078963</v>
      </c>
      <c r="EO146">
        <v>0.46942921430968793</v>
      </c>
      <c r="EP146">
        <v>0.36406562281310761</v>
      </c>
      <c r="EQ146">
        <v>9.3293371106566991E-2</v>
      </c>
      <c r="ER146">
        <v>0.118300362684389</v>
      </c>
      <c r="ES146">
        <v>0.18838057288228419</v>
      </c>
      <c r="ET146">
        <v>394</v>
      </c>
      <c r="EU146">
        <v>0</v>
      </c>
      <c r="EV146">
        <v>1</v>
      </c>
      <c r="EW146">
        <v>37</v>
      </c>
      <c r="EX146">
        <f t="shared" si="6"/>
        <v>0.58333333333333337</v>
      </c>
      <c r="EY146">
        <v>22</v>
      </c>
      <c r="EZ146">
        <f t="shared" si="7"/>
        <v>22</v>
      </c>
      <c r="FA146" t="e">
        <f>MATCH(A146,'[1]BASCPR_Y6_w_AgeAtAssmnt 17NOV20'!$A:$A,0)</f>
        <v>#N/A</v>
      </c>
      <c r="FB146" t="e">
        <f>INDEX('[1]BASCPR_Y6_w_AgeAtAssmnt 17NOV20'!$AJ:$AJ,FA146)</f>
        <v>#N/A</v>
      </c>
      <c r="FC146" t="e">
        <f>INDEX('[1]BASCPR_Y6_w_AgeAtAssmnt 17NOV20'!$L:$L,FA146)</f>
        <v>#N/A</v>
      </c>
      <c r="FD146">
        <f>MATCH(A146,'[2]BASC2_BRIEF_6yr_DEMOS_ScanInfo '!$H:$H,0)</f>
        <v>394</v>
      </c>
      <c r="FE146">
        <f>INDEX('[2]BASC2_BRIEF_6yr_DEMOS_ScanInfo '!$AM:$AM,FD146)</f>
        <v>762</v>
      </c>
      <c r="FF146">
        <f t="shared" si="8"/>
        <v>1.0438356164383562</v>
      </c>
    </row>
    <row r="147" spans="1:162" x14ac:dyDescent="0.35">
      <c r="A147" s="2" t="s">
        <v>168</v>
      </c>
      <c r="B147">
        <v>0.61020916745977261</v>
      </c>
      <c r="C147">
        <v>0.37762271033931849</v>
      </c>
      <c r="D147">
        <v>0.1705834605311716</v>
      </c>
      <c r="E147">
        <v>0.5538019676737771</v>
      </c>
      <c r="F147">
        <v>0.75260027190014234</v>
      </c>
      <c r="G147">
        <v>0.40901447774870131</v>
      </c>
      <c r="H147">
        <v>0.59636875850674209</v>
      </c>
      <c r="I147">
        <v>0.2838949795991213</v>
      </c>
      <c r="J147">
        <v>0.73014686875740709</v>
      </c>
      <c r="K147">
        <v>0.47701193801241698</v>
      </c>
      <c r="L147">
        <v>0.34832996793209098</v>
      </c>
      <c r="M147">
        <v>0.47994530932247531</v>
      </c>
      <c r="N147">
        <v>0.58661521054060728</v>
      </c>
      <c r="O147">
        <v>0.48227343483192447</v>
      </c>
      <c r="P147">
        <v>0.54271863631833517</v>
      </c>
      <c r="Q147">
        <v>0.55709413211466019</v>
      </c>
      <c r="R147">
        <v>0.33940034518007811</v>
      </c>
      <c r="S147">
        <v>0.64562264339843645</v>
      </c>
      <c r="T147">
        <v>0.37728776337049308</v>
      </c>
      <c r="U147">
        <v>0.33796440339434602</v>
      </c>
      <c r="V147">
        <v>0.70873347429839362</v>
      </c>
      <c r="W147">
        <v>0.567975555178166</v>
      </c>
      <c r="X147">
        <v>0.32240484392107982</v>
      </c>
      <c r="Y147">
        <v>0.74349582355323973</v>
      </c>
      <c r="Z147">
        <v>0.79916722171625298</v>
      </c>
      <c r="AA147">
        <v>0.30917432950713403</v>
      </c>
      <c r="AB147">
        <v>0.58617720897277736</v>
      </c>
      <c r="AC147">
        <v>0.53540023266102854</v>
      </c>
      <c r="AD147">
        <v>0.24392108293671561</v>
      </c>
      <c r="AE147">
        <v>0.53269980098331648</v>
      </c>
      <c r="AF147">
        <v>0.84450955580182829</v>
      </c>
      <c r="AG147">
        <v>0.25042104703542739</v>
      </c>
      <c r="AH147">
        <v>0.59435439810827584</v>
      </c>
      <c r="AI147">
        <v>0.61373936840792243</v>
      </c>
      <c r="AJ147">
        <v>0.43515598002552908</v>
      </c>
      <c r="AK147">
        <v>0.60975284966276277</v>
      </c>
      <c r="AL147">
        <v>0.91037408916489371</v>
      </c>
      <c r="AM147">
        <v>0.84092110357712657</v>
      </c>
      <c r="AN147">
        <v>0.42609360527467188</v>
      </c>
      <c r="AO147">
        <v>0.53807209586698623</v>
      </c>
      <c r="AP147">
        <v>0.49104904921169817</v>
      </c>
      <c r="AQ147">
        <v>0.48084579307175318</v>
      </c>
      <c r="AR147">
        <v>0.45112321730152061</v>
      </c>
      <c r="AS147">
        <v>0.38228411750224139</v>
      </c>
      <c r="AT147">
        <v>0.27998631643086958</v>
      </c>
      <c r="AU147">
        <v>0.14401893334999219</v>
      </c>
      <c r="AV147">
        <v>0.39985000616295191</v>
      </c>
      <c r="AW147">
        <v>0.51993944206653175</v>
      </c>
      <c r="AX147">
        <v>0.62719064919330458</v>
      </c>
      <c r="AY147">
        <v>0.30548738118472918</v>
      </c>
      <c r="AZ147">
        <v>0.35775111488194072</v>
      </c>
      <c r="BA147">
        <v>0.33778743482029799</v>
      </c>
      <c r="BB147">
        <v>0.57762617956606666</v>
      </c>
      <c r="BC147">
        <v>0.23626912425031171</v>
      </c>
      <c r="BD147">
        <v>0.17029577741637389</v>
      </c>
      <c r="BE147">
        <v>0.37972264427611252</v>
      </c>
      <c r="BF147">
        <v>0.1894947821635535</v>
      </c>
      <c r="BG147">
        <v>0.32723789959818023</v>
      </c>
      <c r="BH147">
        <v>7.8369680291978161E-2</v>
      </c>
      <c r="BI147">
        <v>0.80145698714720681</v>
      </c>
      <c r="BJ147">
        <v>0.28831644680095703</v>
      </c>
      <c r="BK147">
        <v>0.21471941470705991</v>
      </c>
      <c r="BL147">
        <v>0.2187777341696017</v>
      </c>
      <c r="BM147">
        <v>0.33158348311698549</v>
      </c>
      <c r="BN147">
        <v>0.64219780702823603</v>
      </c>
      <c r="BO147">
        <v>0.3636898357692987</v>
      </c>
      <c r="BP147">
        <v>0.26072933188462982</v>
      </c>
      <c r="BQ147">
        <v>0.26309099417009052</v>
      </c>
      <c r="BR147">
        <v>7.2660661144523214E-2</v>
      </c>
      <c r="BS147">
        <v>0.57893940602132044</v>
      </c>
      <c r="BT147">
        <v>0.64099183881843524</v>
      </c>
      <c r="BU147">
        <v>0.44668682474571869</v>
      </c>
      <c r="BV147">
        <v>0.54415308444034505</v>
      </c>
      <c r="BW147">
        <v>0.39616844704326132</v>
      </c>
      <c r="BX147">
        <v>0.42419415063333771</v>
      </c>
      <c r="BY147">
        <v>0.3108374376790663</v>
      </c>
      <c r="BZ147">
        <v>0.46365481907769768</v>
      </c>
      <c r="CA147">
        <v>0.59881672204226954</v>
      </c>
      <c r="CB147">
        <v>0.58164963652428825</v>
      </c>
      <c r="CC147">
        <v>0.49404637776812521</v>
      </c>
      <c r="CD147">
        <v>0.33495987448827369</v>
      </c>
      <c r="CE147">
        <v>0.45706121148423168</v>
      </c>
      <c r="CF147">
        <v>0.59893222890837072</v>
      </c>
      <c r="CG147">
        <v>0.39365816012755578</v>
      </c>
      <c r="CH147">
        <v>0.39785280232154829</v>
      </c>
      <c r="CI147">
        <v>0.3991474364877704</v>
      </c>
      <c r="CJ147">
        <v>0.35207100189839852</v>
      </c>
      <c r="CK147">
        <v>0.35419515664704782</v>
      </c>
      <c r="CL147">
        <v>0.57976331297154005</v>
      </c>
      <c r="CM147">
        <v>0.62202156028984579</v>
      </c>
      <c r="CN147">
        <v>0.40623503407000738</v>
      </c>
      <c r="CO147">
        <v>0.72541571283291195</v>
      </c>
      <c r="CP147">
        <v>0.32768741892206049</v>
      </c>
      <c r="CQ147">
        <v>0.23810353272065479</v>
      </c>
      <c r="CR147">
        <v>0.69504230267204836</v>
      </c>
      <c r="CS147">
        <v>0.26085404090514602</v>
      </c>
      <c r="CT147">
        <v>0.41991900065906518</v>
      </c>
      <c r="CU147">
        <v>0.78398796502427559</v>
      </c>
      <c r="CV147">
        <v>0.93318149062185318</v>
      </c>
      <c r="CW147">
        <v>0.66372904160699708</v>
      </c>
      <c r="CX147">
        <v>0.57179978762867245</v>
      </c>
      <c r="CY147">
        <v>0.52313171414762027</v>
      </c>
      <c r="CZ147">
        <v>0.80558555105602503</v>
      </c>
      <c r="DA147">
        <v>0.58841637144225778</v>
      </c>
      <c r="DB147">
        <v>0.72680909909454705</v>
      </c>
      <c r="DC147">
        <v>0.1420434065651269</v>
      </c>
      <c r="DD147">
        <v>0.63463920659066797</v>
      </c>
      <c r="DE147">
        <v>0.59236626824867611</v>
      </c>
      <c r="DF147">
        <v>0.53067912678444917</v>
      </c>
      <c r="DG147">
        <v>0.36064398442125672</v>
      </c>
      <c r="DH147">
        <v>0.74075360324388617</v>
      </c>
      <c r="DI147">
        <v>0.60144946564273716</v>
      </c>
      <c r="DJ147">
        <v>0.40991854125825328</v>
      </c>
      <c r="DK147">
        <v>0.33891939195990861</v>
      </c>
      <c r="DL147">
        <v>0.1318986029872008</v>
      </c>
      <c r="DM147">
        <v>0.58120410953713608</v>
      </c>
      <c r="DN147">
        <v>0.5212843004073846</v>
      </c>
      <c r="DO147">
        <v>0.27180548286733169</v>
      </c>
      <c r="DP147">
        <v>0.17018161820092401</v>
      </c>
      <c r="DQ147">
        <v>0.20104908397665061</v>
      </c>
      <c r="DR147">
        <v>0.23799403216377241</v>
      </c>
      <c r="DS147">
        <v>0.76321504566575271</v>
      </c>
      <c r="DT147">
        <v>0.49531610409317472</v>
      </c>
      <c r="DU147">
        <v>0.1835130502994316</v>
      </c>
      <c r="DV147">
        <v>0.41804731979625182</v>
      </c>
      <c r="DW147">
        <v>0.22714288201017921</v>
      </c>
      <c r="DX147">
        <v>0.61927461333645928</v>
      </c>
      <c r="DY147">
        <v>0.31478458447373542</v>
      </c>
      <c r="DZ147">
        <v>0.42307275091371549</v>
      </c>
      <c r="EA147">
        <v>0.39112340004895157</v>
      </c>
      <c r="EB147">
        <v>0.104816354908197</v>
      </c>
      <c r="EC147">
        <v>8.3812186234594105E-2</v>
      </c>
      <c r="ED147">
        <v>4.2915710650544808E-2</v>
      </c>
      <c r="EE147">
        <v>0.86803064775015892</v>
      </c>
      <c r="EF147">
        <v>0.45182361678742372</v>
      </c>
      <c r="EG147">
        <v>0.1614984417778913</v>
      </c>
      <c r="EH147">
        <v>0.28899301245081183</v>
      </c>
      <c r="EI147">
        <v>0.48052686365879382</v>
      </c>
      <c r="EJ147">
        <v>0.49173993180261338</v>
      </c>
      <c r="EK147">
        <v>0.41724045068448917</v>
      </c>
      <c r="EL147">
        <v>0.23000984485480999</v>
      </c>
      <c r="EM147">
        <v>0.34836998191232621</v>
      </c>
      <c r="EN147">
        <v>0.25999332220645249</v>
      </c>
      <c r="EO147">
        <v>0.4380727190515975</v>
      </c>
      <c r="EP147">
        <v>0.16456111412420049</v>
      </c>
      <c r="EQ147">
        <v>0.27643974020176459</v>
      </c>
      <c r="ER147">
        <v>0.40987807059973103</v>
      </c>
      <c r="ES147">
        <v>0.37551692125245412</v>
      </c>
      <c r="ET147">
        <v>397</v>
      </c>
      <c r="EU147">
        <v>1</v>
      </c>
      <c r="EV147">
        <v>0</v>
      </c>
      <c r="EW147">
        <v>36</v>
      </c>
      <c r="EX147">
        <f t="shared" si="6"/>
        <v>0.5</v>
      </c>
      <c r="EY147">
        <v>18</v>
      </c>
      <c r="EZ147">
        <f t="shared" si="7"/>
        <v>18</v>
      </c>
      <c r="FA147" t="e">
        <f>MATCH(A147,'[1]BASCPR_Y6_w_AgeAtAssmnt 17NOV20'!$A:$A,0)</f>
        <v>#N/A</v>
      </c>
      <c r="FB147" t="e">
        <f>INDEX('[1]BASCPR_Y6_w_AgeAtAssmnt 17NOV20'!$AJ:$AJ,FA147)</f>
        <v>#N/A</v>
      </c>
      <c r="FC147" t="e">
        <f>INDEX('[1]BASCPR_Y6_w_AgeAtAssmnt 17NOV20'!$L:$L,FA147)</f>
        <v>#N/A</v>
      </c>
      <c r="FD147">
        <f>MATCH(A147,'[2]BASC2_BRIEF_6yr_DEMOS_ScanInfo '!$H:$H,0)</f>
        <v>397</v>
      </c>
      <c r="FE147">
        <f>INDEX('[2]BASC2_BRIEF_6yr_DEMOS_ScanInfo '!$AM:$AM,FD147)</f>
        <v>827</v>
      </c>
      <c r="FF147">
        <f t="shared" si="8"/>
        <v>1.1328767123287671</v>
      </c>
    </row>
    <row r="148" spans="1:162" x14ac:dyDescent="0.35">
      <c r="A148" s="2" t="s">
        <v>170</v>
      </c>
      <c r="B148">
        <v>0.38251685559063908</v>
      </c>
      <c r="C148">
        <v>0.31841564459485922</v>
      </c>
      <c r="D148">
        <v>0.14379438861672039</v>
      </c>
      <c r="E148">
        <v>0.2466405367742637</v>
      </c>
      <c r="F148">
        <v>0.27962297987817358</v>
      </c>
      <c r="G148">
        <v>0.55839322070847786</v>
      </c>
      <c r="H148">
        <v>0.1521994237791359</v>
      </c>
      <c r="I148">
        <v>0.27417867197976842</v>
      </c>
      <c r="J148">
        <v>0.22898272718250171</v>
      </c>
      <c r="K148">
        <v>0.239549776693503</v>
      </c>
      <c r="L148">
        <v>0.44090408890218152</v>
      </c>
      <c r="M148">
        <v>0.26782523990572688</v>
      </c>
      <c r="N148">
        <v>0.2016219437567543</v>
      </c>
      <c r="O148">
        <v>0.32018713571310808</v>
      </c>
      <c r="P148">
        <v>0.1966698350880681</v>
      </c>
      <c r="Q148">
        <v>0.4881177822195929</v>
      </c>
      <c r="R148">
        <v>0.1071502515252741</v>
      </c>
      <c r="S148">
        <v>0.29498383962359909</v>
      </c>
      <c r="T148">
        <v>0.36932410463123921</v>
      </c>
      <c r="U148">
        <v>0.51489003541584166</v>
      </c>
      <c r="V148">
        <v>0.33570456195683018</v>
      </c>
      <c r="W148">
        <v>0.51428160302757453</v>
      </c>
      <c r="X148">
        <v>0.2619821840113028</v>
      </c>
      <c r="Y148">
        <v>0.43103367154724198</v>
      </c>
      <c r="Z148">
        <v>0.45825269584472922</v>
      </c>
      <c r="AA148">
        <v>0.23242732885941839</v>
      </c>
      <c r="AB148">
        <v>0.4019358403683192</v>
      </c>
      <c r="AC148">
        <v>0.19447907432775299</v>
      </c>
      <c r="AD148">
        <v>0.1424275249950088</v>
      </c>
      <c r="AE148">
        <v>5.0254320807400332E-2</v>
      </c>
      <c r="AF148">
        <v>0.44214903145139872</v>
      </c>
      <c r="AG148">
        <v>0.10340662064612149</v>
      </c>
      <c r="AH148">
        <v>0.31036610663341557</v>
      </c>
      <c r="AI148">
        <v>0.47840501627554982</v>
      </c>
      <c r="AJ148">
        <v>8.1137702074427276E-2</v>
      </c>
      <c r="AK148">
        <v>0.22012167293205351</v>
      </c>
      <c r="AL148">
        <v>4.2839468203701707E-2</v>
      </c>
      <c r="AM148">
        <v>0.33606555399053267</v>
      </c>
      <c r="AN148">
        <v>0.30289173252049129</v>
      </c>
      <c r="AO148">
        <v>8.0157044884205608E-2</v>
      </c>
      <c r="AP148">
        <v>8.0909148799534314E-2</v>
      </c>
      <c r="AQ148">
        <v>0.61820045518772182</v>
      </c>
      <c r="AR148">
        <v>0.2286649947165873</v>
      </c>
      <c r="AS148">
        <v>0.23796498873838901</v>
      </c>
      <c r="AT148">
        <v>1.4452635932970749E-2</v>
      </c>
      <c r="AU148">
        <v>0.223102447001438</v>
      </c>
      <c r="AV148">
        <v>0.29094691501889181</v>
      </c>
      <c r="AW148">
        <v>0.1904071725049381</v>
      </c>
      <c r="AX148">
        <v>0.2453958407934107</v>
      </c>
      <c r="AY148">
        <v>9.3186960454225115E-2</v>
      </c>
      <c r="AZ148">
        <v>0.23860732176377281</v>
      </c>
      <c r="BA148">
        <v>0.1847865987073215</v>
      </c>
      <c r="BB148">
        <v>0.27859481977536421</v>
      </c>
      <c r="BC148">
        <v>0.25625456464281959</v>
      </c>
      <c r="BD148">
        <v>0.3231895751280715</v>
      </c>
      <c r="BE148">
        <v>0.40897055658293918</v>
      </c>
      <c r="BF148">
        <v>0.30852658076916839</v>
      </c>
      <c r="BG148">
        <v>0.18526048010656199</v>
      </c>
      <c r="BH148">
        <v>0.2096620078671039</v>
      </c>
      <c r="BI148">
        <v>0.17864037073975669</v>
      </c>
      <c r="BJ148">
        <v>9.7008660641032085E-2</v>
      </c>
      <c r="BK148">
        <v>0.15074141720102191</v>
      </c>
      <c r="BL148">
        <v>0.17907845340705239</v>
      </c>
      <c r="BM148">
        <v>-7.3016865949565579E-4</v>
      </c>
      <c r="BN148">
        <v>0.5896381744647875</v>
      </c>
      <c r="BO148">
        <v>0.24480631279156989</v>
      </c>
      <c r="BP148">
        <v>0.1960175383302884</v>
      </c>
      <c r="BQ148">
        <v>0.1067748455068462</v>
      </c>
      <c r="BR148">
        <v>5.8975195488447291E-2</v>
      </c>
      <c r="BS148">
        <v>0.32296989556303968</v>
      </c>
      <c r="BT148">
        <v>1.63640917598975E-2</v>
      </c>
      <c r="BU148">
        <v>3.3321050722754431E-2</v>
      </c>
      <c r="BV148">
        <v>0.16318869491850571</v>
      </c>
      <c r="BW148">
        <v>0.48298873369961659</v>
      </c>
      <c r="BX148">
        <v>0.51897427330231016</v>
      </c>
      <c r="BY148">
        <v>0.52645183642864946</v>
      </c>
      <c r="BZ148">
        <v>0.33750848438730918</v>
      </c>
      <c r="CA148">
        <v>0.2992472516608915</v>
      </c>
      <c r="CB148">
        <v>0.196096873266663</v>
      </c>
      <c r="CC148">
        <v>0.33132507922625959</v>
      </c>
      <c r="CD148">
        <v>0.17024597239300959</v>
      </c>
      <c r="CE148">
        <v>0.3550158803121824</v>
      </c>
      <c r="CF148">
        <v>0.24603058024350069</v>
      </c>
      <c r="CG148">
        <v>0.1322442604115471</v>
      </c>
      <c r="CH148">
        <v>0.35969852487042281</v>
      </c>
      <c r="CI148">
        <v>0.31848392151674743</v>
      </c>
      <c r="CJ148">
        <v>0.28515519389538879</v>
      </c>
      <c r="CK148">
        <v>0.45148923883083508</v>
      </c>
      <c r="CL148">
        <v>0.31115926918443781</v>
      </c>
      <c r="CM148">
        <v>0.34982368179926582</v>
      </c>
      <c r="CN148">
        <v>0.28406436185774431</v>
      </c>
      <c r="CO148">
        <v>0.32066221924637128</v>
      </c>
      <c r="CP148">
        <v>0.39099972832906571</v>
      </c>
      <c r="CQ148">
        <v>0.41144463224641031</v>
      </c>
      <c r="CR148">
        <v>0.39899233705819293</v>
      </c>
      <c r="CS148">
        <v>0.41088656085610931</v>
      </c>
      <c r="CT148">
        <v>0.17298767026144371</v>
      </c>
      <c r="CU148">
        <v>0.54243684403019277</v>
      </c>
      <c r="CV148">
        <v>0.112120698050412</v>
      </c>
      <c r="CW148">
        <v>0.1960167782682547</v>
      </c>
      <c r="CX148">
        <v>0.57100758338965774</v>
      </c>
      <c r="CY148">
        <v>6.5566114349601579E-2</v>
      </c>
      <c r="CZ148">
        <v>0.29471847066434981</v>
      </c>
      <c r="DA148">
        <v>0.39173731301599651</v>
      </c>
      <c r="DB148">
        <v>0.33461456697618402</v>
      </c>
      <c r="DC148">
        <v>-7.8062499699296434E-2</v>
      </c>
      <c r="DD148">
        <v>0.32431540690512911</v>
      </c>
      <c r="DE148">
        <v>0.56765969117625459</v>
      </c>
      <c r="DF148">
        <v>0.29606362220282961</v>
      </c>
      <c r="DG148">
        <v>0.26774405394537792</v>
      </c>
      <c r="DH148">
        <v>0.10189327530459839</v>
      </c>
      <c r="DI148">
        <v>0.21418401620910249</v>
      </c>
      <c r="DJ148">
        <v>0.28062087909019212</v>
      </c>
      <c r="DK148">
        <v>4.5065808157461529E-2</v>
      </c>
      <c r="DL148">
        <v>0.13577000765222361</v>
      </c>
      <c r="DM148">
        <v>0.2962306353950403</v>
      </c>
      <c r="DN148">
        <v>0.14404229661615711</v>
      </c>
      <c r="DO148">
        <v>0.28846120277902892</v>
      </c>
      <c r="DP148">
        <v>-9.6320957438272847E-4</v>
      </c>
      <c r="DQ148">
        <v>-1.348849222133452E-2</v>
      </c>
      <c r="DR148">
        <v>0.19454550996698089</v>
      </c>
      <c r="DS148">
        <v>0.37005866331786152</v>
      </c>
      <c r="DT148">
        <v>0.35508710673348898</v>
      </c>
      <c r="DU148">
        <v>0.42640678774095059</v>
      </c>
      <c r="DV148">
        <v>0.31374130281839913</v>
      </c>
      <c r="DW148">
        <v>0.14206259707592861</v>
      </c>
      <c r="DX148">
        <v>0.19927768486753139</v>
      </c>
      <c r="DY148">
        <v>2.7300798112397499E-2</v>
      </c>
      <c r="DZ148">
        <v>-1.7822249858294791E-2</v>
      </c>
      <c r="EA148">
        <v>0.20955387582752069</v>
      </c>
      <c r="EB148">
        <v>2.367192189158299E-2</v>
      </c>
      <c r="EC148">
        <v>0.26414584986683481</v>
      </c>
      <c r="ED148">
        <v>0.18670004369800949</v>
      </c>
      <c r="EE148">
        <v>0.20920908979235139</v>
      </c>
      <c r="EF148">
        <v>9.6471720655785131E-2</v>
      </c>
      <c r="EG148">
        <v>0.1505971771529199</v>
      </c>
      <c r="EH148">
        <v>0.13206999691732851</v>
      </c>
      <c r="EI148">
        <v>0.42468050876022612</v>
      </c>
      <c r="EJ148">
        <v>0.44825039704638781</v>
      </c>
      <c r="EK148">
        <v>0.23567304157945149</v>
      </c>
      <c r="EL148">
        <v>0.19603903144812729</v>
      </c>
      <c r="EM148">
        <v>0.18760757500576031</v>
      </c>
      <c r="EN148">
        <v>0.13758306621706209</v>
      </c>
      <c r="EO148">
        <v>6.135108108773149E-2</v>
      </c>
      <c r="EP148">
        <v>2.5367883669007552E-2</v>
      </c>
      <c r="EQ148">
        <v>2.588678926500532E-2</v>
      </c>
      <c r="ER148">
        <v>0.25262142771169221</v>
      </c>
      <c r="ES148">
        <v>0.3550137184453494</v>
      </c>
      <c r="ET148">
        <v>399</v>
      </c>
      <c r="EU148">
        <v>0</v>
      </c>
      <c r="EV148">
        <v>1</v>
      </c>
      <c r="EW148">
        <v>38</v>
      </c>
      <c r="EX148">
        <f t="shared" si="6"/>
        <v>0.66666666666666663</v>
      </c>
      <c r="EY148">
        <v>11</v>
      </c>
      <c r="EZ148">
        <f t="shared" si="7"/>
        <v>11</v>
      </c>
      <c r="FA148">
        <f>MATCH(A148,'[1]BASCPR_Y6_w_AgeAtAssmnt 17NOV20'!$A:$A,0)</f>
        <v>186</v>
      </c>
      <c r="FB148">
        <f>INDEX('[1]BASCPR_Y6_w_AgeAtAssmnt 17NOV20'!$AJ:$AJ,FA148)</f>
        <v>52</v>
      </c>
      <c r="FC148">
        <f>INDEX('[1]BASCPR_Y6_w_AgeAtAssmnt 17NOV20'!$L:$L,FA148)</f>
        <v>59</v>
      </c>
      <c r="FD148">
        <f>MATCH(A148,'[2]BASC2_BRIEF_6yr_DEMOS_ScanInfo '!$H:$H,0)</f>
        <v>399</v>
      </c>
      <c r="FE148">
        <f>INDEX('[2]BASC2_BRIEF_6yr_DEMOS_ScanInfo '!$AM:$AM,FD148)</f>
        <v>737</v>
      </c>
      <c r="FF148">
        <f t="shared" si="8"/>
        <v>1.0095890410958903</v>
      </c>
    </row>
    <row r="149" spans="1:162" x14ac:dyDescent="0.35">
      <c r="A149" s="2" t="s">
        <v>171</v>
      </c>
      <c r="B149">
        <v>0.49904386499884168</v>
      </c>
      <c r="C149">
        <v>0.48499845959825988</v>
      </c>
      <c r="D149">
        <v>0.31278333095848698</v>
      </c>
      <c r="E149">
        <v>0.50654985648317075</v>
      </c>
      <c r="F149">
        <v>0.45779367021884082</v>
      </c>
      <c r="G149">
        <v>0.53791683243976496</v>
      </c>
      <c r="H149">
        <v>0.42915523981861381</v>
      </c>
      <c r="I149">
        <v>0.2598785249590651</v>
      </c>
      <c r="J149">
        <v>0.27398028338449582</v>
      </c>
      <c r="K149">
        <v>0.26353141091598198</v>
      </c>
      <c r="L149">
        <v>0.68045426206873849</v>
      </c>
      <c r="M149">
        <v>0.50149375452368961</v>
      </c>
      <c r="N149">
        <v>0.24766162877842329</v>
      </c>
      <c r="O149">
        <v>0.57324732329322436</v>
      </c>
      <c r="P149">
        <v>0.51828183558755025</v>
      </c>
      <c r="Q149">
        <v>0.57239379465567197</v>
      </c>
      <c r="R149">
        <v>0.43904891775512411</v>
      </c>
      <c r="S149">
        <v>0.40283402168964128</v>
      </c>
      <c r="T149">
        <v>0.55879981269834789</v>
      </c>
      <c r="U149">
        <v>0.79897522404764165</v>
      </c>
      <c r="V149">
        <v>0.47844981513625362</v>
      </c>
      <c r="W149">
        <v>0.78821111517005482</v>
      </c>
      <c r="X149">
        <v>0.36726578784014091</v>
      </c>
      <c r="Y149">
        <v>0.51524558103636164</v>
      </c>
      <c r="Z149">
        <v>0.62875959414572957</v>
      </c>
      <c r="AA149">
        <v>0.4833682599945231</v>
      </c>
      <c r="AB149">
        <v>0.5529046277594124</v>
      </c>
      <c r="AC149">
        <v>0.39634686799692981</v>
      </c>
      <c r="AD149">
        <v>0.2289250327537817</v>
      </c>
      <c r="AE149">
        <v>0.63688308359409873</v>
      </c>
      <c r="AF149">
        <v>0.7191238321107758</v>
      </c>
      <c r="AG149">
        <v>0.36617226832792221</v>
      </c>
      <c r="AH149">
        <v>0.35382200393329888</v>
      </c>
      <c r="AI149">
        <v>0.55604511615968977</v>
      </c>
      <c r="AJ149">
        <v>0.37283076811838822</v>
      </c>
      <c r="AK149">
        <v>0.21267291100154179</v>
      </c>
      <c r="AL149">
        <v>0.54163628673507458</v>
      </c>
      <c r="AM149">
        <v>0.72803425404778677</v>
      </c>
      <c r="AN149">
        <v>0.32270931616134002</v>
      </c>
      <c r="AO149">
        <v>0.38256470052140268</v>
      </c>
      <c r="AP149">
        <v>0.29695463900557129</v>
      </c>
      <c r="AQ149">
        <v>0.73596279379799689</v>
      </c>
      <c r="AR149">
        <v>0.61647196257433401</v>
      </c>
      <c r="AS149">
        <v>0.51187901734690733</v>
      </c>
      <c r="AT149">
        <v>0.1508915965164502</v>
      </c>
      <c r="AU149">
        <v>0.35964314947790949</v>
      </c>
      <c r="AV149">
        <v>0.27911464002081032</v>
      </c>
      <c r="AW149">
        <v>0.63194632568659004</v>
      </c>
      <c r="AX149">
        <v>0.52224007617579504</v>
      </c>
      <c r="AY149">
        <v>0.33407448425672642</v>
      </c>
      <c r="AZ149">
        <v>0.73260224973830534</v>
      </c>
      <c r="BA149">
        <v>0.39969057628252308</v>
      </c>
      <c r="BB149">
        <v>0.35360501800926553</v>
      </c>
      <c r="BC149">
        <v>0.39697319771656242</v>
      </c>
      <c r="BD149">
        <v>0.42364038458220038</v>
      </c>
      <c r="BE149">
        <v>0.38148212643612051</v>
      </c>
      <c r="BF149">
        <v>0.62982092744921225</v>
      </c>
      <c r="BG149">
        <v>0.27354456921195869</v>
      </c>
      <c r="BH149">
        <v>0.21385332645332439</v>
      </c>
      <c r="BI149">
        <v>0.14650414315640439</v>
      </c>
      <c r="BJ149">
        <v>0.33660906499598431</v>
      </c>
      <c r="BK149">
        <v>0.1058168349726258</v>
      </c>
      <c r="BL149">
        <v>0.22921426627502081</v>
      </c>
      <c r="BM149">
        <v>0.28729316562636859</v>
      </c>
      <c r="BN149">
        <v>0.93867127358172098</v>
      </c>
      <c r="BO149">
        <v>0.80507168026919773</v>
      </c>
      <c r="BP149">
        <v>0.40903353762203393</v>
      </c>
      <c r="BQ149">
        <v>6.6946322062217539E-2</v>
      </c>
      <c r="BR149">
        <v>0.2337501745649132</v>
      </c>
      <c r="BS149">
        <v>0.21105514139280801</v>
      </c>
      <c r="BT149">
        <v>0.37459006633427933</v>
      </c>
      <c r="BU149">
        <v>0.24590733299562989</v>
      </c>
      <c r="BV149">
        <v>0.5495549559661137</v>
      </c>
      <c r="BW149">
        <v>0.69061766554744808</v>
      </c>
      <c r="BX149">
        <v>0.26735902197672418</v>
      </c>
      <c r="BY149">
        <v>0.45914680111538209</v>
      </c>
      <c r="BZ149">
        <v>0.23209442467628769</v>
      </c>
      <c r="CA149">
        <v>0.42503178391135737</v>
      </c>
      <c r="CB149">
        <v>0.51185270584657427</v>
      </c>
      <c r="CC149">
        <v>0.54756574954704429</v>
      </c>
      <c r="CD149">
        <v>0.23045078778382791</v>
      </c>
      <c r="CE149">
        <v>0.54737172963686698</v>
      </c>
      <c r="CF149">
        <v>0.44861106911944831</v>
      </c>
      <c r="CG149">
        <v>0.3420957580629348</v>
      </c>
      <c r="CH149">
        <v>0.63186511862791295</v>
      </c>
      <c r="CI149">
        <v>0.46327184883706551</v>
      </c>
      <c r="CJ149">
        <v>0.34227720507704162</v>
      </c>
      <c r="CK149">
        <v>0.43027735398305061</v>
      </c>
      <c r="CL149">
        <v>0.61796408514818202</v>
      </c>
      <c r="CM149">
        <v>0.50015173985165129</v>
      </c>
      <c r="CN149">
        <v>0.75072480024211896</v>
      </c>
      <c r="CO149">
        <v>0.52949692508515933</v>
      </c>
      <c r="CP149">
        <v>0.98502119765014218</v>
      </c>
      <c r="CQ149">
        <v>0.36108439804056269</v>
      </c>
      <c r="CR149">
        <v>0.53459004026249934</v>
      </c>
      <c r="CS149">
        <v>0.69461205527036241</v>
      </c>
      <c r="CT149">
        <v>0.37035105948465241</v>
      </c>
      <c r="CU149">
        <v>0.72434715506787994</v>
      </c>
      <c r="CV149">
        <v>0.5868334956310457</v>
      </c>
      <c r="CW149">
        <v>0.86443073059440023</v>
      </c>
      <c r="CX149">
        <v>0.48206780790201781</v>
      </c>
      <c r="CY149">
        <v>0.37542087541041258</v>
      </c>
      <c r="CZ149">
        <v>0.48585347772432003</v>
      </c>
      <c r="DA149">
        <v>0.67367838336255692</v>
      </c>
      <c r="DB149">
        <v>0.62774518214802577</v>
      </c>
      <c r="DC149">
        <v>0.40560521526175208</v>
      </c>
      <c r="DD149">
        <v>0.1884393413221713</v>
      </c>
      <c r="DE149">
        <v>0.59995190871264636</v>
      </c>
      <c r="DF149">
        <v>0.80643062963494339</v>
      </c>
      <c r="DG149">
        <v>0.33242339533661791</v>
      </c>
      <c r="DH149">
        <v>0.56261322865313579</v>
      </c>
      <c r="DI149">
        <v>0.64033636055281251</v>
      </c>
      <c r="DJ149">
        <v>0.12400253606311711</v>
      </c>
      <c r="DK149">
        <v>0.35947757438550731</v>
      </c>
      <c r="DL149">
        <v>0.10878615151944469</v>
      </c>
      <c r="DM149">
        <v>0.44565653369095481</v>
      </c>
      <c r="DN149">
        <v>0.57570570710999358</v>
      </c>
      <c r="DO149">
        <v>0.73608529710653192</v>
      </c>
      <c r="DP149">
        <v>0.1244255189953877</v>
      </c>
      <c r="DQ149">
        <v>0.21818433672575449</v>
      </c>
      <c r="DR149">
        <v>0.2149855954419668</v>
      </c>
      <c r="DS149">
        <v>0.66801349995720338</v>
      </c>
      <c r="DT149">
        <v>0.43828436875237797</v>
      </c>
      <c r="DU149">
        <v>0.33445784323364852</v>
      </c>
      <c r="DV149">
        <v>0.32193697164182311</v>
      </c>
      <c r="DW149">
        <v>0.38703770230700879</v>
      </c>
      <c r="DX149">
        <v>0.37976404583188378</v>
      </c>
      <c r="DY149">
        <v>0.42656296274668049</v>
      </c>
      <c r="DZ149">
        <v>0.2160361379448503</v>
      </c>
      <c r="EA149">
        <v>0.60695745496593201</v>
      </c>
      <c r="EB149">
        <v>0.27598314824924502</v>
      </c>
      <c r="EC149">
        <v>0.35087985447470832</v>
      </c>
      <c r="ED149">
        <v>0.33407883656033149</v>
      </c>
      <c r="EE149">
        <v>0.45880044132025782</v>
      </c>
      <c r="EF149">
        <v>0.3674593802372641</v>
      </c>
      <c r="EG149">
        <v>4.0313523622739059E-2</v>
      </c>
      <c r="EH149">
        <v>0.2984328462269058</v>
      </c>
      <c r="EI149">
        <v>0.32440285584721679</v>
      </c>
      <c r="EJ149">
        <v>0.55070306785660073</v>
      </c>
      <c r="EK149">
        <v>0.24167231846648529</v>
      </c>
      <c r="EL149">
        <v>0.32847555592966138</v>
      </c>
      <c r="EM149">
        <v>0.18425399563344599</v>
      </c>
      <c r="EN149">
        <v>0.39179319664796231</v>
      </c>
      <c r="EO149">
        <v>0.38527864373046961</v>
      </c>
      <c r="EP149">
        <v>0.35332935671923682</v>
      </c>
      <c r="EQ149">
        <v>0.16926602602568561</v>
      </c>
      <c r="ER149">
        <v>0.24038585080454511</v>
      </c>
      <c r="ES149">
        <v>0.24024978374089451</v>
      </c>
      <c r="ET149">
        <v>400</v>
      </c>
      <c r="EU149">
        <v>1</v>
      </c>
      <c r="EV149">
        <v>0</v>
      </c>
      <c r="EW149">
        <v>40</v>
      </c>
      <c r="EX149">
        <f t="shared" si="6"/>
        <v>0.83333333333333337</v>
      </c>
      <c r="EY149">
        <v>20</v>
      </c>
      <c r="EZ149">
        <f t="shared" si="7"/>
        <v>20</v>
      </c>
      <c r="FA149" t="e">
        <f>MATCH(A149,'[1]BASCPR_Y6_w_AgeAtAssmnt 17NOV20'!$A:$A,0)</f>
        <v>#N/A</v>
      </c>
      <c r="FB149" t="e">
        <f>INDEX('[1]BASCPR_Y6_w_AgeAtAssmnt 17NOV20'!$AJ:$AJ,FA149)</f>
        <v>#N/A</v>
      </c>
      <c r="FC149" t="e">
        <f>INDEX('[1]BASCPR_Y6_w_AgeAtAssmnt 17NOV20'!$L:$L,FA149)</f>
        <v>#N/A</v>
      </c>
      <c r="FD149">
        <f>MATCH(A149,'[2]BASC2_BRIEF_6yr_DEMOS_ScanInfo '!$H:$H,0)</f>
        <v>400</v>
      </c>
      <c r="FE149">
        <f>INDEX('[2]BASC2_BRIEF_6yr_DEMOS_ScanInfo '!$AM:$AM,FD149)</f>
        <v>730</v>
      </c>
      <c r="FF149">
        <f t="shared" si="8"/>
        <v>1</v>
      </c>
    </row>
    <row r="150" spans="1:162" x14ac:dyDescent="0.35">
      <c r="A150" s="2" t="s">
        <v>172</v>
      </c>
      <c r="B150">
        <v>0.60934986742173813</v>
      </c>
      <c r="C150">
        <v>0.71648676482178897</v>
      </c>
      <c r="D150">
        <v>0.3402606956275806</v>
      </c>
      <c r="E150">
        <v>0.45969343153796172</v>
      </c>
      <c r="F150">
        <v>0.52402200631323104</v>
      </c>
      <c r="G150">
        <v>0.56177005243621814</v>
      </c>
      <c r="H150">
        <v>0.32132664490032098</v>
      </c>
      <c r="I150">
        <v>0.35049504112018831</v>
      </c>
      <c r="J150">
        <v>0.40899798006240551</v>
      </c>
      <c r="K150">
        <v>0.1672079096859119</v>
      </c>
      <c r="L150">
        <v>0.36205190818516553</v>
      </c>
      <c r="M150">
        <v>0.38351819708783758</v>
      </c>
      <c r="N150">
        <v>0.48777158353469968</v>
      </c>
      <c r="O150">
        <v>0.45864923354837472</v>
      </c>
      <c r="P150">
        <v>0.52410355526252506</v>
      </c>
      <c r="Q150">
        <v>0.82513233910768757</v>
      </c>
      <c r="R150">
        <v>0.32690585557791529</v>
      </c>
      <c r="S150">
        <v>0.64195382720251537</v>
      </c>
      <c r="T150">
        <v>0.45354374867960612</v>
      </c>
      <c r="U150">
        <v>0.31187949156450062</v>
      </c>
      <c r="V150">
        <v>0.41423795269990682</v>
      </c>
      <c r="W150">
        <v>0.66683715077215</v>
      </c>
      <c r="X150">
        <v>0.48461784979209432</v>
      </c>
      <c r="Y150">
        <v>0.79013177670548507</v>
      </c>
      <c r="Z150">
        <v>0.67480993153090973</v>
      </c>
      <c r="AA150">
        <v>0.45835634015104337</v>
      </c>
      <c r="AB150">
        <v>0.60610716750935734</v>
      </c>
      <c r="AC150">
        <v>0.46614297147122241</v>
      </c>
      <c r="AD150">
        <v>0.21976699686184931</v>
      </c>
      <c r="AE150">
        <v>0.89067012349786034</v>
      </c>
      <c r="AF150">
        <v>0.68368218930338709</v>
      </c>
      <c r="AG150">
        <v>0.46503310004659948</v>
      </c>
      <c r="AH150">
        <v>0.47785433300517438</v>
      </c>
      <c r="AI150">
        <v>0.7638054786594799</v>
      </c>
      <c r="AJ150">
        <v>0.37288730953347282</v>
      </c>
      <c r="AK150">
        <v>0.19479214640343151</v>
      </c>
      <c r="AL150">
        <v>0.67711026012659103</v>
      </c>
      <c r="AM150">
        <v>0.69901303384478009</v>
      </c>
      <c r="AN150">
        <v>0.41766945822376728</v>
      </c>
      <c r="AO150">
        <v>8.3531841044467842E-2</v>
      </c>
      <c r="AP150">
        <v>0.2375593686942658</v>
      </c>
      <c r="AQ150">
        <v>0.570660705252096</v>
      </c>
      <c r="AR150">
        <v>0.47740871822237818</v>
      </c>
      <c r="AS150">
        <v>0.18750408081694539</v>
      </c>
      <c r="AT150">
        <v>0.23310701798749761</v>
      </c>
      <c r="AU150">
        <v>0.42173873184669158</v>
      </c>
      <c r="AV150">
        <v>0.40971054210069091</v>
      </c>
      <c r="AW150">
        <v>0.58473739885127962</v>
      </c>
      <c r="AX150">
        <v>0.54683232576729912</v>
      </c>
      <c r="AY150">
        <v>0.45080728062547087</v>
      </c>
      <c r="AZ150">
        <v>3.8181215710067377E-2</v>
      </c>
      <c r="BA150">
        <v>0.20699382043503589</v>
      </c>
      <c r="BB150">
        <v>0.3974745617062882</v>
      </c>
      <c r="BC150">
        <v>0.49995440853735712</v>
      </c>
      <c r="BD150">
        <v>0.34886295963130709</v>
      </c>
      <c r="BE150">
        <v>0.32326235339325421</v>
      </c>
      <c r="BF150">
        <v>0.2865333486159356</v>
      </c>
      <c r="BG150">
        <v>0.2527667489233365</v>
      </c>
      <c r="BH150">
        <v>0.2050398481511394</v>
      </c>
      <c r="BI150">
        <v>0.44929383675234041</v>
      </c>
      <c r="BJ150">
        <v>0.30210636008797742</v>
      </c>
      <c r="BK150">
        <v>0.51424356739624477</v>
      </c>
      <c r="BL150">
        <v>0.17743467966864729</v>
      </c>
      <c r="BM150">
        <v>0.4470828755818872</v>
      </c>
      <c r="BN150">
        <v>0.54818959550698854</v>
      </c>
      <c r="BO150">
        <v>0.20710375429883029</v>
      </c>
      <c r="BP150">
        <v>0.15290022836937639</v>
      </c>
      <c r="BQ150">
        <v>0.10346115340180149</v>
      </c>
      <c r="BR150">
        <v>0.17069192951530221</v>
      </c>
      <c r="BS150">
        <v>0.37612250911651951</v>
      </c>
      <c r="BT150">
        <v>0.34324719599210618</v>
      </c>
      <c r="BU150">
        <v>0.27878213725720041</v>
      </c>
      <c r="BV150">
        <v>0.49705268259259411</v>
      </c>
      <c r="BW150">
        <v>0.17637922503579551</v>
      </c>
      <c r="BX150">
        <v>0.56207761566845482</v>
      </c>
      <c r="BY150">
        <v>0.71336145066150358</v>
      </c>
      <c r="BZ150">
        <v>0.56505247652574853</v>
      </c>
      <c r="CA150">
        <v>0.51375215688051767</v>
      </c>
      <c r="CB150">
        <v>0.43328992387448501</v>
      </c>
      <c r="CC150">
        <v>0.3617445597549383</v>
      </c>
      <c r="CD150">
        <v>0.54386345700339156</v>
      </c>
      <c r="CE150">
        <v>0.31362276263138311</v>
      </c>
      <c r="CF150">
        <v>0.5072919426775101</v>
      </c>
      <c r="CG150">
        <v>0.44851151858760879</v>
      </c>
      <c r="CH150">
        <v>0.40648959400852841</v>
      </c>
      <c r="CI150">
        <v>0.2066598109755502</v>
      </c>
      <c r="CJ150">
        <v>0.62644192674641219</v>
      </c>
      <c r="CK150">
        <v>0.36046742929479542</v>
      </c>
      <c r="CL150">
        <v>0.49954692723958449</v>
      </c>
      <c r="CM150">
        <v>0.75850456518491161</v>
      </c>
      <c r="CN150">
        <v>0.53267262175812258</v>
      </c>
      <c r="CO150">
        <v>0.76428641243715267</v>
      </c>
      <c r="CP150">
        <v>0.626438430710621</v>
      </c>
      <c r="CQ150">
        <v>0.39526191488018481</v>
      </c>
      <c r="CR150">
        <v>0.36231368667232389</v>
      </c>
      <c r="CS150">
        <v>0.65548846698319851</v>
      </c>
      <c r="CT150">
        <v>0.51080225526168155</v>
      </c>
      <c r="CU150">
        <v>0.61675233639154969</v>
      </c>
      <c r="CV150">
        <v>0.54653853204111991</v>
      </c>
      <c r="CW150">
        <v>0.63803601488340489</v>
      </c>
      <c r="CX150">
        <v>0.57862737683730869</v>
      </c>
      <c r="CY150">
        <v>0.35176787372131002</v>
      </c>
      <c r="CZ150">
        <v>0.74716559164253882</v>
      </c>
      <c r="DA150">
        <v>0.77098258964515154</v>
      </c>
      <c r="DB150">
        <v>0.5775175468092848</v>
      </c>
      <c r="DC150">
        <v>0.1576010341683102</v>
      </c>
      <c r="DD150">
        <v>0.38388120541016002</v>
      </c>
      <c r="DE150">
        <v>0.66524473209110813</v>
      </c>
      <c r="DF150">
        <v>0.42099864553918293</v>
      </c>
      <c r="DG150">
        <v>0.46694459519398951</v>
      </c>
      <c r="DH150">
        <v>0.55509581193717095</v>
      </c>
      <c r="DI150">
        <v>0.69734882570454904</v>
      </c>
      <c r="DJ150">
        <v>0.42356413550374539</v>
      </c>
      <c r="DK150">
        <v>6.7400627035938854E-2</v>
      </c>
      <c r="DL150">
        <v>0.1700801968902538</v>
      </c>
      <c r="DM150">
        <v>0.23796716543167881</v>
      </c>
      <c r="DN150">
        <v>0.64228206987637271</v>
      </c>
      <c r="DO150">
        <v>0.33956415779331528</v>
      </c>
      <c r="DP150">
        <v>0.10366641065807521</v>
      </c>
      <c r="DQ150">
        <v>0.67985253623373998</v>
      </c>
      <c r="DR150">
        <v>0.39318327320051583</v>
      </c>
      <c r="DS150">
        <v>0.76720025313540408</v>
      </c>
      <c r="DT150">
        <v>0.50435786739896915</v>
      </c>
      <c r="DU150">
        <v>0.57583634424996655</v>
      </c>
      <c r="DV150">
        <v>0.1944443564981658</v>
      </c>
      <c r="DW150">
        <v>0.22756161250913781</v>
      </c>
      <c r="DX150">
        <v>0.18267999857685091</v>
      </c>
      <c r="DY150">
        <v>0.46739261666873139</v>
      </c>
      <c r="DZ150">
        <v>0.7176959484383687</v>
      </c>
      <c r="EA150">
        <v>0.365590417646731</v>
      </c>
      <c r="EB150">
        <v>0.2060901976006578</v>
      </c>
      <c r="EC150">
        <v>0.23762724026308901</v>
      </c>
      <c r="ED150">
        <v>0.43569543076094841</v>
      </c>
      <c r="EE150">
        <v>0.38724146999071701</v>
      </c>
      <c r="EF150">
        <v>0.1480894593611575</v>
      </c>
      <c r="EG150">
        <v>0.31201766083981708</v>
      </c>
      <c r="EH150">
        <v>0.20208951860340771</v>
      </c>
      <c r="EI150">
        <v>0.43799640865528411</v>
      </c>
      <c r="EJ150">
        <v>0.66290441149985169</v>
      </c>
      <c r="EK150">
        <v>0.27435886906963808</v>
      </c>
      <c r="EL150">
        <v>0.355744396808366</v>
      </c>
      <c r="EM150">
        <v>0.47116653881417347</v>
      </c>
      <c r="EN150">
        <v>0.24923810196299051</v>
      </c>
      <c r="EO150">
        <v>0.43812689068350857</v>
      </c>
      <c r="EP150">
        <v>0.26950528881393498</v>
      </c>
      <c r="EQ150">
        <v>0.19404481201429119</v>
      </c>
      <c r="ER150">
        <v>0.29128629136678608</v>
      </c>
      <c r="ES150">
        <v>0.3700862667673091</v>
      </c>
      <c r="ET150">
        <v>402</v>
      </c>
      <c r="EU150">
        <v>0</v>
      </c>
      <c r="EV150">
        <v>0</v>
      </c>
      <c r="EW150">
        <v>40</v>
      </c>
      <c r="EX150">
        <f t="shared" si="6"/>
        <v>0.83333333333333337</v>
      </c>
      <c r="EY150">
        <v>14</v>
      </c>
      <c r="EZ150">
        <f t="shared" si="7"/>
        <v>14</v>
      </c>
      <c r="FA150">
        <f>MATCH(A150,'[1]BASCPR_Y6_w_AgeAtAssmnt 17NOV20'!$A:$A,0)</f>
        <v>187</v>
      </c>
      <c r="FB150">
        <f>INDEX('[1]BASCPR_Y6_w_AgeAtAssmnt 17NOV20'!$AJ:$AJ,FA150)</f>
        <v>41</v>
      </c>
      <c r="FC150">
        <f>INDEX('[1]BASCPR_Y6_w_AgeAtAssmnt 17NOV20'!$L:$L,FA150)</f>
        <v>41</v>
      </c>
      <c r="FD150">
        <f>MATCH(A150,'[2]BASC2_BRIEF_6yr_DEMOS_ScanInfo '!$H:$H,0)</f>
        <v>402</v>
      </c>
      <c r="FE150">
        <f>INDEX('[2]BASC2_BRIEF_6yr_DEMOS_ScanInfo '!$AM:$AM,FD150)</f>
        <v>739</v>
      </c>
      <c r="FF150">
        <f t="shared" si="8"/>
        <v>1.0123287671232877</v>
      </c>
    </row>
    <row r="151" spans="1:162" x14ac:dyDescent="0.35">
      <c r="A151" s="2" t="s">
        <v>289</v>
      </c>
      <c r="B151">
        <v>0.31246613683073721</v>
      </c>
      <c r="C151">
        <v>0.63257094689211346</v>
      </c>
      <c r="D151">
        <v>0.1139553065507083</v>
      </c>
      <c r="E151">
        <v>0.34909082001058028</v>
      </c>
      <c r="F151">
        <v>0.25897325080042249</v>
      </c>
      <c r="G151">
        <v>0.56941853204526871</v>
      </c>
      <c r="H151">
        <v>-8.0933039387188765E-3</v>
      </c>
      <c r="I151">
        <v>0.22221216397706281</v>
      </c>
      <c r="J151">
        <v>0.48448771825289311</v>
      </c>
      <c r="K151">
        <v>0.42128551435151579</v>
      </c>
      <c r="L151">
        <v>0.34689737426085121</v>
      </c>
      <c r="M151">
        <v>0.45543163587498769</v>
      </c>
      <c r="N151">
        <v>0.38201173299331848</v>
      </c>
      <c r="O151">
        <v>0.28444105156810501</v>
      </c>
      <c r="P151">
        <v>0.31821721825776789</v>
      </c>
      <c r="Q151">
        <v>0.48930387464881148</v>
      </c>
      <c r="R151">
        <v>0.21368828424252251</v>
      </c>
      <c r="S151">
        <v>0.47249369750630937</v>
      </c>
      <c r="T151">
        <v>0.5605134006386947</v>
      </c>
      <c r="U151">
        <v>0.27621083261040957</v>
      </c>
      <c r="V151">
        <v>0.4034677424357036</v>
      </c>
      <c r="W151">
        <v>0.3798811624982526</v>
      </c>
      <c r="X151">
        <v>0.29929150257422471</v>
      </c>
      <c r="Y151">
        <v>0.42507378859777711</v>
      </c>
      <c r="Z151">
        <v>0.78505148792022228</v>
      </c>
      <c r="AA151">
        <v>0.46250296680622482</v>
      </c>
      <c r="AB151">
        <v>0.390922830498314</v>
      </c>
      <c r="AC151">
        <v>0.36376032779656092</v>
      </c>
      <c r="AD151">
        <v>0.21100478211974699</v>
      </c>
      <c r="AE151">
        <v>0.58153125793673432</v>
      </c>
      <c r="AF151">
        <v>0.53051028341093309</v>
      </c>
      <c r="AG151">
        <v>0.188657363016068</v>
      </c>
      <c r="AH151">
        <v>0.41721950406690073</v>
      </c>
      <c r="AI151">
        <v>0.52234129575924193</v>
      </c>
      <c r="AJ151">
        <v>0.2190530148261505</v>
      </c>
      <c r="AK151">
        <v>0.27936150953867128</v>
      </c>
      <c r="AL151">
        <v>0.40197630307796561</v>
      </c>
      <c r="AM151">
        <v>0.50604468431905192</v>
      </c>
      <c r="AN151">
        <v>0.75324040163454864</v>
      </c>
      <c r="AO151">
        <v>0.1631732746052878</v>
      </c>
      <c r="AP151">
        <v>0.29137104602389508</v>
      </c>
      <c r="AQ151">
        <v>0.60198487429999892</v>
      </c>
      <c r="AR151">
        <v>0.32056945480893961</v>
      </c>
      <c r="AS151">
        <v>0.30407626021687117</v>
      </c>
      <c r="AT151">
        <v>0.16802024620201711</v>
      </c>
      <c r="AU151">
        <v>0.1575391333027347</v>
      </c>
      <c r="AV151">
        <v>0.33493445471991079</v>
      </c>
      <c r="AW151">
        <v>0.16128410887439171</v>
      </c>
      <c r="AX151">
        <v>0.35346250425873688</v>
      </c>
      <c r="AY151">
        <v>0.41758816008351102</v>
      </c>
      <c r="AZ151">
        <v>0.119208045214586</v>
      </c>
      <c r="BA151">
        <v>0.53119244133392807</v>
      </c>
      <c r="BB151">
        <v>0.32305943585077151</v>
      </c>
      <c r="BC151">
        <v>0.1897700608727729</v>
      </c>
      <c r="BD151">
        <v>0.27959461524573648</v>
      </c>
      <c r="BE151">
        <v>0.35490943389768481</v>
      </c>
      <c r="BF151">
        <v>0.61636435947002366</v>
      </c>
      <c r="BG151">
        <v>0.26897639845987747</v>
      </c>
      <c r="BH151">
        <v>0.46619787685755448</v>
      </c>
      <c r="BI151">
        <v>0.32788204748772398</v>
      </c>
      <c r="BJ151">
        <v>6.4071473384700983E-2</v>
      </c>
      <c r="BK151">
        <v>0.12853158703058759</v>
      </c>
      <c r="BL151">
        <v>0.1405037132769926</v>
      </c>
      <c r="BM151">
        <v>0.14540792091229909</v>
      </c>
      <c r="BN151">
        <v>0.2258231480595092</v>
      </c>
      <c r="BO151">
        <v>0.32527937217411301</v>
      </c>
      <c r="BP151">
        <v>0.25766645524175952</v>
      </c>
      <c r="BQ151">
        <v>0.164512180909241</v>
      </c>
      <c r="BR151">
        <v>0.15422815442104479</v>
      </c>
      <c r="BS151">
        <v>0.26447983575514539</v>
      </c>
      <c r="BT151">
        <v>0.37012142135349152</v>
      </c>
      <c r="BU151">
        <v>0.13001329475739501</v>
      </c>
      <c r="BV151">
        <v>0.53538143066007993</v>
      </c>
      <c r="BW151">
        <v>0.50435446160052477</v>
      </c>
      <c r="BX151">
        <v>0.31840197882600813</v>
      </c>
      <c r="BY151">
        <v>0.59520272142386288</v>
      </c>
      <c r="BZ151">
        <v>0.2724495397428186</v>
      </c>
      <c r="CA151">
        <v>0.34349481469135168</v>
      </c>
      <c r="CB151">
        <v>0.24466604749478921</v>
      </c>
      <c r="CC151">
        <v>0.52897432492942809</v>
      </c>
      <c r="CD151">
        <v>0.3253613029092367</v>
      </c>
      <c r="CE151">
        <v>0.41495101287799752</v>
      </c>
      <c r="CF151">
        <v>0.37075304256102182</v>
      </c>
      <c r="CG151">
        <v>0.57742510920665746</v>
      </c>
      <c r="CH151">
        <v>0.30060060244357573</v>
      </c>
      <c r="CI151">
        <v>0.73915078990021388</v>
      </c>
      <c r="CJ151">
        <v>0.34834788462714472</v>
      </c>
      <c r="CK151">
        <v>0.27623562768519683</v>
      </c>
      <c r="CL151">
        <v>0.55178196948895941</v>
      </c>
      <c r="CM151">
        <v>0.32309537609214689</v>
      </c>
      <c r="CN151">
        <v>0.49952966694549161</v>
      </c>
      <c r="CO151">
        <v>0.43570184435357251</v>
      </c>
      <c r="CP151">
        <v>0.57523396918061009</v>
      </c>
      <c r="CQ151">
        <v>0.41408819765022858</v>
      </c>
      <c r="CR151">
        <v>0.37159345431468421</v>
      </c>
      <c r="CS151">
        <v>0.23560556836141139</v>
      </c>
      <c r="CT151">
        <v>0.29343175202155097</v>
      </c>
      <c r="CU151">
        <v>0.66737253350913073</v>
      </c>
      <c r="CV151">
        <v>0.60719290853327113</v>
      </c>
      <c r="CW151">
        <v>0.51117408643570394</v>
      </c>
      <c r="CX151">
        <v>0.30291102781143758</v>
      </c>
      <c r="CY151">
        <v>0.51617636603729233</v>
      </c>
      <c r="CZ151">
        <v>0.35689764923834999</v>
      </c>
      <c r="DA151">
        <v>0.2869313140208285</v>
      </c>
      <c r="DB151">
        <v>0.46723363791016692</v>
      </c>
      <c r="DC151">
        <v>0.21878839622931809</v>
      </c>
      <c r="DD151">
        <v>0.43962084493828002</v>
      </c>
      <c r="DE151">
        <v>0.54112000587170117</v>
      </c>
      <c r="DF151">
        <v>0.71758878073569987</v>
      </c>
      <c r="DG151">
        <v>0.31674399495834349</v>
      </c>
      <c r="DH151">
        <v>0.48304756835856433</v>
      </c>
      <c r="DI151">
        <v>0.66786164905051981</v>
      </c>
      <c r="DJ151">
        <v>0.60069508851035369</v>
      </c>
      <c r="DK151">
        <v>7.9958736587658841E-2</v>
      </c>
      <c r="DL151">
        <v>0.128064810536586</v>
      </c>
      <c r="DM151">
        <v>0.451996521423148</v>
      </c>
      <c r="DN151">
        <v>0.22623970175946731</v>
      </c>
      <c r="DO151">
        <v>0.18571654036015159</v>
      </c>
      <c r="DP151">
        <v>0.1511006935102305</v>
      </c>
      <c r="DQ151">
        <v>0.49061859150409992</v>
      </c>
      <c r="DR151">
        <v>0.10213916590281601</v>
      </c>
      <c r="DS151">
        <v>0.59559401880877139</v>
      </c>
      <c r="DT151">
        <v>0.49689097186246162</v>
      </c>
      <c r="DU151">
        <v>0.56422342618005528</v>
      </c>
      <c r="DV151">
        <v>0.29553481575613327</v>
      </c>
      <c r="DW151">
        <v>0.30968260341921428</v>
      </c>
      <c r="DX151">
        <v>0.25684120387147719</v>
      </c>
      <c r="DY151">
        <v>0.22010450944066409</v>
      </c>
      <c r="DZ151">
        <v>0.22876219425794919</v>
      </c>
      <c r="EA151">
        <v>0.34144424381615418</v>
      </c>
      <c r="EB151">
        <v>0.41528646608383463</v>
      </c>
      <c r="EC151">
        <v>0.42475943559759349</v>
      </c>
      <c r="ED151">
        <v>0.14702062626791371</v>
      </c>
      <c r="EE151">
        <v>0.20914521758758431</v>
      </c>
      <c r="EF151">
        <v>8.6550477307913209E-2</v>
      </c>
      <c r="EG151">
        <v>0.15816194848882811</v>
      </c>
      <c r="EH151">
        <v>0.24528516653816479</v>
      </c>
      <c r="EI151">
        <v>0.37713545055563791</v>
      </c>
      <c r="EJ151">
        <v>0.31892681058496342</v>
      </c>
      <c r="EK151">
        <v>0.39417340798555062</v>
      </c>
      <c r="EL151">
        <v>0.40789058394107269</v>
      </c>
      <c r="EM151">
        <v>0.37006594993196268</v>
      </c>
      <c r="EN151">
        <v>0.22244526028964251</v>
      </c>
      <c r="EO151">
        <v>0.39702176628209551</v>
      </c>
      <c r="EP151">
        <v>0.16610551149154809</v>
      </c>
      <c r="EQ151">
        <v>0.54341910697867846</v>
      </c>
      <c r="ER151">
        <v>0.33119485058741688</v>
      </c>
      <c r="ES151">
        <v>0.45419655504438511</v>
      </c>
      <c r="ET151">
        <v>403</v>
      </c>
      <c r="EU151">
        <v>0</v>
      </c>
      <c r="EV151">
        <v>1</v>
      </c>
      <c r="EW151">
        <v>39</v>
      </c>
      <c r="EX151">
        <f t="shared" si="6"/>
        <v>0.75</v>
      </c>
      <c r="EY151">
        <v>14.5</v>
      </c>
      <c r="EZ151">
        <f t="shared" si="7"/>
        <v>14.5</v>
      </c>
      <c r="FA151">
        <f>MATCH(A151,'[1]BASCPR_Y6_w_AgeAtAssmnt 17NOV20'!$A:$A,0)</f>
        <v>188</v>
      </c>
      <c r="FB151">
        <f>INDEX('[1]BASCPR_Y6_w_AgeAtAssmnt 17NOV20'!$AJ:$AJ,FA151)</f>
        <v>44</v>
      </c>
      <c r="FC151">
        <f>INDEX('[1]BASCPR_Y6_w_AgeAtAssmnt 17NOV20'!$L:$L,FA151)</f>
        <v>43</v>
      </c>
      <c r="FD151">
        <f>MATCH(A151,'[2]BASC2_BRIEF_6yr_DEMOS_ScanInfo '!$H:$H,0)</f>
        <v>403</v>
      </c>
      <c r="FE151">
        <f>INDEX('[2]BASC2_BRIEF_6yr_DEMOS_ScanInfo '!$AM:$AM,FD151)</f>
        <v>741</v>
      </c>
      <c r="FF151">
        <f t="shared" si="8"/>
        <v>1.015068493150685</v>
      </c>
    </row>
    <row r="152" spans="1:162" x14ac:dyDescent="0.35">
      <c r="A152" s="2" t="s">
        <v>180</v>
      </c>
      <c r="B152">
        <v>0.80282461962892304</v>
      </c>
      <c r="C152">
        <v>0.64414770640826546</v>
      </c>
      <c r="D152">
        <v>0.37209541695406262</v>
      </c>
      <c r="E152">
        <v>0.71581143542657832</v>
      </c>
      <c r="F152">
        <v>0.67639828253170231</v>
      </c>
      <c r="G152">
        <v>0.32087593246077062</v>
      </c>
      <c r="H152">
        <v>0.7077460062833385</v>
      </c>
      <c r="I152">
        <v>0.27336227254286949</v>
      </c>
      <c r="J152">
        <v>0.68025936844832446</v>
      </c>
      <c r="K152">
        <v>0.3317382035679452</v>
      </c>
      <c r="L152">
        <v>0.3665366954571071</v>
      </c>
      <c r="M152">
        <v>0.44482542986972462</v>
      </c>
      <c r="N152">
        <v>0.516499380444849</v>
      </c>
      <c r="O152">
        <v>0.51434186364606849</v>
      </c>
      <c r="P152">
        <v>0.42156227659954321</v>
      </c>
      <c r="Q152">
        <v>0.63162704567138317</v>
      </c>
      <c r="R152">
        <v>0.37906116495043601</v>
      </c>
      <c r="S152">
        <v>0.59743479187379944</v>
      </c>
      <c r="T152">
        <v>0.54664181444193782</v>
      </c>
      <c r="U152">
        <v>0.88928212336797341</v>
      </c>
      <c r="V152">
        <v>0.41475332342546828</v>
      </c>
      <c r="W152">
        <v>0.59450538821768451</v>
      </c>
      <c r="X152">
        <v>0.57174507661041463</v>
      </c>
      <c r="Y152">
        <v>0.62545440846016065</v>
      </c>
      <c r="Z152">
        <v>0.79444818854890942</v>
      </c>
      <c r="AA152">
        <v>0.59222918942019231</v>
      </c>
      <c r="AB152">
        <v>0.20645429575264121</v>
      </c>
      <c r="AC152">
        <v>0.41249808034181329</v>
      </c>
      <c r="AD152">
        <v>0.27609167721987471</v>
      </c>
      <c r="AE152">
        <v>0.33595543239477338</v>
      </c>
      <c r="AF152">
        <v>0.5909108014425809</v>
      </c>
      <c r="AG152">
        <v>0.33725996083594878</v>
      </c>
      <c r="AH152">
        <v>0.578984886213878</v>
      </c>
      <c r="AI152">
        <v>0.59430443630467056</v>
      </c>
      <c r="AJ152">
        <v>0.27383259941687271</v>
      </c>
      <c r="AK152">
        <v>0.33313393135656671</v>
      </c>
      <c r="AL152">
        <v>0.56971509543603016</v>
      </c>
      <c r="AM152">
        <v>1.0139811041217801</v>
      </c>
      <c r="AN152">
        <v>0.23986715509860621</v>
      </c>
      <c r="AO152">
        <v>0.41558136352133351</v>
      </c>
      <c r="AP152">
        <v>0.35415558223898119</v>
      </c>
      <c r="AQ152">
        <v>0.54020655154589914</v>
      </c>
      <c r="AR152">
        <v>0.44842612390628661</v>
      </c>
      <c r="AS152">
        <v>0.34078753377172238</v>
      </c>
      <c r="AT152">
        <v>0.211342860419097</v>
      </c>
      <c r="AU152">
        <v>0.3950338875258419</v>
      </c>
      <c r="AV152">
        <v>0.56706044702847958</v>
      </c>
      <c r="AW152">
        <v>0.60446446161663436</v>
      </c>
      <c r="AX152">
        <v>0.43476893678541789</v>
      </c>
      <c r="AY152">
        <v>0.1047110865718703</v>
      </c>
      <c r="AZ152">
        <v>0.60738446165271731</v>
      </c>
      <c r="BA152">
        <v>0.2359579937830453</v>
      </c>
      <c r="BB152">
        <v>0.49393206441558912</v>
      </c>
      <c r="BC152">
        <v>0.20725260088582551</v>
      </c>
      <c r="BD152">
        <v>0.31250428852767159</v>
      </c>
      <c r="BE152">
        <v>0.43616514213447061</v>
      </c>
      <c r="BF152">
        <v>0.16130370467498051</v>
      </c>
      <c r="BG152">
        <v>0.61589717256232324</v>
      </c>
      <c r="BH152">
        <v>0.28979348531223448</v>
      </c>
      <c r="BI152">
        <v>0.53727966617145084</v>
      </c>
      <c r="BJ152">
        <v>5.779685654193667E-2</v>
      </c>
      <c r="BK152">
        <v>0.143804530767774</v>
      </c>
      <c r="BL152">
        <v>0.17262232142171249</v>
      </c>
      <c r="BM152">
        <v>0.20039844714707691</v>
      </c>
      <c r="BN152">
        <v>0.8157506956973658</v>
      </c>
      <c r="BO152">
        <v>0.35115073605284669</v>
      </c>
      <c r="BP152">
        <v>0.26465055682272448</v>
      </c>
      <c r="BQ152">
        <v>0.2136588941885178</v>
      </c>
      <c r="BR152">
        <v>0.30780110908720792</v>
      </c>
      <c r="BS152">
        <v>0.49361385453481582</v>
      </c>
      <c r="BT152">
        <v>0.4419098466997457</v>
      </c>
      <c r="BU152">
        <v>0.16734712134251559</v>
      </c>
      <c r="BV152">
        <v>0.71993561746945867</v>
      </c>
      <c r="BW152">
        <v>0.30297481586460639</v>
      </c>
      <c r="BX152">
        <v>0.43708802624615428</v>
      </c>
      <c r="BY152">
        <v>0.39947370419035533</v>
      </c>
      <c r="BZ152">
        <v>0.37050074468437111</v>
      </c>
      <c r="CA152">
        <v>0.44816552447067348</v>
      </c>
      <c r="CB152">
        <v>0.24283934838364291</v>
      </c>
      <c r="CC152">
        <v>0.46673175309221521</v>
      </c>
      <c r="CD152">
        <v>0.23071153515782949</v>
      </c>
      <c r="CE152">
        <v>0.40800763524281969</v>
      </c>
      <c r="CF152">
        <v>0.60799242141949528</v>
      </c>
      <c r="CG152">
        <v>0.30896842354901077</v>
      </c>
      <c r="CH152">
        <v>0.38931772808413367</v>
      </c>
      <c r="CI152">
        <v>0.43737597626631131</v>
      </c>
      <c r="CJ152">
        <v>0.36943025543258201</v>
      </c>
      <c r="CK152">
        <v>0.40195627265783951</v>
      </c>
      <c r="CL152">
        <v>0.57192126821993283</v>
      </c>
      <c r="CM152">
        <v>0.65307528264133552</v>
      </c>
      <c r="CN152">
        <v>0.78125654703215686</v>
      </c>
      <c r="CO152">
        <v>0.81444688100680795</v>
      </c>
      <c r="CP152">
        <v>0.60068363227274824</v>
      </c>
      <c r="CQ152">
        <v>0.51479679503885778</v>
      </c>
      <c r="CR152">
        <v>0.22757055099292231</v>
      </c>
      <c r="CS152">
        <v>0.71801167506398011</v>
      </c>
      <c r="CT152">
        <v>0.71740338939701465</v>
      </c>
      <c r="CU152">
        <v>0.68934550131868422</v>
      </c>
      <c r="CV152">
        <v>0.54521989498947376</v>
      </c>
      <c r="CW152">
        <v>1.06480457826002</v>
      </c>
      <c r="CX152">
        <v>0.60892576855272917</v>
      </c>
      <c r="CY152">
        <v>0.39456952727033279</v>
      </c>
      <c r="CZ152">
        <v>0.77481658442641876</v>
      </c>
      <c r="DA152">
        <v>0.62944480800038038</v>
      </c>
      <c r="DB152">
        <v>0.77546808587568461</v>
      </c>
      <c r="DC152">
        <v>0.62310485469726884</v>
      </c>
      <c r="DD152">
        <v>0.45187211524340049</v>
      </c>
      <c r="DE152">
        <v>0.54528501577534838</v>
      </c>
      <c r="DF152">
        <v>0.7297247935894976</v>
      </c>
      <c r="DG152">
        <v>0.36928430185745081</v>
      </c>
      <c r="DH152">
        <v>0.55038835823540921</v>
      </c>
      <c r="DI152">
        <v>0.67974741692300888</v>
      </c>
      <c r="DJ152">
        <v>0.39029567753652061</v>
      </c>
      <c r="DK152">
        <v>7.2512897641371588E-2</v>
      </c>
      <c r="DL152">
        <v>0.25474471661531362</v>
      </c>
      <c r="DM152">
        <v>0.48286445027808061</v>
      </c>
      <c r="DN152">
        <v>0.59784745044962806</v>
      </c>
      <c r="DO152">
        <v>0.29988824228642308</v>
      </c>
      <c r="DP152">
        <v>0.17623206573819539</v>
      </c>
      <c r="DQ152">
        <v>0.44328090959148542</v>
      </c>
      <c r="DR152">
        <v>0.50708768786182423</v>
      </c>
      <c r="DS152">
        <v>0.66348613481747076</v>
      </c>
      <c r="DT152">
        <v>0.39476473836388448</v>
      </c>
      <c r="DU152">
        <v>0.21328806525881999</v>
      </c>
      <c r="DV152">
        <v>0.16532410343478299</v>
      </c>
      <c r="DW152">
        <v>0.44410959647966619</v>
      </c>
      <c r="DX152">
        <v>0.91114583573873642</v>
      </c>
      <c r="DY152">
        <v>0.27301826124825562</v>
      </c>
      <c r="DZ152">
        <v>0.49133753802904739</v>
      </c>
      <c r="EA152">
        <v>0.491617253253612</v>
      </c>
      <c r="EB152">
        <v>6.7760696536920684E-2</v>
      </c>
      <c r="EC152">
        <v>0.37416845268848042</v>
      </c>
      <c r="ED152">
        <v>0.1136692570719768</v>
      </c>
      <c r="EE152">
        <v>0.25285876589854178</v>
      </c>
      <c r="EF152">
        <v>0.31685941021196512</v>
      </c>
      <c r="EG152">
        <v>0.16569391570759059</v>
      </c>
      <c r="EH152">
        <v>0.66375277986047543</v>
      </c>
      <c r="EI152">
        <v>0.35596841429852311</v>
      </c>
      <c r="EJ152">
        <v>0.44781166207648943</v>
      </c>
      <c r="EK152">
        <v>0.51452012635879185</v>
      </c>
      <c r="EL152">
        <v>0.41469639758710841</v>
      </c>
      <c r="EM152">
        <v>0.40975762633444301</v>
      </c>
      <c r="EN152">
        <v>0.18957794241190279</v>
      </c>
      <c r="EO152">
        <v>0.48325400547661329</v>
      </c>
      <c r="EP152">
        <v>0.47041522612346859</v>
      </c>
      <c r="EQ152">
        <v>0.19911707412501731</v>
      </c>
      <c r="ER152">
        <v>0.69776400279326689</v>
      </c>
      <c r="ES152">
        <v>0.46913943914790879</v>
      </c>
      <c r="ET152">
        <v>414</v>
      </c>
      <c r="EU152">
        <v>1</v>
      </c>
      <c r="EV152">
        <v>1</v>
      </c>
      <c r="EW152">
        <v>36</v>
      </c>
      <c r="EX152">
        <f t="shared" si="6"/>
        <v>0.5</v>
      </c>
      <c r="EY152">
        <v>16</v>
      </c>
      <c r="EZ152">
        <f t="shared" si="7"/>
        <v>16</v>
      </c>
      <c r="FA152" t="e">
        <f>MATCH(A152,'[1]BASCPR_Y6_w_AgeAtAssmnt 17NOV20'!$A:$A,0)</f>
        <v>#N/A</v>
      </c>
      <c r="FB152" t="e">
        <f>INDEX('[1]BASCPR_Y6_w_AgeAtAssmnt 17NOV20'!$AJ:$AJ,FA152)</f>
        <v>#N/A</v>
      </c>
      <c r="FC152" t="e">
        <f>INDEX('[1]BASCPR_Y6_w_AgeAtAssmnt 17NOV20'!$L:$L,FA152)</f>
        <v>#N/A</v>
      </c>
      <c r="FD152">
        <f>MATCH(A152,'[2]BASC2_BRIEF_6yr_DEMOS_ScanInfo '!$H:$H,0)</f>
        <v>414</v>
      </c>
      <c r="FE152">
        <f>INDEX('[2]BASC2_BRIEF_6yr_DEMOS_ScanInfo '!$AM:$AM,FD152)</f>
        <v>760</v>
      </c>
      <c r="FF152">
        <f t="shared" si="8"/>
        <v>1.0410958904109588</v>
      </c>
    </row>
    <row r="153" spans="1:162" x14ac:dyDescent="0.35">
      <c r="A153" s="2" t="s">
        <v>181</v>
      </c>
      <c r="B153">
        <v>0.45339179223345571</v>
      </c>
      <c r="C153">
        <v>0.73129922826153004</v>
      </c>
      <c r="D153">
        <v>0.2069235684628942</v>
      </c>
      <c r="E153">
        <v>0.53899166983573243</v>
      </c>
      <c r="F153">
        <v>0.7264408814054939</v>
      </c>
      <c r="G153">
        <v>0.51617067110115245</v>
      </c>
      <c r="H153">
        <v>0.6062657234215465</v>
      </c>
      <c r="I153">
        <v>0.71888154110586822</v>
      </c>
      <c r="J153">
        <v>0.59803555693205235</v>
      </c>
      <c r="K153">
        <v>0.36985920461531152</v>
      </c>
      <c r="L153">
        <v>0.4157670497366418</v>
      </c>
      <c r="M153">
        <v>0.33287747089819819</v>
      </c>
      <c r="N153">
        <v>0.37278198473932578</v>
      </c>
      <c r="O153">
        <v>0.66266263755236954</v>
      </c>
      <c r="P153">
        <v>0.70173774016675128</v>
      </c>
      <c r="Q153">
        <v>0.8445156997170421</v>
      </c>
      <c r="R153">
        <v>0.32158961117643431</v>
      </c>
      <c r="S153">
        <v>0.73132031635868144</v>
      </c>
      <c r="T153">
        <v>0.31871943074784997</v>
      </c>
      <c r="U153">
        <v>0.49127427585709532</v>
      </c>
      <c r="V153">
        <v>0.5532529704925041</v>
      </c>
      <c r="W153">
        <v>0.65872633077318365</v>
      </c>
      <c r="X153">
        <v>0.62489418058847734</v>
      </c>
      <c r="Y153">
        <v>0.62561397134288976</v>
      </c>
      <c r="Z153">
        <v>0.74455933649245853</v>
      </c>
      <c r="AA153">
        <v>0.65071509263673644</v>
      </c>
      <c r="AB153">
        <v>0.50061808587849577</v>
      </c>
      <c r="AC153">
        <v>0.48138324679314332</v>
      </c>
      <c r="AD153">
        <v>0.35744817748710123</v>
      </c>
      <c r="AE153">
        <v>0.70341577198752969</v>
      </c>
      <c r="AF153">
        <v>0.67815553995958444</v>
      </c>
      <c r="AG153">
        <v>0.45143718559876522</v>
      </c>
      <c r="AH153">
        <v>0.58957809505991687</v>
      </c>
      <c r="AI153">
        <v>0.59894521964196179</v>
      </c>
      <c r="AJ153">
        <v>0.37233335964195963</v>
      </c>
      <c r="AK153">
        <v>0.41765754105175401</v>
      </c>
      <c r="AL153">
        <v>0.53649973693525355</v>
      </c>
      <c r="AM153">
        <v>0.45969150446770579</v>
      </c>
      <c r="AN153">
        <v>0.20633078512481789</v>
      </c>
      <c r="AO153">
        <v>0.33719906292372692</v>
      </c>
      <c r="AP153">
        <v>0.39573219464488563</v>
      </c>
      <c r="AQ153">
        <v>0.43355559864325349</v>
      </c>
      <c r="AR153">
        <v>0.63504310198312885</v>
      </c>
      <c r="AS153">
        <v>0.43831034565740179</v>
      </c>
      <c r="AT153">
        <v>0.2493900697904331</v>
      </c>
      <c r="AU153">
        <v>0.38116890876082121</v>
      </c>
      <c r="AV153">
        <v>0.5395894020296671</v>
      </c>
      <c r="AW153">
        <v>0.47455820168361812</v>
      </c>
      <c r="AX153">
        <v>0.58724691845504728</v>
      </c>
      <c r="AY153">
        <v>0.22554927386383039</v>
      </c>
      <c r="AZ153">
        <v>0.23733430895245969</v>
      </c>
      <c r="BA153">
        <v>0.51565722133855196</v>
      </c>
      <c r="BB153">
        <v>0.66417592216621002</v>
      </c>
      <c r="BC153">
        <v>0.34196953065694052</v>
      </c>
      <c r="BD153">
        <v>0.23361176558248431</v>
      </c>
      <c r="BE153">
        <v>0.62871339552660266</v>
      </c>
      <c r="BF153">
        <v>0.16622340358657961</v>
      </c>
      <c r="BG153">
        <v>0.34909244360397618</v>
      </c>
      <c r="BH153">
        <v>7.2122624647121797E-2</v>
      </c>
      <c r="BI153">
        <v>0.28077928055798251</v>
      </c>
      <c r="BJ153">
        <v>0.17852403189761479</v>
      </c>
      <c r="BK153">
        <v>0.32900991444945088</v>
      </c>
      <c r="BL153">
        <v>0.34694354419543239</v>
      </c>
      <c r="BM153">
        <v>0.35129137954585032</v>
      </c>
      <c r="BN153">
        <v>0.94042264294748035</v>
      </c>
      <c r="BO153">
        <v>0.68660053445579683</v>
      </c>
      <c r="BP153">
        <v>0.35572070437052528</v>
      </c>
      <c r="BQ153">
        <v>0.15360932709313521</v>
      </c>
      <c r="BR153">
        <v>0.3430887041754731</v>
      </c>
      <c r="BS153">
        <v>0.35261233515461538</v>
      </c>
      <c r="BT153">
        <v>0.79609371533588846</v>
      </c>
      <c r="BU153">
        <v>0.1227397697648939</v>
      </c>
      <c r="BV153">
        <v>0.78201717069835652</v>
      </c>
      <c r="BW153">
        <v>0.35706605296825022</v>
      </c>
      <c r="BX153">
        <v>0.33120349317695919</v>
      </c>
      <c r="BY153">
        <v>0.3532402702979423</v>
      </c>
      <c r="BZ153">
        <v>0.30445284403046302</v>
      </c>
      <c r="CA153">
        <v>0.42902540135832062</v>
      </c>
      <c r="CB153">
        <v>0.36077707843506412</v>
      </c>
      <c r="CC153">
        <v>0.80545892302506106</v>
      </c>
      <c r="CD153">
        <v>0.26400388490949461</v>
      </c>
      <c r="CE153">
        <v>0.60812118716301833</v>
      </c>
      <c r="CF153">
        <v>0.7229543887091614</v>
      </c>
      <c r="CG153">
        <v>0.54409705726052093</v>
      </c>
      <c r="CH153">
        <v>0.59931559793897682</v>
      </c>
      <c r="CI153">
        <v>0.58159514277001612</v>
      </c>
      <c r="CJ153">
        <v>0.37993050010286539</v>
      </c>
      <c r="CK153">
        <v>0.870835582959127</v>
      </c>
      <c r="CL153">
        <v>1.105735552615698</v>
      </c>
      <c r="CM153">
        <v>0.60039425134618685</v>
      </c>
      <c r="CN153">
        <v>0.79690034010617894</v>
      </c>
      <c r="CO153">
        <v>0.69926404357089367</v>
      </c>
      <c r="CP153">
        <v>0.53332212525567768</v>
      </c>
      <c r="CQ153">
        <v>0.4329983849022685</v>
      </c>
      <c r="CR153">
        <v>0.49573536595425532</v>
      </c>
      <c r="CS153">
        <v>0.51125800090078566</v>
      </c>
      <c r="CT153">
        <v>0.40541182852739549</v>
      </c>
      <c r="CU153">
        <v>0.80512110982254059</v>
      </c>
      <c r="CV153">
        <v>0.82254889057960412</v>
      </c>
      <c r="CW153">
        <v>0.85814409900510358</v>
      </c>
      <c r="CX153">
        <v>0.51042715126787819</v>
      </c>
      <c r="CY153">
        <v>0.46256452339502518</v>
      </c>
      <c r="CZ153">
        <v>0.47255123820336897</v>
      </c>
      <c r="DA153">
        <v>0.61396888633042523</v>
      </c>
      <c r="DB153">
        <v>0.65509490769414636</v>
      </c>
      <c r="DC153">
        <v>0.50405544164254068</v>
      </c>
      <c r="DD153">
        <v>0.44069372497663911</v>
      </c>
      <c r="DE153">
        <v>0.60631988768824008</v>
      </c>
      <c r="DF153">
        <v>0.53120771118039267</v>
      </c>
      <c r="DG153">
        <v>0.33804038912217738</v>
      </c>
      <c r="DH153">
        <v>0.60714765795985026</v>
      </c>
      <c r="DI153">
        <v>0.66986573169835895</v>
      </c>
      <c r="DJ153">
        <v>0.26743663401760581</v>
      </c>
      <c r="DK153">
        <v>0.65731617368122042</v>
      </c>
      <c r="DL153">
        <v>0.192245687338469</v>
      </c>
      <c r="DM153">
        <v>0.28092543804091819</v>
      </c>
      <c r="DN153">
        <v>0.45792707526807452</v>
      </c>
      <c r="DO153">
        <v>0.42176442092983768</v>
      </c>
      <c r="DP153">
        <v>0.1343205799842494</v>
      </c>
      <c r="DQ153">
        <v>0.65412626645003669</v>
      </c>
      <c r="DR153">
        <v>0.45918970728605157</v>
      </c>
      <c r="DS153">
        <v>0.5145262526666714</v>
      </c>
      <c r="DT153">
        <v>0.77239998552089151</v>
      </c>
      <c r="DU153">
        <v>0.66324235651862051</v>
      </c>
      <c r="DV153">
        <v>0.22570328088122391</v>
      </c>
      <c r="DW153">
        <v>0.65080517690723605</v>
      </c>
      <c r="DX153">
        <v>0.40794956154978879</v>
      </c>
      <c r="DY153">
        <v>0.59417942321753414</v>
      </c>
      <c r="DZ153">
        <v>0.59661869846441173</v>
      </c>
      <c r="EA153">
        <v>0.53567055400345831</v>
      </c>
      <c r="EB153">
        <v>0.1309745792257096</v>
      </c>
      <c r="EC153">
        <v>0.28174990273952272</v>
      </c>
      <c r="ED153">
        <v>0.33717650971791352</v>
      </c>
      <c r="EE153">
        <v>0.31246398477186321</v>
      </c>
      <c r="EF153">
        <v>0.32715665271900002</v>
      </c>
      <c r="EG153">
        <v>0.58128641503600675</v>
      </c>
      <c r="EH153">
        <v>0.35786576471706838</v>
      </c>
      <c r="EI153">
        <v>0.56442694997532949</v>
      </c>
      <c r="EJ153">
        <v>0.76271801769242331</v>
      </c>
      <c r="EK153">
        <v>0.55507064527392225</v>
      </c>
      <c r="EL153">
        <v>0.25291044866840517</v>
      </c>
      <c r="EM153">
        <v>0.26754360596542681</v>
      </c>
      <c r="EN153">
        <v>0.28201408745768181</v>
      </c>
      <c r="EO153">
        <v>0.36424624840380559</v>
      </c>
      <c r="EP153">
        <v>0.46772880945406609</v>
      </c>
      <c r="EQ153">
        <v>0.1317911508909444</v>
      </c>
      <c r="ER153">
        <v>0.50063278379834808</v>
      </c>
      <c r="ES153">
        <v>0.53652994541440924</v>
      </c>
      <c r="ET153">
        <v>415</v>
      </c>
      <c r="EU153">
        <v>1</v>
      </c>
      <c r="EV153">
        <v>0</v>
      </c>
      <c r="EW153">
        <v>38</v>
      </c>
      <c r="EX153">
        <f t="shared" si="6"/>
        <v>0.66666666666666663</v>
      </c>
      <c r="EY153">
        <v>18</v>
      </c>
      <c r="EZ153">
        <f t="shared" si="7"/>
        <v>18</v>
      </c>
      <c r="FA153">
        <f>MATCH(A153,'[1]BASCPR_Y6_w_AgeAtAssmnt 17NOV20'!$A:$A,0)</f>
        <v>194</v>
      </c>
      <c r="FB153">
        <f>INDEX('[1]BASCPR_Y6_w_AgeAtAssmnt 17NOV20'!$AJ:$AJ,FA153)</f>
        <v>44</v>
      </c>
      <c r="FC153">
        <f>INDEX('[1]BASCPR_Y6_w_AgeAtAssmnt 17NOV20'!$L:$L,FA153)</f>
        <v>46</v>
      </c>
      <c r="FD153">
        <f>MATCH(A153,'[2]BASC2_BRIEF_6yr_DEMOS_ScanInfo '!$H:$H,0)</f>
        <v>415</v>
      </c>
      <c r="FE153">
        <f>INDEX('[2]BASC2_BRIEF_6yr_DEMOS_ScanInfo '!$AM:$AM,FD153)</f>
        <v>728</v>
      </c>
      <c r="FF153">
        <f t="shared" si="8"/>
        <v>0.99726027397260275</v>
      </c>
    </row>
    <row r="154" spans="1:162" x14ac:dyDescent="0.35">
      <c r="A154" s="2" t="s">
        <v>313</v>
      </c>
      <c r="B154">
        <v>0.48834624263478038</v>
      </c>
      <c r="C154">
        <v>0.51548904523492767</v>
      </c>
      <c r="D154">
        <v>0.26959714586301248</v>
      </c>
      <c r="E154">
        <v>0.60258385129068248</v>
      </c>
      <c r="F154">
        <v>0.52833063815871451</v>
      </c>
      <c r="G154">
        <v>0.23384086158584699</v>
      </c>
      <c r="H154">
        <v>0.50975685799406212</v>
      </c>
      <c r="I154">
        <v>0.54458138000884304</v>
      </c>
      <c r="J154">
        <v>0.57197495020633049</v>
      </c>
      <c r="K154">
        <v>0.36298262807440118</v>
      </c>
      <c r="L154">
        <v>0.42846821664918888</v>
      </c>
      <c r="M154">
        <v>0.34839347171938051</v>
      </c>
      <c r="N154">
        <v>0.33436476317241209</v>
      </c>
      <c r="O154">
        <v>0.68558052927697788</v>
      </c>
      <c r="P154">
        <v>0.4488104326908488</v>
      </c>
      <c r="Q154">
        <v>0.63331621795181314</v>
      </c>
      <c r="R154">
        <v>0.29167610591727811</v>
      </c>
      <c r="S154">
        <v>0.66819766767241862</v>
      </c>
      <c r="T154">
        <v>0.34940135232434699</v>
      </c>
      <c r="U154">
        <v>0.6760240313601128</v>
      </c>
      <c r="V154">
        <v>0.2136830559171462</v>
      </c>
      <c r="W154">
        <v>0.51373434852456445</v>
      </c>
      <c r="X154">
        <v>0.40893367612257192</v>
      </c>
      <c r="Y154">
        <v>0.56371985581251483</v>
      </c>
      <c r="Z154">
        <v>0.80145884004512646</v>
      </c>
      <c r="AA154">
        <v>0.2691847968108329</v>
      </c>
      <c r="AB154">
        <v>0.63790976212705963</v>
      </c>
      <c r="AC154">
        <v>0.45785803050593837</v>
      </c>
      <c r="AD154">
        <v>0.22103507605935641</v>
      </c>
      <c r="AE154">
        <v>0.51086925183893139</v>
      </c>
      <c r="AF154">
        <v>0.61292713489202966</v>
      </c>
      <c r="AG154">
        <v>6.6643020015500237E-2</v>
      </c>
      <c r="AH154">
        <v>0.39114890879000269</v>
      </c>
      <c r="AI154">
        <v>0.46269249683964092</v>
      </c>
      <c r="AJ154">
        <v>0.2488726061951404</v>
      </c>
      <c r="AK154">
        <v>0.18564517009828521</v>
      </c>
      <c r="AL154">
        <v>0.3601902945879179</v>
      </c>
      <c r="AM154">
        <v>0.57089181672236078</v>
      </c>
      <c r="AN154">
        <v>8.4961152149291508E-2</v>
      </c>
      <c r="AO154">
        <v>0.48121746835900592</v>
      </c>
      <c r="AP154">
        <v>0.29721176720696302</v>
      </c>
      <c r="AQ154">
        <v>0.51090128901904974</v>
      </c>
      <c r="AR154">
        <v>0.52150418367426277</v>
      </c>
      <c r="AS154">
        <v>0.27226551834137153</v>
      </c>
      <c r="AT154">
        <v>0.17371818521386559</v>
      </c>
      <c r="AU154">
        <v>0.26802073875160959</v>
      </c>
      <c r="AV154">
        <v>0.39588209235532001</v>
      </c>
      <c r="AW154">
        <v>0.40117343462473037</v>
      </c>
      <c r="AX154">
        <v>0.57294641910293143</v>
      </c>
      <c r="AY154">
        <v>0.18495483718446271</v>
      </c>
      <c r="AZ154">
        <v>5.7348906347615969E-2</v>
      </c>
      <c r="BA154">
        <v>0.30441300433035018</v>
      </c>
      <c r="BB154">
        <v>0.41526145608780801</v>
      </c>
      <c r="BC154">
        <v>0.22006475567054731</v>
      </c>
      <c r="BD154">
        <v>0.1508485558036462</v>
      </c>
      <c r="BE154">
        <v>0.56222562117961616</v>
      </c>
      <c r="BF154">
        <v>0.26806551479983892</v>
      </c>
      <c r="BG154">
        <v>0.27778904245029362</v>
      </c>
      <c r="BH154">
        <v>0.1174475032125934</v>
      </c>
      <c r="BI154">
        <v>0.1165864197437725</v>
      </c>
      <c r="BJ154">
        <v>6.7827664896199069E-2</v>
      </c>
      <c r="BK154">
        <v>0.34513030512976189</v>
      </c>
      <c r="BL154">
        <v>0.25181039280180728</v>
      </c>
      <c r="BM154">
        <v>0.31080969882196208</v>
      </c>
      <c r="BN154">
        <v>0.56511461842272681</v>
      </c>
      <c r="BO154">
        <v>0.45028278898206348</v>
      </c>
      <c r="BP154">
        <v>0.49441879799435101</v>
      </c>
      <c r="BQ154">
        <v>6.3829029161609457E-2</v>
      </c>
      <c r="BR154">
        <v>0.22453636106709701</v>
      </c>
      <c r="BS154">
        <v>0.28704243583924138</v>
      </c>
      <c r="BT154">
        <v>0.33135460449800919</v>
      </c>
      <c r="BU154">
        <v>0.17520002780037619</v>
      </c>
      <c r="BV154">
        <v>0.35306612367206008</v>
      </c>
      <c r="BW154">
        <v>0.29871257553675801</v>
      </c>
      <c r="BX154">
        <v>0.36117730937633102</v>
      </c>
      <c r="BY154">
        <v>0.47884110648018452</v>
      </c>
      <c r="BZ154">
        <v>0.49415959973282159</v>
      </c>
      <c r="CA154">
        <v>0.58528348251386686</v>
      </c>
      <c r="CB154">
        <v>0.54205212978989548</v>
      </c>
      <c r="CC154">
        <v>0.42242607793093911</v>
      </c>
      <c r="CD154">
        <v>0.14150790137755551</v>
      </c>
      <c r="CE154">
        <v>0.29953271614701249</v>
      </c>
      <c r="CF154">
        <v>0.81792137976977164</v>
      </c>
      <c r="CG154">
        <v>0.44443270770661691</v>
      </c>
      <c r="CH154">
        <v>0.34766677511544541</v>
      </c>
      <c r="CI154">
        <v>0.41700795659239392</v>
      </c>
      <c r="CJ154">
        <v>0.34994453489396388</v>
      </c>
      <c r="CK154">
        <v>0.4461750604242497</v>
      </c>
      <c r="CL154">
        <v>0.59256365180845627</v>
      </c>
      <c r="CM154">
        <v>0.45223059452951803</v>
      </c>
      <c r="CN154">
        <v>0.64549725821592041</v>
      </c>
      <c r="CO154">
        <v>0.72220593439215341</v>
      </c>
      <c r="CP154">
        <v>0.30077853843908769</v>
      </c>
      <c r="CQ154">
        <v>0.30066416539971502</v>
      </c>
      <c r="CR154">
        <v>0.55280890011617967</v>
      </c>
      <c r="CS154">
        <v>0.26868163164478842</v>
      </c>
      <c r="CT154">
        <v>0.20422308317773541</v>
      </c>
      <c r="CU154">
        <v>0.65793562941509398</v>
      </c>
      <c r="CV154">
        <v>0.41084821923086839</v>
      </c>
      <c r="CW154">
        <v>0.64851140281739117</v>
      </c>
      <c r="CX154">
        <v>0.54630651172609679</v>
      </c>
      <c r="CY154">
        <v>0.62309437753277541</v>
      </c>
      <c r="CZ154">
        <v>0.3429610312581497</v>
      </c>
      <c r="DA154">
        <v>0.77388674358662801</v>
      </c>
      <c r="DB154">
        <v>0.61826581144961001</v>
      </c>
      <c r="DC154">
        <v>0.46730467041497109</v>
      </c>
      <c r="DD154">
        <v>0.44862436304915121</v>
      </c>
      <c r="DE154">
        <v>0.72421117789925527</v>
      </c>
      <c r="DF154">
        <v>0.76328306193397066</v>
      </c>
      <c r="DG154">
        <v>0.29821168047103203</v>
      </c>
      <c r="DH154">
        <v>0.58339328282101066</v>
      </c>
      <c r="DI154">
        <v>0.42209041340478598</v>
      </c>
      <c r="DJ154">
        <v>0.2033640158069146</v>
      </c>
      <c r="DK154">
        <v>0.44435736754817418</v>
      </c>
      <c r="DL154">
        <v>0.14498663645724849</v>
      </c>
      <c r="DM154">
        <v>0.367977895625823</v>
      </c>
      <c r="DN154">
        <v>0.43121191148697902</v>
      </c>
      <c r="DO154">
        <v>0.31034079469592379</v>
      </c>
      <c r="DP154">
        <v>7.7582683229484639E-2</v>
      </c>
      <c r="DQ154">
        <v>0.9618669822655368</v>
      </c>
      <c r="DR154">
        <v>0.32009948525133242</v>
      </c>
      <c r="DS154">
        <v>0.26009315359489671</v>
      </c>
      <c r="DT154">
        <v>0.29899423009282422</v>
      </c>
      <c r="DU154">
        <v>0.33930995225331928</v>
      </c>
      <c r="DV154">
        <v>0.16464353983510949</v>
      </c>
      <c r="DW154">
        <v>0.58568525846329467</v>
      </c>
      <c r="DX154">
        <v>0.41297725554236758</v>
      </c>
      <c r="DY154">
        <v>0.2000859051588077</v>
      </c>
      <c r="DZ154">
        <v>0.12529006155353359</v>
      </c>
      <c r="EA154">
        <v>0.32760773102108731</v>
      </c>
      <c r="EB154">
        <v>4.741608805166056E-2</v>
      </c>
      <c r="EC154">
        <v>0.29235137227105368</v>
      </c>
      <c r="ED154">
        <v>0.1179637450925058</v>
      </c>
      <c r="EE154">
        <v>0.44104300620844777</v>
      </c>
      <c r="EF154">
        <v>4.8903070484294098E-2</v>
      </c>
      <c r="EG154">
        <v>0.1125668014861831</v>
      </c>
      <c r="EH154">
        <v>0.36969441631841271</v>
      </c>
      <c r="EI154">
        <v>0.36176100386409088</v>
      </c>
      <c r="EJ154">
        <v>0.38160378793593258</v>
      </c>
      <c r="EK154">
        <v>0.46976860007878368</v>
      </c>
      <c r="EL154">
        <v>0.53711536663975301</v>
      </c>
      <c r="EM154">
        <v>0.3217478182568288</v>
      </c>
      <c r="EN154">
        <v>0.1720876083933309</v>
      </c>
      <c r="EO154">
        <v>3.7567309172250651E-2</v>
      </c>
      <c r="EP154">
        <v>0.27936291735662783</v>
      </c>
      <c r="EQ154">
        <v>3.024123604988907E-2</v>
      </c>
      <c r="ER154">
        <v>0.32320089906249061</v>
      </c>
      <c r="ES154">
        <v>0.24950336065909631</v>
      </c>
      <c r="ET154">
        <v>416</v>
      </c>
      <c r="EU154">
        <v>1</v>
      </c>
      <c r="EV154">
        <v>0</v>
      </c>
      <c r="EW154">
        <v>38</v>
      </c>
      <c r="EX154">
        <f t="shared" si="6"/>
        <v>0.66666666666666663</v>
      </c>
      <c r="EY154">
        <v>13</v>
      </c>
      <c r="EZ154">
        <f t="shared" si="7"/>
        <v>13</v>
      </c>
      <c r="FA154" t="e">
        <f>MATCH(A154,'[1]BASCPR_Y6_w_AgeAtAssmnt 17NOV20'!$A:$A,0)</f>
        <v>#N/A</v>
      </c>
      <c r="FB154" t="e">
        <f>INDEX('[1]BASCPR_Y6_w_AgeAtAssmnt 17NOV20'!$AJ:$AJ,FA154)</f>
        <v>#N/A</v>
      </c>
      <c r="FC154" t="e">
        <f>INDEX('[1]BASCPR_Y6_w_AgeAtAssmnt 17NOV20'!$L:$L,FA154)</f>
        <v>#N/A</v>
      </c>
      <c r="FD154">
        <f>MATCH(A154,'[2]BASC2_BRIEF_6yr_DEMOS_ScanInfo '!$H:$H,0)</f>
        <v>416</v>
      </c>
      <c r="FE154">
        <f>INDEX('[2]BASC2_BRIEF_6yr_DEMOS_ScanInfo '!$AM:$AM,FD154)</f>
        <v>740</v>
      </c>
      <c r="FF154">
        <f t="shared" si="8"/>
        <v>1.0136986301369864</v>
      </c>
    </row>
    <row r="155" spans="1:162" x14ac:dyDescent="0.35">
      <c r="A155" s="2" t="s">
        <v>314</v>
      </c>
      <c r="B155">
        <v>0.38042012945585152</v>
      </c>
      <c r="C155">
        <v>0.36395266769941093</v>
      </c>
      <c r="D155">
        <v>0.22849220301449291</v>
      </c>
      <c r="E155">
        <v>0.21037501246704049</v>
      </c>
      <c r="F155">
        <v>0.36967626674043053</v>
      </c>
      <c r="G155">
        <v>0.39890414736030189</v>
      </c>
      <c r="H155">
        <v>0.48103828686925199</v>
      </c>
      <c r="I155">
        <v>0.31565848733922508</v>
      </c>
      <c r="J155">
        <v>0.65462275924516788</v>
      </c>
      <c r="K155">
        <v>0.25168106355451991</v>
      </c>
      <c r="L155">
        <v>0.60734834209471733</v>
      </c>
      <c r="M155">
        <v>0.70869590289664142</v>
      </c>
      <c r="N155">
        <v>0.43732116315160008</v>
      </c>
      <c r="O155">
        <v>0.67282898497090082</v>
      </c>
      <c r="P155">
        <v>0.42317691368143351</v>
      </c>
      <c r="Q155">
        <v>0.48775365520141889</v>
      </c>
      <c r="R155">
        <v>0.28614749662580807</v>
      </c>
      <c r="S155">
        <v>0.67260406275813156</v>
      </c>
      <c r="T155">
        <v>0.57194437868960424</v>
      </c>
      <c r="U155">
        <v>0.51875458428404542</v>
      </c>
      <c r="V155">
        <v>0.62702905812932497</v>
      </c>
      <c r="W155">
        <v>0.63354287609905358</v>
      </c>
      <c r="X155">
        <v>0.42949135234687169</v>
      </c>
      <c r="Y155">
        <v>0.49963902438447028</v>
      </c>
      <c r="Z155">
        <v>0.43982779756693591</v>
      </c>
      <c r="AA155">
        <v>0.19219181790233461</v>
      </c>
      <c r="AB155">
        <v>0.44672553375539448</v>
      </c>
      <c r="AC155">
        <v>0.55323939909057573</v>
      </c>
      <c r="AD155">
        <v>0.28187089199224191</v>
      </c>
      <c r="AE155">
        <v>0.54407145894340114</v>
      </c>
      <c r="AF155">
        <v>0.56650681720373863</v>
      </c>
      <c r="AG155">
        <v>0.23010836550665309</v>
      </c>
      <c r="AH155">
        <v>0.15344507207689409</v>
      </c>
      <c r="AI155">
        <v>-0.11319297088151831</v>
      </c>
      <c r="AJ155">
        <v>0.2030673140007512</v>
      </c>
      <c r="AK155">
        <v>-7.4143444748568821E-2</v>
      </c>
      <c r="AL155">
        <v>1.1773401860774679</v>
      </c>
      <c r="AM155">
        <v>0.84374855831195472</v>
      </c>
      <c r="AN155">
        <v>0.34403020140509949</v>
      </c>
      <c r="AO155">
        <v>9.2139806397375679E-2</v>
      </c>
      <c r="AP155">
        <v>0.28984536748763179</v>
      </c>
      <c r="AQ155">
        <v>0.67652054584010246</v>
      </c>
      <c r="AR155">
        <v>0.76808073123838105</v>
      </c>
      <c r="AS155">
        <v>0.57994160603222833</v>
      </c>
      <c r="AT155">
        <v>0.32907000383796181</v>
      </c>
      <c r="AU155">
        <v>0.39356852700771872</v>
      </c>
      <c r="AV155">
        <v>0.28551229287952379</v>
      </c>
      <c r="AW155">
        <v>0.3835994664467044</v>
      </c>
      <c r="AX155">
        <v>0.39008846926058099</v>
      </c>
      <c r="AY155">
        <v>0.27837764562397099</v>
      </c>
      <c r="AZ155">
        <v>0.36565567479324251</v>
      </c>
      <c r="BA155">
        <v>0.1999975048844902</v>
      </c>
      <c r="BB155">
        <v>0.25206315130208989</v>
      </c>
      <c r="BC155">
        <v>0.41351102712937399</v>
      </c>
      <c r="BD155">
        <v>3.2086244099490208E-2</v>
      </c>
      <c r="BE155">
        <v>0.29438084000619491</v>
      </c>
      <c r="BF155">
        <v>0.33056232833301119</v>
      </c>
      <c r="BG155">
        <v>0.42343121299218123</v>
      </c>
      <c r="BH155">
        <v>0.21487359521532759</v>
      </c>
      <c r="BI155">
        <v>0.48173639104759941</v>
      </c>
      <c r="BJ155">
        <v>0.29087619892859201</v>
      </c>
      <c r="BK155">
        <v>0.24235471631328839</v>
      </c>
      <c r="BL155">
        <v>6.0924797974794498E-2</v>
      </c>
      <c r="BM155">
        <v>0.2052343763969853</v>
      </c>
      <c r="BN155">
        <v>0.46354483806758578</v>
      </c>
      <c r="BO155">
        <v>0.56429984466765282</v>
      </c>
      <c r="BP155">
        <v>0.22139688824859771</v>
      </c>
      <c r="BQ155">
        <v>0.11057934709014811</v>
      </c>
      <c r="BR155">
        <v>0.18790209615704781</v>
      </c>
      <c r="BS155">
        <v>0.35731930987165822</v>
      </c>
      <c r="BT155">
        <v>0.56117456301415847</v>
      </c>
      <c r="BU155">
        <v>0.91027738385783397</v>
      </c>
      <c r="BV155">
        <v>4.1527468384314259E-2</v>
      </c>
      <c r="BW155">
        <v>-3.9819237609166273E-2</v>
      </c>
      <c r="BX155">
        <v>0.30497079499589341</v>
      </c>
      <c r="BY155">
        <v>0.26373835021539233</v>
      </c>
      <c r="BZ155">
        <v>0.30466728508798241</v>
      </c>
      <c r="CA155">
        <v>0.42840359983391801</v>
      </c>
      <c r="CB155">
        <v>0.30214148703950511</v>
      </c>
      <c r="CC155">
        <v>0.52497525345105189</v>
      </c>
      <c r="CD155">
        <v>0.22682149285820419</v>
      </c>
      <c r="CE155">
        <v>0.36284716422743851</v>
      </c>
      <c r="CF155">
        <v>0.59288012271583213</v>
      </c>
      <c r="CG155">
        <v>0.33340333324353649</v>
      </c>
      <c r="CH155">
        <v>0.562379539875282</v>
      </c>
      <c r="CI155">
        <v>0.39230067973989752</v>
      </c>
      <c r="CJ155">
        <v>0.33919217344012409</v>
      </c>
      <c r="CK155">
        <v>0.36692866660318402</v>
      </c>
      <c r="CL155">
        <v>0.80466339971159595</v>
      </c>
      <c r="CM155">
        <v>0.41931092031176997</v>
      </c>
      <c r="CN155">
        <v>0.59806533332125644</v>
      </c>
      <c r="CO155">
        <v>0.51080818343880408</v>
      </c>
      <c r="CP155">
        <v>0.41898663909547501</v>
      </c>
      <c r="CQ155">
        <v>0.61572747379865722</v>
      </c>
      <c r="CR155">
        <v>0.6398220369795794</v>
      </c>
      <c r="CS155">
        <v>0.46269470275000602</v>
      </c>
      <c r="CT155">
        <v>0.49158425337352307</v>
      </c>
      <c r="CU155">
        <v>0.66215520022725705</v>
      </c>
      <c r="CV155">
        <v>0.53343577643219886</v>
      </c>
      <c r="CW155">
        <v>0.53947968381836375</v>
      </c>
      <c r="CX155">
        <v>0.40224797504336468</v>
      </c>
      <c r="CY155">
        <v>0.43717419104418959</v>
      </c>
      <c r="CZ155">
        <v>0.2832560030454998</v>
      </c>
      <c r="DA155">
        <v>0.49094857338717912</v>
      </c>
      <c r="DB155">
        <v>0.66209896226997733</v>
      </c>
      <c r="DC155">
        <v>9.1699482538217414E-2</v>
      </c>
      <c r="DD155">
        <v>0.5321644718595927</v>
      </c>
      <c r="DE155">
        <v>0.72551320661411478</v>
      </c>
      <c r="DF155">
        <v>0.59707472458565281</v>
      </c>
      <c r="DG155">
        <v>0.34558620975167192</v>
      </c>
      <c r="DH155">
        <v>0.56040721801763849</v>
      </c>
      <c r="DI155">
        <v>0.38985073904083212</v>
      </c>
      <c r="DJ155">
        <v>0.2944890420075979</v>
      </c>
      <c r="DK155">
        <v>0.19608754759104699</v>
      </c>
      <c r="DL155">
        <v>0.10737141484099599</v>
      </c>
      <c r="DM155">
        <v>0.35732410211377608</v>
      </c>
      <c r="DN155">
        <v>0.44084664940314722</v>
      </c>
      <c r="DO155">
        <v>0.71218058288726627</v>
      </c>
      <c r="DP155">
        <v>3.004996146472971E-2</v>
      </c>
      <c r="DQ155">
        <v>0.32671495479162038</v>
      </c>
      <c r="DR155">
        <v>0.21633901562375979</v>
      </c>
      <c r="DS155">
        <v>0.48705487285490873</v>
      </c>
      <c r="DT155">
        <v>0.48821367156621831</v>
      </c>
      <c r="DU155">
        <v>0.48911175680609909</v>
      </c>
      <c r="DV155">
        <v>0.30397649875699417</v>
      </c>
      <c r="DW155">
        <v>0.44916382823650608</v>
      </c>
      <c r="DX155">
        <v>0.18234306415424539</v>
      </c>
      <c r="DY155">
        <v>0.28522099877275592</v>
      </c>
      <c r="DZ155">
        <v>3.6404163969735039E-2</v>
      </c>
      <c r="EA155">
        <v>0.34589102135033389</v>
      </c>
      <c r="EB155">
        <v>0.1173625586463308</v>
      </c>
      <c r="EC155">
        <v>0.38027714932082668</v>
      </c>
      <c r="ED155">
        <v>4.9667097258569159E-2</v>
      </c>
      <c r="EE155">
        <v>0.37916864023948937</v>
      </c>
      <c r="EF155">
        <v>0.40630025906640987</v>
      </c>
      <c r="EG155">
        <v>0.10531938246530299</v>
      </c>
      <c r="EH155">
        <v>2.022847303747333E-2</v>
      </c>
      <c r="EI155">
        <v>0.39789993651356381</v>
      </c>
      <c r="EJ155">
        <v>0.59896098857516522</v>
      </c>
      <c r="EK155">
        <v>0.4848436560703363</v>
      </c>
      <c r="EL155">
        <v>0.12776160843746601</v>
      </c>
      <c r="EM155">
        <v>0.30284641473900481</v>
      </c>
      <c r="EN155">
        <v>0.16420038734627579</v>
      </c>
      <c r="EO155">
        <v>0.19072098934276341</v>
      </c>
      <c r="EP155">
        <v>0.35003981403500373</v>
      </c>
      <c r="EQ155">
        <v>0.22829938535492331</v>
      </c>
      <c r="ER155">
        <v>0.45107950010346648</v>
      </c>
      <c r="ES155">
        <v>0.33711421600545349</v>
      </c>
      <c r="ET155">
        <v>419</v>
      </c>
      <c r="EU155">
        <v>1</v>
      </c>
      <c r="EV155">
        <v>0</v>
      </c>
      <c r="EW155">
        <v>40</v>
      </c>
      <c r="EX155">
        <f t="shared" si="6"/>
        <v>0.83333333333333337</v>
      </c>
      <c r="EY155">
        <v>13</v>
      </c>
      <c r="EZ155">
        <f t="shared" si="7"/>
        <v>13</v>
      </c>
      <c r="FA155" t="e">
        <f>MATCH(A155,'[1]BASCPR_Y6_w_AgeAtAssmnt 17NOV20'!$A:$A,0)</f>
        <v>#N/A</v>
      </c>
      <c r="FB155" t="e">
        <f>INDEX('[1]BASCPR_Y6_w_AgeAtAssmnt 17NOV20'!$AJ:$AJ,FA155)</f>
        <v>#N/A</v>
      </c>
      <c r="FC155" t="e">
        <f>INDEX('[1]BASCPR_Y6_w_AgeAtAssmnt 17NOV20'!$L:$L,FA155)</f>
        <v>#N/A</v>
      </c>
      <c r="FD155">
        <f>MATCH(A155,'[2]BASC2_BRIEF_6yr_DEMOS_ScanInfo '!$H:$H,0)</f>
        <v>419</v>
      </c>
      <c r="FE155">
        <f>INDEX('[2]BASC2_BRIEF_6yr_DEMOS_ScanInfo '!$AM:$AM,FD155)</f>
        <v>789</v>
      </c>
      <c r="FF155">
        <f t="shared" si="8"/>
        <v>1.0808219178082192</v>
      </c>
    </row>
    <row r="156" spans="1:162" x14ac:dyDescent="0.35">
      <c r="A156" s="2" t="s">
        <v>184</v>
      </c>
      <c r="B156">
        <v>0.85905854837452877</v>
      </c>
      <c r="C156">
        <v>0.37215921926431472</v>
      </c>
      <c r="D156">
        <v>0.23670795309869291</v>
      </c>
      <c r="E156">
        <v>0.14790638186914681</v>
      </c>
      <c r="F156">
        <v>0.38761725620376758</v>
      </c>
      <c r="G156">
        <v>0.35945295783271031</v>
      </c>
      <c r="H156">
        <v>0.53002423838271495</v>
      </c>
      <c r="I156">
        <v>0.26927805779630309</v>
      </c>
      <c r="J156">
        <v>0.34187797579701668</v>
      </c>
      <c r="K156">
        <v>0.30546564292097772</v>
      </c>
      <c r="L156">
        <v>0.38372746816156877</v>
      </c>
      <c r="M156">
        <v>0.33307738355923139</v>
      </c>
      <c r="N156">
        <v>0.13465342231477731</v>
      </c>
      <c r="O156">
        <v>0.39563900703860239</v>
      </c>
      <c r="P156">
        <v>0.29173112490554021</v>
      </c>
      <c r="Q156">
        <v>0.43882086405706239</v>
      </c>
      <c r="R156">
        <v>0.24432871685950391</v>
      </c>
      <c r="S156">
        <v>0.5018720268138197</v>
      </c>
      <c r="T156">
        <v>0.21763196085409331</v>
      </c>
      <c r="U156">
        <v>0.38341098318923622</v>
      </c>
      <c r="V156">
        <v>0.39752884822192491</v>
      </c>
      <c r="W156">
        <v>0.44446369511158501</v>
      </c>
      <c r="X156">
        <v>0.25515672549848167</v>
      </c>
      <c r="Y156">
        <v>0.37962007083883492</v>
      </c>
      <c r="Z156">
        <v>0.70863141021109821</v>
      </c>
      <c r="AA156">
        <v>0.14108415752986461</v>
      </c>
      <c r="AB156">
        <v>0.43934533634717032</v>
      </c>
      <c r="AC156">
        <v>0.31403778835715712</v>
      </c>
      <c r="AD156">
        <v>9.6469417065313756E-2</v>
      </c>
      <c r="AE156">
        <v>0.28519652956525698</v>
      </c>
      <c r="AF156">
        <v>0.49484645760537987</v>
      </c>
      <c r="AG156">
        <v>0.11860361927671691</v>
      </c>
      <c r="AH156">
        <v>0.22528735508464459</v>
      </c>
      <c r="AI156">
        <v>0.45343333184610551</v>
      </c>
      <c r="AJ156">
        <v>0.2463794417425372</v>
      </c>
      <c r="AK156">
        <v>0.24745469553712451</v>
      </c>
      <c r="AL156">
        <v>0.4248295232383183</v>
      </c>
      <c r="AM156">
        <v>0.38750319294473479</v>
      </c>
      <c r="AN156">
        <v>7.407380237621225E-2</v>
      </c>
      <c r="AO156">
        <v>0.17017333018810041</v>
      </c>
      <c r="AP156">
        <v>0.2432270068162026</v>
      </c>
      <c r="AQ156">
        <v>0.2468304367450532</v>
      </c>
      <c r="AR156">
        <v>0.37712730258922772</v>
      </c>
      <c r="AS156">
        <v>0.29058441496386272</v>
      </c>
      <c r="AT156">
        <v>4.9119124799558822E-2</v>
      </c>
      <c r="AU156">
        <v>0.32735995144879609</v>
      </c>
      <c r="AV156">
        <v>0.2181697981622874</v>
      </c>
      <c r="AW156">
        <v>0.28923278996668222</v>
      </c>
      <c r="AX156">
        <v>0.2167972318722691</v>
      </c>
      <c r="AY156">
        <v>0.43038811030706342</v>
      </c>
      <c r="AZ156">
        <v>0.31725150025690058</v>
      </c>
      <c r="BA156">
        <v>0.13828398977678749</v>
      </c>
      <c r="BB156">
        <v>0.35850939036185508</v>
      </c>
      <c r="BC156">
        <v>0.25633911323553338</v>
      </c>
      <c r="BD156">
        <v>2.7537991932647009E-2</v>
      </c>
      <c r="BE156">
        <v>0.40722176364103951</v>
      </c>
      <c r="BF156">
        <v>0.14363997557666189</v>
      </c>
      <c r="BG156">
        <v>0.24314945595648821</v>
      </c>
      <c r="BH156">
        <v>0.31589687992080973</v>
      </c>
      <c r="BI156">
        <v>0.37160086673766057</v>
      </c>
      <c r="BJ156">
        <v>0.1099854936283509</v>
      </c>
      <c r="BK156">
        <v>6.1930372094505443E-2</v>
      </c>
      <c r="BL156">
        <v>8.5285991960464436E-2</v>
      </c>
      <c r="BM156">
        <v>0.1121547735943775</v>
      </c>
      <c r="BN156">
        <v>0.56182719719063889</v>
      </c>
      <c r="BO156">
        <v>0.32585290775122061</v>
      </c>
      <c r="BP156">
        <v>0.1860096798310919</v>
      </c>
      <c r="BQ156">
        <v>8.0797959431728628E-2</v>
      </c>
      <c r="BR156">
        <v>0.100657516218432</v>
      </c>
      <c r="BS156">
        <v>0.47758997615053328</v>
      </c>
      <c r="BT156">
        <v>0.18142632805791631</v>
      </c>
      <c r="BU156">
        <v>0.25917653219269371</v>
      </c>
      <c r="BV156">
        <v>0.50067610222809344</v>
      </c>
      <c r="BW156">
        <v>0.37655510305956541</v>
      </c>
      <c r="BX156">
        <v>0.30190841813212432</v>
      </c>
      <c r="BY156">
        <v>0.1680352966994916</v>
      </c>
      <c r="BZ156">
        <v>7.6980161326522523E-2</v>
      </c>
      <c r="CA156">
        <v>0.1156790889037812</v>
      </c>
      <c r="CB156">
        <v>0.20619594449329781</v>
      </c>
      <c r="CC156">
        <v>0.2353864117594649</v>
      </c>
      <c r="CD156">
        <v>0.60725806154934725</v>
      </c>
      <c r="CE156">
        <v>0.30742125462036152</v>
      </c>
      <c r="CF156">
        <v>0.52210563698018686</v>
      </c>
      <c r="CG156">
        <v>0.67155755160200459</v>
      </c>
      <c r="CH156">
        <v>0.38614003958338938</v>
      </c>
      <c r="CI156">
        <v>0.28418964060866592</v>
      </c>
      <c r="CJ156">
        <v>0.1735291571146983</v>
      </c>
      <c r="CK156">
        <v>0.36483637952210252</v>
      </c>
      <c r="CL156">
        <v>0.45104341745529569</v>
      </c>
      <c r="CM156">
        <v>0.36013465381323378</v>
      </c>
      <c r="CN156">
        <v>0.53074820725613847</v>
      </c>
      <c r="CO156">
        <v>0.34388259146375733</v>
      </c>
      <c r="CP156">
        <v>0.62986058807824508</v>
      </c>
      <c r="CQ156">
        <v>0.36518844040284892</v>
      </c>
      <c r="CR156">
        <v>0.34935784605385761</v>
      </c>
      <c r="CS156">
        <v>0.51162231885556464</v>
      </c>
      <c r="CT156">
        <v>0.14678779133395731</v>
      </c>
      <c r="CU156">
        <v>0.6245702859500879</v>
      </c>
      <c r="CV156">
        <v>0.40662947945776662</v>
      </c>
      <c r="CW156">
        <v>0.19671543440823541</v>
      </c>
      <c r="CX156">
        <v>0.35536326591132622</v>
      </c>
      <c r="CY156">
        <v>0.28234014877820002</v>
      </c>
      <c r="CZ156">
        <v>0.20284904153248151</v>
      </c>
      <c r="DA156">
        <v>0.34538320430173741</v>
      </c>
      <c r="DB156">
        <v>0.48825613927301198</v>
      </c>
      <c r="DC156">
        <v>0.4024686951985344</v>
      </c>
      <c r="DD156">
        <v>4.7033709057420992E-2</v>
      </c>
      <c r="DE156">
        <v>0.63199197727352607</v>
      </c>
      <c r="DF156">
        <v>0.27591969006752531</v>
      </c>
      <c r="DG156">
        <v>0.33993965575501578</v>
      </c>
      <c r="DH156">
        <v>0.43210151788572099</v>
      </c>
      <c r="DI156">
        <v>0.49512370659770288</v>
      </c>
      <c r="DJ156">
        <v>0.1999064195148911</v>
      </c>
      <c r="DK156">
        <v>0.43181796648087212</v>
      </c>
      <c r="DL156">
        <v>0.26088614335167359</v>
      </c>
      <c r="DM156">
        <v>0.22098321781304589</v>
      </c>
      <c r="DN156">
        <v>0.30710210096674112</v>
      </c>
      <c r="DO156">
        <v>0.46280474236394648</v>
      </c>
      <c r="DP156">
        <v>6.9146226729471794E-2</v>
      </c>
      <c r="DQ156">
        <v>3.0321994987767109E-2</v>
      </c>
      <c r="DR156">
        <v>7.1227684033271066E-2</v>
      </c>
      <c r="DS156">
        <v>0.30646543665841081</v>
      </c>
      <c r="DT156">
        <v>0.34506765694175651</v>
      </c>
      <c r="DU156">
        <v>0.53221439757271283</v>
      </c>
      <c r="DV156">
        <v>6.0605732312995757E-2</v>
      </c>
      <c r="DW156">
        <v>0.37610705183286841</v>
      </c>
      <c r="DX156">
        <v>0.21630175682631611</v>
      </c>
      <c r="DY156">
        <v>0.17939292981533189</v>
      </c>
      <c r="DZ156">
        <v>4.5818526248730361E-2</v>
      </c>
      <c r="EA156">
        <v>0.23079535866950071</v>
      </c>
      <c r="EB156">
        <v>0.11450055069672049</v>
      </c>
      <c r="EC156">
        <v>0.33960964709669589</v>
      </c>
      <c r="ED156">
        <v>0.2417956048808963</v>
      </c>
      <c r="EE156">
        <v>0.226088841005778</v>
      </c>
      <c r="EF156">
        <v>5.994060147794178E-2</v>
      </c>
      <c r="EG156">
        <v>0.12698371089196439</v>
      </c>
      <c r="EH156">
        <v>0.5226572167252761</v>
      </c>
      <c r="EI156">
        <v>0.31997743569696208</v>
      </c>
      <c r="EJ156">
        <v>0.45318147766085581</v>
      </c>
      <c r="EK156">
        <v>0.38860032292652652</v>
      </c>
      <c r="EL156">
        <v>0.30988601315070802</v>
      </c>
      <c r="EM156">
        <v>0.18088153357641801</v>
      </c>
      <c r="EN156">
        <v>0.22257180638037771</v>
      </c>
      <c r="EO156">
        <v>0.1081156809523665</v>
      </c>
      <c r="EP156">
        <v>0.1299863184834685</v>
      </c>
      <c r="EQ156">
        <v>0.1735408074204122</v>
      </c>
      <c r="ER156">
        <v>0.34559958692483511</v>
      </c>
      <c r="ES156">
        <v>0.57889930228954523</v>
      </c>
      <c r="ET156">
        <v>423</v>
      </c>
      <c r="EU156">
        <v>0</v>
      </c>
      <c r="EV156">
        <v>1</v>
      </c>
      <c r="EW156">
        <v>39</v>
      </c>
      <c r="EX156">
        <f t="shared" si="6"/>
        <v>0.75</v>
      </c>
      <c r="EY156">
        <v>13</v>
      </c>
      <c r="EZ156">
        <f t="shared" si="7"/>
        <v>13</v>
      </c>
      <c r="FA156">
        <f>MATCH(A156,'[1]BASCPR_Y6_w_AgeAtAssmnt 17NOV20'!$A:$A,0)</f>
        <v>198</v>
      </c>
      <c r="FB156">
        <f>INDEX('[1]BASCPR_Y6_w_AgeAtAssmnt 17NOV20'!$AJ:$AJ,FA156)</f>
        <v>41</v>
      </c>
      <c r="FC156">
        <f>INDEX('[1]BASCPR_Y6_w_AgeAtAssmnt 17NOV20'!$L:$L,FA156)</f>
        <v>38</v>
      </c>
      <c r="FD156">
        <f>MATCH(A156,'[2]BASC2_BRIEF_6yr_DEMOS_ScanInfo '!$H:$H,0)</f>
        <v>423</v>
      </c>
      <c r="FE156">
        <f>INDEX('[2]BASC2_BRIEF_6yr_DEMOS_ScanInfo '!$AM:$AM,FD156)</f>
        <v>760</v>
      </c>
      <c r="FF156">
        <f t="shared" si="8"/>
        <v>1.0410958904109588</v>
      </c>
    </row>
    <row r="157" spans="1:162" x14ac:dyDescent="0.35">
      <c r="A157" s="2" t="s">
        <v>290</v>
      </c>
      <c r="B157">
        <v>0.41544441320368791</v>
      </c>
      <c r="C157">
        <v>0.55913125117379692</v>
      </c>
      <c r="D157">
        <v>0.50659901206408442</v>
      </c>
      <c r="E157">
        <v>0.18433820251474539</v>
      </c>
      <c r="F157">
        <v>0.28991267542857901</v>
      </c>
      <c r="G157">
        <v>0.52316669103023594</v>
      </c>
      <c r="H157">
        <v>1.1557127463302601</v>
      </c>
      <c r="I157">
        <v>0.29618336222757707</v>
      </c>
      <c r="J157">
        <v>0.2668906592396097</v>
      </c>
      <c r="K157">
        <v>0.2072422588672011</v>
      </c>
      <c r="L157">
        <v>0.52623419250434045</v>
      </c>
      <c r="M157">
        <v>0.38011637668725262</v>
      </c>
      <c r="N157">
        <v>0.39727004015492862</v>
      </c>
      <c r="O157">
        <v>0.5832929170959158</v>
      </c>
      <c r="P157">
        <v>0.47461485792534691</v>
      </c>
      <c r="Q157">
        <v>0.51189920661590038</v>
      </c>
      <c r="R157">
        <v>0.30158551436409431</v>
      </c>
      <c r="S157">
        <v>0.75659477716437507</v>
      </c>
      <c r="T157">
        <v>0.55822161808699611</v>
      </c>
      <c r="U157">
        <v>0.68434602477116668</v>
      </c>
      <c r="V157">
        <v>0.38872261114342588</v>
      </c>
      <c r="W157">
        <v>0.67520097154087599</v>
      </c>
      <c r="X157">
        <v>0.70735256172044858</v>
      </c>
      <c r="Y157">
        <v>0.58054660401880886</v>
      </c>
      <c r="Z157">
        <v>0.7053014708780766</v>
      </c>
      <c r="AA157">
        <v>0.29139160063302483</v>
      </c>
      <c r="AB157">
        <v>0.50897913350555657</v>
      </c>
      <c r="AC157">
        <v>0.35682510622958952</v>
      </c>
      <c r="AD157">
        <v>0.114370611092607</v>
      </c>
      <c r="AE157">
        <v>0.38091447352433361</v>
      </c>
      <c r="AF157">
        <v>0.64246785408603524</v>
      </c>
      <c r="AG157">
        <v>0.17237074169533079</v>
      </c>
      <c r="AH157">
        <v>0.27006050681884453</v>
      </c>
      <c r="AI157">
        <v>0.55391381236462034</v>
      </c>
      <c r="AJ157">
        <v>0.32859908199692689</v>
      </c>
      <c r="AK157">
        <v>0.29135153085976789</v>
      </c>
      <c r="AL157">
        <v>0.36713675220358782</v>
      </c>
      <c r="AM157">
        <v>0.71386762529165571</v>
      </c>
      <c r="AN157">
        <v>0.30241970472572399</v>
      </c>
      <c r="AO157">
        <v>0.54209435093843372</v>
      </c>
      <c r="AP157">
        <v>0.27991933557580662</v>
      </c>
      <c r="AQ157">
        <v>0.62437757913889524</v>
      </c>
      <c r="AR157">
        <v>0.40537340167361308</v>
      </c>
      <c r="AS157">
        <v>0.33799389873063451</v>
      </c>
      <c r="AT157">
        <v>0.10900814736682619</v>
      </c>
      <c r="AU157">
        <v>0.44814600571780328</v>
      </c>
      <c r="AV157">
        <v>0.47553725812461739</v>
      </c>
      <c r="AW157">
        <v>0.41908532821365663</v>
      </c>
      <c r="AX157">
        <v>0.51725230014366197</v>
      </c>
      <c r="AY157">
        <v>0.17098741711685381</v>
      </c>
      <c r="AZ157">
        <v>0.21694862156089659</v>
      </c>
      <c r="BA157">
        <v>0.46628277719769151</v>
      </c>
      <c r="BB157">
        <v>0.44315854118221631</v>
      </c>
      <c r="BC157">
        <v>0.60132473727303104</v>
      </c>
      <c r="BD157">
        <v>2.0037697237086712E-2</v>
      </c>
      <c r="BE157">
        <v>0.66420486672711143</v>
      </c>
      <c r="BF157">
        <v>0.52259085361636304</v>
      </c>
      <c r="BG157">
        <v>0.39759724064439589</v>
      </c>
      <c r="BH157">
        <v>0.41407440360800268</v>
      </c>
      <c r="BI157">
        <v>0.26937772541892152</v>
      </c>
      <c r="BJ157">
        <v>0.29697181719001942</v>
      </c>
      <c r="BK157">
        <v>0.23258402535518691</v>
      </c>
      <c r="BL157">
        <v>0.28275340738028171</v>
      </c>
      <c r="BM157">
        <v>0.21085490644044591</v>
      </c>
      <c r="BN157">
        <v>0.60135678770461121</v>
      </c>
      <c r="BO157">
        <v>0.15233960011265801</v>
      </c>
      <c r="BP157">
        <v>0.11337173557399501</v>
      </c>
      <c r="BQ157">
        <v>0.22103377858153089</v>
      </c>
      <c r="BR157">
        <v>0.46226946636924471</v>
      </c>
      <c r="BS157">
        <v>0.61653324431839929</v>
      </c>
      <c r="BT157">
        <v>0.36588075640137308</v>
      </c>
      <c r="BU157">
        <v>0.29307852211163488</v>
      </c>
      <c r="BV157">
        <v>0.65545052279223714</v>
      </c>
      <c r="BW157">
        <v>0.45211615110537551</v>
      </c>
      <c r="BX157">
        <v>0.29490341745253912</v>
      </c>
      <c r="BY157">
        <v>0.44047000365320749</v>
      </c>
      <c r="BZ157">
        <v>0.24099658533575749</v>
      </c>
      <c r="CA157">
        <v>0.15037233493396329</v>
      </c>
      <c r="CB157">
        <v>0.26014051300089752</v>
      </c>
      <c r="CC157">
        <v>0.51699826305005825</v>
      </c>
      <c r="CD157">
        <v>0.27683352894565122</v>
      </c>
      <c r="CE157">
        <v>0.35736241299506882</v>
      </c>
      <c r="CF157">
        <v>0.52800880451725463</v>
      </c>
      <c r="CG157">
        <v>0.17713887551350271</v>
      </c>
      <c r="CH157">
        <v>0.50233143685937265</v>
      </c>
      <c r="CI157">
        <v>0.2213499127162992</v>
      </c>
      <c r="CJ157">
        <v>0.37556140777643188</v>
      </c>
      <c r="CK157">
        <v>0.37438847451350432</v>
      </c>
      <c r="CL157">
        <v>0.41612855079143768</v>
      </c>
      <c r="CM157">
        <v>0.72913450177064121</v>
      </c>
      <c r="CN157">
        <v>0.73919392550554974</v>
      </c>
      <c r="CO157">
        <v>0.54723446119096941</v>
      </c>
      <c r="CP157">
        <v>0.65665026808305882</v>
      </c>
      <c r="CQ157">
        <v>0.34753844639252962</v>
      </c>
      <c r="CR157">
        <v>0.3430268940460548</v>
      </c>
      <c r="CS157">
        <v>0.52696249087087599</v>
      </c>
      <c r="CT157">
        <v>0.99992413773467548</v>
      </c>
      <c r="CU157">
        <v>0.81767903448727375</v>
      </c>
      <c r="CV157">
        <v>0.49271865288563749</v>
      </c>
      <c r="CW157">
        <v>0.61766486954011357</v>
      </c>
      <c r="CX157">
        <v>0.53969073870984241</v>
      </c>
      <c r="CY157">
        <v>0.49371718467138492</v>
      </c>
      <c r="CZ157">
        <v>0.50033337057495619</v>
      </c>
      <c r="DA157">
        <v>0.72699690181597487</v>
      </c>
      <c r="DB157">
        <v>0.75356257085925682</v>
      </c>
      <c r="DC157">
        <v>0.5220966835060632</v>
      </c>
      <c r="DD157">
        <v>0.15678624753641879</v>
      </c>
      <c r="DE157">
        <v>0.37742429817586509</v>
      </c>
      <c r="DF157">
        <v>0.39153042468531651</v>
      </c>
      <c r="DG157">
        <v>0.32208113567360469</v>
      </c>
      <c r="DH157">
        <v>0.37819908364818861</v>
      </c>
      <c r="DI157">
        <v>0.6159442076742998</v>
      </c>
      <c r="DJ157">
        <v>0.19455131138327589</v>
      </c>
      <c r="DK157">
        <v>0.14770373411577131</v>
      </c>
      <c r="DL157">
        <v>0.32834757474144982</v>
      </c>
      <c r="DM157">
        <v>0.53645181361954664</v>
      </c>
      <c r="DN157">
        <v>0.95854702508123157</v>
      </c>
      <c r="DO157">
        <v>0.46884575492273489</v>
      </c>
      <c r="DP157">
        <v>0.12772042677792331</v>
      </c>
      <c r="DQ157">
        <v>0.46970641650508971</v>
      </c>
      <c r="DR157">
        <v>0.6544970096572309</v>
      </c>
      <c r="DS157">
        <v>0.4315244519971595</v>
      </c>
      <c r="DT157">
        <v>0.44938978983306221</v>
      </c>
      <c r="DU157">
        <v>0.32878565768823398</v>
      </c>
      <c r="DV157">
        <v>0.16689889134297931</v>
      </c>
      <c r="DW157">
        <v>0.24151374899167599</v>
      </c>
      <c r="DX157">
        <v>0.32522598909755202</v>
      </c>
      <c r="DY157">
        <v>0.51182522752794868</v>
      </c>
      <c r="DZ157">
        <v>0.50153725416405515</v>
      </c>
      <c r="EA157">
        <v>0.46386918864258442</v>
      </c>
      <c r="EB157">
        <v>0.15337202207855141</v>
      </c>
      <c r="EC157">
        <v>0.38621454356070201</v>
      </c>
      <c r="ED157">
        <v>0.19844327029303729</v>
      </c>
      <c r="EE157">
        <v>0.35647575430295242</v>
      </c>
      <c r="EF157">
        <v>0.30770887484994208</v>
      </c>
      <c r="EG157">
        <v>0.13096182052849301</v>
      </c>
      <c r="EH157">
        <v>0.55002215556521594</v>
      </c>
      <c r="EI157">
        <v>0.48413291443404421</v>
      </c>
      <c r="EJ157">
        <v>0.40143151846527497</v>
      </c>
      <c r="EK157">
        <v>0.26989988683936839</v>
      </c>
      <c r="EL157">
        <v>0.39707094589609332</v>
      </c>
      <c r="EM157">
        <v>0.21476355234020331</v>
      </c>
      <c r="EN157">
        <v>0.1619308588118587</v>
      </c>
      <c r="EO157">
        <v>0.2907291698838792</v>
      </c>
      <c r="EP157">
        <v>0.4424294953565216</v>
      </c>
      <c r="EQ157">
        <v>0.1853298811391729</v>
      </c>
      <c r="ER157">
        <v>0.47268412067437249</v>
      </c>
      <c r="ES157">
        <v>0.6164963170214246</v>
      </c>
      <c r="ET157">
        <v>426</v>
      </c>
      <c r="EU157">
        <v>1</v>
      </c>
      <c r="EV157">
        <v>0</v>
      </c>
      <c r="EW157">
        <v>39</v>
      </c>
      <c r="EX157">
        <f t="shared" si="6"/>
        <v>0.75</v>
      </c>
      <c r="EY157">
        <v>10</v>
      </c>
      <c r="EZ157">
        <f t="shared" si="7"/>
        <v>10</v>
      </c>
      <c r="FA157">
        <f>MATCH(A157,'[1]BASCPR_Y6_w_AgeAtAssmnt 17NOV20'!$A:$A,0)</f>
        <v>199</v>
      </c>
      <c r="FB157">
        <f>INDEX('[1]BASCPR_Y6_w_AgeAtAssmnt 17NOV20'!$AJ:$AJ,FA157)</f>
        <v>60</v>
      </c>
      <c r="FC157">
        <f>INDEX('[1]BASCPR_Y6_w_AgeAtAssmnt 17NOV20'!$L:$L,FA157)</f>
        <v>48</v>
      </c>
      <c r="FD157">
        <f>MATCH(A157,'[2]BASC2_BRIEF_6yr_DEMOS_ScanInfo '!$H:$H,0)</f>
        <v>426</v>
      </c>
      <c r="FE157">
        <f>INDEX('[2]BASC2_BRIEF_6yr_DEMOS_ScanInfo '!$AM:$AM,FD157)</f>
        <v>747</v>
      </c>
      <c r="FF157">
        <f t="shared" si="8"/>
        <v>1.0232876712328767</v>
      </c>
    </row>
    <row r="158" spans="1:162" x14ac:dyDescent="0.35">
      <c r="A158" s="2" t="s">
        <v>186</v>
      </c>
      <c r="B158">
        <v>0.3929821886984971</v>
      </c>
      <c r="C158">
        <v>0.34175739251608461</v>
      </c>
      <c r="D158">
        <v>0.24005954064868401</v>
      </c>
      <c r="E158">
        <v>0.34550873098688101</v>
      </c>
      <c r="F158">
        <v>0.49631362959749797</v>
      </c>
      <c r="G158">
        <v>0.43144778492105851</v>
      </c>
      <c r="H158">
        <v>0.4384015429211493</v>
      </c>
      <c r="I158">
        <v>0.39308514229012542</v>
      </c>
      <c r="J158">
        <v>0.68647102304977525</v>
      </c>
      <c r="K158">
        <v>0.31108001109405781</v>
      </c>
      <c r="L158">
        <v>0.38919932423068498</v>
      </c>
      <c r="M158">
        <v>0.34026052168734988</v>
      </c>
      <c r="N158">
        <v>0.26498923508931788</v>
      </c>
      <c r="O158">
        <v>0.49467453917469739</v>
      </c>
      <c r="P158">
        <v>0.1988663860086872</v>
      </c>
      <c r="Q158">
        <v>0.77841629332979212</v>
      </c>
      <c r="R158">
        <v>0.26906582142686553</v>
      </c>
      <c r="S158">
        <v>0.89912922325440525</v>
      </c>
      <c r="T158">
        <v>0.56702733179867493</v>
      </c>
      <c r="U158">
        <v>0.41814086256399052</v>
      </c>
      <c r="V158">
        <v>0.49212574884513127</v>
      </c>
      <c r="W158">
        <v>0.72799475617800846</v>
      </c>
      <c r="X158">
        <v>0.31248562102225441</v>
      </c>
      <c r="Y158">
        <v>0.57217136983439987</v>
      </c>
      <c r="Z158">
        <v>0.92775558294445537</v>
      </c>
      <c r="AA158">
        <v>0.29094397457213927</v>
      </c>
      <c r="AB158">
        <v>0.39971215306622643</v>
      </c>
      <c r="AC158">
        <v>0.39178633765343152</v>
      </c>
      <c r="AD158">
        <v>0.18918216431959431</v>
      </c>
      <c r="AE158">
        <v>0.40450843919394008</v>
      </c>
      <c r="AF158">
        <v>0.72928493309752263</v>
      </c>
      <c r="AG158">
        <v>0.39297593795109798</v>
      </c>
      <c r="AH158">
        <v>0.32939534752725508</v>
      </c>
      <c r="AI158">
        <v>0.48751935636617483</v>
      </c>
      <c r="AJ158">
        <v>0.54881132126834875</v>
      </c>
      <c r="AK158">
        <v>0.2472116637436744</v>
      </c>
      <c r="AL158">
        <v>0.6619603353746204</v>
      </c>
      <c r="AM158">
        <v>0.75343309058628793</v>
      </c>
      <c r="AN158">
        <v>0.34293374081928768</v>
      </c>
      <c r="AO158">
        <v>0.49513044938918649</v>
      </c>
      <c r="AP158">
        <v>0.1535884800426319</v>
      </c>
      <c r="AQ158">
        <v>0.22625377865876359</v>
      </c>
      <c r="AR158">
        <v>0.44055623429491908</v>
      </c>
      <c r="AS158">
        <v>0.36383838602134211</v>
      </c>
      <c r="AT158">
        <v>0.11609043709349549</v>
      </c>
      <c r="AU158">
        <v>0.56563993405687696</v>
      </c>
      <c r="AV158">
        <v>0.66998364004654298</v>
      </c>
      <c r="AW158">
        <v>0.4461452574828515</v>
      </c>
      <c r="AX158">
        <v>0.41744592192961122</v>
      </c>
      <c r="AY158">
        <v>0.15335099512951439</v>
      </c>
      <c r="AZ158">
        <v>0.1227009012772458</v>
      </c>
      <c r="BA158">
        <v>0.1060265860358548</v>
      </c>
      <c r="BB158">
        <v>0.1192225573953315</v>
      </c>
      <c r="BC158">
        <v>0.33124663055607911</v>
      </c>
      <c r="BD158">
        <v>0.30257929804976669</v>
      </c>
      <c r="BE158">
        <v>0.39840031047738572</v>
      </c>
      <c r="BF158">
        <v>0.3667038080950098</v>
      </c>
      <c r="BG158">
        <v>0.47933403194177088</v>
      </c>
      <c r="BH158">
        <v>0.33165281603322122</v>
      </c>
      <c r="BI158">
        <v>0.64444056857862808</v>
      </c>
      <c r="BJ158">
        <v>0.21459740767640451</v>
      </c>
      <c r="BK158">
        <v>0.14638196839459891</v>
      </c>
      <c r="BL158">
        <v>0.18700653711082149</v>
      </c>
      <c r="BM158">
        <v>0.247655242924088</v>
      </c>
      <c r="BN158">
        <v>0.58517605063835976</v>
      </c>
      <c r="BO158">
        <v>0.52476106380647281</v>
      </c>
      <c r="BP158">
        <v>0.14122128731820771</v>
      </c>
      <c r="BQ158">
        <v>0.1307490838054034</v>
      </c>
      <c r="BR158">
        <v>0.20681462088169539</v>
      </c>
      <c r="BS158">
        <v>0.32241351394321571</v>
      </c>
      <c r="BT158">
        <v>0.49525142711641801</v>
      </c>
      <c r="BU158">
        <v>0.49718882389572261</v>
      </c>
      <c r="BV158">
        <v>0.37790843328694912</v>
      </c>
      <c r="BW158">
        <v>0.35286960955749608</v>
      </c>
      <c r="BX158">
        <v>0.25586410755269279</v>
      </c>
      <c r="BY158">
        <v>0.59528637389453642</v>
      </c>
      <c r="BZ158">
        <v>0.25554162233212629</v>
      </c>
      <c r="CA158">
        <v>0.41678373589476542</v>
      </c>
      <c r="CB158">
        <v>0.30477651128489769</v>
      </c>
      <c r="CC158">
        <v>0.40781107372350078</v>
      </c>
      <c r="CD158">
        <v>0.16579196281247741</v>
      </c>
      <c r="CE158">
        <v>0.2809775477267496</v>
      </c>
      <c r="CF158">
        <v>0.67852742665515686</v>
      </c>
      <c r="CG158">
        <v>0.59085258604426294</v>
      </c>
      <c r="CH158">
        <v>0.32992715083603408</v>
      </c>
      <c r="CI158">
        <v>0.52232443211007795</v>
      </c>
      <c r="CJ158">
        <v>0.68006999684286651</v>
      </c>
      <c r="CK158">
        <v>0.61734418052372575</v>
      </c>
      <c r="CL158">
        <v>0.47422636947639879</v>
      </c>
      <c r="CM158">
        <v>0.55979628880509513</v>
      </c>
      <c r="CN158">
        <v>0.87854740931395092</v>
      </c>
      <c r="CO158">
        <v>0.74142775064053201</v>
      </c>
      <c r="CP158">
        <v>0.41396042389445381</v>
      </c>
      <c r="CQ158">
        <v>0.2318530411015057</v>
      </c>
      <c r="CR158">
        <v>0.52816345628402872</v>
      </c>
      <c r="CS158">
        <v>0.43676350100252992</v>
      </c>
      <c r="CT158">
        <v>0.35291867748185668</v>
      </c>
      <c r="CU158">
        <v>0.51943106972684117</v>
      </c>
      <c r="CV158">
        <v>0.69511350717946918</v>
      </c>
      <c r="CW158">
        <v>0.68984399930187712</v>
      </c>
      <c r="CX158">
        <v>0.35443432802153801</v>
      </c>
      <c r="CY158">
        <v>0.40063683039927012</v>
      </c>
      <c r="CZ158">
        <v>0.40043735581226342</v>
      </c>
      <c r="DA158">
        <v>0.56077546158567337</v>
      </c>
      <c r="DB158">
        <v>0.64183187484977955</v>
      </c>
      <c r="DC158">
        <v>0.2009010859172857</v>
      </c>
      <c r="DD158">
        <v>0.55160680379918403</v>
      </c>
      <c r="DE158">
        <v>0.48020882668672082</v>
      </c>
      <c r="DF158">
        <v>0.65155665108431327</v>
      </c>
      <c r="DG158">
        <v>0.22206885230472759</v>
      </c>
      <c r="DH158">
        <v>0.58242214918643564</v>
      </c>
      <c r="DI158">
        <v>0.56525352053669442</v>
      </c>
      <c r="DJ158">
        <v>0.97725220777557587</v>
      </c>
      <c r="DK158">
        <v>0.44577604176814561</v>
      </c>
      <c r="DL158">
        <v>0.13468444971327681</v>
      </c>
      <c r="DM158">
        <v>0.50040514532961144</v>
      </c>
      <c r="DN158">
        <v>0.48666084149387001</v>
      </c>
      <c r="DO158">
        <v>0.47404304464608732</v>
      </c>
      <c r="DP158">
        <v>8.4736873385113543E-2</v>
      </c>
      <c r="DQ158">
        <v>0.1840592378905245</v>
      </c>
      <c r="DR158">
        <v>0.2725162879421037</v>
      </c>
      <c r="DS158">
        <v>0.47935907591674631</v>
      </c>
      <c r="DT158">
        <v>0.40794474862533481</v>
      </c>
      <c r="DU158">
        <v>0.19316943325175939</v>
      </c>
      <c r="DV158">
        <v>0.20549360444640791</v>
      </c>
      <c r="DW158">
        <v>0.16394969748340329</v>
      </c>
      <c r="DX158">
        <v>0.4685189723055021</v>
      </c>
      <c r="DY158">
        <v>0.16435591577999181</v>
      </c>
      <c r="DZ158">
        <v>0.73147765193225711</v>
      </c>
      <c r="EA158">
        <v>0.23708612992110181</v>
      </c>
      <c r="EB158">
        <v>3.6375792834886962E-2</v>
      </c>
      <c r="EC158">
        <v>0.26195276259511208</v>
      </c>
      <c r="ED158">
        <v>0.26736376630799419</v>
      </c>
      <c r="EE158">
        <v>0.46262332153877311</v>
      </c>
      <c r="EF158">
        <v>0.23260601680651291</v>
      </c>
      <c r="EG158">
        <v>9.5578180043291258E-2</v>
      </c>
      <c r="EH158">
        <v>0.1948475839712944</v>
      </c>
      <c r="EI158">
        <v>0.54632335956883549</v>
      </c>
      <c r="EJ158">
        <v>0.44360909453696201</v>
      </c>
      <c r="EK158">
        <v>0.55563934491202172</v>
      </c>
      <c r="EL158">
        <v>0.22976208691554451</v>
      </c>
      <c r="EM158">
        <v>0.29699802665635028</v>
      </c>
      <c r="EN158">
        <v>7.7161133703093632E-2</v>
      </c>
      <c r="EO158">
        <v>0.15687837374848129</v>
      </c>
      <c r="EP158">
        <v>0.62946083537525332</v>
      </c>
      <c r="EQ158">
        <v>0.125402579410684</v>
      </c>
      <c r="ER158">
        <v>0.40089623283799031</v>
      </c>
      <c r="ES158">
        <v>0.59857512343361141</v>
      </c>
      <c r="ET158">
        <v>427</v>
      </c>
      <c r="EU158">
        <v>0</v>
      </c>
      <c r="EV158">
        <v>1</v>
      </c>
      <c r="EW158">
        <v>38</v>
      </c>
      <c r="EX158">
        <f t="shared" si="6"/>
        <v>0.66666666666666663</v>
      </c>
      <c r="EY158">
        <v>13</v>
      </c>
      <c r="EZ158">
        <f t="shared" si="7"/>
        <v>13</v>
      </c>
      <c r="FA158">
        <f>MATCH(A158,'[1]BASCPR_Y6_w_AgeAtAssmnt 17NOV20'!$A:$A,0)</f>
        <v>200</v>
      </c>
      <c r="FB158">
        <f>INDEX('[1]BASCPR_Y6_w_AgeAtAssmnt 17NOV20'!$AJ:$AJ,FA158)</f>
        <v>63</v>
      </c>
      <c r="FC158">
        <f>INDEX('[1]BASCPR_Y6_w_AgeAtAssmnt 17NOV20'!$L:$L,FA158)</f>
        <v>59</v>
      </c>
      <c r="FD158">
        <f>MATCH(A158,'[2]BASC2_BRIEF_6yr_DEMOS_ScanInfo '!$H:$H,0)</f>
        <v>427</v>
      </c>
      <c r="FE158">
        <f>INDEX('[2]BASC2_BRIEF_6yr_DEMOS_ScanInfo '!$AM:$AM,FD158)</f>
        <v>717</v>
      </c>
      <c r="FF158">
        <f t="shared" si="8"/>
        <v>0.98219178082191783</v>
      </c>
    </row>
    <row r="159" spans="1:162" x14ac:dyDescent="0.35">
      <c r="A159" s="2" t="s">
        <v>187</v>
      </c>
      <c r="B159">
        <v>0.82640117536448687</v>
      </c>
      <c r="C159">
        <v>0.35691178760959219</v>
      </c>
      <c r="D159">
        <v>0.36787968038942342</v>
      </c>
      <c r="E159">
        <v>0.69396748707402001</v>
      </c>
      <c r="F159">
        <v>0.37523834660612021</v>
      </c>
      <c r="G159">
        <v>0.73669330034121838</v>
      </c>
      <c r="H159">
        <v>0.50990951737938506</v>
      </c>
      <c r="I159">
        <v>0.48213124831039961</v>
      </c>
      <c r="J159">
        <v>0.34329819204744411</v>
      </c>
      <c r="K159">
        <v>0.17283199586580869</v>
      </c>
      <c r="L159">
        <v>0.39891884368650982</v>
      </c>
      <c r="M159">
        <v>0.47582013038657361</v>
      </c>
      <c r="N159">
        <v>0.31941110852500221</v>
      </c>
      <c r="O159">
        <v>0.27818312471812318</v>
      </c>
      <c r="P159">
        <v>0.4470446653782521</v>
      </c>
      <c r="Q159">
        <v>0.62092268417908947</v>
      </c>
      <c r="R159">
        <v>0.32642565619264541</v>
      </c>
      <c r="S159">
        <v>0.49352903862346681</v>
      </c>
      <c r="T159">
        <v>0.35871502908383629</v>
      </c>
      <c r="U159">
        <v>0.80961438370495198</v>
      </c>
      <c r="V159">
        <v>0.52353888415181782</v>
      </c>
      <c r="W159">
        <v>0.45242478600002672</v>
      </c>
      <c r="X159">
        <v>0.29831611493693949</v>
      </c>
      <c r="Y159">
        <v>0.60502321334045017</v>
      </c>
      <c r="Z159">
        <v>0.59207552504323979</v>
      </c>
      <c r="AA159">
        <v>0.46721734500557438</v>
      </c>
      <c r="AB159">
        <v>0.47392120035957458</v>
      </c>
      <c r="AC159">
        <v>0.3121544296595587</v>
      </c>
      <c r="AD159">
        <v>0.1447760507797474</v>
      </c>
      <c r="AE159">
        <v>0.63558761533403285</v>
      </c>
      <c r="AF159">
        <v>0.45969457910606631</v>
      </c>
      <c r="AG159">
        <v>0.10818026124390211</v>
      </c>
      <c r="AH159">
        <v>0.66275580125803435</v>
      </c>
      <c r="AI159">
        <v>0.40202292798698908</v>
      </c>
      <c r="AJ159">
        <v>0.32936870814142899</v>
      </c>
      <c r="AK159">
        <v>0.39842518198965132</v>
      </c>
      <c r="AL159">
        <v>0.57395191215867203</v>
      </c>
      <c r="AM159">
        <v>0.61553077687127622</v>
      </c>
      <c r="AN159">
        <v>0.37040140851694359</v>
      </c>
      <c r="AO159">
        <v>0.25350279787140728</v>
      </c>
      <c r="AP159">
        <v>0.37602236105859932</v>
      </c>
      <c r="AQ159">
        <v>0.51886421642437031</v>
      </c>
      <c r="AR159">
        <v>0.33398515263855783</v>
      </c>
      <c r="AS159">
        <v>0.33412376346931533</v>
      </c>
      <c r="AT159">
        <v>0.1083408902987469</v>
      </c>
      <c r="AU159">
        <v>0.34378178690850791</v>
      </c>
      <c r="AV159">
        <v>0.41402409750626962</v>
      </c>
      <c r="AW159">
        <v>0.58644097959046748</v>
      </c>
      <c r="AX159">
        <v>0.52378275584124045</v>
      </c>
      <c r="AY159">
        <v>0.51787981041862685</v>
      </c>
      <c r="AZ159">
        <v>0.31086558867318481</v>
      </c>
      <c r="BA159">
        <v>0.66844886705949469</v>
      </c>
      <c r="BB159">
        <v>0.39335817277768592</v>
      </c>
      <c r="BC159">
        <v>0.33555180432388132</v>
      </c>
      <c r="BD159">
        <v>0.25038142317704759</v>
      </c>
      <c r="BE159">
        <v>0.30492209286419902</v>
      </c>
      <c r="BF159">
        <v>0.3250642354329254</v>
      </c>
      <c r="BG159">
        <v>0.68461545431051163</v>
      </c>
      <c r="BH159">
        <v>0.35843695276219228</v>
      </c>
      <c r="BI159">
        <v>0.1162430400732517</v>
      </c>
      <c r="BJ159">
        <v>0.25874365483871847</v>
      </c>
      <c r="BK159">
        <v>0.1096658784113012</v>
      </c>
      <c r="BL159">
        <v>0.10832355951334451</v>
      </c>
      <c r="BM159">
        <v>0.21617879897488829</v>
      </c>
      <c r="BN159">
        <v>0.78844896454746893</v>
      </c>
      <c r="BO159">
        <v>0.32097089556951092</v>
      </c>
      <c r="BP159">
        <v>0.1022616568557223</v>
      </c>
      <c r="BQ159">
        <v>0.13440162792414051</v>
      </c>
      <c r="BR159">
        <v>0.1084487215615367</v>
      </c>
      <c r="BS159">
        <v>0.30532105232690898</v>
      </c>
      <c r="BT159">
        <v>0.21073481403364311</v>
      </c>
      <c r="BU159">
        <v>0.2594756511601205</v>
      </c>
      <c r="BV159">
        <v>0.25323200517124239</v>
      </c>
      <c r="BW159">
        <v>0.1819277004940334</v>
      </c>
      <c r="BX159">
        <v>0.2813117654399474</v>
      </c>
      <c r="BY159">
        <v>0.1698104121389635</v>
      </c>
      <c r="BZ159">
        <v>0.5651984466085398</v>
      </c>
      <c r="CA159">
        <v>0.61831327067128905</v>
      </c>
      <c r="CB159">
        <v>0.36801610555755149</v>
      </c>
      <c r="CC159">
        <v>0.33075975612013497</v>
      </c>
      <c r="CD159">
        <v>0.19412013990738569</v>
      </c>
      <c r="CE159">
        <v>0.53840311702218857</v>
      </c>
      <c r="CF159">
        <v>0.41686034797620869</v>
      </c>
      <c r="CG159">
        <v>0.42638914033534048</v>
      </c>
      <c r="CH159">
        <v>0.4790081026226245</v>
      </c>
      <c r="CI159">
        <v>0.55648845345797726</v>
      </c>
      <c r="CJ159">
        <v>0.25966838156235988</v>
      </c>
      <c r="CK159">
        <v>0.46491214027417371</v>
      </c>
      <c r="CL159">
        <v>0.60367160793358732</v>
      </c>
      <c r="CM159">
        <v>0.67870707696821242</v>
      </c>
      <c r="CN159">
        <v>0.81158496775750222</v>
      </c>
      <c r="CO159">
        <v>0.53445299447868488</v>
      </c>
      <c r="CP159">
        <v>0.58119725932606214</v>
      </c>
      <c r="CQ159">
        <v>0.26970527633990632</v>
      </c>
      <c r="CR159">
        <v>0.68852677488960701</v>
      </c>
      <c r="CS159">
        <v>0.57256032295781933</v>
      </c>
      <c r="CT159">
        <v>0.1934737924022788</v>
      </c>
      <c r="CU159">
        <v>0.71797411985787418</v>
      </c>
      <c r="CV159">
        <v>0.37115973608187081</v>
      </c>
      <c r="CW159">
        <v>0.67370431139616438</v>
      </c>
      <c r="CX159">
        <v>0.67238378079417327</v>
      </c>
      <c r="CY159">
        <v>0.30265408463748728</v>
      </c>
      <c r="CZ159">
        <v>0.16590077257208599</v>
      </c>
      <c r="DA159">
        <v>0.69007825856414617</v>
      </c>
      <c r="DB159">
        <v>0.82529702139673544</v>
      </c>
      <c r="DC159">
        <v>0.1950584755311264</v>
      </c>
      <c r="DD159">
        <v>0.58555580901619753</v>
      </c>
      <c r="DE159">
        <v>0.68123734966934069</v>
      </c>
      <c r="DF159">
        <v>0.80676061223503492</v>
      </c>
      <c r="DG159">
        <v>0.51624475229467881</v>
      </c>
      <c r="DH159">
        <v>0.17250205143618649</v>
      </c>
      <c r="DI159">
        <v>0.58323242210304493</v>
      </c>
      <c r="DJ159">
        <v>0.25816676797838778</v>
      </c>
      <c r="DK159">
        <v>0.41369036081111948</v>
      </c>
      <c r="DL159">
        <v>0.19469056972229221</v>
      </c>
      <c r="DM159">
        <v>0.18241592614800839</v>
      </c>
      <c r="DN159">
        <v>0.27754296601354878</v>
      </c>
      <c r="DO159">
        <v>0.65532133907252499</v>
      </c>
      <c r="DP159">
        <v>7.19594052154649E-2</v>
      </c>
      <c r="DQ159">
        <v>0.46609004034641283</v>
      </c>
      <c r="DR159">
        <v>0.55629138401601486</v>
      </c>
      <c r="DS159">
        <v>0.47766054229147548</v>
      </c>
      <c r="DT159">
        <v>0.60860560994379342</v>
      </c>
      <c r="DU159">
        <v>0.3551943284357354</v>
      </c>
      <c r="DV159">
        <v>0.21872679300711309</v>
      </c>
      <c r="DW159">
        <v>0.41415223042129817</v>
      </c>
      <c r="DX159">
        <v>0.24410009780651601</v>
      </c>
      <c r="DY159">
        <v>0.45584391844308297</v>
      </c>
      <c r="DZ159">
        <v>0.16718040416153529</v>
      </c>
      <c r="EA159">
        <v>0.42390367455546091</v>
      </c>
      <c r="EB159">
        <v>0.32056696213495123</v>
      </c>
      <c r="EC159">
        <v>0.40598135313618899</v>
      </c>
      <c r="ED159">
        <v>0.15014351816686519</v>
      </c>
      <c r="EE159">
        <v>0.26994309494460572</v>
      </c>
      <c r="EF159">
        <v>0.30060177027993651</v>
      </c>
      <c r="EG159">
        <v>0.1007667006989267</v>
      </c>
      <c r="EH159">
        <v>0.34405929863778978</v>
      </c>
      <c r="EI159">
        <v>0.36586688881707558</v>
      </c>
      <c r="EJ159">
        <v>0.49222996045875722</v>
      </c>
      <c r="EK159">
        <v>0.26740838649952159</v>
      </c>
      <c r="EL159">
        <v>0.34997402037293801</v>
      </c>
      <c r="EM159">
        <v>0.1477178762346576</v>
      </c>
      <c r="EN159">
        <v>-3.0382580696644008E-3</v>
      </c>
      <c r="EO159">
        <v>0.18884242561053999</v>
      </c>
      <c r="EP159">
        <v>0.30941126300745869</v>
      </c>
      <c r="EQ159">
        <v>0.1409907302231545</v>
      </c>
      <c r="ER159">
        <v>0.40934607647365989</v>
      </c>
      <c r="ES159">
        <v>0.56974282873444992</v>
      </c>
      <c r="ET159">
        <v>428</v>
      </c>
      <c r="EU159">
        <v>0</v>
      </c>
      <c r="EV159">
        <v>1</v>
      </c>
      <c r="EW159">
        <v>39</v>
      </c>
      <c r="EX159">
        <f t="shared" si="6"/>
        <v>0.75</v>
      </c>
      <c r="EY159">
        <v>16</v>
      </c>
      <c r="EZ159">
        <f t="shared" si="7"/>
        <v>16</v>
      </c>
      <c r="FA159">
        <f>MATCH(A159,'[1]BASCPR_Y6_w_AgeAtAssmnt 17NOV20'!$A:$A,0)</f>
        <v>201</v>
      </c>
      <c r="FB159">
        <f>INDEX('[1]BASCPR_Y6_w_AgeAtAssmnt 17NOV20'!$AJ:$AJ,FA159)</f>
        <v>55</v>
      </c>
      <c r="FC159">
        <f>INDEX('[1]BASCPR_Y6_w_AgeAtAssmnt 17NOV20'!$L:$L,FA159)</f>
        <v>57</v>
      </c>
      <c r="FD159">
        <f>MATCH(A159,'[2]BASC2_BRIEF_6yr_DEMOS_ScanInfo '!$H:$H,0)</f>
        <v>428</v>
      </c>
      <c r="FE159">
        <f>INDEX('[2]BASC2_BRIEF_6yr_DEMOS_ScanInfo '!$AM:$AM,FD159)</f>
        <v>730</v>
      </c>
      <c r="FF159">
        <f t="shared" si="8"/>
        <v>1</v>
      </c>
    </row>
    <row r="160" spans="1:162" x14ac:dyDescent="0.35">
      <c r="A160" s="2" t="s">
        <v>188</v>
      </c>
      <c r="B160">
        <v>0.6901268841886663</v>
      </c>
      <c r="C160">
        <v>0.31464780494985961</v>
      </c>
      <c r="D160">
        <v>0.1890460929616323</v>
      </c>
      <c r="E160">
        <v>0.43912240283802811</v>
      </c>
      <c r="F160">
        <v>0.57993960672747802</v>
      </c>
      <c r="G160">
        <v>0.64095889337864431</v>
      </c>
      <c r="H160">
        <v>0.15348447899272341</v>
      </c>
      <c r="I160">
        <v>0.62315548473459836</v>
      </c>
      <c r="J160">
        <v>0.7097326288801975</v>
      </c>
      <c r="K160">
        <v>0.3398728497882641</v>
      </c>
      <c r="L160">
        <v>0.2882765276406265</v>
      </c>
      <c r="M160">
        <v>0.57796267713605953</v>
      </c>
      <c r="N160">
        <v>0.49689939728748311</v>
      </c>
      <c r="O160">
        <v>0.26382763418506061</v>
      </c>
      <c r="P160">
        <v>0.65507813413452398</v>
      </c>
      <c r="Q160">
        <v>0.7115291862325811</v>
      </c>
      <c r="R160">
        <v>0.45085328644795919</v>
      </c>
      <c r="S160">
        <v>0.66152000656247267</v>
      </c>
      <c r="T160">
        <v>0.52298063857990063</v>
      </c>
      <c r="U160">
        <v>0.4405122767705274</v>
      </c>
      <c r="V160">
        <v>0.34155872424065092</v>
      </c>
      <c r="W160">
        <v>0.52766610092251431</v>
      </c>
      <c r="X160">
        <v>0.51400060884414489</v>
      </c>
      <c r="Y160">
        <v>0.75574204510565057</v>
      </c>
      <c r="Z160">
        <v>0.88936305447276587</v>
      </c>
      <c r="AA160">
        <v>0.49668785672789778</v>
      </c>
      <c r="AB160">
        <v>0.60209521823331025</v>
      </c>
      <c r="AC160">
        <v>0.4773428848950601</v>
      </c>
      <c r="AD160">
        <v>0.43437498364134541</v>
      </c>
      <c r="AE160">
        <v>0.69437375502373533</v>
      </c>
      <c r="AF160">
        <v>0.65914517518823135</v>
      </c>
      <c r="AG160">
        <v>0.18615833284244451</v>
      </c>
      <c r="AH160">
        <v>0.42452444275749363</v>
      </c>
      <c r="AI160">
        <v>0.3594816149375244</v>
      </c>
      <c r="AJ160">
        <v>0.22602394740083201</v>
      </c>
      <c r="AK160">
        <v>0.57639648128686727</v>
      </c>
      <c r="AL160">
        <v>0.80445698456344417</v>
      </c>
      <c r="AM160">
        <v>0.96884703831650587</v>
      </c>
      <c r="AN160">
        <v>0.30574085056349259</v>
      </c>
      <c r="AO160">
        <v>0.45760874836261278</v>
      </c>
      <c r="AP160">
        <v>0.2871317912263433</v>
      </c>
      <c r="AQ160">
        <v>0.81412422685392705</v>
      </c>
      <c r="AR160">
        <v>0.50580544954528206</v>
      </c>
      <c r="AS160">
        <v>0.21798215983632019</v>
      </c>
      <c r="AT160">
        <v>0.38876588171441773</v>
      </c>
      <c r="AU160">
        <v>0.2498483508663992</v>
      </c>
      <c r="AV160">
        <v>0.52675867650542718</v>
      </c>
      <c r="AW160">
        <v>0.58216347754991493</v>
      </c>
      <c r="AX160">
        <v>0.44186722734944461</v>
      </c>
      <c r="AY160">
        <v>0.49788833714995451</v>
      </c>
      <c r="AZ160">
        <v>0.1359306997179571</v>
      </c>
      <c r="BA160">
        <v>0.32356517747832181</v>
      </c>
      <c r="BB160">
        <v>0.36129436109121038</v>
      </c>
      <c r="BC160">
        <v>0.5324530934811611</v>
      </c>
      <c r="BD160">
        <v>0.13096886873826391</v>
      </c>
      <c r="BE160">
        <v>0.54324329550799444</v>
      </c>
      <c r="BF160">
        <v>0.73079185179802486</v>
      </c>
      <c r="BG160">
        <v>0.22592465736392919</v>
      </c>
      <c r="BH160">
        <v>0.161456941806529</v>
      </c>
      <c r="BI160">
        <v>0.5250151739601997</v>
      </c>
      <c r="BJ160">
        <v>0.1155755575185549</v>
      </c>
      <c r="BK160">
        <v>0.19473313261087219</v>
      </c>
      <c r="BL160">
        <v>0.2462023277952308</v>
      </c>
      <c r="BM160">
        <v>0.54454555686072104</v>
      </c>
      <c r="BN160">
        <v>0.53443356126214236</v>
      </c>
      <c r="BO160">
        <v>0.60279440903268311</v>
      </c>
      <c r="BP160">
        <v>1.0467312786420839</v>
      </c>
      <c r="BQ160">
        <v>0.1025916919783869</v>
      </c>
      <c r="BR160">
        <v>0.3113527434693133</v>
      </c>
      <c r="BS160">
        <v>0.38595960186172212</v>
      </c>
      <c r="BT160">
        <v>1.10105474861025</v>
      </c>
      <c r="BU160">
        <v>0.3311931156250425</v>
      </c>
      <c r="BV160">
        <v>0.61316457972515037</v>
      </c>
      <c r="BW160">
        <v>7.2635156047921701E-2</v>
      </c>
      <c r="BX160">
        <v>0.46206639154058182</v>
      </c>
      <c r="BY160">
        <v>6.6450039022630303E-2</v>
      </c>
      <c r="BZ160">
        <v>0.35184993972386208</v>
      </c>
      <c r="CA160">
        <v>0.28656591838954037</v>
      </c>
      <c r="CB160">
        <v>0.26225440479787282</v>
      </c>
      <c r="CC160">
        <v>0.80567007705063554</v>
      </c>
      <c r="CD160">
        <v>0.45418834412986159</v>
      </c>
      <c r="CE160">
        <v>0.57603034855910829</v>
      </c>
      <c r="CF160">
        <v>0.44017334222237497</v>
      </c>
      <c r="CG160">
        <v>0.26429466413676178</v>
      </c>
      <c r="CH160">
        <v>0.64691837464092128</v>
      </c>
      <c r="CI160">
        <v>0.29770396979658592</v>
      </c>
      <c r="CJ160">
        <v>0.4201340312672649</v>
      </c>
      <c r="CK160">
        <v>0.36414221949448172</v>
      </c>
      <c r="CL160">
        <v>0.98023668264014341</v>
      </c>
      <c r="CM160">
        <v>0.51296312257900656</v>
      </c>
      <c r="CN160">
        <v>0.75266028260126538</v>
      </c>
      <c r="CO160">
        <v>0.56085557734761604</v>
      </c>
      <c r="CP160">
        <v>0.78990510835931649</v>
      </c>
      <c r="CQ160">
        <v>0.388107610866953</v>
      </c>
      <c r="CR160">
        <v>0.39937061506627219</v>
      </c>
      <c r="CS160">
        <v>0.25308423181401202</v>
      </c>
      <c r="CT160">
        <v>0.47959189199185182</v>
      </c>
      <c r="CU160">
        <v>0.7871077091214902</v>
      </c>
      <c r="CV160">
        <v>0.55243746844163166</v>
      </c>
      <c r="CW160">
        <v>0.74025794028267133</v>
      </c>
      <c r="CX160">
        <v>0.82637740623262079</v>
      </c>
      <c r="CY160">
        <v>0.66666175012937201</v>
      </c>
      <c r="CZ160">
        <v>0.5595839220274097</v>
      </c>
      <c r="DA160">
        <v>0.55856137293876451</v>
      </c>
      <c r="DB160">
        <v>0.67262414247700142</v>
      </c>
      <c r="DC160">
        <v>0.26492372164645678</v>
      </c>
      <c r="DD160">
        <v>0.17223768609933121</v>
      </c>
      <c r="DE160">
        <v>0.57184301416670436</v>
      </c>
      <c r="DF160">
        <v>0.77347441398207961</v>
      </c>
      <c r="DG160">
        <v>0.19287862062446209</v>
      </c>
      <c r="DH160">
        <v>1.096048736157597</v>
      </c>
      <c r="DI160">
        <v>0.75586207574091602</v>
      </c>
      <c r="DJ160">
        <v>0.26532901647433499</v>
      </c>
      <c r="DK160">
        <v>9.6488824772976878E-2</v>
      </c>
      <c r="DL160">
        <v>0.1270912711033364</v>
      </c>
      <c r="DM160">
        <v>0.21589688873699439</v>
      </c>
      <c r="DN160">
        <v>0.39293337453220362</v>
      </c>
      <c r="DO160">
        <v>0.22142136839851451</v>
      </c>
      <c r="DP160">
        <v>0.27122054329512008</v>
      </c>
      <c r="DQ160">
        <v>0.53177052696053528</v>
      </c>
      <c r="DR160">
        <v>0.35812883162045323</v>
      </c>
      <c r="DS160">
        <v>1.0365142417542501</v>
      </c>
      <c r="DT160">
        <v>0.37430508612892133</v>
      </c>
      <c r="DU160">
        <v>0.13434200836343049</v>
      </c>
      <c r="DV160">
        <v>0.1777394761947049</v>
      </c>
      <c r="DW160">
        <v>0.62939886369474651</v>
      </c>
      <c r="DX160">
        <v>0.73007939064648053</v>
      </c>
      <c r="DY160">
        <v>0.46230276852258578</v>
      </c>
      <c r="DZ160">
        <v>8.8226216826382931E-2</v>
      </c>
      <c r="EA160">
        <v>0.5293334011348203</v>
      </c>
      <c r="EB160">
        <v>0.24767737765024661</v>
      </c>
      <c r="EC160">
        <v>0.32035845719290912</v>
      </c>
      <c r="ED160">
        <v>0.29205062464948622</v>
      </c>
      <c r="EE160">
        <v>0.34449480592791099</v>
      </c>
      <c r="EF160">
        <v>0.21514784918339419</v>
      </c>
      <c r="EG160">
        <v>0.15278466586938139</v>
      </c>
      <c r="EH160">
        <v>0.32253092681578638</v>
      </c>
      <c r="EI160">
        <v>0.55837951507759587</v>
      </c>
      <c r="EJ160">
        <v>0.73311014230829086</v>
      </c>
      <c r="EK160">
        <v>0.24657987267164491</v>
      </c>
      <c r="EL160">
        <v>0.75438180410893318</v>
      </c>
      <c r="EM160">
        <v>0.47146006714357053</v>
      </c>
      <c r="EN160">
        <v>0.17172031014087971</v>
      </c>
      <c r="EO160">
        <v>0.20619134067046441</v>
      </c>
      <c r="EP160">
        <v>0.50855821870192619</v>
      </c>
      <c r="EQ160">
        <v>1.233149990748921</v>
      </c>
      <c r="ER160">
        <v>0.6075112605036993</v>
      </c>
      <c r="ES160">
        <v>0.24296461383432691</v>
      </c>
      <c r="ET160">
        <v>429</v>
      </c>
      <c r="EU160">
        <v>1</v>
      </c>
      <c r="EV160">
        <v>0</v>
      </c>
      <c r="EW160">
        <v>30</v>
      </c>
      <c r="EX160">
        <f t="shared" si="6"/>
        <v>0</v>
      </c>
      <c r="EY160">
        <v>12</v>
      </c>
      <c r="EZ160">
        <f t="shared" si="7"/>
        <v>12</v>
      </c>
      <c r="FA160">
        <f>MATCH(A160,'[1]BASCPR_Y6_w_AgeAtAssmnt 17NOV20'!$A:$A,0)</f>
        <v>202</v>
      </c>
      <c r="FB160">
        <f>INDEX('[1]BASCPR_Y6_w_AgeAtAssmnt 17NOV20'!$AJ:$AJ,FA160)</f>
        <v>52</v>
      </c>
      <c r="FC160">
        <f>INDEX('[1]BASCPR_Y6_w_AgeAtAssmnt 17NOV20'!$L:$L,FA160)</f>
        <v>54</v>
      </c>
      <c r="FD160">
        <f>MATCH(A160,'[2]BASC2_BRIEF_6yr_DEMOS_ScanInfo '!$H:$H,0)</f>
        <v>429</v>
      </c>
      <c r="FE160">
        <f>INDEX('[2]BASC2_BRIEF_6yr_DEMOS_ScanInfo '!$AM:$AM,FD160)</f>
        <v>802</v>
      </c>
      <c r="FF160">
        <f t="shared" si="8"/>
        <v>1.0986301369863014</v>
      </c>
    </row>
    <row r="161" spans="1:162" x14ac:dyDescent="0.35">
      <c r="A161" s="2" t="s">
        <v>189</v>
      </c>
      <c r="B161">
        <v>0.4837939311234829</v>
      </c>
      <c r="C161">
        <v>0.63213825859771511</v>
      </c>
      <c r="D161">
        <v>0.41132339083992348</v>
      </c>
      <c r="E161">
        <v>0.3334418985570039</v>
      </c>
      <c r="F161">
        <v>0.84792345076634046</v>
      </c>
      <c r="G161">
        <v>0.32874843076021348</v>
      </c>
      <c r="H161">
        <v>0.80194376234605325</v>
      </c>
      <c r="I161">
        <v>0.4017931323550073</v>
      </c>
      <c r="J161">
        <v>0.45976852317274669</v>
      </c>
      <c r="K161">
        <v>0.26279938768783961</v>
      </c>
      <c r="L161">
        <v>0.25364927535776838</v>
      </c>
      <c r="M161">
        <v>0.33490819536402211</v>
      </c>
      <c r="N161">
        <v>0.47829311365901961</v>
      </c>
      <c r="O161">
        <v>0.45309012266109078</v>
      </c>
      <c r="P161">
        <v>0.46389044025931381</v>
      </c>
      <c r="Q161">
        <v>0.73326389738463893</v>
      </c>
      <c r="R161">
        <v>0.15444716168263739</v>
      </c>
      <c r="S161">
        <v>0.3493132533478005</v>
      </c>
      <c r="T161">
        <v>0.46527518933478001</v>
      </c>
      <c r="U161">
        <v>0.48546809709318811</v>
      </c>
      <c r="V161">
        <v>0.5524582639416753</v>
      </c>
      <c r="W161">
        <v>0.51149198016100716</v>
      </c>
      <c r="X161">
        <v>0.40632399028503802</v>
      </c>
      <c r="Y161">
        <v>0.40578269732837402</v>
      </c>
      <c r="Z161">
        <v>0.58773825416595249</v>
      </c>
      <c r="AA161">
        <v>0.39857514944877248</v>
      </c>
      <c r="AB161">
        <v>0.55975519764419934</v>
      </c>
      <c r="AC161">
        <v>0.45293584391302227</v>
      </c>
      <c r="AD161">
        <v>0.29801781346303308</v>
      </c>
      <c r="AE161">
        <v>0.50482723473951252</v>
      </c>
      <c r="AF161">
        <v>0.56307601046205913</v>
      </c>
      <c r="AG161">
        <v>0.2949489739041623</v>
      </c>
      <c r="AH161">
        <v>0.35215110623867257</v>
      </c>
      <c r="AI161">
        <v>0.44202096246668732</v>
      </c>
      <c r="AJ161">
        <v>0.27197882088367992</v>
      </c>
      <c r="AK161">
        <v>0.36459970742589931</v>
      </c>
      <c r="AL161">
        <v>0.51297898110092577</v>
      </c>
      <c r="AM161">
        <v>0.49455329876150361</v>
      </c>
      <c r="AN161">
        <v>0.46317349051166651</v>
      </c>
      <c r="AO161">
        <v>0.1184042631727187</v>
      </c>
      <c r="AP161">
        <v>0.25957177028166251</v>
      </c>
      <c r="AQ161">
        <v>0.34764858640074098</v>
      </c>
      <c r="AR161">
        <v>0.47943427732135357</v>
      </c>
      <c r="AS161">
        <v>0.15370858013723171</v>
      </c>
      <c r="AT161">
        <v>0.25061597901880522</v>
      </c>
      <c r="AU161">
        <v>0.42266372449265571</v>
      </c>
      <c r="AV161">
        <v>0.57578207698703177</v>
      </c>
      <c r="AW161">
        <v>0.1237417202261888</v>
      </c>
      <c r="AX161">
        <v>0.16526596569468421</v>
      </c>
      <c r="AY161">
        <v>0.30863887598459738</v>
      </c>
      <c r="AZ161">
        <v>0.30160674928452691</v>
      </c>
      <c r="BA161">
        <v>0.22055503791136041</v>
      </c>
      <c r="BB161">
        <v>0.49247217217975198</v>
      </c>
      <c r="BC161">
        <v>0.1383645798984163</v>
      </c>
      <c r="BD161">
        <v>0.10758986678593881</v>
      </c>
      <c r="BE161">
        <v>0.38125956284152579</v>
      </c>
      <c r="BF161">
        <v>0.22604354931451859</v>
      </c>
      <c r="BG161">
        <v>0.36855509011209547</v>
      </c>
      <c r="BH161">
        <v>0.28183664621406629</v>
      </c>
      <c r="BI161">
        <v>0.2438223480797721</v>
      </c>
      <c r="BJ161">
        <v>0.2182028085869718</v>
      </c>
      <c r="BK161">
        <v>0.17204367775912771</v>
      </c>
      <c r="BL161">
        <v>5.7316286139015682E-2</v>
      </c>
      <c r="BM161">
        <v>0.12479956014378681</v>
      </c>
      <c r="BN161">
        <v>0.43378493186798112</v>
      </c>
      <c r="BO161">
        <v>0.30060250594914012</v>
      </c>
      <c r="BP161">
        <v>0.27058386523835237</v>
      </c>
      <c r="BQ161">
        <v>7.1123507551296788E-2</v>
      </c>
      <c r="BR161">
        <v>0.27607649807888879</v>
      </c>
      <c r="BS161">
        <v>0.35502930833361629</v>
      </c>
      <c r="BT161">
        <v>0.40830973437128187</v>
      </c>
      <c r="BU161">
        <v>0.31331122840655512</v>
      </c>
      <c r="BV161">
        <v>0.35572323605198092</v>
      </c>
      <c r="BW161">
        <v>0.39239017093307671</v>
      </c>
      <c r="BX161">
        <v>0.2345939936660886</v>
      </c>
      <c r="BY161">
        <v>0.46540556992396642</v>
      </c>
      <c r="BZ161">
        <v>0.35478551144406151</v>
      </c>
      <c r="CA161">
        <v>0.29195609095671271</v>
      </c>
      <c r="CB161">
        <v>0.17061726986216699</v>
      </c>
      <c r="CC161">
        <v>0.2306299351258933</v>
      </c>
      <c r="CD161">
        <v>0.38829686431957061</v>
      </c>
      <c r="CE161">
        <v>0.19349739398152799</v>
      </c>
      <c r="CF161">
        <v>0.48744781849877961</v>
      </c>
      <c r="CG161">
        <v>0.50099859641217692</v>
      </c>
      <c r="CH161">
        <v>0.24643849793634079</v>
      </c>
      <c r="CI161">
        <v>0.39385689715340599</v>
      </c>
      <c r="CJ161">
        <v>0.49509582298952459</v>
      </c>
      <c r="CK161">
        <v>0.439899053919382</v>
      </c>
      <c r="CL161">
        <v>0.43656927631883558</v>
      </c>
      <c r="CM161">
        <v>0.64168978455085068</v>
      </c>
      <c r="CN161">
        <v>0.55395911626123406</v>
      </c>
      <c r="CO161">
        <v>0.59245667429868898</v>
      </c>
      <c r="CP161">
        <v>0.407631624581621</v>
      </c>
      <c r="CQ161">
        <v>0.39646290082582819</v>
      </c>
      <c r="CR161">
        <v>0.15868374618360809</v>
      </c>
      <c r="CS161">
        <v>0.40686292400553609</v>
      </c>
      <c r="CT161">
        <v>0.48102809585493961</v>
      </c>
      <c r="CU161">
        <v>0.71483742762534952</v>
      </c>
      <c r="CV161">
        <v>0.59861550338853742</v>
      </c>
      <c r="CW161">
        <v>0.4389132356168598</v>
      </c>
      <c r="CX161">
        <v>0.55168358965590492</v>
      </c>
      <c r="CY161">
        <v>0.51887044776020719</v>
      </c>
      <c r="CZ161">
        <v>0.47419519316722791</v>
      </c>
      <c r="DA161">
        <v>0.56245607706253187</v>
      </c>
      <c r="DB161">
        <v>0.56099785220422649</v>
      </c>
      <c r="DC161">
        <v>0.18929847374089159</v>
      </c>
      <c r="DD161">
        <v>0.35550540798805791</v>
      </c>
      <c r="DE161">
        <v>0.62585518778681459</v>
      </c>
      <c r="DF161">
        <v>0.45534794752287527</v>
      </c>
      <c r="DG161">
        <v>0.33999483891704207</v>
      </c>
      <c r="DH161">
        <v>0.37574407801594861</v>
      </c>
      <c r="DI161">
        <v>0.57558198470381217</v>
      </c>
      <c r="DJ161">
        <v>0.3568740247637609</v>
      </c>
      <c r="DK161">
        <v>0.2225690921941553</v>
      </c>
      <c r="DL161">
        <v>0.2119933823885459</v>
      </c>
      <c r="DM161">
        <v>0.62484255444152326</v>
      </c>
      <c r="DN161">
        <v>0.46418570669056269</v>
      </c>
      <c r="DO161">
        <v>0.40094910313563642</v>
      </c>
      <c r="DP161">
        <v>0.17267610060766861</v>
      </c>
      <c r="DQ161">
        <v>1.204095497651686</v>
      </c>
      <c r="DR161">
        <v>0.70638386690606469</v>
      </c>
      <c r="DS161">
        <v>0.15587194994462511</v>
      </c>
      <c r="DT161">
        <v>0.52137235220408329</v>
      </c>
      <c r="DU161">
        <v>0.75167554722217067</v>
      </c>
      <c r="DV161">
        <v>7.023169286194697E-2</v>
      </c>
      <c r="DW161">
        <v>0.38093445939838849</v>
      </c>
      <c r="DX161">
        <v>0.20992660472214161</v>
      </c>
      <c r="DY161">
        <v>0.67530006269569665</v>
      </c>
      <c r="DZ161">
        <v>5.726814391797435E-2</v>
      </c>
      <c r="EA161">
        <v>0.4466562576806648</v>
      </c>
      <c r="EB161">
        <v>1.8763415001904871E-2</v>
      </c>
      <c r="EC161">
        <v>0.34097047979937078</v>
      </c>
      <c r="ED161">
        <v>0.19929805380811089</v>
      </c>
      <c r="EE161">
        <v>0.1192147380530811</v>
      </c>
      <c r="EF161">
        <v>0.47866802435018391</v>
      </c>
      <c r="EG161">
        <v>0.1517125897731659</v>
      </c>
      <c r="EH161">
        <v>0.1726770864081211</v>
      </c>
      <c r="EI161">
        <v>0.73717817459986645</v>
      </c>
      <c r="EJ161">
        <v>0.40644306326233992</v>
      </c>
      <c r="EK161">
        <v>0.19806148091578149</v>
      </c>
      <c r="EL161">
        <v>0.33544241588079071</v>
      </c>
      <c r="EM161">
        <v>0.24444620405350051</v>
      </c>
      <c r="EN161">
        <v>0.44127290079015552</v>
      </c>
      <c r="EO161">
        <v>0.41763487675345301</v>
      </c>
      <c r="EP161">
        <v>0.58017079049088593</v>
      </c>
      <c r="EQ161">
        <v>-1.366809096572325E-2</v>
      </c>
      <c r="ER161">
        <v>0.2683787927737683</v>
      </c>
      <c r="ES161">
        <v>0.50256001496792346</v>
      </c>
      <c r="ET161">
        <v>430</v>
      </c>
      <c r="EU161">
        <v>1</v>
      </c>
      <c r="EV161">
        <v>0</v>
      </c>
      <c r="EW161">
        <v>38</v>
      </c>
      <c r="EX161">
        <f t="shared" si="6"/>
        <v>0.66666666666666663</v>
      </c>
      <c r="EY161">
        <v>19</v>
      </c>
      <c r="EZ161">
        <f t="shared" si="7"/>
        <v>19</v>
      </c>
      <c r="FA161" t="e">
        <f>MATCH(A161,'[1]BASCPR_Y6_w_AgeAtAssmnt 17NOV20'!$A:$A,0)</f>
        <v>#N/A</v>
      </c>
      <c r="FB161" t="e">
        <f>INDEX('[1]BASCPR_Y6_w_AgeAtAssmnt 17NOV20'!$AJ:$AJ,FA161)</f>
        <v>#N/A</v>
      </c>
      <c r="FC161" t="e">
        <f>INDEX('[1]BASCPR_Y6_w_AgeAtAssmnt 17NOV20'!$L:$L,FA161)</f>
        <v>#N/A</v>
      </c>
      <c r="FD161">
        <f>MATCH(A161,'[2]BASC2_BRIEF_6yr_DEMOS_ScanInfo '!$H:$H,0)</f>
        <v>430</v>
      </c>
      <c r="FE161">
        <f>INDEX('[2]BASC2_BRIEF_6yr_DEMOS_ScanInfo '!$AM:$AM,FD161)</f>
        <v>740</v>
      </c>
      <c r="FF161">
        <f t="shared" si="8"/>
        <v>1.0136986301369864</v>
      </c>
    </row>
    <row r="162" spans="1:162" x14ac:dyDescent="0.35">
      <c r="A162" s="2" t="s">
        <v>190</v>
      </c>
      <c r="B162">
        <v>0.43262069781494811</v>
      </c>
      <c r="C162">
        <v>0.37422604627991951</v>
      </c>
      <c r="D162">
        <v>0.27930508507853352</v>
      </c>
      <c r="E162">
        <v>0.22747086397832719</v>
      </c>
      <c r="F162">
        <v>0.41802388118623818</v>
      </c>
      <c r="G162">
        <v>0.61342122703277391</v>
      </c>
      <c r="H162">
        <v>0.39475516248429149</v>
      </c>
      <c r="I162">
        <v>0.59576013868463917</v>
      </c>
      <c r="J162">
        <v>0.49862523899707062</v>
      </c>
      <c r="K162">
        <v>0.28227473135256398</v>
      </c>
      <c r="L162">
        <v>0.40664093603478207</v>
      </c>
      <c r="M162">
        <v>0.3208608176375517</v>
      </c>
      <c r="N162">
        <v>0.64542843235954606</v>
      </c>
      <c r="O162">
        <v>0.3804669021480559</v>
      </c>
      <c r="P162">
        <v>0.4319711110290046</v>
      </c>
      <c r="Q162">
        <v>0.7134589001583066</v>
      </c>
      <c r="R162">
        <v>0.35024972169932772</v>
      </c>
      <c r="S162">
        <v>0.57674265490148113</v>
      </c>
      <c r="T162">
        <v>0.34985549171073671</v>
      </c>
      <c r="U162">
        <v>0.8463700691434336</v>
      </c>
      <c r="V162">
        <v>0.29615320432127112</v>
      </c>
      <c r="W162">
        <v>0.32596850001590782</v>
      </c>
      <c r="X162">
        <v>0.77908979175365234</v>
      </c>
      <c r="Y162">
        <v>0.58429759764889677</v>
      </c>
      <c r="Z162">
        <v>0.65688472262489139</v>
      </c>
      <c r="AA162">
        <v>0.36469752038301939</v>
      </c>
      <c r="AB162">
        <v>0.44181346712161862</v>
      </c>
      <c r="AC162">
        <v>0.45947380130061027</v>
      </c>
      <c r="AD162">
        <v>0.20346883937860649</v>
      </c>
      <c r="AE162">
        <v>0.39119832599861548</v>
      </c>
      <c r="AF162">
        <v>0.68545747611303809</v>
      </c>
      <c r="AG162">
        <v>0.38508874639048829</v>
      </c>
      <c r="AH162">
        <v>0.45336029916038773</v>
      </c>
      <c r="AI162">
        <v>0.61758597285089589</v>
      </c>
      <c r="AJ162">
        <v>0.31851404324977362</v>
      </c>
      <c r="AK162">
        <v>0.24561851731647771</v>
      </c>
      <c r="AL162">
        <v>0.45356176414858362</v>
      </c>
      <c r="AM162">
        <v>0.57496121723369742</v>
      </c>
      <c r="AN162">
        <v>0.44519339372087008</v>
      </c>
      <c r="AO162">
        <v>0.3766704083622131</v>
      </c>
      <c r="AP162">
        <v>0.14043647175696161</v>
      </c>
      <c r="AQ162">
        <v>0.23101035835372299</v>
      </c>
      <c r="AR162">
        <v>0.53384068853850752</v>
      </c>
      <c r="AS162">
        <v>0.213761830247579</v>
      </c>
      <c r="AT162">
        <v>0.26385566923956488</v>
      </c>
      <c r="AU162">
        <v>0.59157063404702548</v>
      </c>
      <c r="AV162">
        <v>0.52197391827662576</v>
      </c>
      <c r="AW162">
        <v>0.56256913895007532</v>
      </c>
      <c r="AX162">
        <v>0.41260086075639579</v>
      </c>
      <c r="AY162">
        <v>0.16491249461269741</v>
      </c>
      <c r="AZ162">
        <v>0.1084699626537821</v>
      </c>
      <c r="BA162">
        <v>0.52221183884582001</v>
      </c>
      <c r="BB162">
        <v>9.9371098845174533E-2</v>
      </c>
      <c r="BC162">
        <v>0.45936205016238502</v>
      </c>
      <c r="BD162">
        <v>0.16753111734016299</v>
      </c>
      <c r="BE162">
        <v>0.39775367142174151</v>
      </c>
      <c r="BF162">
        <v>0.42225270200290882</v>
      </c>
      <c r="BG162">
        <v>0.52873828204489537</v>
      </c>
      <c r="BH162">
        <v>0.33546273888938738</v>
      </c>
      <c r="BI162">
        <v>1.179743707559994E-2</v>
      </c>
      <c r="BJ162">
        <v>0.23474844789296381</v>
      </c>
      <c r="BK162">
        <v>0.37521446337726022</v>
      </c>
      <c r="BL162">
        <v>0.21306590338712131</v>
      </c>
      <c r="BM162">
        <v>0.18564621337213449</v>
      </c>
      <c r="BN162">
        <v>0.62524115712262562</v>
      </c>
      <c r="BO162">
        <v>0.28364785742893578</v>
      </c>
      <c r="BP162">
        <v>0.31459032478329851</v>
      </c>
      <c r="BQ162">
        <v>1.9945866570292431E-2</v>
      </c>
      <c r="BR162">
        <v>0.27468848637901322</v>
      </c>
      <c r="BS162">
        <v>0.59676446795452764</v>
      </c>
      <c r="BT162">
        <v>0.30825562727664951</v>
      </c>
      <c r="BU162">
        <v>0.16977288711116359</v>
      </c>
      <c r="BV162">
        <v>0.25832595015166993</v>
      </c>
      <c r="BW162">
        <v>0.40484645383884421</v>
      </c>
      <c r="BX162">
        <v>0.28839630027369612</v>
      </c>
      <c r="BY162">
        <v>0.56794781835946018</v>
      </c>
      <c r="BZ162">
        <v>0.361815662103111</v>
      </c>
      <c r="CA162">
        <v>0.28617469003085522</v>
      </c>
      <c r="CB162">
        <v>0.49302468570451852</v>
      </c>
      <c r="CC162">
        <v>0.52356802642630096</v>
      </c>
      <c r="CD162">
        <v>0.48199540023505633</v>
      </c>
      <c r="CE162">
        <v>0.42264311840084551</v>
      </c>
      <c r="CF162">
        <v>0.53787740635438641</v>
      </c>
      <c r="CG162">
        <v>0.71465223387357357</v>
      </c>
      <c r="CH162">
        <v>0.50392346603143956</v>
      </c>
      <c r="CI162">
        <v>0.46797376116292139</v>
      </c>
      <c r="CJ162">
        <v>0.36061087868171421</v>
      </c>
      <c r="CK162">
        <v>0.40557186097836773</v>
      </c>
      <c r="CL162">
        <v>0.37068172078194822</v>
      </c>
      <c r="CM162">
        <v>0.55789209966521258</v>
      </c>
      <c r="CN162">
        <v>0.64432267271242427</v>
      </c>
      <c r="CO162">
        <v>0.67360468129040862</v>
      </c>
      <c r="CP162">
        <v>0.31971314932242939</v>
      </c>
      <c r="CQ162">
        <v>0.31054740612057652</v>
      </c>
      <c r="CR162">
        <v>0.37770093538222338</v>
      </c>
      <c r="CS162">
        <v>0.31765282398996392</v>
      </c>
      <c r="CT162">
        <v>0.57270746104246029</v>
      </c>
      <c r="CU162">
        <v>0.68575668003342405</v>
      </c>
      <c r="CV162">
        <v>0.58690376483673068</v>
      </c>
      <c r="CW162">
        <v>0.74487076265329299</v>
      </c>
      <c r="CX162">
        <v>0.59385636875173953</v>
      </c>
      <c r="CY162">
        <v>0.55406964776781031</v>
      </c>
      <c r="CZ162">
        <v>0.57219997179642457</v>
      </c>
      <c r="DA162">
        <v>0.34967222859397262</v>
      </c>
      <c r="DB162">
        <v>0.55104146095926643</v>
      </c>
      <c r="DC162">
        <v>0.27414827180799739</v>
      </c>
      <c r="DD162">
        <v>0.4349254824546579</v>
      </c>
      <c r="DE162">
        <v>1.054966802606939</v>
      </c>
      <c r="DF162">
        <v>0.62207681024490802</v>
      </c>
      <c r="DG162">
        <v>0.28323277404416469</v>
      </c>
      <c r="DH162">
        <v>0.37994610110532512</v>
      </c>
      <c r="DI162">
        <v>0.4850461517408437</v>
      </c>
      <c r="DJ162">
        <v>8.2509047491181209E-2</v>
      </c>
      <c r="DK162">
        <v>0.20503487041728111</v>
      </c>
      <c r="DL162">
        <v>6.7934952754597377E-2</v>
      </c>
      <c r="DM162">
        <v>0.37876417597301332</v>
      </c>
      <c r="DN162">
        <v>0.3596697566417813</v>
      </c>
      <c r="DO162">
        <v>0.33823378867863241</v>
      </c>
      <c r="DP162">
        <v>0.16531972820443719</v>
      </c>
      <c r="DQ162">
        <v>0.32276151946506282</v>
      </c>
      <c r="DR162">
        <v>0.45000491946016119</v>
      </c>
      <c r="DS162">
        <v>0.49126536288247241</v>
      </c>
      <c r="DT162">
        <v>0.52023041069738307</v>
      </c>
      <c r="DU162">
        <v>0.38435769475113279</v>
      </c>
      <c r="DV162">
        <v>0.17773301508720021</v>
      </c>
      <c r="DW162">
        <v>0.47839653659572978</v>
      </c>
      <c r="DX162">
        <v>0.38255727594936961</v>
      </c>
      <c r="DY162">
        <v>9.9354735707113784E-2</v>
      </c>
      <c r="DZ162">
        <v>0.50992509315408785</v>
      </c>
      <c r="EA162">
        <v>0.33978080774282382</v>
      </c>
      <c r="EB162">
        <v>7.3259068353616369E-2</v>
      </c>
      <c r="EC162">
        <v>0.29990790337770168</v>
      </c>
      <c r="ED162">
        <v>5.5362326793801098E-2</v>
      </c>
      <c r="EE162">
        <v>0.17778402164607021</v>
      </c>
      <c r="EF162">
        <v>0.28456933517181232</v>
      </c>
      <c r="EG162">
        <v>0.47823075284567801</v>
      </c>
      <c r="EH162">
        <v>0.27337943019955652</v>
      </c>
      <c r="EI162">
        <v>0.42563164192537428</v>
      </c>
      <c r="EJ162">
        <v>0.45689847686478208</v>
      </c>
      <c r="EK162">
        <v>0.40383391869200158</v>
      </c>
      <c r="EL162">
        <v>0.45052174367810133</v>
      </c>
      <c r="EM162">
        <v>0.5963603226448948</v>
      </c>
      <c r="EN162">
        <v>0.1830389294112407</v>
      </c>
      <c r="EO162">
        <v>0.33540950280191512</v>
      </c>
      <c r="EP162">
        <v>0.104097965462856</v>
      </c>
      <c r="EQ162">
        <v>6.844858556627248E-2</v>
      </c>
      <c r="ER162">
        <v>0.38722652533168062</v>
      </c>
      <c r="ES162">
        <v>0.2832760242574775</v>
      </c>
      <c r="ET162">
        <v>434</v>
      </c>
      <c r="EU162">
        <v>1</v>
      </c>
      <c r="EV162">
        <v>0</v>
      </c>
      <c r="EW162">
        <v>38</v>
      </c>
      <c r="EX162">
        <f t="shared" si="6"/>
        <v>0.66666666666666663</v>
      </c>
      <c r="EY162">
        <v>16</v>
      </c>
      <c r="EZ162">
        <f t="shared" si="7"/>
        <v>16</v>
      </c>
      <c r="FA162" t="e">
        <f>MATCH(A162,'[1]BASCPR_Y6_w_AgeAtAssmnt 17NOV20'!$A:$A,0)</f>
        <v>#N/A</v>
      </c>
      <c r="FB162" t="e">
        <f>INDEX('[1]BASCPR_Y6_w_AgeAtAssmnt 17NOV20'!$AJ:$AJ,FA162)</f>
        <v>#N/A</v>
      </c>
      <c r="FC162" t="e">
        <f>INDEX('[1]BASCPR_Y6_w_AgeAtAssmnt 17NOV20'!$L:$L,FA162)</f>
        <v>#N/A</v>
      </c>
      <c r="FD162">
        <f>MATCH(A162,'[2]BASC2_BRIEF_6yr_DEMOS_ScanInfo '!$H:$H,0)</f>
        <v>434</v>
      </c>
      <c r="FE162">
        <f>INDEX('[2]BASC2_BRIEF_6yr_DEMOS_ScanInfo '!$AM:$AM,FD162)</f>
        <v>714</v>
      </c>
      <c r="FF162">
        <f t="shared" si="8"/>
        <v>0.9780821917808219</v>
      </c>
    </row>
    <row r="163" spans="1:162" x14ac:dyDescent="0.35">
      <c r="A163" s="2" t="s">
        <v>192</v>
      </c>
      <c r="B163">
        <v>0.28638250721876418</v>
      </c>
      <c r="C163">
        <v>0.43953724949645961</v>
      </c>
      <c r="D163">
        <v>0.17983443991955661</v>
      </c>
      <c r="E163">
        <v>0.31628950352859958</v>
      </c>
      <c r="F163">
        <v>0.3635860777038375</v>
      </c>
      <c r="G163">
        <v>0.68169816669250749</v>
      </c>
      <c r="H163">
        <v>0.65218358695613476</v>
      </c>
      <c r="I163">
        <v>0.69325280004118439</v>
      </c>
      <c r="J163">
        <v>0.43680002481305358</v>
      </c>
      <c r="K163">
        <v>0.3123974880233647</v>
      </c>
      <c r="L163">
        <v>0.34952849948599701</v>
      </c>
      <c r="M163">
        <v>0.4388103562336868</v>
      </c>
      <c r="N163">
        <v>0.39865579545771279</v>
      </c>
      <c r="O163">
        <v>0.57449210461855627</v>
      </c>
      <c r="P163">
        <v>0.45440778850541658</v>
      </c>
      <c r="Q163">
        <v>0.6386651271938365</v>
      </c>
      <c r="R163">
        <v>0.28798719521257149</v>
      </c>
      <c r="S163">
        <v>0.83906277443167387</v>
      </c>
      <c r="T163">
        <v>0.38125876878864839</v>
      </c>
      <c r="U163">
        <v>0.27229156080464678</v>
      </c>
      <c r="V163">
        <v>0.37490995606250171</v>
      </c>
      <c r="W163">
        <v>0.3484728793218364</v>
      </c>
      <c r="X163">
        <v>0.28801428615752539</v>
      </c>
      <c r="Y163">
        <v>0.44214790521171088</v>
      </c>
      <c r="Z163">
        <v>0.8223559033342448</v>
      </c>
      <c r="AA163">
        <v>0.44075844916765028</v>
      </c>
      <c r="AB163">
        <v>0.49896809244009488</v>
      </c>
      <c r="AC163">
        <v>0.34873965096875648</v>
      </c>
      <c r="AD163">
        <v>0.28486375706968559</v>
      </c>
      <c r="AE163">
        <v>0.66297647679868044</v>
      </c>
      <c r="AF163">
        <v>0.42011350331037772</v>
      </c>
      <c r="AG163">
        <v>0.1416537557248439</v>
      </c>
      <c r="AH163">
        <v>0.45632906605069412</v>
      </c>
      <c r="AI163">
        <v>0.32640561147372282</v>
      </c>
      <c r="AJ163">
        <v>0.37825102313881032</v>
      </c>
      <c r="AK163">
        <v>0.26028079668747461</v>
      </c>
      <c r="AL163">
        <v>0.46302476413624177</v>
      </c>
      <c r="AM163">
        <v>0.48020652514324458</v>
      </c>
      <c r="AN163">
        <v>0.67812925262048518</v>
      </c>
      <c r="AO163">
        <v>4.08869290561793E-2</v>
      </c>
      <c r="AP163">
        <v>0.15929564434439439</v>
      </c>
      <c r="AQ163">
        <v>0.57132426554324578</v>
      </c>
      <c r="AR163">
        <v>0.43032843051333752</v>
      </c>
      <c r="AS163">
        <v>0.27812064041779577</v>
      </c>
      <c r="AT163">
        <v>0.2291011926283113</v>
      </c>
      <c r="AU163">
        <v>0.27179259387722582</v>
      </c>
      <c r="AV163">
        <v>0.30906093255282879</v>
      </c>
      <c r="AW163">
        <v>0.52734215907430082</v>
      </c>
      <c r="AX163">
        <v>0.46023181422897069</v>
      </c>
      <c r="AY163">
        <v>0.37691828457370591</v>
      </c>
      <c r="AZ163">
        <v>0.30685820718267481</v>
      </c>
      <c r="BA163">
        <v>0.44845235869882938</v>
      </c>
      <c r="BB163">
        <v>0.40763760996567527</v>
      </c>
      <c r="BC163">
        <v>0.40733946589417108</v>
      </c>
      <c r="BD163">
        <v>0.85392590372708033</v>
      </c>
      <c r="BE163">
        <v>0.3834044097440264</v>
      </c>
      <c r="BF163">
        <v>0.2430867378221217</v>
      </c>
      <c r="BG163">
        <v>0.2113443789503954</v>
      </c>
      <c r="BH163">
        <v>0.25629565784285357</v>
      </c>
      <c r="BI163">
        <v>0.28255823056199919</v>
      </c>
      <c r="BJ163">
        <v>0.20929484625873629</v>
      </c>
      <c r="BK163">
        <v>0.2790431238711244</v>
      </c>
      <c r="BL163">
        <v>7.1745938595144942E-2</v>
      </c>
      <c r="BM163">
        <v>0.38397227807376189</v>
      </c>
      <c r="BN163">
        <v>0.30860574246223299</v>
      </c>
      <c r="BO163">
        <v>0.389388747227013</v>
      </c>
      <c r="BP163">
        <v>9.3220473125202596E-2</v>
      </c>
      <c r="BQ163">
        <v>0.1484488713599571</v>
      </c>
      <c r="BR163">
        <v>0.18212215386445299</v>
      </c>
      <c r="BS163">
        <v>0.38335008083996941</v>
      </c>
      <c r="BT163">
        <v>0.26413917679437637</v>
      </c>
      <c r="BU163">
        <v>0.17836860286772099</v>
      </c>
      <c r="BV163">
        <v>0.2408462346722558</v>
      </c>
      <c r="BW163">
        <v>0.14906453176575199</v>
      </c>
      <c r="BX163">
        <v>0.31597525133858778</v>
      </c>
      <c r="BY163">
        <v>0.31692807625102432</v>
      </c>
      <c r="BZ163">
        <v>0.27272157406471881</v>
      </c>
      <c r="CA163">
        <v>0.18460583993191479</v>
      </c>
      <c r="CB163">
        <v>0.63591286036621342</v>
      </c>
      <c r="CC163">
        <v>0.41238710964430891</v>
      </c>
      <c r="CD163">
        <v>0.16526080131598539</v>
      </c>
      <c r="CE163">
        <v>0.26289319397862282</v>
      </c>
      <c r="CF163">
        <v>0.4714649634042366</v>
      </c>
      <c r="CG163">
        <v>0.59777428770542362</v>
      </c>
      <c r="CH163">
        <v>0.29555482312832532</v>
      </c>
      <c r="CI163">
        <v>0.41173143045206789</v>
      </c>
      <c r="CJ163">
        <v>0.3850565172523599</v>
      </c>
      <c r="CK163">
        <v>0.43683068935155028</v>
      </c>
      <c r="CL163">
        <v>0.69645733960570144</v>
      </c>
      <c r="CM163">
        <v>0.55970888932252483</v>
      </c>
      <c r="CN163">
        <v>0.6140048800618374</v>
      </c>
      <c r="CO163">
        <v>0.70792949917834647</v>
      </c>
      <c r="CP163">
        <v>0.32195332410038302</v>
      </c>
      <c r="CQ163">
        <v>0.17957788807142899</v>
      </c>
      <c r="CR163">
        <v>0.52754330753301493</v>
      </c>
      <c r="CS163">
        <v>0.23537700875850409</v>
      </c>
      <c r="CT163">
        <v>9.9266271132877781E-2</v>
      </c>
      <c r="CU163">
        <v>0.54586087151623186</v>
      </c>
      <c r="CV163">
        <v>0.74179663608739488</v>
      </c>
      <c r="CW163">
        <v>0.19502455211466219</v>
      </c>
      <c r="CX163">
        <v>0.70046181490414106</v>
      </c>
      <c r="CY163">
        <v>0.33809671787967821</v>
      </c>
      <c r="CZ163">
        <v>0.54998966054640741</v>
      </c>
      <c r="DA163">
        <v>0.83990682324082544</v>
      </c>
      <c r="DB163">
        <v>0.48498631454866231</v>
      </c>
      <c r="DC163">
        <v>8.3003610204338607E-2</v>
      </c>
      <c r="DD163">
        <v>0.335838605174553</v>
      </c>
      <c r="DE163">
        <v>0.57172572572637392</v>
      </c>
      <c r="DF163">
        <v>0.30935451168390637</v>
      </c>
      <c r="DG163">
        <v>0.17299957860101101</v>
      </c>
      <c r="DH163">
        <v>0.59495421087015443</v>
      </c>
      <c r="DI163">
        <v>0.36603414393849187</v>
      </c>
      <c r="DJ163">
        <v>0.33476122948520542</v>
      </c>
      <c r="DK163">
        <v>0.37325538850213003</v>
      </c>
      <c r="DL163">
        <v>0.13025029910076141</v>
      </c>
      <c r="DM163">
        <v>0.54737623958844717</v>
      </c>
      <c r="DN163">
        <v>0.33014786168688037</v>
      </c>
      <c r="DO163">
        <v>0.26673877595741391</v>
      </c>
      <c r="DP163">
        <v>8.4014450936663321E-2</v>
      </c>
      <c r="DQ163">
        <v>0.37781695087723749</v>
      </c>
      <c r="DR163">
        <v>0.29965194363807468</v>
      </c>
      <c r="DS163">
        <v>0.49989773493382628</v>
      </c>
      <c r="DT163">
        <v>0.51931266948587551</v>
      </c>
      <c r="DU163">
        <v>0.82720837551599535</v>
      </c>
      <c r="DV163">
        <v>0.29740847302437451</v>
      </c>
      <c r="DW163">
        <v>0.28337708519498411</v>
      </c>
      <c r="DX163">
        <v>0.1794609699067965</v>
      </c>
      <c r="DY163">
        <v>0.3713227042709934</v>
      </c>
      <c r="DZ163">
        <v>0.1056367408627122</v>
      </c>
      <c r="EA163">
        <v>0.4574338414996259</v>
      </c>
      <c r="EB163">
        <v>3.4131480495963602E-2</v>
      </c>
      <c r="EC163">
        <v>0.24746624378142471</v>
      </c>
      <c r="ED163">
        <v>7.299452668513004E-2</v>
      </c>
      <c r="EE163">
        <v>0.37660313969754211</v>
      </c>
      <c r="EF163">
        <v>0.15192838527149119</v>
      </c>
      <c r="EG163">
        <v>0.22353932471397439</v>
      </c>
      <c r="EH163">
        <v>9.351453348855937E-2</v>
      </c>
      <c r="EI163">
        <v>0.60629602405326444</v>
      </c>
      <c r="EJ163">
        <v>0.3666970933791952</v>
      </c>
      <c r="EK163">
        <v>0.46090263402725462</v>
      </c>
      <c r="EL163">
        <v>0.42672526056814331</v>
      </c>
      <c r="EM163">
        <v>0.64180814057192004</v>
      </c>
      <c r="EN163">
        <v>0.21427421878824271</v>
      </c>
      <c r="EO163">
        <v>0.22945567278609541</v>
      </c>
      <c r="EP163">
        <v>0.3909073218363191</v>
      </c>
      <c r="EQ163">
        <v>0.30077378322962722</v>
      </c>
      <c r="ER163">
        <v>0.31931436841971811</v>
      </c>
      <c r="ES163">
        <v>0.1442762234285829</v>
      </c>
      <c r="ET163">
        <v>438</v>
      </c>
      <c r="EU163">
        <v>0</v>
      </c>
      <c r="EV163">
        <v>1</v>
      </c>
      <c r="EW163">
        <v>39</v>
      </c>
      <c r="EX163">
        <f t="shared" si="6"/>
        <v>0.75</v>
      </c>
      <c r="EY163">
        <v>9</v>
      </c>
      <c r="EZ163">
        <f t="shared" si="7"/>
        <v>9</v>
      </c>
      <c r="FA163" t="e">
        <f>MATCH(A163,'[1]BASCPR_Y6_w_AgeAtAssmnt 17NOV20'!$A:$A,0)</f>
        <v>#N/A</v>
      </c>
      <c r="FB163" t="e">
        <f>INDEX('[1]BASCPR_Y6_w_AgeAtAssmnt 17NOV20'!$AJ:$AJ,FA163)</f>
        <v>#N/A</v>
      </c>
      <c r="FC163" t="e">
        <f>INDEX('[1]BASCPR_Y6_w_AgeAtAssmnt 17NOV20'!$L:$L,FA163)</f>
        <v>#N/A</v>
      </c>
      <c r="FD163">
        <f>MATCH(A163,'[2]BASC2_BRIEF_6yr_DEMOS_ScanInfo '!$H:$H,0)</f>
        <v>438</v>
      </c>
      <c r="FE163">
        <f>INDEX('[2]BASC2_BRIEF_6yr_DEMOS_ScanInfo '!$AM:$AM,FD163)</f>
        <v>700</v>
      </c>
      <c r="FF163">
        <f t="shared" si="8"/>
        <v>0.95890410958904104</v>
      </c>
    </row>
    <row r="164" spans="1:162" x14ac:dyDescent="0.35">
      <c r="A164" s="2" t="s">
        <v>315</v>
      </c>
      <c r="B164">
        <v>0.5963045065758138</v>
      </c>
      <c r="C164">
        <v>0.51126719665205833</v>
      </c>
      <c r="D164">
        <v>0.2497099419883971</v>
      </c>
      <c r="E164">
        <v>0.57458468930416129</v>
      </c>
      <c r="F164">
        <v>0.33566743370428948</v>
      </c>
      <c r="G164">
        <v>0.4836695690773925</v>
      </c>
      <c r="H164">
        <v>0.33091015683900449</v>
      </c>
      <c r="I164">
        <v>0.34701661681262352</v>
      </c>
      <c r="J164">
        <v>0.37040908997399241</v>
      </c>
      <c r="K164">
        <v>0.20458081573722081</v>
      </c>
      <c r="L164">
        <v>8.5188220591955299E-2</v>
      </c>
      <c r="M164">
        <v>0.31054052065897608</v>
      </c>
      <c r="N164">
        <v>0.33500608009427579</v>
      </c>
      <c r="O164">
        <v>0.47179881798544498</v>
      </c>
      <c r="P164">
        <v>0.4260734931692976</v>
      </c>
      <c r="Q164">
        <v>0.53678627026765102</v>
      </c>
      <c r="R164">
        <v>0.21495249217269419</v>
      </c>
      <c r="S164">
        <v>0.49366101925252209</v>
      </c>
      <c r="T164">
        <v>0.3853273303408461</v>
      </c>
      <c r="U164">
        <v>0.34657438565041498</v>
      </c>
      <c r="V164">
        <v>0.65687747649985107</v>
      </c>
      <c r="W164">
        <v>0.17579702543479431</v>
      </c>
      <c r="X164">
        <v>0.60004952924922961</v>
      </c>
      <c r="Y164">
        <v>0.48288280848507148</v>
      </c>
      <c r="Z164">
        <v>0.58177024130649635</v>
      </c>
      <c r="AA164">
        <v>0.64480071774941883</v>
      </c>
      <c r="AB164">
        <v>0.50571298625230898</v>
      </c>
      <c r="AC164">
        <v>0.33532763960895978</v>
      </c>
      <c r="AD164">
        <v>0.1555160153619235</v>
      </c>
      <c r="AE164">
        <v>0.49850877162202101</v>
      </c>
      <c r="AF164">
        <v>0.41096192313350882</v>
      </c>
      <c r="AG164">
        <v>0.21317566967896151</v>
      </c>
      <c r="AH164">
        <v>0.41343141653389581</v>
      </c>
      <c r="AI164">
        <v>0.63914189218557715</v>
      </c>
      <c r="AJ164">
        <v>0.155742968450471</v>
      </c>
      <c r="AK164">
        <v>0.51953727913371706</v>
      </c>
      <c r="AL164">
        <v>0.45060114105694371</v>
      </c>
      <c r="AM164">
        <v>0.68678986205528225</v>
      </c>
      <c r="AN164">
        <v>0.57749991591693117</v>
      </c>
      <c r="AO164">
        <v>0.45311816368784941</v>
      </c>
      <c r="AP164">
        <v>0.31426160090850169</v>
      </c>
      <c r="AQ164">
        <v>0.22284448532247211</v>
      </c>
      <c r="AR164">
        <v>0.45438929486554303</v>
      </c>
      <c r="AS164">
        <v>7.3876510069529777E-2</v>
      </c>
      <c r="AT164">
        <v>0.14109166578866719</v>
      </c>
      <c r="AU164">
        <v>0.4065778086923546</v>
      </c>
      <c r="AV164">
        <v>0.20658278542761949</v>
      </c>
      <c r="AW164">
        <v>0.30397301102643692</v>
      </c>
      <c r="AX164">
        <v>0.48803059262211113</v>
      </c>
      <c r="AY164">
        <v>0.2871198580009548</v>
      </c>
      <c r="AZ164">
        <v>0.45303079225835258</v>
      </c>
      <c r="BA164">
        <v>5.9672007715435738E-2</v>
      </c>
      <c r="BB164">
        <v>0.27177001656386768</v>
      </c>
      <c r="BC164">
        <v>0.29876883446103719</v>
      </c>
      <c r="BD164">
        <v>0.20898631566400819</v>
      </c>
      <c r="BE164">
        <v>0.2706112441283321</v>
      </c>
      <c r="BF164">
        <v>0.23783453766552051</v>
      </c>
      <c r="BG164">
        <v>0.29043337512115508</v>
      </c>
      <c r="BH164">
        <v>0.29391248882860521</v>
      </c>
      <c r="BI164">
        <v>0.45512298298029302</v>
      </c>
      <c r="BJ164">
        <v>0.14486808845994401</v>
      </c>
      <c r="BK164">
        <v>0.28902409903905202</v>
      </c>
      <c r="BL164">
        <v>0.1295685636118529</v>
      </c>
      <c r="BM164">
        <v>0.33567619325402209</v>
      </c>
      <c r="BN164">
        <v>0.49804351496926869</v>
      </c>
      <c r="BO164">
        <v>0.31894172486399092</v>
      </c>
      <c r="BP164">
        <v>9.7894554966236946E-2</v>
      </c>
      <c r="BQ164">
        <v>0.15387202484397511</v>
      </c>
      <c r="BR164">
        <v>0.1227859979497633</v>
      </c>
      <c r="BS164">
        <v>0.30737060182345621</v>
      </c>
      <c r="BT164">
        <v>0.46395607039969272</v>
      </c>
      <c r="BU164">
        <v>0.40625241649420307</v>
      </c>
      <c r="BV164">
        <v>0.33876833797763878</v>
      </c>
      <c r="BW164">
        <v>0.26749458145796179</v>
      </c>
      <c r="BX164">
        <v>0.29419025765313539</v>
      </c>
      <c r="BY164">
        <v>0.1664302867935436</v>
      </c>
      <c r="BZ164">
        <v>0.31066476745714489</v>
      </c>
      <c r="CA164">
        <v>0.40273598336391597</v>
      </c>
      <c r="CB164">
        <v>0.42492328922515987</v>
      </c>
      <c r="CC164">
        <v>0.21874404406530421</v>
      </c>
      <c r="CD164">
        <v>0.1344953294258989</v>
      </c>
      <c r="CE164">
        <v>0.36456604637628548</v>
      </c>
      <c r="CF164">
        <v>0.48144702955623753</v>
      </c>
      <c r="CG164">
        <v>0.25315864645370578</v>
      </c>
      <c r="CH164">
        <v>0.15789083118728009</v>
      </c>
      <c r="CI164">
        <v>0.60398962330556871</v>
      </c>
      <c r="CJ164">
        <v>0.44866880261887893</v>
      </c>
      <c r="CK164">
        <v>0.35452444460674948</v>
      </c>
      <c r="CL164">
        <v>0.59032809498009842</v>
      </c>
      <c r="CM164">
        <v>0.44654037356848209</v>
      </c>
      <c r="CN164">
        <v>0.35740907225234819</v>
      </c>
      <c r="CO164">
        <v>0.50116033330894139</v>
      </c>
      <c r="CP164">
        <v>0.27435834725419161</v>
      </c>
      <c r="CQ164">
        <v>0.27064331457635338</v>
      </c>
      <c r="CR164">
        <v>0.46124498970531252</v>
      </c>
      <c r="CS164">
        <v>0.43216302159304387</v>
      </c>
      <c r="CT164">
        <v>0.39249953215234612</v>
      </c>
      <c r="CU164">
        <v>0.56356668501473894</v>
      </c>
      <c r="CV164">
        <v>0.60351725711728632</v>
      </c>
      <c r="CW164">
        <v>0.52371502930433478</v>
      </c>
      <c r="CX164">
        <v>0.30026657064096218</v>
      </c>
      <c r="CY164">
        <v>0.23205020955034969</v>
      </c>
      <c r="CZ164">
        <v>0.42376830317991998</v>
      </c>
      <c r="DA164">
        <v>0.44902458186917438</v>
      </c>
      <c r="DB164">
        <v>0.646391297682535</v>
      </c>
      <c r="DC164">
        <v>3.1877281947999332E-2</v>
      </c>
      <c r="DD164">
        <v>0.2067394427416652</v>
      </c>
      <c r="DE164">
        <v>0.57835389873295351</v>
      </c>
      <c r="DF164">
        <v>0.24395941962682699</v>
      </c>
      <c r="DG164">
        <v>0.34541315486340002</v>
      </c>
      <c r="DH164">
        <v>0.4357516064945906</v>
      </c>
      <c r="DI164">
        <v>0.70841678336783365</v>
      </c>
      <c r="DJ164">
        <v>0.25179204945997191</v>
      </c>
      <c r="DK164">
        <v>0.31595912875420318</v>
      </c>
      <c r="DL164">
        <v>8.2447783783490936E-2</v>
      </c>
      <c r="DM164">
        <v>0.15094664239753891</v>
      </c>
      <c r="DN164">
        <v>0.73889674834736518</v>
      </c>
      <c r="DO164">
        <v>0.2145040780254425</v>
      </c>
      <c r="DP164">
        <v>8.0062488738151028E-2</v>
      </c>
      <c r="DQ164">
        <v>0.43993879561533838</v>
      </c>
      <c r="DR164">
        <v>0.2110850388765392</v>
      </c>
      <c r="DS164">
        <v>0.21639818316033119</v>
      </c>
      <c r="DT164">
        <v>0.53712138481272842</v>
      </c>
      <c r="DU164">
        <v>0.4826408103699491</v>
      </c>
      <c r="DV164">
        <v>0.14015213027542819</v>
      </c>
      <c r="DW164">
        <v>0.33927830354017602</v>
      </c>
      <c r="DX164">
        <v>0.26538091116521012</v>
      </c>
      <c r="DY164">
        <v>0.11167990580306141</v>
      </c>
      <c r="DZ164">
        <v>0.40809031169153542</v>
      </c>
      <c r="EA164">
        <v>0.36238093063510052</v>
      </c>
      <c r="EB164">
        <v>0.22210537909044159</v>
      </c>
      <c r="EC164">
        <v>0.16005746346061381</v>
      </c>
      <c r="ED164">
        <v>3.8245884852257717E-2</v>
      </c>
      <c r="EE164">
        <v>0.35475929846079551</v>
      </c>
      <c r="EF164">
        <v>0.21994407710702141</v>
      </c>
      <c r="EG164">
        <v>0.29000001905265821</v>
      </c>
      <c r="EH164">
        <v>0.31813114010517168</v>
      </c>
      <c r="EI164">
        <v>0.32564466640952527</v>
      </c>
      <c r="EJ164">
        <v>0.53418039916710902</v>
      </c>
      <c r="EK164">
        <v>0.19995468313166981</v>
      </c>
      <c r="EL164">
        <v>0.18054435634793281</v>
      </c>
      <c r="EM164">
        <v>7.8977602086493903E-2</v>
      </c>
      <c r="EN164">
        <v>0.3473424970694462</v>
      </c>
      <c r="EO164">
        <v>0.44589971533356348</v>
      </c>
      <c r="EP164">
        <v>0.53295237512642268</v>
      </c>
      <c r="EQ164">
        <v>0.2405127240770876</v>
      </c>
      <c r="ER164">
        <v>0.72293973023291402</v>
      </c>
      <c r="ES164">
        <v>0.32083507224046542</v>
      </c>
      <c r="ET164">
        <v>441</v>
      </c>
      <c r="EU164">
        <v>1</v>
      </c>
      <c r="EV164">
        <v>1</v>
      </c>
      <c r="EW164">
        <v>39</v>
      </c>
      <c r="EX164">
        <f t="shared" si="6"/>
        <v>0.75</v>
      </c>
      <c r="EY164">
        <v>12</v>
      </c>
      <c r="EZ164">
        <f t="shared" si="7"/>
        <v>12</v>
      </c>
      <c r="FA164" t="e">
        <f>MATCH(A164,'[1]BASCPR_Y6_w_AgeAtAssmnt 17NOV20'!$A:$A,0)</f>
        <v>#N/A</v>
      </c>
      <c r="FB164" t="e">
        <f>INDEX('[1]BASCPR_Y6_w_AgeAtAssmnt 17NOV20'!$AJ:$AJ,FA164)</f>
        <v>#N/A</v>
      </c>
      <c r="FC164" t="e">
        <f>INDEX('[1]BASCPR_Y6_w_AgeAtAssmnt 17NOV20'!$L:$L,FA164)</f>
        <v>#N/A</v>
      </c>
      <c r="FD164">
        <f>MATCH(A164,'[2]BASC2_BRIEF_6yr_DEMOS_ScanInfo '!$H:$H,0)</f>
        <v>441</v>
      </c>
      <c r="FE164">
        <f>INDEX('[2]BASC2_BRIEF_6yr_DEMOS_ScanInfo '!$AM:$AM,FD164)</f>
        <v>778</v>
      </c>
      <c r="FF164">
        <f t="shared" si="8"/>
        <v>1.0657534246575342</v>
      </c>
    </row>
    <row r="165" spans="1:162" x14ac:dyDescent="0.35">
      <c r="A165" s="2" t="s">
        <v>195</v>
      </c>
      <c r="B165">
        <v>0.71909134028651012</v>
      </c>
      <c r="C165">
        <v>0.41245528057214798</v>
      </c>
      <c r="D165">
        <v>0.29339521599788182</v>
      </c>
      <c r="E165">
        <v>0.77790586473725343</v>
      </c>
      <c r="F165">
        <v>0.49468695379818128</v>
      </c>
      <c r="G165">
        <v>0.2479175529820071</v>
      </c>
      <c r="H165">
        <v>1.093198665852372</v>
      </c>
      <c r="I165">
        <v>0.37832120800170171</v>
      </c>
      <c r="J165">
        <v>0.77909010895416597</v>
      </c>
      <c r="K165">
        <v>0.41273834831826361</v>
      </c>
      <c r="L165">
        <v>0.58182152983698765</v>
      </c>
      <c r="M165">
        <v>0.89658117510210256</v>
      </c>
      <c r="N165">
        <v>0.51482702877451514</v>
      </c>
      <c r="O165">
        <v>0.79343096982577666</v>
      </c>
      <c r="P165">
        <v>0.25014087645487232</v>
      </c>
      <c r="Q165">
        <v>0.59734727845035251</v>
      </c>
      <c r="R165">
        <v>0.49740320245495517</v>
      </c>
      <c r="S165">
        <v>0.80936263587737511</v>
      </c>
      <c r="T165">
        <v>0.29156573451997098</v>
      </c>
      <c r="U165">
        <v>0.74553279709766807</v>
      </c>
      <c r="V165">
        <v>0.37218355605586129</v>
      </c>
      <c r="W165">
        <v>0.71240461724143733</v>
      </c>
      <c r="X165">
        <v>0.36161483869259348</v>
      </c>
      <c r="Y165">
        <v>0.63590031559355176</v>
      </c>
      <c r="Z165">
        <v>0.56992377164468222</v>
      </c>
      <c r="AA165">
        <v>0.66067478616692177</v>
      </c>
      <c r="AB165">
        <v>0.48495882086489173</v>
      </c>
      <c r="AC165">
        <v>0.69938621297939041</v>
      </c>
      <c r="AD165">
        <v>0.27384634393845969</v>
      </c>
      <c r="AE165">
        <v>0.72439981251756758</v>
      </c>
      <c r="AF165">
        <v>0.86491489033997881</v>
      </c>
      <c r="AG165">
        <v>0.54351467189205216</v>
      </c>
      <c r="AH165">
        <v>0.2433235930155315</v>
      </c>
      <c r="AI165">
        <v>0.48918356546081282</v>
      </c>
      <c r="AJ165">
        <v>0.40769424365373252</v>
      </c>
      <c r="AK165">
        <v>0.29974216835233769</v>
      </c>
      <c r="AL165">
        <v>0.30134239882067287</v>
      </c>
      <c r="AM165">
        <v>0.78106793131877728</v>
      </c>
      <c r="AN165">
        <v>0.33716579066140789</v>
      </c>
      <c r="AO165">
        <v>0.76758887382067964</v>
      </c>
      <c r="AP165">
        <v>0.12853566709404499</v>
      </c>
      <c r="AQ165">
        <v>0.56916491764403632</v>
      </c>
      <c r="AR165">
        <v>0.62415406900356829</v>
      </c>
      <c r="AS165">
        <v>0.6897988646864891</v>
      </c>
      <c r="AT165">
        <v>0.1821322589500701</v>
      </c>
      <c r="AU165">
        <v>0.33836103712522803</v>
      </c>
      <c r="AV165">
        <v>0.7516964379077048</v>
      </c>
      <c r="AW165">
        <v>0.4073844659200494</v>
      </c>
      <c r="AX165">
        <v>0.76356421868132474</v>
      </c>
      <c r="AY165">
        <v>0.1801383141669867</v>
      </c>
      <c r="AZ165">
        <v>0.47365652763301619</v>
      </c>
      <c r="BA165">
        <v>0.31275912025749553</v>
      </c>
      <c r="BB165">
        <v>0.19497788104257049</v>
      </c>
      <c r="BC165">
        <v>0.54447809685266368</v>
      </c>
      <c r="BD165">
        <v>0.38805179685093483</v>
      </c>
      <c r="BE165">
        <v>0.31373490082950811</v>
      </c>
      <c r="BF165">
        <v>7.5837193722780985E-2</v>
      </c>
      <c r="BG165">
        <v>0.38259176957412883</v>
      </c>
      <c r="BH165">
        <v>0.2754971032774754</v>
      </c>
      <c r="BI165">
        <v>0.1027981199732564</v>
      </c>
      <c r="BJ165">
        <v>0.103288986442219</v>
      </c>
      <c r="BK165">
        <v>0.55962113304761996</v>
      </c>
      <c r="BL165">
        <v>0.21039141254290181</v>
      </c>
      <c r="BM165">
        <v>0.1794051903099402</v>
      </c>
      <c r="BN165">
        <v>0.46642573144804939</v>
      </c>
      <c r="BO165">
        <v>0.3381472900640411</v>
      </c>
      <c r="BP165">
        <v>0.37143310880570529</v>
      </c>
      <c r="BQ165">
        <v>6.1619125289801097E-2</v>
      </c>
      <c r="BR165">
        <v>0.21226152601226689</v>
      </c>
      <c r="BS165">
        <v>0.50897979547222505</v>
      </c>
      <c r="BT165">
        <v>0.56135092492312921</v>
      </c>
      <c r="BU165">
        <v>0.16544679295699199</v>
      </c>
      <c r="BV165">
        <v>0.54445250546177504</v>
      </c>
      <c r="BW165">
        <v>0.13119888641959879</v>
      </c>
      <c r="BX165">
        <v>0.32964840037235782</v>
      </c>
      <c r="BY165">
        <v>0.20642382543334661</v>
      </c>
      <c r="BZ165">
        <v>0.29160760493332638</v>
      </c>
      <c r="CA165">
        <v>0.36862642228589571</v>
      </c>
      <c r="CB165">
        <v>0.5250337370976943</v>
      </c>
      <c r="CC165">
        <v>0.42469047883991962</v>
      </c>
      <c r="CD165">
        <v>0.22666777626711951</v>
      </c>
      <c r="CE165">
        <v>0.37859982780326917</v>
      </c>
      <c r="CF165">
        <v>0.50719795672225931</v>
      </c>
      <c r="CG165">
        <v>0.39474241353437789</v>
      </c>
      <c r="CH165">
        <v>0.51378361509522907</v>
      </c>
      <c r="CI165">
        <v>0.39161926692926802</v>
      </c>
      <c r="CJ165">
        <v>0.32652743169308801</v>
      </c>
      <c r="CK165">
        <v>0.59654244638472065</v>
      </c>
      <c r="CL165">
        <v>0.5730589145477456</v>
      </c>
      <c r="CM165">
        <v>0.6897048301435138</v>
      </c>
      <c r="CN165">
        <v>0.78778365087529822</v>
      </c>
      <c r="CO165">
        <v>0.72049124126558306</v>
      </c>
      <c r="CP165">
        <v>0.72521211738271552</v>
      </c>
      <c r="CQ165">
        <v>0.32162106939586699</v>
      </c>
      <c r="CR165">
        <v>0.25474279007873002</v>
      </c>
      <c r="CS165">
        <v>0.72883839492996005</v>
      </c>
      <c r="CT165">
        <v>0.41700354036132131</v>
      </c>
      <c r="CU165">
        <v>0.71483871482549954</v>
      </c>
      <c r="CV165">
        <v>0.81208545178344282</v>
      </c>
      <c r="CW165">
        <v>0.66597968369254346</v>
      </c>
      <c r="CX165">
        <v>0.51436456317486878</v>
      </c>
      <c r="CY165">
        <v>0.72760209083412286</v>
      </c>
      <c r="CZ165">
        <v>0.50352559074680459</v>
      </c>
      <c r="DA165">
        <v>0.51535404596350964</v>
      </c>
      <c r="DB165">
        <v>0.85181936378460033</v>
      </c>
      <c r="DC165">
        <v>0.1932764041734851</v>
      </c>
      <c r="DD165">
        <v>0.1257540674095958</v>
      </c>
      <c r="DE165">
        <v>0.45771726509825822</v>
      </c>
      <c r="DF165">
        <v>0.43305438053589651</v>
      </c>
      <c r="DG165">
        <v>0.15851698227408459</v>
      </c>
      <c r="DH165">
        <v>0.59763030917826443</v>
      </c>
      <c r="DI165">
        <v>0.88871820519954214</v>
      </c>
      <c r="DJ165">
        <v>0.1859500088120129</v>
      </c>
      <c r="DK165">
        <v>0.33274972766175348</v>
      </c>
      <c r="DL165">
        <v>8.9747206797657686E-2</v>
      </c>
      <c r="DM165">
        <v>0.53709119714368958</v>
      </c>
      <c r="DN165">
        <v>0.50769240843939167</v>
      </c>
      <c r="DO165">
        <v>0.53743271439646212</v>
      </c>
      <c r="DP165">
        <v>0.1342593837005232</v>
      </c>
      <c r="DQ165">
        <v>0.46545218848668712</v>
      </c>
      <c r="DR165">
        <v>0.58146953600132623</v>
      </c>
      <c r="DS165">
        <v>0.32962547351389643</v>
      </c>
      <c r="DT165">
        <v>0.64064538310876851</v>
      </c>
      <c r="DU165">
        <v>0.25583624933171117</v>
      </c>
      <c r="DV165">
        <v>0.14456989495695879</v>
      </c>
      <c r="DW165">
        <v>0.37469793055794892</v>
      </c>
      <c r="DX165">
        <v>0.51276120326399399</v>
      </c>
      <c r="DY165">
        <v>0.38871561249199832</v>
      </c>
      <c r="DZ165">
        <v>0.16576557831753641</v>
      </c>
      <c r="EA165">
        <v>0.3238751397237894</v>
      </c>
      <c r="EB165">
        <v>0.21547069808650959</v>
      </c>
      <c r="EC165">
        <v>0.31071153550803582</v>
      </c>
      <c r="ED165">
        <v>0.16074586555294651</v>
      </c>
      <c r="EE165">
        <v>0.31977985673261022</v>
      </c>
      <c r="EF165">
        <v>0.16854128548743871</v>
      </c>
      <c r="EG165">
        <v>0.2007569631371843</v>
      </c>
      <c r="EH165">
        <v>0.3662900760048361</v>
      </c>
      <c r="EI165">
        <v>0.41582244511394328</v>
      </c>
      <c r="EJ165">
        <v>0.43435806858755538</v>
      </c>
      <c r="EK165">
        <v>0.33897453908992781</v>
      </c>
      <c r="EL165">
        <v>0.61764295098496813</v>
      </c>
      <c r="EM165">
        <v>0.23173995992757659</v>
      </c>
      <c r="EN165">
        <v>0.12841045350706609</v>
      </c>
      <c r="EO165">
        <v>0.4804887492694554</v>
      </c>
      <c r="EP165">
        <v>0.42509512218515122</v>
      </c>
      <c r="EQ165">
        <v>0.38821101060497543</v>
      </c>
      <c r="ER165">
        <v>0.36494317846134677</v>
      </c>
      <c r="ES165">
        <v>0.22657002528164699</v>
      </c>
      <c r="ET165">
        <v>445</v>
      </c>
      <c r="EU165">
        <v>1</v>
      </c>
      <c r="EV165">
        <v>0</v>
      </c>
      <c r="EW165">
        <v>40</v>
      </c>
      <c r="EX165">
        <f t="shared" si="6"/>
        <v>0.83333333333333337</v>
      </c>
      <c r="EY165">
        <v>9</v>
      </c>
      <c r="EZ165">
        <f t="shared" si="7"/>
        <v>9</v>
      </c>
      <c r="FA165">
        <f>MATCH(A165,'[1]BASCPR_Y6_w_AgeAtAssmnt 17NOV20'!$A:$A,0)</f>
        <v>206</v>
      </c>
      <c r="FB165">
        <f>INDEX('[1]BASCPR_Y6_w_AgeAtAssmnt 17NOV20'!$AJ:$AJ,FA165)</f>
        <v>41</v>
      </c>
      <c r="FC165">
        <f>INDEX('[1]BASCPR_Y6_w_AgeAtAssmnt 17NOV20'!$L:$L,FA165)</f>
        <v>31</v>
      </c>
      <c r="FD165">
        <f>MATCH(A165,'[2]BASC2_BRIEF_6yr_DEMOS_ScanInfo '!$H:$H,0)</f>
        <v>445</v>
      </c>
      <c r="FE165">
        <f>INDEX('[2]BASC2_BRIEF_6yr_DEMOS_ScanInfo '!$AM:$AM,FD165)</f>
        <v>713</v>
      </c>
      <c r="FF165">
        <f t="shared" si="8"/>
        <v>0.97671232876712333</v>
      </c>
    </row>
    <row r="166" spans="1:162" x14ac:dyDescent="0.35">
      <c r="A166" s="2" t="s">
        <v>316</v>
      </c>
      <c r="B166">
        <v>0.34141766170294058</v>
      </c>
      <c r="C166">
        <v>0.43786890067977319</v>
      </c>
      <c r="D166">
        <v>0.26556321038477848</v>
      </c>
      <c r="E166">
        <v>0.28908104324446332</v>
      </c>
      <c r="F166">
        <v>0.45888873334976349</v>
      </c>
      <c r="G166">
        <v>0.66831475176905442</v>
      </c>
      <c r="H166">
        <v>0.4072701973007542</v>
      </c>
      <c r="I166">
        <v>0.27285664859069331</v>
      </c>
      <c r="J166">
        <v>0.54875291578692842</v>
      </c>
      <c r="K166">
        <v>0.13303059571853379</v>
      </c>
      <c r="L166">
        <v>0.12714720236412849</v>
      </c>
      <c r="M166">
        <v>0.42249250546816641</v>
      </c>
      <c r="N166">
        <v>0.28644892941482969</v>
      </c>
      <c r="O166">
        <v>0.27331361231834528</v>
      </c>
      <c r="P166">
        <v>0.44664639766835162</v>
      </c>
      <c r="Q166">
        <v>0.63840964854945048</v>
      </c>
      <c r="R166">
        <v>0.2278593907521598</v>
      </c>
      <c r="S166">
        <v>0.58979354271217344</v>
      </c>
      <c r="T166">
        <v>0.31182071843155068</v>
      </c>
      <c r="U166">
        <v>0.36206065517016539</v>
      </c>
      <c r="V166">
        <v>0.42552330703270319</v>
      </c>
      <c r="W166">
        <v>0.57540900847914789</v>
      </c>
      <c r="X166">
        <v>0.23704851123974871</v>
      </c>
      <c r="Y166">
        <v>0.66160862173951507</v>
      </c>
      <c r="Z166">
        <v>0.70505982273022993</v>
      </c>
      <c r="AA166">
        <v>0.37480769897901162</v>
      </c>
      <c r="AB166">
        <v>0.4408026850490242</v>
      </c>
      <c r="AC166">
        <v>0.60472464487857835</v>
      </c>
      <c r="AD166">
        <v>0.23058923731148889</v>
      </c>
      <c r="AE166">
        <v>0.41024795142520881</v>
      </c>
      <c r="AF166">
        <v>0.42120613446883431</v>
      </c>
      <c r="AG166">
        <v>5.6217528465923837E-2</v>
      </c>
      <c r="AH166">
        <v>0.33007516508624302</v>
      </c>
      <c r="AI166">
        <v>0.52032101783953766</v>
      </c>
      <c r="AJ166">
        <v>0.21773645772442149</v>
      </c>
      <c r="AK166">
        <v>0.55546212336622303</v>
      </c>
      <c r="AL166">
        <v>0.37929835669837031</v>
      </c>
      <c r="AM166">
        <v>0.59301751980259831</v>
      </c>
      <c r="AN166">
        <v>0.26505379672398421</v>
      </c>
      <c r="AO166">
        <v>6.7967202815316513E-3</v>
      </c>
      <c r="AP166">
        <v>0.35602416238710771</v>
      </c>
      <c r="AQ166">
        <v>0.33650110835360819</v>
      </c>
      <c r="AR166">
        <v>0.53722720928642942</v>
      </c>
      <c r="AS166">
        <v>-1.8741361926235212E-2</v>
      </c>
      <c r="AT166">
        <v>0.1495206022400665</v>
      </c>
      <c r="AU166">
        <v>0.32575688976007661</v>
      </c>
      <c r="AV166">
        <v>0.54694498157376648</v>
      </c>
      <c r="AW166">
        <v>0.3220087640870779</v>
      </c>
      <c r="AX166">
        <v>0.20624122389960961</v>
      </c>
      <c r="AY166">
        <v>0.21128123840283269</v>
      </c>
      <c r="AZ166">
        <v>0.22277537493366789</v>
      </c>
      <c r="BA166">
        <v>0.19032308833495951</v>
      </c>
      <c r="BB166">
        <v>0.63179852503550449</v>
      </c>
      <c r="BC166">
        <v>0.1326720040860441</v>
      </c>
      <c r="BD166">
        <v>0.26285196289841378</v>
      </c>
      <c r="BE166">
        <v>0.39212835311239719</v>
      </c>
      <c r="BF166">
        <v>0.1810920568999467</v>
      </c>
      <c r="BG166">
        <v>0.23414915182269661</v>
      </c>
      <c r="BH166">
        <v>0.25842739257463682</v>
      </c>
      <c r="BI166">
        <v>0.13487663544088929</v>
      </c>
      <c r="BJ166">
        <v>0.18230550112767399</v>
      </c>
      <c r="BK166">
        <v>0.1670040250012447</v>
      </c>
      <c r="BL166">
        <v>0.11611082622176561</v>
      </c>
      <c r="BM166">
        <v>0.277392417930169</v>
      </c>
      <c r="BN166">
        <v>0.47783142796436417</v>
      </c>
      <c r="BO166">
        <v>0.45082356776774501</v>
      </c>
      <c r="BP166">
        <v>0.27705434461444378</v>
      </c>
      <c r="BQ166">
        <v>0.2308003124987599</v>
      </c>
      <c r="BR166">
        <v>1.551628482202499E-2</v>
      </c>
      <c r="BS166">
        <v>0.31161095150759271</v>
      </c>
      <c r="BT166">
        <v>0.23851294753692809</v>
      </c>
      <c r="BU166">
        <v>0.1269789375828084</v>
      </c>
      <c r="BV166">
        <v>0.26330400736880982</v>
      </c>
      <c r="BW166">
        <v>0.31701026538097721</v>
      </c>
      <c r="BX166">
        <v>0.23725057440256039</v>
      </c>
      <c r="BY166">
        <v>0.4394685957732391</v>
      </c>
      <c r="BZ166">
        <v>0.41441320066204518</v>
      </c>
      <c r="CA166">
        <v>0.42628333297294629</v>
      </c>
      <c r="CB166">
        <v>0.37215498796583951</v>
      </c>
      <c r="CC166">
        <v>0.46499450656755159</v>
      </c>
      <c r="CD166">
        <v>0.35267370690722311</v>
      </c>
      <c r="CE166">
        <v>0.38128372904583568</v>
      </c>
      <c r="CF166">
        <v>0.60443216761381058</v>
      </c>
      <c r="CG166">
        <v>0.17283487843908449</v>
      </c>
      <c r="CH166">
        <v>0.36455061883196183</v>
      </c>
      <c r="CI166">
        <v>0.36133306309490398</v>
      </c>
      <c r="CJ166">
        <v>0.2316185032073447</v>
      </c>
      <c r="CK166">
        <v>0.2653671231277891</v>
      </c>
      <c r="CL166">
        <v>0.61402311912336893</v>
      </c>
      <c r="CM166">
        <v>0.51371585965151501</v>
      </c>
      <c r="CN166">
        <v>0.58307776889077889</v>
      </c>
      <c r="CO166">
        <v>0.51975690976169608</v>
      </c>
      <c r="CP166">
        <v>0.27600481460296472</v>
      </c>
      <c r="CQ166">
        <v>0.32018405021573743</v>
      </c>
      <c r="CR166">
        <v>0.41047400977165599</v>
      </c>
      <c r="CS166">
        <v>0.36118190471020539</v>
      </c>
      <c r="CT166">
        <v>0.66949787114728276</v>
      </c>
      <c r="CU166">
        <v>0.73815881267884653</v>
      </c>
      <c r="CV166">
        <v>0.72487401377407701</v>
      </c>
      <c r="CW166">
        <v>0.6189771919207111</v>
      </c>
      <c r="CX166">
        <v>0.56340355727574432</v>
      </c>
      <c r="CY166">
        <v>0.23336065756950761</v>
      </c>
      <c r="CZ166">
        <v>0.46373315450896729</v>
      </c>
      <c r="DA166">
        <v>0.51039839519789887</v>
      </c>
      <c r="DB166">
        <v>0.71638692291095718</v>
      </c>
      <c r="DC166">
        <v>0.2478194743702711</v>
      </c>
      <c r="DD166">
        <v>0.26395250995033481</v>
      </c>
      <c r="DE166">
        <v>0.44219674407795462</v>
      </c>
      <c r="DF166">
        <v>0.30420841991614239</v>
      </c>
      <c r="DG166">
        <v>0.29680494047719269</v>
      </c>
      <c r="DH166">
        <v>0.33460959965488712</v>
      </c>
      <c r="DI166">
        <v>0.58534012258890877</v>
      </c>
      <c r="DJ166">
        <v>7.9678109182721835E-2</v>
      </c>
      <c r="DK166">
        <v>8.2533536065224622E-2</v>
      </c>
      <c r="DL166">
        <v>0.15639180525830551</v>
      </c>
      <c r="DM166">
        <v>0.39351464406287318</v>
      </c>
      <c r="DN166">
        <v>0.74779208028660249</v>
      </c>
      <c r="DO166">
        <v>5.359246868424361E-2</v>
      </c>
      <c r="DP166">
        <v>7.8855896161195371E-2</v>
      </c>
      <c r="DQ166">
        <v>0.54199499581174804</v>
      </c>
      <c r="DR166">
        <v>0.52027676800530465</v>
      </c>
      <c r="DS166">
        <v>0.42494495594541609</v>
      </c>
      <c r="DT166">
        <v>0.50154295940271709</v>
      </c>
      <c r="DU166">
        <v>0.14518821405017121</v>
      </c>
      <c r="DV166">
        <v>0.11338239105552041</v>
      </c>
      <c r="DW166">
        <v>0.49570250807175248</v>
      </c>
      <c r="DX166">
        <v>0.28310330113757209</v>
      </c>
      <c r="DY166">
        <v>0.19763919645137851</v>
      </c>
      <c r="DZ166">
        <v>0.51374398570887247</v>
      </c>
      <c r="EA166">
        <v>0.43557713112955448</v>
      </c>
      <c r="EB166">
        <v>1.4424697604605571E-2</v>
      </c>
      <c r="EC166">
        <v>6.3514062065536697E-2</v>
      </c>
      <c r="ED166">
        <v>0.14340881339202469</v>
      </c>
      <c r="EE166">
        <v>0.22395052297644111</v>
      </c>
      <c r="EF166">
        <v>0.31302195501181462</v>
      </c>
      <c r="EG166">
        <v>0.35393896463399938</v>
      </c>
      <c r="EH166">
        <v>0.32523354178043162</v>
      </c>
      <c r="EI166">
        <v>0.30852928663761781</v>
      </c>
      <c r="EJ166">
        <v>0.42947012819338021</v>
      </c>
      <c r="EK166">
        <v>0.30800898552535849</v>
      </c>
      <c r="EL166">
        <v>0.2113375557349757</v>
      </c>
      <c r="EM166">
        <v>0.30155692949244289</v>
      </c>
      <c r="EN166">
        <v>0.1247236696446712</v>
      </c>
      <c r="EO166">
        <v>1.004303042484268</v>
      </c>
      <c r="EP166">
        <v>0.3853666563749118</v>
      </c>
      <c r="EQ166">
        <v>7.020412060027309E-2</v>
      </c>
      <c r="ER166">
        <v>0.17124929382383619</v>
      </c>
      <c r="ES166">
        <v>0.3800057049716235</v>
      </c>
      <c r="ET166">
        <v>456</v>
      </c>
      <c r="EU166">
        <v>1</v>
      </c>
      <c r="EV166">
        <v>1</v>
      </c>
      <c r="EW166">
        <v>36</v>
      </c>
      <c r="EX166">
        <f t="shared" si="6"/>
        <v>0.5</v>
      </c>
      <c r="EY166">
        <v>12</v>
      </c>
      <c r="EZ166">
        <f t="shared" si="7"/>
        <v>12</v>
      </c>
      <c r="FA166" t="e">
        <f>MATCH(A166,'[1]BASCPR_Y6_w_AgeAtAssmnt 17NOV20'!$A:$A,0)</f>
        <v>#N/A</v>
      </c>
      <c r="FB166" t="e">
        <f>INDEX('[1]BASCPR_Y6_w_AgeAtAssmnt 17NOV20'!$AJ:$AJ,FA166)</f>
        <v>#N/A</v>
      </c>
      <c r="FC166" t="e">
        <f>INDEX('[1]BASCPR_Y6_w_AgeAtAssmnt 17NOV20'!$L:$L,FA166)</f>
        <v>#N/A</v>
      </c>
      <c r="FD166">
        <f>MATCH(A166,'[2]BASC2_BRIEF_6yr_DEMOS_ScanInfo '!$H:$H,0)</f>
        <v>456</v>
      </c>
      <c r="FE166">
        <f>INDEX('[2]BASC2_BRIEF_6yr_DEMOS_ScanInfo '!$AM:$AM,FD166)</f>
        <v>770</v>
      </c>
      <c r="FF166">
        <f t="shared" si="8"/>
        <v>1.0547945205479452</v>
      </c>
    </row>
    <row r="167" spans="1:162" x14ac:dyDescent="0.35">
      <c r="A167" s="2" t="s">
        <v>203</v>
      </c>
      <c r="B167">
        <v>0.79317132966685944</v>
      </c>
      <c r="C167">
        <v>0.21471768940462599</v>
      </c>
      <c r="D167">
        <v>0.18735208137296619</v>
      </c>
      <c r="E167">
        <v>0.37761355207988762</v>
      </c>
      <c r="F167">
        <v>0.31209335633049651</v>
      </c>
      <c r="G167">
        <v>0.53042206540761727</v>
      </c>
      <c r="H167">
        <v>0.3939798508138096</v>
      </c>
      <c r="I167">
        <v>0.46956230448045821</v>
      </c>
      <c r="J167">
        <v>0.41021640748291899</v>
      </c>
      <c r="K167">
        <v>1.9860442522005028E-2</v>
      </c>
      <c r="L167">
        <v>0.47606977314733367</v>
      </c>
      <c r="M167">
        <v>0.6277813247896421</v>
      </c>
      <c r="N167">
        <v>0.50704159241045166</v>
      </c>
      <c r="O167">
        <v>0.3609278483429037</v>
      </c>
      <c r="P167">
        <v>0.39927210801620472</v>
      </c>
      <c r="Q167">
        <v>0.58721904605266062</v>
      </c>
      <c r="R167">
        <v>0.38134680381292158</v>
      </c>
      <c r="S167">
        <v>0.58973555845025993</v>
      </c>
      <c r="T167">
        <v>0.42919616860018212</v>
      </c>
      <c r="U167">
        <v>0.36658328912113008</v>
      </c>
      <c r="V167">
        <v>0.19266499470415541</v>
      </c>
      <c r="W167">
        <v>0.50875605577223193</v>
      </c>
      <c r="X167">
        <v>0.54530149544283901</v>
      </c>
      <c r="Y167">
        <v>0.60357591776242681</v>
      </c>
      <c r="Z167">
        <v>0.66595836683920928</v>
      </c>
      <c r="AA167">
        <v>0.41786715983893791</v>
      </c>
      <c r="AB167">
        <v>0.75416882360422044</v>
      </c>
      <c r="AC167">
        <v>0.44816421870434409</v>
      </c>
      <c r="AD167">
        <v>0.16116030414352681</v>
      </c>
      <c r="AE167">
        <v>0.35215022999271478</v>
      </c>
      <c r="AF167">
        <v>0.72123044951083015</v>
      </c>
      <c r="AG167">
        <v>0.20998828301659991</v>
      </c>
      <c r="AH167">
        <v>0.2070730005582688</v>
      </c>
      <c r="AI167">
        <v>0.44113773689020658</v>
      </c>
      <c r="AJ167">
        <v>0.20392089439813421</v>
      </c>
      <c r="AK167">
        <v>0.23956091711439409</v>
      </c>
      <c r="AL167">
        <v>0.35656852486171792</v>
      </c>
      <c r="AM167">
        <v>0.93286322755552697</v>
      </c>
      <c r="AN167">
        <v>0.39682895644910898</v>
      </c>
      <c r="AO167">
        <v>0.39952115768386492</v>
      </c>
      <c r="AP167">
        <v>0.19673909854069979</v>
      </c>
      <c r="AQ167">
        <v>0.34656717920319402</v>
      </c>
      <c r="AR167">
        <v>0.40039334710731478</v>
      </c>
      <c r="AS167">
        <v>0.20724099237249841</v>
      </c>
      <c r="AT167">
        <v>0.15161602149459841</v>
      </c>
      <c r="AU167">
        <v>7.956260923218661E-2</v>
      </c>
      <c r="AV167">
        <v>0.30710387878317658</v>
      </c>
      <c r="AW167">
        <v>0.40743757200235509</v>
      </c>
      <c r="AX167">
        <v>0.61716020679868522</v>
      </c>
      <c r="AY167">
        <v>7.5415919034254542E-2</v>
      </c>
      <c r="AZ167">
        <v>8.9462420974260742E-2</v>
      </c>
      <c r="BA167">
        <v>0.27182808027865729</v>
      </c>
      <c r="BB167">
        <v>0.26808744749854629</v>
      </c>
      <c r="BC167">
        <v>0.63765331920415147</v>
      </c>
      <c r="BD167">
        <v>0.18272178329396579</v>
      </c>
      <c r="BE167">
        <v>0.55524705288403209</v>
      </c>
      <c r="BF167">
        <v>0.25041715271740339</v>
      </c>
      <c r="BG167">
        <v>0.1681839858216834</v>
      </c>
      <c r="BH167">
        <v>0.49018905218621628</v>
      </c>
      <c r="BI167">
        <v>0.1141713754051876</v>
      </c>
      <c r="BJ167">
        <v>5.8034089867300631E-2</v>
      </c>
      <c r="BK167">
        <v>0.1791216518037034</v>
      </c>
      <c r="BL167">
        <v>0.26457334242226183</v>
      </c>
      <c r="BM167">
        <v>0.12534167564013421</v>
      </c>
      <c r="BN167">
        <v>0.50447522248680932</v>
      </c>
      <c r="BO167">
        <v>7.6611891244592112E-2</v>
      </c>
      <c r="BP167">
        <v>0.1928289840776721</v>
      </c>
      <c r="BQ167">
        <v>0.14784911590791819</v>
      </c>
      <c r="BR167">
        <v>0.13680008967962379</v>
      </c>
      <c r="BS167">
        <v>0.9308358435098667</v>
      </c>
      <c r="BT167">
        <v>0.34383187298915158</v>
      </c>
      <c r="BU167">
        <v>0.35132845035364518</v>
      </c>
      <c r="BV167">
        <v>0.43936456471076479</v>
      </c>
      <c r="BW167">
        <v>0.29012260652658001</v>
      </c>
      <c r="BX167">
        <v>0.29166295225122879</v>
      </c>
      <c r="BY167">
        <v>0.2827546958025054</v>
      </c>
      <c r="BZ167">
        <v>0.33181244644580071</v>
      </c>
      <c r="CA167">
        <v>0.18386295713410819</v>
      </c>
      <c r="CB167">
        <v>0.29202556362197152</v>
      </c>
      <c r="CC167">
        <v>0.39584354469595628</v>
      </c>
      <c r="CD167">
        <v>0.49638743886660391</v>
      </c>
      <c r="CE167">
        <v>0.62023827160173717</v>
      </c>
      <c r="CF167">
        <v>0.39514056108955309</v>
      </c>
      <c r="CG167">
        <v>0.12398098001959081</v>
      </c>
      <c r="CH167">
        <v>0.35239914760725988</v>
      </c>
      <c r="CI167">
        <v>0.41169444241997</v>
      </c>
      <c r="CJ167">
        <v>0.51251474505610695</v>
      </c>
      <c r="CK167">
        <v>0.60412110791566076</v>
      </c>
      <c r="CL167">
        <v>0.50536830166963154</v>
      </c>
      <c r="CM167">
        <v>0.47115077673154132</v>
      </c>
      <c r="CN167">
        <v>0.77944442363727773</v>
      </c>
      <c r="CO167">
        <v>0.50083775513133921</v>
      </c>
      <c r="CP167">
        <v>0.25693542844578882</v>
      </c>
      <c r="CQ167">
        <v>0.1831771731684643</v>
      </c>
      <c r="CR167">
        <v>0.45268918917901008</v>
      </c>
      <c r="CS167">
        <v>0.42866106134031051</v>
      </c>
      <c r="CT167">
        <v>0.49802512562057538</v>
      </c>
      <c r="CU167">
        <v>0.73045406164684534</v>
      </c>
      <c r="CV167">
        <v>0.5068699312642736</v>
      </c>
      <c r="CW167">
        <v>0.51421963145215133</v>
      </c>
      <c r="CX167">
        <v>0.56630591463414004</v>
      </c>
      <c r="CY167">
        <v>0.3854477091278331</v>
      </c>
      <c r="CZ167">
        <v>0.76188842739667861</v>
      </c>
      <c r="DA167">
        <v>0.56957111922593862</v>
      </c>
      <c r="DB167">
        <v>0.64456002500309473</v>
      </c>
      <c r="DC167">
        <v>0.37103621038056511</v>
      </c>
      <c r="DD167">
        <v>8.3037843425640911E-2</v>
      </c>
      <c r="DE167">
        <v>0.44097724069529881</v>
      </c>
      <c r="DF167">
        <v>0.28455052803617897</v>
      </c>
      <c r="DG167">
        <v>0.42887937921961572</v>
      </c>
      <c r="DH167">
        <v>0.32118690253231191</v>
      </c>
      <c r="DI167">
        <v>0.79469704495755589</v>
      </c>
      <c r="DJ167">
        <v>0.21056535814161889</v>
      </c>
      <c r="DK167">
        <v>0.345242446137148</v>
      </c>
      <c r="DL167">
        <v>0.20624267160079859</v>
      </c>
      <c r="DM167">
        <v>9.9914577338371446E-2</v>
      </c>
      <c r="DN167">
        <v>0.83886287507707658</v>
      </c>
      <c r="DO167">
        <v>0.15551823654230931</v>
      </c>
      <c r="DP167">
        <v>0.15312312220595919</v>
      </c>
      <c r="DQ167">
        <v>0.1147964023214146</v>
      </c>
      <c r="DR167">
        <v>0.52520337728636624</v>
      </c>
      <c r="DS167">
        <v>0.49145599886698488</v>
      </c>
      <c r="DT167">
        <v>0.57279687968725612</v>
      </c>
      <c r="DU167">
        <v>5.2009039669839108E-2</v>
      </c>
      <c r="DV167">
        <v>0.19265425585709439</v>
      </c>
      <c r="DW167">
        <v>0.2348461513686988</v>
      </c>
      <c r="DX167">
        <v>0.22439570363927711</v>
      </c>
      <c r="DY167">
        <v>0.1810941576862049</v>
      </c>
      <c r="DZ167">
        <v>0.20011104252761569</v>
      </c>
      <c r="EA167">
        <v>0.58224684405566318</v>
      </c>
      <c r="EB167">
        <v>4.3694207514602873E-2</v>
      </c>
      <c r="EC167">
        <v>0.50054346925918003</v>
      </c>
      <c r="ED167">
        <v>1.473691517661355E-2</v>
      </c>
      <c r="EE167">
        <v>0.20241593980513381</v>
      </c>
      <c r="EF167">
        <v>0.1680908572230454</v>
      </c>
      <c r="EG167">
        <v>0.27158927124356841</v>
      </c>
      <c r="EH167">
        <v>0.42654458894956282</v>
      </c>
      <c r="EI167">
        <v>0.39849189503714799</v>
      </c>
      <c r="EJ167">
        <v>0.79398470412780542</v>
      </c>
      <c r="EK167">
        <v>0.41869545687576443</v>
      </c>
      <c r="EL167">
        <v>0.27225115211688478</v>
      </c>
      <c r="EM167">
        <v>0.29358224549909678</v>
      </c>
      <c r="EN167">
        <v>0.22322089547866139</v>
      </c>
      <c r="EO167">
        <v>0.30553896699236588</v>
      </c>
      <c r="EP167">
        <v>0.16761401572098031</v>
      </c>
      <c r="EQ167">
        <v>0.25768057925532217</v>
      </c>
      <c r="ER167">
        <v>0.42893158170127987</v>
      </c>
      <c r="ES167">
        <v>0.10645911160168101</v>
      </c>
      <c r="ET167">
        <v>463</v>
      </c>
      <c r="EU167">
        <v>1</v>
      </c>
      <c r="EV167">
        <v>0</v>
      </c>
      <c r="EW167">
        <v>31</v>
      </c>
      <c r="EX167">
        <f t="shared" si="6"/>
        <v>8.3333333333333329E-2</v>
      </c>
      <c r="EY167">
        <v>14</v>
      </c>
      <c r="EZ167">
        <f t="shared" si="7"/>
        <v>14</v>
      </c>
      <c r="FA167" t="e">
        <f>MATCH(A167,'[1]BASCPR_Y6_w_AgeAtAssmnt 17NOV20'!$A:$A,0)</f>
        <v>#N/A</v>
      </c>
      <c r="FB167" t="e">
        <f>INDEX('[1]BASCPR_Y6_w_AgeAtAssmnt 17NOV20'!$AJ:$AJ,FA167)</f>
        <v>#N/A</v>
      </c>
      <c r="FC167" t="e">
        <f>INDEX('[1]BASCPR_Y6_w_AgeAtAssmnt 17NOV20'!$L:$L,FA167)</f>
        <v>#N/A</v>
      </c>
      <c r="FD167">
        <f>MATCH(A167,'[2]BASC2_BRIEF_6yr_DEMOS_ScanInfo '!$H:$H,0)</f>
        <v>463</v>
      </c>
      <c r="FE167">
        <f>INDEX('[2]BASC2_BRIEF_6yr_DEMOS_ScanInfo '!$AM:$AM,FD167)</f>
        <v>792</v>
      </c>
      <c r="FF167">
        <f t="shared" si="8"/>
        <v>1.0849315068493151</v>
      </c>
    </row>
    <row r="168" spans="1:162" x14ac:dyDescent="0.35">
      <c r="A168" s="2" t="s">
        <v>207</v>
      </c>
      <c r="B168">
        <v>0.43843178258342519</v>
      </c>
      <c r="C168">
        <v>0.50467109295042212</v>
      </c>
      <c r="D168">
        <v>0.25572095328398847</v>
      </c>
      <c r="E168">
        <v>0.42284471589577932</v>
      </c>
      <c r="F168">
        <v>0.41621217094295632</v>
      </c>
      <c r="G168">
        <v>0.58689055535341184</v>
      </c>
      <c r="H168">
        <v>0.50671297362964363</v>
      </c>
      <c r="I168">
        <v>0.33294996719835068</v>
      </c>
      <c r="J168">
        <v>0.42582128349813009</v>
      </c>
      <c r="K168">
        <v>0.15639640642762831</v>
      </c>
      <c r="L168">
        <v>0.38790498694762859</v>
      </c>
      <c r="M168">
        <v>0.40636758427489178</v>
      </c>
      <c r="N168">
        <v>0.31040929214615531</v>
      </c>
      <c r="O168">
        <v>0.46739773157684023</v>
      </c>
      <c r="P168">
        <v>0.47245094780386693</v>
      </c>
      <c r="Q168">
        <v>0.64599738581076915</v>
      </c>
      <c r="R168">
        <v>0.4591933781422427</v>
      </c>
      <c r="S168">
        <v>0.62555552362298283</v>
      </c>
      <c r="T168">
        <v>0.23893565675685419</v>
      </c>
      <c r="U168">
        <v>0.66717966452550337</v>
      </c>
      <c r="V168">
        <v>0.66115524901364708</v>
      </c>
      <c r="W168">
        <v>0.3832775433512437</v>
      </c>
      <c r="X168">
        <v>0.40594221775486189</v>
      </c>
      <c r="Y168">
        <v>0.52685485777884078</v>
      </c>
      <c r="Z168">
        <v>0.55664231589222601</v>
      </c>
      <c r="AA168">
        <v>0.48993818305655018</v>
      </c>
      <c r="AB168">
        <v>0.3805780492634524</v>
      </c>
      <c r="AC168">
        <v>0.48983630921771693</v>
      </c>
      <c r="AD168">
        <v>0.2265324616533477</v>
      </c>
      <c r="AE168">
        <v>0.45330100987883121</v>
      </c>
      <c r="AF168">
        <v>0.55656272286893338</v>
      </c>
      <c r="AG168">
        <v>0.22699954760148641</v>
      </c>
      <c r="AH168">
        <v>0.55969437625355623</v>
      </c>
      <c r="AI168">
        <v>0.56525201056411523</v>
      </c>
      <c r="AJ168">
        <v>0.26218783648904648</v>
      </c>
      <c r="AK168">
        <v>0.34636480246835771</v>
      </c>
      <c r="AL168">
        <v>0.43780598514039309</v>
      </c>
      <c r="AM168">
        <v>0.3585661908829364</v>
      </c>
      <c r="AN168">
        <v>0.76010551129232318</v>
      </c>
      <c r="AO168">
        <v>0.4045156210572054</v>
      </c>
      <c r="AP168">
        <v>0.26633823620275032</v>
      </c>
      <c r="AQ168">
        <v>0.38857160060680329</v>
      </c>
      <c r="AR168">
        <v>0.60885610678300517</v>
      </c>
      <c r="AS168">
        <v>0.1691408740779321</v>
      </c>
      <c r="AT168">
        <v>0.23101338743661559</v>
      </c>
      <c r="AU168">
        <v>0.38746141536735518</v>
      </c>
      <c r="AV168">
        <v>0.28925629580166962</v>
      </c>
      <c r="AW168">
        <v>0.48065222722881851</v>
      </c>
      <c r="AX168">
        <v>0.74230172108204528</v>
      </c>
      <c r="AY168">
        <v>0.43805429137920382</v>
      </c>
      <c r="AZ168">
        <v>0.53824116800697497</v>
      </c>
      <c r="BA168">
        <v>0.41703244057273808</v>
      </c>
      <c r="BB168">
        <v>0.62362050463661012</v>
      </c>
      <c r="BC168">
        <v>0.19549471485653699</v>
      </c>
      <c r="BD168">
        <v>0.25134899697920082</v>
      </c>
      <c r="BE168">
        <v>0.40528306953511301</v>
      </c>
      <c r="BF168">
        <v>8.051010860397427E-2</v>
      </c>
      <c r="BG168">
        <v>0.34941351551318889</v>
      </c>
      <c r="BH168">
        <v>0.1236423221851969</v>
      </c>
      <c r="BI168">
        <v>0.16354216172061439</v>
      </c>
      <c r="BJ168">
        <v>0.22228350133694791</v>
      </c>
      <c r="BK168">
        <v>0.27392473363776643</v>
      </c>
      <c r="BL168">
        <v>0.18542772341430641</v>
      </c>
      <c r="BM168">
        <v>0.41170907192340228</v>
      </c>
      <c r="BN168">
        <v>0.6616834058059341</v>
      </c>
      <c r="BO168">
        <v>0.49192292218076078</v>
      </c>
      <c r="BP168">
        <v>0.35559662012035032</v>
      </c>
      <c r="BQ168">
        <v>0.1083617978868463</v>
      </c>
      <c r="BR168">
        <v>0.17695092564993931</v>
      </c>
      <c r="BS168">
        <v>0.59800098892981834</v>
      </c>
      <c r="BT168">
        <v>0.46585993184896202</v>
      </c>
      <c r="BU168">
        <v>0.14971636314719489</v>
      </c>
      <c r="BV168">
        <v>0.35903321384147813</v>
      </c>
      <c r="BW168">
        <v>0.23146812626653501</v>
      </c>
      <c r="BX168">
        <v>0.28648585245927433</v>
      </c>
      <c r="BY168">
        <v>0.25527956066344237</v>
      </c>
      <c r="BZ168">
        <v>0.34807357959427881</v>
      </c>
      <c r="CA168">
        <v>0.36578882825338521</v>
      </c>
      <c r="CB168">
        <v>0.31688437934312569</v>
      </c>
      <c r="CC168">
        <v>0.61890348690637076</v>
      </c>
      <c r="CD168">
        <v>0.21812386563613101</v>
      </c>
      <c r="CE168">
        <v>0.43443928046403252</v>
      </c>
      <c r="CF168">
        <v>0.45014488470267661</v>
      </c>
      <c r="CG168">
        <v>0.21374135435067679</v>
      </c>
      <c r="CH168">
        <v>0.35686753483740852</v>
      </c>
      <c r="CI168">
        <v>0.43452747278455028</v>
      </c>
      <c r="CJ168">
        <v>0.38192242567320689</v>
      </c>
      <c r="CK168">
        <v>0.39756521169830877</v>
      </c>
      <c r="CL168">
        <v>0.68276185911487985</v>
      </c>
      <c r="CM168">
        <v>0.71671041251486134</v>
      </c>
      <c r="CN168">
        <v>0.64551331027365944</v>
      </c>
      <c r="CO168">
        <v>0.64413810218808698</v>
      </c>
      <c r="CP168">
        <v>0.46866411740181291</v>
      </c>
      <c r="CQ168">
        <v>0.71285529760897848</v>
      </c>
      <c r="CR168">
        <v>0.62370952856503636</v>
      </c>
      <c r="CS168">
        <v>0.28912802901788481</v>
      </c>
      <c r="CT168">
        <v>0.35805076603279468</v>
      </c>
      <c r="CU168">
        <v>0.5720602859320838</v>
      </c>
      <c r="CV168">
        <v>0.42568700552598038</v>
      </c>
      <c r="CW168">
        <v>0.41543131565660463</v>
      </c>
      <c r="CX168">
        <v>0.37149933835343257</v>
      </c>
      <c r="CY168">
        <v>0.3792230443650052</v>
      </c>
      <c r="CZ168">
        <v>0.58982461179235735</v>
      </c>
      <c r="DA168">
        <v>0.33412205065858558</v>
      </c>
      <c r="DB168">
        <v>0.61904728849833579</v>
      </c>
      <c r="DC168">
        <v>0.53657842294297842</v>
      </c>
      <c r="DD168">
        <v>0.56522142679904175</v>
      </c>
      <c r="DE168">
        <v>0.59348887105526815</v>
      </c>
      <c r="DF168">
        <v>0.55967561370925611</v>
      </c>
      <c r="DG168">
        <v>0.5247133682757833</v>
      </c>
      <c r="DH168">
        <v>0.47124521879977171</v>
      </c>
      <c r="DI168">
        <v>0.48790767005209817</v>
      </c>
      <c r="DJ168">
        <v>0.38362969446528428</v>
      </c>
      <c r="DK168">
        <v>5.0259431130399317E-2</v>
      </c>
      <c r="DL168">
        <v>0.30549969126040288</v>
      </c>
      <c r="DM168">
        <v>0.34277820113690138</v>
      </c>
      <c r="DN168">
        <v>0.55739974675583936</v>
      </c>
      <c r="DO168">
        <v>0.30327702959916719</v>
      </c>
      <c r="DP168">
        <v>0.1249014572984493</v>
      </c>
      <c r="DQ168">
        <v>0.44024985975207409</v>
      </c>
      <c r="DR168">
        <v>0.24481369307979731</v>
      </c>
      <c r="DS168">
        <v>0.80395680817720105</v>
      </c>
      <c r="DT168">
        <v>0.50137735570200948</v>
      </c>
      <c r="DU168">
        <v>0.44304456654383251</v>
      </c>
      <c r="DV168">
        <v>0.43031185669136363</v>
      </c>
      <c r="DW168">
        <v>0.2152173086054737</v>
      </c>
      <c r="DX168">
        <v>0.46169552953217718</v>
      </c>
      <c r="DY168">
        <v>0.3089539940869061</v>
      </c>
      <c r="DZ168">
        <v>0.44407253692788662</v>
      </c>
      <c r="EA168">
        <v>0.18646520819864501</v>
      </c>
      <c r="EB168">
        <v>8.1136428268726662E-2</v>
      </c>
      <c r="EC168">
        <v>0.80929141237585067</v>
      </c>
      <c r="ED168">
        <v>-1.5746253009851771E-4</v>
      </c>
      <c r="EE168">
        <v>0.22778350615335319</v>
      </c>
      <c r="EF168">
        <v>0.29614397324774999</v>
      </c>
      <c r="EG168">
        <v>0.40658634867487481</v>
      </c>
      <c r="EH168">
        <v>0.4095053877908138</v>
      </c>
      <c r="EI168">
        <v>0.286011306805942</v>
      </c>
      <c r="EJ168">
        <v>0.72452086735593624</v>
      </c>
      <c r="EK168">
        <v>0.2292651276011213</v>
      </c>
      <c r="EL168">
        <v>0.29371763180471883</v>
      </c>
      <c r="EM168">
        <v>0.38783280818801608</v>
      </c>
      <c r="EN168">
        <v>0.29799287053679929</v>
      </c>
      <c r="EO168">
        <v>0.29847523052965319</v>
      </c>
      <c r="EP168">
        <v>0.27855634175822269</v>
      </c>
      <c r="EQ168">
        <v>0.34652266314534791</v>
      </c>
      <c r="ER168">
        <v>0.46838482479614613</v>
      </c>
      <c r="ES168">
        <v>0.50730878355389741</v>
      </c>
      <c r="ET168">
        <v>468</v>
      </c>
      <c r="EU168">
        <v>1</v>
      </c>
      <c r="EV168">
        <v>0</v>
      </c>
      <c r="EW168">
        <v>39</v>
      </c>
      <c r="EX168">
        <f t="shared" si="6"/>
        <v>0.75</v>
      </c>
      <c r="EY168">
        <v>12</v>
      </c>
      <c r="EZ168">
        <f t="shared" si="7"/>
        <v>12</v>
      </c>
      <c r="FA168">
        <f>MATCH(A168,'[1]BASCPR_Y6_w_AgeAtAssmnt 17NOV20'!$A:$A,0)</f>
        <v>216</v>
      </c>
      <c r="FB168">
        <f>INDEX('[1]BASCPR_Y6_w_AgeAtAssmnt 17NOV20'!$AJ:$AJ,FA168)</f>
        <v>52</v>
      </c>
      <c r="FC168">
        <f>INDEX('[1]BASCPR_Y6_w_AgeAtAssmnt 17NOV20'!$L:$L,FA168)</f>
        <v>41</v>
      </c>
      <c r="FD168">
        <f>MATCH(A168,'[2]BASC2_BRIEF_6yr_DEMOS_ScanInfo '!$H:$H,0)</f>
        <v>468</v>
      </c>
      <c r="FE168">
        <f>INDEX('[2]BASC2_BRIEF_6yr_DEMOS_ScanInfo '!$AM:$AM,FD168)</f>
        <v>738</v>
      </c>
      <c r="FF168">
        <f t="shared" si="8"/>
        <v>1.010958904109589</v>
      </c>
    </row>
    <row r="169" spans="1:162" x14ac:dyDescent="0.35">
      <c r="A169" s="2" t="s">
        <v>209</v>
      </c>
      <c r="B169">
        <v>0.38411009133476781</v>
      </c>
      <c r="C169">
        <v>0.42787156179083641</v>
      </c>
      <c r="D169">
        <v>0.14584050234404161</v>
      </c>
      <c r="E169">
        <v>0.26079456679884139</v>
      </c>
      <c r="F169">
        <v>0.31729869208559641</v>
      </c>
      <c r="G169">
        <v>0.36934554903729278</v>
      </c>
      <c r="H169">
        <v>0.43720029241167668</v>
      </c>
      <c r="I169">
        <v>0.22020604248830319</v>
      </c>
      <c r="J169">
        <v>0.3487188834771256</v>
      </c>
      <c r="K169">
        <v>0.20823736777603349</v>
      </c>
      <c r="L169">
        <v>0.16072382906943911</v>
      </c>
      <c r="M169">
        <v>0.31986308086984427</v>
      </c>
      <c r="N169">
        <v>0.34878331564110271</v>
      </c>
      <c r="O169">
        <v>0.5202149784973934</v>
      </c>
      <c r="P169">
        <v>0.27646826224802212</v>
      </c>
      <c r="Q169">
        <v>0.49659554078694768</v>
      </c>
      <c r="R169">
        <v>0.13982184904231881</v>
      </c>
      <c r="S169">
        <v>0.28524704877554807</v>
      </c>
      <c r="T169">
        <v>0.3101431046521046</v>
      </c>
      <c r="U169">
        <v>0.60391731293415674</v>
      </c>
      <c r="V169">
        <v>0.48322913230054909</v>
      </c>
      <c r="W169">
        <v>0.46806871044595871</v>
      </c>
      <c r="X169">
        <v>0.52054152721169067</v>
      </c>
      <c r="Y169">
        <v>0.47299020580983991</v>
      </c>
      <c r="Z169">
        <v>0.39963719099363648</v>
      </c>
      <c r="AA169">
        <v>0.43680070834752183</v>
      </c>
      <c r="AB169">
        <v>0.77135785577696436</v>
      </c>
      <c r="AC169">
        <v>0.32196351197233603</v>
      </c>
      <c r="AD169">
        <v>0.1486870618662324</v>
      </c>
      <c r="AE169">
        <v>0.66698812566452348</v>
      </c>
      <c r="AF169">
        <v>0.45328888397970479</v>
      </c>
      <c r="AG169">
        <v>0.17506064758924469</v>
      </c>
      <c r="AH169">
        <v>0.6252855476629916</v>
      </c>
      <c r="AI169">
        <v>0.19600769574197069</v>
      </c>
      <c r="AJ169">
        <v>6.0904922100495577E-2</v>
      </c>
      <c r="AK169">
        <v>0.2049224092580004</v>
      </c>
      <c r="AL169">
        <v>0.31992525980145581</v>
      </c>
      <c r="AM169">
        <v>0.35994645680219012</v>
      </c>
      <c r="AN169">
        <v>0.14656940626114481</v>
      </c>
      <c r="AO169">
        <v>0.56601808225157302</v>
      </c>
      <c r="AP169">
        <v>0.69303384506112731</v>
      </c>
      <c r="AQ169">
        <v>0.23043084180644721</v>
      </c>
      <c r="AR169">
        <v>0.56244720311362606</v>
      </c>
      <c r="AS169">
        <v>0.18565050427879851</v>
      </c>
      <c r="AT169">
        <v>0.25758988742564443</v>
      </c>
      <c r="AU169">
        <v>0.42737780513693679</v>
      </c>
      <c r="AV169">
        <v>0.4026134475512565</v>
      </c>
      <c r="AW169">
        <v>0.28826251639800282</v>
      </c>
      <c r="AX169">
        <v>0.23096087880211019</v>
      </c>
      <c r="AY169">
        <v>5.6724513705016383E-2</v>
      </c>
      <c r="AZ169">
        <v>0.5002477869506885</v>
      </c>
      <c r="BA169">
        <v>0.33777075219314512</v>
      </c>
      <c r="BB169">
        <v>0.1615335134376856</v>
      </c>
      <c r="BC169">
        <v>0.23794965696317161</v>
      </c>
      <c r="BD169">
        <v>1.316602824926557E-2</v>
      </c>
      <c r="BE169">
        <v>0.54822576122453559</v>
      </c>
      <c r="BF169">
        <v>0.2171250045511012</v>
      </c>
      <c r="BG169">
        <v>0.28428905114440622</v>
      </c>
      <c r="BH169">
        <v>0.239504370714169</v>
      </c>
      <c r="BI169">
        <v>0.23881830707437349</v>
      </c>
      <c r="BJ169">
        <v>-4.6572788845743167E-2</v>
      </c>
      <c r="BK169">
        <v>0.187483435400919</v>
      </c>
      <c r="BL169">
        <v>0.21444484863222901</v>
      </c>
      <c r="BM169">
        <v>0.20554517758598709</v>
      </c>
      <c r="BN169">
        <v>0.12951553135866481</v>
      </c>
      <c r="BO169">
        <v>0.27415937352632219</v>
      </c>
      <c r="BP169">
        <v>0.19171515980544451</v>
      </c>
      <c r="BQ169">
        <v>8.6088931895402232E-2</v>
      </c>
      <c r="BR169">
        <v>9.942291057631833E-2</v>
      </c>
      <c r="BS169">
        <v>0.16347139318129769</v>
      </c>
      <c r="BT169">
        <v>0.4392819853005801</v>
      </c>
      <c r="BU169">
        <v>9.3379742088040535E-2</v>
      </c>
      <c r="BV169">
        <v>0.40626379007471081</v>
      </c>
      <c r="BW169">
        <v>0.39952763016503878</v>
      </c>
      <c r="BX169">
        <v>0.26415680985817008</v>
      </c>
      <c r="BY169">
        <v>1.12549672235005E-2</v>
      </c>
      <c r="BZ169">
        <v>0.36222619494918012</v>
      </c>
      <c r="CA169">
        <v>0.20753822366946151</v>
      </c>
      <c r="CB169">
        <v>0.24934256966034721</v>
      </c>
      <c r="CC169">
        <v>0.34445175097120567</v>
      </c>
      <c r="CD169">
        <v>0.34906349064337971</v>
      </c>
      <c r="CE169">
        <v>0.51232458707016737</v>
      </c>
      <c r="CF169">
        <v>0.48565642170024459</v>
      </c>
      <c r="CG169">
        <v>0.25519746458732462</v>
      </c>
      <c r="CH169">
        <v>0.17851196204281861</v>
      </c>
      <c r="CI169">
        <v>0.53568048749288799</v>
      </c>
      <c r="CJ169">
        <v>0.34585643616330047</v>
      </c>
      <c r="CK169">
        <v>0.46452513498091591</v>
      </c>
      <c r="CL169">
        <v>0.3482406725040052</v>
      </c>
      <c r="CM169">
        <v>0.3281854479202857</v>
      </c>
      <c r="CN169">
        <v>0.57200683325152246</v>
      </c>
      <c r="CO169">
        <v>0.54459484537374014</v>
      </c>
      <c r="CP169">
        <v>0.24453563050814059</v>
      </c>
      <c r="CQ169">
        <v>0.55180970118950412</v>
      </c>
      <c r="CR169">
        <v>0.27771480172458318</v>
      </c>
      <c r="CS169">
        <v>0.29955568959117929</v>
      </c>
      <c r="CT169">
        <v>0.54545754823520287</v>
      </c>
      <c r="CU169">
        <v>0.50944631179557054</v>
      </c>
      <c r="CV169">
        <v>0.42454152214687041</v>
      </c>
      <c r="CW169">
        <v>0.28160971277310209</v>
      </c>
      <c r="CX169">
        <v>0.2050345694938677</v>
      </c>
      <c r="CY169">
        <v>0.33326790700198539</v>
      </c>
      <c r="CZ169">
        <v>0.28226684118181278</v>
      </c>
      <c r="DA169">
        <v>0.4546881970291542</v>
      </c>
      <c r="DB169">
        <v>0.50305527464503874</v>
      </c>
      <c r="DC169">
        <v>0.16822967266675071</v>
      </c>
      <c r="DD169">
        <v>0.20929001735158409</v>
      </c>
      <c r="DE169">
        <v>0.50948441306037218</v>
      </c>
      <c r="DF169">
        <v>0.46773953758549042</v>
      </c>
      <c r="DG169">
        <v>0.35456448560547038</v>
      </c>
      <c r="DH169">
        <v>0.56282834226024714</v>
      </c>
      <c r="DI169">
        <v>0.40104993558566621</v>
      </c>
      <c r="DJ169">
        <v>0.41294437047877158</v>
      </c>
      <c r="DK169">
        <v>0.2488181395688043</v>
      </c>
      <c r="DL169">
        <v>0.21168735472987019</v>
      </c>
      <c r="DM169">
        <v>0.40773598592979038</v>
      </c>
      <c r="DN169">
        <v>0.38427412750750789</v>
      </c>
      <c r="DO169">
        <v>0.1358300649572145</v>
      </c>
      <c r="DP169">
        <v>0.1224765545558006</v>
      </c>
      <c r="DQ169">
        <v>0.49443708633190481</v>
      </c>
      <c r="DR169">
        <v>0.38008679179253813</v>
      </c>
      <c r="DS169">
        <v>0.42188860661024269</v>
      </c>
      <c r="DT169">
        <v>0.45234173081011819</v>
      </c>
      <c r="DU169">
        <v>0.20419176812917811</v>
      </c>
      <c r="DV169">
        <v>0.17487282147547101</v>
      </c>
      <c r="DW169">
        <v>0.34653889638884378</v>
      </c>
      <c r="DX169">
        <v>0.18256600031039669</v>
      </c>
      <c r="DY169">
        <v>0.38348246550624671</v>
      </c>
      <c r="DZ169">
        <v>8.908782427757711E-2</v>
      </c>
      <c r="EA169">
        <v>0.36633178575116732</v>
      </c>
      <c r="EB169">
        <v>8.3983178202257952E-2</v>
      </c>
      <c r="EC169">
        <v>0.44810002655029457</v>
      </c>
      <c r="ED169">
        <v>-1.06169216376206E-2</v>
      </c>
      <c r="EE169">
        <v>0.32199062174653043</v>
      </c>
      <c r="EF169">
        <v>0.12511568175230461</v>
      </c>
      <c r="EG169">
        <v>7.1433561988774805E-2</v>
      </c>
      <c r="EH169">
        <v>0.20312064437828961</v>
      </c>
      <c r="EI169">
        <v>0.3010484268081659</v>
      </c>
      <c r="EJ169">
        <v>0.53443303172266843</v>
      </c>
      <c r="EK169">
        <v>0.36004628786908061</v>
      </c>
      <c r="EL169">
        <v>0.43476092742231792</v>
      </c>
      <c r="EM169">
        <v>0.15929334435217249</v>
      </c>
      <c r="EN169">
        <v>0.1985440221596981</v>
      </c>
      <c r="EO169">
        <v>0.38444136126655543</v>
      </c>
      <c r="EP169">
        <v>0.397926360037342</v>
      </c>
      <c r="EQ169">
        <v>0.1062967908156059</v>
      </c>
      <c r="ER169">
        <v>0.34000648478791362</v>
      </c>
      <c r="ES169">
        <v>0.35819758703233229</v>
      </c>
      <c r="ET169">
        <v>470</v>
      </c>
      <c r="EU169">
        <v>0</v>
      </c>
      <c r="EV169">
        <v>1</v>
      </c>
      <c r="EW169">
        <v>37</v>
      </c>
      <c r="EX169">
        <f t="shared" si="6"/>
        <v>0.58333333333333337</v>
      </c>
      <c r="EY169">
        <v>8</v>
      </c>
      <c r="EZ169">
        <f t="shared" si="7"/>
        <v>8</v>
      </c>
      <c r="FA169" t="e">
        <f>MATCH(A169,'[1]BASCPR_Y6_w_AgeAtAssmnt 17NOV20'!$A:$A,0)</f>
        <v>#N/A</v>
      </c>
      <c r="FB169" t="e">
        <f>INDEX('[1]BASCPR_Y6_w_AgeAtAssmnt 17NOV20'!$AJ:$AJ,FA169)</f>
        <v>#N/A</v>
      </c>
      <c r="FC169" t="e">
        <f>INDEX('[1]BASCPR_Y6_w_AgeAtAssmnt 17NOV20'!$L:$L,FA169)</f>
        <v>#N/A</v>
      </c>
      <c r="FD169">
        <f>MATCH(A169,'[2]BASC2_BRIEF_6yr_DEMOS_ScanInfo '!$H:$H,0)</f>
        <v>470</v>
      </c>
      <c r="FE169">
        <f>INDEX('[2]BASC2_BRIEF_6yr_DEMOS_ScanInfo '!$AM:$AM,FD169)</f>
        <v>739</v>
      </c>
      <c r="FF169">
        <f t="shared" si="8"/>
        <v>1.0123287671232877</v>
      </c>
    </row>
    <row r="170" spans="1:162" x14ac:dyDescent="0.35">
      <c r="A170" s="2" t="s">
        <v>210</v>
      </c>
      <c r="B170">
        <v>0.37428079959044969</v>
      </c>
      <c r="C170">
        <v>0.52543734325785962</v>
      </c>
      <c r="D170">
        <v>0.14556518021484741</v>
      </c>
      <c r="E170">
        <v>0.15900325425870121</v>
      </c>
      <c r="F170">
        <v>0.62726448707798643</v>
      </c>
      <c r="G170">
        <v>0.45103845149400001</v>
      </c>
      <c r="H170">
        <v>0.49689192796594012</v>
      </c>
      <c r="I170">
        <v>0.3597590848747329</v>
      </c>
      <c r="J170">
        <v>0.43461898899775592</v>
      </c>
      <c r="K170">
        <v>0.27940864382024938</v>
      </c>
      <c r="L170">
        <v>0.50231627653665378</v>
      </c>
      <c r="M170">
        <v>0.37376662423183959</v>
      </c>
      <c r="N170">
        <v>0.3259861356319394</v>
      </c>
      <c r="O170">
        <v>0.40322123645981389</v>
      </c>
      <c r="P170">
        <v>0.26770320847111051</v>
      </c>
      <c r="Q170">
        <v>0.47323032919814961</v>
      </c>
      <c r="R170">
        <v>0.20649376726446839</v>
      </c>
      <c r="S170">
        <v>0.46232934938034198</v>
      </c>
      <c r="T170">
        <v>0.29397478302615893</v>
      </c>
      <c r="U170">
        <v>0.42141213265101168</v>
      </c>
      <c r="V170">
        <v>0.63986639883189955</v>
      </c>
      <c r="W170">
        <v>0.56011747485425389</v>
      </c>
      <c r="X170">
        <v>9.8664596678750716E-2</v>
      </c>
      <c r="Y170">
        <v>0.49268063305388882</v>
      </c>
      <c r="Z170">
        <v>0.50423835230779979</v>
      </c>
      <c r="AA170">
        <v>0.33866207234386281</v>
      </c>
      <c r="AB170">
        <v>0.20283861927713639</v>
      </c>
      <c r="AC170">
        <v>0.36958462259692743</v>
      </c>
      <c r="AD170">
        <v>0.1533491813935233</v>
      </c>
      <c r="AE170">
        <v>0.40946517588992781</v>
      </c>
      <c r="AF170">
        <v>0.47336097734472599</v>
      </c>
      <c r="AG170">
        <v>9.5760912114653235E-2</v>
      </c>
      <c r="AH170">
        <v>0.26572668950098371</v>
      </c>
      <c r="AI170">
        <v>0.51027160407116634</v>
      </c>
      <c r="AJ170">
        <v>0.31225241297881068</v>
      </c>
      <c r="AK170">
        <v>0.3052497083742769</v>
      </c>
      <c r="AL170">
        <v>0.44169641737241522</v>
      </c>
      <c r="AM170">
        <v>0.33765730194918431</v>
      </c>
      <c r="AN170">
        <v>0.2855418893275789</v>
      </c>
      <c r="AO170">
        <v>0.26138688605904292</v>
      </c>
      <c r="AP170">
        <v>0.2219326054864636</v>
      </c>
      <c r="AQ170">
        <v>0.37830095283910642</v>
      </c>
      <c r="AR170">
        <v>0.51874777648735282</v>
      </c>
      <c r="AS170">
        <v>0.26567884612164022</v>
      </c>
      <c r="AT170">
        <v>0.10387593295535941</v>
      </c>
      <c r="AU170">
        <v>0.35840930006417071</v>
      </c>
      <c r="AV170">
        <v>0.46466367591448499</v>
      </c>
      <c r="AW170">
        <v>0.13339886019625771</v>
      </c>
      <c r="AX170">
        <v>0.44174531107148352</v>
      </c>
      <c r="AY170">
        <v>0.31632329591050801</v>
      </c>
      <c r="AZ170">
        <v>0.36914828791967752</v>
      </c>
      <c r="BA170">
        <v>0.15747102060186641</v>
      </c>
      <c r="BB170">
        <v>0.18680904021758571</v>
      </c>
      <c r="BC170">
        <v>0.3255190709408482</v>
      </c>
      <c r="BD170">
        <v>0.1702731576943447</v>
      </c>
      <c r="BE170">
        <v>0.18285471533006839</v>
      </c>
      <c r="BF170">
        <v>0.27867320194913048</v>
      </c>
      <c r="BG170">
        <v>0.2433161677282096</v>
      </c>
      <c r="BH170">
        <v>0.1020073561969666</v>
      </c>
      <c r="BI170">
        <v>0.32395944103118829</v>
      </c>
      <c r="BJ170">
        <v>7.4238623117691804E-2</v>
      </c>
      <c r="BK170">
        <v>0.58745657852683453</v>
      </c>
      <c r="BL170">
        <v>0.19461736329767859</v>
      </c>
      <c r="BM170">
        <v>0.1136784914514074</v>
      </c>
      <c r="BN170">
        <v>1.043256371944919</v>
      </c>
      <c r="BO170">
        <v>0.26973391433452792</v>
      </c>
      <c r="BP170">
        <v>0.29938644380236501</v>
      </c>
      <c r="BQ170">
        <v>0.28176003552767159</v>
      </c>
      <c r="BR170">
        <v>0.1379652126325466</v>
      </c>
      <c r="BS170">
        <v>0.56536965320340249</v>
      </c>
      <c r="BT170">
        <v>0.21153125009807841</v>
      </c>
      <c r="BU170">
        <v>0.27328028437093271</v>
      </c>
      <c r="BV170">
        <v>0.31919533332443639</v>
      </c>
      <c r="BW170">
        <v>0.2159594526765628</v>
      </c>
      <c r="BX170">
        <v>0.1569019369401517</v>
      </c>
      <c r="BY170">
        <v>0.6204912028971965</v>
      </c>
      <c r="BZ170">
        <v>0.5299119599983193</v>
      </c>
      <c r="CA170">
        <v>0.19072952663553289</v>
      </c>
      <c r="CB170">
        <v>0.26489966576945778</v>
      </c>
      <c r="CC170">
        <v>0.37452277162788489</v>
      </c>
      <c r="CD170">
        <v>0.22285742942823439</v>
      </c>
      <c r="CE170">
        <v>0.18268815651044909</v>
      </c>
      <c r="CF170">
        <v>0.30540949851236482</v>
      </c>
      <c r="CG170">
        <v>0.1175480167439239</v>
      </c>
      <c r="CH170">
        <v>0.48627894719886849</v>
      </c>
      <c r="CI170">
        <v>0.3444350089863687</v>
      </c>
      <c r="CJ170">
        <v>0.28701047163286852</v>
      </c>
      <c r="CK170">
        <v>0.45318837999821432</v>
      </c>
      <c r="CL170">
        <v>0.41485862000690249</v>
      </c>
      <c r="CM170">
        <v>0.4704524386138349</v>
      </c>
      <c r="CN170">
        <v>0.69455996956096122</v>
      </c>
      <c r="CO170">
        <v>0.3814098870008189</v>
      </c>
      <c r="CP170">
        <v>0.48124102277041481</v>
      </c>
      <c r="CQ170">
        <v>0.48858489386647191</v>
      </c>
      <c r="CR170">
        <v>0.29678756322419969</v>
      </c>
      <c r="CS170">
        <v>0.46556729799665131</v>
      </c>
      <c r="CT170">
        <v>0.1442762867511701</v>
      </c>
      <c r="CU170">
        <v>0.63185812358012794</v>
      </c>
      <c r="CV170">
        <v>0.29439062206180289</v>
      </c>
      <c r="CW170">
        <v>0.38564200254119962</v>
      </c>
      <c r="CX170">
        <v>0.31402299369434128</v>
      </c>
      <c r="CY170">
        <v>0.2494397758919368</v>
      </c>
      <c r="CZ170">
        <v>0.62150015209350618</v>
      </c>
      <c r="DA170">
        <v>0.35455992277732179</v>
      </c>
      <c r="DB170">
        <v>0.59626272404866199</v>
      </c>
      <c r="DC170">
        <v>3.406280062658229E-2</v>
      </c>
      <c r="DD170">
        <v>0.26576037546805292</v>
      </c>
      <c r="DE170">
        <v>0.57024247155136476</v>
      </c>
      <c r="DF170">
        <v>0.33334453408653902</v>
      </c>
      <c r="DG170">
        <v>0.25592658287343611</v>
      </c>
      <c r="DH170">
        <v>0.39087796468697728</v>
      </c>
      <c r="DI170">
        <v>0.43292474437241868</v>
      </c>
      <c r="DJ170">
        <v>0.22117554163661421</v>
      </c>
      <c r="DK170">
        <v>0.16746954330028169</v>
      </c>
      <c r="DL170">
        <v>0.12628993856356721</v>
      </c>
      <c r="DM170">
        <v>0.58420158461032279</v>
      </c>
      <c r="DN170">
        <v>0.25261554953170712</v>
      </c>
      <c r="DO170">
        <v>0.28013223900829137</v>
      </c>
      <c r="DP170">
        <v>0.1095585790167781</v>
      </c>
      <c r="DQ170">
        <v>0.66050911755248243</v>
      </c>
      <c r="DR170">
        <v>0.39084837983022602</v>
      </c>
      <c r="DS170">
        <v>0.28463341200882758</v>
      </c>
      <c r="DT170">
        <v>0.36649992036707257</v>
      </c>
      <c r="DU170">
        <v>0.47159781033464682</v>
      </c>
      <c r="DV170">
        <v>0.33514591027925811</v>
      </c>
      <c r="DW170">
        <v>0.18487089427859901</v>
      </c>
      <c r="DX170">
        <v>0.32060592103382718</v>
      </c>
      <c r="DY170">
        <v>0.28250332666880879</v>
      </c>
      <c r="DZ170">
        <v>0.1176935096394036</v>
      </c>
      <c r="EA170">
        <v>-6.8285008238685441E-3</v>
      </c>
      <c r="EB170">
        <v>0.21891885386728979</v>
      </c>
      <c r="EC170">
        <v>0.81469253108509643</v>
      </c>
      <c r="ED170">
        <v>0.22758789673157359</v>
      </c>
      <c r="EE170">
        <v>0.25954129273625343</v>
      </c>
      <c r="EF170">
        <v>9.6000106718117206E-2</v>
      </c>
      <c r="EG170">
        <v>0.1335172450504476</v>
      </c>
      <c r="EH170">
        <v>0.37178022738803518</v>
      </c>
      <c r="EI170">
        <v>0.44932624429247681</v>
      </c>
      <c r="EJ170">
        <v>0.40528584201808138</v>
      </c>
      <c r="EK170">
        <v>9.8078290090451437E-2</v>
      </c>
      <c r="EL170">
        <v>0.1677474802008849</v>
      </c>
      <c r="EM170">
        <v>0.1126803537036964</v>
      </c>
      <c r="EN170">
        <v>0.1469912149948977</v>
      </c>
      <c r="EO170">
        <v>0.30448890145723218</v>
      </c>
      <c r="EP170">
        <v>0.2836983783607559</v>
      </c>
      <c r="EQ170">
        <v>0.14762252034756829</v>
      </c>
      <c r="ER170">
        <v>0.24262204048672731</v>
      </c>
      <c r="ES170">
        <v>8.2625173663572749E-2</v>
      </c>
      <c r="ET170">
        <v>471</v>
      </c>
      <c r="EU170">
        <v>1</v>
      </c>
      <c r="EV170">
        <v>1</v>
      </c>
      <c r="EW170">
        <v>33</v>
      </c>
      <c r="EX170">
        <f t="shared" si="6"/>
        <v>0.25</v>
      </c>
      <c r="EY170">
        <v>8</v>
      </c>
      <c r="EZ170">
        <f t="shared" si="7"/>
        <v>8</v>
      </c>
      <c r="FA170" t="e">
        <f>MATCH(A170,'[1]BASCPR_Y6_w_AgeAtAssmnt 17NOV20'!$A:$A,0)</f>
        <v>#N/A</v>
      </c>
      <c r="FB170" t="e">
        <f>INDEX('[1]BASCPR_Y6_w_AgeAtAssmnt 17NOV20'!$AJ:$AJ,FA170)</f>
        <v>#N/A</v>
      </c>
      <c r="FC170" t="e">
        <f>INDEX('[1]BASCPR_Y6_w_AgeAtAssmnt 17NOV20'!$L:$L,FA170)</f>
        <v>#N/A</v>
      </c>
      <c r="FD170">
        <f>MATCH(A170,'[2]BASC2_BRIEF_6yr_DEMOS_ScanInfo '!$H:$H,0)</f>
        <v>471</v>
      </c>
      <c r="FE170">
        <f>INDEX('[2]BASC2_BRIEF_6yr_DEMOS_ScanInfo '!$AM:$AM,FD170)</f>
        <v>866</v>
      </c>
      <c r="FF170">
        <f t="shared" si="8"/>
        <v>1.1863013698630136</v>
      </c>
    </row>
    <row r="171" spans="1:162" x14ac:dyDescent="0.35">
      <c r="A171" s="2" t="s">
        <v>215</v>
      </c>
      <c r="B171">
        <v>0.40142488426600498</v>
      </c>
      <c r="C171">
        <v>0.46204528012213192</v>
      </c>
      <c r="D171">
        <v>0.28664571398435013</v>
      </c>
      <c r="E171">
        <v>0.42396122347453491</v>
      </c>
      <c r="F171">
        <v>0.47651762436452111</v>
      </c>
      <c r="G171">
        <v>0.31672802063251748</v>
      </c>
      <c r="H171">
        <v>0.34089221997072111</v>
      </c>
      <c r="I171">
        <v>0.42345039794491429</v>
      </c>
      <c r="J171">
        <v>0.6120587602666161</v>
      </c>
      <c r="K171">
        <v>0.28237675793312961</v>
      </c>
      <c r="L171">
        <v>0.35876949222523358</v>
      </c>
      <c r="M171">
        <v>0.41399371365113991</v>
      </c>
      <c r="N171">
        <v>0.48549665293043509</v>
      </c>
      <c r="O171">
        <v>0.40380615914126122</v>
      </c>
      <c r="P171">
        <v>0.32188835058642118</v>
      </c>
      <c r="Q171">
        <v>0.53584777904525782</v>
      </c>
      <c r="R171">
        <v>0.30724143861653941</v>
      </c>
      <c r="S171">
        <v>0.50001782502833159</v>
      </c>
      <c r="T171">
        <v>0.34663793978990448</v>
      </c>
      <c r="U171">
        <v>0.43209740301095878</v>
      </c>
      <c r="V171">
        <v>0.41211788841541253</v>
      </c>
      <c r="W171">
        <v>0.52436708228525419</v>
      </c>
      <c r="X171">
        <v>0.19247323494005111</v>
      </c>
      <c r="Y171">
        <v>0.42825081524413627</v>
      </c>
      <c r="Z171">
        <v>0.39817342300688319</v>
      </c>
      <c r="AA171">
        <v>0.32528750015024249</v>
      </c>
      <c r="AB171">
        <v>0.4398302323780473</v>
      </c>
      <c r="AC171">
        <v>0.43270037761209118</v>
      </c>
      <c r="AD171">
        <v>0.21550783439049331</v>
      </c>
      <c r="AE171">
        <v>0.38030623168259681</v>
      </c>
      <c r="AF171">
        <v>0.4504794609455206</v>
      </c>
      <c r="AG171">
        <v>6.5461745911343128E-2</v>
      </c>
      <c r="AH171">
        <v>0.33066633638191101</v>
      </c>
      <c r="AI171">
        <v>0.53863350781874053</v>
      </c>
      <c r="AJ171">
        <v>0.28406764838735782</v>
      </c>
      <c r="AK171">
        <v>0.31743928844292002</v>
      </c>
      <c r="AL171">
        <v>0.25030265687199432</v>
      </c>
      <c r="AM171">
        <v>0.56145528690412638</v>
      </c>
      <c r="AN171">
        <v>0.37262417436306078</v>
      </c>
      <c r="AO171">
        <v>0.15315904936751551</v>
      </c>
      <c r="AP171">
        <v>0.18879987326143499</v>
      </c>
      <c r="AQ171">
        <v>0.26163579773891749</v>
      </c>
      <c r="AR171">
        <v>0.36039829653858879</v>
      </c>
      <c r="AS171">
        <v>0.43264839440799707</v>
      </c>
      <c r="AT171">
        <v>0.209956062004545</v>
      </c>
      <c r="AU171">
        <v>0.436962639937168</v>
      </c>
      <c r="AV171">
        <v>0.32266099418994237</v>
      </c>
      <c r="AW171">
        <v>0.38173254551618968</v>
      </c>
      <c r="AX171">
        <v>0.20656130547225329</v>
      </c>
      <c r="AY171">
        <v>0.1226546174730813</v>
      </c>
      <c r="AZ171">
        <v>0.28042823052541238</v>
      </c>
      <c r="BA171">
        <v>0.2650634153444793</v>
      </c>
      <c r="BB171">
        <v>0.62082435442617512</v>
      </c>
      <c r="BC171">
        <v>0.41486305443157889</v>
      </c>
      <c r="BD171">
        <v>5.6635394657091387E-2</v>
      </c>
      <c r="BE171">
        <v>0.17053337257181611</v>
      </c>
      <c r="BF171">
        <v>0.20204846624686709</v>
      </c>
      <c r="BG171">
        <v>0.27698676498763358</v>
      </c>
      <c r="BH171">
        <v>0.18379324434633521</v>
      </c>
      <c r="BI171">
        <v>0.29632568572516682</v>
      </c>
      <c r="BJ171">
        <v>9.4841209948362315E-2</v>
      </c>
      <c r="BK171">
        <v>9.7804612196767476E-2</v>
      </c>
      <c r="BL171">
        <v>1.11430862664158E-4</v>
      </c>
      <c r="BM171">
        <v>0.12573539498481401</v>
      </c>
      <c r="BN171">
        <v>0.42862860156624272</v>
      </c>
      <c r="BO171">
        <v>0.37212116716042132</v>
      </c>
      <c r="BP171">
        <v>0.3446901617665607</v>
      </c>
      <c r="BQ171">
        <v>0.1111702089933069</v>
      </c>
      <c r="BR171">
        <v>0.18943960189117429</v>
      </c>
      <c r="BS171">
        <v>0.29812937070489071</v>
      </c>
      <c r="BT171">
        <v>0.16555270550003279</v>
      </c>
      <c r="BU171">
        <v>0.41583190061949032</v>
      </c>
      <c r="BV171">
        <v>0.32699655998597882</v>
      </c>
      <c r="BW171">
        <v>0.47229558568208863</v>
      </c>
      <c r="BX171">
        <v>0.39922897763117332</v>
      </c>
      <c r="BY171">
        <v>0.1355292833035055</v>
      </c>
      <c r="BZ171">
        <v>0.43471985317694889</v>
      </c>
      <c r="CA171">
        <v>0.26929316032953138</v>
      </c>
      <c r="CB171">
        <v>0.26576789064456391</v>
      </c>
      <c r="CC171">
        <v>0.42866764231411719</v>
      </c>
      <c r="CD171">
        <v>0.28195272634750601</v>
      </c>
      <c r="CE171">
        <v>0.28425680424755401</v>
      </c>
      <c r="CF171">
        <v>0.53032064471620144</v>
      </c>
      <c r="CG171">
        <v>0.24898664483090191</v>
      </c>
      <c r="CH171">
        <v>0.39139531830982432</v>
      </c>
      <c r="CI171">
        <v>0.25117715408803198</v>
      </c>
      <c r="CJ171">
        <v>0.27709289516021968</v>
      </c>
      <c r="CK171">
        <v>0.40628094518791152</v>
      </c>
      <c r="CL171">
        <v>0.53494205716769594</v>
      </c>
      <c r="CM171">
        <v>0.42774749846400439</v>
      </c>
      <c r="CN171">
        <v>0.46083028135198417</v>
      </c>
      <c r="CO171">
        <v>0.52728040474476345</v>
      </c>
      <c r="CP171">
        <v>0.42848991182881419</v>
      </c>
      <c r="CQ171">
        <v>0.2806424455913612</v>
      </c>
      <c r="CR171">
        <v>0.4126659364505707</v>
      </c>
      <c r="CS171">
        <v>0.51658322051513805</v>
      </c>
      <c r="CT171">
        <v>0.31707026839940022</v>
      </c>
      <c r="CU171">
        <v>0.57942282407750345</v>
      </c>
      <c r="CV171">
        <v>0.59653255254443394</v>
      </c>
      <c r="CW171">
        <v>0.42600830274263701</v>
      </c>
      <c r="CX171">
        <v>0.33337817171037509</v>
      </c>
      <c r="CY171">
        <v>0.40143102935247549</v>
      </c>
      <c r="CZ171">
        <v>0.52161132645754948</v>
      </c>
      <c r="DA171">
        <v>0.1781024973451043</v>
      </c>
      <c r="DB171">
        <v>0.52917637660991512</v>
      </c>
      <c r="DC171">
        <v>0.45912246657995243</v>
      </c>
      <c r="DD171">
        <v>0.15759981942615919</v>
      </c>
      <c r="DE171">
        <v>0.43975496388562418</v>
      </c>
      <c r="DF171">
        <v>0.28876252290190468</v>
      </c>
      <c r="DG171">
        <v>0.34055220730941449</v>
      </c>
      <c r="DH171">
        <v>0.43085913383180191</v>
      </c>
      <c r="DI171">
        <v>0.28782640479248273</v>
      </c>
      <c r="DJ171">
        <v>0.30329299244234881</v>
      </c>
      <c r="DK171">
        <v>5.5303080984301763E-2</v>
      </c>
      <c r="DL171">
        <v>0.17068263356370891</v>
      </c>
      <c r="DM171">
        <v>0.17210407371794331</v>
      </c>
      <c r="DN171">
        <v>0.39100307181208188</v>
      </c>
      <c r="DO171">
        <v>0.37347713136891519</v>
      </c>
      <c r="DP171">
        <v>0.11010049157201619</v>
      </c>
      <c r="DQ171">
        <v>0.58952700762011356</v>
      </c>
      <c r="DR171">
        <v>0.25369275826286691</v>
      </c>
      <c r="DS171">
        <v>0.26572314194153401</v>
      </c>
      <c r="DT171">
        <v>0.24853180829305871</v>
      </c>
      <c r="DU171">
        <v>0.17152490700199349</v>
      </c>
      <c r="DV171">
        <v>0.2370053619996895</v>
      </c>
      <c r="DW171">
        <v>0.29044709756034509</v>
      </c>
      <c r="DX171">
        <v>0.3840363038566571</v>
      </c>
      <c r="DY171">
        <v>0.1807968082254687</v>
      </c>
      <c r="DZ171">
        <v>0.13307666853601899</v>
      </c>
      <c r="EA171">
        <v>0.3438586034247974</v>
      </c>
      <c r="EB171">
        <v>0.10375586824212971</v>
      </c>
      <c r="EC171">
        <v>0.18200902734593069</v>
      </c>
      <c r="ED171">
        <v>-3.0828641476647489E-2</v>
      </c>
      <c r="EE171">
        <v>0.65965082000158315</v>
      </c>
      <c r="EF171">
        <v>0.1498532318193159</v>
      </c>
      <c r="EG171">
        <v>0.14450089153595341</v>
      </c>
      <c r="EH171">
        <v>0.31072248528375229</v>
      </c>
      <c r="EI171">
        <v>0.29610125336196791</v>
      </c>
      <c r="EJ171">
        <v>0.27818886541303989</v>
      </c>
      <c r="EK171">
        <v>0.37099278356916132</v>
      </c>
      <c r="EL171">
        <v>0.37107035742599981</v>
      </c>
      <c r="EM171">
        <v>0.41752982676557482</v>
      </c>
      <c r="EN171">
        <v>0.12931929190274019</v>
      </c>
      <c r="EO171">
        <v>7.497209991032952E-2</v>
      </c>
      <c r="EP171">
        <v>0.14986518983423561</v>
      </c>
      <c r="EQ171">
        <v>0.2079491578444469</v>
      </c>
      <c r="ER171">
        <v>0.29774394695693007</v>
      </c>
      <c r="ES171">
        <v>0.30483174488771342</v>
      </c>
      <c r="ET171">
        <v>478</v>
      </c>
      <c r="EU171">
        <v>1</v>
      </c>
      <c r="EV171">
        <v>0</v>
      </c>
      <c r="EW171">
        <v>39</v>
      </c>
      <c r="EX171">
        <f t="shared" si="6"/>
        <v>0.75</v>
      </c>
      <c r="EY171">
        <v>12</v>
      </c>
      <c r="EZ171">
        <f t="shared" si="7"/>
        <v>12</v>
      </c>
      <c r="FA171">
        <f>MATCH(A171,'[1]BASCPR_Y6_w_AgeAtAssmnt 17NOV20'!$A:$A,0)</f>
        <v>218</v>
      </c>
      <c r="FB171">
        <f>INDEX('[1]BASCPR_Y6_w_AgeAtAssmnt 17NOV20'!$AJ:$AJ,FA171)</f>
        <v>78</v>
      </c>
      <c r="FC171">
        <f>INDEX('[1]BASCPR_Y6_w_AgeAtAssmnt 17NOV20'!$L:$L,FA171)</f>
        <v>71</v>
      </c>
      <c r="FD171">
        <f>MATCH(A171,'[2]BASC2_BRIEF_6yr_DEMOS_ScanInfo '!$H:$H,0)</f>
        <v>478</v>
      </c>
      <c r="FE171">
        <f>INDEX('[2]BASC2_BRIEF_6yr_DEMOS_ScanInfo '!$AM:$AM,FD171)</f>
        <v>733</v>
      </c>
      <c r="FF171">
        <f t="shared" si="8"/>
        <v>1.0041095890410958</v>
      </c>
    </row>
    <row r="172" spans="1:162" x14ac:dyDescent="0.35">
      <c r="A172" s="2" t="s">
        <v>291</v>
      </c>
      <c r="B172">
        <v>0.69332777623933817</v>
      </c>
      <c r="C172">
        <v>0.18880125651457311</v>
      </c>
      <c r="D172">
        <v>0.11744390161144309</v>
      </c>
      <c r="E172">
        <v>0.30886936051571512</v>
      </c>
      <c r="F172">
        <v>0.38123610457230811</v>
      </c>
      <c r="G172">
        <v>0.58785451374640729</v>
      </c>
      <c r="H172">
        <v>0.48221190098030631</v>
      </c>
      <c r="I172">
        <v>0.97927621330509651</v>
      </c>
      <c r="J172">
        <v>0.43420467294220311</v>
      </c>
      <c r="K172">
        <v>7.6625801886834544E-2</v>
      </c>
      <c r="L172">
        <v>0.64410499121053399</v>
      </c>
      <c r="M172">
        <v>0.40286823671435601</v>
      </c>
      <c r="N172">
        <v>0.77863438114625927</v>
      </c>
      <c r="O172">
        <v>0.41430039537195951</v>
      </c>
      <c r="P172">
        <v>0.45887071001522078</v>
      </c>
      <c r="Q172">
        <v>0.68259475542670212</v>
      </c>
      <c r="R172">
        <v>0.1730952423895987</v>
      </c>
      <c r="S172">
        <v>0.49431479010218088</v>
      </c>
      <c r="T172">
        <v>0.26818592157883331</v>
      </c>
      <c r="U172">
        <v>0.21317596967996069</v>
      </c>
      <c r="V172">
        <v>0.55737903394222921</v>
      </c>
      <c r="W172">
        <v>0.36873852818377262</v>
      </c>
      <c r="X172">
        <v>0.21271090460592901</v>
      </c>
      <c r="Y172">
        <v>0.56056812646771681</v>
      </c>
      <c r="Z172">
        <v>0.48060138900181992</v>
      </c>
      <c r="AA172">
        <v>0.3315929392816353</v>
      </c>
      <c r="AB172">
        <v>0.41105416389545318</v>
      </c>
      <c r="AC172">
        <v>0.29703713990031338</v>
      </c>
      <c r="AD172">
        <v>0.1922133164450178</v>
      </c>
      <c r="AE172">
        <v>0.43653193784721928</v>
      </c>
      <c r="AF172">
        <v>0.44426198043374271</v>
      </c>
      <c r="AG172">
        <v>0.16513331399944289</v>
      </c>
      <c r="AH172">
        <v>0.31250848943374721</v>
      </c>
      <c r="AI172">
        <v>0.38137132914510791</v>
      </c>
      <c r="AJ172">
        <v>0.20974703879070641</v>
      </c>
      <c r="AK172">
        <v>0.27428312028795698</v>
      </c>
      <c r="AL172">
        <v>0.41861813650182189</v>
      </c>
      <c r="AM172">
        <v>0.60262834019310496</v>
      </c>
      <c r="AN172">
        <v>0.43650533879858833</v>
      </c>
      <c r="AO172">
        <v>0.37779293152365401</v>
      </c>
      <c r="AP172">
        <v>0.3057656165812645</v>
      </c>
      <c r="AQ172">
        <v>0.40450271418829098</v>
      </c>
      <c r="AR172">
        <v>0.43855002073281057</v>
      </c>
      <c r="AS172">
        <v>0.16835045152251879</v>
      </c>
      <c r="AT172">
        <v>0.15376911467404741</v>
      </c>
      <c r="AU172">
        <v>0.25204234636830197</v>
      </c>
      <c r="AV172">
        <v>0.21758068519003579</v>
      </c>
      <c r="AW172">
        <v>0.33684116154625959</v>
      </c>
      <c r="AX172">
        <v>0.46117088696233699</v>
      </c>
      <c r="AY172">
        <v>0.43148323541194711</v>
      </c>
      <c r="AZ172">
        <v>0.13262686153471501</v>
      </c>
      <c r="BA172">
        <v>0.55360334183283655</v>
      </c>
      <c r="BB172">
        <v>0.21673357120355879</v>
      </c>
      <c r="BC172">
        <v>0.33496237320751943</v>
      </c>
      <c r="BD172">
        <v>0.1227082812962865</v>
      </c>
      <c r="BE172">
        <v>0.62008294093102911</v>
      </c>
      <c r="BF172">
        <v>0.18545071630632981</v>
      </c>
      <c r="BG172">
        <v>0.26802537908878149</v>
      </c>
      <c r="BH172">
        <v>0.22257208913693871</v>
      </c>
      <c r="BI172">
        <v>0.38026862565992797</v>
      </c>
      <c r="BJ172">
        <v>0.2006011298569067</v>
      </c>
      <c r="BK172">
        <v>0.36185632695457942</v>
      </c>
      <c r="BL172">
        <v>0.10409509339455859</v>
      </c>
      <c r="BM172">
        <v>0.36457030681292102</v>
      </c>
      <c r="BN172">
        <v>0.6123212142994986</v>
      </c>
      <c r="BO172">
        <v>5.6302680560385572E-2</v>
      </c>
      <c r="BP172">
        <v>0.22184611674943069</v>
      </c>
      <c r="BQ172">
        <v>0.1083920411539446</v>
      </c>
      <c r="BR172">
        <v>0.2372281244547973</v>
      </c>
      <c r="BS172">
        <v>0.49379471951840859</v>
      </c>
      <c r="BT172">
        <v>6.6768331910889989E-2</v>
      </c>
      <c r="BU172">
        <v>4.2743565827045221E-2</v>
      </c>
      <c r="BV172">
        <v>0.31042088866913808</v>
      </c>
      <c r="BW172">
        <v>0.40300464360447052</v>
      </c>
      <c r="BX172">
        <v>0.32859663840486592</v>
      </c>
      <c r="BY172">
        <v>0.3788196074747438</v>
      </c>
      <c r="BZ172">
        <v>0.29263994359562723</v>
      </c>
      <c r="CA172">
        <v>0.54010120466954747</v>
      </c>
      <c r="CB172">
        <v>0.42768350565335977</v>
      </c>
      <c r="CC172">
        <v>0.50609410817218703</v>
      </c>
      <c r="CD172">
        <v>0.55686849561142693</v>
      </c>
      <c r="CE172">
        <v>0.27070530205261062</v>
      </c>
      <c r="CF172">
        <v>0.48096007056577872</v>
      </c>
      <c r="CG172">
        <v>0.14641194204182251</v>
      </c>
      <c r="CH172">
        <v>0.39008025624553799</v>
      </c>
      <c r="CI172">
        <v>0.28105353878409178</v>
      </c>
      <c r="CJ172">
        <v>0.43850569664609629</v>
      </c>
      <c r="CK172">
        <v>0.23637319400159201</v>
      </c>
      <c r="CL172">
        <v>0.64158604989875134</v>
      </c>
      <c r="CM172">
        <v>0.54469974367679819</v>
      </c>
      <c r="CN172">
        <v>0.47595205271268992</v>
      </c>
      <c r="CO172">
        <v>0.50029977439733697</v>
      </c>
      <c r="CP172">
        <v>0.32485489478209889</v>
      </c>
      <c r="CQ172">
        <v>0.15927876837924609</v>
      </c>
      <c r="CR172">
        <v>0.34505846140163782</v>
      </c>
      <c r="CS172">
        <v>0.33679048024191099</v>
      </c>
      <c r="CT172">
        <v>0.63847250844563841</v>
      </c>
      <c r="CU172">
        <v>0.57197092206166045</v>
      </c>
      <c r="CV172">
        <v>0.31668966250285402</v>
      </c>
      <c r="CW172">
        <v>0.28540610497220092</v>
      </c>
      <c r="CX172">
        <v>0.41784820841352571</v>
      </c>
      <c r="CY172">
        <v>0.35398141909670511</v>
      </c>
      <c r="CZ172">
        <v>0.53034140532466156</v>
      </c>
      <c r="DA172">
        <v>0.62306672877291958</v>
      </c>
      <c r="DB172">
        <v>0.24737570027513531</v>
      </c>
      <c r="DC172">
        <v>7.6153799381809661E-2</v>
      </c>
      <c r="DD172">
        <v>0.33795843983753698</v>
      </c>
      <c r="DE172">
        <v>0.58589730265568574</v>
      </c>
      <c r="DF172">
        <v>0.3401968895373203</v>
      </c>
      <c r="DG172">
        <v>0.32521691731775548</v>
      </c>
      <c r="DH172">
        <v>0.31200562391882192</v>
      </c>
      <c r="DI172">
        <v>0.47184075503863321</v>
      </c>
      <c r="DJ172">
        <v>0.21551830124387861</v>
      </c>
      <c r="DK172">
        <v>0.111247564113907</v>
      </c>
      <c r="DL172">
        <v>0.1661343195984665</v>
      </c>
      <c r="DM172">
        <v>0.75250982480923256</v>
      </c>
      <c r="DN172">
        <v>0.52102239508697212</v>
      </c>
      <c r="DO172">
        <v>0.2347803107727974</v>
      </c>
      <c r="DP172">
        <v>0.1098343292159977</v>
      </c>
      <c r="DQ172">
        <v>0.38421747275928181</v>
      </c>
      <c r="DR172">
        <v>0.49544489124607449</v>
      </c>
      <c r="DS172">
        <v>0.33125061601056821</v>
      </c>
      <c r="DT172">
        <v>0.2375125962541699</v>
      </c>
      <c r="DU172">
        <v>8.4792581382177795E-2</v>
      </c>
      <c r="DV172">
        <v>0.16710038395223559</v>
      </c>
      <c r="DW172">
        <v>0.68393657994509349</v>
      </c>
      <c r="DX172">
        <v>0.30280585008455702</v>
      </c>
      <c r="DY172">
        <v>0.39020098241640222</v>
      </c>
      <c r="DZ172">
        <v>1.100455793916778E-2</v>
      </c>
      <c r="EA172">
        <v>0.53330046937267239</v>
      </c>
      <c r="EB172">
        <v>5.4552195154989797E-2</v>
      </c>
      <c r="EC172">
        <v>0.14049156300872981</v>
      </c>
      <c r="ED172">
        <v>0.1716899841210687</v>
      </c>
      <c r="EE172">
        <v>0.26950391340017371</v>
      </c>
      <c r="EF172">
        <v>7.4549109879777697E-2</v>
      </c>
      <c r="EG172">
        <v>8.1506482146557549E-2</v>
      </c>
      <c r="EH172">
        <v>0.18281616178673971</v>
      </c>
      <c r="EI172">
        <v>0.47115743694792639</v>
      </c>
      <c r="EJ172">
        <v>0.50889006054482211</v>
      </c>
      <c r="EK172">
        <v>0.18080487149042301</v>
      </c>
      <c r="EL172">
        <v>0.44106775555819278</v>
      </c>
      <c r="EM172">
        <v>0.5440079791269421</v>
      </c>
      <c r="EN172">
        <v>8.8681764179974198E-3</v>
      </c>
      <c r="EO172">
        <v>9.5578440417566884E-2</v>
      </c>
      <c r="EP172">
        <v>0.39761109588588389</v>
      </c>
      <c r="EQ172">
        <v>5.4796922545419402E-2</v>
      </c>
      <c r="ER172">
        <v>0.62317553199357223</v>
      </c>
      <c r="ES172">
        <v>0.32595249380722058</v>
      </c>
      <c r="ET172">
        <v>486</v>
      </c>
      <c r="EU172">
        <v>0</v>
      </c>
      <c r="EV172">
        <v>0</v>
      </c>
      <c r="EW172">
        <v>37</v>
      </c>
      <c r="EX172">
        <f t="shared" si="6"/>
        <v>0.58333333333333337</v>
      </c>
      <c r="EY172">
        <v>12.5</v>
      </c>
      <c r="EZ172">
        <f t="shared" si="7"/>
        <v>12.5</v>
      </c>
      <c r="FA172">
        <f>MATCH(A172,'[1]BASCPR_Y6_w_AgeAtAssmnt 17NOV20'!$A:$A,0)</f>
        <v>224</v>
      </c>
      <c r="FB172">
        <f>INDEX('[1]BASCPR_Y6_w_AgeAtAssmnt 17NOV20'!$AJ:$AJ,FA172)</f>
        <v>72</v>
      </c>
      <c r="FC172">
        <f>INDEX('[1]BASCPR_Y6_w_AgeAtAssmnt 17NOV20'!$L:$L,FA172)</f>
        <v>66</v>
      </c>
      <c r="FD172">
        <f>MATCH(A172,'[2]BASC2_BRIEF_6yr_DEMOS_ScanInfo '!$H:$H,0)</f>
        <v>486</v>
      </c>
      <c r="FE172">
        <f>INDEX('[2]BASC2_BRIEF_6yr_DEMOS_ScanInfo '!$AM:$AM,FD172)</f>
        <v>752</v>
      </c>
      <c r="FF172">
        <f t="shared" si="8"/>
        <v>1.0301369863013699</v>
      </c>
    </row>
    <row r="173" spans="1:162" x14ac:dyDescent="0.35">
      <c r="A173" s="2" t="s">
        <v>317</v>
      </c>
      <c r="B173">
        <v>0.64630676657603303</v>
      </c>
      <c r="C173">
        <v>0.57526417238008265</v>
      </c>
      <c r="D173">
        <v>0.50073683509031897</v>
      </c>
      <c r="E173">
        <v>0.75849674020815061</v>
      </c>
      <c r="F173">
        <v>0.84348124568593263</v>
      </c>
      <c r="G173">
        <v>0.75577356753704095</v>
      </c>
      <c r="H173">
        <v>0.33570816893274069</v>
      </c>
      <c r="I173">
        <v>0.56106208353489628</v>
      </c>
      <c r="J173">
        <v>0.50871104465798056</v>
      </c>
      <c r="K173">
        <v>0.17537355859635859</v>
      </c>
      <c r="L173">
        <v>0.32148882906235449</v>
      </c>
      <c r="M173">
        <v>0.47958484774645588</v>
      </c>
      <c r="N173">
        <v>0.39485637935618112</v>
      </c>
      <c r="O173">
        <v>0.16341991786042251</v>
      </c>
      <c r="P173">
        <v>0.47059716690787778</v>
      </c>
      <c r="Q173">
        <v>0.76310789242908206</v>
      </c>
      <c r="R173">
        <v>0.43133942241716061</v>
      </c>
      <c r="S173">
        <v>0.58307281925965482</v>
      </c>
      <c r="T173">
        <v>0.47908145497333332</v>
      </c>
      <c r="U173">
        <v>0.43979957602003722</v>
      </c>
      <c r="V173">
        <v>0.43162399654563938</v>
      </c>
      <c r="W173">
        <v>0.53276528052355543</v>
      </c>
      <c r="X173">
        <v>0.54261291092948083</v>
      </c>
      <c r="Y173">
        <v>0.81358374322631766</v>
      </c>
      <c r="Z173">
        <v>0.54776498468332013</v>
      </c>
      <c r="AA173">
        <v>0.83272997979393049</v>
      </c>
      <c r="AB173">
        <v>0.44373143379519042</v>
      </c>
      <c r="AC173">
        <v>0.38943397048833411</v>
      </c>
      <c r="AD173">
        <v>0.36194644930917802</v>
      </c>
      <c r="AE173">
        <v>0.68150078408862924</v>
      </c>
      <c r="AF173">
        <v>0.85388291908745417</v>
      </c>
      <c r="AG173">
        <v>0.34097669752168408</v>
      </c>
      <c r="AH173">
        <v>0.41289016026564829</v>
      </c>
      <c r="AI173">
        <v>0.50862449099627471</v>
      </c>
      <c r="AJ173">
        <v>0.39288284952852481</v>
      </c>
      <c r="AK173">
        <v>0.29959304513070278</v>
      </c>
      <c r="AL173">
        <v>0.64477271486032017</v>
      </c>
      <c r="AM173">
        <v>0.96506692335674782</v>
      </c>
      <c r="AN173">
        <v>0.41062359060736903</v>
      </c>
      <c r="AO173">
        <v>0.1618541346052636</v>
      </c>
      <c r="AP173">
        <v>0.42878990714075521</v>
      </c>
      <c r="AQ173">
        <v>0.400372872656371</v>
      </c>
      <c r="AR173">
        <v>0.54261850363740494</v>
      </c>
      <c r="AS173">
        <v>0.16721679657222799</v>
      </c>
      <c r="AT173">
        <v>0.27570570147349061</v>
      </c>
      <c r="AU173">
        <v>0.7432384816292299</v>
      </c>
      <c r="AV173">
        <v>0.64677043390326616</v>
      </c>
      <c r="AW173">
        <v>0.64616476101957931</v>
      </c>
      <c r="AX173">
        <v>0.61893686116480562</v>
      </c>
      <c r="AY173">
        <v>0.44327447117152408</v>
      </c>
      <c r="AZ173">
        <v>0.15329739614877511</v>
      </c>
      <c r="BA173">
        <v>0.67169321691156536</v>
      </c>
      <c r="BB173">
        <v>0.55543598957335982</v>
      </c>
      <c r="BC173">
        <v>0.59894779337617277</v>
      </c>
      <c r="BD173">
        <v>5.7067532630188128E-2</v>
      </c>
      <c r="BE173">
        <v>0.58733707414667524</v>
      </c>
      <c r="BF173">
        <v>0.2629452660862876</v>
      </c>
      <c r="BG173">
        <v>0.39958715244153831</v>
      </c>
      <c r="BH173">
        <v>0.76822112104318729</v>
      </c>
      <c r="BI173">
        <v>0.40475747864977701</v>
      </c>
      <c r="BJ173">
        <v>0.21515158081743879</v>
      </c>
      <c r="BK173">
        <v>0.16225640384818529</v>
      </c>
      <c r="BL173">
        <v>0.37498978641470698</v>
      </c>
      <c r="BM173">
        <v>0.39939722215029172</v>
      </c>
      <c r="BN173">
        <v>0.5498832069257481</v>
      </c>
      <c r="BO173">
        <v>0.5090713942194951</v>
      </c>
      <c r="BP173">
        <v>0.56141732626151364</v>
      </c>
      <c r="BQ173">
        <v>0.32565120751388649</v>
      </c>
      <c r="BR173">
        <v>0.2476663852126883</v>
      </c>
      <c r="BS173">
        <v>0.5586796810012975</v>
      </c>
      <c r="BT173">
        <v>0.2134336667653714</v>
      </c>
      <c r="BU173">
        <v>0.39229077857834838</v>
      </c>
      <c r="BV173">
        <v>0.61331096776558747</v>
      </c>
      <c r="BW173">
        <v>0.2845961202145213</v>
      </c>
      <c r="BX173">
        <v>0.41231099937297983</v>
      </c>
      <c r="BY173">
        <v>0.35803809057980113</v>
      </c>
      <c r="BZ173">
        <v>0.3321175167769036</v>
      </c>
      <c r="CA173">
        <v>0.54687342828119268</v>
      </c>
      <c r="CB173">
        <v>0.45799358970417381</v>
      </c>
      <c r="CC173">
        <v>0.68359270848777554</v>
      </c>
      <c r="CD173">
        <v>0.48122248508127702</v>
      </c>
      <c r="CE173">
        <v>0.52548992808440986</v>
      </c>
      <c r="CF173">
        <v>0.59044946069642368</v>
      </c>
      <c r="CG173">
        <v>0.18502927972242761</v>
      </c>
      <c r="CH173">
        <v>0.30089922701888089</v>
      </c>
      <c r="CI173">
        <v>0.3369440338934987</v>
      </c>
      <c r="CJ173">
        <v>0.27766951224866382</v>
      </c>
      <c r="CK173">
        <v>0.36746536357797582</v>
      </c>
      <c r="CL173">
        <v>0.89467741858362104</v>
      </c>
      <c r="CM173">
        <v>0.89580964889072323</v>
      </c>
      <c r="CN173">
        <v>0.67899738963750833</v>
      </c>
      <c r="CO173">
        <v>0.50888690711212892</v>
      </c>
      <c r="CP173">
        <v>1.0029571392260239</v>
      </c>
      <c r="CQ173">
        <v>0.14262133516821071</v>
      </c>
      <c r="CR173">
        <v>0.40962890164503768</v>
      </c>
      <c r="CS173">
        <v>0.52705042249104794</v>
      </c>
      <c r="CT173">
        <v>0.60637382389810024</v>
      </c>
      <c r="CU173">
        <v>0.74482136065595417</v>
      </c>
      <c r="CV173">
        <v>0.77454181357541652</v>
      </c>
      <c r="CW173">
        <v>0.60801655760184314</v>
      </c>
      <c r="CX173">
        <v>0.59114113377204092</v>
      </c>
      <c r="CY173">
        <v>0.48914268445658021</v>
      </c>
      <c r="CZ173">
        <v>0.86298217546373457</v>
      </c>
      <c r="DA173">
        <v>0.47494347833092471</v>
      </c>
      <c r="DB173">
        <v>0.68785366952763893</v>
      </c>
      <c r="DC173">
        <v>0.83042879936782388</v>
      </c>
      <c r="DD173">
        <v>0.31367475292823388</v>
      </c>
      <c r="DE173">
        <v>0.68340305743172358</v>
      </c>
      <c r="DF173">
        <v>0.72177553649305082</v>
      </c>
      <c r="DG173">
        <v>0.40559030077351538</v>
      </c>
      <c r="DH173">
        <v>0.65045132917967607</v>
      </c>
      <c r="DI173">
        <v>0.79563762401016014</v>
      </c>
      <c r="DJ173">
        <v>0.26779483966540563</v>
      </c>
      <c r="DK173">
        <v>0.1776816581388653</v>
      </c>
      <c r="DL173">
        <v>0.42174155554205889</v>
      </c>
      <c r="DM173">
        <v>0.43468887538412287</v>
      </c>
      <c r="DN173">
        <v>0.84740457862005525</v>
      </c>
      <c r="DO173">
        <v>0.23137924540950819</v>
      </c>
      <c r="DP173">
        <v>0.17108770128972811</v>
      </c>
      <c r="DQ173">
        <v>0.63316653125359479</v>
      </c>
      <c r="DR173">
        <v>0.74630912781556114</v>
      </c>
      <c r="DS173">
        <v>0.71579208264516225</v>
      </c>
      <c r="DT173">
        <v>0.81596121203823813</v>
      </c>
      <c r="DU173">
        <v>0.30741373139040401</v>
      </c>
      <c r="DV173">
        <v>7.9251632202850225E-2</v>
      </c>
      <c r="DW173">
        <v>0.39096852793246267</v>
      </c>
      <c r="DX173">
        <v>0.24863967512612739</v>
      </c>
      <c r="DY173">
        <v>0.56597259722066218</v>
      </c>
      <c r="DZ173">
        <v>0.72234766625628377</v>
      </c>
      <c r="EA173">
        <v>0.66888162475961477</v>
      </c>
      <c r="EB173">
        <v>9.6831908344998052E-2</v>
      </c>
      <c r="EC173">
        <v>0.3542756423735246</v>
      </c>
      <c r="ED173">
        <v>0.29875287807281192</v>
      </c>
      <c r="EE173">
        <v>0.51500492515827756</v>
      </c>
      <c r="EF173">
        <v>0.42747258424987422</v>
      </c>
      <c r="EG173">
        <v>4.679364143649152E-2</v>
      </c>
      <c r="EH173">
        <v>0.58830097499067502</v>
      </c>
      <c r="EI173">
        <v>0.24312089433521811</v>
      </c>
      <c r="EJ173">
        <v>0.58235566122536953</v>
      </c>
      <c r="EK173">
        <v>0.39001880893703111</v>
      </c>
      <c r="EL173">
        <v>0.4263120391036842</v>
      </c>
      <c r="EM173">
        <v>0.59518225798441082</v>
      </c>
      <c r="EN173">
        <v>0.36068885761216701</v>
      </c>
      <c r="EO173">
        <v>0.30488201229632822</v>
      </c>
      <c r="EP173">
        <v>0.65717080649660442</v>
      </c>
      <c r="EQ173">
        <v>0.37018500005197141</v>
      </c>
      <c r="ER173">
        <v>0.38127235261115561</v>
      </c>
      <c r="ES173">
        <v>0.33454543191862612</v>
      </c>
      <c r="ET173">
        <v>493</v>
      </c>
      <c r="EU173">
        <v>1</v>
      </c>
      <c r="EV173">
        <v>0</v>
      </c>
      <c r="EW173">
        <v>39</v>
      </c>
      <c r="EX173">
        <f t="shared" si="6"/>
        <v>0.75</v>
      </c>
      <c r="EY173">
        <v>16</v>
      </c>
      <c r="EZ173">
        <f t="shared" si="7"/>
        <v>16</v>
      </c>
      <c r="FA173" t="e">
        <f>MATCH(A173,'[1]BASCPR_Y6_w_AgeAtAssmnt 17NOV20'!$A:$A,0)</f>
        <v>#N/A</v>
      </c>
      <c r="FB173" t="e">
        <f>INDEX('[1]BASCPR_Y6_w_AgeAtAssmnt 17NOV20'!$AJ:$AJ,FA173)</f>
        <v>#N/A</v>
      </c>
      <c r="FC173" t="e">
        <f>INDEX('[1]BASCPR_Y6_w_AgeAtAssmnt 17NOV20'!$L:$L,FA173)</f>
        <v>#N/A</v>
      </c>
      <c r="FD173">
        <f>MATCH(A173,'[2]BASC2_BRIEF_6yr_DEMOS_ScanInfo '!$H:$H,0)</f>
        <v>493</v>
      </c>
      <c r="FE173">
        <f>INDEX('[2]BASC2_BRIEF_6yr_DEMOS_ScanInfo '!$AM:$AM,FD173)</f>
        <v>740</v>
      </c>
      <c r="FF173">
        <f t="shared" si="8"/>
        <v>1.0136986301369864</v>
      </c>
    </row>
    <row r="174" spans="1:162" x14ac:dyDescent="0.35">
      <c r="A174" s="2" t="s">
        <v>224</v>
      </c>
      <c r="B174">
        <v>0.735502011234897</v>
      </c>
      <c r="C174">
        <v>0.36743985137799479</v>
      </c>
      <c r="D174">
        <v>0.25532350456256492</v>
      </c>
      <c r="E174">
        <v>0.33935921905439947</v>
      </c>
      <c r="F174">
        <v>0.39099880134992188</v>
      </c>
      <c r="G174">
        <v>0.38413888912136618</v>
      </c>
      <c r="H174">
        <v>0.4636355646968584</v>
      </c>
      <c r="I174">
        <v>0.3950672269899928</v>
      </c>
      <c r="J174">
        <v>0.54997781161116643</v>
      </c>
      <c r="K174">
        <v>0.30665967534895389</v>
      </c>
      <c r="L174">
        <v>0.46661877324594109</v>
      </c>
      <c r="M174">
        <v>0.53037756173333317</v>
      </c>
      <c r="N174">
        <v>0.41007073310901271</v>
      </c>
      <c r="O174">
        <v>0.5826468729377513</v>
      </c>
      <c r="P174">
        <v>0.32771777249078471</v>
      </c>
      <c r="Q174">
        <v>0.54069236009896982</v>
      </c>
      <c r="R174">
        <v>0.1280861545281067</v>
      </c>
      <c r="S174">
        <v>0.4059379171857691</v>
      </c>
      <c r="T174">
        <v>0.36736857341088669</v>
      </c>
      <c r="U174">
        <v>0.35289657826938498</v>
      </c>
      <c r="V174">
        <v>0.32892813246926678</v>
      </c>
      <c r="W174">
        <v>0.42116395170703919</v>
      </c>
      <c r="X174">
        <v>0.16909591759486539</v>
      </c>
      <c r="Y174">
        <v>0.48767370700871782</v>
      </c>
      <c r="Z174">
        <v>0.54593855644886047</v>
      </c>
      <c r="AA174">
        <v>0.54063600547553547</v>
      </c>
      <c r="AB174">
        <v>0.54000674254304559</v>
      </c>
      <c r="AC174">
        <v>0.38635984359029701</v>
      </c>
      <c r="AD174">
        <v>0.19239684221530021</v>
      </c>
      <c r="AE174">
        <v>0.61983776755100395</v>
      </c>
      <c r="AF174">
        <v>0.48809554683973472</v>
      </c>
      <c r="AG174">
        <v>0.25327534779881328</v>
      </c>
      <c r="AH174">
        <v>0.4907013701530184</v>
      </c>
      <c r="AI174">
        <v>0.51697854947311361</v>
      </c>
      <c r="AJ174">
        <v>0.34344588274620169</v>
      </c>
      <c r="AK174">
        <v>0.30183406609132712</v>
      </c>
      <c r="AL174">
        <v>0.57564857595010421</v>
      </c>
      <c r="AM174">
        <v>0.58230584202110303</v>
      </c>
      <c r="AN174">
        <v>0.66966884548969952</v>
      </c>
      <c r="AO174">
        <v>0.26872252592117057</v>
      </c>
      <c r="AP174">
        <v>0.31720446101778238</v>
      </c>
      <c r="AQ174">
        <v>0.33658855420025457</v>
      </c>
      <c r="AR174">
        <v>0.67869384547196598</v>
      </c>
      <c r="AS174">
        <v>0.32185343336333749</v>
      </c>
      <c r="AT174">
        <v>0.19054525004985509</v>
      </c>
      <c r="AU174">
        <v>0.35276986269915001</v>
      </c>
      <c r="AV174">
        <v>0.41582672688784672</v>
      </c>
      <c r="AW174">
        <v>0.2470351648254219</v>
      </c>
      <c r="AX174">
        <v>0.31284619894203147</v>
      </c>
      <c r="AY174">
        <v>0.15077801397266549</v>
      </c>
      <c r="AZ174">
        <v>0.25083608349456799</v>
      </c>
      <c r="BA174">
        <v>0.43970949473000048</v>
      </c>
      <c r="BB174">
        <v>0.21547588958166389</v>
      </c>
      <c r="BC174">
        <v>0.29813180381828491</v>
      </c>
      <c r="BD174">
        <v>0.27356562543368768</v>
      </c>
      <c r="BE174">
        <v>0.34701875529108522</v>
      </c>
      <c r="BF174">
        <v>0.19004625314021301</v>
      </c>
      <c r="BG174">
        <v>0.32464889825049958</v>
      </c>
      <c r="BH174">
        <v>0.29910411505959178</v>
      </c>
      <c r="BI174">
        <v>0.1945939875512106</v>
      </c>
      <c r="BJ174">
        <v>0.1244486766757691</v>
      </c>
      <c r="BK174">
        <v>0.1405243999794723</v>
      </c>
      <c r="BL174">
        <v>0.1139807337267517</v>
      </c>
      <c r="BM174">
        <v>0.29478546854809479</v>
      </c>
      <c r="BN174">
        <v>0.28055141196927552</v>
      </c>
      <c r="BO174">
        <v>0.34979870573802901</v>
      </c>
      <c r="BP174">
        <v>0.1916417114235662</v>
      </c>
      <c r="BQ174">
        <v>0.1556257702722714</v>
      </c>
      <c r="BR174">
        <v>0.35266316438395978</v>
      </c>
      <c r="BS174">
        <v>0.41557666144891803</v>
      </c>
      <c r="BT174">
        <v>0.38796552951132429</v>
      </c>
      <c r="BU174">
        <v>0.34199651155375371</v>
      </c>
      <c r="BV174">
        <v>0.28553040323522189</v>
      </c>
      <c r="BW174">
        <v>0.188839592336145</v>
      </c>
      <c r="BX174">
        <v>0.2493724042055252</v>
      </c>
      <c r="BY174">
        <v>0.42528440816337032</v>
      </c>
      <c r="BZ174">
        <v>0.27770503041526268</v>
      </c>
      <c r="CA174">
        <v>0.35450750262744868</v>
      </c>
      <c r="CB174">
        <v>0.33143266411389283</v>
      </c>
      <c r="CC174">
        <v>0.44714711195277779</v>
      </c>
      <c r="CD174">
        <v>0.52002445674625963</v>
      </c>
      <c r="CE174">
        <v>0.16270211888821759</v>
      </c>
      <c r="CF174">
        <v>0.47914888926444849</v>
      </c>
      <c r="CG174">
        <v>0.2154300809776982</v>
      </c>
      <c r="CH174">
        <v>0.29285119837710322</v>
      </c>
      <c r="CI174">
        <v>0.4605228098894194</v>
      </c>
      <c r="CJ174">
        <v>0.32996166594772808</v>
      </c>
      <c r="CK174">
        <v>0.55683270721352662</v>
      </c>
      <c r="CL174">
        <v>0.48748122154973328</v>
      </c>
      <c r="CM174">
        <v>0.51328315095294275</v>
      </c>
      <c r="CN174">
        <v>0.44271102642401039</v>
      </c>
      <c r="CO174">
        <v>0.36516071948089301</v>
      </c>
      <c r="CP174">
        <v>0.46169465419800398</v>
      </c>
      <c r="CQ174">
        <v>0.25045335371696131</v>
      </c>
      <c r="CR174">
        <v>0.34895346167328178</v>
      </c>
      <c r="CS174">
        <v>0.508914734529052</v>
      </c>
      <c r="CT174">
        <v>0.24032505356594791</v>
      </c>
      <c r="CU174">
        <v>0.66752416568681672</v>
      </c>
      <c r="CV174">
        <v>0.41193827709309122</v>
      </c>
      <c r="CW174">
        <v>0.44116343596696239</v>
      </c>
      <c r="CX174">
        <v>0.43508882846773778</v>
      </c>
      <c r="CY174">
        <v>0.37567362893107459</v>
      </c>
      <c r="CZ174">
        <v>0.31615803315795682</v>
      </c>
      <c r="DA174">
        <v>0.57573740910491444</v>
      </c>
      <c r="DB174">
        <v>0.38082677564080442</v>
      </c>
      <c r="DC174">
        <v>0.15695766673659781</v>
      </c>
      <c r="DD174">
        <v>0.40085630214273149</v>
      </c>
      <c r="DE174">
        <v>0.45960134299105698</v>
      </c>
      <c r="DF174">
        <v>0.25545533370733098</v>
      </c>
      <c r="DG174">
        <v>0.29293485981192091</v>
      </c>
      <c r="DH174">
        <v>0.51531793113013524</v>
      </c>
      <c r="DI174">
        <v>0.53360157962875299</v>
      </c>
      <c r="DJ174">
        <v>0.60871446019845155</v>
      </c>
      <c r="DK174">
        <v>0.45944931484315582</v>
      </c>
      <c r="DL174">
        <v>0.1554476303287208</v>
      </c>
      <c r="DM174">
        <v>0.35923839442263672</v>
      </c>
      <c r="DN174">
        <v>0.75862213624833674</v>
      </c>
      <c r="DO174">
        <v>0.28559430821821741</v>
      </c>
      <c r="DP174">
        <v>0.1024669092563323</v>
      </c>
      <c r="DQ174">
        <v>0.43701187194000801</v>
      </c>
      <c r="DR174">
        <v>0.28656772133788883</v>
      </c>
      <c r="DS174">
        <v>0.26838922503593943</v>
      </c>
      <c r="DT174">
        <v>0.51767650776221175</v>
      </c>
      <c r="DU174">
        <v>0.20840248168558001</v>
      </c>
      <c r="DV174">
        <v>0.41131620062790819</v>
      </c>
      <c r="DW174">
        <v>0.46718274145380151</v>
      </c>
      <c r="DX174">
        <v>0.27082795941840981</v>
      </c>
      <c r="DY174">
        <v>0.29456679470203712</v>
      </c>
      <c r="DZ174">
        <v>4.6430204225042078E-2</v>
      </c>
      <c r="EA174">
        <v>0.45945909507419808</v>
      </c>
      <c r="EB174">
        <v>0.1110427164399596</v>
      </c>
      <c r="EC174">
        <v>0.13016012028260349</v>
      </c>
      <c r="ED174">
        <v>0.21469966296305601</v>
      </c>
      <c r="EE174">
        <v>0.34233226343810402</v>
      </c>
      <c r="EF174">
        <v>4.7192150509814623E-2</v>
      </c>
      <c r="EG174">
        <v>0.29910333756635521</v>
      </c>
      <c r="EH174">
        <v>8.6912714927286971E-2</v>
      </c>
      <c r="EI174">
        <v>0.59420901809728466</v>
      </c>
      <c r="EJ174">
        <v>0.26248338097088508</v>
      </c>
      <c r="EK174">
        <v>0.27841701924363538</v>
      </c>
      <c r="EL174">
        <v>0.53750037912436643</v>
      </c>
      <c r="EM174">
        <v>0.17519921114910469</v>
      </c>
      <c r="EN174">
        <v>5.2122969772875227E-2</v>
      </c>
      <c r="EO174">
        <v>0.19391883791392511</v>
      </c>
      <c r="EP174">
        <v>0.43849624701152018</v>
      </c>
      <c r="EQ174">
        <v>0.31888121680345888</v>
      </c>
      <c r="ER174">
        <v>0.242298696919237</v>
      </c>
      <c r="ES174">
        <v>0.36432046618808561</v>
      </c>
      <c r="ET174">
        <v>501</v>
      </c>
      <c r="EU174">
        <v>1</v>
      </c>
      <c r="EV174">
        <v>0</v>
      </c>
      <c r="EW174">
        <v>40</v>
      </c>
      <c r="EX174">
        <f t="shared" si="6"/>
        <v>0.83333333333333337</v>
      </c>
      <c r="EY174">
        <v>22</v>
      </c>
      <c r="EZ174">
        <f t="shared" si="7"/>
        <v>22</v>
      </c>
      <c r="FA174">
        <f>MATCH(A174,'[1]BASCPR_Y6_w_AgeAtAssmnt 17NOV20'!$A:$A,0)</f>
        <v>230</v>
      </c>
      <c r="FB174">
        <f>INDEX('[1]BASCPR_Y6_w_AgeAtAssmnt 17NOV20'!$AJ:$AJ,FA174)</f>
        <v>44</v>
      </c>
      <c r="FC174">
        <f>INDEX('[1]BASCPR_Y6_w_AgeAtAssmnt 17NOV20'!$L:$L,FA174)</f>
        <v>41</v>
      </c>
      <c r="FD174">
        <f>MATCH(A174,'[2]BASC2_BRIEF_6yr_DEMOS_ScanInfo '!$H:$H,0)</f>
        <v>501</v>
      </c>
      <c r="FE174">
        <f>INDEX('[2]BASC2_BRIEF_6yr_DEMOS_ScanInfo '!$AM:$AM,FD174)</f>
        <v>755</v>
      </c>
      <c r="FF174">
        <f t="shared" si="8"/>
        <v>1.0342465753424657</v>
      </c>
    </row>
    <row r="175" spans="1:162" x14ac:dyDescent="0.35">
      <c r="A175" s="2" t="s">
        <v>225</v>
      </c>
      <c r="B175">
        <v>0.4658963583485739</v>
      </c>
      <c r="C175">
        <v>0.53128868042688504</v>
      </c>
      <c r="D175">
        <v>0.2633820121032448</v>
      </c>
      <c r="E175">
        <v>0.34161336404681419</v>
      </c>
      <c r="F175">
        <v>0.44783106349152352</v>
      </c>
      <c r="G175">
        <v>0.38146103143587667</v>
      </c>
      <c r="H175">
        <v>0.48081926032733108</v>
      </c>
      <c r="I175">
        <v>0.28649815987622229</v>
      </c>
      <c r="J175">
        <v>0.48082795461360839</v>
      </c>
      <c r="K175">
        <v>0.19322995893693121</v>
      </c>
      <c r="L175">
        <v>0.22085109059267721</v>
      </c>
      <c r="M175">
        <v>0.42755656193407798</v>
      </c>
      <c r="N175">
        <v>0.29782735912021308</v>
      </c>
      <c r="O175">
        <v>0.19791996588385269</v>
      </c>
      <c r="P175">
        <v>0.26285700737345952</v>
      </c>
      <c r="Q175">
        <v>0.57737405703829825</v>
      </c>
      <c r="R175">
        <v>0.30758777274067811</v>
      </c>
      <c r="S175">
        <v>0.34732468615162698</v>
      </c>
      <c r="T175">
        <v>0.42656910974012152</v>
      </c>
      <c r="U175">
        <v>0.46812794439867061</v>
      </c>
      <c r="V175">
        <v>0.37757105053016959</v>
      </c>
      <c r="W175">
        <v>0.7279972800934964</v>
      </c>
      <c r="X175">
        <v>0.20202646994592641</v>
      </c>
      <c r="Y175">
        <v>0.55082276470467972</v>
      </c>
      <c r="Z175">
        <v>0.72100470069091227</v>
      </c>
      <c r="AA175">
        <v>0.25591826096943637</v>
      </c>
      <c r="AB175">
        <v>0.33896479071238939</v>
      </c>
      <c r="AC175">
        <v>0.23797481115388441</v>
      </c>
      <c r="AD175">
        <v>0.1665718589545894</v>
      </c>
      <c r="AE175">
        <v>0.30486226499025781</v>
      </c>
      <c r="AF175">
        <v>0.43844110135014508</v>
      </c>
      <c r="AG175">
        <v>0.27922065921085631</v>
      </c>
      <c r="AH175">
        <v>0.33687510653794089</v>
      </c>
      <c r="AI175">
        <v>0.53380289971047024</v>
      </c>
      <c r="AJ175">
        <v>0.2393845278090441</v>
      </c>
      <c r="AK175">
        <v>0.19883516393198031</v>
      </c>
      <c r="AL175">
        <v>0.59125652346119439</v>
      </c>
      <c r="AM175">
        <v>0.4974689023750144</v>
      </c>
      <c r="AN175">
        <v>0.3604346329065255</v>
      </c>
      <c r="AO175">
        <v>0.14084105209557199</v>
      </c>
      <c r="AP175">
        <v>0.13643306183320289</v>
      </c>
      <c r="AQ175">
        <v>0.50876591682202577</v>
      </c>
      <c r="AR175">
        <v>0.50309153993256417</v>
      </c>
      <c r="AS175">
        <v>0.31411418128934632</v>
      </c>
      <c r="AT175">
        <v>8.6930107611256191E-2</v>
      </c>
      <c r="AU175">
        <v>0.45771231315724309</v>
      </c>
      <c r="AV175">
        <v>0.22925681455662111</v>
      </c>
      <c r="AW175">
        <v>0.34891651611269497</v>
      </c>
      <c r="AX175">
        <v>0.2769822386827141</v>
      </c>
      <c r="AY175">
        <v>0.35000608231315389</v>
      </c>
      <c r="AZ175">
        <v>0.102889668081157</v>
      </c>
      <c r="BA175">
        <v>0.39729480916929022</v>
      </c>
      <c r="BB175">
        <v>0.34675053617536877</v>
      </c>
      <c r="BC175">
        <v>0.38220165412564128</v>
      </c>
      <c r="BD175">
        <v>6.7269705857055426E-2</v>
      </c>
      <c r="BE175">
        <v>0.6741842068241013</v>
      </c>
      <c r="BF175">
        <v>0.36811763502432171</v>
      </c>
      <c r="BG175">
        <v>0.3551035675571888</v>
      </c>
      <c r="BH175">
        <v>0.17544635422755989</v>
      </c>
      <c r="BI175">
        <v>0.32958700284465842</v>
      </c>
      <c r="BJ175">
        <v>0.21860423761917891</v>
      </c>
      <c r="BK175">
        <v>0.13994734729516989</v>
      </c>
      <c r="BL175">
        <v>9.8780410745846481E-2</v>
      </c>
      <c r="BM175">
        <v>0.30296812832351921</v>
      </c>
      <c r="BN175">
        <v>0.32672167829271598</v>
      </c>
      <c r="BO175">
        <v>0.29332191313926248</v>
      </c>
      <c r="BP175">
        <v>0.26218964043707971</v>
      </c>
      <c r="BQ175">
        <v>0.1440977545794016</v>
      </c>
      <c r="BR175">
        <v>4.8914436949934893E-2</v>
      </c>
      <c r="BS175">
        <v>0.1183432834887941</v>
      </c>
      <c r="BT175">
        <v>0.42079642678122431</v>
      </c>
      <c r="BU175">
        <v>0.27740323944619788</v>
      </c>
      <c r="BV175">
        <v>0.35249326334677178</v>
      </c>
      <c r="BW175">
        <v>0.36941206534037108</v>
      </c>
      <c r="BX175">
        <v>0.37946890190396698</v>
      </c>
      <c r="BY175">
        <v>0.34947310852545482</v>
      </c>
      <c r="BZ175">
        <v>0.25510398677340729</v>
      </c>
      <c r="CA175">
        <v>0.21882187411136539</v>
      </c>
      <c r="CB175">
        <v>0.53880149109185571</v>
      </c>
      <c r="CC175">
        <v>0.36903536768701661</v>
      </c>
      <c r="CD175">
        <v>0.39948125834314813</v>
      </c>
      <c r="CE175">
        <v>0.38423871936113618</v>
      </c>
      <c r="CF175">
        <v>0.57047048044835125</v>
      </c>
      <c r="CG175">
        <v>0.39836202119740249</v>
      </c>
      <c r="CH175">
        <v>0.49568374195396792</v>
      </c>
      <c r="CI175">
        <v>0.33210367752498071</v>
      </c>
      <c r="CJ175">
        <v>0.2373431205887987</v>
      </c>
      <c r="CK175">
        <v>0.23783560637824189</v>
      </c>
      <c r="CL175">
        <v>0.43284642817686231</v>
      </c>
      <c r="CM175">
        <v>0.32964315933154231</v>
      </c>
      <c r="CN175">
        <v>0.40226269950763749</v>
      </c>
      <c r="CO175">
        <v>0.43803967464777588</v>
      </c>
      <c r="CP175">
        <v>0.32239490222015071</v>
      </c>
      <c r="CQ175">
        <v>0.32315387545177032</v>
      </c>
      <c r="CR175">
        <v>0.62200840364752308</v>
      </c>
      <c r="CS175">
        <v>0.3891001106354085</v>
      </c>
      <c r="CT175">
        <v>0.29791971714887261</v>
      </c>
      <c r="CU175">
        <v>0.52759005223848998</v>
      </c>
      <c r="CV175">
        <v>0.2597460992656565</v>
      </c>
      <c r="CW175">
        <v>0.52518129648705447</v>
      </c>
      <c r="CX175">
        <v>0.40125396561751558</v>
      </c>
      <c r="CY175">
        <v>0.30932179021439021</v>
      </c>
      <c r="CZ175">
        <v>0.40427808479591198</v>
      </c>
      <c r="DA175">
        <v>0.40904003281085061</v>
      </c>
      <c r="DB175">
        <v>0.59433615676876173</v>
      </c>
      <c r="DC175">
        <v>0.17552747185275339</v>
      </c>
      <c r="DD175">
        <v>0.1173995488225327</v>
      </c>
      <c r="DE175">
        <v>0.34053337873218531</v>
      </c>
      <c r="DF175">
        <v>0.25295253875752738</v>
      </c>
      <c r="DG175">
        <v>0.24870927738911469</v>
      </c>
      <c r="DH175">
        <v>0.69942588138054984</v>
      </c>
      <c r="DI175">
        <v>0.57889689917483889</v>
      </c>
      <c r="DJ175">
        <v>0.2743289944438479</v>
      </c>
      <c r="DK175">
        <v>0.41390892514197303</v>
      </c>
      <c r="DL175">
        <v>0.1263168265428265</v>
      </c>
      <c r="DM175">
        <v>0.36996440671429431</v>
      </c>
      <c r="DN175">
        <v>0.39423917460797891</v>
      </c>
      <c r="DO175">
        <v>0.32088949996677568</v>
      </c>
      <c r="DP175">
        <v>9.4231717697792206E-2</v>
      </c>
      <c r="DQ175">
        <v>0.58647487941275123</v>
      </c>
      <c r="DR175">
        <v>9.464184583750701E-2</v>
      </c>
      <c r="DS175">
        <v>0.23690107797261131</v>
      </c>
      <c r="DT175">
        <v>0.40940423327610492</v>
      </c>
      <c r="DU175">
        <v>0.43657059288721778</v>
      </c>
      <c r="DV175">
        <v>0.31853817985288002</v>
      </c>
      <c r="DW175">
        <v>0.26372127949406959</v>
      </c>
      <c r="DX175">
        <v>0.4681735946023402</v>
      </c>
      <c r="DY175">
        <v>0.27072682635698658</v>
      </c>
      <c r="DZ175">
        <v>0.14223884778969281</v>
      </c>
      <c r="EA175">
        <v>0.41953654931531442</v>
      </c>
      <c r="EB175">
        <v>7.3717650442593596E-2</v>
      </c>
      <c r="EC175">
        <v>0.31829043496790022</v>
      </c>
      <c r="ED175">
        <v>0.25407872761165462</v>
      </c>
      <c r="EE175">
        <v>0.45410233926885069</v>
      </c>
      <c r="EF175">
        <v>0.17600290567797919</v>
      </c>
      <c r="EG175">
        <v>9.2319034291896182E-2</v>
      </c>
      <c r="EH175">
        <v>0.20442890884456241</v>
      </c>
      <c r="EI175">
        <v>0.27781423267240862</v>
      </c>
      <c r="EJ175">
        <v>0.44767499785504961</v>
      </c>
      <c r="EK175">
        <v>0.37923230327075902</v>
      </c>
      <c r="EL175">
        <v>0.70087521523345231</v>
      </c>
      <c r="EM175">
        <v>0.21740029984258141</v>
      </c>
      <c r="EN175">
        <v>0.24302043687806371</v>
      </c>
      <c r="EO175">
        <v>0.34583626661705241</v>
      </c>
      <c r="EP175">
        <v>0.29421200775585321</v>
      </c>
      <c r="EQ175">
        <v>0.1956068360715347</v>
      </c>
      <c r="ER175">
        <v>0.57180235175995719</v>
      </c>
      <c r="ES175">
        <v>0.29976112291379459</v>
      </c>
      <c r="ET175">
        <v>502</v>
      </c>
      <c r="EU175">
        <v>0</v>
      </c>
      <c r="EV175">
        <v>1</v>
      </c>
      <c r="EW175">
        <v>39</v>
      </c>
      <c r="EX175">
        <f t="shared" si="6"/>
        <v>0.75</v>
      </c>
      <c r="EY175">
        <v>16</v>
      </c>
      <c r="EZ175">
        <f t="shared" si="7"/>
        <v>16</v>
      </c>
      <c r="FA175">
        <f>MATCH(A175,'[1]BASCPR_Y6_w_AgeAtAssmnt 17NOV20'!$A:$A,0)</f>
        <v>231</v>
      </c>
      <c r="FB175">
        <f>INDEX('[1]BASCPR_Y6_w_AgeAtAssmnt 17NOV20'!$AJ:$AJ,FA175)</f>
        <v>61</v>
      </c>
      <c r="FC175">
        <f>INDEX('[1]BASCPR_Y6_w_AgeAtAssmnt 17NOV20'!$L:$L,FA175)</f>
        <v>45</v>
      </c>
      <c r="FD175">
        <f>MATCH(A175,'[2]BASC2_BRIEF_6yr_DEMOS_ScanInfo '!$H:$H,0)</f>
        <v>502</v>
      </c>
      <c r="FE175">
        <f>INDEX('[2]BASC2_BRIEF_6yr_DEMOS_ScanInfo '!$AM:$AM,FD175)</f>
        <v>730</v>
      </c>
      <c r="FF175">
        <f t="shared" si="8"/>
        <v>1</v>
      </c>
    </row>
    <row r="176" spans="1:162" x14ac:dyDescent="0.35">
      <c r="A176" s="2" t="s">
        <v>292</v>
      </c>
      <c r="B176">
        <v>0.39877611063367457</v>
      </c>
      <c r="C176">
        <v>0.45723456868493118</v>
      </c>
      <c r="D176">
        <v>0.15488914397300449</v>
      </c>
      <c r="E176">
        <v>0.4595170141862297</v>
      </c>
      <c r="F176">
        <v>0.34139230176211949</v>
      </c>
      <c r="G176">
        <v>0.44268719495186298</v>
      </c>
      <c r="H176">
        <v>0.24200346512299731</v>
      </c>
      <c r="I176">
        <v>0.1180315532063321</v>
      </c>
      <c r="J176">
        <v>0.35989582006433801</v>
      </c>
      <c r="K176">
        <v>0.28817950721178881</v>
      </c>
      <c r="L176">
        <v>0.46829054871198589</v>
      </c>
      <c r="M176">
        <v>0.4718555873436322</v>
      </c>
      <c r="N176">
        <v>0.29909697239603739</v>
      </c>
      <c r="O176">
        <v>0.37043060791003002</v>
      </c>
      <c r="P176">
        <v>0.45501268413129409</v>
      </c>
      <c r="Q176">
        <v>0.53037179769569831</v>
      </c>
      <c r="R176">
        <v>0.11504050395564699</v>
      </c>
      <c r="S176">
        <v>0.48743905584372449</v>
      </c>
      <c r="T176">
        <v>0.47410608615543648</v>
      </c>
      <c r="U176">
        <v>0.5301966279703495</v>
      </c>
      <c r="V176">
        <v>0.21768472246747239</v>
      </c>
      <c r="W176">
        <v>0.49944376496950471</v>
      </c>
      <c r="X176">
        <v>2.437140739931665E-2</v>
      </c>
      <c r="Y176">
        <v>0.42669750171747939</v>
      </c>
      <c r="Z176">
        <v>0.55015862449248032</v>
      </c>
      <c r="AA176">
        <v>8.5246868054247638E-2</v>
      </c>
      <c r="AB176">
        <v>0.59424209753571222</v>
      </c>
      <c r="AC176">
        <v>0.47900759626927392</v>
      </c>
      <c r="AD176">
        <v>0.1364367666772936</v>
      </c>
      <c r="AE176">
        <v>0.28412921764798399</v>
      </c>
      <c r="AF176">
        <v>0.50871557755769337</v>
      </c>
      <c r="AG176">
        <v>0.24818961666040529</v>
      </c>
      <c r="AH176">
        <v>0.50210703240134791</v>
      </c>
      <c r="AI176">
        <v>0.45828938747802139</v>
      </c>
      <c r="AJ176">
        <v>0.26436495392836562</v>
      </c>
      <c r="AK176">
        <v>0.16187045996754759</v>
      </c>
      <c r="AL176">
        <v>0.67048978795415337</v>
      </c>
      <c r="AM176">
        <v>0.55278558542426293</v>
      </c>
      <c r="AN176">
        <v>0.22078463087340991</v>
      </c>
      <c r="AO176">
        <v>0.1991571799942885</v>
      </c>
      <c r="AP176">
        <v>0.13124703501006391</v>
      </c>
      <c r="AQ176">
        <v>0.6612694664543548</v>
      </c>
      <c r="AR176">
        <v>0.29385917848828957</v>
      </c>
      <c r="AS176">
        <v>0.53318564708179672</v>
      </c>
      <c r="AT176">
        <v>6.9210232530511617E-2</v>
      </c>
      <c r="AU176">
        <v>0.20156786901841181</v>
      </c>
      <c r="AV176">
        <v>-1.3556597039248049E-2</v>
      </c>
      <c r="AW176">
        <v>0.36450561368435919</v>
      </c>
      <c r="AX176">
        <v>0.37976748151869871</v>
      </c>
      <c r="AY176">
        <v>5.0174426312836203E-2</v>
      </c>
      <c r="AZ176">
        <v>0.65209381464595917</v>
      </c>
      <c r="BA176">
        <v>0.23731574389694191</v>
      </c>
      <c r="BB176">
        <v>0.15332757433470021</v>
      </c>
      <c r="BC176">
        <v>0.38410956570818378</v>
      </c>
      <c r="BD176">
        <v>0.17924813335133141</v>
      </c>
      <c r="BE176">
        <v>0.1494635917165498</v>
      </c>
      <c r="BF176">
        <v>0.45685096456185947</v>
      </c>
      <c r="BG176">
        <v>0.28564173154450812</v>
      </c>
      <c r="BH176">
        <v>0.42912867478383099</v>
      </c>
      <c r="BI176">
        <v>0.16490117819367031</v>
      </c>
      <c r="BJ176">
        <v>6.4150051555791232E-2</v>
      </c>
      <c r="BK176">
        <v>0.26346791985082108</v>
      </c>
      <c r="BL176">
        <v>0.32960878543589689</v>
      </c>
      <c r="BM176">
        <v>0.20259203740988699</v>
      </c>
      <c r="BN176">
        <v>0.68190334995512314</v>
      </c>
      <c r="BO176">
        <v>0.12050456646011461</v>
      </c>
      <c r="BP176">
        <v>0.52943317126093681</v>
      </c>
      <c r="BQ176">
        <v>0.10509326264621791</v>
      </c>
      <c r="BR176">
        <v>0.2144015316636711</v>
      </c>
      <c r="BS176">
        <v>0.24365027368440489</v>
      </c>
      <c r="BT176">
        <v>0.55015153325406985</v>
      </c>
      <c r="BU176">
        <v>0.35146573197664582</v>
      </c>
      <c r="BV176">
        <v>0.24444407128661641</v>
      </c>
      <c r="BW176">
        <v>0.31466485660269861</v>
      </c>
      <c r="BX176">
        <v>0.41862927048575782</v>
      </c>
      <c r="BY176">
        <v>7.9365788376712154E-2</v>
      </c>
      <c r="BZ176">
        <v>0.30947495837182037</v>
      </c>
      <c r="CA176">
        <v>0.23356419143652071</v>
      </c>
      <c r="CB176">
        <v>0.2470041596512301</v>
      </c>
      <c r="CC176">
        <v>0.20732936705275501</v>
      </c>
      <c r="CD176">
        <v>0.44604467765994332</v>
      </c>
      <c r="CE176">
        <v>0.26084238552397893</v>
      </c>
      <c r="CF176">
        <v>0.43707723974048418</v>
      </c>
      <c r="CG176">
        <v>0.38813641408556981</v>
      </c>
      <c r="CH176">
        <v>0.58152700483046615</v>
      </c>
      <c r="CI176">
        <v>0.49815598321171262</v>
      </c>
      <c r="CJ176">
        <v>0.39267191476508922</v>
      </c>
      <c r="CK176">
        <v>0.40028452810475162</v>
      </c>
      <c r="CL176">
        <v>0.51516800490997849</v>
      </c>
      <c r="CM176">
        <v>0.43796285472173091</v>
      </c>
      <c r="CN176">
        <v>0.22985480374390441</v>
      </c>
      <c r="CO176">
        <v>0.69750893326183205</v>
      </c>
      <c r="CP176">
        <v>0.51218054347721509</v>
      </c>
      <c r="CQ176">
        <v>0.51677424140699491</v>
      </c>
      <c r="CR176">
        <v>-5.0833759050994298E-2</v>
      </c>
      <c r="CS176">
        <v>0.58387184935938319</v>
      </c>
      <c r="CT176">
        <v>0.32883732775855901</v>
      </c>
      <c r="CU176">
        <v>0.53362557284246215</v>
      </c>
      <c r="CV176">
        <v>0.42014486237914139</v>
      </c>
      <c r="CW176">
        <v>0.28269661755678999</v>
      </c>
      <c r="CX176">
        <v>0.46767740455230661</v>
      </c>
      <c r="CY176">
        <v>0.32437336392257399</v>
      </c>
      <c r="CZ176">
        <v>0.23163537095867179</v>
      </c>
      <c r="DA176">
        <v>0.38737938218927542</v>
      </c>
      <c r="DB176">
        <v>0.57996230996297937</v>
      </c>
      <c r="DC176">
        <v>0.2191670667002337</v>
      </c>
      <c r="DD176">
        <v>-0.1072171987523745</v>
      </c>
      <c r="DE176">
        <v>0.50667721797993637</v>
      </c>
      <c r="DF176">
        <v>2.5996166472122769E-2</v>
      </c>
      <c r="DG176">
        <v>6.0847707062790142E-2</v>
      </c>
      <c r="DH176">
        <v>0.2105766882128077</v>
      </c>
      <c r="DI176">
        <v>0.40709368926851391</v>
      </c>
      <c r="DJ176">
        <v>3.687997715528174E-2</v>
      </c>
      <c r="DK176">
        <v>1.9336236315669931E-2</v>
      </c>
      <c r="DL176">
        <v>5.0217247709382629E-3</v>
      </c>
      <c r="DM176">
        <v>0.32962283813598958</v>
      </c>
      <c r="DN176">
        <v>0.57197376156886737</v>
      </c>
      <c r="DO176">
        <v>0.83953333154168175</v>
      </c>
      <c r="DP176">
        <v>3.6672137994748222E-2</v>
      </c>
      <c r="DQ176">
        <v>0.1649577579822836</v>
      </c>
      <c r="DR176">
        <v>0.61682526429384521</v>
      </c>
      <c r="DS176">
        <v>-0.36890192167932989</v>
      </c>
      <c r="DT176">
        <v>0.15044355804364401</v>
      </c>
      <c r="DU176">
        <v>0.15355632705710351</v>
      </c>
      <c r="DV176">
        <v>0.11962482745729749</v>
      </c>
      <c r="DW176">
        <v>0.28883365052128968</v>
      </c>
      <c r="DX176">
        <v>0.25556561149720142</v>
      </c>
      <c r="DY176">
        <v>0.31496904022846822</v>
      </c>
      <c r="DZ176">
        <v>8.1625686198343289E-2</v>
      </c>
      <c r="EA176">
        <v>0.33527863537587788</v>
      </c>
      <c r="EB176">
        <v>0.23690831977466739</v>
      </c>
      <c r="EC176">
        <v>0.1660640106914516</v>
      </c>
      <c r="ED176">
        <v>-1.444298974881802E-2</v>
      </c>
      <c r="EE176">
        <v>9.4934997137901656E-2</v>
      </c>
      <c r="EF176">
        <v>1.491916618517775E-3</v>
      </c>
      <c r="EG176">
        <v>7.565316267334303E-2</v>
      </c>
      <c r="EH176">
        <v>0.48799531951021091</v>
      </c>
      <c r="EI176">
        <v>0.14977882760322331</v>
      </c>
      <c r="EJ176">
        <v>0.50195774115037173</v>
      </c>
      <c r="EK176">
        <v>0.1053849037518939</v>
      </c>
      <c r="EL176">
        <v>0.35921224988730771</v>
      </c>
      <c r="EM176">
        <v>0.2904097359597555</v>
      </c>
      <c r="EN176">
        <v>1.119719277790682E-2</v>
      </c>
      <c r="EO176">
        <v>0.21865407584309099</v>
      </c>
      <c r="EP176">
        <v>0.31631465473109732</v>
      </c>
      <c r="EQ176">
        <v>0.38222248210544552</v>
      </c>
      <c r="ER176">
        <v>-0.20072548460813841</v>
      </c>
      <c r="ES176">
        <v>-7.2300746773951513E-2</v>
      </c>
      <c r="ET176">
        <v>504</v>
      </c>
      <c r="EU176">
        <v>0</v>
      </c>
      <c r="EV176">
        <v>1</v>
      </c>
      <c r="EW176">
        <v>40</v>
      </c>
      <c r="EX176">
        <f t="shared" si="6"/>
        <v>0.83333333333333337</v>
      </c>
      <c r="EY176">
        <v>11</v>
      </c>
      <c r="EZ176">
        <f t="shared" si="7"/>
        <v>11</v>
      </c>
      <c r="FA176">
        <f>MATCH(A176,'[1]BASCPR_Y6_w_AgeAtAssmnt 17NOV20'!$A:$A,0)</f>
        <v>232</v>
      </c>
      <c r="FB176">
        <f>INDEX('[1]BASCPR_Y6_w_AgeAtAssmnt 17NOV20'!$AJ:$AJ,FA176)</f>
        <v>80</v>
      </c>
      <c r="FC176">
        <f>INDEX('[1]BASCPR_Y6_w_AgeAtAssmnt 17NOV20'!$L:$L,FA176)</f>
        <v>69</v>
      </c>
      <c r="FD176">
        <f>MATCH(A176,'[2]BASC2_BRIEF_6yr_DEMOS_ScanInfo '!$H:$H,0)</f>
        <v>504</v>
      </c>
      <c r="FE176">
        <f>INDEX('[2]BASC2_BRIEF_6yr_DEMOS_ScanInfo '!$AM:$AM,FD176)</f>
        <v>768</v>
      </c>
      <c r="FF176">
        <f t="shared" si="8"/>
        <v>1.0520547945205478</v>
      </c>
    </row>
    <row r="177" spans="1:162" x14ac:dyDescent="0.35">
      <c r="A177" s="2" t="s">
        <v>293</v>
      </c>
      <c r="B177">
        <v>0.43606473000403312</v>
      </c>
      <c r="C177">
        <v>0.31345103851830852</v>
      </c>
      <c r="D177">
        <v>0.2207032990067877</v>
      </c>
      <c r="E177">
        <v>0.5563298732536035</v>
      </c>
      <c r="F177">
        <v>0.37623619246788043</v>
      </c>
      <c r="G177">
        <v>0.43582722648743949</v>
      </c>
      <c r="H177">
        <v>0.40306006189812749</v>
      </c>
      <c r="I177">
        <v>0.29468981437213171</v>
      </c>
      <c r="J177">
        <v>0.68684411888551544</v>
      </c>
      <c r="K177">
        <v>0.23540287751381331</v>
      </c>
      <c r="L177">
        <v>0.63637017495795789</v>
      </c>
      <c r="M177">
        <v>0.64606604576248394</v>
      </c>
      <c r="N177">
        <v>0.45060570328644212</v>
      </c>
      <c r="O177">
        <v>0.47915171287122249</v>
      </c>
      <c r="P177">
        <v>0.49037366088814799</v>
      </c>
      <c r="Q177">
        <v>0.67105607429068626</v>
      </c>
      <c r="R177">
        <v>0.33818188537798238</v>
      </c>
      <c r="S177">
        <v>0.56234804484731704</v>
      </c>
      <c r="T177">
        <v>0.54635319567514995</v>
      </c>
      <c r="U177">
        <v>0.9667811275809296</v>
      </c>
      <c r="V177">
        <v>0.38025502790758892</v>
      </c>
      <c r="W177">
        <v>0.46604531350886008</v>
      </c>
      <c r="X177">
        <v>0.23888117134849221</v>
      </c>
      <c r="Y177">
        <v>0.48796855634838399</v>
      </c>
      <c r="Z177">
        <v>0.75082352502130723</v>
      </c>
      <c r="AA177">
        <v>0.39585646250926387</v>
      </c>
      <c r="AB177">
        <v>0.45544335245044099</v>
      </c>
      <c r="AC177">
        <v>0.43870665494950822</v>
      </c>
      <c r="AD177">
        <v>0.23520506471220989</v>
      </c>
      <c r="AE177">
        <v>0.41138949066388503</v>
      </c>
      <c r="AF177">
        <v>0.58816584946735817</v>
      </c>
      <c r="AG177">
        <v>0.16065421522080309</v>
      </c>
      <c r="AH177">
        <v>0.71250256166784964</v>
      </c>
      <c r="AI177">
        <v>0.30824739833478448</v>
      </c>
      <c r="AJ177">
        <v>0.29279920263962</v>
      </c>
      <c r="AK177">
        <v>0.42099729958047027</v>
      </c>
      <c r="AL177">
        <v>0.92202567499468024</v>
      </c>
      <c r="AM177">
        <v>0.61062312568533039</v>
      </c>
      <c r="AN177">
        <v>3.7339493642754629E-2</v>
      </c>
      <c r="AO177">
        <v>0.75420799140235606</v>
      </c>
      <c r="AP177">
        <v>0.51145319935275046</v>
      </c>
      <c r="AQ177">
        <v>0.61139410320649579</v>
      </c>
      <c r="AR177">
        <v>0.66279458139287084</v>
      </c>
      <c r="AS177">
        <v>0.38569035700506332</v>
      </c>
      <c r="AT177">
        <v>0.18219761724000891</v>
      </c>
      <c r="AU177">
        <v>0.17146329444512989</v>
      </c>
      <c r="AV177">
        <v>0.68562456906358837</v>
      </c>
      <c r="AW177">
        <v>0.34677745729055071</v>
      </c>
      <c r="AX177">
        <v>0.57381279015385012</v>
      </c>
      <c r="AY177">
        <v>0.35016424737319118</v>
      </c>
      <c r="AZ177">
        <v>0.33880550844330809</v>
      </c>
      <c r="BA177">
        <v>0.73203113193761149</v>
      </c>
      <c r="BB177">
        <v>0.25941193019208347</v>
      </c>
      <c r="BC177">
        <v>0.62612392146746909</v>
      </c>
      <c r="BD177">
        <v>0.39521954787188551</v>
      </c>
      <c r="BE177">
        <v>0.3017562832211374</v>
      </c>
      <c r="BF177">
        <v>0.26209372851281681</v>
      </c>
      <c r="BG177">
        <v>0.37407998316124841</v>
      </c>
      <c r="BH177">
        <v>0.34655912630713182</v>
      </c>
      <c r="BI177">
        <v>0.13557003390064151</v>
      </c>
      <c r="BJ177">
        <v>0.2244902242745774</v>
      </c>
      <c r="BK177">
        <v>0.1836298108268698</v>
      </c>
      <c r="BL177">
        <v>0.27164571324799042</v>
      </c>
      <c r="BM177">
        <v>0.22220478693204981</v>
      </c>
      <c r="BN177">
        <v>0.70303049665005946</v>
      </c>
      <c r="BO177">
        <v>0.1578563522275673</v>
      </c>
      <c r="BP177">
        <v>0.47540617227234638</v>
      </c>
      <c r="BQ177">
        <v>0.27723138582838869</v>
      </c>
      <c r="BR177">
        <v>0.1248615437569783</v>
      </c>
      <c r="BS177">
        <v>0.58298591871962557</v>
      </c>
      <c r="BT177">
        <v>0.4806643500724756</v>
      </c>
      <c r="BU177">
        <v>0.69782670605779318</v>
      </c>
      <c r="BV177">
        <v>0.51667512560352935</v>
      </c>
      <c r="BW177">
        <v>0.29735370639138542</v>
      </c>
      <c r="BX177">
        <v>0.28822133122094601</v>
      </c>
      <c r="BY177">
        <v>0.8794206020200277</v>
      </c>
      <c r="BZ177">
        <v>0.34092505600646689</v>
      </c>
      <c r="CA177">
        <v>0.26995163842822489</v>
      </c>
      <c r="CB177">
        <v>0.38002054035480248</v>
      </c>
      <c r="CC177">
        <v>0.5576001851431549</v>
      </c>
      <c r="CD177">
        <v>0.24727691028706619</v>
      </c>
      <c r="CE177">
        <v>0.27764856026528928</v>
      </c>
      <c r="CF177">
        <v>0.69621932603369918</v>
      </c>
      <c r="CG177">
        <v>0.40316511590150672</v>
      </c>
      <c r="CH177">
        <v>0.48623556909181859</v>
      </c>
      <c r="CI177">
        <v>0.34143953697129131</v>
      </c>
      <c r="CJ177">
        <v>0.550754729586306</v>
      </c>
      <c r="CK177">
        <v>0.31579640620110061</v>
      </c>
      <c r="CL177">
        <v>0.65223706925543268</v>
      </c>
      <c r="CM177">
        <v>0.64844906912074296</v>
      </c>
      <c r="CN177">
        <v>0.59959672894837301</v>
      </c>
      <c r="CO177">
        <v>0.68845741179271869</v>
      </c>
      <c r="CP177">
        <v>0.686376381557259</v>
      </c>
      <c r="CQ177">
        <v>0.48627001025647082</v>
      </c>
      <c r="CR177">
        <v>0.65419503451254835</v>
      </c>
      <c r="CS177">
        <v>0.33635484306482188</v>
      </c>
      <c r="CT177">
        <v>0.35409960662406431</v>
      </c>
      <c r="CU177">
        <v>0.67766146756254653</v>
      </c>
      <c r="CV177">
        <v>0.3459622338959697</v>
      </c>
      <c r="CW177">
        <v>0.57626505564561448</v>
      </c>
      <c r="CX177">
        <v>0.55034052983662329</v>
      </c>
      <c r="CY177">
        <v>0.45760942602611598</v>
      </c>
      <c r="CZ177">
        <v>0.70113695981232693</v>
      </c>
      <c r="DA177">
        <v>0.55739613154221368</v>
      </c>
      <c r="DB177">
        <v>0.5729257750625143</v>
      </c>
      <c r="DC177">
        <v>0.20044298630750099</v>
      </c>
      <c r="DD177">
        <v>0.27440428648592191</v>
      </c>
      <c r="DE177">
        <v>0.51567772964738712</v>
      </c>
      <c r="DF177">
        <v>0.41958756697268063</v>
      </c>
      <c r="DG177">
        <v>0.4563585022392358</v>
      </c>
      <c r="DH177">
        <v>0.49069698962589731</v>
      </c>
      <c r="DI177">
        <v>0.64232775371335027</v>
      </c>
      <c r="DJ177">
        <v>0.16931297316795399</v>
      </c>
      <c r="DK177">
        <v>0.1289542781171131</v>
      </c>
      <c r="DL177">
        <v>0.36132238664113159</v>
      </c>
      <c r="DM177">
        <v>0.65863431500040681</v>
      </c>
      <c r="DN177">
        <v>0.8571244960845541</v>
      </c>
      <c r="DO177">
        <v>0.31791260193586979</v>
      </c>
      <c r="DP177">
        <v>0.1231471930790748</v>
      </c>
      <c r="DQ177">
        <v>0.87648946665885052</v>
      </c>
      <c r="DR177">
        <v>0.42402368580273331</v>
      </c>
      <c r="DS177">
        <v>0.35225719004044359</v>
      </c>
      <c r="DT177">
        <v>0.40410314027458949</v>
      </c>
      <c r="DU177">
        <v>0.40081779322557792</v>
      </c>
      <c r="DV177">
        <v>0.41281120248601472</v>
      </c>
      <c r="DW177">
        <v>0.28274708864737641</v>
      </c>
      <c r="DX177">
        <v>0.35760450224295282</v>
      </c>
      <c r="DY177">
        <v>0.42534641819722951</v>
      </c>
      <c r="DZ177">
        <v>8.4402246723115387E-2</v>
      </c>
      <c r="EA177">
        <v>0.48366027263153288</v>
      </c>
      <c r="EB177">
        <v>0.7880600753790854</v>
      </c>
      <c r="EC177">
        <v>0.32252271453503217</v>
      </c>
      <c r="ED177">
        <v>0.19081087198513941</v>
      </c>
      <c r="EE177">
        <v>0.40957166821068469</v>
      </c>
      <c r="EF177">
        <v>0.17382195417552271</v>
      </c>
      <c r="EG177">
        <v>0.26500520388197391</v>
      </c>
      <c r="EH177">
        <v>0.19156315398735729</v>
      </c>
      <c r="EI177">
        <v>0.55009558287986016</v>
      </c>
      <c r="EJ177">
        <v>0.4847726434951054</v>
      </c>
      <c r="EK177">
        <v>0.24493572622284859</v>
      </c>
      <c r="EL177">
        <v>0.38926109666352637</v>
      </c>
      <c r="EM177">
        <v>0.34343830538148079</v>
      </c>
      <c r="EN177">
        <v>0.26780763971574972</v>
      </c>
      <c r="EO177">
        <v>0.47192975061701192</v>
      </c>
      <c r="EP177">
        <v>0.4915022241071057</v>
      </c>
      <c r="EQ177">
        <v>0.30954651831342622</v>
      </c>
      <c r="ER177">
        <v>0.42581219105218537</v>
      </c>
      <c r="ES177">
        <v>0.43373151205379912</v>
      </c>
      <c r="ET177">
        <v>509</v>
      </c>
      <c r="EU177">
        <v>1</v>
      </c>
      <c r="EV177">
        <v>1</v>
      </c>
      <c r="EW177">
        <v>40</v>
      </c>
      <c r="EX177">
        <f t="shared" si="6"/>
        <v>0.83333333333333337</v>
      </c>
      <c r="EY177">
        <v>16</v>
      </c>
      <c r="EZ177">
        <f t="shared" si="7"/>
        <v>16</v>
      </c>
      <c r="FA177">
        <f>MATCH(A177,'[1]BASCPR_Y6_w_AgeAtAssmnt 17NOV20'!$A:$A,0)</f>
        <v>235</v>
      </c>
      <c r="FB177">
        <f>INDEX('[1]BASCPR_Y6_w_AgeAtAssmnt 17NOV20'!$AJ:$AJ,FA177)</f>
        <v>49</v>
      </c>
      <c r="FC177">
        <f>INDEX('[1]BASCPR_Y6_w_AgeAtAssmnt 17NOV20'!$L:$L,FA177)</f>
        <v>58</v>
      </c>
      <c r="FD177">
        <f>MATCH(A177,'[2]BASC2_BRIEF_6yr_DEMOS_ScanInfo '!$H:$H,0)</f>
        <v>509</v>
      </c>
      <c r="FE177">
        <f>INDEX('[2]BASC2_BRIEF_6yr_DEMOS_ScanInfo '!$AM:$AM,FD177)</f>
        <v>742</v>
      </c>
      <c r="FF177">
        <f t="shared" si="8"/>
        <v>1.0164383561643835</v>
      </c>
    </row>
    <row r="178" spans="1:162" x14ac:dyDescent="0.35">
      <c r="A178" s="2" t="s">
        <v>318</v>
      </c>
      <c r="B178">
        <v>0.73468836055099718</v>
      </c>
      <c r="C178">
        <v>0.44865295889739443</v>
      </c>
      <c r="D178">
        <v>0.31267563282441119</v>
      </c>
      <c r="E178">
        <v>0.32738300224703498</v>
      </c>
      <c r="F178">
        <v>0.62240100078294258</v>
      </c>
      <c r="G178">
        <v>0.41181540834970037</v>
      </c>
      <c r="H178">
        <v>0.29984540225242218</v>
      </c>
      <c r="I178">
        <v>0.25191878389667749</v>
      </c>
      <c r="J178">
        <v>0.34670682942448561</v>
      </c>
      <c r="K178">
        <v>0.2281720475641664</v>
      </c>
      <c r="L178">
        <v>0.5676299470135252</v>
      </c>
      <c r="M178">
        <v>0.36989619135700458</v>
      </c>
      <c r="N178">
        <v>0.75639309306235702</v>
      </c>
      <c r="O178">
        <v>0.75363029894073441</v>
      </c>
      <c r="P178">
        <v>0.57674188154823791</v>
      </c>
      <c r="Q178">
        <v>0.69076383036155609</v>
      </c>
      <c r="R178">
        <v>0.44553766588458832</v>
      </c>
      <c r="S178">
        <v>0.61962559375890991</v>
      </c>
      <c r="T178">
        <v>0.50243355453112326</v>
      </c>
      <c r="U178">
        <v>1.3273482338704521</v>
      </c>
      <c r="V178">
        <v>0.53646328001827481</v>
      </c>
      <c r="W178">
        <v>0.63864423148930838</v>
      </c>
      <c r="X178">
        <v>0.3255567467535132</v>
      </c>
      <c r="Y178">
        <v>0.66969916429816168</v>
      </c>
      <c r="Z178">
        <v>0.59284705813545691</v>
      </c>
      <c r="AA178">
        <v>0.1275331059035634</v>
      </c>
      <c r="AB178">
        <v>0.39244968761611648</v>
      </c>
      <c r="AC178">
        <v>0.35978828759789122</v>
      </c>
      <c r="AD178">
        <v>0.24588271831891101</v>
      </c>
      <c r="AE178">
        <v>0.64580419961392799</v>
      </c>
      <c r="AF178">
        <v>0.76212578406118436</v>
      </c>
      <c r="AG178">
        <v>0.52234062241291346</v>
      </c>
      <c r="AH178">
        <v>0.33855251830061089</v>
      </c>
      <c r="AI178">
        <v>0.48311860507624438</v>
      </c>
      <c r="AJ178">
        <v>0.33979272242053538</v>
      </c>
      <c r="AK178">
        <v>0.2386439075523645</v>
      </c>
      <c r="AL178">
        <v>0.75388111066526431</v>
      </c>
      <c r="AM178">
        <v>0.5393280784350688</v>
      </c>
      <c r="AN178">
        <v>0.6357724513108105</v>
      </c>
      <c r="AO178">
        <v>0.50530304646138424</v>
      </c>
      <c r="AP178">
        <v>0.33119378421567702</v>
      </c>
      <c r="AQ178">
        <v>0.26644871067504611</v>
      </c>
      <c r="AR178">
        <v>0.52418583820415243</v>
      </c>
      <c r="AS178">
        <v>0.54726978862649711</v>
      </c>
      <c r="AT178">
        <v>0.24226468642714941</v>
      </c>
      <c r="AU178">
        <v>0.67247529017763963</v>
      </c>
      <c r="AV178">
        <v>0.60426059660323272</v>
      </c>
      <c r="AW178">
        <v>0.49361634942926619</v>
      </c>
      <c r="AX178">
        <v>0.81315744545347912</v>
      </c>
      <c r="AY178">
        <v>0.24405651969523631</v>
      </c>
      <c r="AZ178">
        <v>0.35930820111888639</v>
      </c>
      <c r="BA178">
        <v>0.40412604207098363</v>
      </c>
      <c r="BB178">
        <v>0.5291621091342773</v>
      </c>
      <c r="BC178">
        <v>0.39702220251198928</v>
      </c>
      <c r="BD178">
        <v>0.1287173590007937</v>
      </c>
      <c r="BE178">
        <v>0.41664286016003371</v>
      </c>
      <c r="BF178">
        <v>0.41851823029234397</v>
      </c>
      <c r="BG178">
        <v>0.56066566140409524</v>
      </c>
      <c r="BH178">
        <v>0.46936106889766538</v>
      </c>
      <c r="BI178">
        <v>0.66650818319176519</v>
      </c>
      <c r="BJ178">
        <v>0.13007120921446469</v>
      </c>
      <c r="BK178">
        <v>0.44776760802100413</v>
      </c>
      <c r="BL178">
        <v>0.1919359231996729</v>
      </c>
      <c r="BM178">
        <v>0.28331278456519449</v>
      </c>
      <c r="BN178">
        <v>0.68411914400842078</v>
      </c>
      <c r="BO178">
        <v>0.2967609594859355</v>
      </c>
      <c r="BP178">
        <v>0.29663820622567089</v>
      </c>
      <c r="BQ178">
        <v>7.1314926888451119E-2</v>
      </c>
      <c r="BR178">
        <v>0.17964957791802891</v>
      </c>
      <c r="BS178">
        <v>0.64613534447444221</v>
      </c>
      <c r="BT178">
        <v>0.62977120228713401</v>
      </c>
      <c r="BU178">
        <v>8.5987501371943581E-2</v>
      </c>
      <c r="BV178">
        <v>0.38672201664211919</v>
      </c>
      <c r="BW178">
        <v>0.36161370559264822</v>
      </c>
      <c r="BX178">
        <v>0.33353603347970912</v>
      </c>
      <c r="BY178">
        <v>0.73641764369899931</v>
      </c>
      <c r="BZ178">
        <v>0.46037354127006452</v>
      </c>
      <c r="CA178">
        <v>0.15698334817270801</v>
      </c>
      <c r="CB178">
        <v>0.621998092561588</v>
      </c>
      <c r="CC178">
        <v>0.65305961347049735</v>
      </c>
      <c r="CD178">
        <v>0.60154542092875063</v>
      </c>
      <c r="CE178">
        <v>0.48566861521475818</v>
      </c>
      <c r="CF178">
        <v>0.44906320432355612</v>
      </c>
      <c r="CG178">
        <v>0.29947765763210371</v>
      </c>
      <c r="CH178">
        <v>0.44821367909652943</v>
      </c>
      <c r="CI178">
        <v>0.54152126934151867</v>
      </c>
      <c r="CJ178">
        <v>0.69913819084733109</v>
      </c>
      <c r="CK178">
        <v>0.40945942480111491</v>
      </c>
      <c r="CL178">
        <v>0.85064219500201155</v>
      </c>
      <c r="CM178">
        <v>0.55581893518273673</v>
      </c>
      <c r="CN178">
        <v>0.58753261804719026</v>
      </c>
      <c r="CO178">
        <v>0.79036069330783976</v>
      </c>
      <c r="CP178">
        <v>0.2833566166926596</v>
      </c>
      <c r="CQ178">
        <v>0.34698655752707908</v>
      </c>
      <c r="CR178">
        <v>0.23038679795874101</v>
      </c>
      <c r="CS178">
        <v>0.58214848699663058</v>
      </c>
      <c r="CT178">
        <v>0.41052791715963971</v>
      </c>
      <c r="CU178">
        <v>0.62594484408374718</v>
      </c>
      <c r="CV178">
        <v>0.65137943792990594</v>
      </c>
      <c r="CW178">
        <v>5.9899895932622127E-2</v>
      </c>
      <c r="CX178">
        <v>0.61445860104385153</v>
      </c>
      <c r="CY178">
        <v>0.4629860801598441</v>
      </c>
      <c r="CZ178">
        <v>0.51458581432971107</v>
      </c>
      <c r="DA178">
        <v>0.52702825883268656</v>
      </c>
      <c r="DB178">
        <v>0.52333445184217342</v>
      </c>
      <c r="DC178">
        <v>0.43358953593756577</v>
      </c>
      <c r="DD178">
        <v>0.30734203853347319</v>
      </c>
      <c r="DE178">
        <v>0.57591275367658157</v>
      </c>
      <c r="DF178">
        <v>0.71935233219688544</v>
      </c>
      <c r="DG178">
        <v>0.1657079265711949</v>
      </c>
      <c r="DH178">
        <v>0.19057712175043809</v>
      </c>
      <c r="DI178">
        <v>0.63098872368943248</v>
      </c>
      <c r="DJ178">
        <v>0.67503988454715458</v>
      </c>
      <c r="DK178">
        <v>0.1123625110126409</v>
      </c>
      <c r="DL178">
        <v>8.3421632782291144E-2</v>
      </c>
      <c r="DM178">
        <v>0.49503107882822017</v>
      </c>
      <c r="DN178">
        <v>0.64710822459389106</v>
      </c>
      <c r="DO178">
        <v>0.6245083766898254</v>
      </c>
      <c r="DP178">
        <v>0.1465697595888325</v>
      </c>
      <c r="DQ178">
        <v>0.66077013882027202</v>
      </c>
      <c r="DR178">
        <v>0.51891715010520101</v>
      </c>
      <c r="DS178">
        <v>0.75120449965657077</v>
      </c>
      <c r="DT178">
        <v>0.58696710496150961</v>
      </c>
      <c r="DU178">
        <v>9.3366948176165282E-2</v>
      </c>
      <c r="DV178">
        <v>0.13045718733834211</v>
      </c>
      <c r="DW178">
        <v>0.48461926604006128</v>
      </c>
      <c r="DX178">
        <v>0.71485067605808505</v>
      </c>
      <c r="DY178">
        <v>0.26805024949446732</v>
      </c>
      <c r="DZ178">
        <v>6.6013773650993868E-3</v>
      </c>
      <c r="EA178">
        <v>0.92426442586835633</v>
      </c>
      <c r="EB178">
        <v>9.6221634457760358E-2</v>
      </c>
      <c r="EC178">
        <v>0.3651597617353618</v>
      </c>
      <c r="ED178">
        <v>0.19154809523267299</v>
      </c>
      <c r="EE178">
        <v>0.1031426631792639</v>
      </c>
      <c r="EF178">
        <v>8.8431273616866202E-2</v>
      </c>
      <c r="EG178">
        <v>0.41066557500497969</v>
      </c>
      <c r="EH178">
        <v>0.29329219197294881</v>
      </c>
      <c r="EI178">
        <v>0.5130791026763698</v>
      </c>
      <c r="EJ178">
        <v>0.53883508263816404</v>
      </c>
      <c r="EK178">
        <v>0.65804081113712654</v>
      </c>
      <c r="EL178">
        <v>0.41508861174409573</v>
      </c>
      <c r="EM178">
        <v>0.32830571821013799</v>
      </c>
      <c r="EN178">
        <v>7.5867542421763634E-2</v>
      </c>
      <c r="EO178">
        <v>0.20342474954080381</v>
      </c>
      <c r="EP178">
        <v>0.30155821935225058</v>
      </c>
      <c r="EQ178">
        <v>0.22699436538238851</v>
      </c>
      <c r="ER178">
        <v>0.25906194774871599</v>
      </c>
      <c r="ES178">
        <v>9.8027606986769378E-2</v>
      </c>
      <c r="ET178">
        <v>511</v>
      </c>
      <c r="EU178">
        <v>1</v>
      </c>
      <c r="EV178">
        <v>0</v>
      </c>
      <c r="EW178">
        <v>37</v>
      </c>
      <c r="EX178">
        <f t="shared" si="6"/>
        <v>0.58333333333333337</v>
      </c>
      <c r="EY178">
        <v>13</v>
      </c>
      <c r="EZ178">
        <f t="shared" si="7"/>
        <v>13</v>
      </c>
      <c r="FA178" t="e">
        <f>MATCH(A178,'[1]BASCPR_Y6_w_AgeAtAssmnt 17NOV20'!$A:$A,0)</f>
        <v>#N/A</v>
      </c>
      <c r="FB178" t="e">
        <f>INDEX('[1]BASCPR_Y6_w_AgeAtAssmnt 17NOV20'!$AJ:$AJ,FA178)</f>
        <v>#N/A</v>
      </c>
      <c r="FC178" t="e">
        <f>INDEX('[1]BASCPR_Y6_w_AgeAtAssmnt 17NOV20'!$L:$L,FA178)</f>
        <v>#N/A</v>
      </c>
      <c r="FD178">
        <f>MATCH(A178,'[2]BASC2_BRIEF_6yr_DEMOS_ScanInfo '!$H:$H,0)</f>
        <v>511</v>
      </c>
      <c r="FE178">
        <f>INDEX('[2]BASC2_BRIEF_6yr_DEMOS_ScanInfo '!$AM:$AM,FD178)</f>
        <v>747</v>
      </c>
      <c r="FF178">
        <f t="shared" si="8"/>
        <v>1.0232876712328767</v>
      </c>
    </row>
    <row r="179" spans="1:162" x14ac:dyDescent="0.35">
      <c r="A179" s="2" t="s">
        <v>231</v>
      </c>
      <c r="B179">
        <v>0.29333177624626389</v>
      </c>
      <c r="C179">
        <v>0.20702257368811719</v>
      </c>
      <c r="D179">
        <v>0.2493070637426506</v>
      </c>
      <c r="E179">
        <v>0.50676190453689696</v>
      </c>
      <c r="F179">
        <v>0.30216789050553727</v>
      </c>
      <c r="G179">
        <v>0.4219518447040132</v>
      </c>
      <c r="H179">
        <v>0.35705346836069651</v>
      </c>
      <c r="I179">
        <v>0.32408965833861858</v>
      </c>
      <c r="J179">
        <v>0.35816554320662253</v>
      </c>
      <c r="K179">
        <v>0.16855593962893881</v>
      </c>
      <c r="L179">
        <v>0.48361685534439958</v>
      </c>
      <c r="M179">
        <v>0.41124281155877079</v>
      </c>
      <c r="N179">
        <v>0.30985332828405487</v>
      </c>
      <c r="O179">
        <v>0.46505926046608931</v>
      </c>
      <c r="P179">
        <v>0.28226870711641522</v>
      </c>
      <c r="Q179">
        <v>0.59224743398278867</v>
      </c>
      <c r="R179">
        <v>0.34681570084911711</v>
      </c>
      <c r="S179">
        <v>0.44296274217449111</v>
      </c>
      <c r="T179">
        <v>0.4658429159079579</v>
      </c>
      <c r="U179">
        <v>0.26289475434556042</v>
      </c>
      <c r="V179">
        <v>0.2760884812047516</v>
      </c>
      <c r="W179">
        <v>0.87380875159153359</v>
      </c>
      <c r="X179">
        <v>0.86810195916395116</v>
      </c>
      <c r="Y179">
        <v>0.35097891111299451</v>
      </c>
      <c r="Z179">
        <v>0.60298534698501405</v>
      </c>
      <c r="AA179">
        <v>0.46139393946192703</v>
      </c>
      <c r="AB179">
        <v>0.26645198157149802</v>
      </c>
      <c r="AC179">
        <v>0.40205430700155997</v>
      </c>
      <c r="AD179">
        <v>0.18237650030064809</v>
      </c>
      <c r="AE179">
        <v>0.48458970956189529</v>
      </c>
      <c r="AF179">
        <v>0.60572028355330898</v>
      </c>
      <c r="AG179">
        <v>0.17983870570751029</v>
      </c>
      <c r="AH179">
        <v>0.42344911139239633</v>
      </c>
      <c r="AI179">
        <v>0.60545241672123828</v>
      </c>
      <c r="AJ179">
        <v>0.28746196601417401</v>
      </c>
      <c r="AK179">
        <v>0.31321578014343199</v>
      </c>
      <c r="AL179">
        <v>0.36606623126694249</v>
      </c>
      <c r="AM179">
        <v>0.64764950183687853</v>
      </c>
      <c r="AN179">
        <v>0.38881221371919061</v>
      </c>
      <c r="AO179">
        <v>0.51054936717917998</v>
      </c>
      <c r="AP179">
        <v>0.25126688783275608</v>
      </c>
      <c r="AQ179">
        <v>0.26880908313899898</v>
      </c>
      <c r="AR179">
        <v>0.54401523887782655</v>
      </c>
      <c r="AS179">
        <v>0.68838492354801673</v>
      </c>
      <c r="AT179">
        <v>0.1988695355699571</v>
      </c>
      <c r="AU179">
        <v>4.6245600652025542E-2</v>
      </c>
      <c r="AV179">
        <v>0.2051471390725326</v>
      </c>
      <c r="AW179">
        <v>0.39009589163410507</v>
      </c>
      <c r="AX179">
        <v>0.5787326440697167</v>
      </c>
      <c r="AY179">
        <v>0.17658652130976529</v>
      </c>
      <c r="AZ179">
        <v>0.37083318560382678</v>
      </c>
      <c r="BA179">
        <v>0.13324972258642101</v>
      </c>
      <c r="BB179">
        <v>0.57295963617411405</v>
      </c>
      <c r="BC179">
        <v>0.24328594952806731</v>
      </c>
      <c r="BD179">
        <v>0.40001087764859572</v>
      </c>
      <c r="BE179">
        <v>0.26983953451911602</v>
      </c>
      <c r="BF179">
        <v>0.14795355840312119</v>
      </c>
      <c r="BG179">
        <v>0.2393874304931001</v>
      </c>
      <c r="BH179">
        <v>0.10936432971085371</v>
      </c>
      <c r="BI179">
        <v>0.24992536722705119</v>
      </c>
      <c r="BJ179">
        <v>0.29357582895787182</v>
      </c>
      <c r="BK179">
        <v>0.16601019626968661</v>
      </c>
      <c r="BL179">
        <v>0.28005861061008552</v>
      </c>
      <c r="BM179">
        <v>0.123178941044465</v>
      </c>
      <c r="BN179">
        <v>0.46709493791881879</v>
      </c>
      <c r="BO179">
        <v>4.8953481859864589E-2</v>
      </c>
      <c r="BP179">
        <v>0.30387192681363012</v>
      </c>
      <c r="BQ179">
        <v>7.2792725258438218E-2</v>
      </c>
      <c r="BR179">
        <v>0.13332638988935661</v>
      </c>
      <c r="BS179">
        <v>0.53561960597420932</v>
      </c>
      <c r="BT179">
        <v>0.32738050182051809</v>
      </c>
      <c r="BU179">
        <v>0.57211053727863037</v>
      </c>
      <c r="BV179">
        <v>0.45680760011831262</v>
      </c>
      <c r="BW179">
        <v>0.14720411033379971</v>
      </c>
      <c r="BX179">
        <v>0.33133066870029892</v>
      </c>
      <c r="BY179">
        <v>0.30873097294972429</v>
      </c>
      <c r="BZ179">
        <v>0.34906605163128313</v>
      </c>
      <c r="CA179">
        <v>0.34597836007128158</v>
      </c>
      <c r="CB179">
        <v>0.157069534937089</v>
      </c>
      <c r="CC179">
        <v>0.33150519794461469</v>
      </c>
      <c r="CD179">
        <v>0.28673146392560572</v>
      </c>
      <c r="CE179">
        <v>0.41154185879899302</v>
      </c>
      <c r="CF179">
        <v>0.36191208683232079</v>
      </c>
      <c r="CG179">
        <v>0.2120151674512821</v>
      </c>
      <c r="CH179">
        <v>0.38597662414661221</v>
      </c>
      <c r="CI179">
        <v>0.50360824500552559</v>
      </c>
      <c r="CJ179">
        <v>0.16647808298123459</v>
      </c>
      <c r="CK179">
        <v>0.27601575748429619</v>
      </c>
      <c r="CL179">
        <v>0.60208565867018748</v>
      </c>
      <c r="CM179">
        <v>0.52434609258528497</v>
      </c>
      <c r="CN179">
        <v>0.62485936946135423</v>
      </c>
      <c r="CO179">
        <v>0.51527136178746513</v>
      </c>
      <c r="CP179">
        <v>0.58929434805119163</v>
      </c>
      <c r="CQ179">
        <v>0.20491728041917709</v>
      </c>
      <c r="CR179">
        <v>0.42986671632325241</v>
      </c>
      <c r="CS179">
        <v>0.55622598101855447</v>
      </c>
      <c r="CT179">
        <v>0.61624176771938144</v>
      </c>
      <c r="CU179">
        <v>0.58486262845199244</v>
      </c>
      <c r="CV179">
        <v>0.25134232442566812</v>
      </c>
      <c r="CW179">
        <v>0.31225753872329792</v>
      </c>
      <c r="CX179">
        <v>0.27091540358546401</v>
      </c>
      <c r="CY179">
        <v>0.42490642655875549</v>
      </c>
      <c r="CZ179">
        <v>0.38599588760452802</v>
      </c>
      <c r="DA179">
        <v>0.36246968497189891</v>
      </c>
      <c r="DB179">
        <v>0.62252452298282202</v>
      </c>
      <c r="DC179">
        <v>0.29573366304423859</v>
      </c>
      <c r="DD179">
        <v>0.2497360932841762</v>
      </c>
      <c r="DE179">
        <v>0.39461782023877012</v>
      </c>
      <c r="DF179">
        <v>0.30710398287177221</v>
      </c>
      <c r="DG179">
        <v>0.338176593716075</v>
      </c>
      <c r="DH179">
        <v>0.63151960446734523</v>
      </c>
      <c r="DI179">
        <v>0.70369746183597437</v>
      </c>
      <c r="DJ179">
        <v>0.14064144613759841</v>
      </c>
      <c r="DK179">
        <v>0.73247207452261254</v>
      </c>
      <c r="DL179">
        <v>0.19562567880360679</v>
      </c>
      <c r="DM179">
        <v>0.58755352528261273</v>
      </c>
      <c r="DN179">
        <v>0.33950064683443781</v>
      </c>
      <c r="DO179">
        <v>0.68452144645348967</v>
      </c>
      <c r="DP179">
        <v>0.1265916616436574</v>
      </c>
      <c r="DQ179">
        <v>0.14859257152097599</v>
      </c>
      <c r="DR179">
        <v>0.26921362767406509</v>
      </c>
      <c r="DS179">
        <v>0.37090827606402571</v>
      </c>
      <c r="DT179">
        <v>0.37887647229662919</v>
      </c>
      <c r="DU179">
        <v>1.0989140965338391</v>
      </c>
      <c r="DV179">
        <v>0.34413659569374971</v>
      </c>
      <c r="DW179">
        <v>0.1155162117455158</v>
      </c>
      <c r="DX179">
        <v>0.147686305089541</v>
      </c>
      <c r="DY179">
        <v>0.23068258699158889</v>
      </c>
      <c r="DZ179">
        <v>2.3236705466380261E-2</v>
      </c>
      <c r="EA179">
        <v>0.1968090376772155</v>
      </c>
      <c r="EB179">
        <v>0.30275906506038303</v>
      </c>
      <c r="EC179">
        <v>0.28629526863336602</v>
      </c>
      <c r="ED179">
        <v>0.2251246292844972</v>
      </c>
      <c r="EE179">
        <v>0.1810707941786702</v>
      </c>
      <c r="EF179">
        <v>0.34507625100801032</v>
      </c>
      <c r="EG179">
        <v>2.0626885072377161E-2</v>
      </c>
      <c r="EH179">
        <v>0.27388044616561491</v>
      </c>
      <c r="EI179">
        <v>0.29621611523466129</v>
      </c>
      <c r="EJ179">
        <v>0.37215238654644911</v>
      </c>
      <c r="EK179">
        <v>0.27661404296893938</v>
      </c>
      <c r="EL179">
        <v>0.50973605152369894</v>
      </c>
      <c r="EM179">
        <v>6.795239033287781E-2</v>
      </c>
      <c r="EN179">
        <v>6.6811307463856717E-2</v>
      </c>
      <c r="EO179">
        <v>0.171731782298368</v>
      </c>
      <c r="EP179">
        <v>0.20525613086258551</v>
      </c>
      <c r="EQ179">
        <v>0.19438794520194849</v>
      </c>
      <c r="ER179">
        <v>0.24381396940229191</v>
      </c>
      <c r="ES179">
        <v>0.30752808875584031</v>
      </c>
      <c r="ET179">
        <v>522</v>
      </c>
      <c r="EU179">
        <v>1</v>
      </c>
      <c r="EV179">
        <v>0</v>
      </c>
      <c r="EW179">
        <v>39</v>
      </c>
      <c r="EX179">
        <f t="shared" si="6"/>
        <v>0.75</v>
      </c>
      <c r="EY179">
        <v>10</v>
      </c>
      <c r="EZ179">
        <f t="shared" si="7"/>
        <v>10</v>
      </c>
      <c r="FA179">
        <f>MATCH(A179,'[1]BASCPR_Y6_w_AgeAtAssmnt 17NOV20'!$A:$A,0)</f>
        <v>243</v>
      </c>
      <c r="FB179">
        <f>INDEX('[1]BASCPR_Y6_w_AgeAtAssmnt 17NOV20'!$AJ:$AJ,FA179)</f>
        <v>62</v>
      </c>
      <c r="FC179">
        <f>INDEX('[1]BASCPR_Y6_w_AgeAtAssmnt 17NOV20'!$L:$L,FA179)</f>
        <v>60</v>
      </c>
      <c r="FD179">
        <f>MATCH(A179,'[2]BASC2_BRIEF_6yr_DEMOS_ScanInfo '!$H:$H,0)</f>
        <v>522</v>
      </c>
      <c r="FE179">
        <f>INDEX('[2]BASC2_BRIEF_6yr_DEMOS_ScanInfo '!$AM:$AM,FD179)</f>
        <v>725</v>
      </c>
      <c r="FF179">
        <f t="shared" si="8"/>
        <v>0.99315068493150682</v>
      </c>
    </row>
    <row r="180" spans="1:162" x14ac:dyDescent="0.35">
      <c r="A180" s="2" t="s">
        <v>319</v>
      </c>
      <c r="B180">
        <v>0.43375907119610058</v>
      </c>
      <c r="C180">
        <v>0.73841426220397244</v>
      </c>
      <c r="D180">
        <v>9.5375235520083812E-2</v>
      </c>
      <c r="E180">
        <v>0.74096225226417944</v>
      </c>
      <c r="F180">
        <v>0.59840252159292384</v>
      </c>
      <c r="G180">
        <v>0.56840038584122188</v>
      </c>
      <c r="H180">
        <v>0.414935628763067</v>
      </c>
      <c r="I180">
        <v>0.64483795529341781</v>
      </c>
      <c r="J180">
        <v>0.32229363634536878</v>
      </c>
      <c r="K180">
        <v>0.62283899927690545</v>
      </c>
      <c r="L180">
        <v>0.32822683909197692</v>
      </c>
      <c r="M180">
        <v>0.41683007781589299</v>
      </c>
      <c r="N180">
        <v>0.55410206118099858</v>
      </c>
      <c r="O180">
        <v>0.4496497293634133</v>
      </c>
      <c r="P180">
        <v>0.56877964987565544</v>
      </c>
      <c r="Q180">
        <v>0.66278631451181858</v>
      </c>
      <c r="R180">
        <v>0.37102566221342181</v>
      </c>
      <c r="S180">
        <v>0.51909151291342348</v>
      </c>
      <c r="T180">
        <v>0.53899727534184183</v>
      </c>
      <c r="U180">
        <v>0.65716155121108299</v>
      </c>
      <c r="V180">
        <v>0.38829508888113551</v>
      </c>
      <c r="W180">
        <v>0.39777426987955911</v>
      </c>
      <c r="X180">
        <v>0.50555857308249519</v>
      </c>
      <c r="Y180">
        <v>0.68393987084089802</v>
      </c>
      <c r="Z180">
        <v>0.52963489714589973</v>
      </c>
      <c r="AA180">
        <v>0.45223032341726799</v>
      </c>
      <c r="AB180">
        <v>0.1747328996026607</v>
      </c>
      <c r="AC180">
        <v>0.51328120442088987</v>
      </c>
      <c r="AD180">
        <v>0.21761323090176629</v>
      </c>
      <c r="AE180">
        <v>0.21934525990070011</v>
      </c>
      <c r="AF180">
        <v>0.61645562572959234</v>
      </c>
      <c r="AG180">
        <v>0.4328092298768772</v>
      </c>
      <c r="AH180">
        <v>0.66591755722448387</v>
      </c>
      <c r="AI180">
        <v>0.68821110421868958</v>
      </c>
      <c r="AJ180">
        <v>9.5799865857890687E-2</v>
      </c>
      <c r="AK180">
        <v>0.46517399263611819</v>
      </c>
      <c r="AL180">
        <v>0.74292892074589734</v>
      </c>
      <c r="AM180">
        <v>0.75022201260049359</v>
      </c>
      <c r="AN180">
        <v>0.3797035481292223</v>
      </c>
      <c r="AO180">
        <v>0.43774041232420252</v>
      </c>
      <c r="AP180">
        <v>0.42866156707508679</v>
      </c>
      <c r="AQ180">
        <v>0.36107594552132022</v>
      </c>
      <c r="AR180">
        <v>0.39715524231310539</v>
      </c>
      <c r="AS180">
        <v>0.31802411205154191</v>
      </c>
      <c r="AT180">
        <v>0.21436236869668021</v>
      </c>
      <c r="AU180">
        <v>0.23542322283309089</v>
      </c>
      <c r="AV180">
        <v>0.48286527787521349</v>
      </c>
      <c r="AW180">
        <v>0.50386898341344288</v>
      </c>
      <c r="AX180">
        <v>0.4823398469578517</v>
      </c>
      <c r="AY180">
        <v>0.58268604049567019</v>
      </c>
      <c r="AZ180">
        <v>6.5520673612196767E-2</v>
      </c>
      <c r="BA180">
        <v>0.52455628730174331</v>
      </c>
      <c r="BB180">
        <v>0.46352911563644772</v>
      </c>
      <c r="BC180">
        <v>0.48161827852685812</v>
      </c>
      <c r="BD180">
        <v>0.128443555705824</v>
      </c>
      <c r="BE180">
        <v>0.19190390077763739</v>
      </c>
      <c r="BF180">
        <v>0.3815507631819498</v>
      </c>
      <c r="BG180">
        <v>0.41995766523979211</v>
      </c>
      <c r="BH180">
        <v>0.61351031220992347</v>
      </c>
      <c r="BI180">
        <v>0.23586694063212349</v>
      </c>
      <c r="BJ180">
        <v>0.15894402224799231</v>
      </c>
      <c r="BK180">
        <v>0.36087244294664289</v>
      </c>
      <c r="BL180">
        <v>0.21241980339679981</v>
      </c>
      <c r="BM180">
        <v>0.18935681373824831</v>
      </c>
      <c r="BN180">
        <v>0.13573646502839379</v>
      </c>
      <c r="BO180">
        <v>0.65548916750686659</v>
      </c>
      <c r="BP180">
        <v>0.29626301949579781</v>
      </c>
      <c r="BQ180">
        <v>0.40188187167215728</v>
      </c>
      <c r="BR180">
        <v>0.31212217248858842</v>
      </c>
      <c r="BS180">
        <v>0.57060420077339313</v>
      </c>
      <c r="BT180">
        <v>0.63263544971919439</v>
      </c>
      <c r="BU180">
        <v>0.40973084632912471</v>
      </c>
      <c r="BV180">
        <v>0.69769234345403564</v>
      </c>
      <c r="BW180">
        <v>0.25776055972123418</v>
      </c>
      <c r="BX180">
        <v>0.32244201562344937</v>
      </c>
      <c r="BY180">
        <v>0.47869998098744698</v>
      </c>
      <c r="BZ180">
        <v>0.24953005753997209</v>
      </c>
      <c r="CA180">
        <v>0.29381556204439158</v>
      </c>
      <c r="CB180">
        <v>0.43112781129685418</v>
      </c>
      <c r="CC180">
        <v>0.5692442707873604</v>
      </c>
      <c r="CD180">
        <v>0.34596715804964329</v>
      </c>
      <c r="CE180">
        <v>0.54877787838154224</v>
      </c>
      <c r="CF180">
        <v>0.53461832089879313</v>
      </c>
      <c r="CG180">
        <v>0.6857932051583121</v>
      </c>
      <c r="CH180">
        <v>0.20246313120711421</v>
      </c>
      <c r="CI180">
        <v>0.32002278637022041</v>
      </c>
      <c r="CJ180">
        <v>0.47757537250228183</v>
      </c>
      <c r="CK180">
        <v>0.5513786328770689</v>
      </c>
      <c r="CL180">
        <v>0.84543139917316457</v>
      </c>
      <c r="CM180">
        <v>0.54604951492130627</v>
      </c>
      <c r="CN180">
        <v>0.61151578495336767</v>
      </c>
      <c r="CO180">
        <v>0.66462289698299348</v>
      </c>
      <c r="CP180">
        <v>0.48938280737717299</v>
      </c>
      <c r="CQ180">
        <v>0.32192033515838953</v>
      </c>
      <c r="CR180">
        <v>0.53640620556414176</v>
      </c>
      <c r="CS180">
        <v>0.54522325877992039</v>
      </c>
      <c r="CT180">
        <v>0.49593466263877112</v>
      </c>
      <c r="CU180">
        <v>0.63650894934925839</v>
      </c>
      <c r="CV180">
        <v>0.61125333832263451</v>
      </c>
      <c r="CW180">
        <v>1.028132806064368</v>
      </c>
      <c r="CX180">
        <v>0.24814984304950299</v>
      </c>
      <c r="CY180">
        <v>0.33000788306557383</v>
      </c>
      <c r="CZ180">
        <v>0.61607893078201603</v>
      </c>
      <c r="DA180">
        <v>0.48170343835246671</v>
      </c>
      <c r="DB180">
        <v>0.63242797765014225</v>
      </c>
      <c r="DC180">
        <v>0.2761105696862895</v>
      </c>
      <c r="DD180">
        <v>0.46301015908503851</v>
      </c>
      <c r="DE180">
        <v>0.62928089943480536</v>
      </c>
      <c r="DF180">
        <v>0.56033570385552001</v>
      </c>
      <c r="DG180">
        <v>0.41829076395756759</v>
      </c>
      <c r="DH180">
        <v>0.67970418881702677</v>
      </c>
      <c r="DI180">
        <v>0.64323501313058662</v>
      </c>
      <c r="DJ180">
        <v>0.62226370074393178</v>
      </c>
      <c r="DK180">
        <v>0.5193771887818539</v>
      </c>
      <c r="DL180">
        <v>0.20783156101333181</v>
      </c>
      <c r="DM180">
        <v>0.41104848327683269</v>
      </c>
      <c r="DN180">
        <v>0.53415669489142759</v>
      </c>
      <c r="DO180">
        <v>0.33729474462319942</v>
      </c>
      <c r="DP180">
        <v>0.1391751235551221</v>
      </c>
      <c r="DQ180">
        <v>0.24682701534072929</v>
      </c>
      <c r="DR180">
        <v>0.4368740412399017</v>
      </c>
      <c r="DS180">
        <v>0.5565045412708518</v>
      </c>
      <c r="DT180">
        <v>0.58002821762376444</v>
      </c>
      <c r="DU180">
        <v>0.4285750031259099</v>
      </c>
      <c r="DV180">
        <v>0.3362022789884262</v>
      </c>
      <c r="DW180">
        <v>0.94527624020359935</v>
      </c>
      <c r="DX180">
        <v>0.37097878445494631</v>
      </c>
      <c r="DY180">
        <v>0.24665718515689289</v>
      </c>
      <c r="DZ180">
        <v>0.72595953151446913</v>
      </c>
      <c r="EA180">
        <v>0.17359839830648899</v>
      </c>
      <c r="EB180">
        <v>2.8494446198108592E-2</v>
      </c>
      <c r="EC180">
        <v>0.29135614827142758</v>
      </c>
      <c r="ED180">
        <v>0.15394520006735729</v>
      </c>
      <c r="EE180">
        <v>0.46148307392048238</v>
      </c>
      <c r="EF180">
        <v>0.39497940227173711</v>
      </c>
      <c r="EG180">
        <v>8.1120409368784466E-2</v>
      </c>
      <c r="EH180">
        <v>0.23628841869264119</v>
      </c>
      <c r="EI180">
        <v>0.48591128081368412</v>
      </c>
      <c r="EJ180">
        <v>0.21063764977260349</v>
      </c>
      <c r="EK180">
        <v>0.66038574953129303</v>
      </c>
      <c r="EL180">
        <v>0.22714438105556181</v>
      </c>
      <c r="EM180">
        <v>0.42583520356228183</v>
      </c>
      <c r="EN180">
        <v>0.1498193729762102</v>
      </c>
      <c r="EO180">
        <v>0.24075617913599759</v>
      </c>
      <c r="EP180">
        <v>0.32174595914940962</v>
      </c>
      <c r="EQ180">
        <v>0.12793126913619621</v>
      </c>
      <c r="ER180">
        <v>0.82298522513629158</v>
      </c>
      <c r="ES180">
        <v>0.3956398966745262</v>
      </c>
      <c r="ET180">
        <v>530</v>
      </c>
      <c r="EU180">
        <v>1</v>
      </c>
      <c r="EV180">
        <v>1</v>
      </c>
      <c r="EW180">
        <v>38</v>
      </c>
      <c r="EX180">
        <f t="shared" si="6"/>
        <v>0.66666666666666663</v>
      </c>
      <c r="EY180">
        <v>12</v>
      </c>
      <c r="EZ180">
        <f t="shared" si="7"/>
        <v>12</v>
      </c>
      <c r="FA180" t="e">
        <f>MATCH(A180,'[1]BASCPR_Y6_w_AgeAtAssmnt 17NOV20'!$A:$A,0)</f>
        <v>#N/A</v>
      </c>
      <c r="FB180" t="e">
        <f>INDEX('[1]BASCPR_Y6_w_AgeAtAssmnt 17NOV20'!$AJ:$AJ,FA180)</f>
        <v>#N/A</v>
      </c>
      <c r="FC180" t="e">
        <f>INDEX('[1]BASCPR_Y6_w_AgeAtAssmnt 17NOV20'!$L:$L,FA180)</f>
        <v>#N/A</v>
      </c>
      <c r="FD180">
        <f>MATCH(A180,'[2]BASC2_BRIEF_6yr_DEMOS_ScanInfo '!$H:$H,0)</f>
        <v>530</v>
      </c>
      <c r="FE180">
        <f>INDEX('[2]BASC2_BRIEF_6yr_DEMOS_ScanInfo '!$AM:$AM,FD180)</f>
        <v>734</v>
      </c>
      <c r="FF180">
        <f t="shared" si="8"/>
        <v>1.0054794520547945</v>
      </c>
    </row>
    <row r="181" spans="1:162" x14ac:dyDescent="0.35">
      <c r="A181" s="2" t="s">
        <v>235</v>
      </c>
      <c r="B181">
        <v>0.5527989227056781</v>
      </c>
      <c r="C181">
        <v>0.66236182264452292</v>
      </c>
      <c r="D181">
        <v>0.17700721622203111</v>
      </c>
      <c r="E181">
        <v>0.75154194678991004</v>
      </c>
      <c r="F181">
        <v>0.74344251235588743</v>
      </c>
      <c r="G181">
        <v>0.57901789465293652</v>
      </c>
      <c r="H181">
        <v>0.71238384666742904</v>
      </c>
      <c r="I181">
        <v>0.38598603310811708</v>
      </c>
      <c r="J181">
        <v>0.59983457643327087</v>
      </c>
      <c r="K181">
        <v>0.20235075384728651</v>
      </c>
      <c r="L181">
        <v>0.37954001117806457</v>
      </c>
      <c r="M181">
        <v>0.43745769962946052</v>
      </c>
      <c r="N181">
        <v>0.43668139287178009</v>
      </c>
      <c r="O181">
        <v>0.44404724005280299</v>
      </c>
      <c r="P181">
        <v>0.52799318110378124</v>
      </c>
      <c r="Q181">
        <v>0.61891268926401588</v>
      </c>
      <c r="R181">
        <v>0.34204703034879957</v>
      </c>
      <c r="S181">
        <v>0.4482229572202947</v>
      </c>
      <c r="T181">
        <v>0.43398454834761679</v>
      </c>
      <c r="U181">
        <v>0.40994195362072572</v>
      </c>
      <c r="V181">
        <v>0.80967657170729435</v>
      </c>
      <c r="W181">
        <v>0.48506789047727072</v>
      </c>
      <c r="X181">
        <v>0.4716381965237666</v>
      </c>
      <c r="Y181">
        <v>0.74767559521515781</v>
      </c>
      <c r="Z181">
        <v>0.5439727801037838</v>
      </c>
      <c r="AA181">
        <v>0.56546790119994239</v>
      </c>
      <c r="AB181">
        <v>0.5131348388236795</v>
      </c>
      <c r="AC181">
        <v>0.36583661155945918</v>
      </c>
      <c r="AD181">
        <v>0.241753410216867</v>
      </c>
      <c r="AE181">
        <v>0.39694460545064042</v>
      </c>
      <c r="AF181">
        <v>0.52878082837062634</v>
      </c>
      <c r="AG181">
        <v>0.2045112857781054</v>
      </c>
      <c r="AH181">
        <v>0.45034102862205438</v>
      </c>
      <c r="AI181">
        <v>0.55041590777268445</v>
      </c>
      <c r="AJ181">
        <v>0.40787989446560752</v>
      </c>
      <c r="AK181">
        <v>0.20117220404198319</v>
      </c>
      <c r="AL181">
        <v>0.38780563455333822</v>
      </c>
      <c r="AM181">
        <v>0.7397627383444868</v>
      </c>
      <c r="AN181">
        <v>0.53207360913397772</v>
      </c>
      <c r="AO181">
        <v>0.2222678436352731</v>
      </c>
      <c r="AP181">
        <v>0.33382046689135703</v>
      </c>
      <c r="AQ181">
        <v>0.67116067780720434</v>
      </c>
      <c r="AR181">
        <v>0.6341208144692001</v>
      </c>
      <c r="AS181">
        <v>0.40082103813889219</v>
      </c>
      <c r="AT181">
        <v>0.19353424445530809</v>
      </c>
      <c r="AU181">
        <v>0.42362751132857329</v>
      </c>
      <c r="AV181">
        <v>0.22420097541309161</v>
      </c>
      <c r="AW181">
        <v>0.47761528983736667</v>
      </c>
      <c r="AX181">
        <v>0.56945326569191423</v>
      </c>
      <c r="AY181">
        <v>0.2493864175922671</v>
      </c>
      <c r="AZ181">
        <v>0.4086007709355392</v>
      </c>
      <c r="BA181">
        <v>0.41235004530477792</v>
      </c>
      <c r="BB181">
        <v>0.25957342269604772</v>
      </c>
      <c r="BC181">
        <v>0.23330352055017159</v>
      </c>
      <c r="BD181">
        <v>0.15124288508017489</v>
      </c>
      <c r="BE181">
        <v>0.39695307746766828</v>
      </c>
      <c r="BF181">
        <v>0.1759927073279963</v>
      </c>
      <c r="BG181">
        <v>0.2452896624389411</v>
      </c>
      <c r="BH181">
        <v>0.45467386179192448</v>
      </c>
      <c r="BI181">
        <v>0.1942421142595461</v>
      </c>
      <c r="BJ181">
        <v>0.36111944228717852</v>
      </c>
      <c r="BK181">
        <v>0.33284329621044328</v>
      </c>
      <c r="BL181">
        <v>0.2450858544895376</v>
      </c>
      <c r="BM181">
        <v>0.2442517802814794</v>
      </c>
      <c r="BN181">
        <v>0.42342790617708032</v>
      </c>
      <c r="BO181">
        <v>0.31673535075243542</v>
      </c>
      <c r="BP181">
        <v>0.2377430981550491</v>
      </c>
      <c r="BQ181">
        <v>0.29632378091628808</v>
      </c>
      <c r="BR181">
        <v>0.27395344452936549</v>
      </c>
      <c r="BS181">
        <v>0.35019928311914822</v>
      </c>
      <c r="BT181">
        <v>0.71782652641241129</v>
      </c>
      <c r="BU181">
        <v>0.28622810795125592</v>
      </c>
      <c r="BV181">
        <v>0.55254617595716415</v>
      </c>
      <c r="BW181">
        <v>0.15381851533712801</v>
      </c>
      <c r="BX181">
        <v>0.34905616429441788</v>
      </c>
      <c r="BY181">
        <v>0.31498585881166719</v>
      </c>
      <c r="BZ181">
        <v>0.62001721728291548</v>
      </c>
      <c r="CA181">
        <v>0.36873643465939548</v>
      </c>
      <c r="CB181">
        <v>0.52850425377670773</v>
      </c>
      <c r="CC181">
        <v>0.59807813938897847</v>
      </c>
      <c r="CD181">
        <v>0.50770285215968225</v>
      </c>
      <c r="CE181">
        <v>0.2020568821749831</v>
      </c>
      <c r="CF181">
        <v>0.57160650124133827</v>
      </c>
      <c r="CG181">
        <v>0.35197779772769561</v>
      </c>
      <c r="CH181">
        <v>0.43422489235026013</v>
      </c>
      <c r="CI181">
        <v>0.41275192855760989</v>
      </c>
      <c r="CJ181">
        <v>0.58319445787016799</v>
      </c>
      <c r="CK181">
        <v>0.29928774176533762</v>
      </c>
      <c r="CL181">
        <v>0.41706630621689761</v>
      </c>
      <c r="CM181">
        <v>0.54402564808085851</v>
      </c>
      <c r="CN181">
        <v>0.66130384407641785</v>
      </c>
      <c r="CO181">
        <v>0.75459090273949658</v>
      </c>
      <c r="CP181">
        <v>0.56773640694463445</v>
      </c>
      <c r="CQ181">
        <v>0.37554180320097391</v>
      </c>
      <c r="CR181">
        <v>0.31346735155813288</v>
      </c>
      <c r="CS181">
        <v>0.5234331911191491</v>
      </c>
      <c r="CT181">
        <v>0.43939256685939249</v>
      </c>
      <c r="CU181">
        <v>0.72484326345907868</v>
      </c>
      <c r="CV181">
        <v>0.71650516926598429</v>
      </c>
      <c r="CW181">
        <v>0.3883476321337358</v>
      </c>
      <c r="CX181">
        <v>0.39957645478789172</v>
      </c>
      <c r="CY181">
        <v>0.47749458359142288</v>
      </c>
      <c r="CZ181">
        <v>0.57581349958511341</v>
      </c>
      <c r="DA181">
        <v>0.32614747172383468</v>
      </c>
      <c r="DB181">
        <v>0.70879075398821012</v>
      </c>
      <c r="DC181">
        <v>0.38963062048420283</v>
      </c>
      <c r="DD181">
        <v>0.33615079036493323</v>
      </c>
      <c r="DE181">
        <v>0.52287509032874735</v>
      </c>
      <c r="DF181">
        <v>0.64403177335220174</v>
      </c>
      <c r="DG181">
        <v>0.46415904514561979</v>
      </c>
      <c r="DH181">
        <v>0.58484015102647047</v>
      </c>
      <c r="DI181">
        <v>0.74042317357444309</v>
      </c>
      <c r="DJ181">
        <v>0.5780505731550547</v>
      </c>
      <c r="DK181">
        <v>3.5881744230776502E-2</v>
      </c>
      <c r="DL181">
        <v>0.2145235058579322</v>
      </c>
      <c r="DM181">
        <v>0.49697188433288292</v>
      </c>
      <c r="DN181">
        <v>0.97717864593604853</v>
      </c>
      <c r="DO181">
        <v>0.42557661953737003</v>
      </c>
      <c r="DP181">
        <v>0.1299580953745991</v>
      </c>
      <c r="DQ181">
        <v>0.46288642049687168</v>
      </c>
      <c r="DR181">
        <v>0.63120963366411909</v>
      </c>
      <c r="DS181">
        <v>0.45358415412908332</v>
      </c>
      <c r="DT181">
        <v>0.55068431370403992</v>
      </c>
      <c r="DU181">
        <v>0.20141360534809241</v>
      </c>
      <c r="DV181">
        <v>0.64052219992635395</v>
      </c>
      <c r="DW181">
        <v>0.3317021103852269</v>
      </c>
      <c r="DX181">
        <v>0.20461824154576511</v>
      </c>
      <c r="DY181">
        <v>0.96747261258074069</v>
      </c>
      <c r="DZ181">
        <v>0.1892536285441726</v>
      </c>
      <c r="EA181">
        <v>0.3938294180742698</v>
      </c>
      <c r="EB181">
        <v>0.1201286234427415</v>
      </c>
      <c r="EC181">
        <v>0.26571675442027842</v>
      </c>
      <c r="ED181">
        <v>0.18174185529422859</v>
      </c>
      <c r="EE181">
        <v>0.31789521634772772</v>
      </c>
      <c r="EF181">
        <v>0.17305055737604369</v>
      </c>
      <c r="EG181">
        <v>0.22529811932655339</v>
      </c>
      <c r="EH181">
        <v>0.32504577673567869</v>
      </c>
      <c r="EI181">
        <v>0.69637936551786583</v>
      </c>
      <c r="EJ181">
        <v>0.49648578422556899</v>
      </c>
      <c r="EK181">
        <v>0.82902045291702375</v>
      </c>
      <c r="EL181">
        <v>0.34155017754648781</v>
      </c>
      <c r="EM181">
        <v>0.55445979093684161</v>
      </c>
      <c r="EN181">
        <v>0.48688885950377581</v>
      </c>
      <c r="EO181">
        <v>0.46010966739932441</v>
      </c>
      <c r="EP181">
        <v>0.45035992152949311</v>
      </c>
      <c r="EQ181">
        <v>0.38414698368790412</v>
      </c>
      <c r="ER181">
        <v>0.51928692131520127</v>
      </c>
      <c r="ES181">
        <v>0.47929142730920082</v>
      </c>
      <c r="ET181">
        <v>531</v>
      </c>
      <c r="EU181">
        <v>1</v>
      </c>
      <c r="EV181">
        <v>0</v>
      </c>
      <c r="EW181">
        <v>39</v>
      </c>
      <c r="EX181">
        <f t="shared" si="6"/>
        <v>0.75</v>
      </c>
      <c r="EY181">
        <v>16</v>
      </c>
      <c r="EZ181">
        <f t="shared" si="7"/>
        <v>16</v>
      </c>
      <c r="FA181" t="e">
        <f>MATCH(A181,'[1]BASCPR_Y6_w_AgeAtAssmnt 17NOV20'!$A:$A,0)</f>
        <v>#N/A</v>
      </c>
      <c r="FB181" t="e">
        <f>INDEX('[1]BASCPR_Y6_w_AgeAtAssmnt 17NOV20'!$AJ:$AJ,FA181)</f>
        <v>#N/A</v>
      </c>
      <c r="FC181" t="e">
        <f>INDEX('[1]BASCPR_Y6_w_AgeAtAssmnt 17NOV20'!$L:$L,FA181)</f>
        <v>#N/A</v>
      </c>
      <c r="FD181">
        <f>MATCH(A181,'[2]BASC2_BRIEF_6yr_DEMOS_ScanInfo '!$H:$H,0)</f>
        <v>531</v>
      </c>
      <c r="FE181">
        <f>INDEX('[2]BASC2_BRIEF_6yr_DEMOS_ScanInfo '!$AM:$AM,FD181)</f>
        <v>748</v>
      </c>
      <c r="FF181">
        <f t="shared" si="8"/>
        <v>1.0246575342465754</v>
      </c>
    </row>
    <row r="182" spans="1:162" x14ac:dyDescent="0.35">
      <c r="A182" s="2" t="s">
        <v>240</v>
      </c>
      <c r="B182">
        <v>0.46812677018902288</v>
      </c>
      <c r="C182">
        <v>0.64242011351662875</v>
      </c>
      <c r="D182">
        <v>0.10863025029789811</v>
      </c>
      <c r="E182">
        <v>0.22798595056063831</v>
      </c>
      <c r="F182">
        <v>0.41588247842774417</v>
      </c>
      <c r="G182">
        <v>0.43089766495816628</v>
      </c>
      <c r="H182">
        <v>0.56370452559585327</v>
      </c>
      <c r="I182">
        <v>0.23293140364299661</v>
      </c>
      <c r="J182">
        <v>0.39762754096639041</v>
      </c>
      <c r="K182">
        <v>0.1239986118987543</v>
      </c>
      <c r="L182">
        <v>0.47884571748448002</v>
      </c>
      <c r="M182">
        <v>0.51121674890244373</v>
      </c>
      <c r="N182">
        <v>0.23206633349337291</v>
      </c>
      <c r="O182">
        <v>0.37476638627875802</v>
      </c>
      <c r="P182">
        <v>0.46271349797505928</v>
      </c>
      <c r="Q182">
        <v>0.43344177949411</v>
      </c>
      <c r="R182">
        <v>0.2492394145028933</v>
      </c>
      <c r="S182">
        <v>0.39272656763969938</v>
      </c>
      <c r="T182">
        <v>0.4769629633164294</v>
      </c>
      <c r="U182">
        <v>0.76550466182851207</v>
      </c>
      <c r="V182">
        <v>0.468761145816179</v>
      </c>
      <c r="W182">
        <v>0.40069861761423359</v>
      </c>
      <c r="X182">
        <v>0.29194887659949331</v>
      </c>
      <c r="Y182">
        <v>0.47980572557651902</v>
      </c>
      <c r="Z182">
        <v>0.85848028189948866</v>
      </c>
      <c r="AA182">
        <v>0.21150517299358229</v>
      </c>
      <c r="AB182">
        <v>0.32120272982825931</v>
      </c>
      <c r="AC182">
        <v>0.33495683748711941</v>
      </c>
      <c r="AD182">
        <v>0.20398751805924151</v>
      </c>
      <c r="AE182">
        <v>0.38588191656957799</v>
      </c>
      <c r="AF182">
        <v>0.59902520179220209</v>
      </c>
      <c r="AG182">
        <v>0.30049262230337881</v>
      </c>
      <c r="AH182">
        <v>0.16384768557058921</v>
      </c>
      <c r="AI182">
        <v>0.30928660052820578</v>
      </c>
      <c r="AJ182">
        <v>0.2319020709012026</v>
      </c>
      <c r="AK182">
        <v>0.16253480670977449</v>
      </c>
      <c r="AL182">
        <v>0.47132881616301231</v>
      </c>
      <c r="AM182">
        <v>0.70134680467935706</v>
      </c>
      <c r="AN182">
        <v>0.41391179359926178</v>
      </c>
      <c r="AO182">
        <v>0.218372111771095</v>
      </c>
      <c r="AP182">
        <v>8.1093209577005443E-2</v>
      </c>
      <c r="AQ182">
        <v>0.1392199728066438</v>
      </c>
      <c r="AR182">
        <v>0.40340455191863178</v>
      </c>
      <c r="AS182">
        <v>0.15455925837082449</v>
      </c>
      <c r="AT182">
        <v>0.13779476723192691</v>
      </c>
      <c r="AU182">
        <v>0.32684256074023837</v>
      </c>
      <c r="AV182">
        <v>0.35722644740452669</v>
      </c>
      <c r="AW182">
        <v>0.30091801592539119</v>
      </c>
      <c r="AX182">
        <v>0.47978591564164369</v>
      </c>
      <c r="AY182">
        <v>0.22944276024715049</v>
      </c>
      <c r="AZ182">
        <v>0.1678630244102082</v>
      </c>
      <c r="BA182">
        <v>0.3432045158473831</v>
      </c>
      <c r="BB182">
        <v>0.3883648245551104</v>
      </c>
      <c r="BC182">
        <v>8.4600106546699028E-2</v>
      </c>
      <c r="BD182">
        <v>0.29204155280640021</v>
      </c>
      <c r="BE182">
        <v>0.25927241308311921</v>
      </c>
      <c r="BF182">
        <v>0.1167035637115604</v>
      </c>
      <c r="BG182">
        <v>0.42099160289599319</v>
      </c>
      <c r="BH182">
        <v>0.51644322242534435</v>
      </c>
      <c r="BI182">
        <v>0.27534180524390961</v>
      </c>
      <c r="BJ182">
        <v>0.21763917103698929</v>
      </c>
      <c r="BK182">
        <v>0.10169441259602099</v>
      </c>
      <c r="BL182">
        <v>0.1367140994152537</v>
      </c>
      <c r="BM182">
        <v>0.30982825125559621</v>
      </c>
      <c r="BN182">
        <v>0.52393925380027218</v>
      </c>
      <c r="BO182">
        <v>0.1955984022413696</v>
      </c>
      <c r="BP182">
        <v>0.1780833533093493</v>
      </c>
      <c r="BQ182">
        <v>0.13988571001934619</v>
      </c>
      <c r="BR182">
        <v>6.2015739292762023E-2</v>
      </c>
      <c r="BS182">
        <v>0.42060903736497218</v>
      </c>
      <c r="BT182">
        <v>0.54013009859905137</v>
      </c>
      <c r="BU182">
        <v>0.13425631135456551</v>
      </c>
      <c r="BV182">
        <v>0.48373728490989559</v>
      </c>
      <c r="BW182">
        <v>0.22567999509916259</v>
      </c>
      <c r="BX182">
        <v>0.38292254359271338</v>
      </c>
      <c r="BY182">
        <v>0.41226076159861041</v>
      </c>
      <c r="BZ182">
        <v>0.40606723161649361</v>
      </c>
      <c r="CA182">
        <v>0.14626625885192271</v>
      </c>
      <c r="CB182">
        <v>0.4704729897850079</v>
      </c>
      <c r="CC182">
        <v>0.38467338528346262</v>
      </c>
      <c r="CD182">
        <v>0.47071399894632698</v>
      </c>
      <c r="CE182">
        <v>0.33803888021622841</v>
      </c>
      <c r="CF182">
        <v>0.52542950998555205</v>
      </c>
      <c r="CG182">
        <v>0.2695173365346003</v>
      </c>
      <c r="CH182">
        <v>0.26862408338570259</v>
      </c>
      <c r="CI182">
        <v>0.40925396089044902</v>
      </c>
      <c r="CJ182">
        <v>0.38353374413508962</v>
      </c>
      <c r="CK182">
        <v>0.334886448014455</v>
      </c>
      <c r="CL182">
        <v>0.30830611561003818</v>
      </c>
      <c r="CM182">
        <v>0.50109882339754019</v>
      </c>
      <c r="CN182">
        <v>0.56972487565524488</v>
      </c>
      <c r="CO182">
        <v>0.27236356935631512</v>
      </c>
      <c r="CP182">
        <v>0.54373832856200655</v>
      </c>
      <c r="CQ182">
        <v>0.29933887483323118</v>
      </c>
      <c r="CR182">
        <v>0.49314598786990638</v>
      </c>
      <c r="CS182">
        <v>0.25524284874000008</v>
      </c>
      <c r="CT182">
        <v>0.33339769070802489</v>
      </c>
      <c r="CU182">
        <v>0.61770682748287986</v>
      </c>
      <c r="CV182">
        <v>0.59979782362837952</v>
      </c>
      <c r="CW182">
        <v>0.36346202417861539</v>
      </c>
      <c r="CX182">
        <v>0.447018443228757</v>
      </c>
      <c r="CY182">
        <v>0.4442723900282487</v>
      </c>
      <c r="CZ182">
        <v>0.31937132490817</v>
      </c>
      <c r="DA182">
        <v>0.30852299811093531</v>
      </c>
      <c r="DB182">
        <v>0.3873017929667833</v>
      </c>
      <c r="DC182">
        <v>0.2887919057609199</v>
      </c>
      <c r="DD182">
        <v>0.13313654501546951</v>
      </c>
      <c r="DE182">
        <v>0.60443088749176299</v>
      </c>
      <c r="DF182">
        <v>0.40630948446491261</v>
      </c>
      <c r="DG182">
        <v>0.1607907500204514</v>
      </c>
      <c r="DH182">
        <v>0.5490061304066387</v>
      </c>
      <c r="DI182">
        <v>0.76328433591757117</v>
      </c>
      <c r="DJ182">
        <v>0.34468094459927778</v>
      </c>
      <c r="DK182">
        <v>0.49666265659569081</v>
      </c>
      <c r="DL182">
        <v>6.481086144074949E-2</v>
      </c>
      <c r="DM182">
        <v>0.33977208948911197</v>
      </c>
      <c r="DN182">
        <v>0.38208490068800383</v>
      </c>
      <c r="DO182">
        <v>0.1023529319344669</v>
      </c>
      <c r="DP182">
        <v>0.171452446136697</v>
      </c>
      <c r="DQ182">
        <v>0.35213108535542648</v>
      </c>
      <c r="DR182">
        <v>0.39986695135286432</v>
      </c>
      <c r="DS182">
        <v>0.45148130403973008</v>
      </c>
      <c r="DT182">
        <v>0.44459611991534748</v>
      </c>
      <c r="DU182">
        <v>0.18043474236201559</v>
      </c>
      <c r="DV182">
        <v>8.9429036454321154E-2</v>
      </c>
      <c r="DW182">
        <v>0.13770800823058241</v>
      </c>
      <c r="DX182">
        <v>0.54718443013502749</v>
      </c>
      <c r="DY182">
        <v>0.2431999631704426</v>
      </c>
      <c r="DZ182">
        <v>0.43450206403702368</v>
      </c>
      <c r="EA182">
        <v>0.29158107220660412</v>
      </c>
      <c r="EB182">
        <v>0.24350207376100649</v>
      </c>
      <c r="EC182">
        <v>0.217499818230773</v>
      </c>
      <c r="ED182">
        <v>0.34517076401012597</v>
      </c>
      <c r="EE182">
        <v>0.39675358926886423</v>
      </c>
      <c r="EF182">
        <v>0.27345545756472062</v>
      </c>
      <c r="EG182">
        <v>0.2207670890597411</v>
      </c>
      <c r="EH182">
        <v>9.6226228040691697E-2</v>
      </c>
      <c r="EI182">
        <v>0.42797595566721691</v>
      </c>
      <c r="EJ182">
        <v>0.34602684398183142</v>
      </c>
      <c r="EK182">
        <v>0.34879161194318381</v>
      </c>
      <c r="EL182">
        <v>0.42985304601253088</v>
      </c>
      <c r="EM182">
        <v>0.14307319101892549</v>
      </c>
      <c r="EN182">
        <v>0.1140198999769933</v>
      </c>
      <c r="EO182">
        <v>0.32007864491625398</v>
      </c>
      <c r="EP182">
        <v>0.28987839378723979</v>
      </c>
      <c r="EQ182">
        <v>0.1004578377261597</v>
      </c>
      <c r="ER182">
        <v>0.61641634826701119</v>
      </c>
      <c r="ES182">
        <v>0.43638119147642851</v>
      </c>
      <c r="ET182">
        <v>540</v>
      </c>
      <c r="EU182">
        <v>0</v>
      </c>
      <c r="EV182">
        <v>0</v>
      </c>
      <c r="EW182">
        <v>41</v>
      </c>
      <c r="EX182">
        <f t="shared" si="6"/>
        <v>0.91666666666666663</v>
      </c>
      <c r="EY182">
        <v>16</v>
      </c>
      <c r="EZ182">
        <f t="shared" si="7"/>
        <v>16</v>
      </c>
      <c r="FA182">
        <f>MATCH(A182,'[1]BASCPR_Y6_w_AgeAtAssmnt 17NOV20'!$A:$A,0)</f>
        <v>249</v>
      </c>
      <c r="FB182">
        <f>INDEX('[1]BASCPR_Y6_w_AgeAtAssmnt 17NOV20'!$AJ:$AJ,FA182)</f>
        <v>61</v>
      </c>
      <c r="FC182">
        <f>INDEX('[1]BASCPR_Y6_w_AgeAtAssmnt 17NOV20'!$L:$L,FA182)</f>
        <v>48</v>
      </c>
      <c r="FD182">
        <f>MATCH(A182,'[2]BASC2_BRIEF_6yr_DEMOS_ScanInfo '!$H:$H,0)</f>
        <v>540</v>
      </c>
      <c r="FE182">
        <f>INDEX('[2]BASC2_BRIEF_6yr_DEMOS_ScanInfo '!$AM:$AM,FD182)</f>
        <v>764</v>
      </c>
      <c r="FF182">
        <f t="shared" si="8"/>
        <v>1.0465753424657533</v>
      </c>
    </row>
    <row r="183" spans="1:162" x14ac:dyDescent="0.35">
      <c r="A183" s="2" t="s">
        <v>320</v>
      </c>
      <c r="B183">
        <v>0.43027333757734493</v>
      </c>
      <c r="C183">
        <v>0.55733538481876255</v>
      </c>
      <c r="D183">
        <v>0.14843781333685829</v>
      </c>
      <c r="E183">
        <v>0.33586208340987239</v>
      </c>
      <c r="F183">
        <v>0.27945992365890288</v>
      </c>
      <c r="G183">
        <v>0.47031820129094509</v>
      </c>
      <c r="H183">
        <v>0.12445797719642671</v>
      </c>
      <c r="I183">
        <v>0.30910367084803109</v>
      </c>
      <c r="J183">
        <v>0.44661458028902201</v>
      </c>
      <c r="K183">
        <v>0.22788182307952121</v>
      </c>
      <c r="L183">
        <v>0.57905500921989261</v>
      </c>
      <c r="M183">
        <v>0.28988279204090328</v>
      </c>
      <c r="N183">
        <v>0.5878049739248703</v>
      </c>
      <c r="O183">
        <v>0.32754052313572779</v>
      </c>
      <c r="P183">
        <v>0.36112246625027222</v>
      </c>
      <c r="Q183">
        <v>0.50214117073745379</v>
      </c>
      <c r="R183">
        <v>0.3282722169986203</v>
      </c>
      <c r="S183">
        <v>0.35581403179743248</v>
      </c>
      <c r="T183">
        <v>0.2102257341201908</v>
      </c>
      <c r="U183">
        <v>0.75261887350029777</v>
      </c>
      <c r="V183">
        <v>0.42204196932911869</v>
      </c>
      <c r="W183">
        <v>0.52205952727685667</v>
      </c>
      <c r="X183">
        <v>0.30870262682445299</v>
      </c>
      <c r="Y183">
        <v>0.7585902885017749</v>
      </c>
      <c r="Z183">
        <v>0.46147844095331031</v>
      </c>
      <c r="AA183">
        <v>0.36313846009201473</v>
      </c>
      <c r="AB183">
        <v>0.1984618838478196</v>
      </c>
      <c r="AC183">
        <v>0.37712039060099678</v>
      </c>
      <c r="AD183">
        <v>0.12737101082813121</v>
      </c>
      <c r="AE183">
        <v>0.308366867215499</v>
      </c>
      <c r="AF183">
        <v>0.47061955772593861</v>
      </c>
      <c r="AG183">
        <v>0.76883792565818077</v>
      </c>
      <c r="AH183">
        <v>0.32059864801324262</v>
      </c>
      <c r="AI183">
        <v>0.50539825591352971</v>
      </c>
      <c r="AJ183">
        <v>0.34258633625467511</v>
      </c>
      <c r="AK183">
        <v>0.3045786660066766</v>
      </c>
      <c r="AL183">
        <v>0.51599941647644987</v>
      </c>
      <c r="AM183">
        <v>0.52204211677845203</v>
      </c>
      <c r="AN183">
        <v>0.68469497669351198</v>
      </c>
      <c r="AO183">
        <v>9.5734795785812177E-2</v>
      </c>
      <c r="AP183">
        <v>0.3826388195263733</v>
      </c>
      <c r="AQ183">
        <v>0.37438250316302718</v>
      </c>
      <c r="AR183">
        <v>0.20736886427104381</v>
      </c>
      <c r="AS183">
        <v>0.16052919153132819</v>
      </c>
      <c r="AT183">
        <v>2.2770596347909118E-3</v>
      </c>
      <c r="AU183">
        <v>0.29562682995251838</v>
      </c>
      <c r="AV183">
        <v>0.44565010473071631</v>
      </c>
      <c r="AW183">
        <v>0.41294710232020032</v>
      </c>
      <c r="AX183">
        <v>0.34499199277624548</v>
      </c>
      <c r="AY183">
        <v>0.42477223288255972</v>
      </c>
      <c r="AZ183">
        <v>0.33503252891807961</v>
      </c>
      <c r="BA183">
        <v>0.42191415555519629</v>
      </c>
      <c r="BB183">
        <v>0.1929778538783041</v>
      </c>
      <c r="BC183">
        <v>0.1924678393132144</v>
      </c>
      <c r="BD183">
        <v>0.32125373205171459</v>
      </c>
      <c r="BE183">
        <v>0.16824285575263351</v>
      </c>
      <c r="BF183">
        <v>0.13823332666575791</v>
      </c>
      <c r="BG183">
        <v>0.37244186002312968</v>
      </c>
      <c r="BH183">
        <v>4.4116374965725458E-2</v>
      </c>
      <c r="BI183">
        <v>0.40912846670459779</v>
      </c>
      <c r="BJ183">
        <v>0.27730233351060651</v>
      </c>
      <c r="BK183">
        <v>0.44291222291489429</v>
      </c>
      <c r="BL183">
        <v>0.18662812960081571</v>
      </c>
      <c r="BM183">
        <v>0.2143125470939207</v>
      </c>
      <c r="BN183">
        <v>0.45356594736600908</v>
      </c>
      <c r="BO183">
        <v>0.566217992354904</v>
      </c>
      <c r="BP183">
        <v>0.40236252570242093</v>
      </c>
      <c r="BQ183">
        <v>8.412703321561138E-2</v>
      </c>
      <c r="BR183">
        <v>2.3059503292030239E-2</v>
      </c>
      <c r="BS183">
        <v>0.3593745620358561</v>
      </c>
      <c r="BT183">
        <v>0.23989570239610919</v>
      </c>
      <c r="BU183">
        <v>0.29500055149489768</v>
      </c>
      <c r="BV183">
        <v>0.37904372138085318</v>
      </c>
      <c r="BW183">
        <v>0.32195718990595967</v>
      </c>
      <c r="BX183">
        <v>0.28832883242606627</v>
      </c>
      <c r="BY183">
        <v>0.49897909599883922</v>
      </c>
      <c r="BZ183">
        <v>0.31518167258459567</v>
      </c>
      <c r="CA183">
        <v>0.2367348587297867</v>
      </c>
      <c r="CB183">
        <v>0.29436024263440602</v>
      </c>
      <c r="CC183">
        <v>0.26597869182590561</v>
      </c>
      <c r="CD183">
        <v>0.30802751471470852</v>
      </c>
      <c r="CE183">
        <v>0.37585307620551373</v>
      </c>
      <c r="CF183">
        <v>0.42606657078262522</v>
      </c>
      <c r="CG183">
        <v>0.30375838886300788</v>
      </c>
      <c r="CH183">
        <v>0.25750767486147969</v>
      </c>
      <c r="CI183">
        <v>0.31473038913404672</v>
      </c>
      <c r="CJ183">
        <v>0.5825523509290913</v>
      </c>
      <c r="CK183">
        <v>0.318928403791781</v>
      </c>
      <c r="CL183">
        <v>0.43591547806307279</v>
      </c>
      <c r="CM183">
        <v>0.43803228674869032</v>
      </c>
      <c r="CN183">
        <v>0.42105716701958679</v>
      </c>
      <c r="CO183">
        <v>0.43595094736415979</v>
      </c>
      <c r="CP183">
        <v>0.38094602581346909</v>
      </c>
      <c r="CQ183">
        <v>0.12980520128307679</v>
      </c>
      <c r="CR183">
        <v>0.34189149206622632</v>
      </c>
      <c r="CS183">
        <v>0.356143200262657</v>
      </c>
      <c r="CT183">
        <v>0.33611070256244679</v>
      </c>
      <c r="CU183">
        <v>0.71555139464195872</v>
      </c>
      <c r="CV183">
        <v>0.41600163476602481</v>
      </c>
      <c r="CW183">
        <v>0.46303383140610133</v>
      </c>
      <c r="CX183">
        <v>0.25262432037661819</v>
      </c>
      <c r="CY183">
        <v>0.29893751337074043</v>
      </c>
      <c r="CZ183">
        <v>0.34230731652698831</v>
      </c>
      <c r="DA183">
        <v>0.5231339546888033</v>
      </c>
      <c r="DB183">
        <v>0.57425867296984201</v>
      </c>
      <c r="DC183">
        <v>0.20187136455055329</v>
      </c>
      <c r="DD183">
        <v>0.2000890340061057</v>
      </c>
      <c r="DE183">
        <v>0.44161163566181533</v>
      </c>
      <c r="DF183">
        <v>0.45458996212209729</v>
      </c>
      <c r="DG183">
        <v>0.25763187792336611</v>
      </c>
      <c r="DH183">
        <v>0.44411592508314818</v>
      </c>
      <c r="DI183">
        <v>0.47127992640968419</v>
      </c>
      <c r="DJ183">
        <v>0.96714992513243447</v>
      </c>
      <c r="DK183">
        <v>9.7770749818424901E-2</v>
      </c>
      <c r="DL183">
        <v>0.13463549413261869</v>
      </c>
      <c r="DM183">
        <v>0.72006054211242865</v>
      </c>
      <c r="DN183">
        <v>0.37980640145739858</v>
      </c>
      <c r="DO183">
        <v>0.29559178647844492</v>
      </c>
      <c r="DP183">
        <v>6.5089540077226338E-2</v>
      </c>
      <c r="DQ183">
        <v>0.1088687076631752</v>
      </c>
      <c r="DR183">
        <v>0.38221750652406938</v>
      </c>
      <c r="DS183">
        <v>0.27524136992873732</v>
      </c>
      <c r="DT183">
        <v>0.42543450114501702</v>
      </c>
      <c r="DU183">
        <v>0.40012350896840371</v>
      </c>
      <c r="DV183">
        <v>0.1038383287189046</v>
      </c>
      <c r="DW183">
        <v>0.15048730427450091</v>
      </c>
      <c r="DX183">
        <v>0.34172168503237099</v>
      </c>
      <c r="DY183">
        <v>0.35199133001699612</v>
      </c>
      <c r="DZ183">
        <v>0.182288220424871</v>
      </c>
      <c r="EA183">
        <v>0.1623288564621321</v>
      </c>
      <c r="EB183">
        <v>0.14783523247877631</v>
      </c>
      <c r="EC183">
        <v>0.1887508348817501</v>
      </c>
      <c r="ED183">
        <v>0.24791630094650399</v>
      </c>
      <c r="EE183">
        <v>0.1497849317812813</v>
      </c>
      <c r="EF183">
        <v>0.14351262788703961</v>
      </c>
      <c r="EG183">
        <v>0.51624788058842341</v>
      </c>
      <c r="EH183">
        <v>0.23927653051604619</v>
      </c>
      <c r="EI183">
        <v>0.36373258584742529</v>
      </c>
      <c r="EJ183">
        <v>0.34778199795681147</v>
      </c>
      <c r="EK183">
        <v>0.206695444938062</v>
      </c>
      <c r="EL183">
        <v>0.26867655684133801</v>
      </c>
      <c r="EM183">
        <v>7.458261624923701E-2</v>
      </c>
      <c r="EN183">
        <v>0.18105975667057769</v>
      </c>
      <c r="EO183">
        <v>0.40698833344290869</v>
      </c>
      <c r="EP183">
        <v>0.1241800934233382</v>
      </c>
      <c r="EQ183">
        <v>0.11286458862335701</v>
      </c>
      <c r="ER183">
        <v>0.56855552443429669</v>
      </c>
      <c r="ES183">
        <v>0.30588287262392883</v>
      </c>
      <c r="ET183">
        <v>553</v>
      </c>
      <c r="EU183">
        <v>0</v>
      </c>
      <c r="EV183">
        <v>1</v>
      </c>
      <c r="EW183">
        <v>40</v>
      </c>
      <c r="EX183">
        <f t="shared" si="6"/>
        <v>0.83333333333333337</v>
      </c>
      <c r="EY183">
        <v>16</v>
      </c>
      <c r="EZ183">
        <f t="shared" si="7"/>
        <v>16</v>
      </c>
      <c r="FA183">
        <f>MATCH(A183,'[1]BASCPR_Y6_w_AgeAtAssmnt 17NOV20'!$A:$A,0)</f>
        <v>254</v>
      </c>
      <c r="FB183">
        <f>INDEX('[1]BASCPR_Y6_w_AgeAtAssmnt 17NOV20'!$AJ:$AJ,FA183)</f>
        <v>44</v>
      </c>
      <c r="FC183">
        <f>INDEX('[1]BASCPR_Y6_w_AgeAtAssmnt 17NOV20'!$L:$L,FA183)</f>
        <v>43</v>
      </c>
      <c r="FD183">
        <f>MATCH(A183,'[2]BASC2_BRIEF_6yr_DEMOS_ScanInfo '!$H:$H,0)</f>
        <v>553</v>
      </c>
      <c r="FE183">
        <f>INDEX('[2]BASC2_BRIEF_6yr_DEMOS_ScanInfo '!$AM:$AM,FD183)</f>
        <v>723</v>
      </c>
      <c r="FF183">
        <f t="shared" si="8"/>
        <v>0.99041095890410957</v>
      </c>
    </row>
    <row r="184" spans="1:162" x14ac:dyDescent="0.35">
      <c r="A184" s="2" t="s">
        <v>245</v>
      </c>
      <c r="B184">
        <v>0.31035090036747348</v>
      </c>
      <c r="C184">
        <v>0.46501913178074689</v>
      </c>
      <c r="D184">
        <v>9.5739415836688047E-2</v>
      </c>
      <c r="E184">
        <v>0.2297050826091617</v>
      </c>
      <c r="F184">
        <v>0.26982991945564222</v>
      </c>
      <c r="G184">
        <v>0.34553106168700071</v>
      </c>
      <c r="H184">
        <v>0.12878224022816559</v>
      </c>
      <c r="I184">
        <v>0.58835829268042072</v>
      </c>
      <c r="J184">
        <v>0.40434931164195359</v>
      </c>
      <c r="K184">
        <v>0.41100930922022533</v>
      </c>
      <c r="L184">
        <v>0.42011818582047838</v>
      </c>
      <c r="M184">
        <v>0.23179453953236501</v>
      </c>
      <c r="N184">
        <v>0.31650942820882072</v>
      </c>
      <c r="O184">
        <v>0.2948057740634108</v>
      </c>
      <c r="P184">
        <v>0.4340472990027992</v>
      </c>
      <c r="Q184">
        <v>0.56299278318776247</v>
      </c>
      <c r="R184">
        <v>0.15089809468761761</v>
      </c>
      <c r="S184">
        <v>0.30238626993915418</v>
      </c>
      <c r="T184">
        <v>0.42513588577074568</v>
      </c>
      <c r="U184">
        <v>0.47489880074372748</v>
      </c>
      <c r="V184">
        <v>0.71532947539520275</v>
      </c>
      <c r="W184">
        <v>0.33428494079871801</v>
      </c>
      <c r="X184">
        <v>0.28248620717521788</v>
      </c>
      <c r="Y184">
        <v>0.51179601118589357</v>
      </c>
      <c r="Z184">
        <v>0.41881233364929621</v>
      </c>
      <c r="AA184">
        <v>0.59309823930767691</v>
      </c>
      <c r="AB184">
        <v>0.43323624499519559</v>
      </c>
      <c r="AC184">
        <v>0.41317739509704748</v>
      </c>
      <c r="AD184">
        <v>0.23659556685427921</v>
      </c>
      <c r="AE184">
        <v>0.37947830767450691</v>
      </c>
      <c r="AF184">
        <v>0.61000483196446764</v>
      </c>
      <c r="AG184">
        <v>0.12956756531084229</v>
      </c>
      <c r="AH184">
        <v>0.64403256459676173</v>
      </c>
      <c r="AI184">
        <v>0.34341601356735579</v>
      </c>
      <c r="AJ184">
        <v>0.2618462483537759</v>
      </c>
      <c r="AK184">
        <v>0.25520376596944472</v>
      </c>
      <c r="AL184">
        <v>0.59379880040816646</v>
      </c>
      <c r="AM184">
        <v>0.68910063389399789</v>
      </c>
      <c r="AN184">
        <v>6.1606030525377893E-2</v>
      </c>
      <c r="AO184">
        <v>0.29629533906095118</v>
      </c>
      <c r="AP184">
        <v>0.27734859764695657</v>
      </c>
      <c r="AQ184">
        <v>0.45820503523168682</v>
      </c>
      <c r="AR184">
        <v>0.40010553059571152</v>
      </c>
      <c r="AS184">
        <v>0.27725836403020432</v>
      </c>
      <c r="AT184">
        <v>0.15331231271170559</v>
      </c>
      <c r="AU184">
        <v>0.21796988262924211</v>
      </c>
      <c r="AV184">
        <v>0.1044036272390797</v>
      </c>
      <c r="AW184">
        <v>0.32885542676010232</v>
      </c>
      <c r="AX184">
        <v>0.34005219910772028</v>
      </c>
      <c r="AY184">
        <v>0.18984016302084811</v>
      </c>
      <c r="AZ184">
        <v>0.54447167238786776</v>
      </c>
      <c r="BA184">
        <v>0.2424813738467336</v>
      </c>
      <c r="BB184">
        <v>9.2209931246783339E-2</v>
      </c>
      <c r="BC184">
        <v>0.30826772409914882</v>
      </c>
      <c r="BD184">
        <v>0.32586511687556502</v>
      </c>
      <c r="BE184">
        <v>0.30353708517745093</v>
      </c>
      <c r="BF184">
        <v>0.35131636432542812</v>
      </c>
      <c r="BG184">
        <v>0.30584314694111497</v>
      </c>
      <c r="BH184">
        <v>0.62089416638227579</v>
      </c>
      <c r="BI184">
        <v>0.44890075641661131</v>
      </c>
      <c r="BJ184">
        <v>9.6765061574418221E-2</v>
      </c>
      <c r="BK184">
        <v>0.67458958403440694</v>
      </c>
      <c r="BL184">
        <v>6.02925018858676E-2</v>
      </c>
      <c r="BM184">
        <v>6.9372384940481091E-2</v>
      </c>
      <c r="BN184">
        <v>0.59689916784725539</v>
      </c>
      <c r="BO184">
        <v>0.144484721570144</v>
      </c>
      <c r="BP184">
        <v>0.37743401962188888</v>
      </c>
      <c r="BQ184">
        <v>8.6120475388944961E-2</v>
      </c>
      <c r="BR184">
        <v>0.20205896869562801</v>
      </c>
      <c r="BS184">
        <v>0.35248218541786969</v>
      </c>
      <c r="BT184">
        <v>0.2376608873664052</v>
      </c>
      <c r="BU184">
        <v>0.25461296071184242</v>
      </c>
      <c r="BV184">
        <v>0.28528879319662459</v>
      </c>
      <c r="BW184">
        <v>0.17774227601657519</v>
      </c>
      <c r="BX184">
        <v>0.35335490392122321</v>
      </c>
      <c r="BY184">
        <v>0.68212221140131524</v>
      </c>
      <c r="BZ184">
        <v>0.49102396238039381</v>
      </c>
      <c r="CA184">
        <v>0.28046775261344442</v>
      </c>
      <c r="CB184">
        <v>0.36759649384239967</v>
      </c>
      <c r="CC184">
        <v>0.3730489536825759</v>
      </c>
      <c r="CD184">
        <v>0.30537386483691942</v>
      </c>
      <c r="CE184">
        <v>0.14035491079679349</v>
      </c>
      <c r="CF184">
        <v>0.31510799954693552</v>
      </c>
      <c r="CG184">
        <v>0.31512644229439329</v>
      </c>
      <c r="CH184">
        <v>0.48318576177753769</v>
      </c>
      <c r="CI184">
        <v>0.37601964332241988</v>
      </c>
      <c r="CJ184">
        <v>0.19422456331721069</v>
      </c>
      <c r="CK184">
        <v>0.3100742476713505</v>
      </c>
      <c r="CL184">
        <v>0.44544278640112278</v>
      </c>
      <c r="CM184">
        <v>0.39395116590326512</v>
      </c>
      <c r="CN184">
        <v>0.36281531734232503</v>
      </c>
      <c r="CO184">
        <v>0.1005092421516247</v>
      </c>
      <c r="CP184">
        <v>0.61223132901323107</v>
      </c>
      <c r="CQ184">
        <v>0.34562206074648472</v>
      </c>
      <c r="CR184">
        <v>0.54912201639917457</v>
      </c>
      <c r="CS184">
        <v>0.55064914062084613</v>
      </c>
      <c r="CT184">
        <v>0.33475995226209632</v>
      </c>
      <c r="CU184">
        <v>0.48572495074875421</v>
      </c>
      <c r="CV184">
        <v>0.22463931812602539</v>
      </c>
      <c r="CW184">
        <v>0.56539924720198964</v>
      </c>
      <c r="CX184">
        <v>0.46598938216685748</v>
      </c>
      <c r="CY184">
        <v>0.38356467283162171</v>
      </c>
      <c r="CZ184">
        <v>0.47792052427171239</v>
      </c>
      <c r="DA184">
        <v>0.39234745233027901</v>
      </c>
      <c r="DB184">
        <v>0.48072707737297449</v>
      </c>
      <c r="DC184">
        <v>0.17369120650638489</v>
      </c>
      <c r="DD184">
        <v>0.20480664913651611</v>
      </c>
      <c r="DE184">
        <v>0.48102000116167759</v>
      </c>
      <c r="DF184">
        <v>0.57483232301886977</v>
      </c>
      <c r="DG184">
        <v>0.367320162711394</v>
      </c>
      <c r="DH184">
        <v>0.65233646312513383</v>
      </c>
      <c r="DI184">
        <v>0.47799795896592379</v>
      </c>
      <c r="DJ184">
        <v>2.7233689593892999E-2</v>
      </c>
      <c r="DK184">
        <v>6.8742192760396614E-2</v>
      </c>
      <c r="DL184">
        <v>0.24630160367414669</v>
      </c>
      <c r="DM184">
        <v>0.50761119451707359</v>
      </c>
      <c r="DN184">
        <v>0.74024770886882973</v>
      </c>
      <c r="DO184">
        <v>0.32078383615247752</v>
      </c>
      <c r="DP184">
        <v>0.13065760112295219</v>
      </c>
      <c r="DQ184">
        <v>0.34505001939958541</v>
      </c>
      <c r="DR184">
        <v>0.32141610713608371</v>
      </c>
      <c r="DS184">
        <v>0.39235306804378339</v>
      </c>
      <c r="DT184">
        <v>0.41245267585243728</v>
      </c>
      <c r="DU184">
        <v>0.3038395597371869</v>
      </c>
      <c r="DV184">
        <v>0.2292287033473672</v>
      </c>
      <c r="DW184">
        <v>0.49999656897769951</v>
      </c>
      <c r="DX184">
        <v>0.36113345802098479</v>
      </c>
      <c r="DY184">
        <v>0.2708423925899463</v>
      </c>
      <c r="DZ184">
        <v>2.3781172289246841E-2</v>
      </c>
      <c r="EA184">
        <v>0.34153110490501631</v>
      </c>
      <c r="EB184">
        <v>0.20143037767069849</v>
      </c>
      <c r="EC184">
        <v>0.21464740300385921</v>
      </c>
      <c r="ED184">
        <v>6.1722566213642187E-2</v>
      </c>
      <c r="EE184">
        <v>0.41995912252013712</v>
      </c>
      <c r="EF184">
        <v>0.143297252619804</v>
      </c>
      <c r="EG184">
        <v>5.0731347977962728E-2</v>
      </c>
      <c r="EH184">
        <v>0.31511833510172238</v>
      </c>
      <c r="EI184">
        <v>0.37745772564268421</v>
      </c>
      <c r="EJ184">
        <v>0.51580944500969772</v>
      </c>
      <c r="EK184">
        <v>0.3089471718299176</v>
      </c>
      <c r="EL184">
        <v>0.21698232567409809</v>
      </c>
      <c r="EM184">
        <v>0.39119230547019718</v>
      </c>
      <c r="EN184">
        <v>0.16116654883833789</v>
      </c>
      <c r="EO184">
        <v>0.34985065271805987</v>
      </c>
      <c r="EP184">
        <v>0.4288904769235074</v>
      </c>
      <c r="EQ184">
        <v>0.2872729592409079</v>
      </c>
      <c r="ER184">
        <v>0.33001062547094412</v>
      </c>
      <c r="ES184">
        <v>0.2132961528950888</v>
      </c>
      <c r="ET184">
        <v>554</v>
      </c>
      <c r="EU184">
        <v>1</v>
      </c>
      <c r="EV184">
        <v>1</v>
      </c>
      <c r="EW184">
        <v>41</v>
      </c>
      <c r="EX184">
        <f t="shared" si="6"/>
        <v>0.91666666666666663</v>
      </c>
      <c r="EY184">
        <v>18</v>
      </c>
      <c r="EZ184">
        <f t="shared" si="7"/>
        <v>18</v>
      </c>
      <c r="FA184">
        <f>MATCH(A184,'[1]BASCPR_Y6_w_AgeAtAssmnt 17NOV20'!$A:$A,0)</f>
        <v>255</v>
      </c>
      <c r="FB184">
        <f>INDEX('[1]BASCPR_Y6_w_AgeAtAssmnt 17NOV20'!$AJ:$AJ,FA184)</f>
        <v>44</v>
      </c>
      <c r="FC184">
        <f>INDEX('[1]BASCPR_Y6_w_AgeAtAssmnt 17NOV20'!$L:$L,FA184)</f>
        <v>39</v>
      </c>
      <c r="FD184">
        <f>MATCH(A184,'[2]BASC2_BRIEF_6yr_DEMOS_ScanInfo '!$H:$H,0)</f>
        <v>554</v>
      </c>
      <c r="FE184">
        <f>INDEX('[2]BASC2_BRIEF_6yr_DEMOS_ScanInfo '!$AM:$AM,FD184)</f>
        <v>722</v>
      </c>
      <c r="FF184">
        <f t="shared" si="8"/>
        <v>0.989041095890411</v>
      </c>
    </row>
    <row r="185" spans="1:162" x14ac:dyDescent="0.35">
      <c r="A185" s="2" t="s">
        <v>246</v>
      </c>
      <c r="B185">
        <v>0.52297329898876577</v>
      </c>
      <c r="C185">
        <v>0.52479474425553074</v>
      </c>
      <c r="D185">
        <v>7.3439002062492542E-2</v>
      </c>
      <c r="E185">
        <v>0.3941245550142618</v>
      </c>
      <c r="F185">
        <v>0.27854263909462901</v>
      </c>
      <c r="G185">
        <v>0.39674287382457152</v>
      </c>
      <c r="H185">
        <v>7.3327928720517632E-2</v>
      </c>
      <c r="I185">
        <v>0.50945191003770507</v>
      </c>
      <c r="J185">
        <v>0.37586652024574291</v>
      </c>
      <c r="K185">
        <v>0.26504920203036159</v>
      </c>
      <c r="L185">
        <v>0.49696987766204248</v>
      </c>
      <c r="M185">
        <v>0.46633589054705449</v>
      </c>
      <c r="N185">
        <v>0.3183475583251934</v>
      </c>
      <c r="O185">
        <v>0.38747652230887802</v>
      </c>
      <c r="P185">
        <v>0.38474965858813143</v>
      </c>
      <c r="Q185">
        <v>0.52399507655948696</v>
      </c>
      <c r="R185">
        <v>0.29109936758446608</v>
      </c>
      <c r="S185">
        <v>0.68437323264772654</v>
      </c>
      <c r="T185">
        <v>0.49053665905544458</v>
      </c>
      <c r="U185">
        <v>0.50273127602255308</v>
      </c>
      <c r="V185">
        <v>0.60857029407314422</v>
      </c>
      <c r="W185">
        <v>0.44589086488205359</v>
      </c>
      <c r="X185">
        <v>0.2266645239137792</v>
      </c>
      <c r="Y185">
        <v>0.50819664823380806</v>
      </c>
      <c r="Z185">
        <v>0.40486969513749832</v>
      </c>
      <c r="AA185">
        <v>0.49022263319911452</v>
      </c>
      <c r="AB185">
        <v>0.5490242123518233</v>
      </c>
      <c r="AC185">
        <v>0.38738592917947712</v>
      </c>
      <c r="AD185">
        <v>0.14620797768246871</v>
      </c>
      <c r="AE185">
        <v>0.2451216946656348</v>
      </c>
      <c r="AF185">
        <v>0.48798855420708198</v>
      </c>
      <c r="AG185">
        <v>5.9914257667397441E-2</v>
      </c>
      <c r="AH185">
        <v>0.47169516394557498</v>
      </c>
      <c r="AI185">
        <v>0.31858908526373109</v>
      </c>
      <c r="AJ185">
        <v>0.12883568889321939</v>
      </c>
      <c r="AK185">
        <v>0.45936032182943698</v>
      </c>
      <c r="AL185">
        <v>0.1654331891111416</v>
      </c>
      <c r="AM185">
        <v>0.59801758513555014</v>
      </c>
      <c r="AN185">
        <v>0.37704552571433902</v>
      </c>
      <c r="AO185">
        <v>0.15610054223891051</v>
      </c>
      <c r="AP185">
        <v>0.2459604261799137</v>
      </c>
      <c r="AQ185">
        <v>0.44589793381980569</v>
      </c>
      <c r="AR185">
        <v>0.60997955031620266</v>
      </c>
      <c r="AS185">
        <v>0.349764444163841</v>
      </c>
      <c r="AT185">
        <v>0.13638878732428861</v>
      </c>
      <c r="AU185">
        <v>0.1577190671472746</v>
      </c>
      <c r="AV185">
        <v>0.38616771286760482</v>
      </c>
      <c r="AW185">
        <v>0.1880509697249271</v>
      </c>
      <c r="AX185">
        <v>0.35994113153554669</v>
      </c>
      <c r="AY185">
        <v>0.18957576070877291</v>
      </c>
      <c r="AZ185">
        <v>0.43908760259562762</v>
      </c>
      <c r="BA185">
        <v>0.30997464349865639</v>
      </c>
      <c r="BB185">
        <v>0.23790316856935501</v>
      </c>
      <c r="BC185">
        <v>0.43920119415675118</v>
      </c>
      <c r="BD185">
        <v>0.20825538804329419</v>
      </c>
      <c r="BE185">
        <v>0.2441422437072516</v>
      </c>
      <c r="BF185">
        <v>0.53269214636891893</v>
      </c>
      <c r="BG185">
        <v>0.15747452606583551</v>
      </c>
      <c r="BH185">
        <v>0.19513896980900439</v>
      </c>
      <c r="BI185">
        <v>0.31027970383310849</v>
      </c>
      <c r="BJ185">
        <v>0.1646467328133833</v>
      </c>
      <c r="BK185">
        <v>9.9366489094475624E-2</v>
      </c>
      <c r="BL185">
        <v>7.2479643906092739E-2</v>
      </c>
      <c r="BM185">
        <v>0.28179402012630078</v>
      </c>
      <c r="BN185">
        <v>0.70285960376187384</v>
      </c>
      <c r="BO185">
        <v>0.42289236015742288</v>
      </c>
      <c r="BP185">
        <v>0.55907948316686773</v>
      </c>
      <c r="BQ185">
        <v>0.1097588001855743</v>
      </c>
      <c r="BR185">
        <v>0.14215405607880061</v>
      </c>
      <c r="BS185">
        <v>0.2260949380834584</v>
      </c>
      <c r="BT185">
        <v>0.1278020300772453</v>
      </c>
      <c r="BU185">
        <v>0.40310324845020629</v>
      </c>
      <c r="BV185">
        <v>0.33238839765150879</v>
      </c>
      <c r="BW185">
        <v>0.32014319902712912</v>
      </c>
      <c r="BX185">
        <v>0.35795472300248238</v>
      </c>
      <c r="BY185">
        <v>0.649705911661004</v>
      </c>
      <c r="BZ185">
        <v>0.27886918348678857</v>
      </c>
      <c r="CA185">
        <v>0.2706844759391277</v>
      </c>
      <c r="CB185">
        <v>0.58363043520430469</v>
      </c>
      <c r="CC185">
        <v>0.55265882179710202</v>
      </c>
      <c r="CD185">
        <v>0.26481212022163642</v>
      </c>
      <c r="CE185">
        <v>0.23175079180142799</v>
      </c>
      <c r="CF185">
        <v>0.42830080368627538</v>
      </c>
      <c r="CG185">
        <v>0.2933439378242596</v>
      </c>
      <c r="CH185">
        <v>0.51150996003713933</v>
      </c>
      <c r="CI185">
        <v>0.52121010389159406</v>
      </c>
      <c r="CJ185">
        <v>0.40527522626439261</v>
      </c>
      <c r="CK185">
        <v>0.29079618590819267</v>
      </c>
      <c r="CL185">
        <v>0.42753283419767679</v>
      </c>
      <c r="CM185">
        <v>0.37371556731532701</v>
      </c>
      <c r="CN185">
        <v>0.54938310705257409</v>
      </c>
      <c r="CO185">
        <v>0.54761445279398968</v>
      </c>
      <c r="CP185">
        <v>0.4932025861840556</v>
      </c>
      <c r="CQ185">
        <v>0.47023157585162872</v>
      </c>
      <c r="CR185">
        <v>0.70360423320179522</v>
      </c>
      <c r="CS185">
        <v>0.30516454433351042</v>
      </c>
      <c r="CT185">
        <v>0.37901980577993849</v>
      </c>
      <c r="CU185">
        <v>0.55315440500693636</v>
      </c>
      <c r="CV185">
        <v>0.35251776520968098</v>
      </c>
      <c r="CW185">
        <v>0.55564896799880314</v>
      </c>
      <c r="CX185">
        <v>0.42782876381943719</v>
      </c>
      <c r="CY185">
        <v>0.34620146262521712</v>
      </c>
      <c r="CZ185">
        <v>0.25231204315509448</v>
      </c>
      <c r="DA185">
        <v>0.37929769864113339</v>
      </c>
      <c r="DB185">
        <v>0.39485840729324628</v>
      </c>
      <c r="DC185">
        <v>0.25144878163330969</v>
      </c>
      <c r="DD185">
        <v>0.25244756749308211</v>
      </c>
      <c r="DE185">
        <v>0.27747715487467101</v>
      </c>
      <c r="DF185">
        <v>0.40195655041974609</v>
      </c>
      <c r="DG185">
        <v>0.17684874257164629</v>
      </c>
      <c r="DH185">
        <v>0.2624370445933813</v>
      </c>
      <c r="DI185">
        <v>0.47940781549983069</v>
      </c>
      <c r="DJ185">
        <v>0.28689914420485008</v>
      </c>
      <c r="DK185">
        <v>0.1557337504112892</v>
      </c>
      <c r="DL185">
        <v>0.16628220348439299</v>
      </c>
      <c r="DM185">
        <v>0.45920467781609758</v>
      </c>
      <c r="DN185">
        <v>0.59394782385785061</v>
      </c>
      <c r="DO185">
        <v>0.38414222106716489</v>
      </c>
      <c r="DP185">
        <v>6.8493264296491829E-2</v>
      </c>
      <c r="DQ185">
        <v>0.47009726688910369</v>
      </c>
      <c r="DR185">
        <v>0.20681404542176871</v>
      </c>
      <c r="DS185">
        <v>0.28752717258557392</v>
      </c>
      <c r="DT185">
        <v>0.37601034995401628</v>
      </c>
      <c r="DU185">
        <v>0.27286176253759431</v>
      </c>
      <c r="DV185">
        <v>0.25638238956693882</v>
      </c>
      <c r="DW185">
        <v>0.59239798822883671</v>
      </c>
      <c r="DX185">
        <v>0.41591237191423858</v>
      </c>
      <c r="DY185">
        <v>0.32896978193650872</v>
      </c>
      <c r="DZ185">
        <v>0.31680570452124041</v>
      </c>
      <c r="EA185">
        <v>0.1847887945168683</v>
      </c>
      <c r="EB185">
        <v>0.17194705916072009</v>
      </c>
      <c r="EC185">
        <v>0.58393065977393765</v>
      </c>
      <c r="ED185">
        <v>0.20005704426363549</v>
      </c>
      <c r="EE185">
        <v>0.32327188628832798</v>
      </c>
      <c r="EF185">
        <v>0.2162242973381264</v>
      </c>
      <c r="EG185">
        <v>0.1812273272929508</v>
      </c>
      <c r="EH185">
        <v>0.26544234544758882</v>
      </c>
      <c r="EI185">
        <v>0.38294081441249977</v>
      </c>
      <c r="EJ185">
        <v>0.67962875804301892</v>
      </c>
      <c r="EK185">
        <v>0.39288399510491712</v>
      </c>
      <c r="EL185">
        <v>0.4893163217949793</v>
      </c>
      <c r="EM185">
        <v>0.26211151097623842</v>
      </c>
      <c r="EN185">
        <v>0.174254418440946</v>
      </c>
      <c r="EO185">
        <v>0.28284834166010309</v>
      </c>
      <c r="EP185">
        <v>4.6342377892404918E-2</v>
      </c>
      <c r="EQ185">
        <v>0.18916710609856111</v>
      </c>
      <c r="ER185">
        <v>0.27697277665039</v>
      </c>
      <c r="ES185">
        <v>0.31502722153203511</v>
      </c>
      <c r="ET185">
        <v>556</v>
      </c>
      <c r="EU185">
        <v>0</v>
      </c>
      <c r="EV185">
        <v>1</v>
      </c>
      <c r="EW185">
        <v>40</v>
      </c>
      <c r="EX185">
        <f t="shared" si="6"/>
        <v>0.83333333333333337</v>
      </c>
      <c r="EY185">
        <v>18</v>
      </c>
      <c r="EZ185">
        <f t="shared" si="7"/>
        <v>18</v>
      </c>
      <c r="FA185">
        <f>MATCH(A185,'[1]BASCPR_Y6_w_AgeAtAssmnt 17NOV20'!$A:$A,0)</f>
        <v>256</v>
      </c>
      <c r="FB185">
        <f>INDEX('[1]BASCPR_Y6_w_AgeAtAssmnt 17NOV20'!$AJ:$AJ,FA185)</f>
        <v>44</v>
      </c>
      <c r="FC185">
        <f>INDEX('[1]BASCPR_Y6_w_AgeAtAssmnt 17NOV20'!$L:$L,FA185)</f>
        <v>45</v>
      </c>
      <c r="FD185">
        <f>MATCH(A185,'[2]BASC2_BRIEF_6yr_DEMOS_ScanInfo '!$H:$H,0)</f>
        <v>556</v>
      </c>
      <c r="FE185">
        <f>INDEX('[2]BASC2_BRIEF_6yr_DEMOS_ScanInfo '!$AM:$AM,FD185)</f>
        <v>736</v>
      </c>
      <c r="FF185">
        <f t="shared" si="8"/>
        <v>1.0082191780821919</v>
      </c>
    </row>
    <row r="186" spans="1:162" x14ac:dyDescent="0.35">
      <c r="A186" s="2" t="s">
        <v>321</v>
      </c>
      <c r="B186">
        <v>0.59411780558766669</v>
      </c>
      <c r="C186">
        <v>0.44430662890804229</v>
      </c>
      <c r="D186">
        <v>0.23661083750970899</v>
      </c>
      <c r="E186">
        <v>0.54866921313772532</v>
      </c>
      <c r="F186">
        <v>0.44349051727272498</v>
      </c>
      <c r="G186">
        <v>0.17859859416650509</v>
      </c>
      <c r="H186">
        <v>0.35742216925840831</v>
      </c>
      <c r="I186">
        <v>0.1247077416216691</v>
      </c>
      <c r="J186">
        <v>0.547918533983623</v>
      </c>
      <c r="K186">
        <v>0.31089989903798082</v>
      </c>
      <c r="L186">
        <v>0.35462230250889942</v>
      </c>
      <c r="M186">
        <v>0.35723695724824239</v>
      </c>
      <c r="N186">
        <v>0.41283443856752339</v>
      </c>
      <c r="O186">
        <v>0.22182291956601519</v>
      </c>
      <c r="P186">
        <v>0.27816600013996462</v>
      </c>
      <c r="Q186">
        <v>0.61234932020833399</v>
      </c>
      <c r="R186">
        <v>0.30526548338922221</v>
      </c>
      <c r="S186">
        <v>0.46202375664863599</v>
      </c>
      <c r="T186">
        <v>0.33010269248989588</v>
      </c>
      <c r="U186">
        <v>0.55646196765424738</v>
      </c>
      <c r="V186">
        <v>0.4239538869644518</v>
      </c>
      <c r="W186">
        <v>0.43044446728409091</v>
      </c>
      <c r="X186">
        <v>0.23433394580176389</v>
      </c>
      <c r="Y186">
        <v>0.4479829860983886</v>
      </c>
      <c r="Z186">
        <v>0.41953376131143388</v>
      </c>
      <c r="AA186">
        <v>0.72640186007999419</v>
      </c>
      <c r="AB186">
        <v>0.34924363872494552</v>
      </c>
      <c r="AC186">
        <v>0.49011588837559761</v>
      </c>
      <c r="AD186">
        <v>0.20926687173528169</v>
      </c>
      <c r="AE186">
        <v>0.42550894326104272</v>
      </c>
      <c r="AF186">
        <v>0.69615127422307133</v>
      </c>
      <c r="AG186">
        <v>0.35492662041057071</v>
      </c>
      <c r="AH186">
        <v>0.4116976541585089</v>
      </c>
      <c r="AI186">
        <v>0.49382749289368971</v>
      </c>
      <c r="AJ186">
        <v>0.26670896602738298</v>
      </c>
      <c r="AK186">
        <v>0.31273716422678433</v>
      </c>
      <c r="AL186">
        <v>0.49643935531558192</v>
      </c>
      <c r="AM186">
        <v>0.49952601619755849</v>
      </c>
      <c r="AN186">
        <v>0.23868649101313991</v>
      </c>
      <c r="AO186">
        <v>0.15566244166729179</v>
      </c>
      <c r="AP186">
        <v>0.37492590162973738</v>
      </c>
      <c r="AQ186">
        <v>0.49526919558720089</v>
      </c>
      <c r="AR186">
        <v>0.58470284714501175</v>
      </c>
      <c r="AS186">
        <v>0.2240125766858945</v>
      </c>
      <c r="AT186">
        <v>0.21233956845677079</v>
      </c>
      <c r="AU186">
        <v>0.2509300979295378</v>
      </c>
      <c r="AV186">
        <v>0.29248427392595949</v>
      </c>
      <c r="AW186">
        <v>0.43429320291164419</v>
      </c>
      <c r="AX186">
        <v>0.41471981420982668</v>
      </c>
      <c r="AY186">
        <v>0.21992946775765529</v>
      </c>
      <c r="AZ186">
        <v>0.39594392858358202</v>
      </c>
      <c r="BA186">
        <v>4.0029211653944019E-2</v>
      </c>
      <c r="BB186">
        <v>0.5931996166901552</v>
      </c>
      <c r="BC186">
        <v>0.33375539502813079</v>
      </c>
      <c r="BD186">
        <v>0.3954734289310799</v>
      </c>
      <c r="BE186">
        <v>0.1696207512558596</v>
      </c>
      <c r="BF186">
        <v>0.29971656811659497</v>
      </c>
      <c r="BG186">
        <v>0.23429404002125279</v>
      </c>
      <c r="BH186">
        <v>0.25403981703433492</v>
      </c>
      <c r="BI186">
        <v>0.33336399377014347</v>
      </c>
      <c r="BJ186">
        <v>1.053595996578471E-2</v>
      </c>
      <c r="BK186">
        <v>9.2329196289232196E-2</v>
      </c>
      <c r="BL186">
        <v>0.26405450494218058</v>
      </c>
      <c r="BM186">
        <v>0.20749419282831591</v>
      </c>
      <c r="BN186">
        <v>0.49584831615780739</v>
      </c>
      <c r="BO186">
        <v>0.39594343953681349</v>
      </c>
      <c r="BP186">
        <v>0.44422671879854247</v>
      </c>
      <c r="BQ186">
        <v>8.1334406858186548E-2</v>
      </c>
      <c r="BR186">
        <v>0.32860006628498217</v>
      </c>
      <c r="BS186">
        <v>0.48479432539378531</v>
      </c>
      <c r="BT186">
        <v>0.51928465290117942</v>
      </c>
      <c r="BU186">
        <v>0.38042603716472378</v>
      </c>
      <c r="BV186">
        <v>0.45947308512333362</v>
      </c>
      <c r="BW186">
        <v>0.12835235571838449</v>
      </c>
      <c r="BX186">
        <v>0.23320352301834471</v>
      </c>
      <c r="BY186">
        <v>0.58321672808420089</v>
      </c>
      <c r="BZ186">
        <v>0.46875673992022238</v>
      </c>
      <c r="CA186">
        <v>0.33870812271080919</v>
      </c>
      <c r="CB186">
        <v>0.33277444339148338</v>
      </c>
      <c r="CC186">
        <v>0.28128133986149773</v>
      </c>
      <c r="CD186">
        <v>0.18197693694801659</v>
      </c>
      <c r="CE186">
        <v>0.34103126683407342</v>
      </c>
      <c r="CF186">
        <v>0.74553704013938216</v>
      </c>
      <c r="CG186">
        <v>0.35149580983329459</v>
      </c>
      <c r="CH186">
        <v>0.33179049322183157</v>
      </c>
      <c r="CI186">
        <v>0.44717980839187049</v>
      </c>
      <c r="CJ186">
        <v>0.32158267973219629</v>
      </c>
      <c r="CK186">
        <v>0.36242232842834737</v>
      </c>
      <c r="CL186">
        <v>0.36013208584858708</v>
      </c>
      <c r="CM186">
        <v>0.50117033206509776</v>
      </c>
      <c r="CN186">
        <v>0.55960841442638043</v>
      </c>
      <c r="CO186">
        <v>0.39992895824957603</v>
      </c>
      <c r="CP186">
        <v>0.45924308509067041</v>
      </c>
      <c r="CQ186">
        <v>0.57256284203111363</v>
      </c>
      <c r="CR186">
        <v>0.35365597728684278</v>
      </c>
      <c r="CS186">
        <v>0.43617831050499328</v>
      </c>
      <c r="CT186">
        <v>0.31894532372771839</v>
      </c>
      <c r="CU186">
        <v>0.5742190493038779</v>
      </c>
      <c r="CV186">
        <v>0.38802768187177278</v>
      </c>
      <c r="CW186">
        <v>0.60686348084869202</v>
      </c>
      <c r="CX186">
        <v>0.25148104685805178</v>
      </c>
      <c r="CY186">
        <v>0.35752491061999531</v>
      </c>
      <c r="CZ186">
        <v>0.26353272060972821</v>
      </c>
      <c r="DA186">
        <v>0.51482547254703614</v>
      </c>
      <c r="DB186">
        <v>0.33439660056299719</v>
      </c>
      <c r="DC186">
        <v>0.40181882563392518</v>
      </c>
      <c r="DD186">
        <v>0.25502266322349099</v>
      </c>
      <c r="DE186">
        <v>0.32410748198868489</v>
      </c>
      <c r="DF186">
        <v>0.4088822492201124</v>
      </c>
      <c r="DG186">
        <v>0.3990354393122697</v>
      </c>
      <c r="DH186">
        <v>0.49043816238275162</v>
      </c>
      <c r="DI186">
        <v>0.60697320724996162</v>
      </c>
      <c r="DJ186">
        <v>0.1584146757585079</v>
      </c>
      <c r="DK186">
        <v>0.4875489168772752</v>
      </c>
      <c r="DL186">
        <v>0.16971254357516699</v>
      </c>
      <c r="DM186">
        <v>0.44828900713760189</v>
      </c>
      <c r="DN186">
        <v>0.54506437629057714</v>
      </c>
      <c r="DO186">
        <v>0.13180913949041301</v>
      </c>
      <c r="DP186">
        <v>0.12659735691823781</v>
      </c>
      <c r="DQ186">
        <v>-1.390421800032071E-2</v>
      </c>
      <c r="DR186">
        <v>0.27724845036544288</v>
      </c>
      <c r="DS186">
        <v>0.39202464407381488</v>
      </c>
      <c r="DT186">
        <v>0.46080984374845968</v>
      </c>
      <c r="DU186">
        <v>0.1981647473122598</v>
      </c>
      <c r="DV186">
        <v>0.17100465674817619</v>
      </c>
      <c r="DW186">
        <v>0.1540660017804468</v>
      </c>
      <c r="DX186">
        <v>0.14267896443552211</v>
      </c>
      <c r="DY186">
        <v>0.49488735813705081</v>
      </c>
      <c r="DZ186">
        <v>0.1161634674992111</v>
      </c>
      <c r="EA186">
        <v>0.53490309735053532</v>
      </c>
      <c r="EB186">
        <v>0.1224154556176881</v>
      </c>
      <c r="EC186">
        <v>0.35726756409382249</v>
      </c>
      <c r="ED186">
        <v>0.5581695371023695</v>
      </c>
      <c r="EE186">
        <v>0.21009517867293079</v>
      </c>
      <c r="EF186">
        <v>8.0600989201495055E-2</v>
      </c>
      <c r="EG186">
        <v>0.15051176687618839</v>
      </c>
      <c r="EH186">
        <v>0.1254387444152352</v>
      </c>
      <c r="EI186">
        <v>0.36171887361090971</v>
      </c>
      <c r="EJ186">
        <v>0.54320719588217448</v>
      </c>
      <c r="EK186">
        <v>0.43672943856057411</v>
      </c>
      <c r="EL186">
        <v>0.43031759761551053</v>
      </c>
      <c r="EM186">
        <v>7.2950183573651295E-2</v>
      </c>
      <c r="EN186">
        <v>0.1018068119392246</v>
      </c>
      <c r="EO186">
        <v>0.2270614594804134</v>
      </c>
      <c r="EP186">
        <v>0.30567112636068788</v>
      </c>
      <c r="EQ186">
        <v>0.1149996366798413</v>
      </c>
      <c r="ER186">
        <v>0.21305032369053289</v>
      </c>
      <c r="ES186">
        <v>0.43339013952874289</v>
      </c>
      <c r="ET186">
        <v>566</v>
      </c>
      <c r="EU186">
        <v>1</v>
      </c>
      <c r="EV186">
        <v>1</v>
      </c>
      <c r="EW186">
        <v>38</v>
      </c>
      <c r="EX186">
        <f t="shared" si="6"/>
        <v>0.66666666666666663</v>
      </c>
      <c r="EY186">
        <v>18</v>
      </c>
      <c r="EZ186">
        <f t="shared" si="7"/>
        <v>18</v>
      </c>
      <c r="FA186">
        <f>MATCH(A186,'[1]BASCPR_Y6_w_AgeAtAssmnt 17NOV20'!$A:$A,0)</f>
        <v>261</v>
      </c>
      <c r="FB186">
        <f>INDEX('[1]BASCPR_Y6_w_AgeAtAssmnt 17NOV20'!$AJ:$AJ,FA186)</f>
        <v>65</v>
      </c>
      <c r="FC186">
        <f>INDEX('[1]BASCPR_Y6_w_AgeAtAssmnt 17NOV20'!$L:$L,FA186)</f>
        <v>48</v>
      </c>
      <c r="FD186">
        <f>MATCH(A186,'[2]BASC2_BRIEF_6yr_DEMOS_ScanInfo '!$H:$H,0)</f>
        <v>566</v>
      </c>
      <c r="FE186">
        <f>INDEX('[2]BASC2_BRIEF_6yr_DEMOS_ScanInfo '!$AM:$AM,FD186)</f>
        <v>744</v>
      </c>
      <c r="FF186">
        <f t="shared" si="8"/>
        <v>1.0191780821917809</v>
      </c>
    </row>
    <row r="187" spans="1:162" x14ac:dyDescent="0.35">
      <c r="A187" s="2" t="s">
        <v>322</v>
      </c>
      <c r="B187">
        <v>0.81875950657869945</v>
      </c>
      <c r="C187">
        <v>0.57006775932861675</v>
      </c>
      <c r="D187">
        <v>0.2440134534848756</v>
      </c>
      <c r="E187">
        <v>0.7091534658795986</v>
      </c>
      <c r="F187">
        <v>0.43865724146423862</v>
      </c>
      <c r="G187">
        <v>0.44882324728218581</v>
      </c>
      <c r="H187">
        <v>0.61599841221109863</v>
      </c>
      <c r="I187">
        <v>0.56552021488626547</v>
      </c>
      <c r="J187">
        <v>0.49268711754658162</v>
      </c>
      <c r="K187">
        <v>0.60573672292719327</v>
      </c>
      <c r="L187">
        <v>0.25302063417650078</v>
      </c>
      <c r="M187">
        <v>0.43542742247893262</v>
      </c>
      <c r="N187">
        <v>0.368511885898618</v>
      </c>
      <c r="O187">
        <v>0.5580024284936248</v>
      </c>
      <c r="P187">
        <v>0.47601125129666871</v>
      </c>
      <c r="Q187">
        <v>0.63773696703709659</v>
      </c>
      <c r="R187">
        <v>0.39622107984569011</v>
      </c>
      <c r="S187">
        <v>0.75356848927614317</v>
      </c>
      <c r="T187">
        <v>0.65841874843453496</v>
      </c>
      <c r="U187">
        <v>0.58763464154799683</v>
      </c>
      <c r="V187">
        <v>0.63565841777623866</v>
      </c>
      <c r="W187">
        <v>0.80671185085347052</v>
      </c>
      <c r="X187">
        <v>0.43643605349960718</v>
      </c>
      <c r="Y187">
        <v>0.70474317517848928</v>
      </c>
      <c r="Z187">
        <v>0.47082222969071952</v>
      </c>
      <c r="AA187">
        <v>0.2393948256976294</v>
      </c>
      <c r="AB187">
        <v>0.38448964368537231</v>
      </c>
      <c r="AC187">
        <v>0.24692275063800051</v>
      </c>
      <c r="AD187">
        <v>0.20334324395447281</v>
      </c>
      <c r="AE187">
        <v>0.41496036115089369</v>
      </c>
      <c r="AF187">
        <v>0.70210258390183178</v>
      </c>
      <c r="AG187">
        <v>0.2027539136041247</v>
      </c>
      <c r="AH187">
        <v>0.56679447497313096</v>
      </c>
      <c r="AI187">
        <v>0.71305073663353991</v>
      </c>
      <c r="AJ187">
        <v>0.36458605494704538</v>
      </c>
      <c r="AK187">
        <v>0.55841838752571804</v>
      </c>
      <c r="AL187">
        <v>0.34435916399652161</v>
      </c>
      <c r="AM187">
        <v>0.6722461333997386</v>
      </c>
      <c r="AN187">
        <v>0.49786719961734988</v>
      </c>
      <c r="AO187">
        <v>0.26417391257620132</v>
      </c>
      <c r="AP187">
        <v>0.33682928931369083</v>
      </c>
      <c r="AQ187">
        <v>0.73722962096271449</v>
      </c>
      <c r="AR187">
        <v>0.48599241431930079</v>
      </c>
      <c r="AS187">
        <v>0.42730856174494519</v>
      </c>
      <c r="AT187">
        <v>9.7610257051523264E-2</v>
      </c>
      <c r="AU187">
        <v>1.1777185368371249E-2</v>
      </c>
      <c r="AV187">
        <v>0.58420134516775979</v>
      </c>
      <c r="AW187">
        <v>0.62486946825649281</v>
      </c>
      <c r="AX187">
        <v>0.50173215258724602</v>
      </c>
      <c r="AY187">
        <v>0.16679437384505119</v>
      </c>
      <c r="AZ187">
        <v>9.2651705729831474E-2</v>
      </c>
      <c r="BA187">
        <v>0.52345075664123553</v>
      </c>
      <c r="BB187">
        <v>0.3738168998295705</v>
      </c>
      <c r="BC187">
        <v>0.31752955647331088</v>
      </c>
      <c r="BD187">
        <v>7.8920206381146024E-2</v>
      </c>
      <c r="BE187">
        <v>0.37140814989949877</v>
      </c>
      <c r="BF187">
        <v>0.32658776236628839</v>
      </c>
      <c r="BG187">
        <v>0.35532102690040368</v>
      </c>
      <c r="BH187">
        <v>0.40459913569156492</v>
      </c>
      <c r="BI187">
        <v>0.47494149413256298</v>
      </c>
      <c r="BJ187">
        <v>0.2012345547924439</v>
      </c>
      <c r="BK187">
        <v>4.7277160538008178E-3</v>
      </c>
      <c r="BL187">
        <v>0.31372243005708461</v>
      </c>
      <c r="BM187">
        <v>0.25465718324937042</v>
      </c>
      <c r="BN187">
        <v>0.67713777369261996</v>
      </c>
      <c r="BO187">
        <v>0.59175028593460088</v>
      </c>
      <c r="BP187">
        <v>0.19050361314242639</v>
      </c>
      <c r="BQ187">
        <v>0.11163879760162811</v>
      </c>
      <c r="BR187">
        <v>0.14206490058001961</v>
      </c>
      <c r="BS187">
        <v>0.44514899493315718</v>
      </c>
      <c r="BT187">
        <v>9.2161787090384029E-2</v>
      </c>
      <c r="BU187">
        <v>0.30768624007269818</v>
      </c>
      <c r="BV187">
        <v>0.55349786434352044</v>
      </c>
      <c r="BW187">
        <v>0.54055428837986674</v>
      </c>
      <c r="BX187">
        <v>0.41709076314663152</v>
      </c>
      <c r="BY187">
        <v>0.6271773934838043</v>
      </c>
      <c r="BZ187">
        <v>0.40060674921067008</v>
      </c>
      <c r="CA187">
        <v>0.2813779874621547</v>
      </c>
      <c r="CB187">
        <v>0.3724414595346624</v>
      </c>
      <c r="CC187">
        <v>0.35672896431332579</v>
      </c>
      <c r="CD187">
        <v>0.29123047740200247</v>
      </c>
      <c r="CE187">
        <v>0.37085679711477543</v>
      </c>
      <c r="CF187">
        <v>0.5076948653659612</v>
      </c>
      <c r="CG187">
        <v>0.41794083704916268</v>
      </c>
      <c r="CH187">
        <v>0.47097388759163539</v>
      </c>
      <c r="CI187">
        <v>0.57758368990085429</v>
      </c>
      <c r="CJ187">
        <v>0.31690226166772067</v>
      </c>
      <c r="CK187">
        <v>0.71239681253310438</v>
      </c>
      <c r="CL187">
        <v>0.53511402696143517</v>
      </c>
      <c r="CM187">
        <v>0.41332820903690531</v>
      </c>
      <c r="CN187">
        <v>0.66188853478227694</v>
      </c>
      <c r="CO187">
        <v>0.62957127068620489</v>
      </c>
      <c r="CP187">
        <v>0.77353885176478698</v>
      </c>
      <c r="CQ187">
        <v>0.33422650399229142</v>
      </c>
      <c r="CR187">
        <v>0.5296959081834427</v>
      </c>
      <c r="CS187">
        <v>0.50915028553055697</v>
      </c>
      <c r="CT187">
        <v>0.28201485679549593</v>
      </c>
      <c r="CU187">
        <v>0.70255603645953713</v>
      </c>
      <c r="CV187">
        <v>0.23702216163728321</v>
      </c>
      <c r="CW187">
        <v>0.3507993095726768</v>
      </c>
      <c r="CX187">
        <v>0.27943026435413337</v>
      </c>
      <c r="CY187">
        <v>0.25987955695737852</v>
      </c>
      <c r="CZ187">
        <v>0.42057930572005692</v>
      </c>
      <c r="DA187">
        <v>0.32014430364097951</v>
      </c>
      <c r="DB187">
        <v>0.79347328992013311</v>
      </c>
      <c r="DC187">
        <v>0.45759320502384682</v>
      </c>
      <c r="DD187">
        <v>0.34427122407048971</v>
      </c>
      <c r="DE187">
        <v>0.62362014434896551</v>
      </c>
      <c r="DF187">
        <v>0.62805298130222431</v>
      </c>
      <c r="DG187">
        <v>0.49526761456265711</v>
      </c>
      <c r="DH187">
        <v>0.37604117129914871</v>
      </c>
      <c r="DI187">
        <v>0.75951228850523567</v>
      </c>
      <c r="DJ187">
        <v>0.32884907652539508</v>
      </c>
      <c r="DK187">
        <v>0.55208259320850428</v>
      </c>
      <c r="DL187">
        <v>0.1759188685180452</v>
      </c>
      <c r="DM187">
        <v>0.62032739676832471</v>
      </c>
      <c r="DN187">
        <v>0.65640180218649857</v>
      </c>
      <c r="DO187">
        <v>0.56217578358423848</v>
      </c>
      <c r="DP187">
        <v>7.3997364302801405E-2</v>
      </c>
      <c r="DQ187">
        <v>0.1695926622994767</v>
      </c>
      <c r="DR187">
        <v>0.50769330246831079</v>
      </c>
      <c r="DS187">
        <v>0.61690842045853023</v>
      </c>
      <c r="DT187">
        <v>0.67100115190358289</v>
      </c>
      <c r="DU187">
        <v>0.30094561202791109</v>
      </c>
      <c r="DV187">
        <v>0.47783103365046831</v>
      </c>
      <c r="DW187">
        <v>0.47337715507847222</v>
      </c>
      <c r="DX187">
        <v>0.22184879644676869</v>
      </c>
      <c r="DY187">
        <v>0.43677635343652038</v>
      </c>
      <c r="DZ187">
        <v>0.15931471958582419</v>
      </c>
      <c r="EA187">
        <v>0.25220772817064713</v>
      </c>
      <c r="EB187">
        <v>0.23433314382497339</v>
      </c>
      <c r="EC187">
        <v>0.44134400707734861</v>
      </c>
      <c r="ED187">
        <v>0.30205074016635508</v>
      </c>
      <c r="EE187">
        <v>0.1734726902736857</v>
      </c>
      <c r="EF187">
        <v>0.2253029913001785</v>
      </c>
      <c r="EG187">
        <v>5.4402095720423253E-2</v>
      </c>
      <c r="EH187">
        <v>0.55501468165691203</v>
      </c>
      <c r="EI187">
        <v>0.6107881978817018</v>
      </c>
      <c r="EJ187">
        <v>0.74846340415780044</v>
      </c>
      <c r="EK187">
        <v>0.34149027854614522</v>
      </c>
      <c r="EL187">
        <v>0.20942274184567211</v>
      </c>
      <c r="EM187">
        <v>0.15075578519019611</v>
      </c>
      <c r="EN187">
        <v>0.32537170077978722</v>
      </c>
      <c r="EO187">
        <v>0.59995382456994106</v>
      </c>
      <c r="EP187">
        <v>0.71734253706201812</v>
      </c>
      <c r="EQ187">
        <v>0.16729956491103509</v>
      </c>
      <c r="ER187">
        <v>0.61540103074557984</v>
      </c>
      <c r="ES187">
        <v>0.40199371367256997</v>
      </c>
      <c r="ET187">
        <v>574</v>
      </c>
      <c r="EU187">
        <v>1</v>
      </c>
      <c r="EV187">
        <v>0</v>
      </c>
      <c r="EW187">
        <v>40</v>
      </c>
      <c r="EX187">
        <f t="shared" si="6"/>
        <v>0.83333333333333337</v>
      </c>
      <c r="EY187">
        <v>16</v>
      </c>
      <c r="EZ187">
        <f t="shared" si="7"/>
        <v>16</v>
      </c>
      <c r="FA187">
        <f>MATCH(A187,'[1]BASCPR_Y6_w_AgeAtAssmnt 17NOV20'!$A:$A,0)</f>
        <v>266</v>
      </c>
      <c r="FB187">
        <f>INDEX('[1]BASCPR_Y6_w_AgeAtAssmnt 17NOV20'!$AJ:$AJ,FA187)</f>
        <v>44</v>
      </c>
      <c r="FC187">
        <f>INDEX('[1]BASCPR_Y6_w_AgeAtAssmnt 17NOV20'!$L:$L,FA187)</f>
        <v>37</v>
      </c>
      <c r="FD187">
        <f>MATCH(A187,'[2]BASC2_BRIEF_6yr_DEMOS_ScanInfo '!$H:$H,0)</f>
        <v>574</v>
      </c>
      <c r="FE187">
        <f>INDEX('[2]BASC2_BRIEF_6yr_DEMOS_ScanInfo '!$AM:$AM,FD187)</f>
        <v>792</v>
      </c>
      <c r="FF187">
        <f t="shared" si="8"/>
        <v>1.0849315068493151</v>
      </c>
    </row>
    <row r="188" spans="1:162" x14ac:dyDescent="0.35">
      <c r="A188" s="2" t="s">
        <v>253</v>
      </c>
      <c r="B188">
        <v>0.5730045419554114</v>
      </c>
      <c r="C188">
        <v>0.50428931912013142</v>
      </c>
      <c r="D188">
        <v>0.32827344964241789</v>
      </c>
      <c r="E188">
        <v>0.15446535093849381</v>
      </c>
      <c r="F188">
        <v>0.53654030916349216</v>
      </c>
      <c r="G188">
        <v>0.31016302657610378</v>
      </c>
      <c r="H188">
        <v>0.35930194185578312</v>
      </c>
      <c r="I188">
        <v>0.12641100749025061</v>
      </c>
      <c r="J188">
        <v>0.615481983259899</v>
      </c>
      <c r="K188">
        <v>0.17222519918994711</v>
      </c>
      <c r="L188">
        <v>0.1727959030644711</v>
      </c>
      <c r="M188">
        <v>0.32063056208894042</v>
      </c>
      <c r="N188">
        <v>0.32222031403433482</v>
      </c>
      <c r="O188">
        <v>0.39634646585017608</v>
      </c>
      <c r="P188">
        <v>0.3533788529913095</v>
      </c>
      <c r="Q188">
        <v>0.42777221980187069</v>
      </c>
      <c r="R188">
        <v>0.26688940622016122</v>
      </c>
      <c r="S188">
        <v>0.56661864365336645</v>
      </c>
      <c r="T188">
        <v>0.33056534388675479</v>
      </c>
      <c r="U188">
        <v>0.4265195404180665</v>
      </c>
      <c r="V188">
        <v>0.43222653576356762</v>
      </c>
      <c r="W188">
        <v>0.3727350004050371</v>
      </c>
      <c r="X188">
        <v>0.4519693620453773</v>
      </c>
      <c r="Y188">
        <v>0.40121897428965242</v>
      </c>
      <c r="Z188">
        <v>0.53273788220980534</v>
      </c>
      <c r="AA188">
        <v>0.50616940050882286</v>
      </c>
      <c r="AB188">
        <v>0.22571175205051289</v>
      </c>
      <c r="AC188">
        <v>0.32363414987187961</v>
      </c>
      <c r="AD188">
        <v>0.12217963479105851</v>
      </c>
      <c r="AE188">
        <v>0.30040854490340629</v>
      </c>
      <c r="AF188">
        <v>0.43745992825606123</v>
      </c>
      <c r="AG188">
        <v>0.24068034155006529</v>
      </c>
      <c r="AH188">
        <v>0.27477037422143069</v>
      </c>
      <c r="AI188">
        <v>0.42042275504637983</v>
      </c>
      <c r="AJ188">
        <v>0.16231374378266969</v>
      </c>
      <c r="AK188">
        <v>0.28716591591837232</v>
      </c>
      <c r="AL188">
        <v>0.33393593046669268</v>
      </c>
      <c r="AM188">
        <v>0.50297318932995749</v>
      </c>
      <c r="AN188">
        <v>0.55582982398902514</v>
      </c>
      <c r="AO188">
        <v>0.50462993028796155</v>
      </c>
      <c r="AP188">
        <v>0.2331951983664636</v>
      </c>
      <c r="AQ188">
        <v>0.3854851743361114</v>
      </c>
      <c r="AR188">
        <v>0.90640230902741648</v>
      </c>
      <c r="AS188">
        <v>0.14327264325308831</v>
      </c>
      <c r="AT188">
        <v>0.15616655418628189</v>
      </c>
      <c r="AU188">
        <v>0.41730709232259411</v>
      </c>
      <c r="AV188">
        <v>0.33367804651643612</v>
      </c>
      <c r="AW188">
        <v>0.26410556914727268</v>
      </c>
      <c r="AX188">
        <v>0.36915632183316083</v>
      </c>
      <c r="AY188">
        <v>0.10807861815194141</v>
      </c>
      <c r="AZ188">
        <v>0.25603777545716627</v>
      </c>
      <c r="BA188">
        <v>0.119084916134056</v>
      </c>
      <c r="BB188">
        <v>0.42555351835872129</v>
      </c>
      <c r="BC188">
        <v>0.3689559262964297</v>
      </c>
      <c r="BD188">
        <v>0.34706827037256888</v>
      </c>
      <c r="BE188">
        <v>0.2134202496884838</v>
      </c>
      <c r="BF188">
        <v>0.12996062684587689</v>
      </c>
      <c r="BG188">
        <v>0.29392850647210139</v>
      </c>
      <c r="BH188">
        <v>0.40759881545404919</v>
      </c>
      <c r="BI188">
        <v>0.26758112055174121</v>
      </c>
      <c r="BJ188">
        <v>0.1790667366000481</v>
      </c>
      <c r="BK188">
        <v>0.1225631437812269</v>
      </c>
      <c r="BL188">
        <v>0.21277701912298241</v>
      </c>
      <c r="BM188">
        <v>9.7639736310817515E-2</v>
      </c>
      <c r="BN188">
        <v>0.1483658324019119</v>
      </c>
      <c r="BO188">
        <v>0.35885641699573517</v>
      </c>
      <c r="BP188">
        <v>0.52683743467821453</v>
      </c>
      <c r="BQ188">
        <v>4.2554399020639982E-2</v>
      </c>
      <c r="BR188">
        <v>5.8114228338787738E-2</v>
      </c>
      <c r="BS188">
        <v>0.28107365861873551</v>
      </c>
      <c r="BT188">
        <v>0.21821339957441971</v>
      </c>
      <c r="BU188">
        <v>0.15106596945408429</v>
      </c>
      <c r="BV188">
        <v>0.39004455336926608</v>
      </c>
      <c r="BW188">
        <v>0.44324474051226731</v>
      </c>
      <c r="BX188">
        <v>0.22156676482444329</v>
      </c>
      <c r="BY188">
        <v>0.32466397478557812</v>
      </c>
      <c r="BZ188">
        <v>1.3885046277875009E-2</v>
      </c>
      <c r="CA188">
        <v>0.62460538508692998</v>
      </c>
      <c r="CB188">
        <v>0.41131278576765512</v>
      </c>
      <c r="CC188">
        <v>0.25531543830319409</v>
      </c>
      <c r="CD188">
        <v>0.30461139792623448</v>
      </c>
      <c r="CE188">
        <v>0.40551881918255123</v>
      </c>
      <c r="CF188">
        <v>0.42154223384557499</v>
      </c>
      <c r="CG188">
        <v>0.22933511614217439</v>
      </c>
      <c r="CH188">
        <v>0.31150423714125192</v>
      </c>
      <c r="CI188">
        <v>0.34916441340174198</v>
      </c>
      <c r="CJ188">
        <v>0.36134091819685232</v>
      </c>
      <c r="CK188">
        <v>0.3179902159575545</v>
      </c>
      <c r="CL188">
        <v>0.51087931252888752</v>
      </c>
      <c r="CM188">
        <v>0.23569250769484729</v>
      </c>
      <c r="CN188">
        <v>0.65140485524623504</v>
      </c>
      <c r="CO188">
        <v>0.5300251519615371</v>
      </c>
      <c r="CP188">
        <v>0.41860791885692861</v>
      </c>
      <c r="CQ188">
        <v>7.7115585809748088E-2</v>
      </c>
      <c r="CR188">
        <v>0.2860986487996332</v>
      </c>
      <c r="CS188">
        <v>0.37510966116327421</v>
      </c>
      <c r="CT188">
        <v>0.41647337110975968</v>
      </c>
      <c r="CU188">
        <v>0.6095810440084366</v>
      </c>
      <c r="CV188">
        <v>0.64840743183519101</v>
      </c>
      <c r="CW188">
        <v>0.3896753416322879</v>
      </c>
      <c r="CX188">
        <v>0.35719444567610881</v>
      </c>
      <c r="CY188">
        <v>0.17961792471118351</v>
      </c>
      <c r="CZ188">
        <v>0.2758071009330767</v>
      </c>
      <c r="DA188">
        <v>0.30886288101721482</v>
      </c>
      <c r="DB188">
        <v>0.49760530394988461</v>
      </c>
      <c r="DC188">
        <v>0.28268419740136252</v>
      </c>
      <c r="DD188">
        <v>0.14948268040859811</v>
      </c>
      <c r="DE188">
        <v>0.44048517969707479</v>
      </c>
      <c r="DF188">
        <v>0.38425256535547009</v>
      </c>
      <c r="DG188">
        <v>0.30882816415269843</v>
      </c>
      <c r="DH188">
        <v>0.33168956198484001</v>
      </c>
      <c r="DI188">
        <v>0.52988208070677589</v>
      </c>
      <c r="DJ188">
        <v>0.32626284112043302</v>
      </c>
      <c r="DK188">
        <v>8.5796916081643054E-2</v>
      </c>
      <c r="DL188">
        <v>0.1098858389145977</v>
      </c>
      <c r="DM188">
        <v>0.36246749391870381</v>
      </c>
      <c r="DN188">
        <v>0.56055212271704313</v>
      </c>
      <c r="DO188">
        <v>0.1232989686288697</v>
      </c>
      <c r="DP188">
        <v>5.1322817070805382E-2</v>
      </c>
      <c r="DQ188">
        <v>0.16045438657549091</v>
      </c>
      <c r="DR188">
        <v>0.37706249401998981</v>
      </c>
      <c r="DS188">
        <v>0.4025222364906671</v>
      </c>
      <c r="DT188">
        <v>0.43184200858413541</v>
      </c>
      <c r="DU188">
        <v>0.3763626804118968</v>
      </c>
      <c r="DV188">
        <v>0.15200544419972939</v>
      </c>
      <c r="DW188">
        <v>0.5574830808881226</v>
      </c>
      <c r="DX188">
        <v>0.41782543197053151</v>
      </c>
      <c r="DY188">
        <v>0.25855332216580817</v>
      </c>
      <c r="DZ188">
        <v>0.32356550863895678</v>
      </c>
      <c r="EA188">
        <v>0.44313459696448659</v>
      </c>
      <c r="EB188">
        <v>7.5713816631969744E-2</v>
      </c>
      <c r="EC188">
        <v>0.19389414375514591</v>
      </c>
      <c r="ED188">
        <v>0.25370122698860859</v>
      </c>
      <c r="EE188">
        <v>0.27266681856889852</v>
      </c>
      <c r="EF188">
        <v>0.19726438568509219</v>
      </c>
      <c r="EG188">
        <v>0.3163968177105913</v>
      </c>
      <c r="EH188">
        <v>0.3042841405212543</v>
      </c>
      <c r="EI188">
        <v>0.1989907351152638</v>
      </c>
      <c r="EJ188">
        <v>0.22561681561752481</v>
      </c>
      <c r="EK188">
        <v>0.33864269325960522</v>
      </c>
      <c r="EL188">
        <v>0.211544698574577</v>
      </c>
      <c r="EM188">
        <v>0.3561410715972983</v>
      </c>
      <c r="EN188">
        <v>7.9380754164195932E-2</v>
      </c>
      <c r="EO188">
        <v>0.1541896729630538</v>
      </c>
      <c r="EP188">
        <v>0.24943777173140619</v>
      </c>
      <c r="EQ188">
        <v>0.13805480579141649</v>
      </c>
      <c r="ER188">
        <v>0.497209489074799</v>
      </c>
      <c r="ES188">
        <v>0.3578083530424902</v>
      </c>
      <c r="ET188">
        <v>575</v>
      </c>
      <c r="EU188">
        <v>1</v>
      </c>
      <c r="EV188">
        <v>1</v>
      </c>
      <c r="EW188">
        <v>40</v>
      </c>
      <c r="EX188">
        <f t="shared" si="6"/>
        <v>0.83333333333333337</v>
      </c>
      <c r="EY188">
        <v>14</v>
      </c>
      <c r="EZ188">
        <f t="shared" si="7"/>
        <v>14</v>
      </c>
      <c r="FA188">
        <f>MATCH(A188,'[1]BASCPR_Y6_w_AgeAtAssmnt 17NOV20'!$A:$A,0)</f>
        <v>267</v>
      </c>
      <c r="FB188">
        <f>INDEX('[1]BASCPR_Y6_w_AgeAtAssmnt 17NOV20'!$AJ:$AJ,FA188)</f>
        <v>54</v>
      </c>
      <c r="FC188">
        <f>INDEX('[1]BASCPR_Y6_w_AgeAtAssmnt 17NOV20'!$L:$L,FA188)</f>
        <v>58</v>
      </c>
      <c r="FD188">
        <f>MATCH(A188,'[2]BASC2_BRIEF_6yr_DEMOS_ScanInfo '!$H:$H,0)</f>
        <v>575</v>
      </c>
      <c r="FE188">
        <f>INDEX('[2]BASC2_BRIEF_6yr_DEMOS_ScanInfo '!$AM:$AM,FD188)</f>
        <v>727</v>
      </c>
      <c r="FF188">
        <f t="shared" si="8"/>
        <v>0.99589041095890407</v>
      </c>
    </row>
    <row r="189" spans="1:162" x14ac:dyDescent="0.35">
      <c r="A189" s="2" t="s">
        <v>254</v>
      </c>
      <c r="B189">
        <v>0.43588241627068908</v>
      </c>
      <c r="C189">
        <v>0.69083472371221077</v>
      </c>
      <c r="D189">
        <v>0.25186369100807737</v>
      </c>
      <c r="E189">
        <v>0.38193392266466653</v>
      </c>
      <c r="F189">
        <v>0.67997173510323772</v>
      </c>
      <c r="G189">
        <v>1.02136896569868</v>
      </c>
      <c r="H189">
        <v>0.37673267355528672</v>
      </c>
      <c r="I189">
        <v>0.47813777541185082</v>
      </c>
      <c r="J189">
        <v>0.74322779900562752</v>
      </c>
      <c r="K189">
        <v>0.31543879113531398</v>
      </c>
      <c r="L189">
        <v>0.29530627144850929</v>
      </c>
      <c r="M189">
        <v>0.4603666170271562</v>
      </c>
      <c r="N189">
        <v>0.47884609214229118</v>
      </c>
      <c r="O189">
        <v>0.45523182530333861</v>
      </c>
      <c r="P189">
        <v>0.50671812472019107</v>
      </c>
      <c r="Q189">
        <v>0.72033228727580301</v>
      </c>
      <c r="R189">
        <v>0.33390469533542638</v>
      </c>
      <c r="S189">
        <v>0.63206597747237026</v>
      </c>
      <c r="T189">
        <v>0.52469470505913529</v>
      </c>
      <c r="U189">
        <v>0.61127248336746109</v>
      </c>
      <c r="V189">
        <v>0.55562965768524064</v>
      </c>
      <c r="W189">
        <v>0.76491319942844838</v>
      </c>
      <c r="X189">
        <v>0.41187912864544751</v>
      </c>
      <c r="Y189">
        <v>0.86730937233306638</v>
      </c>
      <c r="Z189">
        <v>0.77099014236726593</v>
      </c>
      <c r="AA189">
        <v>0.52285212786046587</v>
      </c>
      <c r="AB189">
        <v>0.35279563518158041</v>
      </c>
      <c r="AC189">
        <v>0.39690047375192239</v>
      </c>
      <c r="AD189">
        <v>0.25360666306863361</v>
      </c>
      <c r="AE189">
        <v>0.79681018564965556</v>
      </c>
      <c r="AF189">
        <v>0.60344815637060034</v>
      </c>
      <c r="AG189">
        <v>0.19018847076169829</v>
      </c>
      <c r="AH189">
        <v>0.36918041051892297</v>
      </c>
      <c r="AI189">
        <v>0.71283860843450064</v>
      </c>
      <c r="AJ189">
        <v>0.30701441628535819</v>
      </c>
      <c r="AK189">
        <v>0.55776563683033376</v>
      </c>
      <c r="AL189">
        <v>0.30382614638928152</v>
      </c>
      <c r="AM189">
        <v>0.67092080580914393</v>
      </c>
      <c r="AN189">
        <v>0.40542890647073659</v>
      </c>
      <c r="AO189">
        <v>0.32798789051783528</v>
      </c>
      <c r="AP189">
        <v>0.41243294976880679</v>
      </c>
      <c r="AQ189">
        <v>0.30630020202631558</v>
      </c>
      <c r="AR189">
        <v>0.62829505316792389</v>
      </c>
      <c r="AS189">
        <v>0.41002228084649378</v>
      </c>
      <c r="AT189">
        <v>0.15682246710752981</v>
      </c>
      <c r="AU189">
        <v>0.44670443141833771</v>
      </c>
      <c r="AV189">
        <v>0.46812854887029831</v>
      </c>
      <c r="AW189">
        <v>0.5170718367427718</v>
      </c>
      <c r="AX189">
        <v>0.69404479380128126</v>
      </c>
      <c r="AY189">
        <v>0.23697854165718041</v>
      </c>
      <c r="AZ189">
        <v>0.16001977890277599</v>
      </c>
      <c r="BA189">
        <v>0.41561152107790311</v>
      </c>
      <c r="BB189">
        <v>0.85219313492681126</v>
      </c>
      <c r="BC189">
        <v>0.43679567997812602</v>
      </c>
      <c r="BD189">
        <v>0.16631234983683571</v>
      </c>
      <c r="BE189">
        <v>0.56348168807864973</v>
      </c>
      <c r="BF189">
        <v>0.41728434087434652</v>
      </c>
      <c r="BG189">
        <v>0.60970128227718323</v>
      </c>
      <c r="BH189">
        <v>0.34532062225162152</v>
      </c>
      <c r="BI189">
        <v>0.27785610255271631</v>
      </c>
      <c r="BJ189">
        <v>0.3345901314252272</v>
      </c>
      <c r="BK189">
        <v>0.199936538873007</v>
      </c>
      <c r="BL189">
        <v>0.64642441409258211</v>
      </c>
      <c r="BM189">
        <v>0.18428866721414669</v>
      </c>
      <c r="BN189">
        <v>0.54265235243764376</v>
      </c>
      <c r="BO189">
        <v>0.60191664371332276</v>
      </c>
      <c r="BP189">
        <v>0.20990789763566181</v>
      </c>
      <c r="BQ189">
        <v>0.20144379983559871</v>
      </c>
      <c r="BR189">
        <v>9.3599356466064071E-2</v>
      </c>
      <c r="BS189">
        <v>0.27800805847065829</v>
      </c>
      <c r="BT189">
        <v>0.62284449062534986</v>
      </c>
      <c r="BU189">
        <v>0.1833819258699555</v>
      </c>
      <c r="BV189">
        <v>0.71055063567592258</v>
      </c>
      <c r="BW189">
        <v>0.43468630172905148</v>
      </c>
      <c r="BX189">
        <v>0.356851926492602</v>
      </c>
      <c r="BY189">
        <v>0.54617504065765354</v>
      </c>
      <c r="BZ189">
        <v>0.25382851114093707</v>
      </c>
      <c r="CA189">
        <v>0.37671943630633642</v>
      </c>
      <c r="CB189">
        <v>0.37352166145659033</v>
      </c>
      <c r="CC189">
        <v>0.75119592992851025</v>
      </c>
      <c r="CD189">
        <v>0.40264491839604333</v>
      </c>
      <c r="CE189">
        <v>0.46943415009688327</v>
      </c>
      <c r="CF189">
        <v>0.77854049916173051</v>
      </c>
      <c r="CG189">
        <v>0.49220835315581513</v>
      </c>
      <c r="CH189">
        <v>0.48774341104447511</v>
      </c>
      <c r="CI189">
        <v>0.50048084981884189</v>
      </c>
      <c r="CJ189">
        <v>0.83193537356702785</v>
      </c>
      <c r="CK189">
        <v>0.3333669256183589</v>
      </c>
      <c r="CL189">
        <v>0.678236468438707</v>
      </c>
      <c r="CM189">
        <v>0.66339875964325401</v>
      </c>
      <c r="CN189">
        <v>0.47886744356458139</v>
      </c>
      <c r="CO189">
        <v>0.56167437573106826</v>
      </c>
      <c r="CP189">
        <v>0.51693996724172231</v>
      </c>
      <c r="CQ189">
        <v>0.20606906529508259</v>
      </c>
      <c r="CR189">
        <v>0.48907664481659407</v>
      </c>
      <c r="CS189">
        <v>0.54524767650039518</v>
      </c>
      <c r="CT189">
        <v>0.51926046869017273</v>
      </c>
      <c r="CU189">
        <v>0.76842099547523945</v>
      </c>
      <c r="CV189">
        <v>0.52993913445589069</v>
      </c>
      <c r="CW189">
        <v>0.89161697036277665</v>
      </c>
      <c r="CX189">
        <v>0.58432455666950744</v>
      </c>
      <c r="CY189">
        <v>0.48932344835841091</v>
      </c>
      <c r="CZ189">
        <v>0.38432193662911418</v>
      </c>
      <c r="DA189">
        <v>0.66737180053932976</v>
      </c>
      <c r="DB189">
        <v>0.48751596896215488</v>
      </c>
      <c r="DC189">
        <v>0.14571152611924651</v>
      </c>
      <c r="DD189">
        <v>0.29136155949655118</v>
      </c>
      <c r="DE189">
        <v>0.66713902508723888</v>
      </c>
      <c r="DF189">
        <v>0.6457564041091356</v>
      </c>
      <c r="DG189">
        <v>0.36961355523890521</v>
      </c>
      <c r="DH189">
        <v>0.73894513424673192</v>
      </c>
      <c r="DI189">
        <v>0.70793154671538505</v>
      </c>
      <c r="DJ189">
        <v>0.26791965878486462</v>
      </c>
      <c r="DK189">
        <v>0.1626444183909497</v>
      </c>
      <c r="DL189">
        <v>0.2466024129421108</v>
      </c>
      <c r="DM189">
        <v>0.2699823539051211</v>
      </c>
      <c r="DN189">
        <v>0.64232177317170169</v>
      </c>
      <c r="DO189">
        <v>0.32425466866504732</v>
      </c>
      <c r="DP189">
        <v>0.11339799174144061</v>
      </c>
      <c r="DQ189">
        <v>0.34718803769151418</v>
      </c>
      <c r="DR189">
        <v>0.46129252704176887</v>
      </c>
      <c r="DS189">
        <v>0.43270749144432052</v>
      </c>
      <c r="DT189">
        <v>0.41357467109257129</v>
      </c>
      <c r="DU189">
        <v>0.31621371117141073</v>
      </c>
      <c r="DV189">
        <v>0.16305017704168859</v>
      </c>
      <c r="DW189">
        <v>0.60728265272542026</v>
      </c>
      <c r="DX189">
        <v>0.30396143324761149</v>
      </c>
      <c r="DY189">
        <v>0.64464966307109406</v>
      </c>
      <c r="DZ189">
        <v>6.9714068097111115E-2</v>
      </c>
      <c r="EA189">
        <v>0.54667921925172247</v>
      </c>
      <c r="EB189">
        <v>0.1078029985621831</v>
      </c>
      <c r="EC189">
        <v>0.55112523647738609</v>
      </c>
      <c r="ED189">
        <v>0.21943549630194159</v>
      </c>
      <c r="EE189">
        <v>0.39092715373217801</v>
      </c>
      <c r="EF189">
        <v>0.34501477904566169</v>
      </c>
      <c r="EG189">
        <v>9.1829034316216071E-2</v>
      </c>
      <c r="EH189">
        <v>0.35576316517069628</v>
      </c>
      <c r="EI189">
        <v>0.50065163872846563</v>
      </c>
      <c r="EJ189">
        <v>0.51181017888052383</v>
      </c>
      <c r="EK189">
        <v>0.52004719862688109</v>
      </c>
      <c r="EL189">
        <v>0.38618599713808582</v>
      </c>
      <c r="EM189">
        <v>0.23106205880008771</v>
      </c>
      <c r="EN189">
        <v>0.1501735599576727</v>
      </c>
      <c r="EO189">
        <v>0.27763271005054918</v>
      </c>
      <c r="EP189">
        <v>0.66480719564269131</v>
      </c>
      <c r="EQ189">
        <v>0.33291969377419661</v>
      </c>
      <c r="ER189">
        <v>0.56650012203734479</v>
      </c>
      <c r="ES189">
        <v>0.58747754795451979</v>
      </c>
      <c r="ET189">
        <v>576</v>
      </c>
      <c r="EU189">
        <v>0</v>
      </c>
      <c r="EV189">
        <v>0</v>
      </c>
      <c r="EW189">
        <v>39</v>
      </c>
      <c r="EX189">
        <f t="shared" si="6"/>
        <v>0.75</v>
      </c>
      <c r="EY189">
        <v>16</v>
      </c>
      <c r="EZ189">
        <f t="shared" si="7"/>
        <v>16</v>
      </c>
      <c r="FA189" t="e">
        <f>MATCH(A189,'[1]BASCPR_Y6_w_AgeAtAssmnt 17NOV20'!$A:$A,0)</f>
        <v>#N/A</v>
      </c>
      <c r="FB189" t="e">
        <f>INDEX('[1]BASCPR_Y6_w_AgeAtAssmnt 17NOV20'!$AJ:$AJ,FA189)</f>
        <v>#N/A</v>
      </c>
      <c r="FC189" t="e">
        <f>INDEX('[1]BASCPR_Y6_w_AgeAtAssmnt 17NOV20'!$L:$L,FA189)</f>
        <v>#N/A</v>
      </c>
      <c r="FD189">
        <f>MATCH(A189,'[2]BASC2_BRIEF_6yr_DEMOS_ScanInfo '!$H:$H,0)</f>
        <v>576</v>
      </c>
      <c r="FE189">
        <f>INDEX('[2]BASC2_BRIEF_6yr_DEMOS_ScanInfo '!$AM:$AM,FD189)</f>
        <v>755</v>
      </c>
      <c r="FF189">
        <f>FE189/730</f>
        <v>1.0342465753424657</v>
      </c>
    </row>
    <row r="190" spans="1:162" x14ac:dyDescent="0.35">
      <c r="ET190" t="e">
        <v>#N/A</v>
      </c>
      <c r="EU190" t="e">
        <v>#N/A</v>
      </c>
      <c r="EV190">
        <v>1</v>
      </c>
      <c r="EW190" t="e">
        <v>#N/A</v>
      </c>
      <c r="EX190" t="e">
        <f t="shared" si="6"/>
        <v>#N/A</v>
      </c>
      <c r="EY190" t="e">
        <v>#N/A</v>
      </c>
      <c r="EZ190" t="e">
        <f t="shared" si="7"/>
        <v>#N/A</v>
      </c>
      <c r="FA190" t="e">
        <f>MATCH(A190,'[1]BASCPR_Y6_w_AgeAtAssmnt 17NOV20'!$A:$A,0)</f>
        <v>#N/A</v>
      </c>
      <c r="FB190" t="e">
        <f>INDEX('[1]BASCPR_Y6_w_AgeAtAssmnt 17NOV20'!$AJ:$AJ,FA190)</f>
        <v>#N/A</v>
      </c>
      <c r="FC190" t="e">
        <f>INDEX('[1]BASCPR_Y6_w_AgeAtAssmnt 17NOV20'!$L:$L,FA190)</f>
        <v>#N/A</v>
      </c>
      <c r="FD190" t="e">
        <f>MATCH(A190,'[2]BASC2_BRIEF_6yr_DEMOS_ScanInfo '!$H:$H,0)</f>
        <v>#N/A</v>
      </c>
      <c r="FE190" t="e">
        <f>INDEX('[2]BASC2_BRIEF_6yr_DEMOS_ScanInfo '!$AM:$AM,FD190)</f>
        <v>#N/A</v>
      </c>
      <c r="FF190" t="e">
        <f t="shared" ref="FF190:FF194" si="9">FE190/365</f>
        <v>#N/A</v>
      </c>
    </row>
    <row r="191" spans="1:162" x14ac:dyDescent="0.35">
      <c r="ET191" t="e">
        <v>#N/A</v>
      </c>
      <c r="EU191" t="e">
        <v>#N/A</v>
      </c>
      <c r="EV191">
        <v>1</v>
      </c>
      <c r="EW191" t="e">
        <v>#N/A</v>
      </c>
      <c r="EX191" t="e">
        <f t="shared" si="6"/>
        <v>#N/A</v>
      </c>
      <c r="EY191" t="e">
        <v>#N/A</v>
      </c>
      <c r="EZ191" t="e">
        <f t="shared" si="7"/>
        <v>#N/A</v>
      </c>
      <c r="FA191" t="e">
        <f>MATCH(A191,'[1]BASCPR_Y6_w_AgeAtAssmnt 17NOV20'!$A:$A,0)</f>
        <v>#N/A</v>
      </c>
      <c r="FB191" t="e">
        <f>INDEX('[1]BASCPR_Y6_w_AgeAtAssmnt 17NOV20'!$AJ:$AJ,FA191)</f>
        <v>#N/A</v>
      </c>
      <c r="FC191" t="e">
        <f>INDEX('[1]BASCPR_Y6_w_AgeAtAssmnt 17NOV20'!$L:$L,FA191)</f>
        <v>#N/A</v>
      </c>
      <c r="FD191" t="e">
        <f>MATCH(A191,'[2]BASC2_BRIEF_6yr_DEMOS_ScanInfo '!$H:$H,0)</f>
        <v>#N/A</v>
      </c>
      <c r="FE191" t="e">
        <f>INDEX('[2]BASC2_BRIEF_6yr_DEMOS_ScanInfo '!$AM:$AM,FD191)</f>
        <v>#N/A</v>
      </c>
      <c r="FF191" t="e">
        <f t="shared" si="9"/>
        <v>#N/A</v>
      </c>
    </row>
    <row r="192" spans="1:162" x14ac:dyDescent="0.35">
      <c r="ET192" t="e">
        <v>#N/A</v>
      </c>
      <c r="EU192" t="e">
        <v>#N/A</v>
      </c>
      <c r="EV192">
        <v>0</v>
      </c>
      <c r="EW192" t="e">
        <v>#N/A</v>
      </c>
      <c r="EX192" t="e">
        <f t="shared" si="6"/>
        <v>#N/A</v>
      </c>
      <c r="EY192" t="e">
        <v>#N/A</v>
      </c>
      <c r="EZ192" t="e">
        <f t="shared" si="7"/>
        <v>#N/A</v>
      </c>
      <c r="FA192" t="e">
        <f>MATCH(A192,'[1]BASCPR_Y6_w_AgeAtAssmnt 17NOV20'!$A:$A,0)</f>
        <v>#N/A</v>
      </c>
      <c r="FB192" t="e">
        <f>INDEX('[1]BASCPR_Y6_w_AgeAtAssmnt 17NOV20'!$AJ:$AJ,FA192)</f>
        <v>#N/A</v>
      </c>
      <c r="FC192" t="e">
        <f>INDEX('[1]BASCPR_Y6_w_AgeAtAssmnt 17NOV20'!$L:$L,FA192)</f>
        <v>#N/A</v>
      </c>
      <c r="FD192" t="e">
        <f>MATCH(A192,'[2]BASC2_BRIEF_6yr_DEMOS_ScanInfo '!$H:$H,0)</f>
        <v>#N/A</v>
      </c>
      <c r="FE192" t="e">
        <f>INDEX('[2]BASC2_BRIEF_6yr_DEMOS_ScanInfo '!$AM:$AM,FD192)</f>
        <v>#N/A</v>
      </c>
      <c r="FF192" t="e">
        <f t="shared" si="9"/>
        <v>#N/A</v>
      </c>
    </row>
    <row r="193" spans="150:162" x14ac:dyDescent="0.35">
      <c r="ET193" t="e">
        <v>#N/A</v>
      </c>
      <c r="EU193" t="e">
        <v>#N/A</v>
      </c>
      <c r="EV193">
        <v>1</v>
      </c>
      <c r="EW193" t="e">
        <v>#N/A</v>
      </c>
      <c r="EX193" t="e">
        <f t="shared" si="6"/>
        <v>#N/A</v>
      </c>
      <c r="EY193" t="e">
        <v>#N/A</v>
      </c>
      <c r="EZ193" t="e">
        <f t="shared" si="7"/>
        <v>#N/A</v>
      </c>
      <c r="FA193" t="e">
        <f>MATCH(A193,'[1]BASCPR_Y6_w_AgeAtAssmnt 17NOV20'!$A:$A,0)</f>
        <v>#N/A</v>
      </c>
      <c r="FB193" t="e">
        <f>INDEX('[1]BASCPR_Y6_w_AgeAtAssmnt 17NOV20'!$AJ:$AJ,FA193)</f>
        <v>#N/A</v>
      </c>
      <c r="FC193" t="e">
        <f>INDEX('[1]BASCPR_Y6_w_AgeAtAssmnt 17NOV20'!$L:$L,FA193)</f>
        <v>#N/A</v>
      </c>
      <c r="FD193" t="e">
        <f>MATCH(A193,'[2]BASC2_BRIEF_6yr_DEMOS_ScanInfo '!$H:$H,0)</f>
        <v>#N/A</v>
      </c>
      <c r="FE193" t="e">
        <f>INDEX('[2]BASC2_BRIEF_6yr_DEMOS_ScanInfo '!$AM:$AM,FD193)</f>
        <v>#N/A</v>
      </c>
      <c r="FF193" t="e">
        <f t="shared" si="9"/>
        <v>#N/A</v>
      </c>
    </row>
    <row r="194" spans="150:162" x14ac:dyDescent="0.35">
      <c r="ET194" t="e">
        <v>#N/A</v>
      </c>
      <c r="EU194" t="e">
        <v>#N/A</v>
      </c>
      <c r="EV194">
        <v>1</v>
      </c>
      <c r="EW194" t="e">
        <v>#N/A</v>
      </c>
      <c r="EX194" t="e">
        <f t="shared" si="6"/>
        <v>#N/A</v>
      </c>
      <c r="EY194" t="e">
        <v>#N/A</v>
      </c>
      <c r="EZ194" t="e">
        <f t="shared" si="7"/>
        <v>#N/A</v>
      </c>
      <c r="FA194" t="e">
        <f>MATCH(A194,'[1]BASCPR_Y6_w_AgeAtAssmnt 17NOV20'!$A:$A,0)</f>
        <v>#N/A</v>
      </c>
      <c r="FB194" t="e">
        <f>INDEX('[1]BASCPR_Y6_w_AgeAtAssmnt 17NOV20'!$AJ:$AJ,FA194)</f>
        <v>#N/A</v>
      </c>
      <c r="FC194" t="e">
        <f>INDEX('[1]BASCPR_Y6_w_AgeAtAssmnt 17NOV20'!$L:$L,FA194)</f>
        <v>#N/A</v>
      </c>
      <c r="FD194" t="e">
        <f>MATCH(A194,'[2]BASC2_BRIEF_6yr_DEMOS_ScanInfo '!$H:$H,0)</f>
        <v>#N/A</v>
      </c>
      <c r="FE194" t="e">
        <f>INDEX('[2]BASC2_BRIEF_6yr_DEMOS_ScanInfo '!$AM:$AM,FD194)</f>
        <v>#N/A</v>
      </c>
      <c r="FF194" t="e">
        <f t="shared" si="9"/>
        <v>#N/A</v>
      </c>
    </row>
    <row r="195" spans="150:162" x14ac:dyDescent="0.35">
      <c r="ET195" t="e">
        <v>#N/A</v>
      </c>
      <c r="EU195" t="e">
        <v>#N/A</v>
      </c>
      <c r="EV195">
        <v>1</v>
      </c>
      <c r="EW195" t="e">
        <v>#N/A</v>
      </c>
      <c r="EX195" t="e">
        <f t="shared" ref="EX195:EX249" si="10">(EW195-30)/12</f>
        <v>#N/A</v>
      </c>
      <c r="EY195" t="e">
        <v>#N/A</v>
      </c>
      <c r="EZ195" t="e">
        <f t="shared" ref="EZ195:EZ249" si="11">EY195</f>
        <v>#N/A</v>
      </c>
      <c r="FA195" t="e">
        <f>MATCH(A195,'[1]BASCPR_Y6_w_AgeAtAssmnt 17NOV20'!$A:$A,0)</f>
        <v>#N/A</v>
      </c>
      <c r="FB195" t="e">
        <f>INDEX('[1]BASCPR_Y6_w_AgeAtAssmnt 17NOV20'!$AJ:$AJ,FA195)</f>
        <v>#N/A</v>
      </c>
      <c r="FC195" t="e">
        <f>INDEX('[1]BASCPR_Y6_w_AgeAtAssmnt 17NOV20'!$L:$L,FA195)</f>
        <v>#N/A</v>
      </c>
      <c r="FD195" t="e">
        <f>MATCH(A195,'[2]BASC2_BRIEF_6yr_DEMOS_ScanInfo '!$H:$H,0)</f>
        <v>#N/A</v>
      </c>
      <c r="FE195" t="e">
        <f>INDEX('[2]BASC2_BRIEF_6yr_DEMOS_ScanInfo '!$AM:$AM,FD195)</f>
        <v>#N/A</v>
      </c>
      <c r="FF195" t="e">
        <f t="shared" ref="FF195:FF249" si="12">FE195/365</f>
        <v>#N/A</v>
      </c>
    </row>
    <row r="196" spans="150:162" x14ac:dyDescent="0.35">
      <c r="ET196" t="e">
        <v>#N/A</v>
      </c>
      <c r="EU196" t="e">
        <v>#N/A</v>
      </c>
      <c r="EV196">
        <v>0</v>
      </c>
      <c r="EW196" t="e">
        <v>#N/A</v>
      </c>
      <c r="EX196" t="e">
        <f t="shared" si="10"/>
        <v>#N/A</v>
      </c>
      <c r="EY196" t="e">
        <v>#N/A</v>
      </c>
      <c r="EZ196" t="e">
        <f t="shared" si="11"/>
        <v>#N/A</v>
      </c>
      <c r="FA196" t="e">
        <f>MATCH(A196,'[1]BASCPR_Y6_w_AgeAtAssmnt 17NOV20'!$A:$A,0)</f>
        <v>#N/A</v>
      </c>
      <c r="FB196" t="e">
        <f>INDEX('[1]BASCPR_Y6_w_AgeAtAssmnt 17NOV20'!$AJ:$AJ,FA196)</f>
        <v>#N/A</v>
      </c>
      <c r="FC196" t="e">
        <f>INDEX('[1]BASCPR_Y6_w_AgeAtAssmnt 17NOV20'!$L:$L,FA196)</f>
        <v>#N/A</v>
      </c>
      <c r="FD196" t="e">
        <f>MATCH(A196,'[2]BASC2_BRIEF_6yr_DEMOS_ScanInfo '!$H:$H,0)</f>
        <v>#N/A</v>
      </c>
      <c r="FE196" t="e">
        <f>INDEX('[2]BASC2_BRIEF_6yr_DEMOS_ScanInfo '!$AM:$AM,FD196)</f>
        <v>#N/A</v>
      </c>
      <c r="FF196" t="e">
        <f t="shared" si="12"/>
        <v>#N/A</v>
      </c>
    </row>
    <row r="197" spans="150:162" x14ac:dyDescent="0.35">
      <c r="ET197" t="e">
        <v>#N/A</v>
      </c>
      <c r="EU197" t="e">
        <v>#N/A</v>
      </c>
      <c r="EV197">
        <v>1</v>
      </c>
      <c r="EW197" t="e">
        <v>#N/A</v>
      </c>
      <c r="EX197" t="e">
        <f t="shared" si="10"/>
        <v>#N/A</v>
      </c>
      <c r="EY197" t="e">
        <v>#N/A</v>
      </c>
      <c r="EZ197" t="e">
        <f t="shared" si="11"/>
        <v>#N/A</v>
      </c>
      <c r="FA197" t="e">
        <f>MATCH(A197,'[1]BASCPR_Y6_w_AgeAtAssmnt 17NOV20'!$A:$A,0)</f>
        <v>#N/A</v>
      </c>
      <c r="FB197" t="e">
        <f>INDEX('[1]BASCPR_Y6_w_AgeAtAssmnt 17NOV20'!$AJ:$AJ,FA197)</f>
        <v>#N/A</v>
      </c>
      <c r="FC197" t="e">
        <f>INDEX('[1]BASCPR_Y6_w_AgeAtAssmnt 17NOV20'!$L:$L,FA197)</f>
        <v>#N/A</v>
      </c>
      <c r="FD197" t="e">
        <f>MATCH(A197,'[2]BASC2_BRIEF_6yr_DEMOS_ScanInfo '!$H:$H,0)</f>
        <v>#N/A</v>
      </c>
      <c r="FE197" t="e">
        <f>INDEX('[2]BASC2_BRIEF_6yr_DEMOS_ScanInfo '!$AM:$AM,FD197)</f>
        <v>#N/A</v>
      </c>
      <c r="FF197" t="e">
        <f t="shared" si="12"/>
        <v>#N/A</v>
      </c>
    </row>
    <row r="198" spans="150:162" x14ac:dyDescent="0.35">
      <c r="ET198" t="e">
        <v>#N/A</v>
      </c>
      <c r="EU198" t="e">
        <v>#N/A</v>
      </c>
      <c r="EV198">
        <v>1</v>
      </c>
      <c r="EW198" t="e">
        <v>#N/A</v>
      </c>
      <c r="EX198" t="e">
        <f t="shared" si="10"/>
        <v>#N/A</v>
      </c>
      <c r="EY198" t="e">
        <v>#N/A</v>
      </c>
      <c r="EZ198" t="e">
        <f t="shared" si="11"/>
        <v>#N/A</v>
      </c>
      <c r="FA198" t="e">
        <f>MATCH(A198,'[1]BASCPR_Y6_w_AgeAtAssmnt 17NOV20'!$A:$A,0)</f>
        <v>#N/A</v>
      </c>
      <c r="FB198" t="e">
        <f>INDEX('[1]BASCPR_Y6_w_AgeAtAssmnt 17NOV20'!$AJ:$AJ,FA198)</f>
        <v>#N/A</v>
      </c>
      <c r="FC198" t="e">
        <f>INDEX('[1]BASCPR_Y6_w_AgeAtAssmnt 17NOV20'!$L:$L,FA198)</f>
        <v>#N/A</v>
      </c>
      <c r="FD198" t="e">
        <f>MATCH(A198,'[2]BASC2_BRIEF_6yr_DEMOS_ScanInfo '!$H:$H,0)</f>
        <v>#N/A</v>
      </c>
      <c r="FE198" t="e">
        <f>INDEX('[2]BASC2_BRIEF_6yr_DEMOS_ScanInfo '!$AM:$AM,FD198)</f>
        <v>#N/A</v>
      </c>
      <c r="FF198" t="e">
        <f t="shared" si="12"/>
        <v>#N/A</v>
      </c>
    </row>
    <row r="199" spans="150:162" x14ac:dyDescent="0.35">
      <c r="ET199" t="e">
        <v>#N/A</v>
      </c>
      <c r="EU199" t="e">
        <v>#N/A</v>
      </c>
      <c r="EV199">
        <v>1</v>
      </c>
      <c r="EW199" t="e">
        <v>#N/A</v>
      </c>
      <c r="EX199" t="e">
        <f t="shared" si="10"/>
        <v>#N/A</v>
      </c>
      <c r="EY199" t="e">
        <v>#N/A</v>
      </c>
      <c r="EZ199" t="e">
        <f t="shared" si="11"/>
        <v>#N/A</v>
      </c>
      <c r="FA199" t="e">
        <f>MATCH(A199,'[1]BASCPR_Y6_w_AgeAtAssmnt 17NOV20'!$A:$A,0)</f>
        <v>#N/A</v>
      </c>
      <c r="FB199" t="e">
        <f>INDEX('[1]BASCPR_Y6_w_AgeAtAssmnt 17NOV20'!$AJ:$AJ,FA199)</f>
        <v>#N/A</v>
      </c>
      <c r="FC199" t="e">
        <f>INDEX('[1]BASCPR_Y6_w_AgeAtAssmnt 17NOV20'!$L:$L,FA199)</f>
        <v>#N/A</v>
      </c>
      <c r="FD199" t="e">
        <f>MATCH(A199,'[2]BASC2_BRIEF_6yr_DEMOS_ScanInfo '!$H:$H,0)</f>
        <v>#N/A</v>
      </c>
      <c r="FE199" t="e">
        <f>INDEX('[2]BASC2_BRIEF_6yr_DEMOS_ScanInfo '!$AM:$AM,FD199)</f>
        <v>#N/A</v>
      </c>
      <c r="FF199" t="e">
        <f t="shared" si="12"/>
        <v>#N/A</v>
      </c>
    </row>
    <row r="200" spans="150:162" x14ac:dyDescent="0.35">
      <c r="ET200" t="e">
        <v>#N/A</v>
      </c>
      <c r="EU200" t="e">
        <v>#N/A</v>
      </c>
      <c r="EV200">
        <v>1</v>
      </c>
      <c r="EW200" t="e">
        <v>#N/A</v>
      </c>
      <c r="EX200" t="e">
        <f t="shared" si="10"/>
        <v>#N/A</v>
      </c>
      <c r="EY200" t="e">
        <v>#N/A</v>
      </c>
      <c r="EZ200" t="e">
        <f t="shared" si="11"/>
        <v>#N/A</v>
      </c>
      <c r="FA200" t="e">
        <f>MATCH(A200,'[1]BASCPR_Y6_w_AgeAtAssmnt 17NOV20'!$A:$A,0)</f>
        <v>#N/A</v>
      </c>
      <c r="FB200" t="e">
        <f>INDEX('[1]BASCPR_Y6_w_AgeAtAssmnt 17NOV20'!$AJ:$AJ,FA200)</f>
        <v>#N/A</v>
      </c>
      <c r="FC200" t="e">
        <f>INDEX('[1]BASCPR_Y6_w_AgeAtAssmnt 17NOV20'!$L:$L,FA200)</f>
        <v>#N/A</v>
      </c>
      <c r="FD200" t="e">
        <f>MATCH(A200,'[2]BASC2_BRIEF_6yr_DEMOS_ScanInfo '!$H:$H,0)</f>
        <v>#N/A</v>
      </c>
      <c r="FE200" t="e">
        <f>INDEX('[2]BASC2_BRIEF_6yr_DEMOS_ScanInfo '!$AM:$AM,FD200)</f>
        <v>#N/A</v>
      </c>
      <c r="FF200" t="e">
        <f t="shared" si="12"/>
        <v>#N/A</v>
      </c>
    </row>
    <row r="201" spans="150:162" x14ac:dyDescent="0.35">
      <c r="ET201" t="e">
        <v>#N/A</v>
      </c>
      <c r="EU201" t="e">
        <v>#N/A</v>
      </c>
      <c r="EV201">
        <v>0</v>
      </c>
      <c r="EW201" t="e">
        <v>#N/A</v>
      </c>
      <c r="EX201" t="e">
        <f t="shared" si="10"/>
        <v>#N/A</v>
      </c>
      <c r="EY201" t="e">
        <v>#N/A</v>
      </c>
      <c r="EZ201" t="e">
        <f t="shared" si="11"/>
        <v>#N/A</v>
      </c>
      <c r="FA201" t="e">
        <f>MATCH(A201,'[1]BASCPR_Y6_w_AgeAtAssmnt 17NOV20'!$A:$A,0)</f>
        <v>#N/A</v>
      </c>
      <c r="FB201" t="e">
        <f>INDEX('[1]BASCPR_Y6_w_AgeAtAssmnt 17NOV20'!$AJ:$AJ,FA201)</f>
        <v>#N/A</v>
      </c>
      <c r="FC201" t="e">
        <f>INDEX('[1]BASCPR_Y6_w_AgeAtAssmnt 17NOV20'!$L:$L,FA201)</f>
        <v>#N/A</v>
      </c>
      <c r="FD201" t="e">
        <f>MATCH(A201,'[2]BASC2_BRIEF_6yr_DEMOS_ScanInfo '!$H:$H,0)</f>
        <v>#N/A</v>
      </c>
      <c r="FE201" t="e">
        <f>INDEX('[2]BASC2_BRIEF_6yr_DEMOS_ScanInfo '!$AM:$AM,FD201)</f>
        <v>#N/A</v>
      </c>
      <c r="FF201" t="e">
        <f t="shared" si="12"/>
        <v>#N/A</v>
      </c>
    </row>
    <row r="202" spans="150:162" x14ac:dyDescent="0.35">
      <c r="ET202" t="e">
        <v>#N/A</v>
      </c>
      <c r="EU202" t="e">
        <v>#N/A</v>
      </c>
      <c r="EV202">
        <v>1</v>
      </c>
      <c r="EW202" t="e">
        <v>#N/A</v>
      </c>
      <c r="EX202" t="e">
        <f t="shared" si="10"/>
        <v>#N/A</v>
      </c>
      <c r="EY202" t="e">
        <v>#N/A</v>
      </c>
      <c r="EZ202" t="e">
        <f t="shared" si="11"/>
        <v>#N/A</v>
      </c>
      <c r="FA202" t="e">
        <f>MATCH(A202,'[1]BASCPR_Y6_w_AgeAtAssmnt 17NOV20'!$A:$A,0)</f>
        <v>#N/A</v>
      </c>
      <c r="FB202" t="e">
        <f>INDEX('[1]BASCPR_Y6_w_AgeAtAssmnt 17NOV20'!$AJ:$AJ,FA202)</f>
        <v>#N/A</v>
      </c>
      <c r="FC202" t="e">
        <f>INDEX('[1]BASCPR_Y6_w_AgeAtAssmnt 17NOV20'!$L:$L,FA202)</f>
        <v>#N/A</v>
      </c>
      <c r="FD202" t="e">
        <f>MATCH(A202,'[2]BASC2_BRIEF_6yr_DEMOS_ScanInfo '!$H:$H,0)</f>
        <v>#N/A</v>
      </c>
      <c r="FE202" t="e">
        <f>INDEX('[2]BASC2_BRIEF_6yr_DEMOS_ScanInfo '!$AM:$AM,FD202)</f>
        <v>#N/A</v>
      </c>
      <c r="FF202" t="e">
        <f t="shared" si="12"/>
        <v>#N/A</v>
      </c>
    </row>
    <row r="203" spans="150:162" x14ac:dyDescent="0.35">
      <c r="ET203" t="e">
        <v>#N/A</v>
      </c>
      <c r="EU203" t="e">
        <v>#N/A</v>
      </c>
      <c r="EV203">
        <v>0</v>
      </c>
      <c r="EW203" t="e">
        <v>#N/A</v>
      </c>
      <c r="EX203" t="e">
        <f t="shared" si="10"/>
        <v>#N/A</v>
      </c>
      <c r="EY203" t="e">
        <v>#N/A</v>
      </c>
      <c r="EZ203" t="e">
        <f t="shared" si="11"/>
        <v>#N/A</v>
      </c>
      <c r="FA203" t="e">
        <f>MATCH(A203,'[1]BASCPR_Y6_w_AgeAtAssmnt 17NOV20'!$A:$A,0)</f>
        <v>#N/A</v>
      </c>
      <c r="FB203" t="e">
        <f>INDEX('[1]BASCPR_Y6_w_AgeAtAssmnt 17NOV20'!$AJ:$AJ,FA203)</f>
        <v>#N/A</v>
      </c>
      <c r="FC203" t="e">
        <f>INDEX('[1]BASCPR_Y6_w_AgeAtAssmnt 17NOV20'!$L:$L,FA203)</f>
        <v>#N/A</v>
      </c>
      <c r="FD203" t="e">
        <f>MATCH(A203,'[2]BASC2_BRIEF_6yr_DEMOS_ScanInfo '!$H:$H,0)</f>
        <v>#N/A</v>
      </c>
      <c r="FE203" t="e">
        <f>INDEX('[2]BASC2_BRIEF_6yr_DEMOS_ScanInfo '!$AM:$AM,FD203)</f>
        <v>#N/A</v>
      </c>
      <c r="FF203" t="e">
        <f t="shared" si="12"/>
        <v>#N/A</v>
      </c>
    </row>
    <row r="204" spans="150:162" x14ac:dyDescent="0.35">
      <c r="ET204" t="e">
        <v>#N/A</v>
      </c>
      <c r="EU204" t="e">
        <v>#N/A</v>
      </c>
      <c r="EV204">
        <v>0</v>
      </c>
      <c r="EW204" t="e">
        <v>#N/A</v>
      </c>
      <c r="EX204" t="e">
        <f t="shared" si="10"/>
        <v>#N/A</v>
      </c>
      <c r="EY204" t="e">
        <v>#N/A</v>
      </c>
      <c r="EZ204" t="e">
        <f t="shared" si="11"/>
        <v>#N/A</v>
      </c>
      <c r="FA204" t="e">
        <f>MATCH(A204,'[1]BASCPR_Y6_w_AgeAtAssmnt 17NOV20'!$A:$A,0)</f>
        <v>#N/A</v>
      </c>
      <c r="FB204" t="e">
        <f>INDEX('[1]BASCPR_Y6_w_AgeAtAssmnt 17NOV20'!$AJ:$AJ,FA204)</f>
        <v>#N/A</v>
      </c>
      <c r="FC204" t="e">
        <f>INDEX('[1]BASCPR_Y6_w_AgeAtAssmnt 17NOV20'!$L:$L,FA204)</f>
        <v>#N/A</v>
      </c>
      <c r="FD204" t="e">
        <f>MATCH(A204,'[2]BASC2_BRIEF_6yr_DEMOS_ScanInfo '!$H:$H,0)</f>
        <v>#N/A</v>
      </c>
      <c r="FE204" t="e">
        <f>INDEX('[2]BASC2_BRIEF_6yr_DEMOS_ScanInfo '!$AM:$AM,FD204)</f>
        <v>#N/A</v>
      </c>
      <c r="FF204" t="e">
        <f t="shared" si="12"/>
        <v>#N/A</v>
      </c>
    </row>
    <row r="205" spans="150:162" x14ac:dyDescent="0.35">
      <c r="ET205" t="e">
        <v>#N/A</v>
      </c>
      <c r="EU205" t="e">
        <v>#N/A</v>
      </c>
      <c r="EV205">
        <v>1</v>
      </c>
      <c r="EW205" t="e">
        <v>#N/A</v>
      </c>
      <c r="EX205" t="e">
        <f t="shared" si="10"/>
        <v>#N/A</v>
      </c>
      <c r="EY205" t="e">
        <v>#N/A</v>
      </c>
      <c r="EZ205" t="e">
        <f t="shared" si="11"/>
        <v>#N/A</v>
      </c>
      <c r="FA205" t="e">
        <f>MATCH(A205,'[1]BASCPR_Y6_w_AgeAtAssmnt 17NOV20'!$A:$A,0)</f>
        <v>#N/A</v>
      </c>
      <c r="FB205" t="e">
        <f>INDEX('[1]BASCPR_Y6_w_AgeAtAssmnt 17NOV20'!$AJ:$AJ,FA205)</f>
        <v>#N/A</v>
      </c>
      <c r="FC205" t="e">
        <f>INDEX('[1]BASCPR_Y6_w_AgeAtAssmnt 17NOV20'!$L:$L,FA205)</f>
        <v>#N/A</v>
      </c>
      <c r="FD205" t="e">
        <f>MATCH(A205,'[2]BASC2_BRIEF_6yr_DEMOS_ScanInfo '!$H:$H,0)</f>
        <v>#N/A</v>
      </c>
      <c r="FE205" t="e">
        <f>INDEX('[2]BASC2_BRIEF_6yr_DEMOS_ScanInfo '!$AM:$AM,FD205)</f>
        <v>#N/A</v>
      </c>
      <c r="FF205" t="e">
        <f t="shared" si="12"/>
        <v>#N/A</v>
      </c>
    </row>
    <row r="206" spans="150:162" x14ac:dyDescent="0.35">
      <c r="ET206" t="e">
        <v>#N/A</v>
      </c>
      <c r="EU206" t="e">
        <v>#N/A</v>
      </c>
      <c r="EV206">
        <v>1</v>
      </c>
      <c r="EW206" t="e">
        <v>#N/A</v>
      </c>
      <c r="EX206" t="e">
        <f t="shared" si="10"/>
        <v>#N/A</v>
      </c>
      <c r="EY206" t="e">
        <v>#N/A</v>
      </c>
      <c r="EZ206" t="e">
        <f t="shared" si="11"/>
        <v>#N/A</v>
      </c>
      <c r="FA206" t="e">
        <f>MATCH(A206,'[1]BASCPR_Y6_w_AgeAtAssmnt 17NOV20'!$A:$A,0)</f>
        <v>#N/A</v>
      </c>
      <c r="FB206" t="e">
        <f>INDEX('[1]BASCPR_Y6_w_AgeAtAssmnt 17NOV20'!$AJ:$AJ,FA206)</f>
        <v>#N/A</v>
      </c>
      <c r="FC206" t="e">
        <f>INDEX('[1]BASCPR_Y6_w_AgeAtAssmnt 17NOV20'!$L:$L,FA206)</f>
        <v>#N/A</v>
      </c>
      <c r="FD206" t="e">
        <f>MATCH(A206,'[2]BASC2_BRIEF_6yr_DEMOS_ScanInfo '!$H:$H,0)</f>
        <v>#N/A</v>
      </c>
      <c r="FE206" t="e">
        <f>INDEX('[2]BASC2_BRIEF_6yr_DEMOS_ScanInfo '!$AM:$AM,FD206)</f>
        <v>#N/A</v>
      </c>
      <c r="FF206" t="e">
        <f t="shared" si="12"/>
        <v>#N/A</v>
      </c>
    </row>
    <row r="207" spans="150:162" x14ac:dyDescent="0.35">
      <c r="ET207" t="e">
        <v>#N/A</v>
      </c>
      <c r="EU207" t="e">
        <v>#N/A</v>
      </c>
      <c r="EV207">
        <v>0</v>
      </c>
      <c r="EW207" t="e">
        <v>#N/A</v>
      </c>
      <c r="EX207" t="e">
        <f t="shared" si="10"/>
        <v>#N/A</v>
      </c>
      <c r="EY207" t="e">
        <v>#N/A</v>
      </c>
      <c r="EZ207" t="e">
        <f t="shared" si="11"/>
        <v>#N/A</v>
      </c>
      <c r="FA207" t="e">
        <f>MATCH(A207,'[1]BASCPR_Y6_w_AgeAtAssmnt 17NOV20'!$A:$A,0)</f>
        <v>#N/A</v>
      </c>
      <c r="FB207" t="e">
        <f>INDEX('[1]BASCPR_Y6_w_AgeAtAssmnt 17NOV20'!$AJ:$AJ,FA207)</f>
        <v>#N/A</v>
      </c>
      <c r="FC207" t="e">
        <f>INDEX('[1]BASCPR_Y6_w_AgeAtAssmnt 17NOV20'!$L:$L,FA207)</f>
        <v>#N/A</v>
      </c>
      <c r="FD207" t="e">
        <f>MATCH(A207,'[2]BASC2_BRIEF_6yr_DEMOS_ScanInfo '!$H:$H,0)</f>
        <v>#N/A</v>
      </c>
      <c r="FE207" t="e">
        <f>INDEX('[2]BASC2_BRIEF_6yr_DEMOS_ScanInfo '!$AM:$AM,FD207)</f>
        <v>#N/A</v>
      </c>
      <c r="FF207" t="e">
        <f t="shared" si="12"/>
        <v>#N/A</v>
      </c>
    </row>
    <row r="208" spans="150:162" x14ac:dyDescent="0.35">
      <c r="ET208" t="e">
        <v>#N/A</v>
      </c>
      <c r="EU208" t="e">
        <v>#N/A</v>
      </c>
      <c r="EV208">
        <v>0</v>
      </c>
      <c r="EW208" t="e">
        <v>#N/A</v>
      </c>
      <c r="EX208" t="e">
        <f t="shared" si="10"/>
        <v>#N/A</v>
      </c>
      <c r="EY208" t="e">
        <v>#N/A</v>
      </c>
      <c r="EZ208" t="e">
        <f t="shared" si="11"/>
        <v>#N/A</v>
      </c>
      <c r="FA208" t="e">
        <f>MATCH(A208,'[1]BASCPR_Y6_w_AgeAtAssmnt 17NOV20'!$A:$A,0)</f>
        <v>#N/A</v>
      </c>
      <c r="FB208" t="e">
        <f>INDEX('[1]BASCPR_Y6_w_AgeAtAssmnt 17NOV20'!$AJ:$AJ,FA208)</f>
        <v>#N/A</v>
      </c>
      <c r="FC208" t="e">
        <f>INDEX('[1]BASCPR_Y6_w_AgeAtAssmnt 17NOV20'!$L:$L,FA208)</f>
        <v>#N/A</v>
      </c>
      <c r="FD208" t="e">
        <f>MATCH(A208,'[2]BASC2_BRIEF_6yr_DEMOS_ScanInfo '!$H:$H,0)</f>
        <v>#N/A</v>
      </c>
      <c r="FE208" t="e">
        <f>INDEX('[2]BASC2_BRIEF_6yr_DEMOS_ScanInfo '!$AM:$AM,FD208)</f>
        <v>#N/A</v>
      </c>
      <c r="FF208" t="e">
        <f t="shared" si="12"/>
        <v>#N/A</v>
      </c>
    </row>
    <row r="209" spans="150:162" x14ac:dyDescent="0.35">
      <c r="ET209" t="e">
        <v>#N/A</v>
      </c>
      <c r="EU209" t="e">
        <v>#N/A</v>
      </c>
      <c r="EV209">
        <v>0</v>
      </c>
      <c r="EW209" t="e">
        <v>#N/A</v>
      </c>
      <c r="EX209" t="e">
        <f t="shared" si="10"/>
        <v>#N/A</v>
      </c>
      <c r="EY209" t="e">
        <v>#N/A</v>
      </c>
      <c r="EZ209" t="e">
        <f t="shared" si="11"/>
        <v>#N/A</v>
      </c>
      <c r="FA209" t="e">
        <f>MATCH(A209,'[1]BASCPR_Y6_w_AgeAtAssmnt 17NOV20'!$A:$A,0)</f>
        <v>#N/A</v>
      </c>
      <c r="FB209" t="e">
        <f>INDEX('[1]BASCPR_Y6_w_AgeAtAssmnt 17NOV20'!$AJ:$AJ,FA209)</f>
        <v>#N/A</v>
      </c>
      <c r="FC209" t="e">
        <f>INDEX('[1]BASCPR_Y6_w_AgeAtAssmnt 17NOV20'!$L:$L,FA209)</f>
        <v>#N/A</v>
      </c>
      <c r="FD209" t="e">
        <f>MATCH(A209,'[2]BASC2_BRIEF_6yr_DEMOS_ScanInfo '!$H:$H,0)</f>
        <v>#N/A</v>
      </c>
      <c r="FE209" t="e">
        <f>INDEX('[2]BASC2_BRIEF_6yr_DEMOS_ScanInfo '!$AM:$AM,FD209)</f>
        <v>#N/A</v>
      </c>
      <c r="FF209" t="e">
        <f t="shared" si="12"/>
        <v>#N/A</v>
      </c>
    </row>
    <row r="210" spans="150:162" x14ac:dyDescent="0.35">
      <c r="ET210" t="e">
        <v>#N/A</v>
      </c>
      <c r="EU210" t="e">
        <v>#N/A</v>
      </c>
      <c r="EV210">
        <v>1</v>
      </c>
      <c r="EW210" t="e">
        <v>#N/A</v>
      </c>
      <c r="EX210" t="e">
        <f t="shared" si="10"/>
        <v>#N/A</v>
      </c>
      <c r="EY210" t="e">
        <v>#N/A</v>
      </c>
      <c r="EZ210" t="e">
        <f t="shared" si="11"/>
        <v>#N/A</v>
      </c>
      <c r="FA210" t="e">
        <f>MATCH(A210,'[1]BASCPR_Y6_w_AgeAtAssmnt 17NOV20'!$A:$A,0)</f>
        <v>#N/A</v>
      </c>
      <c r="FB210" t="e">
        <f>INDEX('[1]BASCPR_Y6_w_AgeAtAssmnt 17NOV20'!$AJ:$AJ,FA210)</f>
        <v>#N/A</v>
      </c>
      <c r="FC210" t="e">
        <f>INDEX('[1]BASCPR_Y6_w_AgeAtAssmnt 17NOV20'!$L:$L,FA210)</f>
        <v>#N/A</v>
      </c>
      <c r="FD210" t="e">
        <f>MATCH(A210,'[2]BASC2_BRIEF_6yr_DEMOS_ScanInfo '!$H:$H,0)</f>
        <v>#N/A</v>
      </c>
      <c r="FE210" t="e">
        <f>INDEX('[2]BASC2_BRIEF_6yr_DEMOS_ScanInfo '!$AM:$AM,FD210)</f>
        <v>#N/A</v>
      </c>
      <c r="FF210" t="e">
        <f t="shared" si="12"/>
        <v>#N/A</v>
      </c>
    </row>
    <row r="211" spans="150:162" x14ac:dyDescent="0.35">
      <c r="ET211" t="e">
        <v>#N/A</v>
      </c>
      <c r="EU211" t="e">
        <v>#N/A</v>
      </c>
      <c r="EV211">
        <v>1</v>
      </c>
      <c r="EW211" t="e">
        <v>#N/A</v>
      </c>
      <c r="EX211" t="e">
        <f t="shared" si="10"/>
        <v>#N/A</v>
      </c>
      <c r="EY211" t="e">
        <v>#N/A</v>
      </c>
      <c r="EZ211" t="e">
        <f t="shared" si="11"/>
        <v>#N/A</v>
      </c>
      <c r="FA211" t="e">
        <f>MATCH(A211,'[1]BASCPR_Y6_w_AgeAtAssmnt 17NOV20'!$A:$A,0)</f>
        <v>#N/A</v>
      </c>
      <c r="FB211" t="e">
        <f>INDEX('[1]BASCPR_Y6_w_AgeAtAssmnt 17NOV20'!$AJ:$AJ,FA211)</f>
        <v>#N/A</v>
      </c>
      <c r="FC211" t="e">
        <f>INDEX('[1]BASCPR_Y6_w_AgeAtAssmnt 17NOV20'!$L:$L,FA211)</f>
        <v>#N/A</v>
      </c>
      <c r="FD211" t="e">
        <f>MATCH(A211,'[2]BASC2_BRIEF_6yr_DEMOS_ScanInfo '!$H:$H,0)</f>
        <v>#N/A</v>
      </c>
      <c r="FE211" t="e">
        <f>INDEX('[2]BASC2_BRIEF_6yr_DEMOS_ScanInfo '!$AM:$AM,FD211)</f>
        <v>#N/A</v>
      </c>
      <c r="FF211" t="e">
        <f t="shared" si="12"/>
        <v>#N/A</v>
      </c>
    </row>
    <row r="212" spans="150:162" x14ac:dyDescent="0.35">
      <c r="ET212" t="e">
        <v>#N/A</v>
      </c>
      <c r="EU212" t="e">
        <v>#N/A</v>
      </c>
      <c r="EV212">
        <v>0</v>
      </c>
      <c r="EW212" t="e">
        <v>#N/A</v>
      </c>
      <c r="EX212" t="e">
        <f t="shared" si="10"/>
        <v>#N/A</v>
      </c>
      <c r="EY212" t="e">
        <v>#N/A</v>
      </c>
      <c r="EZ212" t="e">
        <f t="shared" si="11"/>
        <v>#N/A</v>
      </c>
      <c r="FA212" t="e">
        <f>MATCH(A212,'[1]BASCPR_Y6_w_AgeAtAssmnt 17NOV20'!$A:$A,0)</f>
        <v>#N/A</v>
      </c>
      <c r="FB212" t="e">
        <f>INDEX('[1]BASCPR_Y6_w_AgeAtAssmnt 17NOV20'!$AJ:$AJ,FA212)</f>
        <v>#N/A</v>
      </c>
      <c r="FC212" t="e">
        <f>INDEX('[1]BASCPR_Y6_w_AgeAtAssmnt 17NOV20'!$L:$L,FA212)</f>
        <v>#N/A</v>
      </c>
      <c r="FD212" t="e">
        <f>MATCH(A212,'[2]BASC2_BRIEF_6yr_DEMOS_ScanInfo '!$H:$H,0)</f>
        <v>#N/A</v>
      </c>
      <c r="FE212" t="e">
        <f>INDEX('[2]BASC2_BRIEF_6yr_DEMOS_ScanInfo '!$AM:$AM,FD212)</f>
        <v>#N/A</v>
      </c>
      <c r="FF212" t="e">
        <f t="shared" si="12"/>
        <v>#N/A</v>
      </c>
    </row>
    <row r="213" spans="150:162" x14ac:dyDescent="0.35">
      <c r="ET213" t="e">
        <v>#N/A</v>
      </c>
      <c r="EU213" t="e">
        <v>#N/A</v>
      </c>
      <c r="EV213">
        <v>1</v>
      </c>
      <c r="EW213" t="e">
        <v>#N/A</v>
      </c>
      <c r="EX213" t="e">
        <f t="shared" si="10"/>
        <v>#N/A</v>
      </c>
      <c r="EY213" t="e">
        <v>#N/A</v>
      </c>
      <c r="EZ213" t="e">
        <f t="shared" si="11"/>
        <v>#N/A</v>
      </c>
      <c r="FA213" t="e">
        <f>MATCH(A213,'[1]BASCPR_Y6_w_AgeAtAssmnt 17NOV20'!$A:$A,0)</f>
        <v>#N/A</v>
      </c>
      <c r="FB213" t="e">
        <f>INDEX('[1]BASCPR_Y6_w_AgeAtAssmnt 17NOV20'!$AJ:$AJ,FA213)</f>
        <v>#N/A</v>
      </c>
      <c r="FC213" t="e">
        <f>INDEX('[1]BASCPR_Y6_w_AgeAtAssmnt 17NOV20'!$L:$L,FA213)</f>
        <v>#N/A</v>
      </c>
      <c r="FD213" t="e">
        <f>MATCH(A213,'[2]BASC2_BRIEF_6yr_DEMOS_ScanInfo '!$H:$H,0)</f>
        <v>#N/A</v>
      </c>
      <c r="FE213" t="e">
        <f>INDEX('[2]BASC2_BRIEF_6yr_DEMOS_ScanInfo '!$AM:$AM,FD213)</f>
        <v>#N/A</v>
      </c>
      <c r="FF213" t="e">
        <f t="shared" si="12"/>
        <v>#N/A</v>
      </c>
    </row>
    <row r="214" spans="150:162" x14ac:dyDescent="0.35">
      <c r="ET214" t="e">
        <v>#N/A</v>
      </c>
      <c r="EU214" t="e">
        <v>#N/A</v>
      </c>
      <c r="EV214">
        <v>1</v>
      </c>
      <c r="EW214" t="e">
        <v>#N/A</v>
      </c>
      <c r="EX214" t="e">
        <f t="shared" si="10"/>
        <v>#N/A</v>
      </c>
      <c r="EY214" t="e">
        <v>#N/A</v>
      </c>
      <c r="EZ214" t="e">
        <f t="shared" si="11"/>
        <v>#N/A</v>
      </c>
      <c r="FA214" t="e">
        <f>MATCH(A214,'[1]BASCPR_Y6_w_AgeAtAssmnt 17NOV20'!$A:$A,0)</f>
        <v>#N/A</v>
      </c>
      <c r="FB214" t="e">
        <f>INDEX('[1]BASCPR_Y6_w_AgeAtAssmnt 17NOV20'!$AJ:$AJ,FA214)</f>
        <v>#N/A</v>
      </c>
      <c r="FC214" t="e">
        <f>INDEX('[1]BASCPR_Y6_w_AgeAtAssmnt 17NOV20'!$L:$L,FA214)</f>
        <v>#N/A</v>
      </c>
      <c r="FD214" t="e">
        <f>MATCH(A214,'[2]BASC2_BRIEF_6yr_DEMOS_ScanInfo '!$H:$H,0)</f>
        <v>#N/A</v>
      </c>
      <c r="FE214" t="e">
        <f>INDEX('[2]BASC2_BRIEF_6yr_DEMOS_ScanInfo '!$AM:$AM,FD214)</f>
        <v>#N/A</v>
      </c>
      <c r="FF214" t="e">
        <f t="shared" si="12"/>
        <v>#N/A</v>
      </c>
    </row>
    <row r="215" spans="150:162" x14ac:dyDescent="0.35">
      <c r="ET215" t="e">
        <v>#N/A</v>
      </c>
      <c r="EU215" t="e">
        <v>#N/A</v>
      </c>
      <c r="EV215">
        <v>0</v>
      </c>
      <c r="EW215" t="e">
        <v>#N/A</v>
      </c>
      <c r="EX215" t="e">
        <f t="shared" si="10"/>
        <v>#N/A</v>
      </c>
      <c r="EY215" t="e">
        <v>#N/A</v>
      </c>
      <c r="EZ215" t="e">
        <f t="shared" si="11"/>
        <v>#N/A</v>
      </c>
      <c r="FA215" t="e">
        <f>MATCH(A215,'[1]BASCPR_Y6_w_AgeAtAssmnt 17NOV20'!$A:$A,0)</f>
        <v>#N/A</v>
      </c>
      <c r="FB215" t="e">
        <f>INDEX('[1]BASCPR_Y6_w_AgeAtAssmnt 17NOV20'!$AJ:$AJ,FA215)</f>
        <v>#N/A</v>
      </c>
      <c r="FC215" t="e">
        <f>INDEX('[1]BASCPR_Y6_w_AgeAtAssmnt 17NOV20'!$L:$L,FA215)</f>
        <v>#N/A</v>
      </c>
      <c r="FD215" t="e">
        <f>MATCH(A215,'[2]BASC2_BRIEF_6yr_DEMOS_ScanInfo '!$H:$H,0)</f>
        <v>#N/A</v>
      </c>
      <c r="FE215" t="e">
        <f>INDEX('[2]BASC2_BRIEF_6yr_DEMOS_ScanInfo '!$AM:$AM,FD215)</f>
        <v>#N/A</v>
      </c>
      <c r="FF215" t="e">
        <f t="shared" si="12"/>
        <v>#N/A</v>
      </c>
    </row>
    <row r="216" spans="150:162" x14ac:dyDescent="0.35">
      <c r="ET216" t="e">
        <v>#N/A</v>
      </c>
      <c r="EU216" t="e">
        <v>#N/A</v>
      </c>
      <c r="EV216">
        <v>0</v>
      </c>
      <c r="EW216" t="e">
        <v>#N/A</v>
      </c>
      <c r="EX216" t="e">
        <f t="shared" si="10"/>
        <v>#N/A</v>
      </c>
      <c r="EY216" t="e">
        <v>#N/A</v>
      </c>
      <c r="EZ216" t="e">
        <f t="shared" si="11"/>
        <v>#N/A</v>
      </c>
      <c r="FA216" t="e">
        <f>MATCH(A216,'[1]BASCPR_Y6_w_AgeAtAssmnt 17NOV20'!$A:$A,0)</f>
        <v>#N/A</v>
      </c>
      <c r="FB216" t="e">
        <f>INDEX('[1]BASCPR_Y6_w_AgeAtAssmnt 17NOV20'!$AJ:$AJ,FA216)</f>
        <v>#N/A</v>
      </c>
      <c r="FC216" t="e">
        <f>INDEX('[1]BASCPR_Y6_w_AgeAtAssmnt 17NOV20'!$L:$L,FA216)</f>
        <v>#N/A</v>
      </c>
      <c r="FD216" t="e">
        <f>MATCH(A216,'[2]BASC2_BRIEF_6yr_DEMOS_ScanInfo '!$H:$H,0)</f>
        <v>#N/A</v>
      </c>
      <c r="FE216" t="e">
        <f>INDEX('[2]BASC2_BRIEF_6yr_DEMOS_ScanInfo '!$AM:$AM,FD216)</f>
        <v>#N/A</v>
      </c>
      <c r="FF216" t="e">
        <f t="shared" si="12"/>
        <v>#N/A</v>
      </c>
    </row>
    <row r="217" spans="150:162" x14ac:dyDescent="0.35">
      <c r="ET217" t="e">
        <v>#N/A</v>
      </c>
      <c r="EU217" t="e">
        <v>#N/A</v>
      </c>
      <c r="EV217">
        <v>0</v>
      </c>
      <c r="EW217" t="e">
        <v>#N/A</v>
      </c>
      <c r="EX217" t="e">
        <f t="shared" si="10"/>
        <v>#N/A</v>
      </c>
      <c r="EY217" t="e">
        <v>#N/A</v>
      </c>
      <c r="EZ217" t="e">
        <f t="shared" si="11"/>
        <v>#N/A</v>
      </c>
      <c r="FA217" t="e">
        <f>MATCH(A217,'[1]BASCPR_Y6_w_AgeAtAssmnt 17NOV20'!$A:$A,0)</f>
        <v>#N/A</v>
      </c>
      <c r="FB217" t="e">
        <f>INDEX('[1]BASCPR_Y6_w_AgeAtAssmnt 17NOV20'!$AJ:$AJ,FA217)</f>
        <v>#N/A</v>
      </c>
      <c r="FC217" t="e">
        <f>INDEX('[1]BASCPR_Y6_w_AgeAtAssmnt 17NOV20'!$L:$L,FA217)</f>
        <v>#N/A</v>
      </c>
      <c r="FD217" t="e">
        <f>MATCH(A217,'[2]BASC2_BRIEF_6yr_DEMOS_ScanInfo '!$H:$H,0)</f>
        <v>#N/A</v>
      </c>
      <c r="FE217" t="e">
        <f>INDEX('[2]BASC2_BRIEF_6yr_DEMOS_ScanInfo '!$AM:$AM,FD217)</f>
        <v>#N/A</v>
      </c>
      <c r="FF217" t="e">
        <f t="shared" si="12"/>
        <v>#N/A</v>
      </c>
    </row>
    <row r="218" spans="150:162" x14ac:dyDescent="0.35">
      <c r="ET218" t="e">
        <v>#N/A</v>
      </c>
      <c r="EU218" t="e">
        <v>#N/A</v>
      </c>
      <c r="EV218">
        <v>0</v>
      </c>
      <c r="EW218" t="e">
        <v>#N/A</v>
      </c>
      <c r="EX218" t="e">
        <f t="shared" si="10"/>
        <v>#N/A</v>
      </c>
      <c r="EY218" t="e">
        <v>#N/A</v>
      </c>
      <c r="EZ218" t="e">
        <f t="shared" si="11"/>
        <v>#N/A</v>
      </c>
      <c r="FA218" t="e">
        <f>MATCH(A218,'[1]BASCPR_Y6_w_AgeAtAssmnt 17NOV20'!$A:$A,0)</f>
        <v>#N/A</v>
      </c>
      <c r="FB218" t="e">
        <f>INDEX('[1]BASCPR_Y6_w_AgeAtAssmnt 17NOV20'!$AJ:$AJ,FA218)</f>
        <v>#N/A</v>
      </c>
      <c r="FC218" t="e">
        <f>INDEX('[1]BASCPR_Y6_w_AgeAtAssmnt 17NOV20'!$L:$L,FA218)</f>
        <v>#N/A</v>
      </c>
      <c r="FD218" t="e">
        <f>MATCH(A218,'[2]BASC2_BRIEF_6yr_DEMOS_ScanInfo '!$H:$H,0)</f>
        <v>#N/A</v>
      </c>
      <c r="FE218" t="e">
        <f>INDEX('[2]BASC2_BRIEF_6yr_DEMOS_ScanInfo '!$AM:$AM,FD218)</f>
        <v>#N/A</v>
      </c>
      <c r="FF218" t="e">
        <f t="shared" si="12"/>
        <v>#N/A</v>
      </c>
    </row>
    <row r="219" spans="150:162" x14ac:dyDescent="0.35">
      <c r="ET219" t="e">
        <v>#N/A</v>
      </c>
      <c r="EU219" t="e">
        <v>#N/A</v>
      </c>
      <c r="EV219">
        <v>1</v>
      </c>
      <c r="EW219" t="e">
        <v>#N/A</v>
      </c>
      <c r="EX219" t="e">
        <f t="shared" si="10"/>
        <v>#N/A</v>
      </c>
      <c r="EY219" t="e">
        <v>#N/A</v>
      </c>
      <c r="EZ219" t="e">
        <f t="shared" si="11"/>
        <v>#N/A</v>
      </c>
      <c r="FA219" t="e">
        <f>MATCH(A219,'[1]BASCPR_Y6_w_AgeAtAssmnt 17NOV20'!$A:$A,0)</f>
        <v>#N/A</v>
      </c>
      <c r="FB219" t="e">
        <f>INDEX('[1]BASCPR_Y6_w_AgeAtAssmnt 17NOV20'!$AJ:$AJ,FA219)</f>
        <v>#N/A</v>
      </c>
      <c r="FC219" t="e">
        <f>INDEX('[1]BASCPR_Y6_w_AgeAtAssmnt 17NOV20'!$L:$L,FA219)</f>
        <v>#N/A</v>
      </c>
      <c r="FD219" t="e">
        <f>MATCH(A219,'[2]BASC2_BRIEF_6yr_DEMOS_ScanInfo '!$H:$H,0)</f>
        <v>#N/A</v>
      </c>
      <c r="FE219" t="e">
        <f>INDEX('[2]BASC2_BRIEF_6yr_DEMOS_ScanInfo '!$AM:$AM,FD219)</f>
        <v>#N/A</v>
      </c>
      <c r="FF219" t="e">
        <f t="shared" si="12"/>
        <v>#N/A</v>
      </c>
    </row>
    <row r="220" spans="150:162" x14ac:dyDescent="0.35">
      <c r="ET220" t="e">
        <v>#N/A</v>
      </c>
      <c r="EU220" t="e">
        <v>#N/A</v>
      </c>
      <c r="EV220">
        <v>0</v>
      </c>
      <c r="EW220" t="e">
        <v>#N/A</v>
      </c>
      <c r="EX220" t="e">
        <f t="shared" si="10"/>
        <v>#N/A</v>
      </c>
      <c r="EY220" t="e">
        <v>#N/A</v>
      </c>
      <c r="EZ220" t="e">
        <f t="shared" si="11"/>
        <v>#N/A</v>
      </c>
      <c r="FA220" t="e">
        <f>MATCH(A220,'[1]BASCPR_Y6_w_AgeAtAssmnt 17NOV20'!$A:$A,0)</f>
        <v>#N/A</v>
      </c>
      <c r="FB220" t="e">
        <f>INDEX('[1]BASCPR_Y6_w_AgeAtAssmnt 17NOV20'!$AJ:$AJ,FA220)</f>
        <v>#N/A</v>
      </c>
      <c r="FC220" t="e">
        <f>INDEX('[1]BASCPR_Y6_w_AgeAtAssmnt 17NOV20'!$L:$L,FA220)</f>
        <v>#N/A</v>
      </c>
      <c r="FD220" t="e">
        <f>MATCH(A220,'[2]BASC2_BRIEF_6yr_DEMOS_ScanInfo '!$H:$H,0)</f>
        <v>#N/A</v>
      </c>
      <c r="FE220" t="e">
        <f>INDEX('[2]BASC2_BRIEF_6yr_DEMOS_ScanInfo '!$AM:$AM,FD220)</f>
        <v>#N/A</v>
      </c>
      <c r="FF220" t="e">
        <f t="shared" si="12"/>
        <v>#N/A</v>
      </c>
    </row>
    <row r="221" spans="150:162" x14ac:dyDescent="0.35">
      <c r="ET221" t="e">
        <v>#N/A</v>
      </c>
      <c r="EU221" t="e">
        <v>#N/A</v>
      </c>
      <c r="EV221">
        <v>0</v>
      </c>
      <c r="EW221" t="e">
        <v>#N/A</v>
      </c>
      <c r="EX221" t="e">
        <f t="shared" si="10"/>
        <v>#N/A</v>
      </c>
      <c r="EY221" t="e">
        <v>#N/A</v>
      </c>
      <c r="EZ221" t="e">
        <f t="shared" si="11"/>
        <v>#N/A</v>
      </c>
      <c r="FA221" t="e">
        <f>MATCH(A221,'[1]BASCPR_Y6_w_AgeAtAssmnt 17NOV20'!$A:$A,0)</f>
        <v>#N/A</v>
      </c>
      <c r="FB221" t="e">
        <f>INDEX('[1]BASCPR_Y6_w_AgeAtAssmnt 17NOV20'!$AJ:$AJ,FA221)</f>
        <v>#N/A</v>
      </c>
      <c r="FC221" t="e">
        <f>INDEX('[1]BASCPR_Y6_w_AgeAtAssmnt 17NOV20'!$L:$L,FA221)</f>
        <v>#N/A</v>
      </c>
      <c r="FD221" t="e">
        <f>MATCH(A221,'[2]BASC2_BRIEF_6yr_DEMOS_ScanInfo '!$H:$H,0)</f>
        <v>#N/A</v>
      </c>
      <c r="FE221" t="e">
        <f>INDEX('[2]BASC2_BRIEF_6yr_DEMOS_ScanInfo '!$AM:$AM,FD221)</f>
        <v>#N/A</v>
      </c>
      <c r="FF221" t="e">
        <f t="shared" si="12"/>
        <v>#N/A</v>
      </c>
    </row>
    <row r="222" spans="150:162" x14ac:dyDescent="0.35">
      <c r="ET222" t="e">
        <v>#N/A</v>
      </c>
      <c r="EU222" t="e">
        <v>#N/A</v>
      </c>
      <c r="EV222">
        <v>1</v>
      </c>
      <c r="EW222" t="e">
        <v>#N/A</v>
      </c>
      <c r="EX222" t="e">
        <f t="shared" si="10"/>
        <v>#N/A</v>
      </c>
      <c r="EY222" t="e">
        <v>#N/A</v>
      </c>
      <c r="EZ222" t="e">
        <f t="shared" si="11"/>
        <v>#N/A</v>
      </c>
      <c r="FA222" t="e">
        <f>MATCH(A222,'[1]BASCPR_Y6_w_AgeAtAssmnt 17NOV20'!$A:$A,0)</f>
        <v>#N/A</v>
      </c>
      <c r="FB222" t="e">
        <f>INDEX('[1]BASCPR_Y6_w_AgeAtAssmnt 17NOV20'!$AJ:$AJ,FA222)</f>
        <v>#N/A</v>
      </c>
      <c r="FC222" t="e">
        <f>INDEX('[1]BASCPR_Y6_w_AgeAtAssmnt 17NOV20'!$L:$L,FA222)</f>
        <v>#N/A</v>
      </c>
      <c r="FD222" t="e">
        <f>MATCH(A222,'[2]BASC2_BRIEF_6yr_DEMOS_ScanInfo '!$H:$H,0)</f>
        <v>#N/A</v>
      </c>
      <c r="FE222" t="e">
        <f>INDEX('[2]BASC2_BRIEF_6yr_DEMOS_ScanInfo '!$AM:$AM,FD222)</f>
        <v>#N/A</v>
      </c>
      <c r="FF222" t="e">
        <f t="shared" si="12"/>
        <v>#N/A</v>
      </c>
    </row>
    <row r="223" spans="150:162" x14ac:dyDescent="0.35">
      <c r="ET223" t="e">
        <v>#N/A</v>
      </c>
      <c r="EU223" t="e">
        <v>#N/A</v>
      </c>
      <c r="EV223">
        <v>1</v>
      </c>
      <c r="EW223" t="e">
        <v>#N/A</v>
      </c>
      <c r="EX223" t="e">
        <f t="shared" si="10"/>
        <v>#N/A</v>
      </c>
      <c r="EY223" t="e">
        <v>#N/A</v>
      </c>
      <c r="EZ223" t="e">
        <f t="shared" si="11"/>
        <v>#N/A</v>
      </c>
      <c r="FA223" t="e">
        <f>MATCH(A223,'[1]BASCPR_Y6_w_AgeAtAssmnt 17NOV20'!$A:$A,0)</f>
        <v>#N/A</v>
      </c>
      <c r="FB223" t="e">
        <f>INDEX('[1]BASCPR_Y6_w_AgeAtAssmnt 17NOV20'!$AJ:$AJ,FA223)</f>
        <v>#N/A</v>
      </c>
      <c r="FC223" t="e">
        <f>INDEX('[1]BASCPR_Y6_w_AgeAtAssmnt 17NOV20'!$L:$L,FA223)</f>
        <v>#N/A</v>
      </c>
      <c r="FD223" t="e">
        <f>MATCH(A223,'[2]BASC2_BRIEF_6yr_DEMOS_ScanInfo '!$H:$H,0)</f>
        <v>#N/A</v>
      </c>
      <c r="FE223" t="e">
        <f>INDEX('[2]BASC2_BRIEF_6yr_DEMOS_ScanInfo '!$AM:$AM,FD223)</f>
        <v>#N/A</v>
      </c>
      <c r="FF223" t="e">
        <f t="shared" si="12"/>
        <v>#N/A</v>
      </c>
    </row>
    <row r="224" spans="150:162" x14ac:dyDescent="0.35">
      <c r="ET224" t="e">
        <v>#N/A</v>
      </c>
      <c r="EU224" t="e">
        <v>#N/A</v>
      </c>
      <c r="EV224">
        <v>0</v>
      </c>
      <c r="EW224" t="e">
        <v>#N/A</v>
      </c>
      <c r="EX224" t="e">
        <f t="shared" si="10"/>
        <v>#N/A</v>
      </c>
      <c r="EY224" t="e">
        <v>#N/A</v>
      </c>
      <c r="EZ224" t="e">
        <f t="shared" si="11"/>
        <v>#N/A</v>
      </c>
      <c r="FA224" t="e">
        <f>MATCH(A224,'[1]BASCPR_Y6_w_AgeAtAssmnt 17NOV20'!$A:$A,0)</f>
        <v>#N/A</v>
      </c>
      <c r="FB224" t="e">
        <f>INDEX('[1]BASCPR_Y6_w_AgeAtAssmnt 17NOV20'!$AJ:$AJ,FA224)</f>
        <v>#N/A</v>
      </c>
      <c r="FC224" t="e">
        <f>INDEX('[1]BASCPR_Y6_w_AgeAtAssmnt 17NOV20'!$L:$L,FA224)</f>
        <v>#N/A</v>
      </c>
      <c r="FD224" t="e">
        <f>MATCH(A224,'[2]BASC2_BRIEF_6yr_DEMOS_ScanInfo '!$H:$H,0)</f>
        <v>#N/A</v>
      </c>
      <c r="FE224" t="e">
        <f>INDEX('[2]BASC2_BRIEF_6yr_DEMOS_ScanInfo '!$AM:$AM,FD224)</f>
        <v>#N/A</v>
      </c>
      <c r="FF224" t="e">
        <f t="shared" si="12"/>
        <v>#N/A</v>
      </c>
    </row>
    <row r="225" spans="150:162" x14ac:dyDescent="0.35">
      <c r="ET225" t="e">
        <v>#N/A</v>
      </c>
      <c r="EU225" t="e">
        <v>#N/A</v>
      </c>
      <c r="EV225">
        <v>0</v>
      </c>
      <c r="EW225" t="e">
        <v>#N/A</v>
      </c>
      <c r="EX225" t="e">
        <f t="shared" si="10"/>
        <v>#N/A</v>
      </c>
      <c r="EY225" t="e">
        <v>#N/A</v>
      </c>
      <c r="EZ225" t="e">
        <f t="shared" si="11"/>
        <v>#N/A</v>
      </c>
      <c r="FA225" t="e">
        <f>MATCH(A225,'[1]BASCPR_Y6_w_AgeAtAssmnt 17NOV20'!$A:$A,0)</f>
        <v>#N/A</v>
      </c>
      <c r="FB225" t="e">
        <f>INDEX('[1]BASCPR_Y6_w_AgeAtAssmnt 17NOV20'!$AJ:$AJ,FA225)</f>
        <v>#N/A</v>
      </c>
      <c r="FC225" t="e">
        <f>INDEX('[1]BASCPR_Y6_w_AgeAtAssmnt 17NOV20'!$L:$L,FA225)</f>
        <v>#N/A</v>
      </c>
      <c r="FD225" t="e">
        <f>MATCH(A225,'[2]BASC2_BRIEF_6yr_DEMOS_ScanInfo '!$H:$H,0)</f>
        <v>#N/A</v>
      </c>
      <c r="FE225" t="e">
        <f>INDEX('[2]BASC2_BRIEF_6yr_DEMOS_ScanInfo '!$AM:$AM,FD225)</f>
        <v>#N/A</v>
      </c>
      <c r="FF225" t="e">
        <f t="shared" si="12"/>
        <v>#N/A</v>
      </c>
    </row>
    <row r="226" spans="150:162" x14ac:dyDescent="0.35">
      <c r="ET226" t="e">
        <v>#N/A</v>
      </c>
      <c r="EU226" t="e">
        <v>#N/A</v>
      </c>
      <c r="EV226">
        <v>1</v>
      </c>
      <c r="EW226" t="e">
        <v>#N/A</v>
      </c>
      <c r="EX226" t="e">
        <f t="shared" si="10"/>
        <v>#N/A</v>
      </c>
      <c r="EY226" t="e">
        <v>#N/A</v>
      </c>
      <c r="EZ226" t="e">
        <f t="shared" si="11"/>
        <v>#N/A</v>
      </c>
      <c r="FA226" t="e">
        <f>MATCH(A226,'[1]BASCPR_Y6_w_AgeAtAssmnt 17NOV20'!$A:$A,0)</f>
        <v>#N/A</v>
      </c>
      <c r="FB226" t="e">
        <f>INDEX('[1]BASCPR_Y6_w_AgeAtAssmnt 17NOV20'!$AJ:$AJ,FA226)</f>
        <v>#N/A</v>
      </c>
      <c r="FC226" t="e">
        <f>INDEX('[1]BASCPR_Y6_w_AgeAtAssmnt 17NOV20'!$L:$L,FA226)</f>
        <v>#N/A</v>
      </c>
      <c r="FD226" t="e">
        <f>MATCH(A226,'[2]BASC2_BRIEF_6yr_DEMOS_ScanInfo '!$H:$H,0)</f>
        <v>#N/A</v>
      </c>
      <c r="FE226" t="e">
        <f>INDEX('[2]BASC2_BRIEF_6yr_DEMOS_ScanInfo '!$AM:$AM,FD226)</f>
        <v>#N/A</v>
      </c>
      <c r="FF226" t="e">
        <f t="shared" si="12"/>
        <v>#N/A</v>
      </c>
    </row>
    <row r="227" spans="150:162" x14ac:dyDescent="0.35">
      <c r="ET227" t="e">
        <v>#N/A</v>
      </c>
      <c r="EU227" t="e">
        <v>#N/A</v>
      </c>
      <c r="EV227">
        <v>0</v>
      </c>
      <c r="EW227" t="e">
        <v>#N/A</v>
      </c>
      <c r="EX227" t="e">
        <f t="shared" si="10"/>
        <v>#N/A</v>
      </c>
      <c r="EY227" t="e">
        <v>#N/A</v>
      </c>
      <c r="EZ227" t="e">
        <f t="shared" si="11"/>
        <v>#N/A</v>
      </c>
      <c r="FA227" t="e">
        <f>MATCH(A227,'[1]BASCPR_Y6_w_AgeAtAssmnt 17NOV20'!$A:$A,0)</f>
        <v>#N/A</v>
      </c>
      <c r="FB227" t="e">
        <f>INDEX('[1]BASCPR_Y6_w_AgeAtAssmnt 17NOV20'!$AJ:$AJ,FA227)</f>
        <v>#N/A</v>
      </c>
      <c r="FC227" t="e">
        <f>INDEX('[1]BASCPR_Y6_w_AgeAtAssmnt 17NOV20'!$L:$L,FA227)</f>
        <v>#N/A</v>
      </c>
      <c r="FD227" t="e">
        <f>MATCH(A227,'[2]BASC2_BRIEF_6yr_DEMOS_ScanInfo '!$H:$H,0)</f>
        <v>#N/A</v>
      </c>
      <c r="FE227" t="e">
        <f>INDEX('[2]BASC2_BRIEF_6yr_DEMOS_ScanInfo '!$AM:$AM,FD227)</f>
        <v>#N/A</v>
      </c>
      <c r="FF227" t="e">
        <f t="shared" si="12"/>
        <v>#N/A</v>
      </c>
    </row>
    <row r="228" spans="150:162" x14ac:dyDescent="0.35">
      <c r="ET228" t="e">
        <v>#N/A</v>
      </c>
      <c r="EU228" t="e">
        <v>#N/A</v>
      </c>
      <c r="EV228">
        <v>0</v>
      </c>
      <c r="EW228" t="e">
        <v>#N/A</v>
      </c>
      <c r="EX228" t="e">
        <f t="shared" si="10"/>
        <v>#N/A</v>
      </c>
      <c r="EY228" t="e">
        <v>#N/A</v>
      </c>
      <c r="EZ228" t="e">
        <f t="shared" si="11"/>
        <v>#N/A</v>
      </c>
      <c r="FA228" t="e">
        <f>MATCH(A228,'[1]BASCPR_Y6_w_AgeAtAssmnt 17NOV20'!$A:$A,0)</f>
        <v>#N/A</v>
      </c>
      <c r="FB228" t="e">
        <f>INDEX('[1]BASCPR_Y6_w_AgeAtAssmnt 17NOV20'!$AJ:$AJ,FA228)</f>
        <v>#N/A</v>
      </c>
      <c r="FC228" t="e">
        <f>INDEX('[1]BASCPR_Y6_w_AgeAtAssmnt 17NOV20'!$L:$L,FA228)</f>
        <v>#N/A</v>
      </c>
      <c r="FD228" t="e">
        <f>MATCH(A228,'[2]BASC2_BRIEF_6yr_DEMOS_ScanInfo '!$H:$H,0)</f>
        <v>#N/A</v>
      </c>
      <c r="FE228" t="e">
        <f>INDEX('[2]BASC2_BRIEF_6yr_DEMOS_ScanInfo '!$AM:$AM,FD228)</f>
        <v>#N/A</v>
      </c>
      <c r="FF228" t="e">
        <f t="shared" si="12"/>
        <v>#N/A</v>
      </c>
    </row>
    <row r="229" spans="150:162" x14ac:dyDescent="0.35">
      <c r="ET229" t="e">
        <v>#N/A</v>
      </c>
      <c r="EU229" t="e">
        <v>#N/A</v>
      </c>
      <c r="EV229">
        <v>1</v>
      </c>
      <c r="EW229" t="e">
        <v>#N/A</v>
      </c>
      <c r="EX229" t="e">
        <f t="shared" si="10"/>
        <v>#N/A</v>
      </c>
      <c r="EY229" t="e">
        <v>#N/A</v>
      </c>
      <c r="EZ229" t="e">
        <f t="shared" si="11"/>
        <v>#N/A</v>
      </c>
      <c r="FA229" t="e">
        <f>MATCH(A229,'[1]BASCPR_Y6_w_AgeAtAssmnt 17NOV20'!$A:$A,0)</f>
        <v>#N/A</v>
      </c>
      <c r="FB229" t="e">
        <f>INDEX('[1]BASCPR_Y6_w_AgeAtAssmnt 17NOV20'!$AJ:$AJ,FA229)</f>
        <v>#N/A</v>
      </c>
      <c r="FC229" t="e">
        <f>INDEX('[1]BASCPR_Y6_w_AgeAtAssmnt 17NOV20'!$L:$L,FA229)</f>
        <v>#N/A</v>
      </c>
      <c r="FD229" t="e">
        <f>MATCH(A229,'[2]BASC2_BRIEF_6yr_DEMOS_ScanInfo '!$H:$H,0)</f>
        <v>#N/A</v>
      </c>
      <c r="FE229" t="e">
        <f>INDEX('[2]BASC2_BRIEF_6yr_DEMOS_ScanInfo '!$AM:$AM,FD229)</f>
        <v>#N/A</v>
      </c>
      <c r="FF229" t="e">
        <f t="shared" si="12"/>
        <v>#N/A</v>
      </c>
    </row>
    <row r="230" spans="150:162" x14ac:dyDescent="0.35">
      <c r="ET230" t="e">
        <v>#N/A</v>
      </c>
      <c r="EU230" t="e">
        <v>#N/A</v>
      </c>
      <c r="EV230">
        <v>1</v>
      </c>
      <c r="EW230" t="e">
        <v>#N/A</v>
      </c>
      <c r="EX230" t="e">
        <f t="shared" si="10"/>
        <v>#N/A</v>
      </c>
      <c r="EY230" t="e">
        <v>#N/A</v>
      </c>
      <c r="EZ230" t="e">
        <f t="shared" si="11"/>
        <v>#N/A</v>
      </c>
      <c r="FA230" t="e">
        <f>MATCH(A230,'[1]BASCPR_Y6_w_AgeAtAssmnt 17NOV20'!$A:$A,0)</f>
        <v>#N/A</v>
      </c>
      <c r="FB230" t="e">
        <f>INDEX('[1]BASCPR_Y6_w_AgeAtAssmnt 17NOV20'!$AJ:$AJ,FA230)</f>
        <v>#N/A</v>
      </c>
      <c r="FC230" t="e">
        <f>INDEX('[1]BASCPR_Y6_w_AgeAtAssmnt 17NOV20'!$L:$L,FA230)</f>
        <v>#N/A</v>
      </c>
      <c r="FD230" t="e">
        <f>MATCH(A230,'[2]BASC2_BRIEF_6yr_DEMOS_ScanInfo '!$H:$H,0)</f>
        <v>#N/A</v>
      </c>
      <c r="FE230" t="e">
        <f>INDEX('[2]BASC2_BRIEF_6yr_DEMOS_ScanInfo '!$AM:$AM,FD230)</f>
        <v>#N/A</v>
      </c>
      <c r="FF230" t="e">
        <f t="shared" si="12"/>
        <v>#N/A</v>
      </c>
    </row>
    <row r="231" spans="150:162" x14ac:dyDescent="0.35">
      <c r="ET231" t="e">
        <v>#N/A</v>
      </c>
      <c r="EU231" t="e">
        <v>#N/A</v>
      </c>
      <c r="EV231">
        <v>1</v>
      </c>
      <c r="EW231" t="e">
        <v>#N/A</v>
      </c>
      <c r="EX231" t="e">
        <f t="shared" si="10"/>
        <v>#N/A</v>
      </c>
      <c r="EY231" t="e">
        <v>#N/A</v>
      </c>
      <c r="EZ231" t="e">
        <f t="shared" si="11"/>
        <v>#N/A</v>
      </c>
      <c r="FA231" t="e">
        <f>MATCH(A231,'[1]BASCPR_Y6_w_AgeAtAssmnt 17NOV20'!$A:$A,0)</f>
        <v>#N/A</v>
      </c>
      <c r="FB231" t="e">
        <f>INDEX('[1]BASCPR_Y6_w_AgeAtAssmnt 17NOV20'!$AJ:$AJ,FA231)</f>
        <v>#N/A</v>
      </c>
      <c r="FC231" t="e">
        <f>INDEX('[1]BASCPR_Y6_w_AgeAtAssmnt 17NOV20'!$L:$L,FA231)</f>
        <v>#N/A</v>
      </c>
      <c r="FD231" t="e">
        <f>MATCH(A231,'[2]BASC2_BRIEF_6yr_DEMOS_ScanInfo '!$H:$H,0)</f>
        <v>#N/A</v>
      </c>
      <c r="FE231" t="e">
        <f>INDEX('[2]BASC2_BRIEF_6yr_DEMOS_ScanInfo '!$AM:$AM,FD231)</f>
        <v>#N/A</v>
      </c>
      <c r="FF231" t="e">
        <f t="shared" si="12"/>
        <v>#N/A</v>
      </c>
    </row>
    <row r="232" spans="150:162" x14ac:dyDescent="0.35">
      <c r="ET232" t="e">
        <v>#N/A</v>
      </c>
      <c r="EU232" t="e">
        <v>#N/A</v>
      </c>
      <c r="EV232">
        <v>0</v>
      </c>
      <c r="EW232" t="e">
        <v>#N/A</v>
      </c>
      <c r="EX232" t="e">
        <f t="shared" si="10"/>
        <v>#N/A</v>
      </c>
      <c r="EY232" t="e">
        <v>#N/A</v>
      </c>
      <c r="EZ232" t="e">
        <f t="shared" si="11"/>
        <v>#N/A</v>
      </c>
      <c r="FA232" t="e">
        <f>MATCH(A232,'[1]BASCPR_Y6_w_AgeAtAssmnt 17NOV20'!$A:$A,0)</f>
        <v>#N/A</v>
      </c>
      <c r="FB232" t="e">
        <f>INDEX('[1]BASCPR_Y6_w_AgeAtAssmnt 17NOV20'!$AJ:$AJ,FA232)</f>
        <v>#N/A</v>
      </c>
      <c r="FC232" t="e">
        <f>INDEX('[1]BASCPR_Y6_w_AgeAtAssmnt 17NOV20'!$L:$L,FA232)</f>
        <v>#N/A</v>
      </c>
      <c r="FD232" t="e">
        <f>MATCH(A232,'[2]BASC2_BRIEF_6yr_DEMOS_ScanInfo '!$H:$H,0)</f>
        <v>#N/A</v>
      </c>
      <c r="FE232" t="e">
        <f>INDEX('[2]BASC2_BRIEF_6yr_DEMOS_ScanInfo '!$AM:$AM,FD232)</f>
        <v>#N/A</v>
      </c>
      <c r="FF232" t="e">
        <f t="shared" si="12"/>
        <v>#N/A</v>
      </c>
    </row>
    <row r="233" spans="150:162" x14ac:dyDescent="0.35">
      <c r="ET233" t="e">
        <v>#N/A</v>
      </c>
      <c r="EU233" t="e">
        <v>#N/A</v>
      </c>
      <c r="EV233">
        <v>1</v>
      </c>
      <c r="EW233" t="e">
        <v>#N/A</v>
      </c>
      <c r="EX233" t="e">
        <f t="shared" si="10"/>
        <v>#N/A</v>
      </c>
      <c r="EY233" t="e">
        <v>#N/A</v>
      </c>
      <c r="EZ233" t="e">
        <f t="shared" si="11"/>
        <v>#N/A</v>
      </c>
      <c r="FA233" t="e">
        <f>MATCH(A233,'[1]BASCPR_Y6_w_AgeAtAssmnt 17NOV20'!$A:$A,0)</f>
        <v>#N/A</v>
      </c>
      <c r="FB233" t="e">
        <f>INDEX('[1]BASCPR_Y6_w_AgeAtAssmnt 17NOV20'!$AJ:$AJ,FA233)</f>
        <v>#N/A</v>
      </c>
      <c r="FC233" t="e">
        <f>INDEX('[1]BASCPR_Y6_w_AgeAtAssmnt 17NOV20'!$L:$L,FA233)</f>
        <v>#N/A</v>
      </c>
      <c r="FD233" t="e">
        <f>MATCH(A233,'[2]BASC2_BRIEF_6yr_DEMOS_ScanInfo '!$H:$H,0)</f>
        <v>#N/A</v>
      </c>
      <c r="FE233" t="e">
        <f>INDEX('[2]BASC2_BRIEF_6yr_DEMOS_ScanInfo '!$AM:$AM,FD233)</f>
        <v>#N/A</v>
      </c>
      <c r="FF233" t="e">
        <f t="shared" si="12"/>
        <v>#N/A</v>
      </c>
    </row>
    <row r="234" spans="150:162" x14ac:dyDescent="0.35">
      <c r="ET234" t="e">
        <v>#N/A</v>
      </c>
      <c r="EU234" t="e">
        <v>#N/A</v>
      </c>
      <c r="EV234">
        <v>1</v>
      </c>
      <c r="EW234" t="e">
        <v>#N/A</v>
      </c>
      <c r="EX234" t="e">
        <f t="shared" si="10"/>
        <v>#N/A</v>
      </c>
      <c r="EY234" t="e">
        <v>#N/A</v>
      </c>
      <c r="EZ234" t="e">
        <f t="shared" si="11"/>
        <v>#N/A</v>
      </c>
      <c r="FA234" t="e">
        <f>MATCH(A234,'[1]BASCPR_Y6_w_AgeAtAssmnt 17NOV20'!$A:$A,0)</f>
        <v>#N/A</v>
      </c>
      <c r="FB234" t="e">
        <f>INDEX('[1]BASCPR_Y6_w_AgeAtAssmnt 17NOV20'!$AJ:$AJ,FA234)</f>
        <v>#N/A</v>
      </c>
      <c r="FC234" t="e">
        <f>INDEX('[1]BASCPR_Y6_w_AgeAtAssmnt 17NOV20'!$L:$L,FA234)</f>
        <v>#N/A</v>
      </c>
      <c r="FD234" t="e">
        <f>MATCH(A234,'[2]BASC2_BRIEF_6yr_DEMOS_ScanInfo '!$H:$H,0)</f>
        <v>#N/A</v>
      </c>
      <c r="FE234" t="e">
        <f>INDEX('[2]BASC2_BRIEF_6yr_DEMOS_ScanInfo '!$AM:$AM,FD234)</f>
        <v>#N/A</v>
      </c>
      <c r="FF234" t="e">
        <f t="shared" si="12"/>
        <v>#N/A</v>
      </c>
    </row>
    <row r="235" spans="150:162" x14ac:dyDescent="0.35">
      <c r="ET235" t="e">
        <v>#N/A</v>
      </c>
      <c r="EU235" t="e">
        <v>#N/A</v>
      </c>
      <c r="EV235">
        <v>0</v>
      </c>
      <c r="EW235" t="e">
        <v>#N/A</v>
      </c>
      <c r="EX235" t="e">
        <f t="shared" si="10"/>
        <v>#N/A</v>
      </c>
      <c r="EY235" t="e">
        <v>#N/A</v>
      </c>
      <c r="EZ235" t="e">
        <f t="shared" si="11"/>
        <v>#N/A</v>
      </c>
      <c r="FA235" t="e">
        <f>MATCH(A235,'[1]BASCPR_Y6_w_AgeAtAssmnt 17NOV20'!$A:$A,0)</f>
        <v>#N/A</v>
      </c>
      <c r="FB235" t="e">
        <f>INDEX('[1]BASCPR_Y6_w_AgeAtAssmnt 17NOV20'!$AJ:$AJ,FA235)</f>
        <v>#N/A</v>
      </c>
      <c r="FC235" t="e">
        <f>INDEX('[1]BASCPR_Y6_w_AgeAtAssmnt 17NOV20'!$L:$L,FA235)</f>
        <v>#N/A</v>
      </c>
      <c r="FD235" t="e">
        <f>MATCH(A235,'[2]BASC2_BRIEF_6yr_DEMOS_ScanInfo '!$H:$H,0)</f>
        <v>#N/A</v>
      </c>
      <c r="FE235" t="e">
        <f>INDEX('[2]BASC2_BRIEF_6yr_DEMOS_ScanInfo '!$AM:$AM,FD235)</f>
        <v>#N/A</v>
      </c>
      <c r="FF235" t="e">
        <f t="shared" si="12"/>
        <v>#N/A</v>
      </c>
    </row>
    <row r="236" spans="150:162" x14ac:dyDescent="0.35">
      <c r="ET236" t="e">
        <v>#N/A</v>
      </c>
      <c r="EU236" t="e">
        <v>#N/A</v>
      </c>
      <c r="EV236">
        <v>1</v>
      </c>
      <c r="EW236" t="e">
        <v>#N/A</v>
      </c>
      <c r="EX236" t="e">
        <f t="shared" si="10"/>
        <v>#N/A</v>
      </c>
      <c r="EY236" t="e">
        <v>#N/A</v>
      </c>
      <c r="EZ236" t="e">
        <f t="shared" si="11"/>
        <v>#N/A</v>
      </c>
      <c r="FA236" t="e">
        <f>MATCH(A236,'[1]BASCPR_Y6_w_AgeAtAssmnt 17NOV20'!$A:$A,0)</f>
        <v>#N/A</v>
      </c>
      <c r="FB236" t="e">
        <f>INDEX('[1]BASCPR_Y6_w_AgeAtAssmnt 17NOV20'!$AJ:$AJ,FA236)</f>
        <v>#N/A</v>
      </c>
      <c r="FC236" t="e">
        <f>INDEX('[1]BASCPR_Y6_w_AgeAtAssmnt 17NOV20'!$L:$L,FA236)</f>
        <v>#N/A</v>
      </c>
      <c r="FD236" t="e">
        <f>MATCH(A236,'[2]BASC2_BRIEF_6yr_DEMOS_ScanInfo '!$H:$H,0)</f>
        <v>#N/A</v>
      </c>
      <c r="FE236" t="e">
        <f>INDEX('[2]BASC2_BRIEF_6yr_DEMOS_ScanInfo '!$AM:$AM,FD236)</f>
        <v>#N/A</v>
      </c>
      <c r="FF236" t="e">
        <f t="shared" si="12"/>
        <v>#N/A</v>
      </c>
    </row>
    <row r="237" spans="150:162" x14ac:dyDescent="0.35">
      <c r="ET237" t="e">
        <v>#N/A</v>
      </c>
      <c r="EU237" t="e">
        <v>#N/A</v>
      </c>
      <c r="EV237">
        <v>0</v>
      </c>
      <c r="EW237" t="e">
        <v>#N/A</v>
      </c>
      <c r="EX237" t="e">
        <f t="shared" si="10"/>
        <v>#N/A</v>
      </c>
      <c r="EY237" t="e">
        <v>#N/A</v>
      </c>
      <c r="EZ237" t="e">
        <f t="shared" si="11"/>
        <v>#N/A</v>
      </c>
      <c r="FA237" t="e">
        <f>MATCH(A237,'[1]BASCPR_Y6_w_AgeAtAssmnt 17NOV20'!$A:$A,0)</f>
        <v>#N/A</v>
      </c>
      <c r="FB237" t="e">
        <f>INDEX('[1]BASCPR_Y6_w_AgeAtAssmnt 17NOV20'!$AJ:$AJ,FA237)</f>
        <v>#N/A</v>
      </c>
      <c r="FC237" t="e">
        <f>INDEX('[1]BASCPR_Y6_w_AgeAtAssmnt 17NOV20'!$L:$L,FA237)</f>
        <v>#N/A</v>
      </c>
      <c r="FD237" t="e">
        <f>MATCH(A237,'[2]BASC2_BRIEF_6yr_DEMOS_ScanInfo '!$H:$H,0)</f>
        <v>#N/A</v>
      </c>
      <c r="FE237" t="e">
        <f>INDEX('[2]BASC2_BRIEF_6yr_DEMOS_ScanInfo '!$AM:$AM,FD237)</f>
        <v>#N/A</v>
      </c>
      <c r="FF237" t="e">
        <f t="shared" si="12"/>
        <v>#N/A</v>
      </c>
    </row>
    <row r="238" spans="150:162" x14ac:dyDescent="0.35">
      <c r="ET238" t="e">
        <v>#N/A</v>
      </c>
      <c r="EU238" t="e">
        <v>#N/A</v>
      </c>
      <c r="EV238">
        <v>0</v>
      </c>
      <c r="EW238" t="e">
        <v>#N/A</v>
      </c>
      <c r="EX238" t="e">
        <f t="shared" si="10"/>
        <v>#N/A</v>
      </c>
      <c r="EY238" t="e">
        <v>#N/A</v>
      </c>
      <c r="EZ238" t="e">
        <f t="shared" si="11"/>
        <v>#N/A</v>
      </c>
      <c r="FA238" t="e">
        <f>MATCH(A238,'[1]BASCPR_Y6_w_AgeAtAssmnt 17NOV20'!$A:$A,0)</f>
        <v>#N/A</v>
      </c>
      <c r="FB238" t="e">
        <f>INDEX('[1]BASCPR_Y6_w_AgeAtAssmnt 17NOV20'!$AJ:$AJ,FA238)</f>
        <v>#N/A</v>
      </c>
      <c r="FC238" t="e">
        <f>INDEX('[1]BASCPR_Y6_w_AgeAtAssmnt 17NOV20'!$L:$L,FA238)</f>
        <v>#N/A</v>
      </c>
      <c r="FD238" t="e">
        <f>MATCH(A238,'[2]BASC2_BRIEF_6yr_DEMOS_ScanInfo '!$H:$H,0)</f>
        <v>#N/A</v>
      </c>
      <c r="FE238" t="e">
        <f>INDEX('[2]BASC2_BRIEF_6yr_DEMOS_ScanInfo '!$AM:$AM,FD238)</f>
        <v>#N/A</v>
      </c>
      <c r="FF238" t="e">
        <f t="shared" si="12"/>
        <v>#N/A</v>
      </c>
    </row>
    <row r="239" spans="150:162" x14ac:dyDescent="0.35">
      <c r="ET239" t="e">
        <v>#N/A</v>
      </c>
      <c r="EU239" t="e">
        <v>#N/A</v>
      </c>
      <c r="EV239">
        <v>0</v>
      </c>
      <c r="EW239" t="e">
        <v>#N/A</v>
      </c>
      <c r="EX239" t="e">
        <f t="shared" si="10"/>
        <v>#N/A</v>
      </c>
      <c r="EY239" t="e">
        <v>#N/A</v>
      </c>
      <c r="EZ239" t="e">
        <f t="shared" si="11"/>
        <v>#N/A</v>
      </c>
      <c r="FA239" t="e">
        <f>MATCH(A239,'[1]BASCPR_Y6_w_AgeAtAssmnt 17NOV20'!$A:$A,0)</f>
        <v>#N/A</v>
      </c>
      <c r="FB239" t="e">
        <f>INDEX('[1]BASCPR_Y6_w_AgeAtAssmnt 17NOV20'!$AJ:$AJ,FA239)</f>
        <v>#N/A</v>
      </c>
      <c r="FC239" t="e">
        <f>INDEX('[1]BASCPR_Y6_w_AgeAtAssmnt 17NOV20'!$L:$L,FA239)</f>
        <v>#N/A</v>
      </c>
      <c r="FD239" t="e">
        <f>MATCH(A239,'[2]BASC2_BRIEF_6yr_DEMOS_ScanInfo '!$H:$H,0)</f>
        <v>#N/A</v>
      </c>
      <c r="FE239" t="e">
        <f>INDEX('[2]BASC2_BRIEF_6yr_DEMOS_ScanInfo '!$AM:$AM,FD239)</f>
        <v>#N/A</v>
      </c>
      <c r="FF239" t="e">
        <f t="shared" si="12"/>
        <v>#N/A</v>
      </c>
    </row>
    <row r="240" spans="150:162" x14ac:dyDescent="0.35">
      <c r="ET240" t="e">
        <v>#N/A</v>
      </c>
      <c r="EU240" t="e">
        <v>#N/A</v>
      </c>
      <c r="EV240">
        <v>1</v>
      </c>
      <c r="EW240" t="e">
        <v>#N/A</v>
      </c>
      <c r="EX240" t="e">
        <f t="shared" si="10"/>
        <v>#N/A</v>
      </c>
      <c r="EY240" t="e">
        <v>#N/A</v>
      </c>
      <c r="EZ240" t="e">
        <f t="shared" si="11"/>
        <v>#N/A</v>
      </c>
      <c r="FA240" t="e">
        <f>MATCH(A240,'[1]BASCPR_Y6_w_AgeAtAssmnt 17NOV20'!$A:$A,0)</f>
        <v>#N/A</v>
      </c>
      <c r="FB240" t="e">
        <f>INDEX('[1]BASCPR_Y6_w_AgeAtAssmnt 17NOV20'!$AJ:$AJ,FA240)</f>
        <v>#N/A</v>
      </c>
      <c r="FC240" t="e">
        <f>INDEX('[1]BASCPR_Y6_w_AgeAtAssmnt 17NOV20'!$L:$L,FA240)</f>
        <v>#N/A</v>
      </c>
      <c r="FD240" t="e">
        <f>MATCH(A240,'[2]BASC2_BRIEF_6yr_DEMOS_ScanInfo '!$H:$H,0)</f>
        <v>#N/A</v>
      </c>
      <c r="FE240" t="e">
        <f>INDEX('[2]BASC2_BRIEF_6yr_DEMOS_ScanInfo '!$AM:$AM,FD240)</f>
        <v>#N/A</v>
      </c>
      <c r="FF240" t="e">
        <f t="shared" si="12"/>
        <v>#N/A</v>
      </c>
    </row>
    <row r="241" spans="150:162" x14ac:dyDescent="0.35">
      <c r="ET241" t="e">
        <v>#N/A</v>
      </c>
      <c r="EU241" t="e">
        <v>#N/A</v>
      </c>
      <c r="EV241">
        <v>0</v>
      </c>
      <c r="EW241" t="e">
        <v>#N/A</v>
      </c>
      <c r="EX241" t="e">
        <f t="shared" si="10"/>
        <v>#N/A</v>
      </c>
      <c r="EY241" t="e">
        <v>#N/A</v>
      </c>
      <c r="EZ241" t="e">
        <f t="shared" si="11"/>
        <v>#N/A</v>
      </c>
      <c r="FA241" t="e">
        <f>MATCH(A241,'[1]BASCPR_Y6_w_AgeAtAssmnt 17NOV20'!$A:$A,0)</f>
        <v>#N/A</v>
      </c>
      <c r="FB241" t="e">
        <f>INDEX('[1]BASCPR_Y6_w_AgeAtAssmnt 17NOV20'!$AJ:$AJ,FA241)</f>
        <v>#N/A</v>
      </c>
      <c r="FC241" t="e">
        <f>INDEX('[1]BASCPR_Y6_w_AgeAtAssmnt 17NOV20'!$L:$L,FA241)</f>
        <v>#N/A</v>
      </c>
      <c r="FD241" t="e">
        <f>MATCH(A241,'[2]BASC2_BRIEF_6yr_DEMOS_ScanInfo '!$H:$H,0)</f>
        <v>#N/A</v>
      </c>
      <c r="FE241" t="e">
        <f>INDEX('[2]BASC2_BRIEF_6yr_DEMOS_ScanInfo '!$AM:$AM,FD241)</f>
        <v>#N/A</v>
      </c>
      <c r="FF241" t="e">
        <f t="shared" si="12"/>
        <v>#N/A</v>
      </c>
    </row>
    <row r="242" spans="150:162" x14ac:dyDescent="0.35">
      <c r="ET242" t="e">
        <v>#N/A</v>
      </c>
      <c r="EU242" t="e">
        <v>#N/A</v>
      </c>
      <c r="EV242">
        <v>1</v>
      </c>
      <c r="EW242" t="e">
        <v>#N/A</v>
      </c>
      <c r="EX242" t="e">
        <f t="shared" si="10"/>
        <v>#N/A</v>
      </c>
      <c r="EY242" t="e">
        <v>#N/A</v>
      </c>
      <c r="EZ242" t="e">
        <f t="shared" si="11"/>
        <v>#N/A</v>
      </c>
      <c r="FA242" t="e">
        <f>MATCH(A242,'[1]BASCPR_Y6_w_AgeAtAssmnt 17NOV20'!$A:$A,0)</f>
        <v>#N/A</v>
      </c>
      <c r="FB242" t="e">
        <f>INDEX('[1]BASCPR_Y6_w_AgeAtAssmnt 17NOV20'!$AJ:$AJ,FA242)</f>
        <v>#N/A</v>
      </c>
      <c r="FC242" t="e">
        <f>INDEX('[1]BASCPR_Y6_w_AgeAtAssmnt 17NOV20'!$L:$L,FA242)</f>
        <v>#N/A</v>
      </c>
      <c r="FD242" t="e">
        <f>MATCH(A242,'[2]BASC2_BRIEF_6yr_DEMOS_ScanInfo '!$H:$H,0)</f>
        <v>#N/A</v>
      </c>
      <c r="FE242" t="e">
        <f>INDEX('[2]BASC2_BRIEF_6yr_DEMOS_ScanInfo '!$AM:$AM,FD242)</f>
        <v>#N/A</v>
      </c>
      <c r="FF242" t="e">
        <f t="shared" si="12"/>
        <v>#N/A</v>
      </c>
    </row>
    <row r="243" spans="150:162" x14ac:dyDescent="0.35">
      <c r="ET243" t="e">
        <v>#N/A</v>
      </c>
      <c r="EU243" t="e">
        <v>#N/A</v>
      </c>
      <c r="EV243">
        <v>1</v>
      </c>
      <c r="EW243" t="e">
        <v>#N/A</v>
      </c>
      <c r="EX243" t="e">
        <f t="shared" si="10"/>
        <v>#N/A</v>
      </c>
      <c r="EY243" t="e">
        <v>#N/A</v>
      </c>
      <c r="EZ243" t="e">
        <f t="shared" si="11"/>
        <v>#N/A</v>
      </c>
      <c r="FA243" t="e">
        <f>MATCH(A243,'[1]BASCPR_Y6_w_AgeAtAssmnt 17NOV20'!$A:$A,0)</f>
        <v>#N/A</v>
      </c>
      <c r="FB243" t="e">
        <f>INDEX('[1]BASCPR_Y6_w_AgeAtAssmnt 17NOV20'!$AJ:$AJ,FA243)</f>
        <v>#N/A</v>
      </c>
      <c r="FC243" t="e">
        <f>INDEX('[1]BASCPR_Y6_w_AgeAtAssmnt 17NOV20'!$L:$L,FA243)</f>
        <v>#N/A</v>
      </c>
      <c r="FD243" t="e">
        <f>MATCH(A243,'[2]BASC2_BRIEF_6yr_DEMOS_ScanInfo '!$H:$H,0)</f>
        <v>#N/A</v>
      </c>
      <c r="FE243" t="e">
        <f>INDEX('[2]BASC2_BRIEF_6yr_DEMOS_ScanInfo '!$AM:$AM,FD243)</f>
        <v>#N/A</v>
      </c>
      <c r="FF243" t="e">
        <f t="shared" si="12"/>
        <v>#N/A</v>
      </c>
    </row>
    <row r="244" spans="150:162" x14ac:dyDescent="0.35">
      <c r="ET244" t="e">
        <v>#N/A</v>
      </c>
      <c r="EU244" t="e">
        <v>#N/A</v>
      </c>
      <c r="EV244">
        <v>0</v>
      </c>
      <c r="EW244" t="e">
        <v>#N/A</v>
      </c>
      <c r="EX244" t="e">
        <f t="shared" si="10"/>
        <v>#N/A</v>
      </c>
      <c r="EY244" t="e">
        <v>#N/A</v>
      </c>
      <c r="EZ244" t="e">
        <f t="shared" si="11"/>
        <v>#N/A</v>
      </c>
      <c r="FA244" t="e">
        <f>MATCH(A244,'[1]BASCPR_Y6_w_AgeAtAssmnt 17NOV20'!$A:$A,0)</f>
        <v>#N/A</v>
      </c>
      <c r="FB244" t="e">
        <f>INDEX('[1]BASCPR_Y6_w_AgeAtAssmnt 17NOV20'!$AJ:$AJ,FA244)</f>
        <v>#N/A</v>
      </c>
      <c r="FC244" t="e">
        <f>INDEX('[1]BASCPR_Y6_w_AgeAtAssmnt 17NOV20'!$L:$L,FA244)</f>
        <v>#N/A</v>
      </c>
      <c r="FD244" t="e">
        <f>MATCH(A244,'[2]BASC2_BRIEF_6yr_DEMOS_ScanInfo '!$H:$H,0)</f>
        <v>#N/A</v>
      </c>
      <c r="FE244" t="e">
        <f>INDEX('[2]BASC2_BRIEF_6yr_DEMOS_ScanInfo '!$AM:$AM,FD244)</f>
        <v>#N/A</v>
      </c>
      <c r="FF244" t="e">
        <f t="shared" si="12"/>
        <v>#N/A</v>
      </c>
    </row>
    <row r="245" spans="150:162" x14ac:dyDescent="0.35">
      <c r="ET245" t="e">
        <v>#N/A</v>
      </c>
      <c r="EU245" t="e">
        <v>#N/A</v>
      </c>
      <c r="EV245">
        <v>0</v>
      </c>
      <c r="EW245" t="e">
        <v>#N/A</v>
      </c>
      <c r="EX245" t="e">
        <f t="shared" si="10"/>
        <v>#N/A</v>
      </c>
      <c r="EY245" t="e">
        <v>#N/A</v>
      </c>
      <c r="EZ245" t="e">
        <f t="shared" si="11"/>
        <v>#N/A</v>
      </c>
      <c r="FA245" t="e">
        <f>MATCH(A245,'[1]BASCPR_Y6_w_AgeAtAssmnt 17NOV20'!$A:$A,0)</f>
        <v>#N/A</v>
      </c>
      <c r="FB245" t="e">
        <f>INDEX('[1]BASCPR_Y6_w_AgeAtAssmnt 17NOV20'!$AJ:$AJ,FA245)</f>
        <v>#N/A</v>
      </c>
      <c r="FC245" t="e">
        <f>INDEX('[1]BASCPR_Y6_w_AgeAtAssmnt 17NOV20'!$L:$L,FA245)</f>
        <v>#N/A</v>
      </c>
      <c r="FD245" t="e">
        <f>MATCH(A245,'[2]BASC2_BRIEF_6yr_DEMOS_ScanInfo '!$H:$H,0)</f>
        <v>#N/A</v>
      </c>
      <c r="FE245" t="e">
        <f>INDEX('[2]BASC2_BRIEF_6yr_DEMOS_ScanInfo '!$AM:$AM,FD245)</f>
        <v>#N/A</v>
      </c>
      <c r="FF245" t="e">
        <f t="shared" si="12"/>
        <v>#N/A</v>
      </c>
    </row>
    <row r="246" spans="150:162" x14ac:dyDescent="0.35">
      <c r="ET246" t="e">
        <v>#N/A</v>
      </c>
      <c r="EU246" t="e">
        <v>#N/A</v>
      </c>
      <c r="EV246">
        <v>1</v>
      </c>
      <c r="EW246" t="e">
        <v>#N/A</v>
      </c>
      <c r="EX246" t="e">
        <f t="shared" si="10"/>
        <v>#N/A</v>
      </c>
      <c r="EY246" t="e">
        <v>#N/A</v>
      </c>
      <c r="EZ246" t="e">
        <f t="shared" si="11"/>
        <v>#N/A</v>
      </c>
      <c r="FA246" t="e">
        <f>MATCH(A246,'[1]BASCPR_Y6_w_AgeAtAssmnt 17NOV20'!$A:$A,0)</f>
        <v>#N/A</v>
      </c>
      <c r="FB246" t="e">
        <f>INDEX('[1]BASCPR_Y6_w_AgeAtAssmnt 17NOV20'!$AJ:$AJ,FA246)</f>
        <v>#N/A</v>
      </c>
      <c r="FC246" t="e">
        <f>INDEX('[1]BASCPR_Y6_w_AgeAtAssmnt 17NOV20'!$L:$L,FA246)</f>
        <v>#N/A</v>
      </c>
      <c r="FD246" t="e">
        <f>MATCH(A246,'[2]BASC2_BRIEF_6yr_DEMOS_ScanInfo '!$H:$H,0)</f>
        <v>#N/A</v>
      </c>
      <c r="FE246" t="e">
        <f>INDEX('[2]BASC2_BRIEF_6yr_DEMOS_ScanInfo '!$AM:$AM,FD246)</f>
        <v>#N/A</v>
      </c>
      <c r="FF246" t="e">
        <f t="shared" si="12"/>
        <v>#N/A</v>
      </c>
    </row>
    <row r="247" spans="150:162" x14ac:dyDescent="0.35">
      <c r="ET247" t="e">
        <v>#N/A</v>
      </c>
      <c r="EU247" t="e">
        <v>#N/A</v>
      </c>
      <c r="EV247">
        <v>0</v>
      </c>
      <c r="EW247" t="e">
        <v>#N/A</v>
      </c>
      <c r="EX247" t="e">
        <f t="shared" si="10"/>
        <v>#N/A</v>
      </c>
      <c r="EY247" t="e">
        <v>#N/A</v>
      </c>
      <c r="EZ247" t="e">
        <f t="shared" si="11"/>
        <v>#N/A</v>
      </c>
      <c r="FA247" t="e">
        <f>MATCH(A247,'[1]BASCPR_Y6_w_AgeAtAssmnt 17NOV20'!$A:$A,0)</f>
        <v>#N/A</v>
      </c>
      <c r="FB247" t="e">
        <f>INDEX('[1]BASCPR_Y6_w_AgeAtAssmnt 17NOV20'!$AJ:$AJ,FA247)</f>
        <v>#N/A</v>
      </c>
      <c r="FC247" t="e">
        <f>INDEX('[1]BASCPR_Y6_w_AgeAtAssmnt 17NOV20'!$L:$L,FA247)</f>
        <v>#N/A</v>
      </c>
      <c r="FD247" t="e">
        <f>MATCH(A247,'[2]BASC2_BRIEF_6yr_DEMOS_ScanInfo '!$H:$H,0)</f>
        <v>#N/A</v>
      </c>
      <c r="FE247" t="e">
        <f>INDEX('[2]BASC2_BRIEF_6yr_DEMOS_ScanInfo '!$AM:$AM,FD247)</f>
        <v>#N/A</v>
      </c>
      <c r="FF247" t="e">
        <f t="shared" si="12"/>
        <v>#N/A</v>
      </c>
    </row>
    <row r="248" spans="150:162" x14ac:dyDescent="0.35">
      <c r="ET248" t="e">
        <v>#N/A</v>
      </c>
      <c r="EU248" t="e">
        <v>#N/A</v>
      </c>
      <c r="EV248">
        <v>1</v>
      </c>
      <c r="EW248" t="e">
        <v>#N/A</v>
      </c>
      <c r="EX248" t="e">
        <f t="shared" si="10"/>
        <v>#N/A</v>
      </c>
      <c r="EY248" t="e">
        <v>#N/A</v>
      </c>
      <c r="EZ248" t="e">
        <f t="shared" si="11"/>
        <v>#N/A</v>
      </c>
      <c r="FA248" t="e">
        <f>MATCH(A248,'[1]BASCPR_Y6_w_AgeAtAssmnt 17NOV20'!$A:$A,0)</f>
        <v>#N/A</v>
      </c>
      <c r="FB248" t="e">
        <f>INDEX('[1]BASCPR_Y6_w_AgeAtAssmnt 17NOV20'!$AJ:$AJ,FA248)</f>
        <v>#N/A</v>
      </c>
      <c r="FC248" t="e">
        <f>INDEX('[1]BASCPR_Y6_w_AgeAtAssmnt 17NOV20'!$L:$L,FA248)</f>
        <v>#N/A</v>
      </c>
      <c r="FD248" t="e">
        <f>MATCH(A248,'[2]BASC2_BRIEF_6yr_DEMOS_ScanInfo '!$H:$H,0)</f>
        <v>#N/A</v>
      </c>
      <c r="FE248" t="e">
        <f>INDEX('[2]BASC2_BRIEF_6yr_DEMOS_ScanInfo '!$AM:$AM,FD248)</f>
        <v>#N/A</v>
      </c>
      <c r="FF248" t="e">
        <f t="shared" si="12"/>
        <v>#N/A</v>
      </c>
    </row>
    <row r="249" spans="150:162" x14ac:dyDescent="0.35">
      <c r="ET249" t="e">
        <v>#N/A</v>
      </c>
      <c r="EU249" t="e">
        <v>#N/A</v>
      </c>
      <c r="EV249">
        <v>0</v>
      </c>
      <c r="EW249" t="e">
        <v>#N/A</v>
      </c>
      <c r="EX249" t="e">
        <f t="shared" si="10"/>
        <v>#N/A</v>
      </c>
      <c r="EY249" t="e">
        <v>#N/A</v>
      </c>
      <c r="EZ249" t="e">
        <f t="shared" si="11"/>
        <v>#N/A</v>
      </c>
      <c r="FA249" t="e">
        <f>MATCH(A249,'[1]BASCPR_Y6_w_AgeAtAssmnt 17NOV20'!$A:$A,0)</f>
        <v>#N/A</v>
      </c>
      <c r="FB249" t="e">
        <f>INDEX('[1]BASCPR_Y6_w_AgeAtAssmnt 17NOV20'!$AJ:$AJ,FA249)</f>
        <v>#N/A</v>
      </c>
      <c r="FC249" t="e">
        <f>INDEX('[1]BASCPR_Y6_w_AgeAtAssmnt 17NOV20'!$L:$L,FA249)</f>
        <v>#N/A</v>
      </c>
      <c r="FD249" t="e">
        <f>MATCH(A249,'[2]BASC2_BRIEF_6yr_DEMOS_ScanInfo '!$H:$H,0)</f>
        <v>#N/A</v>
      </c>
      <c r="FE249" t="e">
        <f>INDEX('[2]BASC2_BRIEF_6yr_DEMOS_ScanInfo '!$AM:$AM,FD249)</f>
        <v>#N/A</v>
      </c>
      <c r="FF249" t="e">
        <f t="shared" si="12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06"/>
  <sheetViews>
    <sheetView workbookViewId="0">
      <selection activeCell="B1" sqref="B1:ES1048576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5</v>
      </c>
      <c r="EZ1" t="s">
        <v>6</v>
      </c>
      <c r="FA1" t="s">
        <v>294</v>
      </c>
      <c r="FB1" t="s">
        <v>256</v>
      </c>
      <c r="FC1" t="s">
        <v>257</v>
      </c>
      <c r="FD1" t="s">
        <v>295</v>
      </c>
      <c r="FE1" t="s">
        <v>296</v>
      </c>
      <c r="FF1" t="s">
        <v>297</v>
      </c>
    </row>
    <row r="2" spans="1:162" x14ac:dyDescent="0.35">
      <c r="A2" t="s">
        <v>323</v>
      </c>
      <c r="B2">
        <v>0.29514217334659609</v>
      </c>
      <c r="C2">
        <v>0.20862978947989499</v>
      </c>
      <c r="D2">
        <v>0.60240274338100297</v>
      </c>
      <c r="E2">
        <v>0.32739926956698889</v>
      </c>
      <c r="F2">
        <v>0.43642350662112289</v>
      </c>
      <c r="G2">
        <v>0.47281627358771983</v>
      </c>
      <c r="H2">
        <v>0.40963122773264238</v>
      </c>
      <c r="I2">
        <v>0.41537468335577538</v>
      </c>
      <c r="J2">
        <v>0.25256354359785899</v>
      </c>
      <c r="K2">
        <v>0.21173084514594101</v>
      </c>
      <c r="L2">
        <v>0.57267186314270946</v>
      </c>
      <c r="M2">
        <v>0.45179607197676491</v>
      </c>
      <c r="N2">
        <v>0.56712544492442463</v>
      </c>
      <c r="O2">
        <v>0.7197609919864203</v>
      </c>
      <c r="P2">
        <v>0.64616489287915357</v>
      </c>
      <c r="Q2">
        <v>0.80124121322493291</v>
      </c>
      <c r="R2">
        <v>0.34534320475695929</v>
      </c>
      <c r="S2">
        <v>0.80706537885550245</v>
      </c>
      <c r="T2">
        <v>0.46021442625348602</v>
      </c>
      <c r="U2">
        <v>0.49668987653975288</v>
      </c>
      <c r="V2">
        <v>0.68540151046441888</v>
      </c>
      <c r="W2">
        <v>0.83820504791518569</v>
      </c>
      <c r="X2">
        <v>0.70167958325294066</v>
      </c>
      <c r="Y2">
        <v>0.62520698039669431</v>
      </c>
      <c r="Z2">
        <v>0.60107597435409255</v>
      </c>
      <c r="AA2">
        <v>0.28019458550342818</v>
      </c>
      <c r="AB2">
        <v>0.66258156453209893</v>
      </c>
      <c r="AC2">
        <v>0.47579262079276119</v>
      </c>
      <c r="AD2">
        <v>0.36965920415388293</v>
      </c>
      <c r="AE2">
        <v>0.43190711853956049</v>
      </c>
      <c r="AF2">
        <v>0.70796372300039212</v>
      </c>
      <c r="AG2">
        <v>0.12778289578782329</v>
      </c>
      <c r="AH2">
        <v>0.86783484589709425</v>
      </c>
      <c r="AI2">
        <v>0.5995751512000389</v>
      </c>
      <c r="AJ2">
        <v>1.29918556268774</v>
      </c>
      <c r="AK2">
        <v>0.44965970892067819</v>
      </c>
      <c r="AL2">
        <v>0.15770112828392541</v>
      </c>
      <c r="AM2">
        <v>0.43786300387852839</v>
      </c>
      <c r="AN2">
        <v>0.44615171061550629</v>
      </c>
      <c r="AO2">
        <v>0.59700778255779219</v>
      </c>
      <c r="AP2">
        <v>0.35106058344491448</v>
      </c>
      <c r="AQ2">
        <v>0.5475114888334649</v>
      </c>
      <c r="AR2">
        <v>0.98363875394321554</v>
      </c>
      <c r="AS2">
        <v>0.25882330654468738</v>
      </c>
      <c r="AT2">
        <v>0.26230698467667862</v>
      </c>
      <c r="AU2">
        <v>0.7904939181749151</v>
      </c>
      <c r="AV2">
        <v>0.8662449965236072</v>
      </c>
      <c r="AW2">
        <v>0.52625709965285195</v>
      </c>
      <c r="AX2">
        <v>0.6096453431978347</v>
      </c>
      <c r="AY2">
        <v>7.719224901629658E-2</v>
      </c>
      <c r="AZ2">
        <v>0.14544992854948349</v>
      </c>
      <c r="BA2">
        <v>0.55569843911550909</v>
      </c>
      <c r="BB2">
        <v>0.50121920160426803</v>
      </c>
      <c r="BC2">
        <v>0.65913233762516454</v>
      </c>
      <c r="BD2">
        <v>0.24670713294262009</v>
      </c>
      <c r="BE2">
        <v>0.68915963759927457</v>
      </c>
      <c r="BF2">
        <v>0.26406900221425211</v>
      </c>
      <c r="BG2">
        <v>0.38666865873138601</v>
      </c>
      <c r="BH2">
        <v>0.19326572236937781</v>
      </c>
      <c r="BI2">
        <v>0.22315182176580489</v>
      </c>
      <c r="BJ2">
        <v>0.62222529164498841</v>
      </c>
      <c r="BK2">
        <v>0.229317893586409</v>
      </c>
      <c r="BL2">
        <v>0.60997451582019502</v>
      </c>
      <c r="BM2">
        <v>0.30519948828415938</v>
      </c>
      <c r="BN2">
        <v>0.82449382406472671</v>
      </c>
      <c r="BO2">
        <v>0.27924902079695901</v>
      </c>
      <c r="BP2">
        <v>0.55181867806132057</v>
      </c>
      <c r="BQ2">
        <v>0.24287664667304629</v>
      </c>
      <c r="BR2">
        <v>0.55425421753966775</v>
      </c>
      <c r="BS2">
        <v>0.61352629067520381</v>
      </c>
      <c r="BT2">
        <v>0.66259442059331919</v>
      </c>
      <c r="BU2">
        <v>0.33442084259916383</v>
      </c>
      <c r="BV2">
        <v>0.50285725244116475</v>
      </c>
      <c r="BW2">
        <v>0.36319646730370109</v>
      </c>
      <c r="BX2">
        <v>0.69049518809423616</v>
      </c>
      <c r="BY2">
        <v>0.31162263158539177</v>
      </c>
      <c r="BZ2">
        <v>0.29546542935648412</v>
      </c>
      <c r="CA2">
        <v>0.42248744290456081</v>
      </c>
      <c r="CB2">
        <v>0.2495745359516415</v>
      </c>
      <c r="CC2">
        <v>0.44043991586128212</v>
      </c>
      <c r="CD2">
        <v>0.83398809907133153</v>
      </c>
      <c r="CE2">
        <v>0.31721906936654481</v>
      </c>
      <c r="CF2">
        <v>0.35061584105612181</v>
      </c>
      <c r="CG2">
        <v>0.61527196008541196</v>
      </c>
      <c r="CH2">
        <v>0.6992874684286734</v>
      </c>
      <c r="CI2">
        <v>0.40727039548799132</v>
      </c>
      <c r="CJ2">
        <v>0.50371031478492112</v>
      </c>
      <c r="CK2">
        <v>0.26369288706113869</v>
      </c>
      <c r="CL2">
        <v>1.017036480203102</v>
      </c>
      <c r="CM2">
        <v>0.76401220539433001</v>
      </c>
      <c r="CN2">
        <v>0.25814891079900287</v>
      </c>
      <c r="CO2">
        <v>0.45160158495802571</v>
      </c>
      <c r="CP2">
        <v>0.31586359794622698</v>
      </c>
      <c r="CQ2">
        <v>0.63830295624173927</v>
      </c>
      <c r="CR2">
        <v>0.6929368194040646</v>
      </c>
      <c r="CS2">
        <v>0.62548973777980255</v>
      </c>
      <c r="CT2">
        <v>0.40971481884691152</v>
      </c>
      <c r="CU2">
        <v>0.90672977965806845</v>
      </c>
      <c r="CV2">
        <v>0.49147632445301681</v>
      </c>
      <c r="CW2">
        <v>0.59972522093011871</v>
      </c>
      <c r="CX2">
        <v>0.50775524458922228</v>
      </c>
      <c r="CY2">
        <v>0.96793399146890691</v>
      </c>
      <c r="CZ2">
        <v>0.81768718519119599</v>
      </c>
      <c r="DA2">
        <v>0.4893326243992181</v>
      </c>
      <c r="DB2">
        <v>0.28154910390107918</v>
      </c>
      <c r="DC2">
        <v>0.16772018574307901</v>
      </c>
      <c r="DD2">
        <v>0.81550949945406992</v>
      </c>
      <c r="DE2">
        <v>0.59387616215111572</v>
      </c>
      <c r="DF2">
        <v>0.76581833353271112</v>
      </c>
      <c r="DG2">
        <v>0.49631995991717037</v>
      </c>
      <c r="DH2">
        <v>0.56749387702381926</v>
      </c>
      <c r="DI2">
        <v>0.55866310797831742</v>
      </c>
      <c r="DJ2">
        <v>0.29129947948988871</v>
      </c>
      <c r="DK2">
        <v>8.2589711388597692E-2</v>
      </c>
      <c r="DL2">
        <v>0.33047179344924021</v>
      </c>
      <c r="DM2">
        <v>0.61543979833138596</v>
      </c>
      <c r="DN2">
        <v>0.67209715305906848</v>
      </c>
      <c r="DO2">
        <v>0.66780880882826466</v>
      </c>
      <c r="DP2">
        <v>0.39613715621379658</v>
      </c>
      <c r="DQ2">
        <v>0.5501390211806918</v>
      </c>
      <c r="DR2">
        <v>0.59639260668684035</v>
      </c>
      <c r="DS2">
        <v>0.27111359092029752</v>
      </c>
      <c r="DT2">
        <v>0.20897985693333379</v>
      </c>
      <c r="DU2">
        <v>0.36546244297094671</v>
      </c>
      <c r="DV2">
        <v>7.4200337421927262E-2</v>
      </c>
      <c r="DW2">
        <v>0.84636484253166755</v>
      </c>
      <c r="DX2">
        <v>0.1107461571997629</v>
      </c>
      <c r="DY2">
        <v>0.59673441564202656</v>
      </c>
      <c r="DZ2">
        <v>0.2379657448123329</v>
      </c>
      <c r="EA2">
        <v>0.88375260148638146</v>
      </c>
      <c r="EB2">
        <v>0.10030347112426979</v>
      </c>
      <c r="EC2">
        <v>0.2172588794532869</v>
      </c>
      <c r="ED2">
        <v>0.33109078446741441</v>
      </c>
      <c r="EE2">
        <v>0.54820708895398063</v>
      </c>
      <c r="EF2">
        <v>0.224166553308735</v>
      </c>
      <c r="EG2">
        <v>0.3023250080610369</v>
      </c>
      <c r="EH2">
        <v>0.19587457802703351</v>
      </c>
      <c r="EI2">
        <v>0.83312525847765939</v>
      </c>
      <c r="EJ2">
        <v>0.62894159636477465</v>
      </c>
      <c r="EK2">
        <v>0.53296705340888972</v>
      </c>
      <c r="EL2">
        <v>0.49041258450318442</v>
      </c>
      <c r="EM2">
        <v>0.67718987517355789</v>
      </c>
      <c r="EN2">
        <v>0.4998062507544252</v>
      </c>
      <c r="EO2">
        <v>0.29474642809267548</v>
      </c>
      <c r="EP2">
        <v>0.44301956381482011</v>
      </c>
      <c r="EQ2">
        <v>0.6462489834979408</v>
      </c>
      <c r="ER2">
        <v>0.53666798044034625</v>
      </c>
      <c r="ES2">
        <v>0.50233674905247416</v>
      </c>
      <c r="ET2">
        <v>594</v>
      </c>
      <c r="EU2">
        <v>1</v>
      </c>
      <c r="EV2">
        <v>1</v>
      </c>
      <c r="EW2">
        <v>36</v>
      </c>
      <c r="EX2">
        <f>(EW2-30)/12</f>
        <v>0.5</v>
      </c>
      <c r="EY2">
        <v>12</v>
      </c>
      <c r="EZ2">
        <f>EY2</f>
        <v>12</v>
      </c>
      <c r="FA2">
        <f>MATCH(A2,'[1]BASCPR_Y6_w_AgeAtAssmnt 17NOV20'!$A:$A,0)</f>
        <v>279</v>
      </c>
      <c r="FB2">
        <f>INDEX('[1]BASCPR_Y6_w_AgeAtAssmnt 17NOV20'!$AJ:$AJ,FA2)</f>
        <v>46</v>
      </c>
      <c r="FC2">
        <f>INDEX('[1]BASCPR_Y6_w_AgeAtAssmnt 17NOV20'!$L:$L,FA2)</f>
        <v>31</v>
      </c>
      <c r="FD2">
        <f>MATCH(A2,'[2]BASC2_BRIEF_6yr_DEMOS_ScanInfo '!$H:$H,0)</f>
        <v>594</v>
      </c>
      <c r="FE2">
        <f>INDEX('[2]BASC2_BRIEF_6yr_DEMOS_ScanInfo '!$AK:$AK,FD2)</f>
        <v>416</v>
      </c>
      <c r="FF2">
        <f>FE2/365</f>
        <v>1.1397260273972603</v>
      </c>
    </row>
    <row r="3" spans="1:162" x14ac:dyDescent="0.35">
      <c r="A3" t="s">
        <v>324</v>
      </c>
      <c r="B3">
        <v>0.5390169045328046</v>
      </c>
      <c r="C3">
        <v>0.4092052088327372</v>
      </c>
      <c r="D3">
        <v>0.33989799479546379</v>
      </c>
      <c r="E3">
        <v>0.49054228185430421</v>
      </c>
      <c r="F3">
        <v>0.37938250756325792</v>
      </c>
      <c r="G3">
        <v>0.52780110077637599</v>
      </c>
      <c r="H3">
        <v>0.46891967422112002</v>
      </c>
      <c r="I3">
        <v>0.74427409305458336</v>
      </c>
      <c r="J3">
        <v>0.24974278073841821</v>
      </c>
      <c r="K3">
        <v>0.29564606514186148</v>
      </c>
      <c r="L3">
        <v>0.32918417941156602</v>
      </c>
      <c r="M3">
        <v>0.46359923419942117</v>
      </c>
      <c r="N3">
        <v>0.52798246699614826</v>
      </c>
      <c r="O3">
        <v>0.57810889074855831</v>
      </c>
      <c r="P3">
        <v>0.5364304678439048</v>
      </c>
      <c r="Q3">
        <v>0.57167895785996481</v>
      </c>
      <c r="R3">
        <v>0.30800809779647559</v>
      </c>
      <c r="S3">
        <v>0.49073149425473028</v>
      </c>
      <c r="T3">
        <v>0.14903151607642079</v>
      </c>
      <c r="U3">
        <v>0.56141493556615529</v>
      </c>
      <c r="V3">
        <v>0.49983870577457079</v>
      </c>
      <c r="W3">
        <v>0.6331242629217031</v>
      </c>
      <c r="X3">
        <v>0.58719006275700181</v>
      </c>
      <c r="Y3">
        <v>0.77728562070529972</v>
      </c>
      <c r="Z3">
        <v>0.2077253838236098</v>
      </c>
      <c r="AA3">
        <v>0.39880829477916141</v>
      </c>
      <c r="AB3">
        <v>0.66215650186785235</v>
      </c>
      <c r="AC3">
        <v>0.58980299433290673</v>
      </c>
      <c r="AD3">
        <v>0.36176792326758678</v>
      </c>
      <c r="AE3">
        <v>0.64674924433894498</v>
      </c>
      <c r="AF3">
        <v>0.42804891346694252</v>
      </c>
      <c r="AG3">
        <v>0.12931393005310329</v>
      </c>
      <c r="AH3">
        <v>0.67984775001577391</v>
      </c>
      <c r="AI3">
        <v>0.43807335558610261</v>
      </c>
      <c r="AJ3">
        <v>0.48419869781532798</v>
      </c>
      <c r="AK3">
        <v>0.58303999474873436</v>
      </c>
      <c r="AL3">
        <v>0.35166450777633868</v>
      </c>
      <c r="AM3">
        <v>0.72431870668500931</v>
      </c>
      <c r="AN3">
        <v>0.37738147799083438</v>
      </c>
      <c r="AO3">
        <v>0.12505993587749439</v>
      </c>
      <c r="AP3">
        <v>0.29634878101887069</v>
      </c>
      <c r="AQ3">
        <v>0.34774347801114919</v>
      </c>
      <c r="AR3">
        <v>0.51573066598252881</v>
      </c>
      <c r="AS3">
        <v>0.1598173178396822</v>
      </c>
      <c r="AT3">
        <v>0.22920534138544069</v>
      </c>
      <c r="AU3">
        <v>0.37167480674950848</v>
      </c>
      <c r="AV3">
        <v>0.65609074693905556</v>
      </c>
      <c r="AW3">
        <v>0.49860580491004552</v>
      </c>
      <c r="AX3">
        <v>0.48806843869200611</v>
      </c>
      <c r="AY3">
        <v>3.247977325586672E-2</v>
      </c>
      <c r="AZ3">
        <v>0.13723998883440039</v>
      </c>
      <c r="BA3">
        <v>0.69796507692545728</v>
      </c>
      <c r="BB3">
        <v>0.39323319080927183</v>
      </c>
      <c r="BC3">
        <v>0.73944596611600111</v>
      </c>
      <c r="BD3">
        <v>4.5700542047386827E-2</v>
      </c>
      <c r="BE3">
        <v>0.22647498759543949</v>
      </c>
      <c r="BF3">
        <v>3.5378126907151947E-2</v>
      </c>
      <c r="BG3">
        <v>0.206837183228053</v>
      </c>
      <c r="BH3">
        <v>0.24768339121024729</v>
      </c>
      <c r="BI3">
        <v>0.21919101939231361</v>
      </c>
      <c r="BJ3">
        <v>0.39618018992901821</v>
      </c>
      <c r="BK3">
        <v>0.12521620641163281</v>
      </c>
      <c r="BL3">
        <v>0.1310875861442824</v>
      </c>
      <c r="BM3">
        <v>0.71939652153369782</v>
      </c>
      <c r="BN3">
        <v>0.28490140160400113</v>
      </c>
      <c r="BO3">
        <v>0.2072647945373278</v>
      </c>
      <c r="BP3">
        <v>0.41796306142767081</v>
      </c>
      <c r="BQ3">
        <v>0.39637437458404851</v>
      </c>
      <c r="BR3">
        <v>0.23769112482790569</v>
      </c>
      <c r="BS3">
        <v>0.29678014750629272</v>
      </c>
      <c r="BT3">
        <v>0.21202689715019621</v>
      </c>
      <c r="BU3">
        <v>0.30990530725138637</v>
      </c>
      <c r="BV3">
        <v>0.17248875295355759</v>
      </c>
      <c r="BW3">
        <v>0.19649495364841779</v>
      </c>
      <c r="BX3">
        <v>0.24719576743828819</v>
      </c>
      <c r="BY3">
        <v>0.26161336688752612</v>
      </c>
      <c r="BZ3">
        <v>0.24619287755252331</v>
      </c>
      <c r="CA3">
        <v>0.63160396590733958</v>
      </c>
      <c r="CB3">
        <v>0.47660628094244001</v>
      </c>
      <c r="CC3">
        <v>0.79056954298882809</v>
      </c>
      <c r="CD3">
        <v>0.52607832341861016</v>
      </c>
      <c r="CE3">
        <v>0.30057562901213081</v>
      </c>
      <c r="CF3">
        <v>0.36372764299577459</v>
      </c>
      <c r="CG3">
        <v>0.43412545054701179</v>
      </c>
      <c r="CH3">
        <v>0.21941134452237959</v>
      </c>
      <c r="CI3">
        <v>0.17606510415553411</v>
      </c>
      <c r="CJ3">
        <v>0.33516047989820202</v>
      </c>
      <c r="CK3">
        <v>0.46968589762431368</v>
      </c>
      <c r="CL3">
        <v>0.85855889546242792</v>
      </c>
      <c r="CM3">
        <v>0.56621092854691224</v>
      </c>
      <c r="CN3">
        <v>0.19149328001388749</v>
      </c>
      <c r="CO3">
        <v>0.49296374219126959</v>
      </c>
      <c r="CP3">
        <v>0.50058939627469279</v>
      </c>
      <c r="CQ3">
        <v>0.37686407079841311</v>
      </c>
      <c r="CR3">
        <v>0.54836444002622553</v>
      </c>
      <c r="CS3">
        <v>0.55012324362797149</v>
      </c>
      <c r="CT3">
        <v>0.49084108048477287</v>
      </c>
      <c r="CU3">
        <v>0.67220695399602537</v>
      </c>
      <c r="CV3">
        <v>0.25565556358027969</v>
      </c>
      <c r="CW3">
        <v>0.30108645159906883</v>
      </c>
      <c r="CX3">
        <v>0.81388595881597436</v>
      </c>
      <c r="CY3">
        <v>0.51354040144060242</v>
      </c>
      <c r="CZ3">
        <v>0.72042011877802326</v>
      </c>
      <c r="DA3">
        <v>0.77206062989207924</v>
      </c>
      <c r="DB3">
        <v>0.61996385816743216</v>
      </c>
      <c r="DC3">
        <v>0.1270969681750336</v>
      </c>
      <c r="DD3">
        <v>0.61141296013326074</v>
      </c>
      <c r="DE3">
        <v>0.61465385159549868</v>
      </c>
      <c r="DF3">
        <v>0.51082136205378958</v>
      </c>
      <c r="DG3">
        <v>0.38290026324730342</v>
      </c>
      <c r="DH3">
        <v>0.52750484953895271</v>
      </c>
      <c r="DI3">
        <v>0.41890581990476461</v>
      </c>
      <c r="DJ3">
        <v>0.72047826929975978</v>
      </c>
      <c r="DK3">
        <v>0.21211707118149359</v>
      </c>
      <c r="DL3">
        <v>0.23713047242268909</v>
      </c>
      <c r="DM3">
        <v>0.40321719749939039</v>
      </c>
      <c r="DN3">
        <v>0.43359781394681712</v>
      </c>
      <c r="DO3">
        <v>0.28656627358664549</v>
      </c>
      <c r="DP3">
        <v>0.4163159700756468</v>
      </c>
      <c r="DQ3">
        <v>5.098356383267344E-2</v>
      </c>
      <c r="DR3">
        <v>0.51788748830052489</v>
      </c>
      <c r="DS3">
        <v>0.26890986706429271</v>
      </c>
      <c r="DT3">
        <v>0.16681938281764611</v>
      </c>
      <c r="DU3">
        <v>0.28636259801686281</v>
      </c>
      <c r="DV3">
        <v>9.0084494600892892E-2</v>
      </c>
      <c r="DW3">
        <v>0.57732876523932641</v>
      </c>
      <c r="DX3">
        <v>0.37616340277682869</v>
      </c>
      <c r="DY3">
        <v>0.68410316627946699</v>
      </c>
      <c r="DZ3">
        <v>2.4982714678923771E-2</v>
      </c>
      <c r="EA3">
        <v>0.44760033274777478</v>
      </c>
      <c r="EB3">
        <v>0.24173740273446931</v>
      </c>
      <c r="EC3">
        <v>0.2850174491371823</v>
      </c>
      <c r="ED3">
        <v>0.27110090986170249</v>
      </c>
      <c r="EE3">
        <v>1.027488548665773</v>
      </c>
      <c r="EF3">
        <v>9.6494863543078124E-2</v>
      </c>
      <c r="EG3">
        <v>0.2759650516685539</v>
      </c>
      <c r="EH3">
        <v>0.10500175268157071</v>
      </c>
      <c r="EI3">
        <v>0.61065896015224941</v>
      </c>
      <c r="EJ3">
        <v>0.31257911403471178</v>
      </c>
      <c r="EK3">
        <v>0.83101818726425214</v>
      </c>
      <c r="EL3">
        <v>0.41931670827579282</v>
      </c>
      <c r="EM3">
        <v>0.38375011630810169</v>
      </c>
      <c r="EN3">
        <v>0.2770214868932166</v>
      </c>
      <c r="EO3">
        <v>0.27661666939102703</v>
      </c>
      <c r="EP3">
        <v>0.30830617324167631</v>
      </c>
      <c r="EQ3">
        <v>0.23622049791478281</v>
      </c>
      <c r="ER3">
        <v>0.48130216992130231</v>
      </c>
      <c r="ES3">
        <v>0.20241721888286771</v>
      </c>
      <c r="ET3">
        <v>595</v>
      </c>
      <c r="EU3">
        <v>1</v>
      </c>
      <c r="EV3">
        <v>1</v>
      </c>
      <c r="EW3">
        <v>36</v>
      </c>
      <c r="EX3">
        <f t="shared" ref="EX3:EX66" si="0">(EW3-30)/12</f>
        <v>0.5</v>
      </c>
      <c r="EY3">
        <v>12</v>
      </c>
      <c r="EZ3">
        <f t="shared" ref="EZ3:EZ66" si="1">EY3</f>
        <v>12</v>
      </c>
      <c r="FA3">
        <f>MATCH(A3,'[1]BASCPR_Y6_w_AgeAtAssmnt 17NOV20'!$A:$A,0)</f>
        <v>280</v>
      </c>
      <c r="FB3">
        <f>INDEX('[1]BASCPR_Y6_w_AgeAtAssmnt 17NOV20'!$AJ:$AJ,FA3)</f>
        <v>54</v>
      </c>
      <c r="FC3">
        <f>INDEX('[1]BASCPR_Y6_w_AgeAtAssmnt 17NOV20'!$L:$L,FA3)</f>
        <v>64</v>
      </c>
      <c r="FD3">
        <f>MATCH(A3,'[2]BASC2_BRIEF_6yr_DEMOS_ScanInfo '!$H:$H,0)</f>
        <v>595</v>
      </c>
      <c r="FE3">
        <f>INDEX('[2]BASC2_BRIEF_6yr_DEMOS_ScanInfo '!$AK:$AK,FD3)</f>
        <v>416</v>
      </c>
      <c r="FF3">
        <f t="shared" ref="FF3:FF66" si="2">FE3/365</f>
        <v>1.1397260273972603</v>
      </c>
    </row>
    <row r="4" spans="1:162" x14ac:dyDescent="0.35">
      <c r="A4" t="s">
        <v>325</v>
      </c>
      <c r="B4">
        <v>1.172216101996818</v>
      </c>
      <c r="C4">
        <v>0.2520793816702655</v>
      </c>
      <c r="D4">
        <v>0.25690921961308633</v>
      </c>
      <c r="E4">
        <v>0.29673324996433981</v>
      </c>
      <c r="F4">
        <v>0.43935534414241051</v>
      </c>
      <c r="G4">
        <v>0.52295993705433019</v>
      </c>
      <c r="H4">
        <v>0.49406729750043982</v>
      </c>
      <c r="I4">
        <v>0.2440001602529972</v>
      </c>
      <c r="J4">
        <v>0.64652263896304152</v>
      </c>
      <c r="K4">
        <v>0.2413749529282132</v>
      </c>
      <c r="L4">
        <v>0.50883286503719005</v>
      </c>
      <c r="M4">
        <v>0.493660255829591</v>
      </c>
      <c r="N4">
        <v>0.40187584217200378</v>
      </c>
      <c r="O4">
        <v>0.58400189146769432</v>
      </c>
      <c r="P4">
        <v>0.60740628363475357</v>
      </c>
      <c r="Q4">
        <v>0.45608415341643171</v>
      </c>
      <c r="R4">
        <v>0.31904683525669558</v>
      </c>
      <c r="S4">
        <v>0.62307104356230192</v>
      </c>
      <c r="T4">
        <v>0.59784553676939245</v>
      </c>
      <c r="U4">
        <v>0.39390395159269609</v>
      </c>
      <c r="V4">
        <v>0.38574233099001298</v>
      </c>
      <c r="W4">
        <v>0.67398575819694284</v>
      </c>
      <c r="X4">
        <v>0.66589205879099145</v>
      </c>
      <c r="Y4">
        <v>0.66182275064667906</v>
      </c>
      <c r="Z4">
        <v>0.1094851875858677</v>
      </c>
      <c r="AA4">
        <v>0.37182591450688318</v>
      </c>
      <c r="AB4">
        <v>0.75883233519822824</v>
      </c>
      <c r="AC4">
        <v>0.45648159573303909</v>
      </c>
      <c r="AD4">
        <v>0.368022350524706</v>
      </c>
      <c r="AE4">
        <v>0.45912498212046959</v>
      </c>
      <c r="AF4">
        <v>0.56974985482497886</v>
      </c>
      <c r="AG4">
        <v>0.19646573901823819</v>
      </c>
      <c r="AH4">
        <v>0.56365472623959589</v>
      </c>
      <c r="AI4">
        <v>0.65698749470622153</v>
      </c>
      <c r="AJ4">
        <v>0.47232264775752542</v>
      </c>
      <c r="AK4">
        <v>0.44505758372966941</v>
      </c>
      <c r="AL4">
        <v>0.47870991821076059</v>
      </c>
      <c r="AM4">
        <v>0.56759999461073962</v>
      </c>
      <c r="AN4">
        <v>0.48920663094444877</v>
      </c>
      <c r="AO4">
        <v>0.71317364255389604</v>
      </c>
      <c r="AP4">
        <v>0.36421356541028199</v>
      </c>
      <c r="AQ4">
        <v>0.42933017851738331</v>
      </c>
      <c r="AR4">
        <v>0.6341820704937281</v>
      </c>
      <c r="AS4">
        <v>0.1352488999258144</v>
      </c>
      <c r="AT4">
        <v>0.26063019645912811</v>
      </c>
      <c r="AU4">
        <v>0.20171528767282021</v>
      </c>
      <c r="AV4">
        <v>0.515595107157371</v>
      </c>
      <c r="AW4">
        <v>0.37614144306199981</v>
      </c>
      <c r="AX4">
        <v>0.61526477363973331</v>
      </c>
      <c r="AY4">
        <v>0.16696373778920029</v>
      </c>
      <c r="AZ4">
        <v>0.29945888002437848</v>
      </c>
      <c r="BA4">
        <v>0.62347244740293017</v>
      </c>
      <c r="BB4">
        <v>0.81178940836699265</v>
      </c>
      <c r="BC4">
        <v>0.2035694787000534</v>
      </c>
      <c r="BD4">
        <v>7.4818671208729884E-2</v>
      </c>
      <c r="BE4">
        <v>0.44702288119484362</v>
      </c>
      <c r="BF4">
        <v>0.2523411942400301</v>
      </c>
      <c r="BG4">
        <v>0.3462955357030329</v>
      </c>
      <c r="BH4">
        <v>0.29295566071180618</v>
      </c>
      <c r="BI4">
        <v>0.39597297263119802</v>
      </c>
      <c r="BJ4">
        <v>0.46845898305736572</v>
      </c>
      <c r="BK4">
        <v>0.16041090554070919</v>
      </c>
      <c r="BL4">
        <v>0.25703900844350269</v>
      </c>
      <c r="BM4">
        <v>0.57239804640036462</v>
      </c>
      <c r="BN4">
        <v>0.4983917135739121</v>
      </c>
      <c r="BO4">
        <v>0.47146499060829988</v>
      </c>
      <c r="BP4">
        <v>0.27043914336709768</v>
      </c>
      <c r="BQ4">
        <v>0.323358913491408</v>
      </c>
      <c r="BR4">
        <v>0.1127627687666818</v>
      </c>
      <c r="BS4">
        <v>0.69808820235702673</v>
      </c>
      <c r="BT4">
        <v>0.61416938055319004</v>
      </c>
      <c r="BU4">
        <v>0.2491695321986617</v>
      </c>
      <c r="BV4">
        <v>0.41041193961687811</v>
      </c>
      <c r="BW4">
        <v>0.36233547700093111</v>
      </c>
      <c r="BX4">
        <v>0.37053551986753791</v>
      </c>
      <c r="BY4">
        <v>0.16564746692321919</v>
      </c>
      <c r="BZ4">
        <v>0.68649469318516343</v>
      </c>
      <c r="CA4">
        <v>0.49223795548055371</v>
      </c>
      <c r="CB4">
        <v>0.56257408343945681</v>
      </c>
      <c r="CC4">
        <v>0.50916981686027862</v>
      </c>
      <c r="CD4">
        <v>0.72765795818617729</v>
      </c>
      <c r="CE4">
        <v>0.2728301096109379</v>
      </c>
      <c r="CF4">
        <v>0.53917260004231049</v>
      </c>
      <c r="CG4">
        <v>0.53257137582150316</v>
      </c>
      <c r="CH4">
        <v>0.53182341207216099</v>
      </c>
      <c r="CI4">
        <v>0.38580001701353378</v>
      </c>
      <c r="CJ4">
        <v>0.41060252723853652</v>
      </c>
      <c r="CK4">
        <v>0.55178055383769142</v>
      </c>
      <c r="CL4">
        <v>0.58959067469000859</v>
      </c>
      <c r="CM4">
        <v>0.69793314595160438</v>
      </c>
      <c r="CN4">
        <v>0.34364468308249357</v>
      </c>
      <c r="CO4">
        <v>0.53703716216876107</v>
      </c>
      <c r="CP4">
        <v>0.2508434442387899</v>
      </c>
      <c r="CQ4">
        <v>0.42327836600089941</v>
      </c>
      <c r="CR4">
        <v>0.29720324283108202</v>
      </c>
      <c r="CS4">
        <v>0.61209730720971378</v>
      </c>
      <c r="CT4">
        <v>0.25618846176877103</v>
      </c>
      <c r="CU4">
        <v>0.61877538960600176</v>
      </c>
      <c r="CV4">
        <v>0.37833361397491377</v>
      </c>
      <c r="CW4">
        <v>0.71731554796994978</v>
      </c>
      <c r="CX4">
        <v>0.49501422034121112</v>
      </c>
      <c r="CY4">
        <v>0.52351547923076658</v>
      </c>
      <c r="CZ4">
        <v>0.58351216637486703</v>
      </c>
      <c r="DA4">
        <v>0.48779399414488822</v>
      </c>
      <c r="DB4">
        <v>0.69636639220950569</v>
      </c>
      <c r="DC4">
        <v>0.29754241828700823</v>
      </c>
      <c r="DD4">
        <v>0.61239547722500465</v>
      </c>
      <c r="DE4">
        <v>0.41902915604240709</v>
      </c>
      <c r="DF4">
        <v>0.59238702032802792</v>
      </c>
      <c r="DG4">
        <v>0.3474529657619837</v>
      </c>
      <c r="DH4">
        <v>0.514606433472931</v>
      </c>
      <c r="DI4">
        <v>0.51722392336586143</v>
      </c>
      <c r="DJ4">
        <v>0.31653765294009512</v>
      </c>
      <c r="DK4">
        <v>0.33988957025786137</v>
      </c>
      <c r="DL4">
        <v>0.26588672063897678</v>
      </c>
      <c r="DM4">
        <v>0.72391684689367164</v>
      </c>
      <c r="DN4">
        <v>0.43491583331754469</v>
      </c>
      <c r="DO4">
        <v>0.47444564343421419</v>
      </c>
      <c r="DP4">
        <v>0.47286161066631338</v>
      </c>
      <c r="DQ4">
        <v>0.5277578877386222</v>
      </c>
      <c r="DR4">
        <v>0.44297754948397611</v>
      </c>
      <c r="DS4">
        <v>0.3084743002732388</v>
      </c>
      <c r="DT4">
        <v>0.19002734134812579</v>
      </c>
      <c r="DU4">
        <v>0.29169319205482708</v>
      </c>
      <c r="DV4">
        <v>0.17107041328226821</v>
      </c>
      <c r="DW4">
        <v>0.39812166133677318</v>
      </c>
      <c r="DX4">
        <v>0.21610962084714411</v>
      </c>
      <c r="DY4">
        <v>0.51840070841984798</v>
      </c>
      <c r="DZ4">
        <v>0.16638291724699281</v>
      </c>
      <c r="EA4">
        <v>0.5919906470000299</v>
      </c>
      <c r="EB4">
        <v>0.1056766063048418</v>
      </c>
      <c r="EC4">
        <v>0.34045305897935979</v>
      </c>
      <c r="ED4">
        <v>0.1159119499208449</v>
      </c>
      <c r="EE4">
        <v>0.31059812226168981</v>
      </c>
      <c r="EF4">
        <v>0.16285388025183281</v>
      </c>
      <c r="EG4">
        <v>0.30018163583381408</v>
      </c>
      <c r="EH4">
        <v>0.2421873177336139</v>
      </c>
      <c r="EI4">
        <v>0.69412350050128668</v>
      </c>
      <c r="EJ4">
        <v>0.42902482609747639</v>
      </c>
      <c r="EK4">
        <v>0.43734747871072832</v>
      </c>
      <c r="EL4">
        <v>0.69824759856379282</v>
      </c>
      <c r="EM4">
        <v>0.1784636607691816</v>
      </c>
      <c r="EN4">
        <v>0.46851134207420592</v>
      </c>
      <c r="EO4">
        <v>0.3666323508693653</v>
      </c>
      <c r="EP4">
        <v>0.7263971572543475</v>
      </c>
      <c r="EQ4">
        <v>0.31113323715017938</v>
      </c>
      <c r="ER4">
        <v>0.38418746713499591</v>
      </c>
      <c r="ES4">
        <v>0.4320275960053318</v>
      </c>
      <c r="ET4">
        <v>596</v>
      </c>
      <c r="EU4">
        <v>1</v>
      </c>
      <c r="EV4">
        <v>1</v>
      </c>
      <c r="EW4">
        <v>36</v>
      </c>
      <c r="EX4">
        <f t="shared" si="0"/>
        <v>0.5</v>
      </c>
      <c r="EY4">
        <v>12</v>
      </c>
      <c r="EZ4">
        <f t="shared" si="1"/>
        <v>12</v>
      </c>
      <c r="FA4">
        <f>MATCH(A4,'[1]BASCPR_Y6_w_AgeAtAssmnt 17NOV20'!$A:$A,0)</f>
        <v>281</v>
      </c>
      <c r="FB4">
        <f>INDEX('[1]BASCPR_Y6_w_AgeAtAssmnt 17NOV20'!$AJ:$AJ,FA4)</f>
        <v>44</v>
      </c>
      <c r="FC4">
        <f>INDEX('[1]BASCPR_Y6_w_AgeAtAssmnt 17NOV20'!$L:$L,FA4)</f>
        <v>41</v>
      </c>
      <c r="FD4">
        <f>MATCH(A4,'[2]BASC2_BRIEF_6yr_DEMOS_ScanInfo '!$H:$H,0)</f>
        <v>596</v>
      </c>
      <c r="FE4">
        <f>INDEX('[2]BASC2_BRIEF_6yr_DEMOS_ScanInfo '!$AK:$AK,FD4)</f>
        <v>396</v>
      </c>
      <c r="FF4">
        <f t="shared" si="2"/>
        <v>1.0849315068493151</v>
      </c>
    </row>
    <row r="5" spans="1:162" x14ac:dyDescent="0.35">
      <c r="A5" t="s">
        <v>326</v>
      </c>
      <c r="B5">
        <v>0.20957472451337439</v>
      </c>
      <c r="C5">
        <v>0.36816460221573383</v>
      </c>
      <c r="D5">
        <v>0.2983233863289495</v>
      </c>
      <c r="E5">
        <v>0.31352497202241408</v>
      </c>
      <c r="F5">
        <v>0.2746947951678273</v>
      </c>
      <c r="G5">
        <v>0.39752308253754282</v>
      </c>
      <c r="H5">
        <v>0.30048918404123631</v>
      </c>
      <c r="I5">
        <v>0.33668214386758089</v>
      </c>
      <c r="J5">
        <v>0.28923224433466288</v>
      </c>
      <c r="K5">
        <v>0.20248989116026669</v>
      </c>
      <c r="L5">
        <v>0.55931133631111329</v>
      </c>
      <c r="M5">
        <v>0.32351320234426773</v>
      </c>
      <c r="N5">
        <v>0.31552520814386398</v>
      </c>
      <c r="O5">
        <v>0.44004016773195792</v>
      </c>
      <c r="P5">
        <v>0.55042816212303758</v>
      </c>
      <c r="Q5">
        <v>0.40908536396321771</v>
      </c>
      <c r="R5">
        <v>0.27994129560845071</v>
      </c>
      <c r="S5">
        <v>0.33436662664104139</v>
      </c>
      <c r="T5">
        <v>0.37852350066790502</v>
      </c>
      <c r="U5">
        <v>0.45998828342327808</v>
      </c>
      <c r="V5">
        <v>0.49374722894784501</v>
      </c>
      <c r="W5">
        <v>0.43240642529300127</v>
      </c>
      <c r="X5">
        <v>0.27874891433590582</v>
      </c>
      <c r="Y5">
        <v>0.47981839194870829</v>
      </c>
      <c r="Z5">
        <v>0.30620658363989028</v>
      </c>
      <c r="AA5">
        <v>0.26178369506206473</v>
      </c>
      <c r="AB5">
        <v>0.50591063964523486</v>
      </c>
      <c r="AC5">
        <v>0.41700349939925802</v>
      </c>
      <c r="AD5">
        <v>0.27462723748032702</v>
      </c>
      <c r="AE5">
        <v>0.63322755864762803</v>
      </c>
      <c r="AF5">
        <v>0.2344808427188014</v>
      </c>
      <c r="AG5">
        <v>0.1160241415199956</v>
      </c>
      <c r="AH5">
        <v>0.5733121685795618</v>
      </c>
      <c r="AI5">
        <v>0.57248587520811323</v>
      </c>
      <c r="AJ5">
        <v>0.44229866047165528</v>
      </c>
      <c r="AK5">
        <v>0.32253629825572311</v>
      </c>
      <c r="AL5">
        <v>0.44009822068422161</v>
      </c>
      <c r="AM5">
        <v>0.274870387528937</v>
      </c>
      <c r="AN5">
        <v>0.27492396531613339</v>
      </c>
      <c r="AO5">
        <v>0.15208589448518711</v>
      </c>
      <c r="AP5">
        <v>0.31241875578721201</v>
      </c>
      <c r="AQ5">
        <v>0.35979533310661871</v>
      </c>
      <c r="AR5">
        <v>0.21066432840650709</v>
      </c>
      <c r="AS5">
        <v>7.4711554066894253E-2</v>
      </c>
      <c r="AT5">
        <v>0.17412046069528131</v>
      </c>
      <c r="AU5">
        <v>0.44170076113492251</v>
      </c>
      <c r="AV5">
        <v>0.4393224010467971</v>
      </c>
      <c r="AW5">
        <v>0.50074326095455568</v>
      </c>
      <c r="AX5">
        <v>0.4551459784895947</v>
      </c>
      <c r="AY5">
        <v>0.29374309963788992</v>
      </c>
      <c r="AZ5">
        <v>0.21938606967762711</v>
      </c>
      <c r="BA5">
        <v>0.52951030223378981</v>
      </c>
      <c r="BB5">
        <v>0.3111503057994538</v>
      </c>
      <c r="BC5">
        <v>0.41985351698619328</v>
      </c>
      <c r="BD5">
        <v>0.11289367352216639</v>
      </c>
      <c r="BE5">
        <v>0.60045566600821065</v>
      </c>
      <c r="BF5">
        <v>0.2073758737252816</v>
      </c>
      <c r="BG5">
        <v>0.32166772840254959</v>
      </c>
      <c r="BH5">
        <v>0.22033296201731001</v>
      </c>
      <c r="BI5">
        <v>0.44705902725763003</v>
      </c>
      <c r="BJ5">
        <v>0.32561287055402421</v>
      </c>
      <c r="BK5">
        <v>0.32475543975220278</v>
      </c>
      <c r="BL5">
        <v>7.8425382051266812E-2</v>
      </c>
      <c r="BM5">
        <v>0.4180561731599669</v>
      </c>
      <c r="BN5">
        <v>0.42483679624856502</v>
      </c>
      <c r="BO5">
        <v>0.41744159083925042</v>
      </c>
      <c r="BP5">
        <v>0.28008289527093588</v>
      </c>
      <c r="BQ5">
        <v>0.16885703656669959</v>
      </c>
      <c r="BR5">
        <v>0.33207199426627271</v>
      </c>
      <c r="BS5">
        <v>0.19678575523428121</v>
      </c>
      <c r="BT5">
        <v>0.49108928615972308</v>
      </c>
      <c r="BU5">
        <v>7.8210287269854351E-2</v>
      </c>
      <c r="BV5">
        <v>0.2348222302053454</v>
      </c>
      <c r="BW5">
        <v>0.31279650666714659</v>
      </c>
      <c r="BX5">
        <v>0.24180054255764999</v>
      </c>
      <c r="BY5">
        <v>0.44661412911926679</v>
      </c>
      <c r="BZ5">
        <v>0.36635204142415689</v>
      </c>
      <c r="CA5">
        <v>0.29384989477334378</v>
      </c>
      <c r="CB5">
        <v>0.33164917805817717</v>
      </c>
      <c r="CC5">
        <v>0.52954334800454961</v>
      </c>
      <c r="CD5">
        <v>0.55224108135461236</v>
      </c>
      <c r="CE5">
        <v>0.34783725083708689</v>
      </c>
      <c r="CF5">
        <v>0.30067294014204299</v>
      </c>
      <c r="CG5">
        <v>0.3054055503511508</v>
      </c>
      <c r="CH5">
        <v>0.29957528329636463</v>
      </c>
      <c r="CI5">
        <v>0.142409765117674</v>
      </c>
      <c r="CJ5">
        <v>0.29230533563687883</v>
      </c>
      <c r="CK5">
        <v>0.26931115450891668</v>
      </c>
      <c r="CL5">
        <v>0.51391518565208649</v>
      </c>
      <c r="CM5">
        <v>0.51928122639662655</v>
      </c>
      <c r="CN5">
        <v>0.24152415327700799</v>
      </c>
      <c r="CO5">
        <v>0.35920827660392279</v>
      </c>
      <c r="CP5">
        <v>0.31846374990543019</v>
      </c>
      <c r="CQ5">
        <v>0.38457605096588893</v>
      </c>
      <c r="CR5">
        <v>0.26396156523763409</v>
      </c>
      <c r="CS5">
        <v>0.30815306396395958</v>
      </c>
      <c r="CT5">
        <v>0.19862809535924489</v>
      </c>
      <c r="CU5">
        <v>0.56158687183907796</v>
      </c>
      <c r="CV5">
        <v>0.29474127694522878</v>
      </c>
      <c r="CW5">
        <v>0.46778907282787208</v>
      </c>
      <c r="CX5">
        <v>0.86557119715586461</v>
      </c>
      <c r="CY5">
        <v>0.48398238680232503</v>
      </c>
      <c r="CZ5">
        <v>0.64663591850373803</v>
      </c>
      <c r="DA5">
        <v>0.49777465964739298</v>
      </c>
      <c r="DB5">
        <v>0.33963024766607852</v>
      </c>
      <c r="DC5">
        <v>0.29838499158148429</v>
      </c>
      <c r="DD5">
        <v>0.42160328349057802</v>
      </c>
      <c r="DE5">
        <v>0.39042707543788707</v>
      </c>
      <c r="DF5">
        <v>0.41890798424409548</v>
      </c>
      <c r="DG5">
        <v>0.28418180561941492</v>
      </c>
      <c r="DH5">
        <v>0.42177483151178918</v>
      </c>
      <c r="DI5">
        <v>0.27528131463281019</v>
      </c>
      <c r="DJ5">
        <v>0.2296874244972934</v>
      </c>
      <c r="DK5">
        <v>0.19345790546717229</v>
      </c>
      <c r="DL5">
        <v>0.104324348241238</v>
      </c>
      <c r="DM5">
        <v>0.61909213499190674</v>
      </c>
      <c r="DN5">
        <v>0.19198599145343109</v>
      </c>
      <c r="DO5">
        <v>0.13022491829661839</v>
      </c>
      <c r="DP5">
        <v>0.37470995081021569</v>
      </c>
      <c r="DQ5">
        <v>0.27416817720994152</v>
      </c>
      <c r="DR5">
        <v>0.36190477023776269</v>
      </c>
      <c r="DS5">
        <v>0.25569187624661038</v>
      </c>
      <c r="DT5">
        <v>0.120174203819136</v>
      </c>
      <c r="DU5">
        <v>0.50288931564525363</v>
      </c>
      <c r="DV5">
        <v>9.0208220171173567E-2</v>
      </c>
      <c r="DW5">
        <v>0.4436458308582657</v>
      </c>
      <c r="DX5">
        <v>0.16720298480549739</v>
      </c>
      <c r="DY5">
        <v>0.49544107370645912</v>
      </c>
      <c r="DZ5">
        <v>0.16376413307569909</v>
      </c>
      <c r="EA5">
        <v>0.42182527425150618</v>
      </c>
      <c r="EB5">
        <v>0.158544044696002</v>
      </c>
      <c r="EC5">
        <v>0.21043399889004299</v>
      </c>
      <c r="ED5">
        <v>0.18576192501186661</v>
      </c>
      <c r="EE5">
        <v>0.36114087863294603</v>
      </c>
      <c r="EF5">
        <v>0.32042922442060362</v>
      </c>
      <c r="EG5">
        <v>0.1117951048888282</v>
      </c>
      <c r="EH5">
        <v>0.1185671269919305</v>
      </c>
      <c r="EI5">
        <v>0.21360236412627501</v>
      </c>
      <c r="EJ5">
        <v>0.57037538471708782</v>
      </c>
      <c r="EK5">
        <v>0.67100082460655552</v>
      </c>
      <c r="EL5">
        <v>0.40332191361056308</v>
      </c>
      <c r="EM5">
        <v>0.4264816287740133</v>
      </c>
      <c r="EN5">
        <v>0.2256496090552679</v>
      </c>
      <c r="EO5">
        <v>0.33852482440989928</v>
      </c>
      <c r="EP5">
        <v>0.37368402241447402</v>
      </c>
      <c r="EQ5">
        <v>0.192997879124054</v>
      </c>
      <c r="ER5">
        <v>0.61422034183978935</v>
      </c>
      <c r="ES5">
        <v>0.34482404209253809</v>
      </c>
      <c r="ET5">
        <v>597</v>
      </c>
      <c r="EU5">
        <v>1</v>
      </c>
      <c r="EV5">
        <v>1</v>
      </c>
      <c r="EW5">
        <v>36</v>
      </c>
      <c r="EX5">
        <f t="shared" si="0"/>
        <v>0.5</v>
      </c>
      <c r="EY5">
        <v>12</v>
      </c>
      <c r="EZ5">
        <f t="shared" si="1"/>
        <v>12</v>
      </c>
      <c r="FA5">
        <f>MATCH(A5,'[1]BASCPR_Y6_w_AgeAtAssmnt 17NOV20'!$A:$A,0)</f>
        <v>282</v>
      </c>
      <c r="FB5">
        <f>INDEX('[1]BASCPR_Y6_w_AgeAtAssmnt 17NOV20'!$AJ:$AJ,FA5)</f>
        <v>65</v>
      </c>
      <c r="FC5">
        <f>INDEX('[1]BASCPR_Y6_w_AgeAtAssmnt 17NOV20'!$L:$L,FA5)</f>
        <v>52</v>
      </c>
      <c r="FD5">
        <f>MATCH(A5,'[2]BASC2_BRIEF_6yr_DEMOS_ScanInfo '!$H:$H,0)</f>
        <v>597</v>
      </c>
      <c r="FE5">
        <f>INDEX('[2]BASC2_BRIEF_6yr_DEMOS_ScanInfo '!$AK:$AK,FD5)</f>
        <v>386</v>
      </c>
      <c r="FF5">
        <f t="shared" si="2"/>
        <v>1.0575342465753426</v>
      </c>
    </row>
    <row r="6" spans="1:162" x14ac:dyDescent="0.35">
      <c r="A6" t="s">
        <v>327</v>
      </c>
      <c r="B6">
        <v>0.1459816059854232</v>
      </c>
      <c r="C6">
        <v>0.41782834918236511</v>
      </c>
      <c r="D6">
        <v>0.36429280725676561</v>
      </c>
      <c r="E6">
        <v>0.22152559865511931</v>
      </c>
      <c r="F6">
        <v>0.2168880121843503</v>
      </c>
      <c r="G6">
        <v>0.35848140658067701</v>
      </c>
      <c r="H6">
        <v>0.46404075982742338</v>
      </c>
      <c r="I6">
        <v>0.23087744398861021</v>
      </c>
      <c r="J6">
        <v>0.40639068568487169</v>
      </c>
      <c r="K6">
        <v>0.20456106050881009</v>
      </c>
      <c r="L6">
        <v>0.40493862571807909</v>
      </c>
      <c r="M6">
        <v>0.23960291484105839</v>
      </c>
      <c r="N6">
        <v>0.68405823049841841</v>
      </c>
      <c r="O6">
        <v>0.51516877864981669</v>
      </c>
      <c r="P6">
        <v>0.35423558524865362</v>
      </c>
      <c r="Q6">
        <v>0.25638997072906899</v>
      </c>
      <c r="R6">
        <v>0.23112750659059739</v>
      </c>
      <c r="S6">
        <v>0.48493396365442187</v>
      </c>
      <c r="T6">
        <v>0.38727444017848239</v>
      </c>
      <c r="U6">
        <v>0.69055263336825179</v>
      </c>
      <c r="V6">
        <v>0.34200754480642759</v>
      </c>
      <c r="W6">
        <v>0.3638035989776639</v>
      </c>
      <c r="X6">
        <v>0.4567594489640997</v>
      </c>
      <c r="Y6">
        <v>0.40987682122833852</v>
      </c>
      <c r="Z6">
        <v>0.31173261913956118</v>
      </c>
      <c r="AA6">
        <v>0.40008364933510349</v>
      </c>
      <c r="AB6">
        <v>0.53998596390235032</v>
      </c>
      <c r="AC6">
        <v>0.40169939646176722</v>
      </c>
      <c r="AD6">
        <v>0.13737763602648231</v>
      </c>
      <c r="AE6">
        <v>0.44519282521551962</v>
      </c>
      <c r="AF6">
        <v>0.29780736325478108</v>
      </c>
      <c r="AG6">
        <v>4.2922478155080462E-2</v>
      </c>
      <c r="AH6">
        <v>0.6359571593059995</v>
      </c>
      <c r="AI6">
        <v>0.45749370282105423</v>
      </c>
      <c r="AJ6">
        <v>0.33115774981786361</v>
      </c>
      <c r="AK6">
        <v>0.36744979028269109</v>
      </c>
      <c r="AL6">
        <v>0.56559010235164042</v>
      </c>
      <c r="AM6">
        <v>0.543744565221013</v>
      </c>
      <c r="AN6">
        <v>0.4981424608919694</v>
      </c>
      <c r="AO6">
        <v>0.2127055063262486</v>
      </c>
      <c r="AP6">
        <v>0.1668148489446277</v>
      </c>
      <c r="AQ6">
        <v>0.22675906800228271</v>
      </c>
      <c r="AR6">
        <v>0.45829393762147058</v>
      </c>
      <c r="AS6">
        <v>3.9501711231982067E-2</v>
      </c>
      <c r="AT6">
        <v>0.1292068232841812</v>
      </c>
      <c r="AU6">
        <v>0.51569429068897343</v>
      </c>
      <c r="AV6">
        <v>0.40703233594031302</v>
      </c>
      <c r="AW6">
        <v>0.20641487702801339</v>
      </c>
      <c r="AX6">
        <v>0.44380960519723339</v>
      </c>
      <c r="AY6">
        <v>0.19622014681837921</v>
      </c>
      <c r="AZ6">
        <v>0.21548107006515099</v>
      </c>
      <c r="BA6">
        <v>0.32821297143031147</v>
      </c>
      <c r="BB6">
        <v>0.22892891174141591</v>
      </c>
      <c r="BC6">
        <v>0.30545887970233843</v>
      </c>
      <c r="BD6">
        <v>0.16497188040322419</v>
      </c>
      <c r="BE6">
        <v>0.1959008087577942</v>
      </c>
      <c r="BF6">
        <v>0.21926439768177261</v>
      </c>
      <c r="BG6">
        <v>0.2218176400690729</v>
      </c>
      <c r="BH6">
        <v>0.187786209341509</v>
      </c>
      <c r="BI6">
        <v>0.39665209132661139</v>
      </c>
      <c r="BJ6">
        <v>0.3278778868436652</v>
      </c>
      <c r="BK6">
        <v>0.44198291842510012</v>
      </c>
      <c r="BL6">
        <v>0.1625272088590976</v>
      </c>
      <c r="BM6">
        <v>0.37303152496757502</v>
      </c>
      <c r="BN6">
        <v>0.57850708277947294</v>
      </c>
      <c r="BO6">
        <v>0.36236090392912729</v>
      </c>
      <c r="BP6">
        <v>0.2255085945335441</v>
      </c>
      <c r="BQ6">
        <v>9.5309851409559138E-2</v>
      </c>
      <c r="BR6">
        <v>0.1230993975138064</v>
      </c>
      <c r="BS6">
        <v>0.35175766646244122</v>
      </c>
      <c r="BT6">
        <v>0.44377874234481429</v>
      </c>
      <c r="BU6">
        <v>0.21687168354960951</v>
      </c>
      <c r="BV6">
        <v>0.30271007584548049</v>
      </c>
      <c r="BW6">
        <v>0.1702859716119762</v>
      </c>
      <c r="BX6">
        <v>0.73177116536093478</v>
      </c>
      <c r="BY6">
        <v>0.30865379426816247</v>
      </c>
      <c r="BZ6">
        <v>0.25731914060641431</v>
      </c>
      <c r="CA6">
        <v>0.21817738708696391</v>
      </c>
      <c r="CB6">
        <v>0.38518235774279819</v>
      </c>
      <c r="CC6">
        <v>0.36442890910154668</v>
      </c>
      <c r="CD6">
        <v>5.7453037002390628E-2</v>
      </c>
      <c r="CE6">
        <v>0.40448304876790242</v>
      </c>
      <c r="CF6">
        <v>0.38320067079249398</v>
      </c>
      <c r="CG6">
        <v>0.3504728414795053</v>
      </c>
      <c r="CH6">
        <v>0.58827509558489144</v>
      </c>
      <c r="CI6">
        <v>0.30106035678117321</v>
      </c>
      <c r="CJ6">
        <v>0.36783548981815112</v>
      </c>
      <c r="CK6">
        <v>0.25859666467152947</v>
      </c>
      <c r="CL6">
        <v>0.50321013291724026</v>
      </c>
      <c r="CM6">
        <v>0.30100369283589418</v>
      </c>
      <c r="CN6">
        <v>0.2331173784588936</v>
      </c>
      <c r="CO6">
        <v>0.38403118665470443</v>
      </c>
      <c r="CP6">
        <v>0.15213223114614999</v>
      </c>
      <c r="CQ6">
        <v>0.74078583848761714</v>
      </c>
      <c r="CR6">
        <v>0.28873565717461991</v>
      </c>
      <c r="CS6">
        <v>0.48104116173736911</v>
      </c>
      <c r="CT6">
        <v>0.35968775065821879</v>
      </c>
      <c r="CU6">
        <v>0.32715591483502982</v>
      </c>
      <c r="CV6">
        <v>0.71361137753472326</v>
      </c>
      <c r="CW6">
        <v>0.48865407691788021</v>
      </c>
      <c r="CX6">
        <v>0.44546168424534688</v>
      </c>
      <c r="CY6">
        <v>0.3831417254906298</v>
      </c>
      <c r="CZ6">
        <v>0.44922211792082761</v>
      </c>
      <c r="DA6">
        <v>0.38141299697371173</v>
      </c>
      <c r="DB6">
        <v>0.44854578196371142</v>
      </c>
      <c r="DC6">
        <v>0.101982065890858</v>
      </c>
      <c r="DD6">
        <v>0.459171489543379</v>
      </c>
      <c r="DE6">
        <v>0.49485699856227061</v>
      </c>
      <c r="DF6">
        <v>0.56550003370005597</v>
      </c>
      <c r="DG6">
        <v>0.32821307777780862</v>
      </c>
      <c r="DH6">
        <v>0.24063781876342061</v>
      </c>
      <c r="DI6">
        <v>0.26847721565946098</v>
      </c>
      <c r="DJ6">
        <v>0.46639673669377202</v>
      </c>
      <c r="DK6">
        <v>7.316320051212169E-2</v>
      </c>
      <c r="DL6">
        <v>6.1875519274318558E-2</v>
      </c>
      <c r="DM6">
        <v>0.76247895388870512</v>
      </c>
      <c r="DN6">
        <v>0.31214272886201389</v>
      </c>
      <c r="DO6">
        <v>0.42986770227460802</v>
      </c>
      <c r="DP6">
        <v>0.26831753621144261</v>
      </c>
      <c r="DQ6">
        <v>0.40691403774937951</v>
      </c>
      <c r="DR6">
        <v>0.62697189793563557</v>
      </c>
      <c r="DS6">
        <v>0.19876688292451219</v>
      </c>
      <c r="DT6">
        <v>7.5434764676515775E-2</v>
      </c>
      <c r="DU6">
        <v>0.18679016414336211</v>
      </c>
      <c r="DV6">
        <v>8.7841386084903064E-2</v>
      </c>
      <c r="DW6">
        <v>0.52009910515853441</v>
      </c>
      <c r="DX6">
        <v>0.34909634239522341</v>
      </c>
      <c r="DY6">
        <v>0.27974051083474422</v>
      </c>
      <c r="DZ6">
        <v>0.31561065718625447</v>
      </c>
      <c r="EA6">
        <v>0.52515913608014542</v>
      </c>
      <c r="EB6">
        <v>0.1541347326895636</v>
      </c>
      <c r="EC6">
        <v>0.1678931109888803</v>
      </c>
      <c r="ED6">
        <v>6.8032801610555957E-2</v>
      </c>
      <c r="EE6">
        <v>0.1526170217149484</v>
      </c>
      <c r="EF6">
        <v>0.2321566698628155</v>
      </c>
      <c r="EG6">
        <v>3.1148830644713129E-2</v>
      </c>
      <c r="EH6">
        <v>0.16962683647712701</v>
      </c>
      <c r="EI6">
        <v>0.54288748381165497</v>
      </c>
      <c r="EJ6">
        <v>0.61069904468982261</v>
      </c>
      <c r="EK6">
        <v>0.25436558251039348</v>
      </c>
      <c r="EL6">
        <v>0.18842466243332609</v>
      </c>
      <c r="EM6">
        <v>0.30844373791255442</v>
      </c>
      <c r="EN6">
        <v>0.23415806552149271</v>
      </c>
      <c r="EO6">
        <v>0.2256054071927191</v>
      </c>
      <c r="EP6">
        <v>0.6436330245981603</v>
      </c>
      <c r="EQ6">
        <v>0.1047139867213657</v>
      </c>
      <c r="ER6">
        <v>0.24966524633960549</v>
      </c>
      <c r="ES6">
        <v>0.22720915930889349</v>
      </c>
      <c r="ET6">
        <v>602</v>
      </c>
      <c r="EU6">
        <v>0</v>
      </c>
      <c r="EV6">
        <v>1</v>
      </c>
      <c r="EW6">
        <v>35</v>
      </c>
      <c r="EX6">
        <f t="shared" si="0"/>
        <v>0.41666666666666669</v>
      </c>
      <c r="EY6">
        <v>12</v>
      </c>
      <c r="EZ6">
        <f t="shared" si="1"/>
        <v>12</v>
      </c>
      <c r="FA6">
        <f>MATCH(A6,'[1]BASCPR_Y6_w_AgeAtAssmnt 17NOV20'!$A:$A,0)</f>
        <v>285</v>
      </c>
      <c r="FB6">
        <f>INDEX('[1]BASCPR_Y6_w_AgeAtAssmnt 17NOV20'!$AJ:$AJ,FA6)</f>
        <v>63</v>
      </c>
      <c r="FC6">
        <f>INDEX('[1]BASCPR_Y6_w_AgeAtAssmnt 17NOV20'!$L:$L,FA6)</f>
        <v>64</v>
      </c>
      <c r="FD6">
        <f>MATCH(A6,'[2]BASC2_BRIEF_6yr_DEMOS_ScanInfo '!$H:$H,0)</f>
        <v>602</v>
      </c>
      <c r="FE6">
        <f>INDEX('[2]BASC2_BRIEF_6yr_DEMOS_ScanInfo '!$AK:$AK,FD6)</f>
        <v>428</v>
      </c>
      <c r="FF6">
        <f t="shared" si="2"/>
        <v>1.1726027397260275</v>
      </c>
    </row>
    <row r="7" spans="1:162" x14ac:dyDescent="0.35">
      <c r="A7" t="s">
        <v>328</v>
      </c>
      <c r="B7">
        <v>0.52573200261649378</v>
      </c>
      <c r="C7">
        <v>0.44364433484729132</v>
      </c>
      <c r="D7">
        <v>0.37134429453612011</v>
      </c>
      <c r="E7">
        <v>9.3544190280183015E-2</v>
      </c>
      <c r="F7">
        <v>0.74825246257702993</v>
      </c>
      <c r="G7">
        <v>0.4753436930618945</v>
      </c>
      <c r="H7">
        <v>0.17978613703733759</v>
      </c>
      <c r="I7">
        <v>0.35091238156456089</v>
      </c>
      <c r="J7">
        <v>0.40736606455873442</v>
      </c>
      <c r="K7">
        <v>0.27109798204434288</v>
      </c>
      <c r="L7">
        <v>0.53716753547074636</v>
      </c>
      <c r="M7">
        <v>0.37422845032901159</v>
      </c>
      <c r="N7">
        <v>0.45648072599937972</v>
      </c>
      <c r="O7">
        <v>0.77910109262765004</v>
      </c>
      <c r="P7">
        <v>0.29826281397505372</v>
      </c>
      <c r="Q7">
        <v>0.48492586200117088</v>
      </c>
      <c r="R7">
        <v>0.1767358021694283</v>
      </c>
      <c r="S7">
        <v>0.89455855338321588</v>
      </c>
      <c r="T7">
        <v>0.16398991392392029</v>
      </c>
      <c r="U7">
        <v>0.99336986220949319</v>
      </c>
      <c r="V7">
        <v>0.63892537601446953</v>
      </c>
      <c r="W7">
        <v>0.6369932555465081</v>
      </c>
      <c r="X7">
        <v>0.29204136265212749</v>
      </c>
      <c r="Y7">
        <v>0.47529675947080979</v>
      </c>
      <c r="Z7">
        <v>0.47484330765679461</v>
      </c>
      <c r="AA7">
        <v>0.42274458698362227</v>
      </c>
      <c r="AB7">
        <v>0.49520745877857819</v>
      </c>
      <c r="AC7">
        <v>0.38906926449570473</v>
      </c>
      <c r="AD7">
        <v>0.33733480201093352</v>
      </c>
      <c r="AE7">
        <v>0.5113995835442614</v>
      </c>
      <c r="AF7">
        <v>0.63058616829426173</v>
      </c>
      <c r="AG7">
        <v>0.20671911198301751</v>
      </c>
      <c r="AH7">
        <v>0.41553673144100089</v>
      </c>
      <c r="AI7">
        <v>0.54578845475936943</v>
      </c>
      <c r="AJ7">
        <v>0.52739155204755994</v>
      </c>
      <c r="AK7">
        <v>0.29539667501552203</v>
      </c>
      <c r="AL7">
        <v>0.64098148123583043</v>
      </c>
      <c r="AM7">
        <v>0.35264010582152933</v>
      </c>
      <c r="AN7">
        <v>0.32003013313275219</v>
      </c>
      <c r="AO7">
        <v>0.2456212919020879</v>
      </c>
      <c r="AP7">
        <v>0.1238982452115537</v>
      </c>
      <c r="AQ7">
        <v>0.25434007924454122</v>
      </c>
      <c r="AR7">
        <v>0.34645225156100479</v>
      </c>
      <c r="AS7">
        <v>0.1552707189208922</v>
      </c>
      <c r="AT7">
        <v>0.21497161804482021</v>
      </c>
      <c r="AU7">
        <v>0.69962248828534279</v>
      </c>
      <c r="AV7">
        <v>0.32390496307724093</v>
      </c>
      <c r="AW7">
        <v>0.1558403128489583</v>
      </c>
      <c r="AX7">
        <v>0.31350443374862141</v>
      </c>
      <c r="AY7">
        <v>0.50907863946816712</v>
      </c>
      <c r="AZ7">
        <v>0.31052375512068281</v>
      </c>
      <c r="BA7">
        <v>0.41043066426859592</v>
      </c>
      <c r="BB7">
        <v>0.36372908605288512</v>
      </c>
      <c r="BC7">
        <v>0.29225101719571522</v>
      </c>
      <c r="BD7">
        <v>0.16336076523424281</v>
      </c>
      <c r="BE7">
        <v>0.22783155058260079</v>
      </c>
      <c r="BF7">
        <v>4.1930548648164402E-2</v>
      </c>
      <c r="BG7">
        <v>0.24419491379367689</v>
      </c>
      <c r="BH7">
        <v>0.39603147208877049</v>
      </c>
      <c r="BI7">
        <v>0.20157664770745429</v>
      </c>
      <c r="BJ7">
        <v>0.33792384104275902</v>
      </c>
      <c r="BK7">
        <v>0.30637698103355748</v>
      </c>
      <c r="BL7">
        <v>8.1965381654156427E-2</v>
      </c>
      <c r="BM7">
        <v>0.23049689564517961</v>
      </c>
      <c r="BN7">
        <v>0.58325062538507688</v>
      </c>
      <c r="BO7">
        <v>0.45506108748740209</v>
      </c>
      <c r="BP7">
        <v>0.2029449727549795</v>
      </c>
      <c r="BQ7">
        <v>0.14929642320175129</v>
      </c>
      <c r="BR7">
        <v>0.18655565908809921</v>
      </c>
      <c r="BS7">
        <v>0.72512398056958294</v>
      </c>
      <c r="BT7">
        <v>0.26004194177469792</v>
      </c>
      <c r="BU7">
        <v>8.658108211644272E-2</v>
      </c>
      <c r="BV7">
        <v>0.33704448519275332</v>
      </c>
      <c r="BW7">
        <v>0.18197502837172941</v>
      </c>
      <c r="BX7">
        <v>0.490057372483656</v>
      </c>
      <c r="BY7">
        <v>0.56425501462610661</v>
      </c>
      <c r="BZ7">
        <v>0.61767168429365693</v>
      </c>
      <c r="CA7">
        <v>0.3711836086089913</v>
      </c>
      <c r="CB7">
        <v>0.48248472342527521</v>
      </c>
      <c r="CC7">
        <v>0.39682987032846689</v>
      </c>
      <c r="CD7">
        <v>0.3837220818015607</v>
      </c>
      <c r="CE7">
        <v>0.23756022928555259</v>
      </c>
      <c r="CF7">
        <v>0.36512148389757398</v>
      </c>
      <c r="CG7">
        <v>0.40206086942388808</v>
      </c>
      <c r="CH7">
        <v>0.49703011536566238</v>
      </c>
      <c r="CI7">
        <v>0.38203770745903581</v>
      </c>
      <c r="CJ7">
        <v>0.8341599744731214</v>
      </c>
      <c r="CK7">
        <v>0.3932346285761289</v>
      </c>
      <c r="CL7">
        <v>0.54274309054818359</v>
      </c>
      <c r="CM7">
        <v>0.4770859311561676</v>
      </c>
      <c r="CN7">
        <v>0.2465811405914354</v>
      </c>
      <c r="CO7">
        <v>0.36202812199231271</v>
      </c>
      <c r="CP7">
        <v>0.32610508159822482</v>
      </c>
      <c r="CQ7">
        <v>0.86292834558215215</v>
      </c>
      <c r="CR7">
        <v>0.76680964915531447</v>
      </c>
      <c r="CS7">
        <v>0.34851892630792958</v>
      </c>
      <c r="CT7">
        <v>0.25661575810209097</v>
      </c>
      <c r="CU7">
        <v>0.45441599974465291</v>
      </c>
      <c r="CV7">
        <v>0.49798822900254269</v>
      </c>
      <c r="CW7">
        <v>0.33433157123850482</v>
      </c>
      <c r="CX7">
        <v>0.39403010810240557</v>
      </c>
      <c r="CY7">
        <v>0.49291810337771708</v>
      </c>
      <c r="CZ7">
        <v>0.5233940759033171</v>
      </c>
      <c r="DA7">
        <v>0.45726717802188172</v>
      </c>
      <c r="DB7">
        <v>0.47448045022108559</v>
      </c>
      <c r="DC7">
        <v>0.25744363366762479</v>
      </c>
      <c r="DD7">
        <v>0.5731533913883351</v>
      </c>
      <c r="DE7">
        <v>0.53138843546066017</v>
      </c>
      <c r="DF7">
        <v>0.47225897823877089</v>
      </c>
      <c r="DG7">
        <v>0.20128757827796909</v>
      </c>
      <c r="DH7">
        <v>0.37506797886966903</v>
      </c>
      <c r="DI7">
        <v>0.44960953231476941</v>
      </c>
      <c r="DJ7">
        <v>0.13440494188925409</v>
      </c>
      <c r="DK7">
        <v>0.20376076833956819</v>
      </c>
      <c r="DL7">
        <v>2.9546115128032849E-2</v>
      </c>
      <c r="DM7">
        <v>0.54181696622432063</v>
      </c>
      <c r="DN7">
        <v>0.62615788605631861</v>
      </c>
      <c r="DO7">
        <v>0.57380059929109872</v>
      </c>
      <c r="DP7">
        <v>0.31371096269766569</v>
      </c>
      <c r="DQ7">
        <v>0.39621317536736878</v>
      </c>
      <c r="DR7">
        <v>0.53439847507614879</v>
      </c>
      <c r="DS7">
        <v>0.13103778035994601</v>
      </c>
      <c r="DT7">
        <v>8.3401780609115905E-2</v>
      </c>
      <c r="DU7">
        <v>0.40647372558280681</v>
      </c>
      <c r="DV7">
        <v>0.30618730243107423</v>
      </c>
      <c r="DW7">
        <v>0.50287411496146106</v>
      </c>
      <c r="DX7">
        <v>0.25374578224766509</v>
      </c>
      <c r="DY7">
        <v>0.33802027956609659</v>
      </c>
      <c r="DZ7">
        <v>4.3659176130796222E-2</v>
      </c>
      <c r="EA7">
        <v>0.4421602736772402</v>
      </c>
      <c r="EB7">
        <v>6.3005320352061064E-2</v>
      </c>
      <c r="EC7">
        <v>0.35221304947243448</v>
      </c>
      <c r="ED7">
        <v>0.19148479789929651</v>
      </c>
      <c r="EE7">
        <v>0.50767260371004252</v>
      </c>
      <c r="EF7">
        <v>0.15652196235028171</v>
      </c>
      <c r="EG7">
        <v>0.55011602617957944</v>
      </c>
      <c r="EH7">
        <v>9.6482620755149656E-2</v>
      </c>
      <c r="EI7">
        <v>0.25071785253662959</v>
      </c>
      <c r="EJ7">
        <v>0.72557514347620233</v>
      </c>
      <c r="EK7">
        <v>0.3249568570909398</v>
      </c>
      <c r="EL7">
        <v>0.27776165803621372</v>
      </c>
      <c r="EM7">
        <v>0.36935191960188329</v>
      </c>
      <c r="EN7">
        <v>0.225744229087954</v>
      </c>
      <c r="EO7">
        <v>0.2205724176843234</v>
      </c>
      <c r="EP7">
        <v>0.22578089314386779</v>
      </c>
      <c r="EQ7">
        <v>0.13254818710073099</v>
      </c>
      <c r="ER7">
        <v>0.15075095613240239</v>
      </c>
      <c r="ES7">
        <v>0.2167974501074301</v>
      </c>
      <c r="ET7">
        <v>603</v>
      </c>
      <c r="EU7">
        <v>0</v>
      </c>
      <c r="EV7">
        <v>1</v>
      </c>
      <c r="EW7">
        <v>35</v>
      </c>
      <c r="EX7">
        <f t="shared" si="0"/>
        <v>0.41666666666666669</v>
      </c>
      <c r="EY7">
        <v>12</v>
      </c>
      <c r="EZ7">
        <f t="shared" si="1"/>
        <v>12</v>
      </c>
      <c r="FA7">
        <f>MATCH(A7,'[1]BASCPR_Y6_w_AgeAtAssmnt 17NOV20'!$A:$A,0)</f>
        <v>286</v>
      </c>
      <c r="FB7">
        <f>INDEX('[1]BASCPR_Y6_w_AgeAtAssmnt 17NOV20'!$AJ:$AJ,FA7)</f>
        <v>41</v>
      </c>
      <c r="FC7">
        <f>INDEX('[1]BASCPR_Y6_w_AgeAtAssmnt 17NOV20'!$L:$L,FA7)</f>
        <v>48</v>
      </c>
      <c r="FD7">
        <f>MATCH(A7,'[2]BASC2_BRIEF_6yr_DEMOS_ScanInfo '!$H:$H,0)</f>
        <v>603</v>
      </c>
      <c r="FE7">
        <f>INDEX('[2]BASC2_BRIEF_6yr_DEMOS_ScanInfo '!$AK:$AK,FD7)</f>
        <v>428</v>
      </c>
      <c r="FF7">
        <f t="shared" si="2"/>
        <v>1.1726027397260275</v>
      </c>
    </row>
    <row r="8" spans="1:162" x14ac:dyDescent="0.35">
      <c r="A8" t="s">
        <v>329</v>
      </c>
      <c r="B8">
        <v>0.28793082513227569</v>
      </c>
      <c r="C8">
        <v>0.15969530145964711</v>
      </c>
      <c r="D8">
        <v>0.2265693967035208</v>
      </c>
      <c r="E8">
        <v>9.6117554966887009E-2</v>
      </c>
      <c r="F8">
        <v>0.3745818477687492</v>
      </c>
      <c r="G8">
        <v>0.1541293285109531</v>
      </c>
      <c r="H8">
        <v>0.1707177965591874</v>
      </c>
      <c r="I8">
        <v>0.14871107212872431</v>
      </c>
      <c r="J8">
        <v>0.25063240087945121</v>
      </c>
      <c r="K8">
        <v>0.25611293497218213</v>
      </c>
      <c r="L8">
        <v>0.40985635756389471</v>
      </c>
      <c r="M8">
        <v>0.1723224906295279</v>
      </c>
      <c r="N8">
        <v>0.27296421137093668</v>
      </c>
      <c r="O8">
        <v>0.42412788462849371</v>
      </c>
      <c r="P8">
        <v>0.2761554801020335</v>
      </c>
      <c r="Q8">
        <v>0.22348169831039169</v>
      </c>
      <c r="R8">
        <v>9.5183950432918496E-2</v>
      </c>
      <c r="S8">
        <v>0.16870143809316859</v>
      </c>
      <c r="T8">
        <v>9.7604376818211325E-2</v>
      </c>
      <c r="U8">
        <v>0.41323192253475433</v>
      </c>
      <c r="V8">
        <v>0.33444197640026202</v>
      </c>
      <c r="W8">
        <v>0.22151531395517329</v>
      </c>
      <c r="X8">
        <v>0.46825568680944663</v>
      </c>
      <c r="Y8">
        <v>0.39527979858164242</v>
      </c>
      <c r="Z8">
        <v>0.35151212535896059</v>
      </c>
      <c r="AA8">
        <v>0.22004823622588091</v>
      </c>
      <c r="AB8">
        <v>0.56804320692583832</v>
      </c>
      <c r="AC8">
        <v>0.38344481544473641</v>
      </c>
      <c r="AD8">
        <v>0.17436402705297341</v>
      </c>
      <c r="AE8">
        <v>0.29137323370550522</v>
      </c>
      <c r="AF8">
        <v>5.5344190981733377E-2</v>
      </c>
      <c r="AG8">
        <v>2.8712069457913551E-2</v>
      </c>
      <c r="AH8">
        <v>0.49836762134144491</v>
      </c>
      <c r="AI8">
        <v>0.28783497389556367</v>
      </c>
      <c r="AJ8">
        <v>0.39234671833200829</v>
      </c>
      <c r="AK8">
        <v>0.28639208218968221</v>
      </c>
      <c r="AL8">
        <v>0.5182950645754939</v>
      </c>
      <c r="AM8">
        <v>0.26668319034949278</v>
      </c>
      <c r="AN8">
        <v>0.2134771202783593</v>
      </c>
      <c r="AO8">
        <v>0.25557626580693033</v>
      </c>
      <c r="AP8">
        <v>0.13823724299775389</v>
      </c>
      <c r="AQ8">
        <v>0.21314520570739429</v>
      </c>
      <c r="AR8">
        <v>0.34540087714516798</v>
      </c>
      <c r="AS8">
        <v>5.4197485097263097E-2</v>
      </c>
      <c r="AT8">
        <v>0.20469407131119929</v>
      </c>
      <c r="AU8">
        <v>0.10881487163755341</v>
      </c>
      <c r="AV8">
        <v>0.15911039017740869</v>
      </c>
      <c r="AW8">
        <v>0.25664873262946841</v>
      </c>
      <c r="AX8">
        <v>0.21623821750893399</v>
      </c>
      <c r="AY8">
        <v>7.8708858230263121E-2</v>
      </c>
      <c r="AZ8">
        <v>9.0568500607356703E-2</v>
      </c>
      <c r="BA8">
        <v>0.30542361508668059</v>
      </c>
      <c r="BB8">
        <v>0.58409423255848969</v>
      </c>
      <c r="BC8">
        <v>0.44157113935633963</v>
      </c>
      <c r="BD8">
        <v>0.15294131812962339</v>
      </c>
      <c r="BE8">
        <v>0.37868088594586569</v>
      </c>
      <c r="BF8">
        <v>4.5522325674738379E-2</v>
      </c>
      <c r="BG8">
        <v>0.32200598815524001</v>
      </c>
      <c r="BH8">
        <v>0.15808961725504839</v>
      </c>
      <c r="BI8">
        <v>0.21939740174954631</v>
      </c>
      <c r="BJ8">
        <v>0.52142715428112407</v>
      </c>
      <c r="BK8">
        <v>0.13646797348631351</v>
      </c>
      <c r="BL8">
        <v>6.4587437430555478E-2</v>
      </c>
      <c r="BM8">
        <v>0.19119765401840669</v>
      </c>
      <c r="BN8">
        <v>0.26017564483580269</v>
      </c>
      <c r="BO8">
        <v>8.1215469786379058E-2</v>
      </c>
      <c r="BP8">
        <v>0.1713380157962395</v>
      </c>
      <c r="BQ8">
        <v>4.4283222620273011E-2</v>
      </c>
      <c r="BR8">
        <v>0.27730954294950733</v>
      </c>
      <c r="BS8">
        <v>0.12419829078790889</v>
      </c>
      <c r="BT8">
        <v>0.30132719171594913</v>
      </c>
      <c r="BU8">
        <v>0.14875113570000681</v>
      </c>
      <c r="BV8">
        <v>0.2169156152144491</v>
      </c>
      <c r="BW8">
        <v>0.19064386309061579</v>
      </c>
      <c r="BX8">
        <v>2.6247682226331781E-2</v>
      </c>
      <c r="BY8">
        <v>0.17903719224071371</v>
      </c>
      <c r="BZ8">
        <v>0.27263634030846318</v>
      </c>
      <c r="CA8">
        <v>0.35627790914087581</v>
      </c>
      <c r="CB8">
        <v>8.8139775370861262E-2</v>
      </c>
      <c r="CC8">
        <v>0.40433133330544302</v>
      </c>
      <c r="CD8">
        <v>0.2302740487714702</v>
      </c>
      <c r="CE8">
        <v>0.17821372459371329</v>
      </c>
      <c r="CF8">
        <v>0.20684800413493371</v>
      </c>
      <c r="CG8">
        <v>0.26159989947866191</v>
      </c>
      <c r="CH8">
        <v>0.3539991587566807</v>
      </c>
      <c r="CI8">
        <v>3.4186955982763889E-2</v>
      </c>
      <c r="CJ8">
        <v>0.17138486566657951</v>
      </c>
      <c r="CK8">
        <v>0.25951699177573889</v>
      </c>
      <c r="CL8">
        <v>0.43945944561545019</v>
      </c>
      <c r="CM8">
        <v>0.24357699597629501</v>
      </c>
      <c r="CN8">
        <v>0.13671243017347751</v>
      </c>
      <c r="CO8">
        <v>-0.12790869717609921</v>
      </c>
      <c r="CP8">
        <v>0.15532406040094179</v>
      </c>
      <c r="CQ8">
        <v>0.21541860989594289</v>
      </c>
      <c r="CR8">
        <v>0.39717780300439048</v>
      </c>
      <c r="CS8">
        <v>0.36776894453781489</v>
      </c>
      <c r="CT8">
        <v>9.7018528910319701E-2</v>
      </c>
      <c r="CU8">
        <v>0.31472723886623699</v>
      </c>
      <c r="CV8">
        <v>0.24498398879625879</v>
      </c>
      <c r="CW8">
        <v>0.102739177234039</v>
      </c>
      <c r="CX8">
        <v>0.46215449672723508</v>
      </c>
      <c r="CY8">
        <v>0.3417563598610705</v>
      </c>
      <c r="CZ8">
        <v>0.38741118317471918</v>
      </c>
      <c r="DA8">
        <v>0.48822549184431818</v>
      </c>
      <c r="DB8">
        <v>0.14688364191964159</v>
      </c>
      <c r="DC8">
        <v>-1.5052713924158721E-2</v>
      </c>
      <c r="DD8">
        <v>0.29253909065203298</v>
      </c>
      <c r="DE8">
        <v>0.30329298606093258</v>
      </c>
      <c r="DF8">
        <v>0.44199661606161139</v>
      </c>
      <c r="DG8">
        <v>0.39878415224725933</v>
      </c>
      <c r="DH8">
        <v>0.34718373405743819</v>
      </c>
      <c r="DI8">
        <v>0.21939701697751571</v>
      </c>
      <c r="DJ8">
        <v>7.6746047480025337E-2</v>
      </c>
      <c r="DK8">
        <v>2.4355206155426499E-2</v>
      </c>
      <c r="DL8">
        <v>1.090139384294053E-2</v>
      </c>
      <c r="DM8">
        <v>0.30604838246866589</v>
      </c>
      <c r="DN8">
        <v>0.1566008419735451</v>
      </c>
      <c r="DO8">
        <v>0.10224425949983711</v>
      </c>
      <c r="DP8">
        <v>0.33229463947108051</v>
      </c>
      <c r="DQ8">
        <v>0.12817465036907191</v>
      </c>
      <c r="DR8">
        <v>0.29639276643735901</v>
      </c>
      <c r="DS8">
        <v>0.14033860293228961</v>
      </c>
      <c r="DT8">
        <v>5.1021381344033279E-2</v>
      </c>
      <c r="DU8">
        <v>0.75379905254530077</v>
      </c>
      <c r="DV8">
        <v>0.2088414572312893</v>
      </c>
      <c r="DW8">
        <v>0.1779772610889114</v>
      </c>
      <c r="DX8">
        <v>0.64187319823933953</v>
      </c>
      <c r="DY8">
        <v>0.40604982261587008</v>
      </c>
      <c r="DZ8">
        <v>0.1074717389421937</v>
      </c>
      <c r="EA8">
        <v>0.37914106276814352</v>
      </c>
      <c r="EB8">
        <v>3.8900354216590022E-2</v>
      </c>
      <c r="EC8">
        <v>0.2927829207135384</v>
      </c>
      <c r="ED8">
        <v>4.8259899632284227E-2</v>
      </c>
      <c r="EE8">
        <v>0.48674691316216151</v>
      </c>
      <c r="EF8">
        <v>0.21414120051399979</v>
      </c>
      <c r="EG8">
        <v>0.14957490650231281</v>
      </c>
      <c r="EH8">
        <v>4.2703397859899461E-2</v>
      </c>
      <c r="EI8">
        <v>0.31157727824699621</v>
      </c>
      <c r="EJ8">
        <v>0.36498792315786172</v>
      </c>
      <c r="EK8">
        <v>0.30909128879052788</v>
      </c>
      <c r="EL8">
        <v>0.27559590347849328</v>
      </c>
      <c r="EM8">
        <v>7.8420978453771384E-2</v>
      </c>
      <c r="EN8">
        <v>0.18484524241114611</v>
      </c>
      <c r="EO8">
        <v>0.1096344442087307</v>
      </c>
      <c r="EP8">
        <v>0.5266903269566845</v>
      </c>
      <c r="EQ8">
        <v>0.25416751341357152</v>
      </c>
      <c r="ER8">
        <v>0.15351393199142629</v>
      </c>
      <c r="ES8">
        <v>0.2170052558921825</v>
      </c>
      <c r="ET8">
        <v>610</v>
      </c>
      <c r="EU8">
        <v>0</v>
      </c>
      <c r="EV8">
        <v>0</v>
      </c>
      <c r="EW8">
        <v>36</v>
      </c>
      <c r="EX8">
        <f t="shared" si="0"/>
        <v>0.5</v>
      </c>
      <c r="EY8">
        <v>12</v>
      </c>
      <c r="EZ8">
        <f t="shared" si="1"/>
        <v>12</v>
      </c>
      <c r="FA8">
        <f>MATCH(A8,'[1]BASCPR_Y6_w_AgeAtAssmnt 17NOV20'!$A:$A,0)</f>
        <v>287</v>
      </c>
      <c r="FB8">
        <f>INDEX('[1]BASCPR_Y6_w_AgeAtAssmnt 17NOV20'!$AJ:$AJ,FA8)</f>
        <v>41</v>
      </c>
      <c r="FC8">
        <f>INDEX('[1]BASCPR_Y6_w_AgeAtAssmnt 17NOV20'!$L:$L,FA8)</f>
        <v>57</v>
      </c>
      <c r="FD8">
        <f>MATCH(A8,'[2]BASC2_BRIEF_6yr_DEMOS_ScanInfo '!$H:$H,0)</f>
        <v>610</v>
      </c>
      <c r="FE8">
        <f>INDEX('[2]BASC2_BRIEF_6yr_DEMOS_ScanInfo '!$AK:$AK,FD8)</f>
        <v>389</v>
      </c>
      <c r="FF8">
        <f t="shared" si="2"/>
        <v>1.0657534246575342</v>
      </c>
    </row>
    <row r="9" spans="1:162" x14ac:dyDescent="0.35">
      <c r="A9" t="s">
        <v>330</v>
      </c>
      <c r="B9">
        <v>8.3511506241266797E-2</v>
      </c>
      <c r="C9">
        <v>0.18131950793593829</v>
      </c>
      <c r="D9">
        <v>0.40193296100502929</v>
      </c>
      <c r="E9">
        <v>0.27593715060621449</v>
      </c>
      <c r="F9">
        <v>0.32607727797932068</v>
      </c>
      <c r="G9">
        <v>0.24603466511583069</v>
      </c>
      <c r="H9">
        <v>0.36932675133643061</v>
      </c>
      <c r="I9">
        <v>0.24314824167930699</v>
      </c>
      <c r="J9">
        <v>0.28576469235604929</v>
      </c>
      <c r="K9">
        <v>0.1208531870415436</v>
      </c>
      <c r="L9">
        <v>0.37940679251976839</v>
      </c>
      <c r="M9">
        <v>0.17061447624084</v>
      </c>
      <c r="N9">
        <v>0.29034494196743871</v>
      </c>
      <c r="O9">
        <v>0.43858158779718259</v>
      </c>
      <c r="P9">
        <v>0.37168708829547742</v>
      </c>
      <c r="Q9">
        <v>2.383643046830208E-2</v>
      </c>
      <c r="R9">
        <v>0.15242243161827729</v>
      </c>
      <c r="S9">
        <v>0.30122099486112042</v>
      </c>
      <c r="T9">
        <v>0.2425517877941214</v>
      </c>
      <c r="U9">
        <v>0.29023595302909322</v>
      </c>
      <c r="V9">
        <v>0.51070482992695965</v>
      </c>
      <c r="W9">
        <v>0.3442584233664292</v>
      </c>
      <c r="X9">
        <v>0.23739283356601981</v>
      </c>
      <c r="Y9">
        <v>0.26452561932143381</v>
      </c>
      <c r="Z9">
        <v>0.36132932722642308</v>
      </c>
      <c r="AA9">
        <v>0.18427917614758199</v>
      </c>
      <c r="AB9">
        <v>0.57245167847578671</v>
      </c>
      <c r="AC9">
        <v>0.36306397614265112</v>
      </c>
      <c r="AD9">
        <v>0.16225415253738179</v>
      </c>
      <c r="AE9">
        <v>0.27256410637769851</v>
      </c>
      <c r="AF9">
        <v>0.3457181312917248</v>
      </c>
      <c r="AG9">
        <v>0.29738107342436332</v>
      </c>
      <c r="AH9">
        <v>0.39342703403619061</v>
      </c>
      <c r="AI9">
        <v>0.31348085724243951</v>
      </c>
      <c r="AJ9">
        <v>0.1800312930411524</v>
      </c>
      <c r="AK9">
        <v>0.11162252567042789</v>
      </c>
      <c r="AL9">
        <v>0.27122797316057989</v>
      </c>
      <c r="AM9">
        <v>0.12899253207441599</v>
      </c>
      <c r="AN9">
        <v>0.3809652396082735</v>
      </c>
      <c r="AO9">
        <v>0.43683658298864919</v>
      </c>
      <c r="AP9">
        <v>4.3800678268341831E-2</v>
      </c>
      <c r="AQ9">
        <v>0.12139796891894079</v>
      </c>
      <c r="AR9">
        <v>0.28206576087744151</v>
      </c>
      <c r="AS9">
        <v>4.0451849399435663E-2</v>
      </c>
      <c r="AT9">
        <v>0.1745432434978276</v>
      </c>
      <c r="AU9">
        <v>0.15005888715070129</v>
      </c>
      <c r="AV9">
        <v>0.30528559474867278</v>
      </c>
      <c r="AW9">
        <v>0.24427998753341701</v>
      </c>
      <c r="AX9">
        <v>0.3984391097231027</v>
      </c>
      <c r="AY9">
        <v>0.13472514553479689</v>
      </c>
      <c r="AZ9">
        <v>0.32156980281358211</v>
      </c>
      <c r="BA9">
        <v>0.31172125109807591</v>
      </c>
      <c r="BB9">
        <v>0.52481923295132327</v>
      </c>
      <c r="BC9">
        <v>0.21081217585540049</v>
      </c>
      <c r="BD9">
        <v>3.8441014801482778E-2</v>
      </c>
      <c r="BE9">
        <v>0.31104843159278028</v>
      </c>
      <c r="BF9">
        <v>0.1157221458561888</v>
      </c>
      <c r="BG9">
        <v>0.3652836442111394</v>
      </c>
      <c r="BH9">
        <v>0.1811039963266278</v>
      </c>
      <c r="BI9">
        <v>0.19954314079056121</v>
      </c>
      <c r="BJ9">
        <v>0.50730836057392414</v>
      </c>
      <c r="BK9">
        <v>9.0362753560569206E-2</v>
      </c>
      <c r="BL9">
        <v>0.28392324873137659</v>
      </c>
      <c r="BM9">
        <v>0.30513807326592168</v>
      </c>
      <c r="BN9">
        <v>0.41030809161810111</v>
      </c>
      <c r="BO9">
        <v>0.24255708549570701</v>
      </c>
      <c r="BP9">
        <v>0.2820996644914604</v>
      </c>
      <c r="BQ9">
        <v>0.1234264693721568</v>
      </c>
      <c r="BR9">
        <v>8.5646713215337816E-2</v>
      </c>
      <c r="BS9">
        <v>0.20846910790084011</v>
      </c>
      <c r="BT9">
        <v>0.23702030799249671</v>
      </c>
      <c r="BU9">
        <v>0.19420519201713679</v>
      </c>
      <c r="BV9">
        <v>0.14855498623348271</v>
      </c>
      <c r="BW9">
        <v>0.15601095937391751</v>
      </c>
      <c r="BX9">
        <v>0.18668740772020301</v>
      </c>
      <c r="BY9">
        <v>0.26029210034412459</v>
      </c>
      <c r="BZ9">
        <v>0.35488478287083641</v>
      </c>
      <c r="CA9">
        <v>0.17139787962648781</v>
      </c>
      <c r="CB9">
        <v>0.28678341047998651</v>
      </c>
      <c r="CC9">
        <v>0.24525264885553719</v>
      </c>
      <c r="CD9">
        <v>0.21488545306295281</v>
      </c>
      <c r="CE9">
        <v>0.34014562310421748</v>
      </c>
      <c r="CF9">
        <v>0.21029326488640601</v>
      </c>
      <c r="CG9">
        <v>0.21851845642370901</v>
      </c>
      <c r="CH9">
        <v>0.17516726680795491</v>
      </c>
      <c r="CI9">
        <v>0.1208509790402351</v>
      </c>
      <c r="CJ9">
        <v>0.26082008666763262</v>
      </c>
      <c r="CK9">
        <v>0.49168097615596662</v>
      </c>
      <c r="CL9">
        <v>0.27143568869105428</v>
      </c>
      <c r="CM9">
        <v>0.228879597598343</v>
      </c>
      <c r="CN9">
        <v>0.10796054217929869</v>
      </c>
      <c r="CO9">
        <v>0.16769803905045261</v>
      </c>
      <c r="CP9">
        <v>0.2958472486703998</v>
      </c>
      <c r="CQ9">
        <v>0.34100072400922449</v>
      </c>
      <c r="CR9">
        <v>0.23954053564981109</v>
      </c>
      <c r="CS9">
        <v>0.27741439544897539</v>
      </c>
      <c r="CT9">
        <v>0.21084901770923389</v>
      </c>
      <c r="CU9">
        <v>0.18759210571631721</v>
      </c>
      <c r="CV9">
        <v>0.32426069584368922</v>
      </c>
      <c r="CW9">
        <v>0.21593039726146271</v>
      </c>
      <c r="CX9">
        <v>0.27692830731717388</v>
      </c>
      <c r="CY9">
        <v>0.49229797345231402</v>
      </c>
      <c r="CZ9">
        <v>0.37248382544312209</v>
      </c>
      <c r="DA9">
        <v>0.447957408395942</v>
      </c>
      <c r="DB9">
        <v>0.1075307370897356</v>
      </c>
      <c r="DC9">
        <v>6.8942770571345097E-2</v>
      </c>
      <c r="DD9">
        <v>0.1861421794731089</v>
      </c>
      <c r="DE9">
        <v>0.15635135984571469</v>
      </c>
      <c r="DF9">
        <v>0.28876445531157552</v>
      </c>
      <c r="DG9">
        <v>0.26559725242401411</v>
      </c>
      <c r="DH9">
        <v>0.339948200146305</v>
      </c>
      <c r="DI9">
        <v>0.15393035284547729</v>
      </c>
      <c r="DJ9">
        <v>0.25808780641653151</v>
      </c>
      <c r="DK9">
        <v>7.7366124193151475E-2</v>
      </c>
      <c r="DL9">
        <v>6.5089665333790014E-2</v>
      </c>
      <c r="DM9">
        <v>0.27453158390553339</v>
      </c>
      <c r="DN9">
        <v>4.2206754828857267E-2</v>
      </c>
      <c r="DO9">
        <v>8.377525221815818E-2</v>
      </c>
      <c r="DP9">
        <v>0.31796382491666281</v>
      </c>
      <c r="DQ9">
        <v>0.18973066120371929</v>
      </c>
      <c r="DR9">
        <v>0.27719724993101441</v>
      </c>
      <c r="DS9">
        <v>0.15811580046835641</v>
      </c>
      <c r="DT9">
        <v>7.5349595829948268E-2</v>
      </c>
      <c r="DU9">
        <v>0.13042389884996261</v>
      </c>
      <c r="DV9">
        <v>0.31031453219256672</v>
      </c>
      <c r="DW9">
        <v>0.4250701157485004</v>
      </c>
      <c r="DX9">
        <v>0.18474751963742331</v>
      </c>
      <c r="DY9">
        <v>0.21357066189678409</v>
      </c>
      <c r="DZ9">
        <v>0.14377289972549209</v>
      </c>
      <c r="EA9">
        <v>0.44855109523202952</v>
      </c>
      <c r="EB9">
        <v>5.5302290173875321E-2</v>
      </c>
      <c r="EC9">
        <v>0.28989423236284367</v>
      </c>
      <c r="ED9">
        <v>0.1434119262428008</v>
      </c>
      <c r="EE9">
        <v>0.3129725435972861</v>
      </c>
      <c r="EF9">
        <v>0.24391863335991609</v>
      </c>
      <c r="EG9">
        <v>0.10157170336620799</v>
      </c>
      <c r="EH9">
        <v>0.1124575339124511</v>
      </c>
      <c r="EI9">
        <v>0.3884142440915026</v>
      </c>
      <c r="EJ9">
        <v>0.4125509251254022</v>
      </c>
      <c r="EK9">
        <v>0.1388156941175466</v>
      </c>
      <c r="EL9">
        <v>1.7562445612034568E-2</v>
      </c>
      <c r="EM9">
        <v>0.1153779509514279</v>
      </c>
      <c r="EN9">
        <v>0.1771198366435574</v>
      </c>
      <c r="EO9">
        <v>9.3963748977333866E-2</v>
      </c>
      <c r="EP9">
        <v>0.42692420291234401</v>
      </c>
      <c r="EQ9">
        <v>0.12584742619309719</v>
      </c>
      <c r="ER9">
        <v>0.13759429627640671</v>
      </c>
      <c r="ES9">
        <v>0.16598490771846269</v>
      </c>
      <c r="ET9">
        <v>611</v>
      </c>
      <c r="EU9">
        <v>0</v>
      </c>
      <c r="EV9">
        <v>0</v>
      </c>
      <c r="EW9">
        <v>36</v>
      </c>
      <c r="EX9">
        <f t="shared" si="0"/>
        <v>0.5</v>
      </c>
      <c r="EY9">
        <v>12</v>
      </c>
      <c r="EZ9">
        <f t="shared" si="1"/>
        <v>12</v>
      </c>
      <c r="FA9">
        <f>MATCH(A9,'[1]BASCPR_Y6_w_AgeAtAssmnt 17NOV20'!$A:$A,0)</f>
        <v>288</v>
      </c>
      <c r="FB9">
        <f>INDEX('[1]BASCPR_Y6_w_AgeAtAssmnt 17NOV20'!$AJ:$AJ,FA9)</f>
        <v>41</v>
      </c>
      <c r="FC9">
        <f>INDEX('[1]BASCPR_Y6_w_AgeAtAssmnt 17NOV20'!$L:$L,FA9)</f>
        <v>52</v>
      </c>
      <c r="FD9">
        <f>MATCH(A9,'[2]BASC2_BRIEF_6yr_DEMOS_ScanInfo '!$H:$H,0)</f>
        <v>611</v>
      </c>
      <c r="FE9">
        <f>INDEX('[2]BASC2_BRIEF_6yr_DEMOS_ScanInfo '!$AK:$AK,FD9)</f>
        <v>389</v>
      </c>
      <c r="FF9">
        <f t="shared" si="2"/>
        <v>1.0657534246575342</v>
      </c>
    </row>
    <row r="10" spans="1:162" x14ac:dyDescent="0.35">
      <c r="A10" t="s">
        <v>331</v>
      </c>
      <c r="B10">
        <v>0.35188845390751677</v>
      </c>
      <c r="C10">
        <v>0.53323071408572198</v>
      </c>
      <c r="D10">
        <v>0.30471009260353832</v>
      </c>
      <c r="E10">
        <v>0.26847746449312232</v>
      </c>
      <c r="F10">
        <v>0.24208019334159531</v>
      </c>
      <c r="G10">
        <v>0.3338766344433417</v>
      </c>
      <c r="H10">
        <v>0.48793045995468309</v>
      </c>
      <c r="I10">
        <v>0.35813832201360879</v>
      </c>
      <c r="J10">
        <v>0.33604673028746063</v>
      </c>
      <c r="K10">
        <v>0.41361364298128023</v>
      </c>
      <c r="L10">
        <v>0.46656005846466247</v>
      </c>
      <c r="M10">
        <v>0.39280955827026148</v>
      </c>
      <c r="N10">
        <v>0.36253450664399212</v>
      </c>
      <c r="O10">
        <v>0.57422273375470934</v>
      </c>
      <c r="P10">
        <v>0.40038965033291812</v>
      </c>
      <c r="Q10">
        <v>0.32427534925166918</v>
      </c>
      <c r="R10">
        <v>0.31707329524635219</v>
      </c>
      <c r="S10">
        <v>0.44722472338163871</v>
      </c>
      <c r="T10">
        <v>0.36004081178620928</v>
      </c>
      <c r="U10">
        <v>0.74385731534720134</v>
      </c>
      <c r="V10">
        <v>0.26816672381279782</v>
      </c>
      <c r="W10">
        <v>0.61629433670680567</v>
      </c>
      <c r="X10">
        <v>0.67729450102645405</v>
      </c>
      <c r="Y10">
        <v>0.40347605288583688</v>
      </c>
      <c r="Z10">
        <v>0.29961261981668252</v>
      </c>
      <c r="AA10">
        <v>0.3921604538267352</v>
      </c>
      <c r="AB10">
        <v>0.32116109431434181</v>
      </c>
      <c r="AC10">
        <v>0.4238129395061413</v>
      </c>
      <c r="AD10">
        <v>0.1294024126675252</v>
      </c>
      <c r="AE10">
        <v>0.33956376014290213</v>
      </c>
      <c r="AF10">
        <v>0.38627750127949168</v>
      </c>
      <c r="AG10">
        <v>0.20174055167228661</v>
      </c>
      <c r="AH10">
        <v>0.73534329802320786</v>
      </c>
      <c r="AI10">
        <v>0.69064526750185107</v>
      </c>
      <c r="AJ10">
        <v>0.3015837492334893</v>
      </c>
      <c r="AK10">
        <v>0.39765184187158409</v>
      </c>
      <c r="AL10">
        <v>0.30796559986618172</v>
      </c>
      <c r="AM10">
        <v>0.45359222480672112</v>
      </c>
      <c r="AN10">
        <v>0.32724275688282628</v>
      </c>
      <c r="AO10">
        <v>0.35494156861722131</v>
      </c>
      <c r="AP10">
        <v>0.27883243476256647</v>
      </c>
      <c r="AQ10">
        <v>0.31415107967831679</v>
      </c>
      <c r="AR10">
        <v>0.34646280127351248</v>
      </c>
      <c r="AS10">
        <v>7.0918610631346662E-2</v>
      </c>
      <c r="AT10">
        <v>0.1538033150448275</v>
      </c>
      <c r="AU10">
        <v>0.35517667533191588</v>
      </c>
      <c r="AV10">
        <v>0.44766851364705601</v>
      </c>
      <c r="AW10">
        <v>0.46812840097022401</v>
      </c>
      <c r="AX10">
        <v>0.71955007054343734</v>
      </c>
      <c r="AY10">
        <v>7.9666416842118323E-2</v>
      </c>
      <c r="AZ10">
        <v>0.32941922919843297</v>
      </c>
      <c r="BA10">
        <v>0.40604420335679992</v>
      </c>
      <c r="BB10">
        <v>0.34135333956131592</v>
      </c>
      <c r="BC10">
        <v>0.47437110728095799</v>
      </c>
      <c r="BD10">
        <v>0.21451891294268549</v>
      </c>
      <c r="BE10">
        <v>0.1951760069790742</v>
      </c>
      <c r="BF10">
        <v>0.12183791215428361</v>
      </c>
      <c r="BG10">
        <v>0.1900167446266442</v>
      </c>
      <c r="BH10">
        <v>0.29936932569116892</v>
      </c>
      <c r="BI10">
        <v>0.29277044572444932</v>
      </c>
      <c r="BJ10">
        <v>0.41984118587041008</v>
      </c>
      <c r="BK10">
        <v>0.38417798000955489</v>
      </c>
      <c r="BL10">
        <v>0.30441538868846579</v>
      </c>
      <c r="BM10">
        <v>0.54613332790402858</v>
      </c>
      <c r="BN10">
        <v>0.50033541745315091</v>
      </c>
      <c r="BO10">
        <v>0.69152594511681009</v>
      </c>
      <c r="BP10">
        <v>0.43579272129054519</v>
      </c>
      <c r="BQ10">
        <v>7.3430334444604867E-2</v>
      </c>
      <c r="BR10">
        <v>0.1122352692061097</v>
      </c>
      <c r="BS10">
        <v>0.81670192278472431</v>
      </c>
      <c r="BT10">
        <v>0.43554345134615258</v>
      </c>
      <c r="BU10">
        <v>0.2669090977225117</v>
      </c>
      <c r="BV10">
        <v>0.51185182363534598</v>
      </c>
      <c r="BW10">
        <v>0.44686466997299651</v>
      </c>
      <c r="BX10">
        <v>0.45065155490570652</v>
      </c>
      <c r="BY10">
        <v>0.48900924766657489</v>
      </c>
      <c r="BZ10">
        <v>0.16853108506849751</v>
      </c>
      <c r="CA10">
        <v>0.38728865617647312</v>
      </c>
      <c r="CB10">
        <v>0.40485262974885938</v>
      </c>
      <c r="CC10">
        <v>0.18842308922568049</v>
      </c>
      <c r="CD10">
        <v>0.38389189239239457</v>
      </c>
      <c r="CE10">
        <v>0.21111177414456869</v>
      </c>
      <c r="CF10">
        <v>0.22486621895874309</v>
      </c>
      <c r="CG10">
        <v>0.45610661002150188</v>
      </c>
      <c r="CH10">
        <v>0.35817700839748529</v>
      </c>
      <c r="CI10">
        <v>0.30096199164190052</v>
      </c>
      <c r="CJ10">
        <v>0.19834694923952201</v>
      </c>
      <c r="CK10">
        <v>0.50154116929748449</v>
      </c>
      <c r="CL10">
        <v>0.44035599088137112</v>
      </c>
      <c r="CM10">
        <v>0.4737630729911203</v>
      </c>
      <c r="CN10">
        <v>0.30999332560541359</v>
      </c>
      <c r="CO10">
        <v>0.31177454495015522</v>
      </c>
      <c r="CP10">
        <v>0.59570970336299789</v>
      </c>
      <c r="CQ10">
        <v>0.5307955696807114</v>
      </c>
      <c r="CR10">
        <v>0.3512427130247236</v>
      </c>
      <c r="CS10">
        <v>0.54002701705618228</v>
      </c>
      <c r="CT10">
        <v>0.34246185075510921</v>
      </c>
      <c r="CU10">
        <v>0.36639887125820891</v>
      </c>
      <c r="CV10">
        <v>0.56099155584256244</v>
      </c>
      <c r="CW10">
        <v>0.65945168376464958</v>
      </c>
      <c r="CX10">
        <v>0.64135436395912726</v>
      </c>
      <c r="CY10">
        <v>0.50627024467315507</v>
      </c>
      <c r="CZ10">
        <v>0.45145717261660268</v>
      </c>
      <c r="DA10">
        <v>0.34866142391501198</v>
      </c>
      <c r="DB10">
        <v>0.44453717965578721</v>
      </c>
      <c r="DC10">
        <v>0.42362850603224739</v>
      </c>
      <c r="DD10">
        <v>0.531874486155826</v>
      </c>
      <c r="DE10">
        <v>0.57077471801430479</v>
      </c>
      <c r="DF10">
        <v>0.45863566260953892</v>
      </c>
      <c r="DG10">
        <v>0.68428012465963428</v>
      </c>
      <c r="DH10">
        <v>0.29688646333986002</v>
      </c>
      <c r="DI10">
        <v>0.29032423343997732</v>
      </c>
      <c r="DJ10">
        <v>0.63717282547743204</v>
      </c>
      <c r="DK10">
        <v>0.13400303776147929</v>
      </c>
      <c r="DL10">
        <v>0.30240095750516288</v>
      </c>
      <c r="DM10">
        <v>0.44973395946376932</v>
      </c>
      <c r="DN10">
        <v>0.29732408257017368</v>
      </c>
      <c r="DO10">
        <v>0.37241856912704441</v>
      </c>
      <c r="DP10">
        <v>0.3700222323037875</v>
      </c>
      <c r="DQ10">
        <v>5.5598751061089247E-2</v>
      </c>
      <c r="DR10">
        <v>0.342914686711488</v>
      </c>
      <c r="DS10">
        <v>0.25663015843507658</v>
      </c>
      <c r="DT10">
        <v>0.28166535282722671</v>
      </c>
      <c r="DU10">
        <v>9.8804934978609371E-3</v>
      </c>
      <c r="DV10">
        <v>0.15724176433819059</v>
      </c>
      <c r="DW10">
        <v>0.39827643424827752</v>
      </c>
      <c r="DX10">
        <v>0.418497869906581</v>
      </c>
      <c r="DY10">
        <v>0.34729444661504622</v>
      </c>
      <c r="DZ10">
        <v>0.244402961633437</v>
      </c>
      <c r="EA10">
        <v>0.34703042016740621</v>
      </c>
      <c r="EB10">
        <v>7.031800706799031E-2</v>
      </c>
      <c r="EC10">
        <v>0.30455422658722198</v>
      </c>
      <c r="ED10">
        <v>0.1031092673348404</v>
      </c>
      <c r="EE10">
        <v>0.2339875494209111</v>
      </c>
      <c r="EF10">
        <v>0.31671002365771778</v>
      </c>
      <c r="EG10">
        <v>0.43775151016936781</v>
      </c>
      <c r="EH10">
        <v>0.34743996938648891</v>
      </c>
      <c r="EI10">
        <v>0.26734187831127099</v>
      </c>
      <c r="EJ10">
        <v>0.38203491375324711</v>
      </c>
      <c r="EK10">
        <v>0.3194909124471137</v>
      </c>
      <c r="EL10">
        <v>0.30713289392955251</v>
      </c>
      <c r="EM10">
        <v>0.22321186819247979</v>
      </c>
      <c r="EN10">
        <v>0.13848557385816149</v>
      </c>
      <c r="EO10">
        <v>0.33337786209649872</v>
      </c>
      <c r="EP10">
        <v>0.6179696745838843</v>
      </c>
      <c r="EQ10">
        <v>0.31251997227133632</v>
      </c>
      <c r="ER10">
        <v>0.54298814939232676</v>
      </c>
      <c r="ES10">
        <v>0.29052875542227202</v>
      </c>
      <c r="ET10">
        <v>618</v>
      </c>
      <c r="EU10">
        <v>1</v>
      </c>
      <c r="EV10">
        <v>1</v>
      </c>
      <c r="EW10">
        <v>37</v>
      </c>
      <c r="EX10">
        <f t="shared" si="0"/>
        <v>0.58333333333333337</v>
      </c>
      <c r="EY10">
        <v>12</v>
      </c>
      <c r="EZ10">
        <f t="shared" si="1"/>
        <v>12</v>
      </c>
      <c r="FA10">
        <f>MATCH(A10,'[1]BASCPR_Y6_w_AgeAtAssmnt 17NOV20'!$A:$A,0)</f>
        <v>291</v>
      </c>
      <c r="FB10">
        <f>INDEX('[1]BASCPR_Y6_w_AgeAtAssmnt 17NOV20'!$AJ:$AJ,FA10)</f>
        <v>46</v>
      </c>
      <c r="FC10">
        <f>INDEX('[1]BASCPR_Y6_w_AgeAtAssmnt 17NOV20'!$L:$L,FA10)</f>
        <v>41</v>
      </c>
      <c r="FD10">
        <f>MATCH(A10,'[2]BASC2_BRIEF_6yr_DEMOS_ScanInfo '!$H:$H,0)</f>
        <v>618</v>
      </c>
      <c r="FE10">
        <f>INDEX('[2]BASC2_BRIEF_6yr_DEMOS_ScanInfo '!$AK:$AK,FD10)</f>
        <v>386</v>
      </c>
      <c r="FF10">
        <f t="shared" si="2"/>
        <v>1.0575342465753426</v>
      </c>
    </row>
    <row r="11" spans="1:162" x14ac:dyDescent="0.35">
      <c r="A11" t="s">
        <v>332</v>
      </c>
      <c r="B11">
        <v>0.39761942884568469</v>
      </c>
      <c r="C11">
        <v>0.19251403138779699</v>
      </c>
      <c r="D11">
        <v>0.33588410224473508</v>
      </c>
      <c r="E11">
        <v>0.3843821413346914</v>
      </c>
      <c r="F11">
        <v>0.5806409589625301</v>
      </c>
      <c r="G11">
        <v>0.55601924668181046</v>
      </c>
      <c r="H11">
        <v>0.79257856239735791</v>
      </c>
      <c r="I11">
        <v>0.63134170999792694</v>
      </c>
      <c r="J11">
        <v>0.28520999757349103</v>
      </c>
      <c r="K11">
        <v>0.37753915309593211</v>
      </c>
      <c r="L11">
        <v>0.3879656005901409</v>
      </c>
      <c r="M11">
        <v>0.60048278218133699</v>
      </c>
      <c r="N11">
        <v>0.61792471000565319</v>
      </c>
      <c r="O11">
        <v>0.49072193488753812</v>
      </c>
      <c r="P11">
        <v>0.47599656892567099</v>
      </c>
      <c r="Q11">
        <v>0.63082084518666903</v>
      </c>
      <c r="R11">
        <v>0.28692900866590482</v>
      </c>
      <c r="S11">
        <v>0.46276685139361451</v>
      </c>
      <c r="T11">
        <v>0.37697491015619661</v>
      </c>
      <c r="U11">
        <v>0.58249893753482196</v>
      </c>
      <c r="V11">
        <v>0.83254713484085552</v>
      </c>
      <c r="W11">
        <v>0.56579273637687422</v>
      </c>
      <c r="X11">
        <v>0.43183526986694659</v>
      </c>
      <c r="Y11">
        <v>0.70733277443637299</v>
      </c>
      <c r="Z11">
        <v>0.75594949898045294</v>
      </c>
      <c r="AA11">
        <v>0.54295496759592643</v>
      </c>
      <c r="AB11">
        <v>0.63444229187165102</v>
      </c>
      <c r="AC11">
        <v>0.57470880611637998</v>
      </c>
      <c r="AD11">
        <v>0.4535873175873073</v>
      </c>
      <c r="AE11">
        <v>0.74485320199022864</v>
      </c>
      <c r="AF11">
        <v>0.45721547189488998</v>
      </c>
      <c r="AG11">
        <v>0.24835221198159671</v>
      </c>
      <c r="AH11">
        <v>0.48863646245857167</v>
      </c>
      <c r="AI11">
        <v>0.50706492363598765</v>
      </c>
      <c r="AJ11">
        <v>0.34762118759492611</v>
      </c>
      <c r="AK11">
        <v>0.33844541238793202</v>
      </c>
      <c r="AL11">
        <v>0.3444143397858318</v>
      </c>
      <c r="AM11">
        <v>0.29436649504194812</v>
      </c>
      <c r="AN11">
        <v>0.36026226194488881</v>
      </c>
      <c r="AO11">
        <v>0.33372666329839068</v>
      </c>
      <c r="AP11">
        <v>7.0764182600148162E-2</v>
      </c>
      <c r="AQ11">
        <v>0.67254113304392527</v>
      </c>
      <c r="AR11">
        <v>0.75429447531842853</v>
      </c>
      <c r="AS11">
        <v>0.24016767475641099</v>
      </c>
      <c r="AT11">
        <v>0.28771435631039932</v>
      </c>
      <c r="AU11">
        <v>0.66220722018080713</v>
      </c>
      <c r="AV11">
        <v>0.30395962773024859</v>
      </c>
      <c r="AW11">
        <v>0.50198957926291476</v>
      </c>
      <c r="AX11">
        <v>0.33982471218143467</v>
      </c>
      <c r="AY11">
        <v>0.46097972355514177</v>
      </c>
      <c r="AZ11">
        <v>0.43729919521363492</v>
      </c>
      <c r="BA11">
        <v>0.55278442051897947</v>
      </c>
      <c r="BB11">
        <v>0.53103389746609131</v>
      </c>
      <c r="BC11">
        <v>0.64790495849137808</v>
      </c>
      <c r="BD11">
        <v>0.3644106593088135</v>
      </c>
      <c r="BE11">
        <v>0.38101891548437289</v>
      </c>
      <c r="BF11">
        <v>0.19921924074979361</v>
      </c>
      <c r="BG11">
        <v>0.35161254728864638</v>
      </c>
      <c r="BH11">
        <v>0.1396077344154108</v>
      </c>
      <c r="BI11">
        <v>0.27690485982087593</v>
      </c>
      <c r="BJ11">
        <v>0.69295565646574686</v>
      </c>
      <c r="BK11">
        <v>0.23266684014250549</v>
      </c>
      <c r="BL11">
        <v>0.16664684474019389</v>
      </c>
      <c r="BM11">
        <v>0.50878273666590401</v>
      </c>
      <c r="BN11">
        <v>0.99027547125538085</v>
      </c>
      <c r="BO11">
        <v>0.69675229189419019</v>
      </c>
      <c r="BP11">
        <v>0.43063927653654432</v>
      </c>
      <c r="BQ11">
        <v>0.30527036260376889</v>
      </c>
      <c r="BR11">
        <v>0.1445714859551657</v>
      </c>
      <c r="BS11">
        <v>0.70289650104623191</v>
      </c>
      <c r="BT11">
        <v>0.44865984033483269</v>
      </c>
      <c r="BU11">
        <v>0.16479144549750691</v>
      </c>
      <c r="BV11">
        <v>0.38830795654721217</v>
      </c>
      <c r="BW11">
        <v>0.2130706042253282</v>
      </c>
      <c r="BX11">
        <v>0.45543104729549272</v>
      </c>
      <c r="BY11">
        <v>0.54499855285972842</v>
      </c>
      <c r="BZ11">
        <v>0.79407022812107941</v>
      </c>
      <c r="CA11">
        <v>0.32430270171829589</v>
      </c>
      <c r="CB11">
        <v>0.53323439588040811</v>
      </c>
      <c r="CC11">
        <v>0.81330065464211498</v>
      </c>
      <c r="CD11">
        <v>0.4908085044965515</v>
      </c>
      <c r="CE11">
        <v>0.43890656323221888</v>
      </c>
      <c r="CF11">
        <v>0.33652330819170961</v>
      </c>
      <c r="CG11">
        <v>1.5927945168610089</v>
      </c>
      <c r="CH11">
        <v>0.34178819325490278</v>
      </c>
      <c r="CI11">
        <v>0.45935606185124561</v>
      </c>
      <c r="CJ11">
        <v>0.63364797830851716</v>
      </c>
      <c r="CK11">
        <v>0.48369305688718112</v>
      </c>
      <c r="CL11">
        <v>0.78610467428697484</v>
      </c>
      <c r="CM11">
        <v>0.59270228539590841</v>
      </c>
      <c r="CN11">
        <v>0.42570386109225961</v>
      </c>
      <c r="CO11">
        <v>0.57795599634730022</v>
      </c>
      <c r="CP11">
        <v>0.43234061963467041</v>
      </c>
      <c r="CQ11">
        <v>0.52619510156078775</v>
      </c>
      <c r="CR11">
        <v>0.58338722778062957</v>
      </c>
      <c r="CS11">
        <v>0.40044158777668259</v>
      </c>
      <c r="CT11">
        <v>0.4038937732818344</v>
      </c>
      <c r="CU11">
        <v>0.73798728679583925</v>
      </c>
      <c r="CV11">
        <v>0.34274300351164982</v>
      </c>
      <c r="CW11">
        <v>0.88227637424806349</v>
      </c>
      <c r="CX11">
        <v>0.65019928006113448</v>
      </c>
      <c r="CY11">
        <v>0.78750231275855564</v>
      </c>
      <c r="CZ11">
        <v>0.57627444516088766</v>
      </c>
      <c r="DA11">
        <v>0.73092788784551554</v>
      </c>
      <c r="DB11">
        <v>0.57717413926186445</v>
      </c>
      <c r="DC11">
        <v>0.52782895287993181</v>
      </c>
      <c r="DD11">
        <v>0.51150032920854294</v>
      </c>
      <c r="DE11">
        <v>0.80941359325017825</v>
      </c>
      <c r="DF11">
        <v>0.54438720218196757</v>
      </c>
      <c r="DG11">
        <v>0.57768853896776062</v>
      </c>
      <c r="DH11">
        <v>0.38653564240365401</v>
      </c>
      <c r="DI11">
        <v>0.25871108983391372</v>
      </c>
      <c r="DJ11">
        <v>0.61236020681194137</v>
      </c>
      <c r="DK11">
        <v>0.35137644920663502</v>
      </c>
      <c r="DL11">
        <v>0.34281704669581342</v>
      </c>
      <c r="DM11">
        <v>0.42706955244082212</v>
      </c>
      <c r="DN11">
        <v>0.41487053500160798</v>
      </c>
      <c r="DO11">
        <v>0.78541205425859706</v>
      </c>
      <c r="DP11">
        <v>0.48513593686743611</v>
      </c>
      <c r="DQ11">
        <v>0.38768893474976901</v>
      </c>
      <c r="DR11">
        <v>0.41737469154830098</v>
      </c>
      <c r="DS11">
        <v>0.30654420033730517</v>
      </c>
      <c r="DT11">
        <v>0.24818238033345749</v>
      </c>
      <c r="DU11">
        <v>0.3242588932927869</v>
      </c>
      <c r="DV11">
        <v>0.32596083024383549</v>
      </c>
      <c r="DW11">
        <v>0.6279486299537792</v>
      </c>
      <c r="DX11">
        <v>0.58032994367512603</v>
      </c>
      <c r="DY11">
        <v>0.3495872945006232</v>
      </c>
      <c r="DZ11">
        <v>0.10076882310916629</v>
      </c>
      <c r="EA11">
        <v>0.22550657847046129</v>
      </c>
      <c r="EB11">
        <v>0.15575587444938579</v>
      </c>
      <c r="EC11">
        <v>0.29026352789029242</v>
      </c>
      <c r="ED11">
        <v>2.6530006276505522E-2</v>
      </c>
      <c r="EE11">
        <v>8.4336340916704583E-2</v>
      </c>
      <c r="EF11">
        <v>0.65754727809448799</v>
      </c>
      <c r="EG11">
        <v>0.23706305701719099</v>
      </c>
      <c r="EH11">
        <v>0.24380112432298029</v>
      </c>
      <c r="EI11">
        <v>0.49025531985307991</v>
      </c>
      <c r="EJ11">
        <v>0.42001330984545671</v>
      </c>
      <c r="EK11">
        <v>0.51669167529341875</v>
      </c>
      <c r="EL11">
        <v>0.67581451346336729</v>
      </c>
      <c r="EM11">
        <v>0.17272309809615749</v>
      </c>
      <c r="EN11">
        <v>0.15889178407763799</v>
      </c>
      <c r="EO11">
        <v>0.59596502638101179</v>
      </c>
      <c r="EP11">
        <v>0.98127071382455366</v>
      </c>
      <c r="EQ11">
        <v>0.30781726309133672</v>
      </c>
      <c r="ER11">
        <v>0.4988118963027186</v>
      </c>
      <c r="ES11">
        <v>0.37981257234182658</v>
      </c>
      <c r="ET11">
        <v>619</v>
      </c>
      <c r="EU11">
        <v>1</v>
      </c>
      <c r="EV11">
        <v>1</v>
      </c>
      <c r="EW11">
        <v>37</v>
      </c>
      <c r="EX11">
        <f t="shared" si="0"/>
        <v>0.58333333333333337</v>
      </c>
      <c r="EY11">
        <v>12</v>
      </c>
      <c r="EZ11">
        <f t="shared" si="1"/>
        <v>12</v>
      </c>
      <c r="FA11">
        <f>MATCH(A11,'[1]BASCPR_Y6_w_AgeAtAssmnt 17NOV20'!$A:$A,0)</f>
        <v>292</v>
      </c>
      <c r="FB11">
        <f>INDEX('[1]BASCPR_Y6_w_AgeAtAssmnt 17NOV20'!$AJ:$AJ,FA11)</f>
        <v>41</v>
      </c>
      <c r="FC11">
        <f>INDEX('[1]BASCPR_Y6_w_AgeAtAssmnt 17NOV20'!$L:$L,FA11)</f>
        <v>31</v>
      </c>
      <c r="FD11">
        <f>MATCH(A11,'[2]BASC2_BRIEF_6yr_DEMOS_ScanInfo '!$H:$H,0)</f>
        <v>619</v>
      </c>
      <c r="FE11">
        <f>INDEX('[2]BASC2_BRIEF_6yr_DEMOS_ScanInfo '!$AK:$AK,FD11)</f>
        <v>386</v>
      </c>
      <c r="FF11">
        <f t="shared" si="2"/>
        <v>1.0575342465753426</v>
      </c>
    </row>
    <row r="12" spans="1:162" x14ac:dyDescent="0.35">
      <c r="A12" t="s">
        <v>333</v>
      </c>
      <c r="B12">
        <v>0.24205456609937229</v>
      </c>
      <c r="C12">
        <v>0.54969595671292626</v>
      </c>
      <c r="D12">
        <v>0.54272522834038717</v>
      </c>
      <c r="E12">
        <v>8.4507951054508035E-2</v>
      </c>
      <c r="F12">
        <v>0.2076003900718261</v>
      </c>
      <c r="G12">
        <v>0.2553662672538286</v>
      </c>
      <c r="H12">
        <v>0.1647627094711106</v>
      </c>
      <c r="I12">
        <v>0.38731812695943912</v>
      </c>
      <c r="J12">
        <v>0.2217935940935957</v>
      </c>
      <c r="K12">
        <v>0.14020918439082039</v>
      </c>
      <c r="L12">
        <v>0.225833867356415</v>
      </c>
      <c r="M12">
        <v>9.4057579205640229E-2</v>
      </c>
      <c r="N12">
        <v>0.51643984869840853</v>
      </c>
      <c r="O12">
        <v>0.41596088482029481</v>
      </c>
      <c r="P12">
        <v>0.29868972050705711</v>
      </c>
      <c r="Q12">
        <v>0.19175506096131889</v>
      </c>
      <c r="R12">
        <v>9.5733140575633091E-2</v>
      </c>
      <c r="S12">
        <v>0.2193112775453494</v>
      </c>
      <c r="T12">
        <v>0.2459062926012823</v>
      </c>
      <c r="U12">
        <v>0.28561511590942301</v>
      </c>
      <c r="V12">
        <v>0.27354222422044872</v>
      </c>
      <c r="W12">
        <v>0.13031727463633569</v>
      </c>
      <c r="X12">
        <v>0.32080094777958201</v>
      </c>
      <c r="Y12">
        <v>0.40360026726221271</v>
      </c>
      <c r="Z12">
        <v>0.34689448944973761</v>
      </c>
      <c r="AA12">
        <v>0.37993688769147471</v>
      </c>
      <c r="AB12">
        <v>0.47345462836110541</v>
      </c>
      <c r="AC12">
        <v>0.35581505214171061</v>
      </c>
      <c r="AD12">
        <v>0.1577080701611997</v>
      </c>
      <c r="AE12">
        <v>0.46384067703829579</v>
      </c>
      <c r="AF12">
        <v>0.31880392109558442</v>
      </c>
      <c r="AG12">
        <v>6.2547510222588282E-2</v>
      </c>
      <c r="AH12">
        <v>0.26755616976501673</v>
      </c>
      <c r="AI12">
        <v>0.40797317487550111</v>
      </c>
      <c r="AJ12">
        <v>0.26661281053897462</v>
      </c>
      <c r="AK12">
        <v>0.26484546347773619</v>
      </c>
      <c r="AL12">
        <v>0.18447675800451699</v>
      </c>
      <c r="AM12">
        <v>0.27285275485082983</v>
      </c>
      <c r="AN12">
        <v>0.39072065656028659</v>
      </c>
      <c r="AO12">
        <v>0.1208654920641766</v>
      </c>
      <c r="AP12">
        <v>0.14251515058761069</v>
      </c>
      <c r="AQ12">
        <v>0.37889396525412111</v>
      </c>
      <c r="AR12">
        <v>0.33425877043853341</v>
      </c>
      <c r="AS12">
        <v>2.1164170257207598E-2</v>
      </c>
      <c r="AT12">
        <v>0.22305023328462381</v>
      </c>
      <c r="AU12">
        <v>0.59538728308073718</v>
      </c>
      <c r="AV12">
        <v>0.27473729602645669</v>
      </c>
      <c r="AW12">
        <v>0.17868176617932741</v>
      </c>
      <c r="AX12">
        <v>0.2154109182671424</v>
      </c>
      <c r="AY12">
        <v>6.7233632221659581E-2</v>
      </c>
      <c r="AZ12">
        <v>0.3247376354781617</v>
      </c>
      <c r="BA12">
        <v>0.22977726326613859</v>
      </c>
      <c r="BB12">
        <v>0.24357049470798009</v>
      </c>
      <c r="BC12">
        <v>0.36703261739152371</v>
      </c>
      <c r="BD12">
        <v>0.1426174922988844</v>
      </c>
      <c r="BE12">
        <v>0.20181326981061909</v>
      </c>
      <c r="BF12">
        <v>0.16114960604057091</v>
      </c>
      <c r="BG12">
        <v>0.16365639663721471</v>
      </c>
      <c r="BH12">
        <v>0.22972095921786179</v>
      </c>
      <c r="BI12">
        <v>0.13624711544367449</v>
      </c>
      <c r="BJ12">
        <v>0.33290299944880147</v>
      </c>
      <c r="BK12">
        <v>0.29583746456786952</v>
      </c>
      <c r="BL12">
        <v>0.54418410959698016</v>
      </c>
      <c r="BM12">
        <v>7.2684077035172712E-2</v>
      </c>
      <c r="BN12">
        <v>0.2165321014914664</v>
      </c>
      <c r="BO12">
        <v>0.1693077413864271</v>
      </c>
      <c r="BP12">
        <v>0.29536834200496143</v>
      </c>
      <c r="BQ12">
        <v>1.1961176009972711E-2</v>
      </c>
      <c r="BR12">
        <v>0.13024830366945639</v>
      </c>
      <c r="BS12">
        <v>0.13780453654417141</v>
      </c>
      <c r="BT12">
        <v>0.41239605138262703</v>
      </c>
      <c r="BU12">
        <v>7.1834140504188654E-2</v>
      </c>
      <c r="BV12">
        <v>0.27188805645743491</v>
      </c>
      <c r="BW12">
        <v>0.30361655077027871</v>
      </c>
      <c r="BX12">
        <v>0.14427738897865189</v>
      </c>
      <c r="BY12">
        <v>0.29672688344769349</v>
      </c>
      <c r="BZ12">
        <v>0.19811203451911699</v>
      </c>
      <c r="CA12">
        <v>0.26334424941562229</v>
      </c>
      <c r="CB12">
        <v>0.28383774886123719</v>
      </c>
      <c r="CC12">
        <v>0.26226360600412713</v>
      </c>
      <c r="CD12">
        <v>0.18944619132295221</v>
      </c>
      <c r="CE12">
        <v>0.32716963718409159</v>
      </c>
      <c r="CF12">
        <v>0.23156366223650471</v>
      </c>
      <c r="CG12">
        <v>0.24192399884396559</v>
      </c>
      <c r="CH12">
        <v>0.22874453590878169</v>
      </c>
      <c r="CI12">
        <v>0.14586893662888731</v>
      </c>
      <c r="CJ12">
        <v>0.3469632630419075</v>
      </c>
      <c r="CK12">
        <v>0.18080677116272251</v>
      </c>
      <c r="CL12">
        <v>0.4193166891080698</v>
      </c>
      <c r="CM12">
        <v>0.36451828186913032</v>
      </c>
      <c r="CN12">
        <v>0.1610109428521754</v>
      </c>
      <c r="CO12">
        <v>8.9706276188919576E-2</v>
      </c>
      <c r="CP12">
        <v>0.21381022408637571</v>
      </c>
      <c r="CQ12">
        <v>0.29636652050929008</v>
      </c>
      <c r="CR12">
        <v>0.33776558249244681</v>
      </c>
      <c r="CS12">
        <v>0.2083177903269334</v>
      </c>
      <c r="CT12">
        <v>9.8197708388256588E-2</v>
      </c>
      <c r="CU12">
        <v>0.39595730598646889</v>
      </c>
      <c r="CV12">
        <v>0.44488917956936852</v>
      </c>
      <c r="CW12">
        <v>0.5489217191542084</v>
      </c>
      <c r="CX12">
        <v>0.37751064951015117</v>
      </c>
      <c r="CY12">
        <v>0.36708780472663821</v>
      </c>
      <c r="CZ12">
        <v>0.37246771957560398</v>
      </c>
      <c r="DA12">
        <v>0.57687405016094429</v>
      </c>
      <c r="DB12">
        <v>0.30838127995427589</v>
      </c>
      <c r="DC12">
        <v>-3.0077512588414821E-2</v>
      </c>
      <c r="DD12">
        <v>0.1801150540552641</v>
      </c>
      <c r="DE12">
        <v>0.27600083256197983</v>
      </c>
      <c r="DF12">
        <v>0.29600778588789223</v>
      </c>
      <c r="DG12">
        <v>0.28632678612627688</v>
      </c>
      <c r="DH12">
        <v>0.27870423277644601</v>
      </c>
      <c r="DI12">
        <v>0.21249828948062299</v>
      </c>
      <c r="DJ12">
        <v>9.6698333244538637E-2</v>
      </c>
      <c r="DK12">
        <v>1.4702419629763789E-2</v>
      </c>
      <c r="DL12">
        <v>8.1954805331871272E-2</v>
      </c>
      <c r="DM12">
        <v>0.32828353587290071</v>
      </c>
      <c r="DN12">
        <v>0.13559943911739311</v>
      </c>
      <c r="DO12">
        <v>0.1143315121224228</v>
      </c>
      <c r="DP12">
        <v>0.3409336754797142</v>
      </c>
      <c r="DQ12">
        <v>0.9569950483272105</v>
      </c>
      <c r="DR12">
        <v>0.58158260573105647</v>
      </c>
      <c r="DS12">
        <v>0.1107994183160204</v>
      </c>
      <c r="DT12">
        <v>5.0215460737799263E-2</v>
      </c>
      <c r="DU12">
        <v>0.4673603419719623</v>
      </c>
      <c r="DV12">
        <v>8.4600307417674533E-2</v>
      </c>
      <c r="DW12">
        <v>0.22611768942936589</v>
      </c>
      <c r="DX12">
        <v>0.24578822591032129</v>
      </c>
      <c r="DY12">
        <v>0.26166631841924481</v>
      </c>
      <c r="DZ12">
        <v>0.42624009800771823</v>
      </c>
      <c r="EA12">
        <v>0.1912679201243711</v>
      </c>
      <c r="EB12">
        <v>6.3475826524197879E-2</v>
      </c>
      <c r="EC12">
        <v>0.59200204816300739</v>
      </c>
      <c r="ED12">
        <v>0.13006033933868</v>
      </c>
      <c r="EE12">
        <v>2.248501933005961E-2</v>
      </c>
      <c r="EF12">
        <v>0.28016842592830921</v>
      </c>
      <c r="EG12">
        <v>4.5862799988902261E-2</v>
      </c>
      <c r="EH12">
        <v>0.1509666179534199</v>
      </c>
      <c r="EI12">
        <v>0.13862829098153001</v>
      </c>
      <c r="EJ12">
        <v>0.36144025937802282</v>
      </c>
      <c r="EK12">
        <v>0.49016431491780899</v>
      </c>
      <c r="EL12">
        <v>0.42909786953624451</v>
      </c>
      <c r="EM12">
        <v>0.11427232976461379</v>
      </c>
      <c r="EN12">
        <v>0.19666006297570801</v>
      </c>
      <c r="EO12">
        <v>0.15828988869389651</v>
      </c>
      <c r="EP12">
        <v>0.43435280694876022</v>
      </c>
      <c r="EQ12">
        <v>0.16109196163323519</v>
      </c>
      <c r="ER12">
        <v>0.24522222598650051</v>
      </c>
      <c r="ES12">
        <v>0.44323341739965572</v>
      </c>
      <c r="ET12">
        <v>620</v>
      </c>
      <c r="EU12">
        <v>0</v>
      </c>
      <c r="EV12">
        <v>0</v>
      </c>
      <c r="EW12">
        <v>27</v>
      </c>
      <c r="EX12">
        <f t="shared" si="0"/>
        <v>-0.25</v>
      </c>
      <c r="EY12">
        <v>16</v>
      </c>
      <c r="EZ12">
        <f t="shared" si="1"/>
        <v>16</v>
      </c>
      <c r="FA12">
        <f>MATCH(A12,'[1]BASCPR_Y6_w_AgeAtAssmnt 17NOV20'!$A:$A,0)</f>
        <v>293</v>
      </c>
      <c r="FB12">
        <f>INDEX('[1]BASCPR_Y6_w_AgeAtAssmnt 17NOV20'!$AJ:$AJ,FA12)</f>
        <v>41</v>
      </c>
      <c r="FC12">
        <f>INDEX('[1]BASCPR_Y6_w_AgeAtAssmnt 17NOV20'!$L:$L,FA12)</f>
        <v>38</v>
      </c>
      <c r="FD12">
        <f>MATCH(A12,'[2]BASC2_BRIEF_6yr_DEMOS_ScanInfo '!$H:$H,0)</f>
        <v>620</v>
      </c>
      <c r="FE12">
        <f>INDEX('[2]BASC2_BRIEF_6yr_DEMOS_ScanInfo '!$AK:$AK,FD12)</f>
        <v>441</v>
      </c>
      <c r="FF12">
        <f t="shared" si="2"/>
        <v>1.2082191780821918</v>
      </c>
    </row>
    <row r="13" spans="1:162" x14ac:dyDescent="0.35">
      <c r="A13" t="s">
        <v>334</v>
      </c>
      <c r="B13">
        <v>5.4558307639310577E-2</v>
      </c>
      <c r="C13">
        <v>0.34571324912095058</v>
      </c>
      <c r="D13">
        <v>0.46742153396415181</v>
      </c>
      <c r="E13">
        <v>-3.109704798777424E-2</v>
      </c>
      <c r="F13">
        <v>0.16829210265563091</v>
      </c>
      <c r="G13">
        <v>0.21494466830607509</v>
      </c>
      <c r="H13">
        <v>0.47055210830845839</v>
      </c>
      <c r="I13">
        <v>0.26108477044273593</v>
      </c>
      <c r="J13">
        <v>0.17384985012221249</v>
      </c>
      <c r="K13">
        <v>0.1048245440676154</v>
      </c>
      <c r="L13">
        <v>0.29246573751988453</v>
      </c>
      <c r="M13">
        <v>0.34180193969546241</v>
      </c>
      <c r="N13">
        <v>0.33858440621883601</v>
      </c>
      <c r="O13">
        <v>0.34101661325835447</v>
      </c>
      <c r="P13">
        <v>0.30522363277434938</v>
      </c>
      <c r="Q13">
        <v>0.1480150173927367</v>
      </c>
      <c r="R13">
        <v>0.13251027409311661</v>
      </c>
      <c r="S13">
        <v>0.12911328123931101</v>
      </c>
      <c r="T13">
        <v>0.2816802666645673</v>
      </c>
      <c r="U13">
        <v>0.30785445756964253</v>
      </c>
      <c r="V13">
        <v>0.33078481939839088</v>
      </c>
      <c r="W13">
        <v>3.3868266387949493E-2</v>
      </c>
      <c r="X13">
        <v>0.24350333824335399</v>
      </c>
      <c r="Y13">
        <v>0.30379320608257271</v>
      </c>
      <c r="Z13">
        <v>0.55859975801764761</v>
      </c>
      <c r="AA13">
        <v>0.16217021259924411</v>
      </c>
      <c r="AB13">
        <v>0.58685285125539011</v>
      </c>
      <c r="AC13">
        <v>0.28367561827833732</v>
      </c>
      <c r="AD13">
        <v>0.2439646799241447</v>
      </c>
      <c r="AE13">
        <v>0.40568065557340249</v>
      </c>
      <c r="AF13">
        <v>0.3133288924393105</v>
      </c>
      <c r="AG13">
        <v>0.19949809321290141</v>
      </c>
      <c r="AH13">
        <v>0.29997835134724671</v>
      </c>
      <c r="AI13">
        <v>0.35195129486012738</v>
      </c>
      <c r="AJ13">
        <v>0.1207368220717592</v>
      </c>
      <c r="AK13">
        <v>0.45441773246074713</v>
      </c>
      <c r="AL13">
        <v>0.53693514497860517</v>
      </c>
      <c r="AM13">
        <v>0.28757549255075082</v>
      </c>
      <c r="AN13">
        <v>0.22096993162436351</v>
      </c>
      <c r="AO13">
        <v>7.6916620245216991E-2</v>
      </c>
      <c r="AP13">
        <v>0.14414198530289971</v>
      </c>
      <c r="AQ13">
        <v>0.19797257514442229</v>
      </c>
      <c r="AR13">
        <v>0.2031510970597489</v>
      </c>
      <c r="AS13">
        <v>-2.1111385678772049E-2</v>
      </c>
      <c r="AT13">
        <v>0.21579208584381829</v>
      </c>
      <c r="AU13">
        <v>0.57201159716087879</v>
      </c>
      <c r="AV13">
        <v>0.137795314672959</v>
      </c>
      <c r="AW13">
        <v>0.130083574877528</v>
      </c>
      <c r="AX13">
        <v>0.18008392725207839</v>
      </c>
      <c r="AY13">
        <v>0.31517802036318537</v>
      </c>
      <c r="AZ13">
        <v>0.1503907827832166</v>
      </c>
      <c r="BA13">
        <v>0.30165050005565891</v>
      </c>
      <c r="BB13">
        <v>0.29527225290890591</v>
      </c>
      <c r="BC13">
        <v>0.4002263557831644</v>
      </c>
      <c r="BD13">
        <v>0.20845646783544761</v>
      </c>
      <c r="BE13">
        <v>0.45050801769390503</v>
      </c>
      <c r="BF13">
        <v>0.21789079472499201</v>
      </c>
      <c r="BG13">
        <v>0.2109597457243847</v>
      </c>
      <c r="BH13">
        <v>0.36471653625603617</v>
      </c>
      <c r="BI13">
        <v>0.25058401214538278</v>
      </c>
      <c r="BJ13">
        <v>0.38941336546096522</v>
      </c>
      <c r="BK13">
        <v>0.51943871515639939</v>
      </c>
      <c r="BL13">
        <v>0.27796301626200137</v>
      </c>
      <c r="BM13">
        <v>7.8331632892795988E-2</v>
      </c>
      <c r="BN13">
        <v>0.23323274818087239</v>
      </c>
      <c r="BO13">
        <v>0.20207762317491931</v>
      </c>
      <c r="BP13">
        <v>0.3340121571672392</v>
      </c>
      <c r="BQ13">
        <v>9.9846270861099401E-2</v>
      </c>
      <c r="BR13">
        <v>0.38467915361037602</v>
      </c>
      <c r="BS13">
        <v>0.23009806425788831</v>
      </c>
      <c r="BT13">
        <v>0.4267966878551957</v>
      </c>
      <c r="BU13">
        <v>0.16075572538459421</v>
      </c>
      <c r="BV13">
        <v>0.25862137199161628</v>
      </c>
      <c r="BW13">
        <v>0.1788911380883321</v>
      </c>
      <c r="BX13">
        <v>0.31146969833520471</v>
      </c>
      <c r="BY13">
        <v>5.2006492695399982E-2</v>
      </c>
      <c r="BZ13">
        <v>0.26886753121114892</v>
      </c>
      <c r="CA13">
        <v>0.26897863581955139</v>
      </c>
      <c r="CB13">
        <v>0.48992619778000202</v>
      </c>
      <c r="CC13">
        <v>0.28130772425847572</v>
      </c>
      <c r="CD13">
        <v>0.61286122260663056</v>
      </c>
      <c r="CE13">
        <v>0.1300090333283527</v>
      </c>
      <c r="CF13">
        <v>0.20438439372834061</v>
      </c>
      <c r="CG13">
        <v>0.27568802900135192</v>
      </c>
      <c r="CH13">
        <v>0.27169820210969559</v>
      </c>
      <c r="CI13">
        <v>8.6134748766598324E-2</v>
      </c>
      <c r="CJ13">
        <v>0.33639988421687561</v>
      </c>
      <c r="CK13">
        <v>0.24526991280945301</v>
      </c>
      <c r="CL13">
        <v>0.47830404831000922</v>
      </c>
      <c r="CM13">
        <v>0.28464127628662239</v>
      </c>
      <c r="CN13">
        <v>0.17467890495670749</v>
      </c>
      <c r="CO13">
        <v>8.2483481047202822E-2</v>
      </c>
      <c r="CP13">
        <v>0.29233205239085092</v>
      </c>
      <c r="CQ13">
        <v>0.26053957886892631</v>
      </c>
      <c r="CR13">
        <v>0.34371578373524941</v>
      </c>
      <c r="CS13">
        <v>0.17413866439352979</v>
      </c>
      <c r="CT13">
        <v>4.1244832062299452E-2</v>
      </c>
      <c r="CU13">
        <v>0.31453515659746212</v>
      </c>
      <c r="CV13">
        <v>0.45477754615233029</v>
      </c>
      <c r="CW13">
        <v>0.58124107247193924</v>
      </c>
      <c r="CX13">
        <v>0.43847981254273788</v>
      </c>
      <c r="CY13">
        <v>0.31584052158896092</v>
      </c>
      <c r="CZ13">
        <v>0.34555769866995739</v>
      </c>
      <c r="DA13">
        <v>0.59068019942561356</v>
      </c>
      <c r="DB13">
        <v>7.9147482756030452E-2</v>
      </c>
      <c r="DC13">
        <v>1.31618324868151E-2</v>
      </c>
      <c r="DD13">
        <v>0.20714220944035319</v>
      </c>
      <c r="DE13">
        <v>0.28718386768891002</v>
      </c>
      <c r="DF13">
        <v>0.2252948011591982</v>
      </c>
      <c r="DG13">
        <v>0.40100968301291412</v>
      </c>
      <c r="DH13">
        <v>0.42327054490669019</v>
      </c>
      <c r="DI13">
        <v>0.19289046474988619</v>
      </c>
      <c r="DJ13">
        <v>4.1914017827435653E-2</v>
      </c>
      <c r="DK13">
        <v>0.1218012002822174</v>
      </c>
      <c r="DL13">
        <v>5.856961350353046E-2</v>
      </c>
      <c r="DM13">
        <v>0.43239125355038732</v>
      </c>
      <c r="DN13">
        <v>0.17235888295237509</v>
      </c>
      <c r="DO13">
        <v>6.2136403845297061E-2</v>
      </c>
      <c r="DP13">
        <v>0.3159548083913466</v>
      </c>
      <c r="DQ13">
        <v>0.15055772764674019</v>
      </c>
      <c r="DR13">
        <v>0.17467505718709431</v>
      </c>
      <c r="DS13">
        <v>0.1311188193015487</v>
      </c>
      <c r="DT13">
        <v>4.7435373440246793E-2</v>
      </c>
      <c r="DU13">
        <v>0.47181203896263801</v>
      </c>
      <c r="DV13">
        <v>0.1621482223467344</v>
      </c>
      <c r="DW13">
        <v>0.52053744341103991</v>
      </c>
      <c r="DX13">
        <v>0.23021283011858079</v>
      </c>
      <c r="DY13">
        <v>0.2114430079977056</v>
      </c>
      <c r="DZ13">
        <v>0.37412408702029409</v>
      </c>
      <c r="EA13">
        <v>0.2837957550890905</v>
      </c>
      <c r="EB13">
        <v>0.2595949041667785</v>
      </c>
      <c r="EC13">
        <v>0.19250925488983769</v>
      </c>
      <c r="ED13">
        <v>6.875453248173187E-2</v>
      </c>
      <c r="EE13">
        <v>0.53310884067172359</v>
      </c>
      <c r="EF13">
        <v>0.32590028143505539</v>
      </c>
      <c r="EG13">
        <v>0.1161054893691935</v>
      </c>
      <c r="EH13">
        <v>0.28296754484920328</v>
      </c>
      <c r="EI13">
        <v>0.27802694849780679</v>
      </c>
      <c r="EJ13">
        <v>0.2016799972201018</v>
      </c>
      <c r="EK13">
        <v>0.40742621108651289</v>
      </c>
      <c r="EL13">
        <v>0.27610950174562771</v>
      </c>
      <c r="EM13">
        <v>0.31064715454786168</v>
      </c>
      <c r="EN13">
        <v>8.7926582733233227E-2</v>
      </c>
      <c r="EO13">
        <v>0.12132132174024481</v>
      </c>
      <c r="EP13">
        <v>0.57975443877370558</v>
      </c>
      <c r="EQ13">
        <v>0.13986141092437121</v>
      </c>
      <c r="ER13">
        <v>0.23139145212935819</v>
      </c>
      <c r="ES13">
        <v>0.4126239566335681</v>
      </c>
      <c r="ET13">
        <v>621</v>
      </c>
      <c r="EU13">
        <v>0</v>
      </c>
      <c r="EV13">
        <v>1</v>
      </c>
      <c r="EW13">
        <v>27</v>
      </c>
      <c r="EX13">
        <f t="shared" si="0"/>
        <v>-0.25</v>
      </c>
      <c r="EY13">
        <v>16</v>
      </c>
      <c r="EZ13">
        <f t="shared" si="1"/>
        <v>16</v>
      </c>
      <c r="FA13">
        <f>MATCH(A13,'[1]BASCPR_Y6_w_AgeAtAssmnt 17NOV20'!$A:$A,0)</f>
        <v>294</v>
      </c>
      <c r="FB13">
        <f>INDEX('[1]BASCPR_Y6_w_AgeAtAssmnt 17NOV20'!$AJ:$AJ,FA13)</f>
        <v>0</v>
      </c>
      <c r="FC13">
        <f>INDEX('[1]BASCPR_Y6_w_AgeAtAssmnt 17NOV20'!$L:$L,FA13)</f>
        <v>0</v>
      </c>
      <c r="FD13">
        <f>MATCH(A13,'[2]BASC2_BRIEF_6yr_DEMOS_ScanInfo '!$H:$H,0)</f>
        <v>621</v>
      </c>
      <c r="FE13">
        <f>INDEX('[2]BASC2_BRIEF_6yr_DEMOS_ScanInfo '!$AK:$AK,FD13)</f>
        <v>441</v>
      </c>
      <c r="FF13">
        <f t="shared" si="2"/>
        <v>1.2082191780821918</v>
      </c>
    </row>
    <row r="14" spans="1:162" x14ac:dyDescent="0.35">
      <c r="A14" t="s">
        <v>335</v>
      </c>
      <c r="B14">
        <v>0.3413978768931839</v>
      </c>
      <c r="C14">
        <v>0.51373464511408207</v>
      </c>
      <c r="D14">
        <v>0.31205152946294801</v>
      </c>
      <c r="E14">
        <v>0.3690480152012221</v>
      </c>
      <c r="F14">
        <v>0.31147128208514602</v>
      </c>
      <c r="G14">
        <v>0.56926472723296906</v>
      </c>
      <c r="H14">
        <v>0.5926224408787647</v>
      </c>
      <c r="I14">
        <v>0.20306917262864421</v>
      </c>
      <c r="J14">
        <v>0.32686051027828289</v>
      </c>
      <c r="K14">
        <v>0.39442292861215128</v>
      </c>
      <c r="L14">
        <v>0.60799785379710758</v>
      </c>
      <c r="M14">
        <v>0.61624237311708607</v>
      </c>
      <c r="N14">
        <v>0.58482194251647723</v>
      </c>
      <c r="O14">
        <v>0.71716698828738989</v>
      </c>
      <c r="P14">
        <v>0.34874778844787357</v>
      </c>
      <c r="Q14">
        <v>0.61148402401323887</v>
      </c>
      <c r="R14">
        <v>0.32412290718333397</v>
      </c>
      <c r="S14">
        <v>0.66389144503472797</v>
      </c>
      <c r="T14">
        <v>0.22646290383828949</v>
      </c>
      <c r="U14">
        <v>0.6385430616688802</v>
      </c>
      <c r="V14">
        <v>0.64587888475121791</v>
      </c>
      <c r="W14">
        <v>0.57070022677431931</v>
      </c>
      <c r="X14">
        <v>0.38338169189189142</v>
      </c>
      <c r="Y14">
        <v>0.64111971288614644</v>
      </c>
      <c r="Z14">
        <v>0.5101502014524002</v>
      </c>
      <c r="AA14">
        <v>0.61799658777600186</v>
      </c>
      <c r="AB14">
        <v>0.70027595824841926</v>
      </c>
      <c r="AC14">
        <v>0.34653878864439219</v>
      </c>
      <c r="AD14">
        <v>0.27294151330086869</v>
      </c>
      <c r="AE14">
        <v>0.58886214493558631</v>
      </c>
      <c r="AF14">
        <v>0.2429411172463283</v>
      </c>
      <c r="AG14">
        <v>1.6887875270841929E-2</v>
      </c>
      <c r="AH14">
        <v>0.57536052387416148</v>
      </c>
      <c r="AI14">
        <v>0.71758946591813944</v>
      </c>
      <c r="AJ14">
        <v>0.32304528353232309</v>
      </c>
      <c r="AK14">
        <v>0.33643619308233591</v>
      </c>
      <c r="AL14">
        <v>0.68167039599293411</v>
      </c>
      <c r="AM14">
        <v>0.39213187975286529</v>
      </c>
      <c r="AN14">
        <v>0.31709811783868391</v>
      </c>
      <c r="AO14">
        <v>0.6387256190587397</v>
      </c>
      <c r="AP14">
        <v>0.1214512125039495</v>
      </c>
      <c r="AQ14">
        <v>0.29881939414143521</v>
      </c>
      <c r="AR14">
        <v>0.39330066539925002</v>
      </c>
      <c r="AS14">
        <v>0.21463956253174959</v>
      </c>
      <c r="AT14">
        <v>0.1238596000450955</v>
      </c>
      <c r="AU14">
        <v>0.52221944791606578</v>
      </c>
      <c r="AV14">
        <v>0.59619700171858026</v>
      </c>
      <c r="AW14">
        <v>0.39535297479030262</v>
      </c>
      <c r="AX14">
        <v>0.55987102181101489</v>
      </c>
      <c r="AY14">
        <v>0.24150175412491989</v>
      </c>
      <c r="AZ14">
        <v>0.74388584608117003</v>
      </c>
      <c r="BA14">
        <v>0.55584993949014527</v>
      </c>
      <c r="BB14">
        <v>0.52969612605486449</v>
      </c>
      <c r="BC14">
        <v>0.46969078234786832</v>
      </c>
      <c r="BD14">
        <v>7.0681286119350331E-2</v>
      </c>
      <c r="BE14">
        <v>0.44114503988909909</v>
      </c>
      <c r="BF14">
        <v>9.941648663544847E-2</v>
      </c>
      <c r="BG14">
        <v>0.25925540149318632</v>
      </c>
      <c r="BH14">
        <v>0.27093239551841308</v>
      </c>
      <c r="BI14">
        <v>0.38321838358010801</v>
      </c>
      <c r="BJ14">
        <v>0.37210552300755062</v>
      </c>
      <c r="BK14">
        <v>0.33780350710129892</v>
      </c>
      <c r="BL14">
        <v>0.25450250964600313</v>
      </c>
      <c r="BM14">
        <v>0.38746026140198242</v>
      </c>
      <c r="BN14">
        <v>0.60460349178840678</v>
      </c>
      <c r="BO14">
        <v>0.25832047485860937</v>
      </c>
      <c r="BP14">
        <v>0.39755772050489918</v>
      </c>
      <c r="BQ14">
        <v>3.9525684676826538E-2</v>
      </c>
      <c r="BR14">
        <v>0.23591168070006191</v>
      </c>
      <c r="BS14">
        <v>0.18402925581729679</v>
      </c>
      <c r="BT14">
        <v>0.71964049686792797</v>
      </c>
      <c r="BU14">
        <v>0.1138081884059071</v>
      </c>
      <c r="BV14">
        <v>0.33238806071737431</v>
      </c>
      <c r="BW14">
        <v>0.21425721499068809</v>
      </c>
      <c r="BX14">
        <v>0.53415143086970163</v>
      </c>
      <c r="BY14">
        <v>0.30096286981167991</v>
      </c>
      <c r="BZ14">
        <v>0.51328098211774553</v>
      </c>
      <c r="CA14">
        <v>0.50287605570323746</v>
      </c>
      <c r="CB14">
        <v>0.41771108162398418</v>
      </c>
      <c r="CC14">
        <v>0.70074481597372162</v>
      </c>
      <c r="CD14">
        <v>0.44446500045518278</v>
      </c>
      <c r="CE14">
        <v>0.22911265301443801</v>
      </c>
      <c r="CF14">
        <v>0.30988165850103572</v>
      </c>
      <c r="CG14">
        <v>0.47133969027307471</v>
      </c>
      <c r="CH14">
        <v>0.68377678118780927</v>
      </c>
      <c r="CI14">
        <v>0.56540575358519829</v>
      </c>
      <c r="CJ14">
        <v>0.59238478158345287</v>
      </c>
      <c r="CK14">
        <v>0.4606118586018938</v>
      </c>
      <c r="CL14">
        <v>0.5683396720900451</v>
      </c>
      <c r="CM14">
        <v>0.60290821829677188</v>
      </c>
      <c r="CN14">
        <v>0.3301990802108789</v>
      </c>
      <c r="CO14">
        <v>0.50351583413569667</v>
      </c>
      <c r="CP14">
        <v>0.40202998608488338</v>
      </c>
      <c r="CQ14">
        <v>0.39889338186391482</v>
      </c>
      <c r="CR14">
        <v>0.28607515055204041</v>
      </c>
      <c r="CS14">
        <v>0.7336710818116805</v>
      </c>
      <c r="CT14">
        <v>0.25308467477975999</v>
      </c>
      <c r="CU14">
        <v>0.55291741165660668</v>
      </c>
      <c r="CV14">
        <v>0.73244406848355958</v>
      </c>
      <c r="CW14">
        <v>0.62757022731439083</v>
      </c>
      <c r="CX14">
        <v>0.77469518324058706</v>
      </c>
      <c r="CY14">
        <v>0.46934463147822858</v>
      </c>
      <c r="CZ14">
        <v>0.5130567779289773</v>
      </c>
      <c r="DA14">
        <v>0.48485448299420708</v>
      </c>
      <c r="DB14">
        <v>0.23467460384295941</v>
      </c>
      <c r="DC14">
        <v>0.21083866388453121</v>
      </c>
      <c r="DD14">
        <v>0.43173789912931382</v>
      </c>
      <c r="DE14">
        <v>0.16528817544114419</v>
      </c>
      <c r="DF14">
        <v>0.55433716143939038</v>
      </c>
      <c r="DG14">
        <v>0.30494193836694461</v>
      </c>
      <c r="DH14">
        <v>0.4856823416505891</v>
      </c>
      <c r="DI14">
        <v>0.27270532674795178</v>
      </c>
      <c r="DJ14">
        <v>0.28048448484335547</v>
      </c>
      <c r="DK14">
        <v>0.41553711833197149</v>
      </c>
      <c r="DL14">
        <v>0.12575374736551409</v>
      </c>
      <c r="DM14">
        <v>0.54210726581275392</v>
      </c>
      <c r="DN14">
        <v>0.60106477074260067</v>
      </c>
      <c r="DO14">
        <v>0.34592315293551767</v>
      </c>
      <c r="DP14">
        <v>0.25516738167751019</v>
      </c>
      <c r="DQ14">
        <v>2.1124779305771831E-2</v>
      </c>
      <c r="DR14">
        <v>0.66847477878185124</v>
      </c>
      <c r="DS14">
        <v>0.25843898602647852</v>
      </c>
      <c r="DT14">
        <v>0.13009373635047419</v>
      </c>
      <c r="DU14">
        <v>0.20691509531477409</v>
      </c>
      <c r="DV14">
        <v>0.1232788320168092</v>
      </c>
      <c r="DW14">
        <v>0.48141291872151892</v>
      </c>
      <c r="DX14">
        <v>0.37250651997481959</v>
      </c>
      <c r="DY14">
        <v>0.27548060245200429</v>
      </c>
      <c r="DZ14">
        <v>0.64243485614640006</v>
      </c>
      <c r="EA14">
        <v>0.96026395185751201</v>
      </c>
      <c r="EB14">
        <v>0.31661326770442733</v>
      </c>
      <c r="EC14">
        <v>0.46546690044043421</v>
      </c>
      <c r="ED14">
        <v>0.13958219562600849</v>
      </c>
      <c r="EE14">
        <v>0.34570587378809797</v>
      </c>
      <c r="EF14">
        <v>-1.471936730457196E-2</v>
      </c>
      <c r="EG14">
        <v>0.13925568849960521</v>
      </c>
      <c r="EH14">
        <v>0.14522745854923891</v>
      </c>
      <c r="EI14">
        <v>0.69862222237789018</v>
      </c>
      <c r="EJ14">
        <v>0.84141435290039479</v>
      </c>
      <c r="EK14">
        <v>0.71320719342746663</v>
      </c>
      <c r="EL14">
        <v>0.49416042433865559</v>
      </c>
      <c r="EM14">
        <v>0.1689199207972005</v>
      </c>
      <c r="EN14">
        <v>0.1513457641314466</v>
      </c>
      <c r="EO14">
        <v>0.1200428904662431</v>
      </c>
      <c r="EP14">
        <v>0.29233720156555482</v>
      </c>
      <c r="EQ14">
        <v>0.30193986038944071</v>
      </c>
      <c r="ER14">
        <v>0.2221675963615555</v>
      </c>
      <c r="ES14">
        <v>0.11385816799284081</v>
      </c>
      <c r="ET14">
        <v>622</v>
      </c>
      <c r="EU14">
        <v>1</v>
      </c>
      <c r="EV14">
        <v>0</v>
      </c>
      <c r="EW14">
        <v>30</v>
      </c>
      <c r="EX14">
        <f t="shared" si="0"/>
        <v>0</v>
      </c>
      <c r="EY14">
        <v>16</v>
      </c>
      <c r="EZ14">
        <f t="shared" si="1"/>
        <v>16</v>
      </c>
      <c r="FA14">
        <f>MATCH(A14,'[1]BASCPR_Y6_w_AgeAtAssmnt 17NOV20'!$A:$A,0)</f>
        <v>295</v>
      </c>
      <c r="FB14">
        <f>INDEX('[1]BASCPR_Y6_w_AgeAtAssmnt 17NOV20'!$AJ:$AJ,FA14)</f>
        <v>46</v>
      </c>
      <c r="FC14">
        <f>INDEX('[1]BASCPR_Y6_w_AgeAtAssmnt 17NOV20'!$L:$L,FA14)</f>
        <v>48</v>
      </c>
      <c r="FD14">
        <f>MATCH(A14,'[2]BASC2_BRIEF_6yr_DEMOS_ScanInfo '!$H:$H,0)</f>
        <v>622</v>
      </c>
      <c r="FE14">
        <f>INDEX('[2]BASC2_BRIEF_6yr_DEMOS_ScanInfo '!$AK:$AK,FD14)</f>
        <v>415</v>
      </c>
      <c r="FF14">
        <f t="shared" si="2"/>
        <v>1.1369863013698631</v>
      </c>
    </row>
    <row r="15" spans="1:162" x14ac:dyDescent="0.35">
      <c r="A15" t="s">
        <v>336</v>
      </c>
      <c r="B15">
        <v>0.46315764837572221</v>
      </c>
      <c r="C15">
        <v>0.14641947892611151</v>
      </c>
      <c r="D15">
        <v>0.50697031363635348</v>
      </c>
      <c r="E15">
        <v>0.47375713259296948</v>
      </c>
      <c r="F15">
        <v>0.56294520995721786</v>
      </c>
      <c r="G15">
        <v>0.87377008012661894</v>
      </c>
      <c r="H15">
        <v>0.711407559438617</v>
      </c>
      <c r="I15">
        <v>0.47699843899584432</v>
      </c>
      <c r="J15">
        <v>0.54118993152837858</v>
      </c>
      <c r="K15">
        <v>0.59180643691978119</v>
      </c>
      <c r="L15">
        <v>0.4636713339375485</v>
      </c>
      <c r="M15">
        <v>0.30290564493388938</v>
      </c>
      <c r="N15">
        <v>0.44224873164005207</v>
      </c>
      <c r="O15">
        <v>0.48971860730234718</v>
      </c>
      <c r="P15">
        <v>0.63257014535703038</v>
      </c>
      <c r="Q15">
        <v>0.38803901631660898</v>
      </c>
      <c r="R15">
        <v>0.37164570697576571</v>
      </c>
      <c r="S15">
        <v>0.91129589222083585</v>
      </c>
      <c r="T15">
        <v>0.3371174349983222</v>
      </c>
      <c r="U15">
        <v>0.43912401738893581</v>
      </c>
      <c r="V15">
        <v>0.55583516295014967</v>
      </c>
      <c r="W15">
        <v>0.76536706558748158</v>
      </c>
      <c r="X15">
        <v>0.56939322810992732</v>
      </c>
      <c r="Y15">
        <v>0.53314409736102897</v>
      </c>
      <c r="Z15">
        <v>0.6071678884595002</v>
      </c>
      <c r="AA15">
        <v>0.50553808359694585</v>
      </c>
      <c r="AB15">
        <v>0.77467222258451085</v>
      </c>
      <c r="AC15">
        <v>0.75610552046703094</v>
      </c>
      <c r="AD15">
        <v>0.56009649709644482</v>
      </c>
      <c r="AE15">
        <v>0.79528831572571901</v>
      </c>
      <c r="AF15">
        <v>0.53311306684156512</v>
      </c>
      <c r="AG15">
        <v>0.2554420442380706</v>
      </c>
      <c r="AH15">
        <v>0.57500508270418937</v>
      </c>
      <c r="AI15">
        <v>0.75678726923379047</v>
      </c>
      <c r="AJ15">
        <v>0.58268599790203923</v>
      </c>
      <c r="AK15">
        <v>0.44232075647908581</v>
      </c>
      <c r="AL15">
        <v>0.95792873509546606</v>
      </c>
      <c r="AM15">
        <v>0.78446280570860638</v>
      </c>
      <c r="AN15">
        <v>0.32472552522812997</v>
      </c>
      <c r="AO15">
        <v>0.33978581603920932</v>
      </c>
      <c r="AP15">
        <v>0.30247078831661672</v>
      </c>
      <c r="AQ15">
        <v>0.36088225073173319</v>
      </c>
      <c r="AR15">
        <v>0.53111830207186939</v>
      </c>
      <c r="AS15">
        <v>0.10971562179899021</v>
      </c>
      <c r="AT15">
        <v>0.18549038919605901</v>
      </c>
      <c r="AU15">
        <v>0.73904033041534989</v>
      </c>
      <c r="AV15">
        <v>0.81577270356423925</v>
      </c>
      <c r="AW15">
        <v>0.33564214174261991</v>
      </c>
      <c r="AX15">
        <v>0.51977970653662353</v>
      </c>
      <c r="AY15">
        <v>0.1735149729140836</v>
      </c>
      <c r="AZ15">
        <v>0.15382192642576081</v>
      </c>
      <c r="BA15">
        <v>0.24413144122555211</v>
      </c>
      <c r="BB15">
        <v>0.81902158434734706</v>
      </c>
      <c r="BC15">
        <v>0.42045073184836129</v>
      </c>
      <c r="BD15">
        <v>0.65248500649563856</v>
      </c>
      <c r="BE15">
        <v>0.27519549535394711</v>
      </c>
      <c r="BF15">
        <v>0.33560437377675639</v>
      </c>
      <c r="BG15">
        <v>0.71081837127386283</v>
      </c>
      <c r="BH15">
        <v>0.3337632923610509</v>
      </c>
      <c r="BI15">
        <v>0.43032182861669022</v>
      </c>
      <c r="BJ15">
        <v>0.29079464552771561</v>
      </c>
      <c r="BK15">
        <v>0.27939285543849551</v>
      </c>
      <c r="BL15">
        <v>0.25950474490056419</v>
      </c>
      <c r="BM15">
        <v>0.8179270714703325</v>
      </c>
      <c r="BN15">
        <v>0.53975561737266087</v>
      </c>
      <c r="BO15">
        <v>0.69841329099786242</v>
      </c>
      <c r="BP15">
        <v>0.5486395167900241</v>
      </c>
      <c r="BQ15">
        <v>0.245576557299996</v>
      </c>
      <c r="BR15">
        <v>0.27678225888678742</v>
      </c>
      <c r="BS15">
        <v>0.57134962173819481</v>
      </c>
      <c r="BT15">
        <v>0.7465285357231648</v>
      </c>
      <c r="BU15">
        <v>0.62884209673851454</v>
      </c>
      <c r="BV15">
        <v>0.40421002695425462</v>
      </c>
      <c r="BW15">
        <v>0.51325375504134296</v>
      </c>
      <c r="BX15">
        <v>0.55434703183501666</v>
      </c>
      <c r="BY15">
        <v>0.44555723868414221</v>
      </c>
      <c r="BZ15">
        <v>0.4792407808829755</v>
      </c>
      <c r="CA15">
        <v>0.5023136369280814</v>
      </c>
      <c r="CB15">
        <v>0.74303524526587927</v>
      </c>
      <c r="CC15">
        <v>0.71676578008920122</v>
      </c>
      <c r="CD15">
        <v>0.42921434718117102</v>
      </c>
      <c r="CE15">
        <v>0.5542427640242199</v>
      </c>
      <c r="CF15">
        <v>0.33219937214878897</v>
      </c>
      <c r="CG15">
        <v>0.93769700660142719</v>
      </c>
      <c r="CH15">
        <v>0.54467181320567581</v>
      </c>
      <c r="CI15">
        <v>0.43471748639529723</v>
      </c>
      <c r="CJ15">
        <v>0.50898467644242129</v>
      </c>
      <c r="CK15">
        <v>0.46701770085348859</v>
      </c>
      <c r="CL15">
        <v>0.77401220168812968</v>
      </c>
      <c r="CM15">
        <v>0.72556801307691143</v>
      </c>
      <c r="CN15">
        <v>0.36950622204578371</v>
      </c>
      <c r="CO15">
        <v>0.75839098771819913</v>
      </c>
      <c r="CP15">
        <v>0.36023401785223369</v>
      </c>
      <c r="CQ15">
        <v>0.51298644533276794</v>
      </c>
      <c r="CR15">
        <v>0.5134909406058199</v>
      </c>
      <c r="CS15">
        <v>0.41732315350782212</v>
      </c>
      <c r="CT15">
        <v>0.29731667808255913</v>
      </c>
      <c r="CU15">
        <v>0.95161208827440635</v>
      </c>
      <c r="CV15">
        <v>0.74719601193541818</v>
      </c>
      <c r="CW15">
        <v>0.76977701546269439</v>
      </c>
      <c r="CX15">
        <v>0.56680592857040168</v>
      </c>
      <c r="CY15">
        <v>0.74185864015381786</v>
      </c>
      <c r="CZ15">
        <v>0.64927216780290431</v>
      </c>
      <c r="DA15">
        <v>0.63180656207749741</v>
      </c>
      <c r="DB15">
        <v>0.65059944179769424</v>
      </c>
      <c r="DC15">
        <v>0.2399825535828852</v>
      </c>
      <c r="DD15">
        <v>0.61569318208796275</v>
      </c>
      <c r="DE15">
        <v>0.64279370797742574</v>
      </c>
      <c r="DF15">
        <v>0.67266536176649594</v>
      </c>
      <c r="DG15">
        <v>0.47974149772234342</v>
      </c>
      <c r="DH15">
        <v>0.54001529239809098</v>
      </c>
      <c r="DI15">
        <v>0.59040453121098391</v>
      </c>
      <c r="DJ15">
        <v>0.40162405216797409</v>
      </c>
      <c r="DK15">
        <v>0.17619947658656859</v>
      </c>
      <c r="DL15">
        <v>0.29082992682282433</v>
      </c>
      <c r="DM15">
        <v>0.81054667376974954</v>
      </c>
      <c r="DN15">
        <v>0.58307296292014277</v>
      </c>
      <c r="DO15">
        <v>0.25725449499101938</v>
      </c>
      <c r="DP15">
        <v>0.37444508072007487</v>
      </c>
      <c r="DQ15">
        <v>0.37628601584222171</v>
      </c>
      <c r="DR15">
        <v>0.7233538009513838</v>
      </c>
      <c r="DS15">
        <v>0.29995141884681048</v>
      </c>
      <c r="DT15">
        <v>0.19996560639029851</v>
      </c>
      <c r="DU15">
        <v>0.27066336657785572</v>
      </c>
      <c r="DV15">
        <v>0.2245840605063541</v>
      </c>
      <c r="DW15">
        <v>0.53182450599376474</v>
      </c>
      <c r="DX15">
        <v>0.5173311421617709</v>
      </c>
      <c r="DY15">
        <v>0.387480815004972</v>
      </c>
      <c r="DZ15">
        <v>0.21128935801990181</v>
      </c>
      <c r="EA15">
        <v>0.73076690103919584</v>
      </c>
      <c r="EB15">
        <v>0.52185301601789225</v>
      </c>
      <c r="EC15">
        <v>0.2430018369520934</v>
      </c>
      <c r="ED15">
        <v>0.35361163211303581</v>
      </c>
      <c r="EE15">
        <v>0.44708054393083652</v>
      </c>
      <c r="EF15">
        <v>0.2124737742922175</v>
      </c>
      <c r="EG15">
        <v>0.2263377923822667</v>
      </c>
      <c r="EH15">
        <v>0.19226931256348689</v>
      </c>
      <c r="EI15">
        <v>0.67727590311844565</v>
      </c>
      <c r="EJ15">
        <v>0.84668291714675648</v>
      </c>
      <c r="EK15">
        <v>0.50600531950396466</v>
      </c>
      <c r="EL15">
        <v>0.34958516762449121</v>
      </c>
      <c r="EM15">
        <v>0.39940442073775401</v>
      </c>
      <c r="EN15">
        <v>0.1310382571061075</v>
      </c>
      <c r="EO15">
        <v>0.48414151431278868</v>
      </c>
      <c r="EP15">
        <v>0.53401843767137203</v>
      </c>
      <c r="EQ15">
        <v>0.41221128696316922</v>
      </c>
      <c r="ER15">
        <v>0.42777647012850922</v>
      </c>
      <c r="ES15">
        <v>0.59116517288664583</v>
      </c>
      <c r="ET15">
        <v>623</v>
      </c>
      <c r="EU15">
        <v>1</v>
      </c>
      <c r="EV15">
        <v>0</v>
      </c>
      <c r="EW15">
        <v>30</v>
      </c>
      <c r="EX15">
        <f t="shared" si="0"/>
        <v>0</v>
      </c>
      <c r="EY15">
        <v>16</v>
      </c>
      <c r="EZ15">
        <f t="shared" si="1"/>
        <v>16</v>
      </c>
      <c r="FA15">
        <f>MATCH(A15,'[1]BASCPR_Y6_w_AgeAtAssmnt 17NOV20'!$A:$A,0)</f>
        <v>296</v>
      </c>
      <c r="FB15">
        <f>INDEX('[1]BASCPR_Y6_w_AgeAtAssmnt 17NOV20'!$AJ:$AJ,FA15)</f>
        <v>60</v>
      </c>
      <c r="FC15">
        <f>INDEX('[1]BASCPR_Y6_w_AgeAtAssmnt 17NOV20'!$L:$L,FA15)</f>
        <v>46</v>
      </c>
      <c r="FD15">
        <f>MATCH(A15,'[2]BASC2_BRIEF_6yr_DEMOS_ScanInfo '!$H:$H,0)</f>
        <v>623</v>
      </c>
      <c r="FE15">
        <f>INDEX('[2]BASC2_BRIEF_6yr_DEMOS_ScanInfo '!$AK:$AK,FD15)</f>
        <v>492</v>
      </c>
      <c r="FF15">
        <f t="shared" si="2"/>
        <v>1.3479452054794521</v>
      </c>
    </row>
    <row r="16" spans="1:162" x14ac:dyDescent="0.35">
      <c r="A16" t="s">
        <v>337</v>
      </c>
      <c r="B16">
        <v>0.39586682451298738</v>
      </c>
      <c r="C16">
        <v>0.45963223822111587</v>
      </c>
      <c r="D16">
        <v>0.58527422549596697</v>
      </c>
      <c r="E16">
        <v>0.37753291154355528</v>
      </c>
      <c r="F16">
        <v>0.4545423107804088</v>
      </c>
      <c r="G16">
        <v>0.37473290187106018</v>
      </c>
      <c r="H16">
        <v>0.14649169492126521</v>
      </c>
      <c r="I16">
        <v>0.82689325208290454</v>
      </c>
      <c r="J16">
        <v>0.29845708618451228</v>
      </c>
      <c r="K16">
        <v>0.26833185559244832</v>
      </c>
      <c r="L16">
        <v>0.443444723195416</v>
      </c>
      <c r="M16">
        <v>0.2981146352618444</v>
      </c>
      <c r="N16">
        <v>0.36481293166226192</v>
      </c>
      <c r="O16">
        <v>0.46681307867345628</v>
      </c>
      <c r="P16">
        <v>0.37516903419372188</v>
      </c>
      <c r="Q16">
        <v>0.40367526240666679</v>
      </c>
      <c r="R16">
        <v>0.19026359180291291</v>
      </c>
      <c r="S16">
        <v>0.45979498628965709</v>
      </c>
      <c r="T16">
        <v>0.33954120264847892</v>
      </c>
      <c r="U16">
        <v>0.54887999931265674</v>
      </c>
      <c r="V16">
        <v>0.61220492647044789</v>
      </c>
      <c r="W16">
        <v>0.38574538164230049</v>
      </c>
      <c r="X16">
        <v>0.45165683222333092</v>
      </c>
      <c r="Y16">
        <v>0.63781130193160351</v>
      </c>
      <c r="Z16">
        <v>0.5424481019343419</v>
      </c>
      <c r="AA16">
        <v>0.39928484609292292</v>
      </c>
      <c r="AB16">
        <v>0.75309549843417778</v>
      </c>
      <c r="AC16">
        <v>0.30809388720532299</v>
      </c>
      <c r="AD16">
        <v>0.32758267337538333</v>
      </c>
      <c r="AE16">
        <v>0.49067133927833539</v>
      </c>
      <c r="AF16">
        <v>0.59698221100389981</v>
      </c>
      <c r="AG16">
        <v>0.24371727289274711</v>
      </c>
      <c r="AH16">
        <v>0.4165913735779716</v>
      </c>
      <c r="AI16">
        <v>0.54951454360420438</v>
      </c>
      <c r="AJ16">
        <v>0.53136977760605919</v>
      </c>
      <c r="AK16">
        <v>0.33465063469032102</v>
      </c>
      <c r="AL16">
        <v>0.49033799833537789</v>
      </c>
      <c r="AM16">
        <v>0.57030760518889079</v>
      </c>
      <c r="AN16">
        <v>0.3125627886934591</v>
      </c>
      <c r="AO16">
        <v>0.28764422696609843</v>
      </c>
      <c r="AP16">
        <v>9.5960089346534161E-2</v>
      </c>
      <c r="AQ16">
        <v>0.4800844409442302</v>
      </c>
      <c r="AR16">
        <v>0.45349873962302711</v>
      </c>
      <c r="AS16">
        <v>6.8102953497741675E-2</v>
      </c>
      <c r="AT16">
        <v>0.1818870696559898</v>
      </c>
      <c r="AU16">
        <v>0.4148452404997986</v>
      </c>
      <c r="AV16">
        <v>0.52709487442310254</v>
      </c>
      <c r="AW16">
        <v>0.33868072613319522</v>
      </c>
      <c r="AX16">
        <v>0.4104877921774267</v>
      </c>
      <c r="AY16">
        <v>0.25574169201918612</v>
      </c>
      <c r="AZ16">
        <v>0.35110034097101023</v>
      </c>
      <c r="BA16">
        <v>0.33667111532154581</v>
      </c>
      <c r="BB16">
        <v>0.72516892500034968</v>
      </c>
      <c r="BC16">
        <v>0.33560189333967688</v>
      </c>
      <c r="BD16">
        <v>0.1831188791015041</v>
      </c>
      <c r="BE16">
        <v>0.338648926601123</v>
      </c>
      <c r="BF16">
        <v>0.1282639075741541</v>
      </c>
      <c r="BG16">
        <v>0.24721657325659621</v>
      </c>
      <c r="BH16">
        <v>0.57590021127508995</v>
      </c>
      <c r="BI16">
        <v>0.22941670062463909</v>
      </c>
      <c r="BJ16">
        <v>0.59406326702532375</v>
      </c>
      <c r="BK16">
        <v>7.931373860878814E-2</v>
      </c>
      <c r="BL16">
        <v>0.35424328670096139</v>
      </c>
      <c r="BM16">
        <v>0.25814639394308092</v>
      </c>
      <c r="BN16">
        <v>0.70485819235451841</v>
      </c>
      <c r="BO16">
        <v>0.36702624251230298</v>
      </c>
      <c r="BP16">
        <v>0.16622332147483579</v>
      </c>
      <c r="BQ16">
        <v>0.19048769775789151</v>
      </c>
      <c r="BR16">
        <v>0.34553461526559509</v>
      </c>
      <c r="BS16">
        <v>0.55940117758703745</v>
      </c>
      <c r="BT16">
        <v>0.57055272688849712</v>
      </c>
      <c r="BU16">
        <v>0.1822584081379908</v>
      </c>
      <c r="BV16">
        <v>0.34411512247237691</v>
      </c>
      <c r="BW16">
        <v>0.35710111488617741</v>
      </c>
      <c r="BX16">
        <v>0.356348553506179</v>
      </c>
      <c r="BY16">
        <v>0.35125908575296622</v>
      </c>
      <c r="BZ16">
        <v>1.0571603727859791</v>
      </c>
      <c r="CA16">
        <v>0.30526986931221861</v>
      </c>
      <c r="CB16">
        <v>0.30792301879438849</v>
      </c>
      <c r="CC16">
        <v>0.46785611382252218</v>
      </c>
      <c r="CD16">
        <v>0.35622048352314412</v>
      </c>
      <c r="CE16">
        <v>0.44244635427385243</v>
      </c>
      <c r="CF16">
        <v>0.34345273568288681</v>
      </c>
      <c r="CG16">
        <v>0.47506008725635113</v>
      </c>
      <c r="CH16">
        <v>0.5365766141755226</v>
      </c>
      <c r="CI16">
        <v>0.27813064774570212</v>
      </c>
      <c r="CJ16">
        <v>0.34144300162123781</v>
      </c>
      <c r="CK16">
        <v>0.51684839337467225</v>
      </c>
      <c r="CL16">
        <v>0.48172380800995579</v>
      </c>
      <c r="CM16">
        <v>0.48870830459691023</v>
      </c>
      <c r="CN16">
        <v>0.1537794298984532</v>
      </c>
      <c r="CO16">
        <v>0.39433846296991543</v>
      </c>
      <c r="CP16">
        <v>0.27115431236980042</v>
      </c>
      <c r="CQ16">
        <v>0.54918787574761274</v>
      </c>
      <c r="CR16">
        <v>0.16118984640746431</v>
      </c>
      <c r="CS16">
        <v>0.56821694744390694</v>
      </c>
      <c r="CT16">
        <v>0.4912347965041175</v>
      </c>
      <c r="CU16">
        <v>0.61288374167363791</v>
      </c>
      <c r="CV16">
        <v>0.1704398174089575</v>
      </c>
      <c r="CW16">
        <v>0.63396434713715366</v>
      </c>
      <c r="CX16">
        <v>0.64260320934087634</v>
      </c>
      <c r="CY16">
        <v>0.38722583167914892</v>
      </c>
      <c r="CZ16">
        <v>0.37547471060611709</v>
      </c>
      <c r="DA16">
        <v>0.41075439625567639</v>
      </c>
      <c r="DB16">
        <v>0.90307895904627922</v>
      </c>
      <c r="DC16">
        <v>0.22210407316889971</v>
      </c>
      <c r="DD16">
        <v>0.54274048531593677</v>
      </c>
      <c r="DE16">
        <v>0.57863975634315468</v>
      </c>
      <c r="DF16">
        <v>0.51763398581289821</v>
      </c>
      <c r="DG16">
        <v>0.3253282224094689</v>
      </c>
      <c r="DH16">
        <v>0.37937169421529549</v>
      </c>
      <c r="DI16">
        <v>0.73899945036142467</v>
      </c>
      <c r="DJ16">
        <v>0.44387854336552418</v>
      </c>
      <c r="DK16">
        <v>0.1370913214423648</v>
      </c>
      <c r="DL16">
        <v>0.14462203463296461</v>
      </c>
      <c r="DM16">
        <v>0.71359651941299984</v>
      </c>
      <c r="DN16">
        <v>0.67196808330178848</v>
      </c>
      <c r="DO16">
        <v>0.27888186038891799</v>
      </c>
      <c r="DP16">
        <v>0.23939348729985291</v>
      </c>
      <c r="DQ16">
        <v>0.22051257799755281</v>
      </c>
      <c r="DR16">
        <v>0.44096908456996342</v>
      </c>
      <c r="DS16">
        <v>0.2173039380302669</v>
      </c>
      <c r="DT16">
        <v>0.13824815919277761</v>
      </c>
      <c r="DU16">
        <v>0.1120229268009607</v>
      </c>
      <c r="DV16">
        <v>0.32140523321220921</v>
      </c>
      <c r="DW16">
        <v>0.36296963559471268</v>
      </c>
      <c r="DX16">
        <v>0.60383395661662786</v>
      </c>
      <c r="DY16">
        <v>0.2990320625778925</v>
      </c>
      <c r="DZ16">
        <v>0.1263014867340792</v>
      </c>
      <c r="EA16">
        <v>0.42258353544566868</v>
      </c>
      <c r="EB16">
        <v>0.27810715366204791</v>
      </c>
      <c r="EC16">
        <v>0.24201459915732179</v>
      </c>
      <c r="ED16">
        <v>0.32760869689121108</v>
      </c>
      <c r="EE16">
        <v>0.15630179348103401</v>
      </c>
      <c r="EF16">
        <v>0.18310984353514631</v>
      </c>
      <c r="EG16">
        <v>0.20218995334126519</v>
      </c>
      <c r="EH16">
        <v>0.37453038587245557</v>
      </c>
      <c r="EI16">
        <v>0.54446625744737975</v>
      </c>
      <c r="EJ16">
        <v>0.74095971072112432</v>
      </c>
      <c r="EK16">
        <v>0.65366392091550596</v>
      </c>
      <c r="EL16">
        <v>0.40522210440200462</v>
      </c>
      <c r="EM16">
        <v>0.13631907867733969</v>
      </c>
      <c r="EN16">
        <v>0.22045772459100851</v>
      </c>
      <c r="EO16">
        <v>0.40614988060706608</v>
      </c>
      <c r="EP16">
        <v>0.3065752941058848</v>
      </c>
      <c r="EQ16">
        <v>1.035397458115362</v>
      </c>
      <c r="ER16">
        <v>0.50564902991064131</v>
      </c>
      <c r="ES16">
        <v>0.24510958927817189</v>
      </c>
      <c r="ET16">
        <v>626</v>
      </c>
      <c r="EU16">
        <v>0</v>
      </c>
      <c r="EV16">
        <v>1</v>
      </c>
      <c r="EW16">
        <v>33</v>
      </c>
      <c r="EX16">
        <f t="shared" si="0"/>
        <v>0.25</v>
      </c>
      <c r="EY16">
        <v>13</v>
      </c>
      <c r="EZ16">
        <f t="shared" si="1"/>
        <v>13</v>
      </c>
      <c r="FA16">
        <f>MATCH(A16,'[1]BASCPR_Y6_w_AgeAtAssmnt 17NOV20'!$A:$A,0)</f>
        <v>297</v>
      </c>
      <c r="FB16">
        <f>INDEX('[1]BASCPR_Y6_w_AgeAtAssmnt 17NOV20'!$AJ:$AJ,FA16)</f>
        <v>52</v>
      </c>
      <c r="FC16">
        <f>INDEX('[1]BASCPR_Y6_w_AgeAtAssmnt 17NOV20'!$L:$L,FA16)</f>
        <v>55</v>
      </c>
      <c r="FD16">
        <f>MATCH(A16,'[2]BASC2_BRIEF_6yr_DEMOS_ScanInfo '!$H:$H,0)</f>
        <v>626</v>
      </c>
      <c r="FE16">
        <f>INDEX('[2]BASC2_BRIEF_6yr_DEMOS_ScanInfo '!$AK:$AK,FD16)</f>
        <v>436</v>
      </c>
      <c r="FF16">
        <f t="shared" si="2"/>
        <v>1.1945205479452055</v>
      </c>
    </row>
    <row r="17" spans="1:162" x14ac:dyDescent="0.35">
      <c r="A17" t="s">
        <v>338</v>
      </c>
      <c r="B17">
        <v>0.27050459724184339</v>
      </c>
      <c r="C17">
        <v>0.34472568406188958</v>
      </c>
      <c r="D17">
        <v>0.4935205907086766</v>
      </c>
      <c r="E17">
        <v>8.0687027814569046E-2</v>
      </c>
      <c r="F17">
        <v>0.31170939474198561</v>
      </c>
      <c r="G17">
        <v>0.50571192381964625</v>
      </c>
      <c r="H17">
        <v>0.60491532675245574</v>
      </c>
      <c r="I17">
        <v>0.38050575511128681</v>
      </c>
      <c r="J17">
        <v>0.59800919749933767</v>
      </c>
      <c r="K17">
        <v>0.20903688726909539</v>
      </c>
      <c r="L17">
        <v>0.68076809408313421</v>
      </c>
      <c r="M17">
        <v>0.41032505386286522</v>
      </c>
      <c r="N17">
        <v>0.36457469917338192</v>
      </c>
      <c r="O17">
        <v>0.34613447823180621</v>
      </c>
      <c r="P17">
        <v>0.45876459311586459</v>
      </c>
      <c r="Q17">
        <v>0.33467212232801419</v>
      </c>
      <c r="R17">
        <v>0.23974610700287141</v>
      </c>
      <c r="S17">
        <v>0.2195292220618961</v>
      </c>
      <c r="T17">
        <v>0.35367110751048447</v>
      </c>
      <c r="U17">
        <v>0.74508132827168516</v>
      </c>
      <c r="V17">
        <v>0.30892720279046088</v>
      </c>
      <c r="W17">
        <v>0.84261890307766141</v>
      </c>
      <c r="X17">
        <v>0.31275859945814621</v>
      </c>
      <c r="Y17">
        <v>0.75962085436810434</v>
      </c>
      <c r="Z17">
        <v>0.26247187036974839</v>
      </c>
      <c r="AA17">
        <v>0.28366030555619159</v>
      </c>
      <c r="AB17">
        <v>0.49013254081666258</v>
      </c>
      <c r="AC17">
        <v>0.68817869946372012</v>
      </c>
      <c r="AD17">
        <v>0.26490932511453519</v>
      </c>
      <c r="AE17">
        <v>0.54501626934993952</v>
      </c>
      <c r="AF17">
        <v>0.32965936359441828</v>
      </c>
      <c r="AG17">
        <v>0.1282716282330558</v>
      </c>
      <c r="AH17">
        <v>0.39649503159654892</v>
      </c>
      <c r="AI17">
        <v>0.43484755400616321</v>
      </c>
      <c r="AJ17">
        <v>0.38975282910157288</v>
      </c>
      <c r="AK17">
        <v>0.3553878068498369</v>
      </c>
      <c r="AL17">
        <v>0.71221892433065548</v>
      </c>
      <c r="AM17">
        <v>0.5064765354547055</v>
      </c>
      <c r="AN17">
        <v>0.26809754376485889</v>
      </c>
      <c r="AO17">
        <v>0.2546402361237417</v>
      </c>
      <c r="AP17">
        <v>0.1281308881829403</v>
      </c>
      <c r="AQ17">
        <v>0.39306877919581579</v>
      </c>
      <c r="AR17">
        <v>0.51354562638339118</v>
      </c>
      <c r="AS17">
        <v>0.36015326088465383</v>
      </c>
      <c r="AT17">
        <v>0.24830109612753121</v>
      </c>
      <c r="AU17">
        <v>0.57993735427757676</v>
      </c>
      <c r="AV17">
        <v>0.43702393624401781</v>
      </c>
      <c r="AW17">
        <v>0.26147489614946079</v>
      </c>
      <c r="AX17">
        <v>0.29928824643441582</v>
      </c>
      <c r="AY17">
        <v>0.28403945095568678</v>
      </c>
      <c r="AZ17">
        <v>0.17102242404083401</v>
      </c>
      <c r="BA17">
        <v>0.44157562122462352</v>
      </c>
      <c r="BB17">
        <v>0.15516255731620049</v>
      </c>
      <c r="BC17">
        <v>0.55014206608739369</v>
      </c>
      <c r="BD17">
        <v>0.30379476643008307</v>
      </c>
      <c r="BE17">
        <v>0.25636309057883322</v>
      </c>
      <c r="BF17">
        <v>0.10747335829613749</v>
      </c>
      <c r="BG17">
        <v>0.25018828662709058</v>
      </c>
      <c r="BH17">
        <v>0.53862299842241024</v>
      </c>
      <c r="BI17">
        <v>0.37702349770363253</v>
      </c>
      <c r="BJ17">
        <v>0.36406963983384938</v>
      </c>
      <c r="BK17">
        <v>0.25250930676429167</v>
      </c>
      <c r="BL17">
        <v>0.71565640626832183</v>
      </c>
      <c r="BM17">
        <v>0.80157672087066556</v>
      </c>
      <c r="BN17">
        <v>0.57080332905898168</v>
      </c>
      <c r="BO17">
        <v>0.47064860447015461</v>
      </c>
      <c r="BP17">
        <v>0.46127806387973902</v>
      </c>
      <c r="BQ17">
        <v>0.1653883353745656</v>
      </c>
      <c r="BR17">
        <v>0.33229511290607638</v>
      </c>
      <c r="BS17">
        <v>0.2182329591843423</v>
      </c>
      <c r="BT17">
        <v>0.46061206499325641</v>
      </c>
      <c r="BU17">
        <v>0.4154361400732296</v>
      </c>
      <c r="BV17">
        <v>0.27999214168472081</v>
      </c>
      <c r="BW17">
        <v>0.24376063515749261</v>
      </c>
      <c r="BX17">
        <v>0.28695328520326852</v>
      </c>
      <c r="BY17">
        <v>0.2120209211460046</v>
      </c>
      <c r="BZ17">
        <v>0.50860817465999819</v>
      </c>
      <c r="CA17">
        <v>0.40191806945515268</v>
      </c>
      <c r="CB17">
        <v>0.35460335075914567</v>
      </c>
      <c r="CC17">
        <v>0.63134552204119931</v>
      </c>
      <c r="CD17">
        <v>0.57244379247204602</v>
      </c>
      <c r="CE17">
        <v>0.48986680884666622</v>
      </c>
      <c r="CF17">
        <v>0.29638645837137589</v>
      </c>
      <c r="CG17">
        <v>0.32882958237597593</v>
      </c>
      <c r="CH17">
        <v>0.7451701604376979</v>
      </c>
      <c r="CI17">
        <v>0.33908255038071472</v>
      </c>
      <c r="CJ17">
        <v>0.3559573437552741</v>
      </c>
      <c r="CK17">
        <v>0.28470267673688909</v>
      </c>
      <c r="CL17">
        <v>0.67985995477872962</v>
      </c>
      <c r="CM17">
        <v>0.30168886318000959</v>
      </c>
      <c r="CN17">
        <v>0.2621585764964785</v>
      </c>
      <c r="CO17">
        <v>0.1080277468950144</v>
      </c>
      <c r="CP17">
        <v>0.50168179218591524</v>
      </c>
      <c r="CQ17">
        <v>0.42302089094870088</v>
      </c>
      <c r="CR17">
        <v>0.27451949161963429</v>
      </c>
      <c r="CS17">
        <v>0.74841874701163169</v>
      </c>
      <c r="CT17">
        <v>0.15889329039694269</v>
      </c>
      <c r="CU17">
        <v>0.57882674688662994</v>
      </c>
      <c r="CV17">
        <v>0.37031586359355673</v>
      </c>
      <c r="CW17">
        <v>0.51325718858314051</v>
      </c>
      <c r="CX17">
        <v>0.50253914851417325</v>
      </c>
      <c r="CY17">
        <v>0.60800242115744574</v>
      </c>
      <c r="CZ17">
        <v>0.4633566988364155</v>
      </c>
      <c r="DA17">
        <v>0.53363289538916037</v>
      </c>
      <c r="DB17">
        <v>0.65630199209653928</v>
      </c>
      <c r="DC17">
        <v>0.13351125047302001</v>
      </c>
      <c r="DD17">
        <v>0.3952464139253607</v>
      </c>
      <c r="DE17">
        <v>0.4498314706357831</v>
      </c>
      <c r="DF17">
        <v>0.71533593361458103</v>
      </c>
      <c r="DG17">
        <v>0.19857676676053099</v>
      </c>
      <c r="DH17">
        <v>0.68176216034298798</v>
      </c>
      <c r="DI17">
        <v>0.43181969423660049</v>
      </c>
      <c r="DJ17">
        <v>0.23939311146134751</v>
      </c>
      <c r="DK17">
        <v>7.9361859265024343E-2</v>
      </c>
      <c r="DL17">
        <v>-6.6947298277064693E-4</v>
      </c>
      <c r="DM17">
        <v>1.1582887969098421</v>
      </c>
      <c r="DN17">
        <v>0.39223848805154787</v>
      </c>
      <c r="DO17">
        <v>0.69794310513806412</v>
      </c>
      <c r="DP17">
        <v>0.44042329185387158</v>
      </c>
      <c r="DQ17">
        <v>0.53380568180335275</v>
      </c>
      <c r="DR17">
        <v>0.39196589813418109</v>
      </c>
      <c r="DS17">
        <v>0.26795384866772992</v>
      </c>
      <c r="DT17">
        <v>0.10460870070238561</v>
      </c>
      <c r="DU17">
        <v>0.45723160857455208</v>
      </c>
      <c r="DV17">
        <v>6.2096965833132692E-2</v>
      </c>
      <c r="DW17">
        <v>0.45606273222628252</v>
      </c>
      <c r="DX17">
        <v>0.45692785519927848</v>
      </c>
      <c r="DY17">
        <v>0.27937885053363309</v>
      </c>
      <c r="DZ17">
        <v>9.4089841459053219E-2</v>
      </c>
      <c r="EA17">
        <v>0.25397695429511441</v>
      </c>
      <c r="EB17">
        <v>0.18040860204000811</v>
      </c>
      <c r="EC17">
        <v>0.14043829388605339</v>
      </c>
      <c r="ED17">
        <v>0.29888610185360143</v>
      </c>
      <c r="EE17">
        <v>0.19903692234318149</v>
      </c>
      <c r="EF17">
        <v>0.23885329963800669</v>
      </c>
      <c r="EG17">
        <v>9.5146825537112428E-2</v>
      </c>
      <c r="EH17">
        <v>0.51673846136957358</v>
      </c>
      <c r="EI17">
        <v>0.44209550621704968</v>
      </c>
      <c r="EJ17">
        <v>0.79605275659494668</v>
      </c>
      <c r="EK17">
        <v>0.52952678603628933</v>
      </c>
      <c r="EL17">
        <v>0.62277298244188151</v>
      </c>
      <c r="EM17">
        <v>0.32598025297298572</v>
      </c>
      <c r="EN17">
        <v>0.2336686809385734</v>
      </c>
      <c r="EO17">
        <v>0.41131734072904241</v>
      </c>
      <c r="EP17">
        <v>0.46483795875733669</v>
      </c>
      <c r="EQ17">
        <v>1.041279052546134</v>
      </c>
      <c r="ER17">
        <v>9.8426708896950377E-2</v>
      </c>
      <c r="ES17">
        <v>0.73911128961167982</v>
      </c>
      <c r="ET17">
        <v>627</v>
      </c>
      <c r="EU17">
        <v>0</v>
      </c>
      <c r="EV17">
        <v>0</v>
      </c>
      <c r="EW17">
        <v>33</v>
      </c>
      <c r="EX17">
        <f t="shared" si="0"/>
        <v>0.25</v>
      </c>
      <c r="EY17">
        <v>13</v>
      </c>
      <c r="EZ17">
        <f t="shared" si="1"/>
        <v>13</v>
      </c>
      <c r="FA17">
        <f>MATCH(A17,'[1]BASCPR_Y6_w_AgeAtAssmnt 17NOV20'!$A:$A,0)</f>
        <v>298</v>
      </c>
      <c r="FB17">
        <f>INDEX('[1]BASCPR_Y6_w_AgeAtAssmnt 17NOV20'!$AJ:$AJ,FA17)</f>
        <v>49</v>
      </c>
      <c r="FC17">
        <f>INDEX('[1]BASCPR_Y6_w_AgeAtAssmnt 17NOV20'!$L:$L,FA17)</f>
        <v>50</v>
      </c>
      <c r="FD17">
        <f>MATCH(A17,'[2]BASC2_BRIEF_6yr_DEMOS_ScanInfo '!$H:$H,0)</f>
        <v>627</v>
      </c>
      <c r="FE17">
        <f>INDEX('[2]BASC2_BRIEF_6yr_DEMOS_ScanInfo '!$AK:$AK,FD17)</f>
        <v>436</v>
      </c>
      <c r="FF17">
        <f t="shared" si="2"/>
        <v>1.1945205479452055</v>
      </c>
    </row>
    <row r="18" spans="1:162" x14ac:dyDescent="0.35">
      <c r="A18" t="s">
        <v>339</v>
      </c>
      <c r="B18">
        <v>0.55825829579541786</v>
      </c>
      <c r="C18">
        <v>6.8167605037150858E-2</v>
      </c>
      <c r="D18">
        <v>0.42387004806761219</v>
      </c>
      <c r="E18">
        <v>0.50991836499235821</v>
      </c>
      <c r="F18">
        <v>0.23399138914284559</v>
      </c>
      <c r="G18">
        <v>0.18269631900807079</v>
      </c>
      <c r="H18">
        <v>0.22093350423681549</v>
      </c>
      <c r="I18">
        <v>0.25750675212312202</v>
      </c>
      <c r="J18">
        <v>0.28131273960378361</v>
      </c>
      <c r="K18">
        <v>0.27008248989696249</v>
      </c>
      <c r="L18">
        <v>0.56090905229151788</v>
      </c>
      <c r="M18">
        <v>0.43092410511100088</v>
      </c>
      <c r="N18">
        <v>0.6404765745639095</v>
      </c>
      <c r="O18">
        <v>0.53866843031572331</v>
      </c>
      <c r="P18">
        <v>0.15380779403894609</v>
      </c>
      <c r="Q18">
        <v>0.14540203721771969</v>
      </c>
      <c r="R18">
        <v>0.31238769039099351</v>
      </c>
      <c r="S18">
        <v>0.46812417020102881</v>
      </c>
      <c r="T18">
        <v>0.26570611262067961</v>
      </c>
      <c r="U18">
        <v>0.48452119752855211</v>
      </c>
      <c r="V18">
        <v>0.36626132459664618</v>
      </c>
      <c r="W18">
        <v>0.86002287328748572</v>
      </c>
      <c r="X18">
        <v>0.58608725730941191</v>
      </c>
      <c r="Y18">
        <v>0.65669767770022702</v>
      </c>
      <c r="Z18">
        <v>0.47974513432096588</v>
      </c>
      <c r="AA18">
        <v>0.44616018889863568</v>
      </c>
      <c r="AB18">
        <v>0.55778266650277653</v>
      </c>
      <c r="AC18">
        <v>0.48907328064280498</v>
      </c>
      <c r="AD18">
        <v>0.3411554975012181</v>
      </c>
      <c r="AE18">
        <v>0.52799019602265507</v>
      </c>
      <c r="AF18">
        <v>0.4014811129406044</v>
      </c>
      <c r="AG18">
        <v>0.29344417257355943</v>
      </c>
      <c r="AH18">
        <v>0.72128268604471768</v>
      </c>
      <c r="AI18">
        <v>0.56103687211650111</v>
      </c>
      <c r="AJ18">
        <v>0.49406564141787929</v>
      </c>
      <c r="AK18">
        <v>0.40720893172950401</v>
      </c>
      <c r="AL18">
        <v>0.31399018849710569</v>
      </c>
      <c r="AM18">
        <v>0.23104611976289771</v>
      </c>
      <c r="AN18">
        <v>0.65101054530013447</v>
      </c>
      <c r="AO18">
        <v>3.6203391693782873E-2</v>
      </c>
      <c r="AP18">
        <v>0.24450958670702061</v>
      </c>
      <c r="AQ18">
        <v>0.38949002925765991</v>
      </c>
      <c r="AR18">
        <v>0.35356484967428542</v>
      </c>
      <c r="AS18">
        <v>0.20100603311614171</v>
      </c>
      <c r="AT18">
        <v>0.1900197506849777</v>
      </c>
      <c r="AU18">
        <v>0.36077387326819171</v>
      </c>
      <c r="AV18">
        <v>0.5631702137728769</v>
      </c>
      <c r="AW18">
        <v>0.54886996125021037</v>
      </c>
      <c r="AX18">
        <v>0.40554513410601473</v>
      </c>
      <c r="AY18">
        <v>7.0057392541912109E-2</v>
      </c>
      <c r="AZ18">
        <v>0.1678150630646906</v>
      </c>
      <c r="BA18">
        <v>0.54773673620572683</v>
      </c>
      <c r="BB18">
        <v>4.0192801488060731E-2</v>
      </c>
      <c r="BC18">
        <v>0.32392584198736551</v>
      </c>
      <c r="BD18">
        <v>0.2200012789891099</v>
      </c>
      <c r="BE18">
        <v>0.35083956896108698</v>
      </c>
      <c r="BF18">
        <v>0.15683962596734369</v>
      </c>
      <c r="BG18">
        <v>0.2311196883135109</v>
      </c>
      <c r="BH18">
        <v>0.15665628633237871</v>
      </c>
      <c r="BI18">
        <v>0.20856948204248069</v>
      </c>
      <c r="BJ18">
        <v>0.39366589599072321</v>
      </c>
      <c r="BK18">
        <v>0.66617149761214134</v>
      </c>
      <c r="BL18">
        <v>0.2293376334072752</v>
      </c>
      <c r="BM18">
        <v>0.34050349576330241</v>
      </c>
      <c r="BN18">
        <v>0.49825848750186291</v>
      </c>
      <c r="BO18">
        <v>0.38901841593590641</v>
      </c>
      <c r="BP18">
        <v>0.30290184800326159</v>
      </c>
      <c r="BQ18">
        <v>0.13214382920180909</v>
      </c>
      <c r="BR18">
        <v>0.10983611202769861</v>
      </c>
      <c r="BS18">
        <v>0.28641789149703722</v>
      </c>
      <c r="BT18">
        <v>0.69465354755026376</v>
      </c>
      <c r="BU18">
        <v>0.1013374940086149</v>
      </c>
      <c r="BV18">
        <v>0.57842916043263259</v>
      </c>
      <c r="BW18">
        <v>0.20841049663412631</v>
      </c>
      <c r="BX18">
        <v>0.2278198379533044</v>
      </c>
      <c r="BY18">
        <v>0.46305348246533973</v>
      </c>
      <c r="BZ18">
        <v>0.41025685766681869</v>
      </c>
      <c r="CA18">
        <v>0.23979099853958671</v>
      </c>
      <c r="CB18">
        <v>0.44903457237392552</v>
      </c>
      <c r="CC18">
        <v>0.1534615524220857</v>
      </c>
      <c r="CD18">
        <v>0.22810069987476869</v>
      </c>
      <c r="CE18">
        <v>0.42828423032821039</v>
      </c>
      <c r="CF18">
        <v>0.4142198732362396</v>
      </c>
      <c r="CG18">
        <v>0.42183806423720438</v>
      </c>
      <c r="CH18">
        <v>0.37086926763642902</v>
      </c>
      <c r="CI18">
        <v>0.42433320073697872</v>
      </c>
      <c r="CJ18">
        <v>0.52857915128085864</v>
      </c>
      <c r="CK18">
        <v>0.38950142116355108</v>
      </c>
      <c r="CL18">
        <v>0.35522024758937848</v>
      </c>
      <c r="CM18">
        <v>0.19594978765077209</v>
      </c>
      <c r="CN18">
        <v>0.31011287407318339</v>
      </c>
      <c r="CO18">
        <v>0.42208692590715868</v>
      </c>
      <c r="CP18">
        <v>0.30914373118648092</v>
      </c>
      <c r="CQ18">
        <v>0.25986118165380379</v>
      </c>
      <c r="CR18">
        <v>0.24969283559470221</v>
      </c>
      <c r="CS18">
        <v>0.49119914763893208</v>
      </c>
      <c r="CT18">
        <v>0.46315556515658529</v>
      </c>
      <c r="CU18">
        <v>0.49630159872715912</v>
      </c>
      <c r="CV18">
        <v>0.36759113079429462</v>
      </c>
      <c r="CW18">
        <v>0.531539602363305</v>
      </c>
      <c r="CX18">
        <v>0.51707046658621314</v>
      </c>
      <c r="CY18">
        <v>0.33344345371804679</v>
      </c>
      <c r="CZ18">
        <v>0.43528258673034548</v>
      </c>
      <c r="DA18">
        <v>0.46913516465684718</v>
      </c>
      <c r="DB18">
        <v>0.21486287897601619</v>
      </c>
      <c r="DC18">
        <v>3.7682277215942361E-2</v>
      </c>
      <c r="DD18">
        <v>0.47276045317617937</v>
      </c>
      <c r="DE18">
        <v>0.65594093857253233</v>
      </c>
      <c r="DF18">
        <v>0.56864890831906401</v>
      </c>
      <c r="DG18">
        <v>0.49136985748846462</v>
      </c>
      <c r="DH18">
        <v>0.25976515463427502</v>
      </c>
      <c r="DI18">
        <v>0.52159872893759329</v>
      </c>
      <c r="DJ18">
        <v>0.39026677727398379</v>
      </c>
      <c r="DK18">
        <v>0.15720285649499699</v>
      </c>
      <c r="DL18">
        <v>0.16852072036009871</v>
      </c>
      <c r="DM18">
        <v>0.71415325575948274</v>
      </c>
      <c r="DN18">
        <v>0.79396938260300565</v>
      </c>
      <c r="DO18">
        <v>0.26140342249233373</v>
      </c>
      <c r="DP18">
        <v>0.18651421371730559</v>
      </c>
      <c r="DQ18">
        <v>0.2462085674736906</v>
      </c>
      <c r="DR18">
        <v>0.30161352384538542</v>
      </c>
      <c r="DS18">
        <v>0.2440002005627912</v>
      </c>
      <c r="DT18">
        <v>0.18897795263528011</v>
      </c>
      <c r="DU18">
        <v>0.17717615867367689</v>
      </c>
      <c r="DV18">
        <v>0.20509925974694801</v>
      </c>
      <c r="DW18">
        <v>0.40513606195327839</v>
      </c>
      <c r="DX18">
        <v>0.31153824477639402</v>
      </c>
      <c r="DY18">
        <v>0.1103172088703014</v>
      </c>
      <c r="DZ18">
        <v>9.9053903943312774E-2</v>
      </c>
      <c r="EA18">
        <v>0.53222086911287869</v>
      </c>
      <c r="EB18">
        <v>0.11083974969493469</v>
      </c>
      <c r="EC18">
        <v>0.1446095427164055</v>
      </c>
      <c r="ED18">
        <v>9.4246540862988296E-2</v>
      </c>
      <c r="EE18">
        <v>0.40620410870803508</v>
      </c>
      <c r="EF18">
        <v>0.18298502617326981</v>
      </c>
      <c r="EG18">
        <v>5.5450546164281668E-2</v>
      </c>
      <c r="EH18">
        <v>0.26572950532652462</v>
      </c>
      <c r="EI18">
        <v>0.32809117600381821</v>
      </c>
      <c r="EJ18">
        <v>0.47734643369202151</v>
      </c>
      <c r="EK18">
        <v>0.38072824172340469</v>
      </c>
      <c r="EL18">
        <v>0.2475546507128929</v>
      </c>
      <c r="EM18">
        <v>9.6304544183941909E-2</v>
      </c>
      <c r="EN18">
        <v>0.31401327387167449</v>
      </c>
      <c r="EO18">
        <v>0.34440194943226488</v>
      </c>
      <c r="EP18">
        <v>0.61971002019840615</v>
      </c>
      <c r="EQ18">
        <v>0.19447840631743801</v>
      </c>
      <c r="ER18">
        <v>0.36591902055085151</v>
      </c>
      <c r="ES18">
        <v>0.47736016255428232</v>
      </c>
      <c r="ET18">
        <v>628</v>
      </c>
      <c r="EU18">
        <v>0</v>
      </c>
      <c r="EV18">
        <v>1</v>
      </c>
      <c r="EW18">
        <v>34</v>
      </c>
      <c r="EX18">
        <f t="shared" si="0"/>
        <v>0.33333333333333331</v>
      </c>
      <c r="EY18">
        <v>12</v>
      </c>
      <c r="EZ18">
        <f t="shared" si="1"/>
        <v>12</v>
      </c>
      <c r="FA18" t="e">
        <f>MATCH(A18,'[1]BASCPR_Y6_w_AgeAtAssmnt 17NOV20'!$A:$A,0)</f>
        <v>#N/A</v>
      </c>
      <c r="FB18" t="e">
        <f>INDEX('[1]BASCPR_Y6_w_AgeAtAssmnt 17NOV20'!$AJ:$AJ,FA18)</f>
        <v>#N/A</v>
      </c>
      <c r="FC18" t="e">
        <f>INDEX('[1]BASCPR_Y6_w_AgeAtAssmnt 17NOV20'!$L:$L,FA18)</f>
        <v>#N/A</v>
      </c>
      <c r="FD18">
        <f>MATCH(A18,'[2]BASC2_BRIEF_6yr_DEMOS_ScanInfo '!$H:$H,0)</f>
        <v>628</v>
      </c>
      <c r="FE18">
        <f>INDEX('[2]BASC2_BRIEF_6yr_DEMOS_ScanInfo '!$AK:$AK,FD18)</f>
        <v>405</v>
      </c>
      <c r="FF18">
        <f t="shared" si="2"/>
        <v>1.1095890410958904</v>
      </c>
    </row>
    <row r="19" spans="1:162" x14ac:dyDescent="0.35">
      <c r="A19" t="s">
        <v>340</v>
      </c>
      <c r="B19">
        <v>9.59780040176339E-2</v>
      </c>
      <c r="C19">
        <v>0.43088532104433208</v>
      </c>
      <c r="D19">
        <v>0.7426570528226657</v>
      </c>
      <c r="E19">
        <v>8.9409775934793267E-2</v>
      </c>
      <c r="F19">
        <v>0.28090682419958551</v>
      </c>
      <c r="G19">
        <v>0.50651409506791845</v>
      </c>
      <c r="H19">
        <v>0.56038149876141496</v>
      </c>
      <c r="I19">
        <v>0.50373471137022308</v>
      </c>
      <c r="J19">
        <v>0.44431834692094152</v>
      </c>
      <c r="K19">
        <v>0.48364283354001097</v>
      </c>
      <c r="L19">
        <v>0.66012237024248055</v>
      </c>
      <c r="M19">
        <v>0.66224065239944063</v>
      </c>
      <c r="N19">
        <v>0.22193165276706089</v>
      </c>
      <c r="O19">
        <v>0.83710184737501547</v>
      </c>
      <c r="P19">
        <v>0.42646777673586961</v>
      </c>
      <c r="Q19">
        <v>0.33589359731746898</v>
      </c>
      <c r="R19">
        <v>0.23583462793304649</v>
      </c>
      <c r="S19">
        <v>8.4719054230902868E-2</v>
      </c>
      <c r="T19">
        <v>0.50372320203742604</v>
      </c>
      <c r="U19">
        <v>0.45472571365977438</v>
      </c>
      <c r="V19">
        <v>0.52606998592804477</v>
      </c>
      <c r="W19">
        <v>0.72693892044138608</v>
      </c>
      <c r="X19">
        <v>0.27023342758165392</v>
      </c>
      <c r="Y19">
        <v>0.28131642369584292</v>
      </c>
      <c r="Z19">
        <v>0.14610835771274339</v>
      </c>
      <c r="AA19">
        <v>0.58660093336699082</v>
      </c>
      <c r="AB19">
        <v>0.64697436078052628</v>
      </c>
      <c r="AC19">
        <v>0.62758850614378925</v>
      </c>
      <c r="AD19">
        <v>0.53687201958997566</v>
      </c>
      <c r="AE19">
        <v>0.39932185498199058</v>
      </c>
      <c r="AF19">
        <v>0.25117557601114943</v>
      </c>
      <c r="AG19">
        <v>0.94720315990757031</v>
      </c>
      <c r="AH19">
        <v>0.70295633755031406</v>
      </c>
      <c r="AI19">
        <v>0.31306472845654831</v>
      </c>
      <c r="AJ19">
        <v>0.33370952333723752</v>
      </c>
      <c r="AK19">
        <v>0.4750926489988499</v>
      </c>
      <c r="AL19">
        <v>0.27977296316282069</v>
      </c>
      <c r="AM19">
        <v>0.3832489456598781</v>
      </c>
      <c r="AN19">
        <v>0.36737337081919119</v>
      </c>
      <c r="AO19">
        <v>1.3647477175081599</v>
      </c>
      <c r="AP19">
        <v>0.34095896472225629</v>
      </c>
      <c r="AQ19">
        <v>0.44897820462373689</v>
      </c>
      <c r="AR19">
        <v>0.31922698021544799</v>
      </c>
      <c r="AS19">
        <v>0.15721025145827039</v>
      </c>
      <c r="AT19">
        <v>0.31406838490611177</v>
      </c>
      <c r="AU19">
        <v>0.59010036443059888</v>
      </c>
      <c r="AV19">
        <v>6.9007485788536549E-2</v>
      </c>
      <c r="AW19">
        <v>0.41732947976112622</v>
      </c>
      <c r="AX19">
        <v>0.55810639266508477</v>
      </c>
      <c r="AY19">
        <v>0.17546393282269321</v>
      </c>
      <c r="AZ19">
        <v>0.52306652765712358</v>
      </c>
      <c r="BA19">
        <v>0.57693324000624957</v>
      </c>
      <c r="BB19">
        <v>0.47700614248988488</v>
      </c>
      <c r="BC19">
        <v>0.44675378336228022</v>
      </c>
      <c r="BD19">
        <v>0.46493422017483332</v>
      </c>
      <c r="BE19">
        <v>0.18386596345565509</v>
      </c>
      <c r="BF19">
        <v>0.32317127963358622</v>
      </c>
      <c r="BG19">
        <v>0.46364903905258598</v>
      </c>
      <c r="BH19">
        <v>0.66355373917440352</v>
      </c>
      <c r="BI19">
        <v>0.21963873968719341</v>
      </c>
      <c r="BJ19">
        <v>0.53444846051121186</v>
      </c>
      <c r="BK19">
        <v>0.37818871709041491</v>
      </c>
      <c r="BL19">
        <v>0.2188386779336205</v>
      </c>
      <c r="BM19">
        <v>7.8368248497493576E-2</v>
      </c>
      <c r="BN19">
        <v>0.71172293550309973</v>
      </c>
      <c r="BO19">
        <v>0.2483640495587377</v>
      </c>
      <c r="BP19">
        <v>0.50846282910609852</v>
      </c>
      <c r="BQ19">
        <v>0.1235058195345754</v>
      </c>
      <c r="BR19">
        <v>0.95648754100908984</v>
      </c>
      <c r="BS19">
        <v>0.18458967342860391</v>
      </c>
      <c r="BT19">
        <v>0.5028882636946943</v>
      </c>
      <c r="BU19">
        <v>0.1028018476340581</v>
      </c>
      <c r="BV19">
        <v>0.36690833505113418</v>
      </c>
      <c r="BW19">
        <v>0.46091345180538529</v>
      </c>
      <c r="BX19">
        <v>0.22724856986953049</v>
      </c>
      <c r="BY19">
        <v>0.35922201131593368</v>
      </c>
      <c r="BZ19">
        <v>0.59553638122919073</v>
      </c>
      <c r="CA19">
        <v>0.3466084963781963</v>
      </c>
      <c r="CB19">
        <v>0.43024584490507051</v>
      </c>
      <c r="CC19">
        <v>0.37765637546855402</v>
      </c>
      <c r="CD19">
        <v>0.33455566894889449</v>
      </c>
      <c r="CE19">
        <v>0.54037632986923823</v>
      </c>
      <c r="CF19">
        <v>0.51927368716793731</v>
      </c>
      <c r="CG19">
        <v>0.59160716455469387</v>
      </c>
      <c r="CH19">
        <v>0.71441487706532669</v>
      </c>
      <c r="CI19">
        <v>0.3026995357668969</v>
      </c>
      <c r="CJ19">
        <v>0.21999684487808549</v>
      </c>
      <c r="CK19">
        <v>0.28514713732250158</v>
      </c>
      <c r="CL19">
        <v>0.82198183591123497</v>
      </c>
      <c r="CM19">
        <v>0.61758184893114032</v>
      </c>
      <c r="CN19">
        <v>0.28643906748440778</v>
      </c>
      <c r="CO19">
        <v>0.1747937160318718</v>
      </c>
      <c r="CP19">
        <v>0.70246121788776383</v>
      </c>
      <c r="CQ19">
        <v>0.70629790434722772</v>
      </c>
      <c r="CR19">
        <v>0.46034194643977072</v>
      </c>
      <c r="CS19">
        <v>0.77733386007706007</v>
      </c>
      <c r="CT19">
        <v>0.35642553875235428</v>
      </c>
      <c r="CU19">
        <v>0.22577529022445919</v>
      </c>
      <c r="CV19">
        <v>0.62215638277363117</v>
      </c>
      <c r="CW19">
        <v>0.17279388471859269</v>
      </c>
      <c r="CX19">
        <v>0.5572445936451017</v>
      </c>
      <c r="CY19">
        <v>0.64106482338184767</v>
      </c>
      <c r="CZ19">
        <v>0.68397627305526765</v>
      </c>
      <c r="DA19">
        <v>0.46828689882463193</v>
      </c>
      <c r="DB19">
        <v>0.41198997454896219</v>
      </c>
      <c r="DC19">
        <v>2.418819655129556E-2</v>
      </c>
      <c r="DD19">
        <v>0.34034190708026441</v>
      </c>
      <c r="DE19">
        <v>0.59942750458857885</v>
      </c>
      <c r="DF19">
        <v>0.45041051472315002</v>
      </c>
      <c r="DG19">
        <v>0.5105662973416295</v>
      </c>
      <c r="DH19">
        <v>0.39556887161434418</v>
      </c>
      <c r="DI19">
        <v>0.4254477078613339</v>
      </c>
      <c r="DJ19">
        <v>0.29660668280927749</v>
      </c>
      <c r="DK19">
        <v>0.18919465364256621</v>
      </c>
      <c r="DL19">
        <v>0.23092879401937319</v>
      </c>
      <c r="DM19">
        <v>0.56432949824438272</v>
      </c>
      <c r="DN19">
        <v>0.3900939090595883</v>
      </c>
      <c r="DO19">
        <v>0.42741187034304551</v>
      </c>
      <c r="DP19">
        <v>0.57147669357497899</v>
      </c>
      <c r="DQ19">
        <v>0.79558467688852308</v>
      </c>
      <c r="DR19">
        <v>0.34606596568490722</v>
      </c>
      <c r="DS19">
        <v>0.19386182014824371</v>
      </c>
      <c r="DT19">
        <v>0.11757102559042611</v>
      </c>
      <c r="DU19">
        <v>0.39510877364301522</v>
      </c>
      <c r="DV19">
        <v>0.1896683006161955</v>
      </c>
      <c r="DW19">
        <v>0.50743776526354101</v>
      </c>
      <c r="DX19">
        <v>0.40196327024512712</v>
      </c>
      <c r="DY19">
        <v>0.60858015417880229</v>
      </c>
      <c r="DZ19">
        <v>6.6526268397235529E-3</v>
      </c>
      <c r="EA19">
        <v>0.50650774983606328</v>
      </c>
      <c r="EB19">
        <v>0.39945347203017739</v>
      </c>
      <c r="EC19">
        <v>0.3098214779339456</v>
      </c>
      <c r="ED19">
        <v>0.19034212393253849</v>
      </c>
      <c r="EE19">
        <v>0.3219314441920037</v>
      </c>
      <c r="EF19">
        <v>0.27253744904421379</v>
      </c>
      <c r="EG19">
        <v>0.19465475286083361</v>
      </c>
      <c r="EH19">
        <v>0.1217032088969409</v>
      </c>
      <c r="EI19">
        <v>0.19209016422118491</v>
      </c>
      <c r="EJ19">
        <v>0.70341478124196111</v>
      </c>
      <c r="EK19">
        <v>0.44283650495440607</v>
      </c>
      <c r="EL19">
        <v>0.33888780292808662</v>
      </c>
      <c r="EM19">
        <v>0.56215987369429621</v>
      </c>
      <c r="EN19">
        <v>0.34102083087716573</v>
      </c>
      <c r="EO19">
        <v>0.13374809116369879</v>
      </c>
      <c r="EP19">
        <v>0.46367107834193572</v>
      </c>
      <c r="EQ19">
        <v>0.19819203857378831</v>
      </c>
      <c r="ER19">
        <v>0.44885757028781798</v>
      </c>
      <c r="ES19">
        <v>0.67353351070910639</v>
      </c>
      <c r="ET19">
        <v>630</v>
      </c>
      <c r="EU19">
        <v>1</v>
      </c>
      <c r="EV19">
        <v>0</v>
      </c>
      <c r="EW19">
        <v>36</v>
      </c>
      <c r="EX19">
        <f t="shared" si="0"/>
        <v>0.5</v>
      </c>
      <c r="EY19">
        <v>20</v>
      </c>
      <c r="EZ19">
        <f t="shared" si="1"/>
        <v>20</v>
      </c>
      <c r="FA19">
        <f>MATCH(A19,'[1]BASCPR_Y6_w_AgeAtAssmnt 17NOV20'!$A:$A,0)</f>
        <v>299</v>
      </c>
      <c r="FB19">
        <f>INDEX('[1]BASCPR_Y6_w_AgeAtAssmnt 17NOV20'!$AJ:$AJ,FA19)</f>
        <v>46</v>
      </c>
      <c r="FC19">
        <f>INDEX('[1]BASCPR_Y6_w_AgeAtAssmnt 17NOV20'!$L:$L,FA19)</f>
        <v>50</v>
      </c>
      <c r="FD19">
        <f>MATCH(A19,'[2]BASC2_BRIEF_6yr_DEMOS_ScanInfo '!$H:$H,0)</f>
        <v>630</v>
      </c>
      <c r="FE19">
        <f>INDEX('[2]BASC2_BRIEF_6yr_DEMOS_ScanInfo '!$AK:$AK,FD19)</f>
        <v>392</v>
      </c>
      <c r="FF19">
        <f t="shared" si="2"/>
        <v>1.0739726027397261</v>
      </c>
    </row>
    <row r="20" spans="1:162" x14ac:dyDescent="0.35">
      <c r="A20" t="s">
        <v>341</v>
      </c>
      <c r="B20">
        <v>0.44805843919167337</v>
      </c>
      <c r="C20">
        <v>0.2932708060441957</v>
      </c>
      <c r="D20">
        <v>0.45592003655583718</v>
      </c>
      <c r="E20">
        <v>0.40870599633214422</v>
      </c>
      <c r="F20">
        <v>0.60694305373327251</v>
      </c>
      <c r="G20">
        <v>0.40349841015359161</v>
      </c>
      <c r="H20">
        <v>0.24752602237243421</v>
      </c>
      <c r="I20">
        <v>0.45759559224011997</v>
      </c>
      <c r="J20">
        <v>0.35640079511518058</v>
      </c>
      <c r="K20">
        <v>0.28060688549954238</v>
      </c>
      <c r="L20">
        <v>0.451530856938335</v>
      </c>
      <c r="M20">
        <v>0.33047799626185242</v>
      </c>
      <c r="N20">
        <v>0.26200068686400241</v>
      </c>
      <c r="O20">
        <v>0.35183992069343362</v>
      </c>
      <c r="P20">
        <v>0.53727386152680223</v>
      </c>
      <c r="Q20">
        <v>0.43486388631996298</v>
      </c>
      <c r="R20">
        <v>0.28579159726500492</v>
      </c>
      <c r="S20">
        <v>0.22841726784488589</v>
      </c>
      <c r="T20">
        <v>0.31370477134921948</v>
      </c>
      <c r="U20">
        <v>0.43944763769774059</v>
      </c>
      <c r="V20">
        <v>0.42484259534047453</v>
      </c>
      <c r="W20">
        <v>0.84113639984772082</v>
      </c>
      <c r="X20">
        <v>0.59646269254304973</v>
      </c>
      <c r="Y20">
        <v>0.36637107966940918</v>
      </c>
      <c r="Z20">
        <v>0.64860196894809374</v>
      </c>
      <c r="AA20">
        <v>0.21955631108245241</v>
      </c>
      <c r="AB20">
        <v>0.41794261626246743</v>
      </c>
      <c r="AC20">
        <v>0.49437635354033987</v>
      </c>
      <c r="AD20">
        <v>0.5927624619966354</v>
      </c>
      <c r="AE20">
        <v>0.2792419441434576</v>
      </c>
      <c r="AF20">
        <v>0.5836208303793109</v>
      </c>
      <c r="AG20">
        <v>0.12170631409691469</v>
      </c>
      <c r="AH20">
        <v>0.40297142369480721</v>
      </c>
      <c r="AI20">
        <v>0.6386137737365345</v>
      </c>
      <c r="AJ20">
        <v>0.34770980472662372</v>
      </c>
      <c r="AK20">
        <v>0.23252536254613229</v>
      </c>
      <c r="AL20">
        <v>0.65287584169312407</v>
      </c>
      <c r="AM20">
        <v>0.55388458158888032</v>
      </c>
      <c r="AN20">
        <v>0.1455639609124163</v>
      </c>
      <c r="AO20">
        <v>0.42382856444469552</v>
      </c>
      <c r="AP20">
        <v>8.6484152394108726E-2</v>
      </c>
      <c r="AQ20">
        <v>0.52194997298740542</v>
      </c>
      <c r="AR20">
        <v>0.34505071999692682</v>
      </c>
      <c r="AS20">
        <v>9.5558885778901786E-2</v>
      </c>
      <c r="AT20">
        <v>0.26223267338873862</v>
      </c>
      <c r="AU20">
        <v>0.40699341711925069</v>
      </c>
      <c r="AV20">
        <v>0.29647980736984741</v>
      </c>
      <c r="AW20">
        <v>0.32318619465633192</v>
      </c>
      <c r="AX20">
        <v>0.22224427729717011</v>
      </c>
      <c r="AY20">
        <v>0.35357258705766148</v>
      </c>
      <c r="AZ20">
        <v>0.16164140751984199</v>
      </c>
      <c r="BA20">
        <v>0.27960910933834932</v>
      </c>
      <c r="BB20">
        <v>0.45767894636694278</v>
      </c>
      <c r="BC20">
        <v>0.40524943031748828</v>
      </c>
      <c r="BD20">
        <v>5.7371694335125817E-2</v>
      </c>
      <c r="BE20">
        <v>0.37935170911325239</v>
      </c>
      <c r="BF20">
        <v>0.1391195966450105</v>
      </c>
      <c r="BG20">
        <v>0.24516568161859409</v>
      </c>
      <c r="BH20">
        <v>0.12371337249952941</v>
      </c>
      <c r="BI20">
        <v>0.56593364993781292</v>
      </c>
      <c r="BJ20">
        <v>0.44720529466017528</v>
      </c>
      <c r="BK20">
        <v>0.16794166209438011</v>
      </c>
      <c r="BL20">
        <v>0.5129614283248024</v>
      </c>
      <c r="BM20">
        <v>0.25051887235892728</v>
      </c>
      <c r="BN20">
        <v>0.45597368042795011</v>
      </c>
      <c r="BO20">
        <v>0.52172083597658259</v>
      </c>
      <c r="BP20">
        <v>0.27872077188155109</v>
      </c>
      <c r="BQ20">
        <v>0.2897803902919609</v>
      </c>
      <c r="BR20">
        <v>0.38939604896052288</v>
      </c>
      <c r="BS20">
        <v>0.83137907568829283</v>
      </c>
      <c r="BT20">
        <v>0.28278296633338618</v>
      </c>
      <c r="BU20">
        <v>0.13579694693020361</v>
      </c>
      <c r="BV20">
        <v>0.33624983563433603</v>
      </c>
      <c r="BW20">
        <v>0.30053224962399883</v>
      </c>
      <c r="BX20">
        <v>0.40137566761060478</v>
      </c>
      <c r="BY20">
        <v>0.50983898645083336</v>
      </c>
      <c r="BZ20">
        <v>0.5396500409473437</v>
      </c>
      <c r="CA20">
        <v>0.31187733799016643</v>
      </c>
      <c r="CB20">
        <v>0.43100857640713242</v>
      </c>
      <c r="CC20">
        <v>0.55304562688632697</v>
      </c>
      <c r="CD20">
        <v>0.28633461510453512</v>
      </c>
      <c r="CE20">
        <v>0.69730324190895188</v>
      </c>
      <c r="CF20">
        <v>0.36826343279053803</v>
      </c>
      <c r="CG20">
        <v>0.45241184031355092</v>
      </c>
      <c r="CH20">
        <v>0.48587444699348742</v>
      </c>
      <c r="CI20">
        <v>0.17583617273655061</v>
      </c>
      <c r="CJ20">
        <v>0.26770394771727862</v>
      </c>
      <c r="CK20">
        <v>0.30718567874860081</v>
      </c>
      <c r="CL20">
        <v>0.86098351847717902</v>
      </c>
      <c r="CM20">
        <v>0.44769443104478729</v>
      </c>
      <c r="CN20">
        <v>0.15737326686338721</v>
      </c>
      <c r="CO20">
        <v>0.22955026120660851</v>
      </c>
      <c r="CP20">
        <v>0.43427929688769612</v>
      </c>
      <c r="CQ20">
        <v>0.27619525751432011</v>
      </c>
      <c r="CR20">
        <v>0.48834390147844209</v>
      </c>
      <c r="CS20">
        <v>0.49897931035381671</v>
      </c>
      <c r="CT20">
        <v>0.15032639606346471</v>
      </c>
      <c r="CU20">
        <v>0.2675468044302225</v>
      </c>
      <c r="CV20">
        <v>0.60339196525426342</v>
      </c>
      <c r="CW20">
        <v>0.30783855606312782</v>
      </c>
      <c r="CX20">
        <v>0.6064266400728211</v>
      </c>
      <c r="CY20">
        <v>0.60943652454995245</v>
      </c>
      <c r="CZ20">
        <v>0.58221899303750257</v>
      </c>
      <c r="DA20">
        <v>0.25126410677565231</v>
      </c>
      <c r="DB20">
        <v>0.52001336382142316</v>
      </c>
      <c r="DC20">
        <v>0.13912184709870229</v>
      </c>
      <c r="DD20">
        <v>0.64083153780900748</v>
      </c>
      <c r="DE20">
        <v>0.2537099630032762</v>
      </c>
      <c r="DF20">
        <v>0.35555325137971378</v>
      </c>
      <c r="DG20">
        <v>0.23642621496272759</v>
      </c>
      <c r="DH20">
        <v>0.60010005667519828</v>
      </c>
      <c r="DI20">
        <v>0.41894565794556737</v>
      </c>
      <c r="DJ20">
        <v>0.18549090538712459</v>
      </c>
      <c r="DK20">
        <v>0.30901125311907018</v>
      </c>
      <c r="DL20">
        <v>4.5781980134434408E-2</v>
      </c>
      <c r="DM20">
        <v>0.5777198740278997</v>
      </c>
      <c r="DN20">
        <v>0.40125324004366592</v>
      </c>
      <c r="DO20">
        <v>0.42926882463020521</v>
      </c>
      <c r="DP20">
        <v>0.49947826578046539</v>
      </c>
      <c r="DQ20">
        <v>0.3835600382954234</v>
      </c>
      <c r="DR20">
        <v>0.37724745935778481</v>
      </c>
      <c r="DS20">
        <v>0.23121660380953979</v>
      </c>
      <c r="DT20">
        <v>4.1561136167131751E-2</v>
      </c>
      <c r="DU20">
        <v>0.52221094042911564</v>
      </c>
      <c r="DV20">
        <v>0.17950189082881929</v>
      </c>
      <c r="DW20">
        <v>0.55439528387414927</v>
      </c>
      <c r="DX20">
        <v>0.2763047561930182</v>
      </c>
      <c r="DY20">
        <v>0.47623631189440768</v>
      </c>
      <c r="DZ20">
        <v>0.19366707899910759</v>
      </c>
      <c r="EA20">
        <v>0.48441524546292308</v>
      </c>
      <c r="EB20">
        <v>0.1116759457641304</v>
      </c>
      <c r="EC20">
        <v>0.24814120699992551</v>
      </c>
      <c r="ED20">
        <v>0.1056061388513285</v>
      </c>
      <c r="EE20">
        <v>0.38839137762632669</v>
      </c>
      <c r="EF20">
        <v>0.30725319165751541</v>
      </c>
      <c r="EG20">
        <v>8.9699207059785402E-2</v>
      </c>
      <c r="EH20">
        <v>0.27591964545922981</v>
      </c>
      <c r="EI20">
        <v>0.1486245892252146</v>
      </c>
      <c r="EJ20">
        <v>0.37227428637777998</v>
      </c>
      <c r="EK20">
        <v>0.69143089069533636</v>
      </c>
      <c r="EL20">
        <v>0.46183750267200119</v>
      </c>
      <c r="EM20">
        <v>0.59776959163395782</v>
      </c>
      <c r="EN20">
        <v>0.18102189220149639</v>
      </c>
      <c r="EO20">
        <v>0.4218974613305887</v>
      </c>
      <c r="EP20">
        <v>0.44206693093663518</v>
      </c>
      <c r="EQ20">
        <v>0.12560962684762411</v>
      </c>
      <c r="ER20">
        <v>0.38297292154548562</v>
      </c>
      <c r="ES20">
        <v>0.30444096099094969</v>
      </c>
      <c r="ET20">
        <v>631</v>
      </c>
      <c r="EU20">
        <v>1</v>
      </c>
      <c r="EV20">
        <v>0</v>
      </c>
      <c r="EW20">
        <v>36</v>
      </c>
      <c r="EX20">
        <f t="shared" si="0"/>
        <v>0.5</v>
      </c>
      <c r="EY20">
        <v>20</v>
      </c>
      <c r="EZ20">
        <f t="shared" si="1"/>
        <v>20</v>
      </c>
      <c r="FA20">
        <f>MATCH(A20,'[1]BASCPR_Y6_w_AgeAtAssmnt 17NOV20'!$A:$A,0)</f>
        <v>300</v>
      </c>
      <c r="FB20">
        <f>INDEX('[1]BASCPR_Y6_w_AgeAtAssmnt 17NOV20'!$AJ:$AJ,FA20)</f>
        <v>44</v>
      </c>
      <c r="FC20">
        <f>INDEX('[1]BASCPR_Y6_w_AgeAtAssmnt 17NOV20'!$L:$L,FA20)</f>
        <v>48</v>
      </c>
      <c r="FD20">
        <f>MATCH(A20,'[2]BASC2_BRIEF_6yr_DEMOS_ScanInfo '!$H:$H,0)</f>
        <v>631</v>
      </c>
      <c r="FE20">
        <f>INDEX('[2]BASC2_BRIEF_6yr_DEMOS_ScanInfo '!$AK:$AK,FD20)</f>
        <v>392</v>
      </c>
      <c r="FF20">
        <f t="shared" si="2"/>
        <v>1.0739726027397261</v>
      </c>
    </row>
    <row r="21" spans="1:162" x14ac:dyDescent="0.35">
      <c r="A21" t="s">
        <v>342</v>
      </c>
      <c r="B21">
        <v>0.29497215734572918</v>
      </c>
      <c r="C21">
        <v>0.41766172679125502</v>
      </c>
      <c r="D21">
        <v>0.32432618100610427</v>
      </c>
      <c r="E21">
        <v>0.42164288786551157</v>
      </c>
      <c r="F21">
        <v>0.48671032205972092</v>
      </c>
      <c r="G21">
        <v>0.44299663418875868</v>
      </c>
      <c r="H21">
        <v>0.50776004497885474</v>
      </c>
      <c r="I21">
        <v>0.4006425918701243</v>
      </c>
      <c r="J21">
        <v>0.35233399638819463</v>
      </c>
      <c r="K21">
        <v>0.34969428720385293</v>
      </c>
      <c r="L21">
        <v>0.49228621901637892</v>
      </c>
      <c r="M21">
        <v>0.51852004661875251</v>
      </c>
      <c r="N21">
        <v>0.39418608964297752</v>
      </c>
      <c r="O21">
        <v>0.232495117244162</v>
      </c>
      <c r="P21">
        <v>0.30150693869986311</v>
      </c>
      <c r="Q21">
        <v>0.23694325320601409</v>
      </c>
      <c r="R21">
        <v>0.20707602391009461</v>
      </c>
      <c r="S21">
        <v>0.43592406147912732</v>
      </c>
      <c r="T21">
        <v>0.1834531379188124</v>
      </c>
      <c r="U21">
        <v>0.64796892316499799</v>
      </c>
      <c r="V21">
        <v>0.54450235655294532</v>
      </c>
      <c r="W21">
        <v>0.91690584060962865</v>
      </c>
      <c r="X21">
        <v>0.40805489235487069</v>
      </c>
      <c r="Y21">
        <v>0.3937264771790584</v>
      </c>
      <c r="Z21">
        <v>0.36038979112167818</v>
      </c>
      <c r="AA21">
        <v>0.21177075686012839</v>
      </c>
      <c r="AB21">
        <v>0.42719415664025739</v>
      </c>
      <c r="AC21">
        <v>0.37130247594717469</v>
      </c>
      <c r="AD21">
        <v>0.20336186817680979</v>
      </c>
      <c r="AE21">
        <v>0.41684741315571983</v>
      </c>
      <c r="AF21">
        <v>0.36073620131228479</v>
      </c>
      <c r="AG21">
        <v>0.36769232028155008</v>
      </c>
      <c r="AH21">
        <v>0.58044568215363945</v>
      </c>
      <c r="AI21">
        <v>0.53781100859251563</v>
      </c>
      <c r="AJ21">
        <v>0.25626943698602239</v>
      </c>
      <c r="AK21">
        <v>0.37820309684082831</v>
      </c>
      <c r="AL21">
        <v>0.16803064635858281</v>
      </c>
      <c r="AM21">
        <v>0.37460899385370988</v>
      </c>
      <c r="AN21">
        <v>0.37177942099811861</v>
      </c>
      <c r="AO21">
        <v>5.7918625003425137E-2</v>
      </c>
      <c r="AP21">
        <v>0.24593502104441611</v>
      </c>
      <c r="AQ21">
        <v>0.5783014821504745</v>
      </c>
      <c r="AR21">
        <v>0.29158470176022461</v>
      </c>
      <c r="AS21">
        <v>0.1649796907449502</v>
      </c>
      <c r="AT21">
        <v>0.14658033953918009</v>
      </c>
      <c r="AU21">
        <v>0.4455337001419642</v>
      </c>
      <c r="AV21">
        <v>0.41623996800826019</v>
      </c>
      <c r="AW21">
        <v>0.28350303982831709</v>
      </c>
      <c r="AX21">
        <v>0.39683803874544832</v>
      </c>
      <c r="AY21">
        <v>0.16959029712803381</v>
      </c>
      <c r="AZ21">
        <v>0.32760409775130628</v>
      </c>
      <c r="BA21">
        <v>0.41030072268188578</v>
      </c>
      <c r="BB21">
        <v>0.20009286559708311</v>
      </c>
      <c r="BC21">
        <v>0.44782658101577322</v>
      </c>
      <c r="BD21">
        <v>2.741823425250807E-2</v>
      </c>
      <c r="BE21">
        <v>0.45041106764934657</v>
      </c>
      <c r="BF21">
        <v>2.505532569854205E-2</v>
      </c>
      <c r="BG21">
        <v>0.35286066152349638</v>
      </c>
      <c r="BH21">
        <v>0.19237124501015429</v>
      </c>
      <c r="BI21">
        <v>0.33035769112650448</v>
      </c>
      <c r="BJ21">
        <v>0.39093433262823668</v>
      </c>
      <c r="BK21">
        <v>0.13404789320607299</v>
      </c>
      <c r="BL21">
        <v>0.12559175518454729</v>
      </c>
      <c r="BM21">
        <v>0.235152329082291</v>
      </c>
      <c r="BN21">
        <v>0.48448855792797868</v>
      </c>
      <c r="BO21">
        <v>0.4113155887829496</v>
      </c>
      <c r="BP21">
        <v>0.1954626055037201</v>
      </c>
      <c r="BQ21">
        <v>0.16942481538445581</v>
      </c>
      <c r="BR21">
        <v>0.16688863942827259</v>
      </c>
      <c r="BS21">
        <v>0.55645517349544327</v>
      </c>
      <c r="BT21">
        <v>0.47334021755589761</v>
      </c>
      <c r="BU21">
        <v>0.1215008947223855</v>
      </c>
      <c r="BV21">
        <v>0.41356286778975332</v>
      </c>
      <c r="BW21">
        <v>0.36684427076941861</v>
      </c>
      <c r="BX21">
        <v>0.1065476140884014</v>
      </c>
      <c r="BY21">
        <v>0.36565266921467843</v>
      </c>
      <c r="BZ21">
        <v>0.44951874846401513</v>
      </c>
      <c r="CA21">
        <v>0.30562375248497847</v>
      </c>
      <c r="CB21">
        <v>0.26314665319486069</v>
      </c>
      <c r="CC21">
        <v>0.42727765441784371</v>
      </c>
      <c r="CD21">
        <v>0.341645159926043</v>
      </c>
      <c r="CE21">
        <v>0.40093597614580972</v>
      </c>
      <c r="CF21">
        <v>0.40719855212360279</v>
      </c>
      <c r="CG21">
        <v>0.49470643110017171</v>
      </c>
      <c r="CH21">
        <v>0.51444501508101692</v>
      </c>
      <c r="CI21">
        <v>0.26248392671165022</v>
      </c>
      <c r="CJ21">
        <v>0.15511835014353401</v>
      </c>
      <c r="CK21">
        <v>0.28204466363528619</v>
      </c>
      <c r="CL21">
        <v>0.56310558037564928</v>
      </c>
      <c r="CM21">
        <v>0.45668570995364621</v>
      </c>
      <c r="CN21">
        <v>0.22125942693024939</v>
      </c>
      <c r="CO21">
        <v>0.24987197715110929</v>
      </c>
      <c r="CP21">
        <v>0.77768957507135639</v>
      </c>
      <c r="CQ21">
        <v>0.52090443984913803</v>
      </c>
      <c r="CR21">
        <v>0.66221526267031705</v>
      </c>
      <c r="CS21">
        <v>-1.0785356757547221E-2</v>
      </c>
      <c r="CT21">
        <v>0.32161923429546141</v>
      </c>
      <c r="CU21">
        <v>0.26032115088996172</v>
      </c>
      <c r="CV21">
        <v>0.34796125705834302</v>
      </c>
      <c r="CW21">
        <v>0.46625213035279017</v>
      </c>
      <c r="CX21">
        <v>0.53087741879095496</v>
      </c>
      <c r="CY21">
        <v>0.47053456213025441</v>
      </c>
      <c r="CZ21">
        <v>0.55204713003449313</v>
      </c>
      <c r="DA21">
        <v>0.34046350303932488</v>
      </c>
      <c r="DB21">
        <v>0.28920707163680132</v>
      </c>
      <c r="DC21">
        <v>7.7933161078098612E-2</v>
      </c>
      <c r="DD21">
        <v>0.23815451056860421</v>
      </c>
      <c r="DE21">
        <v>0.41756554899533399</v>
      </c>
      <c r="DF21">
        <v>0.61116325822544848</v>
      </c>
      <c r="DG21">
        <v>0.27278875062644431</v>
      </c>
      <c r="DH21">
        <v>0.31396174497487073</v>
      </c>
      <c r="DI21">
        <v>0.27593687866390793</v>
      </c>
      <c r="DJ21">
        <v>0.16716110250209409</v>
      </c>
      <c r="DK21">
        <v>1.171981889562417E-2</v>
      </c>
      <c r="DL21">
        <v>0.10531505818152929</v>
      </c>
      <c r="DM21">
        <v>1.025793740234402</v>
      </c>
      <c r="DN21">
        <v>0.36357681331535568</v>
      </c>
      <c r="DO21">
        <v>0.2032189660047917</v>
      </c>
      <c r="DP21">
        <v>0.19262202317182131</v>
      </c>
      <c r="DQ21">
        <v>0.4778047738250768</v>
      </c>
      <c r="DR21">
        <v>0.43278684837428311</v>
      </c>
      <c r="DS21">
        <v>0.1659266180932282</v>
      </c>
      <c r="DT21">
        <v>8.4173331011700769E-2</v>
      </c>
      <c r="DU21">
        <v>0.12786780217307631</v>
      </c>
      <c r="DV21">
        <v>0.2636013902464911</v>
      </c>
      <c r="DW21">
        <v>0.50309238222852526</v>
      </c>
      <c r="DX21">
        <v>0.2208058027687354</v>
      </c>
      <c r="DY21">
        <v>0.24655079689013359</v>
      </c>
      <c r="DZ21">
        <v>7.4316715746046619E-2</v>
      </c>
      <c r="EA21">
        <v>0.30301562184717468</v>
      </c>
      <c r="EB21">
        <v>0.35961310592249479</v>
      </c>
      <c r="EC21">
        <v>0.2421867212613257</v>
      </c>
      <c r="ED21">
        <v>0.35826433213745468</v>
      </c>
      <c r="EE21">
        <v>0.29864489527994842</v>
      </c>
      <c r="EF21">
        <v>0.17801548977660081</v>
      </c>
      <c r="EG21">
        <v>0.18712958561276161</v>
      </c>
      <c r="EH21">
        <v>8.3052810367890501E-2</v>
      </c>
      <c r="EI21">
        <v>7.9234246325316726E-2</v>
      </c>
      <c r="EJ21">
        <v>0.4369985080593724</v>
      </c>
      <c r="EK21">
        <v>0.52221332878286808</v>
      </c>
      <c r="EL21">
        <v>0.42184440686038199</v>
      </c>
      <c r="EM21">
        <v>0.14732726199460899</v>
      </c>
      <c r="EN21">
        <v>0.20195081138849269</v>
      </c>
      <c r="EO21">
        <v>0.26707006243428261</v>
      </c>
      <c r="EP21">
        <v>0.18861185970411831</v>
      </c>
      <c r="EQ21">
        <v>2.937659968723225E-2</v>
      </c>
      <c r="ER21">
        <v>0.1909802986070249</v>
      </c>
      <c r="ES21">
        <v>0.31347436810106383</v>
      </c>
      <c r="ET21">
        <v>632</v>
      </c>
      <c r="EU21">
        <v>1</v>
      </c>
      <c r="EV21">
        <v>1</v>
      </c>
      <c r="EW21">
        <v>37</v>
      </c>
      <c r="EX21">
        <f t="shared" si="0"/>
        <v>0.58333333333333337</v>
      </c>
      <c r="EY21">
        <v>12</v>
      </c>
      <c r="EZ21">
        <f t="shared" si="1"/>
        <v>12</v>
      </c>
      <c r="FA21" t="e">
        <f>MATCH(A21,'[1]BASCPR_Y6_w_AgeAtAssmnt 17NOV20'!$A:$A,0)</f>
        <v>#N/A</v>
      </c>
      <c r="FB21" t="e">
        <f>INDEX('[1]BASCPR_Y6_w_AgeAtAssmnt 17NOV20'!$AJ:$AJ,FA21)</f>
        <v>#N/A</v>
      </c>
      <c r="FC21" t="e">
        <f>INDEX('[1]BASCPR_Y6_w_AgeAtAssmnt 17NOV20'!$L:$L,FA21)</f>
        <v>#N/A</v>
      </c>
      <c r="FD21">
        <f>MATCH(A21,'[2]BASC2_BRIEF_6yr_DEMOS_ScanInfo '!$H:$H,0)</f>
        <v>632</v>
      </c>
      <c r="FE21">
        <f>INDEX('[2]BASC2_BRIEF_6yr_DEMOS_ScanInfo '!$AK:$AK,FD21)</f>
        <v>419</v>
      </c>
      <c r="FF21">
        <f t="shared" si="2"/>
        <v>1.1479452054794521</v>
      </c>
    </row>
    <row r="22" spans="1:162" x14ac:dyDescent="0.35">
      <c r="A22" t="s">
        <v>343</v>
      </c>
      <c r="B22">
        <v>0.26766204512290898</v>
      </c>
      <c r="C22">
        <v>0.56991060316859254</v>
      </c>
      <c r="D22">
        <v>0.57345102425574856</v>
      </c>
      <c r="E22">
        <v>0.18818593226693789</v>
      </c>
      <c r="F22">
        <v>0.33283870325795573</v>
      </c>
      <c r="G22">
        <v>0.55160439064002509</v>
      </c>
      <c r="H22">
        <v>0.49064894170272028</v>
      </c>
      <c r="I22">
        <v>0.2253656848632006</v>
      </c>
      <c r="J22">
        <v>0.47959458331552818</v>
      </c>
      <c r="K22">
        <v>1.046367684011472</v>
      </c>
      <c r="L22">
        <v>0.25807195786046649</v>
      </c>
      <c r="M22">
        <v>0.39042109400771691</v>
      </c>
      <c r="N22">
        <v>0.46868483892897178</v>
      </c>
      <c r="O22">
        <v>0.50736208032839603</v>
      </c>
      <c r="P22">
        <v>0.4906692662446086</v>
      </c>
      <c r="Q22">
        <v>0.27419671958644359</v>
      </c>
      <c r="R22">
        <v>0.20154233684135331</v>
      </c>
      <c r="S22">
        <v>0.419454217598761</v>
      </c>
      <c r="T22">
        <v>0.4522391137601966</v>
      </c>
      <c r="U22">
        <v>0.4935370908707053</v>
      </c>
      <c r="V22">
        <v>0.77659364241466089</v>
      </c>
      <c r="W22">
        <v>0.59508165381672717</v>
      </c>
      <c r="X22">
        <v>0.46732736036205302</v>
      </c>
      <c r="Y22">
        <v>0.3539649358314213</v>
      </c>
      <c r="Z22">
        <v>0.59856379302056606</v>
      </c>
      <c r="AA22">
        <v>0.42497622366957361</v>
      </c>
      <c r="AB22">
        <v>0.39694734374658502</v>
      </c>
      <c r="AC22">
        <v>0.57813281856625365</v>
      </c>
      <c r="AD22">
        <v>0.47008803745641109</v>
      </c>
      <c r="AE22">
        <v>0.63192202536638453</v>
      </c>
      <c r="AF22">
        <v>0.26619371130581332</v>
      </c>
      <c r="AG22">
        <v>0.30592808925355341</v>
      </c>
      <c r="AH22">
        <v>0.50143203484419463</v>
      </c>
      <c r="AI22">
        <v>0.61810715393989279</v>
      </c>
      <c r="AJ22">
        <v>0.27401879060863699</v>
      </c>
      <c r="AK22">
        <v>0.54640178366058056</v>
      </c>
      <c r="AL22">
        <v>0.35266890543085072</v>
      </c>
      <c r="AM22">
        <v>0.1902405804389963</v>
      </c>
      <c r="AN22">
        <v>0.34043348747647018</v>
      </c>
      <c r="AO22">
        <v>0.4986988728672917</v>
      </c>
      <c r="AP22">
        <v>0.28905328395823338</v>
      </c>
      <c r="AQ22">
        <v>0.40778343528813438</v>
      </c>
      <c r="AR22">
        <v>0.1804914433070646</v>
      </c>
      <c r="AS22">
        <v>0.17708665728841569</v>
      </c>
      <c r="AT22">
        <v>0.24631271976558591</v>
      </c>
      <c r="AU22">
        <v>0.43384358462866968</v>
      </c>
      <c r="AV22">
        <v>0.46814045622040967</v>
      </c>
      <c r="AW22">
        <v>0.1913168453125085</v>
      </c>
      <c r="AX22">
        <v>0.35406306296135381</v>
      </c>
      <c r="AY22">
        <v>0.28771292796680348</v>
      </c>
      <c r="AZ22">
        <v>0.35097297783094722</v>
      </c>
      <c r="BA22">
        <v>0.51020831701656821</v>
      </c>
      <c r="BB22">
        <v>0.2073079172459924</v>
      </c>
      <c r="BC22">
        <v>0.33945468330090811</v>
      </c>
      <c r="BD22">
        <v>0.55816178223104074</v>
      </c>
      <c r="BE22">
        <v>0.45187007197617618</v>
      </c>
      <c r="BF22">
        <v>0.23930182465224559</v>
      </c>
      <c r="BG22">
        <v>0.35279107566532392</v>
      </c>
      <c r="BH22">
        <v>0.3118489277881939</v>
      </c>
      <c r="BI22">
        <v>0.21823361144500841</v>
      </c>
      <c r="BJ22">
        <v>0.36960962852045598</v>
      </c>
      <c r="BK22">
        <v>3.1997198151920613E-2</v>
      </c>
      <c r="BL22">
        <v>0.1053975833339794</v>
      </c>
      <c r="BM22">
        <v>0.22328887316026411</v>
      </c>
      <c r="BN22">
        <v>0.54542049727883768</v>
      </c>
      <c r="BO22">
        <v>0.7503416721163112</v>
      </c>
      <c r="BP22">
        <v>0.2301981493134041</v>
      </c>
      <c r="BQ22">
        <v>0.27390545644113728</v>
      </c>
      <c r="BR22">
        <v>0.37439253995565802</v>
      </c>
      <c r="BS22">
        <v>0.29873995097817352</v>
      </c>
      <c r="BT22">
        <v>0.5920784398676997</v>
      </c>
      <c r="BU22">
        <v>3.9331166004309637E-2</v>
      </c>
      <c r="BV22">
        <v>0.37301441130528001</v>
      </c>
      <c r="BW22">
        <v>0.47069753893428112</v>
      </c>
      <c r="BX22">
        <v>0.1191225797812111</v>
      </c>
      <c r="BY22">
        <v>0.77788537476399722</v>
      </c>
      <c r="BZ22">
        <v>0.3259068104811107</v>
      </c>
      <c r="CA22">
        <v>0.23787712413268611</v>
      </c>
      <c r="CB22">
        <v>0.3031486716654419</v>
      </c>
      <c r="CC22">
        <v>0.5320146588895921</v>
      </c>
      <c r="CD22">
        <v>0.26169281282598578</v>
      </c>
      <c r="CE22">
        <v>0.35131782010383522</v>
      </c>
      <c r="CF22">
        <v>0.44949758772279358</v>
      </c>
      <c r="CG22">
        <v>0.6967590074383998</v>
      </c>
      <c r="CH22">
        <v>0.26259544227726522</v>
      </c>
      <c r="CI22">
        <v>0.20762897759002669</v>
      </c>
      <c r="CJ22">
        <v>0.3498392765499384</v>
      </c>
      <c r="CK22">
        <v>0.42193704883051192</v>
      </c>
      <c r="CL22">
        <v>0.64308124989264126</v>
      </c>
      <c r="CM22">
        <v>0.55235800288394088</v>
      </c>
      <c r="CN22">
        <v>0.26352680343658041</v>
      </c>
      <c r="CO22">
        <v>0.3724607424415225</v>
      </c>
      <c r="CP22">
        <v>0.4550116069024972</v>
      </c>
      <c r="CQ22">
        <v>0.4203357374255498</v>
      </c>
      <c r="CR22">
        <v>0.69604553156414672</v>
      </c>
      <c r="CS22">
        <v>0.45333649593935088</v>
      </c>
      <c r="CT22">
        <v>0.41699412445433509</v>
      </c>
      <c r="CU22">
        <v>0.28199562656924831</v>
      </c>
      <c r="CV22">
        <v>0.38318864614209508</v>
      </c>
      <c r="CW22">
        <v>0.58068909056017426</v>
      </c>
      <c r="CX22">
        <v>0.49615721515919259</v>
      </c>
      <c r="CY22">
        <v>0.48340518787647813</v>
      </c>
      <c r="CZ22">
        <v>0.64697828323041007</v>
      </c>
      <c r="DA22">
        <v>0.47674667106837182</v>
      </c>
      <c r="DB22">
        <v>0.71516070322915437</v>
      </c>
      <c r="DC22">
        <v>0.19325644800124719</v>
      </c>
      <c r="DD22">
        <v>0.90282021341582674</v>
      </c>
      <c r="DE22">
        <v>0.57564485990684888</v>
      </c>
      <c r="DF22">
        <v>0.35068144506544091</v>
      </c>
      <c r="DG22">
        <v>0.58611926708764006</v>
      </c>
      <c r="DH22">
        <v>0.27097070178477201</v>
      </c>
      <c r="DI22">
        <v>0.30224318655658428</v>
      </c>
      <c r="DJ22">
        <v>0.1622791697589718</v>
      </c>
      <c r="DK22">
        <v>0.39244016935132309</v>
      </c>
      <c r="DL22">
        <v>0.35023172294008542</v>
      </c>
      <c r="DM22">
        <v>0.78340944202288565</v>
      </c>
      <c r="DN22">
        <v>0.56312239600907654</v>
      </c>
      <c r="DO22">
        <v>0.39062739093730942</v>
      </c>
      <c r="DP22">
        <v>0.52727932606980688</v>
      </c>
      <c r="DQ22">
        <v>0.27757553137213797</v>
      </c>
      <c r="DR22">
        <v>0.48117935026828701</v>
      </c>
      <c r="DS22">
        <v>0.19929549548610151</v>
      </c>
      <c r="DT22">
        <v>0.15944616293809549</v>
      </c>
      <c r="DU22">
        <v>0.52420389558396907</v>
      </c>
      <c r="DV22">
        <v>0.2386044632577923</v>
      </c>
      <c r="DW22">
        <v>0.48405932044951211</v>
      </c>
      <c r="DX22">
        <v>0.37646638702154878</v>
      </c>
      <c r="DY22">
        <v>0.40205183696636471</v>
      </c>
      <c r="DZ22">
        <v>0.2444330783653984</v>
      </c>
      <c r="EA22">
        <v>0.47163919774110458</v>
      </c>
      <c r="EB22">
        <v>0.23367134066534781</v>
      </c>
      <c r="EC22">
        <v>0.22664775818679039</v>
      </c>
      <c r="ED22">
        <v>9.0982564495713555E-2</v>
      </c>
      <c r="EE22">
        <v>0.24003405942748141</v>
      </c>
      <c r="EF22">
        <v>0.2266521350488033</v>
      </c>
      <c r="EG22">
        <v>0.18979952771289491</v>
      </c>
      <c r="EH22">
        <v>9.9994556807585538E-2</v>
      </c>
      <c r="EI22">
        <v>0.43220280686368068</v>
      </c>
      <c r="EJ22">
        <v>0.46890576795735522</v>
      </c>
      <c r="EK22">
        <v>0.32120959511231872</v>
      </c>
      <c r="EL22">
        <v>0.46892845892663959</v>
      </c>
      <c r="EM22">
        <v>9.7934665204943205E-2</v>
      </c>
      <c r="EN22">
        <v>0.25430436804669992</v>
      </c>
      <c r="EO22">
        <v>0.2973624141372192</v>
      </c>
      <c r="EP22">
        <v>0.44069988534907167</v>
      </c>
      <c r="EQ22">
        <v>0.20727746548415921</v>
      </c>
      <c r="ER22">
        <v>0.4611458218075204</v>
      </c>
      <c r="ES22">
        <v>0.19201573763102969</v>
      </c>
      <c r="ET22">
        <v>633</v>
      </c>
      <c r="EU22">
        <v>1</v>
      </c>
      <c r="EV22">
        <v>1</v>
      </c>
      <c r="EW22">
        <v>37</v>
      </c>
      <c r="EX22">
        <f t="shared" si="0"/>
        <v>0.58333333333333337</v>
      </c>
      <c r="EY22">
        <v>12</v>
      </c>
      <c r="EZ22">
        <f t="shared" si="1"/>
        <v>12</v>
      </c>
      <c r="FA22" t="e">
        <f>MATCH(A22,'[1]BASCPR_Y6_w_AgeAtAssmnt 17NOV20'!$A:$A,0)</f>
        <v>#N/A</v>
      </c>
      <c r="FB22" t="e">
        <f>INDEX('[1]BASCPR_Y6_w_AgeAtAssmnt 17NOV20'!$AJ:$AJ,FA22)</f>
        <v>#N/A</v>
      </c>
      <c r="FC22" t="e">
        <f>INDEX('[1]BASCPR_Y6_w_AgeAtAssmnt 17NOV20'!$L:$L,FA22)</f>
        <v>#N/A</v>
      </c>
      <c r="FD22">
        <f>MATCH(A22,'[2]BASC2_BRIEF_6yr_DEMOS_ScanInfo '!$H:$H,0)</f>
        <v>633</v>
      </c>
      <c r="FE22">
        <f>INDEX('[2]BASC2_BRIEF_6yr_DEMOS_ScanInfo '!$AK:$AK,FD22)</f>
        <v>419</v>
      </c>
      <c r="FF22">
        <f t="shared" si="2"/>
        <v>1.1479452054794521</v>
      </c>
    </row>
    <row r="23" spans="1:162" x14ac:dyDescent="0.35">
      <c r="A23" t="s">
        <v>344</v>
      </c>
      <c r="B23">
        <v>3.4737428791496772E-2</v>
      </c>
      <c r="C23">
        <v>0.25743581923012032</v>
      </c>
      <c r="D23">
        <v>0.2127793111515198</v>
      </c>
      <c r="E23">
        <v>0.2463868371676001</v>
      </c>
      <c r="F23">
        <v>0.17470538947065911</v>
      </c>
      <c r="G23">
        <v>0.35159402558037228</v>
      </c>
      <c r="H23">
        <v>0.33858257602489428</v>
      </c>
      <c r="I23">
        <v>0.49196088065111609</v>
      </c>
      <c r="J23">
        <v>0.28845919930326858</v>
      </c>
      <c r="K23">
        <v>9.7600626860326112E-2</v>
      </c>
      <c r="L23">
        <v>0.39804911916360303</v>
      </c>
      <c r="M23">
        <v>0.38564064519588848</v>
      </c>
      <c r="N23">
        <v>0.41231728889538011</v>
      </c>
      <c r="O23">
        <v>0.57691028762296659</v>
      </c>
      <c r="P23">
        <v>0.35744009711901442</v>
      </c>
      <c r="Q23">
        <v>0.30180598349165683</v>
      </c>
      <c r="R23">
        <v>0.23165720716167229</v>
      </c>
      <c r="S23">
        <v>0.34577058314716158</v>
      </c>
      <c r="T23">
        <v>0.30887047734453738</v>
      </c>
      <c r="U23">
        <v>0.45941631333309441</v>
      </c>
      <c r="V23">
        <v>0.37331152559434699</v>
      </c>
      <c r="W23">
        <v>0.44336308267728219</v>
      </c>
      <c r="X23">
        <v>0.68089729955374778</v>
      </c>
      <c r="Y23">
        <v>0.49719873333748887</v>
      </c>
      <c r="Z23">
        <v>0.34505505783045459</v>
      </c>
      <c r="AA23">
        <v>0.37162816192090048</v>
      </c>
      <c r="AB23">
        <v>0.53722696275793647</v>
      </c>
      <c r="AC23">
        <v>0.54478740265808123</v>
      </c>
      <c r="AD23">
        <v>0.35627473179066521</v>
      </c>
      <c r="AE23">
        <v>0.65141362239320377</v>
      </c>
      <c r="AF23">
        <v>0.72988825014037473</v>
      </c>
      <c r="AG23">
        <v>6.224186077234653E-2</v>
      </c>
      <c r="AH23">
        <v>0.55813943679949329</v>
      </c>
      <c r="AI23">
        <v>0.52257164875095063</v>
      </c>
      <c r="AJ23">
        <v>0.57216016593163943</v>
      </c>
      <c r="AK23">
        <v>0.24346506554632619</v>
      </c>
      <c r="AL23">
        <v>0.51928292294985212</v>
      </c>
      <c r="AM23">
        <v>0.31014520851689159</v>
      </c>
      <c r="AN23">
        <v>0.22700279231736209</v>
      </c>
      <c r="AO23">
        <v>0.45091306088488631</v>
      </c>
      <c r="AP23">
        <v>0.27905541929815242</v>
      </c>
      <c r="AQ23">
        <v>0.53463618103417743</v>
      </c>
      <c r="AR23">
        <v>0.55243618589866139</v>
      </c>
      <c r="AS23">
        <v>0.1614771935653849</v>
      </c>
      <c r="AT23">
        <v>0.19071929003895841</v>
      </c>
      <c r="AU23">
        <v>0.81932994381727431</v>
      </c>
      <c r="AV23">
        <v>0.195343856014631</v>
      </c>
      <c r="AW23">
        <v>0.33848588868306279</v>
      </c>
      <c r="AX23">
        <v>0.30826304773038432</v>
      </c>
      <c r="AY23">
        <v>0.16217290530610021</v>
      </c>
      <c r="AZ23">
        <v>0.60254306213177478</v>
      </c>
      <c r="BA23">
        <v>0.65053050918470068</v>
      </c>
      <c r="BB23">
        <v>0.25548173699146598</v>
      </c>
      <c r="BC23">
        <v>0.49418319152635071</v>
      </c>
      <c r="BD23">
        <v>4.1963319738814869E-2</v>
      </c>
      <c r="BE23">
        <v>0.238614462559328</v>
      </c>
      <c r="BF23">
        <v>0.26401404106765991</v>
      </c>
      <c r="BG23">
        <v>0.20047826703506011</v>
      </c>
      <c r="BH23">
        <v>0.34121601880695501</v>
      </c>
      <c r="BI23">
        <v>0.2936641502747992</v>
      </c>
      <c r="BJ23">
        <v>0.2153174171723117</v>
      </c>
      <c r="BK23">
        <v>0.1906678165028948</v>
      </c>
      <c r="BL23">
        <v>0.22726562126126909</v>
      </c>
      <c r="BM23">
        <v>0.25402108444011751</v>
      </c>
      <c r="BN23">
        <v>0.66613777949285768</v>
      </c>
      <c r="BO23">
        <v>0.24001476785893211</v>
      </c>
      <c r="BP23">
        <v>0.26279146870521253</v>
      </c>
      <c r="BQ23">
        <v>0.24211296169856511</v>
      </c>
      <c r="BR23">
        <v>0.20401970297780289</v>
      </c>
      <c r="BS23">
        <v>0.35721153075077661</v>
      </c>
      <c r="BT23">
        <v>0.59454370614068508</v>
      </c>
      <c r="BU23">
        <v>0.20283158137167809</v>
      </c>
      <c r="BV23">
        <v>0.1205119488729878</v>
      </c>
      <c r="BW23">
        <v>5.187835871385213E-2</v>
      </c>
      <c r="BX23">
        <v>0.25854301775984129</v>
      </c>
      <c r="BY23">
        <v>0.50489109084405137</v>
      </c>
      <c r="BZ23">
        <v>0.2734756531454372</v>
      </c>
      <c r="CA23">
        <v>0.4540525235994553</v>
      </c>
      <c r="CB23">
        <v>0.54165960209266995</v>
      </c>
      <c r="CC23">
        <v>0.42448413821862901</v>
      </c>
      <c r="CD23">
        <v>0.23838251122979909</v>
      </c>
      <c r="CE23">
        <v>0.55470640163467955</v>
      </c>
      <c r="CF23">
        <v>0.40819588100105342</v>
      </c>
      <c r="CG23">
        <v>0.25747440171357078</v>
      </c>
      <c r="CH23">
        <v>0.3224755021199564</v>
      </c>
      <c r="CI23">
        <v>0.2314328204383069</v>
      </c>
      <c r="CJ23">
        <v>0.64179956993930798</v>
      </c>
      <c r="CK23">
        <v>0.38815305306879633</v>
      </c>
      <c r="CL23">
        <v>0.48160718810544262</v>
      </c>
      <c r="CM23">
        <v>0.30058113744828879</v>
      </c>
      <c r="CN23">
        <v>0.23313718856172311</v>
      </c>
      <c r="CO23">
        <v>0.18307413671419659</v>
      </c>
      <c r="CP23">
        <v>0.39706407020019591</v>
      </c>
      <c r="CQ23">
        <v>0.42778509647049667</v>
      </c>
      <c r="CR23">
        <v>0.67284869063907604</v>
      </c>
      <c r="CS23">
        <v>0.31283891517544071</v>
      </c>
      <c r="CT23">
        <v>0.20574309319999101</v>
      </c>
      <c r="CU23">
        <v>0.60704969245983098</v>
      </c>
      <c r="CV23">
        <v>0.36438217016975272</v>
      </c>
      <c r="CW23">
        <v>0.33922467790998873</v>
      </c>
      <c r="CX23">
        <v>0.53502232273315886</v>
      </c>
      <c r="CY23">
        <v>0.40782542048702453</v>
      </c>
      <c r="CZ23">
        <v>0.47581027712480128</v>
      </c>
      <c r="DA23">
        <v>0.57772478800859794</v>
      </c>
      <c r="DB23">
        <v>0.29398361582655841</v>
      </c>
      <c r="DC23">
        <v>7.1394533713942804E-2</v>
      </c>
      <c r="DD23">
        <v>0.31333168887706719</v>
      </c>
      <c r="DE23">
        <v>0.44852186966881652</v>
      </c>
      <c r="DF23">
        <v>0.48654451408410848</v>
      </c>
      <c r="DG23">
        <v>0.2955269200137437</v>
      </c>
      <c r="DH23">
        <v>0.47068519478891291</v>
      </c>
      <c r="DI23">
        <v>0.43666464220722201</v>
      </c>
      <c r="DJ23">
        <v>0.30450273036688119</v>
      </c>
      <c r="DK23">
        <v>0.27423783963775128</v>
      </c>
      <c r="DL23">
        <v>0.1425161492582461</v>
      </c>
      <c r="DM23">
        <v>0.66275674037197252</v>
      </c>
      <c r="DN23">
        <v>0.34308692203257002</v>
      </c>
      <c r="DO23">
        <v>0.23516715941624231</v>
      </c>
      <c r="DP23">
        <v>0.25884141828435869</v>
      </c>
      <c r="DQ23">
        <v>6.8552613723356193E-2</v>
      </c>
      <c r="DR23">
        <v>0.45999632740658353</v>
      </c>
      <c r="DS23">
        <v>0.18427554270595811</v>
      </c>
      <c r="DT23">
        <v>7.4438615013749598E-2</v>
      </c>
      <c r="DU23">
        <v>0.16071056244718501</v>
      </c>
      <c r="DV23">
        <v>0.17252907904851469</v>
      </c>
      <c r="DW23">
        <v>0.44372829894367621</v>
      </c>
      <c r="DX23">
        <v>0.146517652428097</v>
      </c>
      <c r="DY23">
        <v>0.4519123903229576</v>
      </c>
      <c r="DZ23">
        <v>6.3104492282599789E-2</v>
      </c>
      <c r="EA23">
        <v>0.37204833291958439</v>
      </c>
      <c r="EB23">
        <v>0.21283151169040421</v>
      </c>
      <c r="EC23">
        <v>0.26134587704689649</v>
      </c>
      <c r="ED23">
        <v>4.7535895968122951E-2</v>
      </c>
      <c r="EE23">
        <v>0.22967778648911469</v>
      </c>
      <c r="EF23">
        <v>0.201188145052378</v>
      </c>
      <c r="EG23">
        <v>0.18274535346055251</v>
      </c>
      <c r="EH23">
        <v>0.36188678716993311</v>
      </c>
      <c r="EI23">
        <v>0.5309109215995651</v>
      </c>
      <c r="EJ23">
        <v>0.59578177365106044</v>
      </c>
      <c r="EK23">
        <v>0.36100464671261812</v>
      </c>
      <c r="EL23">
        <v>0.27786580520425042</v>
      </c>
      <c r="EM23">
        <v>0.18169915418775481</v>
      </c>
      <c r="EN23">
        <v>0.23849086246166479</v>
      </c>
      <c r="EO23">
        <v>0.27269563402572677</v>
      </c>
      <c r="EP23">
        <v>0.28112607427578251</v>
      </c>
      <c r="EQ23">
        <v>0.26421573767390671</v>
      </c>
      <c r="ER23">
        <v>0.46963165573433779</v>
      </c>
      <c r="ES23">
        <v>0.4233160978189664</v>
      </c>
      <c r="ET23">
        <v>634</v>
      </c>
      <c r="EU23">
        <v>0</v>
      </c>
      <c r="EV23">
        <v>1</v>
      </c>
      <c r="EW23">
        <v>36</v>
      </c>
      <c r="EX23">
        <f t="shared" si="0"/>
        <v>0.5</v>
      </c>
      <c r="EY23">
        <v>16</v>
      </c>
      <c r="EZ23">
        <f t="shared" si="1"/>
        <v>16</v>
      </c>
      <c r="FA23">
        <f>MATCH(A23,'[1]BASCPR_Y6_w_AgeAtAssmnt 17NOV20'!$A:$A,0)</f>
        <v>301</v>
      </c>
      <c r="FB23">
        <f>INDEX('[1]BASCPR_Y6_w_AgeAtAssmnt 17NOV20'!$AJ:$AJ,FA23)</f>
        <v>44</v>
      </c>
      <c r="FC23">
        <f>INDEX('[1]BASCPR_Y6_w_AgeAtAssmnt 17NOV20'!$L:$L,FA23)</f>
        <v>41</v>
      </c>
      <c r="FD23">
        <f>MATCH(A23,'[2]BASC2_BRIEF_6yr_DEMOS_ScanInfo '!$H:$H,0)</f>
        <v>634</v>
      </c>
      <c r="FE23">
        <f>INDEX('[2]BASC2_BRIEF_6yr_DEMOS_ScanInfo '!$AK:$AK,FD23)</f>
        <v>402</v>
      </c>
      <c r="FF23">
        <f t="shared" si="2"/>
        <v>1.1013698630136985</v>
      </c>
    </row>
    <row r="24" spans="1:162" x14ac:dyDescent="0.35">
      <c r="A24" t="s">
        <v>345</v>
      </c>
      <c r="B24">
        <v>0.20515757437074461</v>
      </c>
      <c r="C24">
        <v>0.21950333568974351</v>
      </c>
      <c r="D24">
        <v>0.2344331902600858</v>
      </c>
      <c r="E24">
        <v>0.43428586062149721</v>
      </c>
      <c r="F24">
        <v>0.27583617551548339</v>
      </c>
      <c r="G24">
        <v>0.4506350347295659</v>
      </c>
      <c r="H24">
        <v>0.2231807117301853</v>
      </c>
      <c r="I24">
        <v>0.1826427981592946</v>
      </c>
      <c r="J24">
        <v>0.41575572177526898</v>
      </c>
      <c r="K24">
        <v>0.13372372433135291</v>
      </c>
      <c r="L24">
        <v>0.54228014473752095</v>
      </c>
      <c r="M24">
        <v>0.44666536181867322</v>
      </c>
      <c r="N24">
        <v>0.44103538016353161</v>
      </c>
      <c r="O24">
        <v>0.48600383324881102</v>
      </c>
      <c r="P24">
        <v>0.48375641501088162</v>
      </c>
      <c r="Q24">
        <v>0.22168361652099991</v>
      </c>
      <c r="R24">
        <v>0.24703141282621779</v>
      </c>
      <c r="S24">
        <v>0.1636140014387191</v>
      </c>
      <c r="T24">
        <v>0.1801533688881741</v>
      </c>
      <c r="U24">
        <v>0.35081143655841329</v>
      </c>
      <c r="V24">
        <v>0.52734955876550993</v>
      </c>
      <c r="W24">
        <v>0.65068511008969576</v>
      </c>
      <c r="X24">
        <v>0.36663995852102033</v>
      </c>
      <c r="Y24">
        <v>0.35083778925096482</v>
      </c>
      <c r="Z24">
        <v>0.43134342284643379</v>
      </c>
      <c r="AA24">
        <v>0.61492855490671383</v>
      </c>
      <c r="AB24">
        <v>0.63321255753056027</v>
      </c>
      <c r="AC24">
        <v>0.44142982837569122</v>
      </c>
      <c r="AD24">
        <v>0.19079998287023489</v>
      </c>
      <c r="AE24">
        <v>0.47102572796590658</v>
      </c>
      <c r="AF24">
        <v>0.18617895225083159</v>
      </c>
      <c r="AG24">
        <v>0.1884377916090037</v>
      </c>
      <c r="AH24">
        <v>0.43302020693069909</v>
      </c>
      <c r="AI24">
        <v>0.56487723624147979</v>
      </c>
      <c r="AJ24">
        <v>0.31418234494370062</v>
      </c>
      <c r="AK24">
        <v>0.39772854395810092</v>
      </c>
      <c r="AL24">
        <v>0.42945305377230852</v>
      </c>
      <c r="AM24">
        <v>0.61811528533381355</v>
      </c>
      <c r="AN24">
        <v>0.30532325261764443</v>
      </c>
      <c r="AO24">
        <v>9.363703107942524E-2</v>
      </c>
      <c r="AP24">
        <v>0.24653389083938559</v>
      </c>
      <c r="AQ24">
        <v>0.33009730250615998</v>
      </c>
      <c r="AR24">
        <v>0.27255032653248179</v>
      </c>
      <c r="AS24">
        <v>2.7539110711118892E-2</v>
      </c>
      <c r="AT24">
        <v>0.15557126635115559</v>
      </c>
      <c r="AU24">
        <v>0.17786913270516599</v>
      </c>
      <c r="AV24">
        <v>0.35742727841149291</v>
      </c>
      <c r="AW24">
        <v>0.39333783176840131</v>
      </c>
      <c r="AX24">
        <v>0.24846167346938691</v>
      </c>
      <c r="AY24">
        <v>0.3207649107128353</v>
      </c>
      <c r="AZ24">
        <v>0.27859651181865602</v>
      </c>
      <c r="BA24">
        <v>0.46951165564822028</v>
      </c>
      <c r="BB24">
        <v>0.33588476003412548</v>
      </c>
      <c r="BC24">
        <v>0.30381362816709068</v>
      </c>
      <c r="BD24">
        <v>0.228232703304274</v>
      </c>
      <c r="BE24">
        <v>0.38591573282076519</v>
      </c>
      <c r="BF24">
        <v>7.4970216744938839E-2</v>
      </c>
      <c r="BG24">
        <v>0.13579434246584479</v>
      </c>
      <c r="BH24">
        <v>0.30178453566827629</v>
      </c>
      <c r="BI24">
        <v>0.20296804060504539</v>
      </c>
      <c r="BJ24">
        <v>0.49532497501865158</v>
      </c>
      <c r="BK24">
        <v>0.25006179962573821</v>
      </c>
      <c r="BL24">
        <v>0.3899819297219248</v>
      </c>
      <c r="BM24">
        <v>0.12772968197615561</v>
      </c>
      <c r="BN24">
        <v>0.69318334288537764</v>
      </c>
      <c r="BO24">
        <v>0.27289094931326741</v>
      </c>
      <c r="BP24">
        <v>0.34021363719953102</v>
      </c>
      <c r="BQ24">
        <v>0.12729765820375641</v>
      </c>
      <c r="BR24">
        <v>0.2390194339976846</v>
      </c>
      <c r="BS24">
        <v>0.40184660557141699</v>
      </c>
      <c r="BT24">
        <v>0.57990142421665758</v>
      </c>
      <c r="BU24">
        <v>6.0291487166444419E-2</v>
      </c>
      <c r="BV24">
        <v>0.32255661429908561</v>
      </c>
      <c r="BW24">
        <v>0.34193237510095492</v>
      </c>
      <c r="BX24">
        <v>0.70803350981833957</v>
      </c>
      <c r="BY24">
        <v>0.31519164479152711</v>
      </c>
      <c r="BZ24">
        <v>0.25525098971607851</v>
      </c>
      <c r="CA24">
        <v>0.45142081838745979</v>
      </c>
      <c r="CB24">
        <v>0.29489924004783541</v>
      </c>
      <c r="CC24">
        <v>0.37384753336694188</v>
      </c>
      <c r="CD24">
        <v>0.49765414066528341</v>
      </c>
      <c r="CE24">
        <v>0.59114895691955238</v>
      </c>
      <c r="CF24">
        <v>0.2893362481107607</v>
      </c>
      <c r="CG24">
        <v>0.1325053285175396</v>
      </c>
      <c r="CH24">
        <v>0.51526098198258685</v>
      </c>
      <c r="CI24">
        <v>0.17685701935714901</v>
      </c>
      <c r="CJ24">
        <v>0.34838774386077559</v>
      </c>
      <c r="CK24">
        <v>0.23033891873408849</v>
      </c>
      <c r="CL24">
        <v>0.58796805151859055</v>
      </c>
      <c r="CM24">
        <v>0.32661543048554997</v>
      </c>
      <c r="CN24">
        <v>0.29675935149435018</v>
      </c>
      <c r="CO24">
        <v>0.183463749593376</v>
      </c>
      <c r="CP24">
        <v>0.20343380947492731</v>
      </c>
      <c r="CQ24">
        <v>0.38168464558290521</v>
      </c>
      <c r="CR24">
        <v>0.43889257563232897</v>
      </c>
      <c r="CS24">
        <v>0.47109621882640879</v>
      </c>
      <c r="CT24">
        <v>0.22444217772943639</v>
      </c>
      <c r="CU24">
        <v>0.42363833032580128</v>
      </c>
      <c r="CV24">
        <v>0.64510989292404064</v>
      </c>
      <c r="CW24">
        <v>0.68109438074704909</v>
      </c>
      <c r="CX24">
        <v>0.77808541421795918</v>
      </c>
      <c r="CY24">
        <v>0.49572884009339507</v>
      </c>
      <c r="CZ24">
        <v>0.47415978872532871</v>
      </c>
      <c r="DA24">
        <v>0.42765718344034542</v>
      </c>
      <c r="DB24">
        <v>0.45426514248594257</v>
      </c>
      <c r="DC24">
        <v>9.1727050399917714E-2</v>
      </c>
      <c r="DD24">
        <v>0.48065137957389492</v>
      </c>
      <c r="DE24">
        <v>0.47301244109550211</v>
      </c>
      <c r="DF24">
        <v>0.53867016833017889</v>
      </c>
      <c r="DG24">
        <v>0.36534589885312441</v>
      </c>
      <c r="DH24">
        <v>0.49415729065853642</v>
      </c>
      <c r="DI24">
        <v>0.51012410822926435</v>
      </c>
      <c r="DJ24">
        <v>0.17465343722062099</v>
      </c>
      <c r="DK24">
        <v>4.4800990572126588E-2</v>
      </c>
      <c r="DL24">
        <v>0.27555157440401268</v>
      </c>
      <c r="DM24">
        <v>0.39340167035823859</v>
      </c>
      <c r="DN24">
        <v>0.1776799020907037</v>
      </c>
      <c r="DO24">
        <v>1.285558884864357E-2</v>
      </c>
      <c r="DP24">
        <v>0.1716467065411611</v>
      </c>
      <c r="DQ24">
        <v>0.15551498252992041</v>
      </c>
      <c r="DR24">
        <v>0.3234382175141714</v>
      </c>
      <c r="DS24">
        <v>0.17713788365197899</v>
      </c>
      <c r="DT24">
        <v>4.0748562383832732E-2</v>
      </c>
      <c r="DU24">
        <v>0.5528234383062256</v>
      </c>
      <c r="DV24">
        <v>0.20298228168115401</v>
      </c>
      <c r="DW24">
        <v>0.26627595287026529</v>
      </c>
      <c r="DX24">
        <v>0.26362846863731348</v>
      </c>
      <c r="DY24">
        <v>0.55781743977373432</v>
      </c>
      <c r="DZ24">
        <v>0.17765457009338609</v>
      </c>
      <c r="EA24">
        <v>0.47719189006282631</v>
      </c>
      <c r="EB24">
        <v>6.4683093649907916E-2</v>
      </c>
      <c r="EC24">
        <v>0.12853782352598661</v>
      </c>
      <c r="ED24">
        <v>0.30122750043508628</v>
      </c>
      <c r="EE24">
        <v>0.100669669430137</v>
      </c>
      <c r="EF24">
        <v>0.27531947201873858</v>
      </c>
      <c r="EG24">
        <v>0.13779113881661459</v>
      </c>
      <c r="EH24">
        <v>0.15125053255438259</v>
      </c>
      <c r="EI24">
        <v>0.27190951308832573</v>
      </c>
      <c r="EJ24">
        <v>0.54722754204065627</v>
      </c>
      <c r="EK24">
        <v>0.3457875708330066</v>
      </c>
      <c r="EL24">
        <v>0.1719434383274063</v>
      </c>
      <c r="EM24">
        <v>0.31197235674521012</v>
      </c>
      <c r="EN24">
        <v>0.1977516334954981</v>
      </c>
      <c r="EO24">
        <v>0.40230005953492681</v>
      </c>
      <c r="EP24">
        <v>0.32355612282877722</v>
      </c>
      <c r="EQ24">
        <v>0.21442131779758211</v>
      </c>
      <c r="ER24">
        <v>0.26685037428850389</v>
      </c>
      <c r="ES24">
        <v>0.3564212515483699</v>
      </c>
      <c r="ET24">
        <v>635</v>
      </c>
      <c r="EU24">
        <v>0</v>
      </c>
      <c r="EV24">
        <v>0</v>
      </c>
      <c r="EW24">
        <v>36</v>
      </c>
      <c r="EX24">
        <f t="shared" si="0"/>
        <v>0.5</v>
      </c>
      <c r="EY24">
        <v>16</v>
      </c>
      <c r="EZ24">
        <f t="shared" si="1"/>
        <v>16</v>
      </c>
      <c r="FA24">
        <f>MATCH(A24,'[1]BASCPR_Y6_w_AgeAtAssmnt 17NOV20'!$A:$A,0)</f>
        <v>302</v>
      </c>
      <c r="FB24">
        <f>INDEX('[1]BASCPR_Y6_w_AgeAtAssmnt 17NOV20'!$AJ:$AJ,FA24)</f>
        <v>49</v>
      </c>
      <c r="FC24">
        <f>INDEX('[1]BASCPR_Y6_w_AgeAtAssmnt 17NOV20'!$L:$L,FA24)</f>
        <v>69</v>
      </c>
      <c r="FD24">
        <f>MATCH(A24,'[2]BASC2_BRIEF_6yr_DEMOS_ScanInfo '!$H:$H,0)</f>
        <v>635</v>
      </c>
      <c r="FE24">
        <f>INDEX('[2]BASC2_BRIEF_6yr_DEMOS_ScanInfo '!$AK:$AK,FD24)</f>
        <v>402</v>
      </c>
      <c r="FF24">
        <f t="shared" si="2"/>
        <v>1.1013698630136985</v>
      </c>
    </row>
    <row r="25" spans="1:162" x14ac:dyDescent="0.35">
      <c r="A25" t="s">
        <v>346</v>
      </c>
      <c r="B25">
        <v>0.2238617759491561</v>
      </c>
      <c r="C25">
        <v>0.37731611703178808</v>
      </c>
      <c r="D25">
        <v>0.29024329396528781</v>
      </c>
      <c r="E25">
        <v>0.4297994156291387</v>
      </c>
      <c r="F25">
        <v>0.55076827351963575</v>
      </c>
      <c r="G25">
        <v>0.5215754146925583</v>
      </c>
      <c r="H25">
        <v>0.4225704982551215</v>
      </c>
      <c r="I25">
        <v>0.30493569328850451</v>
      </c>
      <c r="J25">
        <v>0.31999854453114618</v>
      </c>
      <c r="K25">
        <v>0.46083179328518642</v>
      </c>
      <c r="L25">
        <v>0.44962162363121511</v>
      </c>
      <c r="M25">
        <v>0.38593084613983097</v>
      </c>
      <c r="N25">
        <v>0.44049231177348391</v>
      </c>
      <c r="O25">
        <v>0.60891068127867964</v>
      </c>
      <c r="P25">
        <v>0.45355807158946032</v>
      </c>
      <c r="Q25">
        <v>0.29784009149523821</v>
      </c>
      <c r="R25">
        <v>0.1999877966351703</v>
      </c>
      <c r="S25">
        <v>0.45035240139485011</v>
      </c>
      <c r="T25">
        <v>0.21446367226481569</v>
      </c>
      <c r="U25">
        <v>0.38715146725146371</v>
      </c>
      <c r="V25">
        <v>0.54092736886374115</v>
      </c>
      <c r="W25">
        <v>0.48974357963198378</v>
      </c>
      <c r="X25">
        <v>0.83533033379266575</v>
      </c>
      <c r="Y25">
        <v>0.48238414455062151</v>
      </c>
      <c r="Z25">
        <v>0.14263946783936801</v>
      </c>
      <c r="AA25">
        <v>0.36032702556565271</v>
      </c>
      <c r="AB25">
        <v>0.68779981863747119</v>
      </c>
      <c r="AC25">
        <v>0.42738609304210579</v>
      </c>
      <c r="AD25">
        <v>0.4073498169577574</v>
      </c>
      <c r="AE25">
        <v>0.28540357714963172</v>
      </c>
      <c r="AF25">
        <v>0.59274588901878467</v>
      </c>
      <c r="AG25">
        <v>0.24217919338743571</v>
      </c>
      <c r="AH25">
        <v>0.59669097635872048</v>
      </c>
      <c r="AI25">
        <v>0.51511588626293614</v>
      </c>
      <c r="AJ25">
        <v>0.4835338113446791</v>
      </c>
      <c r="AK25">
        <v>0.38217928262844308</v>
      </c>
      <c r="AL25">
        <v>0.53594811772385276</v>
      </c>
      <c r="AM25">
        <v>0.1748609217950747</v>
      </c>
      <c r="AN25">
        <v>0.37289951750180172</v>
      </c>
      <c r="AO25">
        <v>9.2504321806601189E-2</v>
      </c>
      <c r="AP25">
        <v>0.26279587144216421</v>
      </c>
      <c r="AQ25">
        <v>0.1389029339644817</v>
      </c>
      <c r="AR25">
        <v>0.96593946665512609</v>
      </c>
      <c r="AS25">
        <v>0.20764578423046789</v>
      </c>
      <c r="AT25">
        <v>0.18747860997299931</v>
      </c>
      <c r="AU25">
        <v>0.41367740057598201</v>
      </c>
      <c r="AV25">
        <v>0.24330311397100479</v>
      </c>
      <c r="AW25">
        <v>0.47706806450301431</v>
      </c>
      <c r="AX25">
        <v>0.38649765329503227</v>
      </c>
      <c r="AY25">
        <v>0.15031598867964791</v>
      </c>
      <c r="AZ25">
        <v>8.0735973838624145E-2</v>
      </c>
      <c r="BA25">
        <v>1.074500938021052</v>
      </c>
      <c r="BB25">
        <v>0.37445886595870309</v>
      </c>
      <c r="BC25">
        <v>0.33879666402273712</v>
      </c>
      <c r="BD25">
        <v>1.56346025433487E-2</v>
      </c>
      <c r="BE25">
        <v>0.38596305631026412</v>
      </c>
      <c r="BF25">
        <v>9.9810591440986141E-2</v>
      </c>
      <c r="BG25">
        <v>0.28750225897168952</v>
      </c>
      <c r="BH25">
        <v>0.18962377310454501</v>
      </c>
      <c r="BI25">
        <v>0.227328181180214</v>
      </c>
      <c r="BJ25">
        <v>0.67188021376703366</v>
      </c>
      <c r="BK25">
        <v>0.39690873997725329</v>
      </c>
      <c r="BL25">
        <v>0.27236431502286468</v>
      </c>
      <c r="BM25">
        <v>0.18250827989802221</v>
      </c>
      <c r="BN25">
        <v>0.65039623031458282</v>
      </c>
      <c r="BO25">
        <v>0.41099753445184622</v>
      </c>
      <c r="BP25">
        <v>0.29386196596496472</v>
      </c>
      <c r="BQ25">
        <v>0.1743975122030241</v>
      </c>
      <c r="BR25">
        <v>0.1240268023157792</v>
      </c>
      <c r="BS25">
        <v>0.49747255505338389</v>
      </c>
      <c r="BT25">
        <v>0.29525791276494801</v>
      </c>
      <c r="BU25">
        <v>0.19464134014254911</v>
      </c>
      <c r="BV25">
        <v>0.25340675447994082</v>
      </c>
      <c r="BW25">
        <v>0.26558647769832838</v>
      </c>
      <c r="BX25">
        <v>0.33089314500745398</v>
      </c>
      <c r="BY25">
        <v>0.45139931526054428</v>
      </c>
      <c r="BZ25">
        <v>0.4253507209949341</v>
      </c>
      <c r="CA25">
        <v>0.47446297923217262</v>
      </c>
      <c r="CB25">
        <v>0.45856785743272171</v>
      </c>
      <c r="CC25">
        <v>0.52491962886575017</v>
      </c>
      <c r="CD25">
        <v>0.41779313455521089</v>
      </c>
      <c r="CE25">
        <v>0.33621854627600362</v>
      </c>
      <c r="CF25">
        <v>0.45061773177205239</v>
      </c>
      <c r="CG25">
        <v>0.28072477572752241</v>
      </c>
      <c r="CH25">
        <v>0.58569869595124424</v>
      </c>
      <c r="CI25">
        <v>0.35177006014110301</v>
      </c>
      <c r="CJ25">
        <v>0.35217390509057722</v>
      </c>
      <c r="CK25">
        <v>0.30865007781033399</v>
      </c>
      <c r="CL25">
        <v>0.60724764223271976</v>
      </c>
      <c r="CM25">
        <v>0.50532690232870181</v>
      </c>
      <c r="CN25">
        <v>0.2199437059339894</v>
      </c>
      <c r="CO25">
        <v>7.9379730277705951E-2</v>
      </c>
      <c r="CP25">
        <v>0.30316647962594262</v>
      </c>
      <c r="CQ25">
        <v>0.2024497077651119</v>
      </c>
      <c r="CR25">
        <v>0.77894305089979876</v>
      </c>
      <c r="CS25">
        <v>0.32166522220303623</v>
      </c>
      <c r="CT25">
        <v>0.41054137069240643</v>
      </c>
      <c r="CU25">
        <v>0.66493093402962122</v>
      </c>
      <c r="CV25">
        <v>0.28563320578815982</v>
      </c>
      <c r="CW25">
        <v>0.28912894253511789</v>
      </c>
      <c r="CX25">
        <v>0.68985756864064096</v>
      </c>
      <c r="CY25">
        <v>0.59457829216694824</v>
      </c>
      <c r="CZ25">
        <v>0.53598158342782076</v>
      </c>
      <c r="DA25">
        <v>0.35957476831147689</v>
      </c>
      <c r="DB25">
        <v>0.33283712982798558</v>
      </c>
      <c r="DC25">
        <v>0.1106643447075971</v>
      </c>
      <c r="DD25">
        <v>0.48573626100954542</v>
      </c>
      <c r="DE25">
        <v>0.6429459288778252</v>
      </c>
      <c r="DF25">
        <v>0.33107345064018318</v>
      </c>
      <c r="DG25">
        <v>0.53370115476238311</v>
      </c>
      <c r="DH25">
        <v>0.53552109293643435</v>
      </c>
      <c r="DI25">
        <v>0.32391282653482878</v>
      </c>
      <c r="DJ25">
        <v>-1.501963977667437E-2</v>
      </c>
      <c r="DK25">
        <v>1.8796544713163041E-2</v>
      </c>
      <c r="DL25">
        <v>0.22480504582802549</v>
      </c>
      <c r="DM25">
        <v>0.39065061250592559</v>
      </c>
      <c r="DN25">
        <v>0.53676151759409341</v>
      </c>
      <c r="DO25">
        <v>9.142418413502007E-2</v>
      </c>
      <c r="DP25">
        <v>0.42636256670093781</v>
      </c>
      <c r="DQ25">
        <v>0.65037389945585278</v>
      </c>
      <c r="DR25">
        <v>0.44796310735839379</v>
      </c>
      <c r="DS25">
        <v>0.13392130364817009</v>
      </c>
      <c r="DT25">
        <v>0.1280321376417014</v>
      </c>
      <c r="DU25">
        <v>0.69336787729191851</v>
      </c>
      <c r="DV25">
        <v>0.2642971353664188</v>
      </c>
      <c r="DW25">
        <v>0.53725401049059351</v>
      </c>
      <c r="DX25">
        <v>0.2302849841746652</v>
      </c>
      <c r="DY25">
        <v>0.52599953474003658</v>
      </c>
      <c r="DZ25">
        <v>6.7537422977182168E-2</v>
      </c>
      <c r="EA25">
        <v>0.36102901023699158</v>
      </c>
      <c r="EB25">
        <v>0.1318163785018299</v>
      </c>
      <c r="EC25">
        <v>8.6721163728819592E-2</v>
      </c>
      <c r="ED25">
        <v>0.1061507208928285</v>
      </c>
      <c r="EE25">
        <v>0.38920236605994307</v>
      </c>
      <c r="EF25">
        <v>0.25763057838174702</v>
      </c>
      <c r="EG25">
        <v>0.23286702649524779</v>
      </c>
      <c r="EH25">
        <v>0.29168720818436322</v>
      </c>
      <c r="EI25">
        <v>0.17985473230532761</v>
      </c>
      <c r="EJ25">
        <v>0.57618838150198348</v>
      </c>
      <c r="EK25">
        <v>0.79950024712007428</v>
      </c>
      <c r="EL25">
        <v>0.27165746741818608</v>
      </c>
      <c r="EM25">
        <v>0.68855166349042085</v>
      </c>
      <c r="EN25">
        <v>0.37063328413418978</v>
      </c>
      <c r="EO25">
        <v>0.17645878864705211</v>
      </c>
      <c r="EP25">
        <v>0.26263999719939951</v>
      </c>
      <c r="EQ25">
        <v>0.20072420210565151</v>
      </c>
      <c r="ER25">
        <v>0.30253144128545961</v>
      </c>
      <c r="ES25">
        <v>0.56072795832746858</v>
      </c>
      <c r="ET25">
        <v>636</v>
      </c>
      <c r="EU25">
        <v>0</v>
      </c>
      <c r="EV25">
        <v>0</v>
      </c>
      <c r="EW25">
        <v>31</v>
      </c>
      <c r="EX25">
        <f t="shared" si="0"/>
        <v>8.3333333333333329E-2</v>
      </c>
      <c r="EY25">
        <v>16</v>
      </c>
      <c r="EZ25">
        <f t="shared" si="1"/>
        <v>16</v>
      </c>
      <c r="FA25">
        <f>MATCH(A25,'[1]BASCPR_Y6_w_AgeAtAssmnt 17NOV20'!$A:$A,0)</f>
        <v>303</v>
      </c>
      <c r="FB25">
        <f>INDEX('[1]BASCPR_Y6_w_AgeAtAssmnt 17NOV20'!$AJ:$AJ,FA25)</f>
        <v>49</v>
      </c>
      <c r="FC25">
        <f>INDEX('[1]BASCPR_Y6_w_AgeAtAssmnt 17NOV20'!$L:$L,FA25)</f>
        <v>41</v>
      </c>
      <c r="FD25">
        <f>MATCH(A25,'[2]BASC2_BRIEF_6yr_DEMOS_ScanInfo '!$H:$H,0)</f>
        <v>636</v>
      </c>
      <c r="FE25">
        <f>INDEX('[2]BASC2_BRIEF_6yr_DEMOS_ScanInfo '!$AK:$AK,FD25)</f>
        <v>416</v>
      </c>
      <c r="FF25">
        <f t="shared" si="2"/>
        <v>1.1397260273972603</v>
      </c>
    </row>
    <row r="26" spans="1:162" x14ac:dyDescent="0.35">
      <c r="A26" t="s">
        <v>347</v>
      </c>
      <c r="B26">
        <v>0.19885737494436051</v>
      </c>
      <c r="C26">
        <v>0.22349814646674951</v>
      </c>
      <c r="D26">
        <v>0.51830247989331157</v>
      </c>
      <c r="E26">
        <v>0.24497808859908249</v>
      </c>
      <c r="F26">
        <v>0.1304995850659077</v>
      </c>
      <c r="G26">
        <v>0.33468658924234079</v>
      </c>
      <c r="H26">
        <v>0.22314972476690881</v>
      </c>
      <c r="I26">
        <v>0.26212717565787758</v>
      </c>
      <c r="J26">
        <v>0.31623732464590398</v>
      </c>
      <c r="K26">
        <v>0.26172424426500501</v>
      </c>
      <c r="L26">
        <v>0.4862206752793749</v>
      </c>
      <c r="M26">
        <v>0.41615734998376452</v>
      </c>
      <c r="N26">
        <v>0.38065542848871892</v>
      </c>
      <c r="O26">
        <v>0.31600034715159731</v>
      </c>
      <c r="P26">
        <v>0.35067902313730209</v>
      </c>
      <c r="Q26">
        <v>0.45741876580030499</v>
      </c>
      <c r="R26">
        <v>0.14844567547650669</v>
      </c>
      <c r="S26">
        <v>0.26191110760461789</v>
      </c>
      <c r="T26">
        <v>0.38792620956649199</v>
      </c>
      <c r="U26">
        <v>0.39596813764240901</v>
      </c>
      <c r="V26">
        <v>0.50224172359119446</v>
      </c>
      <c r="W26">
        <v>0.3316875947390483</v>
      </c>
      <c r="X26">
        <v>0.41578719862170471</v>
      </c>
      <c r="Y26">
        <v>0.48268077703737899</v>
      </c>
      <c r="Z26">
        <v>0.47753591069172491</v>
      </c>
      <c r="AA26">
        <v>0.17714543863781329</v>
      </c>
      <c r="AB26">
        <v>0.46254714575902039</v>
      </c>
      <c r="AC26">
        <v>0.55638025367227861</v>
      </c>
      <c r="AD26">
        <v>0.31319687107349009</v>
      </c>
      <c r="AE26">
        <v>0.2667981673666866</v>
      </c>
      <c r="AF26">
        <v>0.19533958527697251</v>
      </c>
      <c r="AG26">
        <v>7.7485797893592473E-2</v>
      </c>
      <c r="AH26">
        <v>0.34915255093370129</v>
      </c>
      <c r="AI26">
        <v>0.35809920154583119</v>
      </c>
      <c r="AJ26">
        <v>0.43324436305497821</v>
      </c>
      <c r="AK26">
        <v>0.28999611715829893</v>
      </c>
      <c r="AL26">
        <v>0.4081099646315095</v>
      </c>
      <c r="AM26">
        <v>0.24921025596970101</v>
      </c>
      <c r="AN26">
        <v>0.44806363863684068</v>
      </c>
      <c r="AO26">
        <v>0.26455141735359128</v>
      </c>
      <c r="AP26">
        <v>0.1167492564443184</v>
      </c>
      <c r="AQ26">
        <v>0.2362042954167419</v>
      </c>
      <c r="AR26">
        <v>0.42800017478898661</v>
      </c>
      <c r="AS26">
        <v>-9.9402153311401176E-3</v>
      </c>
      <c r="AT26">
        <v>0.20028277939283379</v>
      </c>
      <c r="AU26">
        <v>0.32641655297195671</v>
      </c>
      <c r="AV26">
        <v>0.29081015176438962</v>
      </c>
      <c r="AW26">
        <v>0.31004311562151821</v>
      </c>
      <c r="AX26">
        <v>0.26986569845352137</v>
      </c>
      <c r="AY26">
        <v>2.424455270558314E-2</v>
      </c>
      <c r="AZ26">
        <v>0.1829691305577292</v>
      </c>
      <c r="BA26">
        <v>1.4025487787060891</v>
      </c>
      <c r="BB26">
        <v>0.1613530846780743</v>
      </c>
      <c r="BC26">
        <v>0.50811578039164806</v>
      </c>
      <c r="BD26">
        <v>1.1353798348425819E-2</v>
      </c>
      <c r="BE26">
        <v>0.41450140715162509</v>
      </c>
      <c r="BF26">
        <v>7.6123715209398451E-2</v>
      </c>
      <c r="BG26">
        <v>0.30123789333553519</v>
      </c>
      <c r="BH26">
        <v>5.7936947138563649E-2</v>
      </c>
      <c r="BI26">
        <v>1.1035954429799251</v>
      </c>
      <c r="BJ26">
        <v>0.3360262616311922</v>
      </c>
      <c r="BK26">
        <v>0.12848607778543911</v>
      </c>
      <c r="BL26">
        <v>0.30215153302618381</v>
      </c>
      <c r="BM26">
        <v>0.49333474433499341</v>
      </c>
      <c r="BN26">
        <v>0.53100540866331991</v>
      </c>
      <c r="BO26">
        <v>0.2442027416079805</v>
      </c>
      <c r="BP26">
        <v>0.44849640029824989</v>
      </c>
      <c r="BQ26">
        <v>0.26071140328827902</v>
      </c>
      <c r="BR26">
        <v>0.15035607520901831</v>
      </c>
      <c r="BS26">
        <v>0.30430860569369411</v>
      </c>
      <c r="BT26">
        <v>0.3936818411923127</v>
      </c>
      <c r="BU26">
        <v>0.21087826387443159</v>
      </c>
      <c r="BV26">
        <v>0.3491450207110201</v>
      </c>
      <c r="BW26">
        <v>0.43513870532298549</v>
      </c>
      <c r="BX26">
        <v>0.30677535196673389</v>
      </c>
      <c r="BY26">
        <v>0.2343616946874911</v>
      </c>
      <c r="BZ26">
        <v>0.25361599302601101</v>
      </c>
      <c r="CA26">
        <v>0.39103605705466632</v>
      </c>
      <c r="CB26">
        <v>0.4182524549718325</v>
      </c>
      <c r="CC26">
        <v>0.44663359021840432</v>
      </c>
      <c r="CD26">
        <v>0.31208071241236851</v>
      </c>
      <c r="CE26">
        <v>0.30851634965926911</v>
      </c>
      <c r="CF26">
        <v>0.41148653400078128</v>
      </c>
      <c r="CG26">
        <v>0.3494168838370868</v>
      </c>
      <c r="CH26">
        <v>0.29773821300400433</v>
      </c>
      <c r="CI26">
        <v>7.1368442452862446E-2</v>
      </c>
      <c r="CJ26">
        <v>0.28676491564905188</v>
      </c>
      <c r="CK26">
        <v>0.39547194298697119</v>
      </c>
      <c r="CL26">
        <v>0.91452008714215283</v>
      </c>
      <c r="CM26">
        <v>0.42359431125271768</v>
      </c>
      <c r="CN26">
        <v>0.103152602708545</v>
      </c>
      <c r="CO26">
        <v>0.1194342466088711</v>
      </c>
      <c r="CP26">
        <v>0.22128958690622719</v>
      </c>
      <c r="CQ26">
        <v>0.40472395871859013</v>
      </c>
      <c r="CR26">
        <v>0.387178987277427</v>
      </c>
      <c r="CS26">
        <v>0.28863617245733297</v>
      </c>
      <c r="CT26">
        <v>0.193758629366271</v>
      </c>
      <c r="CU26">
        <v>0.50438542866750691</v>
      </c>
      <c r="CV26">
        <v>0.52546335958473345</v>
      </c>
      <c r="CW26">
        <v>0.46887564724511299</v>
      </c>
      <c r="CX26">
        <v>0.45323729553166908</v>
      </c>
      <c r="CY26">
        <v>0.72295581225496242</v>
      </c>
      <c r="CZ26">
        <v>0.51725300576513755</v>
      </c>
      <c r="DA26">
        <v>0.50225600214152044</v>
      </c>
      <c r="DB26">
        <v>0.45134538888051873</v>
      </c>
      <c r="DC26">
        <v>4.3066677913362023E-2</v>
      </c>
      <c r="DD26">
        <v>0.3667998607743766</v>
      </c>
      <c r="DE26">
        <v>0.38468746520209512</v>
      </c>
      <c r="DF26">
        <v>0.53745093752782336</v>
      </c>
      <c r="DG26">
        <v>0.32162988482538019</v>
      </c>
      <c r="DH26">
        <v>0.37003094428264749</v>
      </c>
      <c r="DI26">
        <v>0.35232732332763872</v>
      </c>
      <c r="DJ26">
        <v>0.1192601788853473</v>
      </c>
      <c r="DK26">
        <v>9.3150238417299469E-2</v>
      </c>
      <c r="DL26">
        <v>0.1522439895108357</v>
      </c>
      <c r="DM26">
        <v>0.3122990573882099</v>
      </c>
      <c r="DN26">
        <v>0.30551276594148619</v>
      </c>
      <c r="DO26">
        <v>2.8941473824454889E-2</v>
      </c>
      <c r="DP26">
        <v>0.28968545661289807</v>
      </c>
      <c r="DQ26">
        <v>8.1842854765463935E-2</v>
      </c>
      <c r="DR26">
        <v>0.42290395223595179</v>
      </c>
      <c r="DS26">
        <v>0.1208170248098169</v>
      </c>
      <c r="DT26">
        <v>0.12558214608820081</v>
      </c>
      <c r="DU26">
        <v>8.7550684893462183E-2</v>
      </c>
      <c r="DV26">
        <v>0.2219209349977139</v>
      </c>
      <c r="DW26">
        <v>0.62907297086671043</v>
      </c>
      <c r="DX26">
        <v>0.4502489234007131</v>
      </c>
      <c r="DY26">
        <v>0.3708702296628007</v>
      </c>
      <c r="DZ26">
        <v>9.5283054600523331E-2</v>
      </c>
      <c r="EA26">
        <v>0.34537139223084029</v>
      </c>
      <c r="EB26">
        <v>0.1258918913242216</v>
      </c>
      <c r="EC26">
        <v>0.31638986681560449</v>
      </c>
      <c r="ED26">
        <v>0.21685457666478319</v>
      </c>
      <c r="EE26">
        <v>0.38567805368835739</v>
      </c>
      <c r="EF26">
        <v>0.28693457451630278</v>
      </c>
      <c r="EG26">
        <v>0.1238371823789287</v>
      </c>
      <c r="EH26">
        <v>0.34315622412173091</v>
      </c>
      <c r="EI26">
        <v>0.41077655680112218</v>
      </c>
      <c r="EJ26">
        <v>0.56172231634982417</v>
      </c>
      <c r="EK26">
        <v>0.3710290674072676</v>
      </c>
      <c r="EL26">
        <v>0.34371748394310458</v>
      </c>
      <c r="EM26">
        <v>0.2174142236634678</v>
      </c>
      <c r="EN26">
        <v>0.19682618656010789</v>
      </c>
      <c r="EO26">
        <v>0.33827733727852932</v>
      </c>
      <c r="EP26">
        <v>0.65483515482137067</v>
      </c>
      <c r="EQ26">
        <v>0.39275613874225912</v>
      </c>
      <c r="ER26">
        <v>0.36113886903902981</v>
      </c>
      <c r="ES26">
        <v>0.42144828362067721</v>
      </c>
      <c r="ET26">
        <v>637</v>
      </c>
      <c r="EU26">
        <v>0</v>
      </c>
      <c r="EV26">
        <v>0</v>
      </c>
      <c r="EW26">
        <v>31</v>
      </c>
      <c r="EX26">
        <f t="shared" si="0"/>
        <v>8.3333333333333329E-2</v>
      </c>
      <c r="EY26">
        <v>16</v>
      </c>
      <c r="EZ26">
        <f t="shared" si="1"/>
        <v>16</v>
      </c>
      <c r="FA26">
        <f>MATCH(A26,'[1]BASCPR_Y6_w_AgeAtAssmnt 17NOV20'!$A:$A,0)</f>
        <v>304</v>
      </c>
      <c r="FB26">
        <f>INDEX('[1]BASCPR_Y6_w_AgeAtAssmnt 17NOV20'!$AJ:$AJ,FA26)</f>
        <v>49</v>
      </c>
      <c r="FC26">
        <f>INDEX('[1]BASCPR_Y6_w_AgeAtAssmnt 17NOV20'!$L:$L,FA26)</f>
        <v>48</v>
      </c>
      <c r="FD26">
        <f>MATCH(A26,'[2]BASC2_BRIEF_6yr_DEMOS_ScanInfo '!$H:$H,0)</f>
        <v>637</v>
      </c>
      <c r="FE26">
        <f>INDEX('[2]BASC2_BRIEF_6yr_DEMOS_ScanInfo '!$AK:$AK,FD26)</f>
        <v>416</v>
      </c>
      <c r="FF26">
        <f t="shared" si="2"/>
        <v>1.1397260273972603</v>
      </c>
    </row>
    <row r="27" spans="1:162" x14ac:dyDescent="0.35">
      <c r="A27" t="s">
        <v>348</v>
      </c>
      <c r="B27">
        <v>0.21475748568862921</v>
      </c>
      <c r="C27">
        <v>0.15794348548882181</v>
      </c>
      <c r="D27">
        <v>0.35150786533385447</v>
      </c>
      <c r="E27">
        <v>0.2382193130106974</v>
      </c>
      <c r="F27">
        <v>0.3498087129897563</v>
      </c>
      <c r="G27">
        <v>0.17075553287139311</v>
      </c>
      <c r="H27">
        <v>0.21486579145529131</v>
      </c>
      <c r="I27">
        <v>0.27327301317279318</v>
      </c>
      <c r="J27">
        <v>0.1329701016314524</v>
      </c>
      <c r="K27">
        <v>0.18917861971963501</v>
      </c>
      <c r="L27">
        <v>0.35440471275172841</v>
      </c>
      <c r="M27">
        <v>0.34679333270979701</v>
      </c>
      <c r="N27">
        <v>0.78512291651658639</v>
      </c>
      <c r="O27">
        <v>0.31495151049329678</v>
      </c>
      <c r="P27">
        <v>0.30431921128781059</v>
      </c>
      <c r="Q27">
        <v>0.26502331626420228</v>
      </c>
      <c r="R27">
        <v>0.18582672585386939</v>
      </c>
      <c r="S27">
        <v>0.1703433125920073</v>
      </c>
      <c r="T27">
        <v>0.17496189570376069</v>
      </c>
      <c r="U27">
        <v>0.79840256485705396</v>
      </c>
      <c r="V27">
        <v>0.34109464559196923</v>
      </c>
      <c r="W27">
        <v>0.60445380067267385</v>
      </c>
      <c r="X27">
        <v>0.31915574987672712</v>
      </c>
      <c r="Y27">
        <v>0.51044779318342959</v>
      </c>
      <c r="Z27">
        <v>0.33890157614820487</v>
      </c>
      <c r="AA27">
        <v>0.34723944521565869</v>
      </c>
      <c r="AB27">
        <v>0.68185533325778303</v>
      </c>
      <c r="AC27">
        <v>0.36514730496647579</v>
      </c>
      <c r="AD27">
        <v>0.30416184818007869</v>
      </c>
      <c r="AE27">
        <v>0.25836551367593091</v>
      </c>
      <c r="AF27">
        <v>0.16598957397979941</v>
      </c>
      <c r="AG27">
        <v>2.5055633396368852E-2</v>
      </c>
      <c r="AH27">
        <v>0.6469743754035171</v>
      </c>
      <c r="AI27">
        <v>0.31274853575742301</v>
      </c>
      <c r="AJ27">
        <v>0.26773432677121012</v>
      </c>
      <c r="AK27">
        <v>0.33767498363868798</v>
      </c>
      <c r="AL27">
        <v>0.42708953661556542</v>
      </c>
      <c r="AM27">
        <v>0.18643414571403841</v>
      </c>
      <c r="AN27">
        <v>0.41701798231489617</v>
      </c>
      <c r="AO27">
        <v>0.54249206814721584</v>
      </c>
      <c r="AP27">
        <v>0.14264853757651619</v>
      </c>
      <c r="AQ27">
        <v>0.2301418756198477</v>
      </c>
      <c r="AR27">
        <v>0.37266268872177849</v>
      </c>
      <c r="AS27">
        <v>0.20920940818449249</v>
      </c>
      <c r="AT27">
        <v>0.1985083713088045</v>
      </c>
      <c r="AU27">
        <v>0.31438045383409702</v>
      </c>
      <c r="AV27">
        <v>0.29269420357800269</v>
      </c>
      <c r="AW27">
        <v>0.20711150622300051</v>
      </c>
      <c r="AX27">
        <v>0.40182902548515231</v>
      </c>
      <c r="AY27">
        <v>0.24041599058234969</v>
      </c>
      <c r="AZ27">
        <v>0.1901373576507763</v>
      </c>
      <c r="BA27">
        <v>0.25072898647565978</v>
      </c>
      <c r="BB27">
        <v>0.25214496199112663</v>
      </c>
      <c r="BC27">
        <v>0.33336661936219347</v>
      </c>
      <c r="BD27">
        <v>0.1316950218894877</v>
      </c>
      <c r="BE27">
        <v>0.29636948671544527</v>
      </c>
      <c r="BF27">
        <v>4.7212377571596353E-2</v>
      </c>
      <c r="BG27">
        <v>0.24850252687895821</v>
      </c>
      <c r="BH27">
        <v>0.1541645295722624</v>
      </c>
      <c r="BI27">
        <v>0.25639896152803882</v>
      </c>
      <c r="BJ27">
        <v>0.25459298638993022</v>
      </c>
      <c r="BK27">
        <v>0.20439015541474909</v>
      </c>
      <c r="BL27">
        <v>0.1185620842743739</v>
      </c>
      <c r="BM27">
        <v>0.37795411130270568</v>
      </c>
      <c r="BN27">
        <v>0.44123877427148911</v>
      </c>
      <c r="BO27">
        <v>0.1187630201006485</v>
      </c>
      <c r="BP27">
        <v>0.19345481176480969</v>
      </c>
      <c r="BQ27">
        <v>0.1122878899048077</v>
      </c>
      <c r="BR27">
        <v>0.24423810630114551</v>
      </c>
      <c r="BS27">
        <v>0.29336294383919093</v>
      </c>
      <c r="BT27">
        <v>0.39498644637129038</v>
      </c>
      <c r="BU27">
        <v>0.20282741815830821</v>
      </c>
      <c r="BV27">
        <v>-1.178973024591656E-2</v>
      </c>
      <c r="BW27">
        <v>0.35178654148377447</v>
      </c>
      <c r="BX27">
        <v>0.36360073148301603</v>
      </c>
      <c r="BY27">
        <v>0.28130128360868112</v>
      </c>
      <c r="BZ27">
        <v>0.36799895769382812</v>
      </c>
      <c r="CA27">
        <v>0.2976326051305464</v>
      </c>
      <c r="CB27">
        <v>0.57899160709429609</v>
      </c>
      <c r="CC27">
        <v>0.2267782526243807</v>
      </c>
      <c r="CD27">
        <v>0.38977042041310689</v>
      </c>
      <c r="CE27">
        <v>7.7707798236321901E-2</v>
      </c>
      <c r="CF27">
        <v>0.35266159921347728</v>
      </c>
      <c r="CG27">
        <v>0.42141487249732701</v>
      </c>
      <c r="CH27">
        <v>0.25630239337828709</v>
      </c>
      <c r="CI27">
        <v>0.25863760618942561</v>
      </c>
      <c r="CJ27">
        <v>0.36788055695966948</v>
      </c>
      <c r="CK27">
        <v>0.35249086181928202</v>
      </c>
      <c r="CL27">
        <v>0.3399461935955696</v>
      </c>
      <c r="CM27">
        <v>0.23089725039034981</v>
      </c>
      <c r="CN27">
        <v>0.1295167771744144</v>
      </c>
      <c r="CO27">
        <v>4.3405535606793062E-2</v>
      </c>
      <c r="CP27">
        <v>0.30342234995966261</v>
      </c>
      <c r="CQ27">
        <v>0.68511389471123163</v>
      </c>
      <c r="CR27">
        <v>0.24825869462972491</v>
      </c>
      <c r="CS27">
        <v>0.22881393207106779</v>
      </c>
      <c r="CT27">
        <v>0.1206909105876081</v>
      </c>
      <c r="CU27">
        <v>0.60633447437312382</v>
      </c>
      <c r="CV27">
        <v>0.41967941357117472</v>
      </c>
      <c r="CW27">
        <v>0.34822735797915982</v>
      </c>
      <c r="CX27">
        <v>0.75849920911689606</v>
      </c>
      <c r="CY27">
        <v>0.44465851330353739</v>
      </c>
      <c r="CZ27">
        <v>0.44935219197468868</v>
      </c>
      <c r="DA27">
        <v>0.66022984115550309</v>
      </c>
      <c r="DB27">
        <v>0.1571598449186257</v>
      </c>
      <c r="DC27">
        <v>3.0940984479064459E-2</v>
      </c>
      <c r="DD27">
        <v>0.36188624325988872</v>
      </c>
      <c r="DE27">
        <v>0.45731128778209351</v>
      </c>
      <c r="DF27">
        <v>0.48169140010109518</v>
      </c>
      <c r="DG27">
        <v>0.26845609546229121</v>
      </c>
      <c r="DH27">
        <v>0.24556524837893351</v>
      </c>
      <c r="DI27">
        <v>0.30729751736653199</v>
      </c>
      <c r="DJ27">
        <v>0.31488031768373997</v>
      </c>
      <c r="DK27">
        <v>1.9403813082215272E-2</v>
      </c>
      <c r="DL27">
        <v>-5.5198778095971734E-4</v>
      </c>
      <c r="DM27">
        <v>0.2128605127949437</v>
      </c>
      <c r="DN27">
        <v>0.15019086308282029</v>
      </c>
      <c r="DO27">
        <v>0.24465085790792329</v>
      </c>
      <c r="DP27">
        <v>0.23548806786380891</v>
      </c>
      <c r="DQ27">
        <v>0.33955250114048618</v>
      </c>
      <c r="DR27">
        <v>0.33435098798891028</v>
      </c>
      <c r="DS27">
        <v>0.19211878816752259</v>
      </c>
      <c r="DT27">
        <v>0.1012093771296457</v>
      </c>
      <c r="DU27">
        <v>0.25531932230943161</v>
      </c>
      <c r="DV27">
        <v>0.20606536916885179</v>
      </c>
      <c r="DW27">
        <v>0.29360967458994358</v>
      </c>
      <c r="DX27">
        <v>0.22622653551765229</v>
      </c>
      <c r="DY27">
        <v>0.47499950199396518</v>
      </c>
      <c r="DZ27">
        <v>6.0519057302578047E-2</v>
      </c>
      <c r="EA27">
        <v>0.3485960223589053</v>
      </c>
      <c r="EB27">
        <v>0.12845530370012359</v>
      </c>
      <c r="EC27">
        <v>0.61031806227645713</v>
      </c>
      <c r="ED27">
        <v>3.7486977498759219E-2</v>
      </c>
      <c r="EE27">
        <v>-1.168371102933838E-2</v>
      </c>
      <c r="EF27">
        <v>8.7891826875740153E-2</v>
      </c>
      <c r="EG27">
        <v>6.639021261863981E-2</v>
      </c>
      <c r="EH27">
        <v>0.1026131921041592</v>
      </c>
      <c r="EI27">
        <v>0.1486710072410625</v>
      </c>
      <c r="EJ27">
        <v>0.31402028247321018</v>
      </c>
      <c r="EK27">
        <v>0.38266888915844549</v>
      </c>
      <c r="EL27">
        <v>0.27429764801417877</v>
      </c>
      <c r="EM27">
        <v>0.26351130778659781</v>
      </c>
      <c r="EN27">
        <v>0.32632029222094322</v>
      </c>
      <c r="EO27">
        <v>0.14606280035657879</v>
      </c>
      <c r="EP27">
        <v>0.40743995997743632</v>
      </c>
      <c r="EQ27">
        <v>0.38269296113075169</v>
      </c>
      <c r="ER27">
        <v>0.17473271086345671</v>
      </c>
      <c r="ES27">
        <v>0.32701750314945333</v>
      </c>
      <c r="ET27">
        <v>638</v>
      </c>
      <c r="EU27">
        <v>0</v>
      </c>
      <c r="EV27">
        <v>0</v>
      </c>
      <c r="EW27">
        <v>37</v>
      </c>
      <c r="EX27">
        <f t="shared" si="0"/>
        <v>0.58333333333333337</v>
      </c>
      <c r="EY27">
        <v>3</v>
      </c>
      <c r="EZ27">
        <f t="shared" si="1"/>
        <v>3</v>
      </c>
      <c r="FA27" t="e">
        <f>MATCH(A27,'[1]BASCPR_Y6_w_AgeAtAssmnt 17NOV20'!$A:$A,0)</f>
        <v>#N/A</v>
      </c>
      <c r="FB27" t="e">
        <f>INDEX('[1]BASCPR_Y6_w_AgeAtAssmnt 17NOV20'!$AJ:$AJ,FA27)</f>
        <v>#N/A</v>
      </c>
      <c r="FC27" t="e">
        <f>INDEX('[1]BASCPR_Y6_w_AgeAtAssmnt 17NOV20'!$L:$L,FA27)</f>
        <v>#N/A</v>
      </c>
      <c r="FD27">
        <f>MATCH(A27,'[2]BASC2_BRIEF_6yr_DEMOS_ScanInfo '!$H:$H,0)</f>
        <v>638</v>
      </c>
      <c r="FE27">
        <f>INDEX('[2]BASC2_BRIEF_6yr_DEMOS_ScanInfo '!$AK:$AK,FD27)</f>
        <v>400</v>
      </c>
      <c r="FF27">
        <f t="shared" si="2"/>
        <v>1.095890410958904</v>
      </c>
    </row>
    <row r="28" spans="1:162" x14ac:dyDescent="0.35">
      <c r="A28" t="s">
        <v>349</v>
      </c>
      <c r="B28">
        <v>0.31555817161258842</v>
      </c>
      <c r="C28">
        <v>0.13292811823758591</v>
      </c>
      <c r="D28">
        <v>0.52634901327780037</v>
      </c>
      <c r="E28">
        <v>0.2639249159449818</v>
      </c>
      <c r="F28">
        <v>0.37132463128472593</v>
      </c>
      <c r="G28">
        <v>0.25031923047714161</v>
      </c>
      <c r="H28">
        <v>0.2476482960214805</v>
      </c>
      <c r="I28">
        <v>0.1745916553903453</v>
      </c>
      <c r="J28">
        <v>0.52999000321227063</v>
      </c>
      <c r="K28">
        <v>0.27291061895246332</v>
      </c>
      <c r="L28">
        <v>0.46642810621330433</v>
      </c>
      <c r="M28">
        <v>0.4553803129861918</v>
      </c>
      <c r="N28">
        <v>0.58202547078267763</v>
      </c>
      <c r="O28">
        <v>0.38275654116061653</v>
      </c>
      <c r="P28">
        <v>0.17047400225606371</v>
      </c>
      <c r="Q28">
        <v>0.38021907330027283</v>
      </c>
      <c r="R28">
        <v>0.30313487333146438</v>
      </c>
      <c r="S28">
        <v>0.25064702786340992</v>
      </c>
      <c r="T28">
        <v>0.2043467347485676</v>
      </c>
      <c r="U28">
        <v>0.9064307000099513</v>
      </c>
      <c r="V28">
        <v>0.31916192388985071</v>
      </c>
      <c r="W28">
        <v>0.56256009122325423</v>
      </c>
      <c r="X28">
        <v>0.32926421938494738</v>
      </c>
      <c r="Y28">
        <v>0.56392093632416673</v>
      </c>
      <c r="Z28">
        <v>0.57233606326812647</v>
      </c>
      <c r="AA28">
        <v>0.50763811381725743</v>
      </c>
      <c r="AB28">
        <v>0.692859733343276</v>
      </c>
      <c r="AC28">
        <v>0.47592873649412959</v>
      </c>
      <c r="AD28">
        <v>0.28053699409252347</v>
      </c>
      <c r="AE28">
        <v>0.56231357682371741</v>
      </c>
      <c r="AF28">
        <v>0.43907566785166252</v>
      </c>
      <c r="AG28">
        <v>0.21479627246600039</v>
      </c>
      <c r="AH28">
        <v>0.34567468762487408</v>
      </c>
      <c r="AI28">
        <v>0.38964648331356322</v>
      </c>
      <c r="AJ28">
        <v>0.54693485437335643</v>
      </c>
      <c r="AK28">
        <v>0.25757165595057768</v>
      </c>
      <c r="AL28">
        <v>0.17075134755487709</v>
      </c>
      <c r="AM28">
        <v>0.24531898780680411</v>
      </c>
      <c r="AN28">
        <v>0.41135343676020658</v>
      </c>
      <c r="AO28">
        <v>0.2382313886964276</v>
      </c>
      <c r="AP28">
        <v>0.12801649732322701</v>
      </c>
      <c r="AQ28">
        <v>0.19083956263102039</v>
      </c>
      <c r="AR28">
        <v>0.47988334486204859</v>
      </c>
      <c r="AS28">
        <v>0.1494859789107704</v>
      </c>
      <c r="AT28">
        <v>0.18711496892042059</v>
      </c>
      <c r="AU28">
        <v>0.44960303520017941</v>
      </c>
      <c r="AV28">
        <v>0.50380135985353136</v>
      </c>
      <c r="AW28">
        <v>0.18096994475858891</v>
      </c>
      <c r="AX28">
        <v>0.32900312642372748</v>
      </c>
      <c r="AY28">
        <v>0.16820409388478569</v>
      </c>
      <c r="AZ28">
        <v>5.6645776837219011E-2</v>
      </c>
      <c r="BA28">
        <v>0.24754499231409349</v>
      </c>
      <c r="BB28">
        <v>0.41417070314513571</v>
      </c>
      <c r="BC28">
        <v>0.2588462817870289</v>
      </c>
      <c r="BD28">
        <v>0.24912028744615949</v>
      </c>
      <c r="BE28">
        <v>0.26628473799537983</v>
      </c>
      <c r="BF28">
        <v>6.114751138384944E-3</v>
      </c>
      <c r="BG28">
        <v>0.38025775492317893</v>
      </c>
      <c r="BH28">
        <v>0.21815689243455941</v>
      </c>
      <c r="BI28">
        <v>0.20058759261549541</v>
      </c>
      <c r="BJ28">
        <v>0.23062887857152689</v>
      </c>
      <c r="BK28">
        <v>0.11506380954299709</v>
      </c>
      <c r="BL28">
        <v>0.29350730768848399</v>
      </c>
      <c r="BM28">
        <v>0.55505975524207696</v>
      </c>
      <c r="BN28">
        <v>0.49189575392374851</v>
      </c>
      <c r="BO28">
        <v>0.34895686034808399</v>
      </c>
      <c r="BP28">
        <v>0.34353672864904622</v>
      </c>
      <c r="BQ28">
        <v>0.14377696403333931</v>
      </c>
      <c r="BR28">
        <v>0.13033938089804961</v>
      </c>
      <c r="BS28">
        <v>0.17047139840919789</v>
      </c>
      <c r="BT28">
        <v>0.41887279563418689</v>
      </c>
      <c r="BU28">
        <v>4.2957216647141687E-2</v>
      </c>
      <c r="BV28">
        <v>0.19643536751696469</v>
      </c>
      <c r="BW28">
        <v>0.18603008997958009</v>
      </c>
      <c r="BX28">
        <v>0.25622280527019642</v>
      </c>
      <c r="BY28">
        <v>0.20619418024015551</v>
      </c>
      <c r="BZ28">
        <v>0.30754544567103548</v>
      </c>
      <c r="CA28">
        <v>0.33080655678491799</v>
      </c>
      <c r="CB28">
        <v>0.37724950645091609</v>
      </c>
      <c r="CC28">
        <v>0.22415276733601541</v>
      </c>
      <c r="CD28">
        <v>0.2356614671857665</v>
      </c>
      <c r="CE28">
        <v>0.1515314992887076</v>
      </c>
      <c r="CF28">
        <v>0.46268492728387778</v>
      </c>
      <c r="CG28">
        <v>0.78254938686407205</v>
      </c>
      <c r="CH28">
        <v>0.40249300192677251</v>
      </c>
      <c r="CI28">
        <v>0.29310664445444901</v>
      </c>
      <c r="CJ28">
        <v>0.52126471945626873</v>
      </c>
      <c r="CK28">
        <v>0.2615195034626363</v>
      </c>
      <c r="CL28">
        <v>0.32483838246564323</v>
      </c>
      <c r="CM28">
        <v>0.36594562260461311</v>
      </c>
      <c r="CN28">
        <v>0.19652124002486321</v>
      </c>
      <c r="CO28">
        <v>7.1871928635110383E-2</v>
      </c>
      <c r="CP28">
        <v>0.26346083103383172</v>
      </c>
      <c r="CQ28">
        <v>0.41694999260959498</v>
      </c>
      <c r="CR28">
        <v>0.30558050144423582</v>
      </c>
      <c r="CS28">
        <v>0.34719911875181791</v>
      </c>
      <c r="CT28">
        <v>0.2090621650239981</v>
      </c>
      <c r="CU28">
        <v>0.48411399917215991</v>
      </c>
      <c r="CV28">
        <v>0.3581156711371728</v>
      </c>
      <c r="CW28">
        <v>0.24093036503884621</v>
      </c>
      <c r="CX28">
        <v>0.61183621577834035</v>
      </c>
      <c r="CY28">
        <v>0.37269755898154222</v>
      </c>
      <c r="CZ28">
        <v>0.4856746556990692</v>
      </c>
      <c r="DA28">
        <v>0.57685582331900209</v>
      </c>
      <c r="DB28">
        <v>0.39736906790454168</v>
      </c>
      <c r="DC28">
        <v>0.17666470547640059</v>
      </c>
      <c r="DD28">
        <v>0.45733574901312901</v>
      </c>
      <c r="DE28">
        <v>0.40606883719565962</v>
      </c>
      <c r="DF28">
        <v>0.38495801148721082</v>
      </c>
      <c r="DG28">
        <v>0.43332463100400892</v>
      </c>
      <c r="DH28">
        <v>0.39619437785453437</v>
      </c>
      <c r="DI28">
        <v>0.34981978908423278</v>
      </c>
      <c r="DJ28">
        <v>0.27464675908531838</v>
      </c>
      <c r="DK28">
        <v>6.6256517399342657E-2</v>
      </c>
      <c r="DL28">
        <v>9.7074610078057899E-2</v>
      </c>
      <c r="DM28">
        <v>0.49057125434440613</v>
      </c>
      <c r="DN28">
        <v>0.39101103450142738</v>
      </c>
      <c r="DO28">
        <v>0.37837350017737309</v>
      </c>
      <c r="DP28">
        <v>0.28466916054428743</v>
      </c>
      <c r="DQ28">
        <v>7.1304895288757497E-2</v>
      </c>
      <c r="DR28">
        <v>0.51399586290713439</v>
      </c>
      <c r="DS28">
        <v>0.17416347251396941</v>
      </c>
      <c r="DT28">
        <v>4.1431494649281531E-2</v>
      </c>
      <c r="DU28">
        <v>0.29219096396005378</v>
      </c>
      <c r="DV28">
        <v>0.1148542940420397</v>
      </c>
      <c r="DW28">
        <v>0.2030141902637097</v>
      </c>
      <c r="DX28">
        <v>0.23228311780611041</v>
      </c>
      <c r="DY28">
        <v>0.38501536755054028</v>
      </c>
      <c r="DZ28">
        <v>2.287247273141059E-2</v>
      </c>
      <c r="EA28">
        <v>0.60944435727112378</v>
      </c>
      <c r="EB28">
        <v>0.1031548974493816</v>
      </c>
      <c r="EC28">
        <v>0.5834644185135045</v>
      </c>
      <c r="ED28">
        <v>2.4650766295578053E-4</v>
      </c>
      <c r="EE28">
        <v>0.11301902531107789</v>
      </c>
      <c r="EF28">
        <v>7.9821247700878728E-2</v>
      </c>
      <c r="EG28">
        <v>0.1003156114199244</v>
      </c>
      <c r="EH28">
        <v>0.12823519921624449</v>
      </c>
      <c r="EI28">
        <v>0.29642944739393662</v>
      </c>
      <c r="EJ28">
        <v>0.39328841729316733</v>
      </c>
      <c r="EK28">
        <v>0.44629370781607602</v>
      </c>
      <c r="EL28">
        <v>0.22296379285686621</v>
      </c>
      <c r="EM28">
        <v>0.2161194256651422</v>
      </c>
      <c r="EN28">
        <v>0.31632832996192112</v>
      </c>
      <c r="EO28">
        <v>0.13528286562024</v>
      </c>
      <c r="EP28">
        <v>0.23543873556824479</v>
      </c>
      <c r="EQ28">
        <v>0.14063043919115281</v>
      </c>
      <c r="ER28">
        <v>0.1445949485900542</v>
      </c>
      <c r="ES28">
        <v>0.34277025207781958</v>
      </c>
      <c r="ET28">
        <v>639</v>
      </c>
      <c r="EU28">
        <v>0</v>
      </c>
      <c r="EV28">
        <v>1</v>
      </c>
      <c r="EW28">
        <v>37</v>
      </c>
      <c r="EX28">
        <f t="shared" si="0"/>
        <v>0.58333333333333337</v>
      </c>
      <c r="EY28">
        <v>3</v>
      </c>
      <c r="EZ28">
        <f t="shared" si="1"/>
        <v>3</v>
      </c>
      <c r="FA28" t="e">
        <f>MATCH(A28,'[1]BASCPR_Y6_w_AgeAtAssmnt 17NOV20'!$A:$A,0)</f>
        <v>#N/A</v>
      </c>
      <c r="FB28" t="e">
        <f>INDEX('[1]BASCPR_Y6_w_AgeAtAssmnt 17NOV20'!$AJ:$AJ,FA28)</f>
        <v>#N/A</v>
      </c>
      <c r="FC28" t="e">
        <f>INDEX('[1]BASCPR_Y6_w_AgeAtAssmnt 17NOV20'!$L:$L,FA28)</f>
        <v>#N/A</v>
      </c>
      <c r="FD28">
        <f>MATCH(A28,'[2]BASC2_BRIEF_6yr_DEMOS_ScanInfo '!$H:$H,0)</f>
        <v>639</v>
      </c>
      <c r="FE28">
        <f>INDEX('[2]BASC2_BRIEF_6yr_DEMOS_ScanInfo '!$AK:$AK,FD28)</f>
        <v>400</v>
      </c>
      <c r="FF28">
        <f t="shared" si="2"/>
        <v>1.095890410958904</v>
      </c>
    </row>
    <row r="29" spans="1:162" x14ac:dyDescent="0.35">
      <c r="A29" t="s">
        <v>350</v>
      </c>
      <c r="B29">
        <v>0.30880870759905682</v>
      </c>
      <c r="C29">
        <v>0.48799919851748957</v>
      </c>
      <c r="D29">
        <v>0.58312727115949259</v>
      </c>
      <c r="E29">
        <v>0.16200228878247541</v>
      </c>
      <c r="F29">
        <v>0.2258644369170679</v>
      </c>
      <c r="G29">
        <v>0.43826911403151719</v>
      </c>
      <c r="H29">
        <v>0.3420789383812648</v>
      </c>
      <c r="I29">
        <v>0.51519576098996034</v>
      </c>
      <c r="J29">
        <v>0.16173673321899251</v>
      </c>
      <c r="K29">
        <v>0.36102501131915238</v>
      </c>
      <c r="L29">
        <v>0.74982986847323674</v>
      </c>
      <c r="M29">
        <v>0.34917557540435001</v>
      </c>
      <c r="N29">
        <v>0.35263710884072452</v>
      </c>
      <c r="O29">
        <v>0.39990993305251138</v>
      </c>
      <c r="P29">
        <v>0.47516028154878392</v>
      </c>
      <c r="Q29">
        <v>0.2444712030175393</v>
      </c>
      <c r="R29">
        <v>0.18949133701625659</v>
      </c>
      <c r="S29">
        <v>0.52536267147381199</v>
      </c>
      <c r="T29">
        <v>0.34988349404218921</v>
      </c>
      <c r="U29">
        <v>0.83040326345228721</v>
      </c>
      <c r="V29">
        <v>0.19115150439875439</v>
      </c>
      <c r="W29">
        <v>0.57000210833522003</v>
      </c>
      <c r="X29">
        <v>0.21445458309708801</v>
      </c>
      <c r="Y29">
        <v>0.36770590294203592</v>
      </c>
      <c r="Z29">
        <v>0.25026947814777112</v>
      </c>
      <c r="AA29">
        <v>0.4793906656147266</v>
      </c>
      <c r="AB29">
        <v>0.27713244127777897</v>
      </c>
      <c r="AC29">
        <v>0.42910117674046822</v>
      </c>
      <c r="AD29">
        <v>0.28560634246934691</v>
      </c>
      <c r="AE29">
        <v>0.26716095232646231</v>
      </c>
      <c r="AF29">
        <v>0.61289466679714355</v>
      </c>
      <c r="AG29">
        <v>0.17454544856156901</v>
      </c>
      <c r="AH29">
        <v>0.90883142070720158</v>
      </c>
      <c r="AI29">
        <v>0.42106645417080751</v>
      </c>
      <c r="AJ29">
        <v>0.1024444144106474</v>
      </c>
      <c r="AK29">
        <v>1.0777659092165319</v>
      </c>
      <c r="AL29">
        <v>0.52161936638543904</v>
      </c>
      <c r="AM29">
        <v>0.26736210919515119</v>
      </c>
      <c r="AN29">
        <v>0.42532017669533889</v>
      </c>
      <c r="AO29">
        <v>5.1961957749230361E-2</v>
      </c>
      <c r="AP29">
        <v>0.34233043866542062</v>
      </c>
      <c r="AQ29">
        <v>0.38004570492325118</v>
      </c>
      <c r="AR29">
        <v>0.46797554875032488</v>
      </c>
      <c r="AS29">
        <v>0.15385962869964609</v>
      </c>
      <c r="AT29">
        <v>0.22647668184637029</v>
      </c>
      <c r="AU29">
        <v>0.68382091972479686</v>
      </c>
      <c r="AV29">
        <v>0.5132723580352474</v>
      </c>
      <c r="AW29">
        <v>0.39799070137568893</v>
      </c>
      <c r="AX29">
        <v>0.46099518387387611</v>
      </c>
      <c r="AY29">
        <v>0.22684764106449909</v>
      </c>
      <c r="AZ29">
        <v>0.110990784305597</v>
      </c>
      <c r="BA29">
        <v>0.46824168273883238</v>
      </c>
      <c r="BB29">
        <v>0.3250042627131795</v>
      </c>
      <c r="BC29">
        <v>0.25152230680062099</v>
      </c>
      <c r="BD29">
        <v>9.563877580777215E-2</v>
      </c>
      <c r="BE29">
        <v>0.37959467843195499</v>
      </c>
      <c r="BF29">
        <v>0.27244890784599418</v>
      </c>
      <c r="BG29">
        <v>0.28161458637633219</v>
      </c>
      <c r="BH29">
        <v>0.1474937977759723</v>
      </c>
      <c r="BI29">
        <v>0.211181499190539</v>
      </c>
      <c r="BJ29">
        <v>0.3258774621324943</v>
      </c>
      <c r="BK29">
        <v>0.29021253028592792</v>
      </c>
      <c r="BL29">
        <v>0.12798902813121429</v>
      </c>
      <c r="BM29">
        <v>0.30616005223528381</v>
      </c>
      <c r="BN29">
        <v>0.75395023421035712</v>
      </c>
      <c r="BO29">
        <v>0.36561959492248503</v>
      </c>
      <c r="BP29">
        <v>0.35815617583641718</v>
      </c>
      <c r="BQ29">
        <v>0.1067840631268394</v>
      </c>
      <c r="BR29">
        <v>0.2366745430965812</v>
      </c>
      <c r="BS29">
        <v>0.35905460567738789</v>
      </c>
      <c r="BT29">
        <v>0.39882677179669762</v>
      </c>
      <c r="BU29">
        <v>0.30713950633356352</v>
      </c>
      <c r="BV29">
        <v>0.33206956678844762</v>
      </c>
      <c r="BW29">
        <v>0.24023162532973161</v>
      </c>
      <c r="BX29">
        <v>0.39789450272510712</v>
      </c>
      <c r="BY29">
        <v>0.67420043494719384</v>
      </c>
      <c r="BZ29">
        <v>0.39944048291680662</v>
      </c>
      <c r="CA29">
        <v>0.27329920767054688</v>
      </c>
      <c r="CB29">
        <v>0.40314041965536718</v>
      </c>
      <c r="CC29">
        <v>0.28337751008785728</v>
      </c>
      <c r="CD29">
        <v>0.18567986635453809</v>
      </c>
      <c r="CE29">
        <v>0.64957384402133267</v>
      </c>
      <c r="CF29">
        <v>0.42023413897436762</v>
      </c>
      <c r="CG29">
        <v>0.34942295845049731</v>
      </c>
      <c r="CH29">
        <v>0.78644232748038712</v>
      </c>
      <c r="CI29">
        <v>0.391336897408746</v>
      </c>
      <c r="CJ29">
        <v>0.31248000647717811</v>
      </c>
      <c r="CK29">
        <v>0.29339093070982031</v>
      </c>
      <c r="CL29">
        <v>0.40876562224714208</v>
      </c>
      <c r="CM29">
        <v>0.39272118211458179</v>
      </c>
      <c r="CN29">
        <v>0.24034990026044489</v>
      </c>
      <c r="CO29">
        <v>0.56622240288796166</v>
      </c>
      <c r="CP29">
        <v>0.5137223136821728</v>
      </c>
      <c r="CQ29">
        <v>0.40725995537247178</v>
      </c>
      <c r="CR29">
        <v>0.64693298989985526</v>
      </c>
      <c r="CS29">
        <v>0.45273572182508193</v>
      </c>
      <c r="CT29">
        <v>7.7426464402348016E-2</v>
      </c>
      <c r="CU29">
        <v>0.3197988561049121</v>
      </c>
      <c r="CV29">
        <v>0.40004291453448421</v>
      </c>
      <c r="CW29">
        <v>0.40727367546456061</v>
      </c>
      <c r="CX29">
        <v>0.36250785760694793</v>
      </c>
      <c r="CY29">
        <v>0.35609791916550382</v>
      </c>
      <c r="CZ29">
        <v>0.42934786598940372</v>
      </c>
      <c r="DA29">
        <v>0.48442290555234341</v>
      </c>
      <c r="DB29">
        <v>0.46753985619009858</v>
      </c>
      <c r="DC29">
        <v>0.19210299370965919</v>
      </c>
      <c r="DD29">
        <v>0.51145497609115464</v>
      </c>
      <c r="DE29">
        <v>0.38738325821153402</v>
      </c>
      <c r="DF29">
        <v>0.40460380828071429</v>
      </c>
      <c r="DG29">
        <v>0.54566387350055245</v>
      </c>
      <c r="DH29">
        <v>0.38361722094946421</v>
      </c>
      <c r="DI29">
        <v>0.26113865608253078</v>
      </c>
      <c r="DJ29">
        <v>0.64334776982365427</v>
      </c>
      <c r="DK29">
        <v>6.159468394874637E-2</v>
      </c>
      <c r="DL29">
        <v>0.24293243896924449</v>
      </c>
      <c r="DM29">
        <v>0.58665905668651663</v>
      </c>
      <c r="DN29">
        <v>8.2912004801112604E-2</v>
      </c>
      <c r="DO29">
        <v>0.51967519180513178</v>
      </c>
      <c r="DP29">
        <v>0.26932757256149642</v>
      </c>
      <c r="DQ29">
        <v>0.57059523586308281</v>
      </c>
      <c r="DR29">
        <v>0.35011428214164048</v>
      </c>
      <c r="DS29">
        <v>0.2183199285129627</v>
      </c>
      <c r="DT29">
        <v>0.1186494946858119</v>
      </c>
      <c r="DU29">
        <v>1.050236273077527</v>
      </c>
      <c r="DV29">
        <v>0.39360507244580339</v>
      </c>
      <c r="DW29">
        <v>0.87586257537416434</v>
      </c>
      <c r="DX29">
        <v>6.5172975758382962E-2</v>
      </c>
      <c r="DY29">
        <v>0.28060416867849292</v>
      </c>
      <c r="DZ29">
        <v>0.28429183761095372</v>
      </c>
      <c r="EA29">
        <v>0.35085047391650043</v>
      </c>
      <c r="EB29">
        <v>0.18231951858502929</v>
      </c>
      <c r="EC29">
        <v>0.19384518430381009</v>
      </c>
      <c r="ED29">
        <v>0.1008670652498205</v>
      </c>
      <c r="EE29">
        <v>0.16561019811464739</v>
      </c>
      <c r="EF29">
        <v>0.13436101865895719</v>
      </c>
      <c r="EG29">
        <v>0.1185075566105665</v>
      </c>
      <c r="EH29">
        <v>0.1473841115234836</v>
      </c>
      <c r="EI29">
        <v>0.27189150697888131</v>
      </c>
      <c r="EJ29">
        <v>0.81034920513145337</v>
      </c>
      <c r="EK29">
        <v>0.13605157148204819</v>
      </c>
      <c r="EL29">
        <v>0.41407062278406159</v>
      </c>
      <c r="EM29">
        <v>0.36957755076305232</v>
      </c>
      <c r="EN29">
        <v>0.21602374883912609</v>
      </c>
      <c r="EO29">
        <v>0.36164855610155122</v>
      </c>
      <c r="EP29">
        <v>0.40625121277852178</v>
      </c>
      <c r="EQ29">
        <v>9.9100200992996434E-2</v>
      </c>
      <c r="ER29">
        <v>0.28084535075424688</v>
      </c>
      <c r="ES29">
        <v>0.19431074325511691</v>
      </c>
      <c r="ET29">
        <v>642</v>
      </c>
      <c r="EU29">
        <v>1</v>
      </c>
      <c r="EV29">
        <v>1</v>
      </c>
      <c r="EW29">
        <v>36</v>
      </c>
      <c r="EX29">
        <f t="shared" si="0"/>
        <v>0.5</v>
      </c>
      <c r="EY29">
        <v>12</v>
      </c>
      <c r="EZ29">
        <f t="shared" si="1"/>
        <v>12</v>
      </c>
      <c r="FA29">
        <f>MATCH(A29,'[1]BASCPR_Y6_w_AgeAtAssmnt 17NOV20'!$A:$A,0)</f>
        <v>307</v>
      </c>
      <c r="FB29">
        <f>INDEX('[1]BASCPR_Y6_w_AgeAtAssmnt 17NOV20'!$AJ:$AJ,FA29)</f>
        <v>54</v>
      </c>
      <c r="FC29">
        <f>INDEX('[1]BASCPR_Y6_w_AgeAtAssmnt 17NOV20'!$L:$L,FA29)</f>
        <v>58</v>
      </c>
      <c r="FD29">
        <f>MATCH(A29,'[2]BASC2_BRIEF_6yr_DEMOS_ScanInfo '!$H:$H,0)</f>
        <v>642</v>
      </c>
      <c r="FE29">
        <f>INDEX('[2]BASC2_BRIEF_6yr_DEMOS_ScanInfo '!$AK:$AK,FD29)</f>
        <v>386</v>
      </c>
      <c r="FF29">
        <f t="shared" si="2"/>
        <v>1.0575342465753426</v>
      </c>
    </row>
    <row r="30" spans="1:162" x14ac:dyDescent="0.35">
      <c r="A30" t="s">
        <v>351</v>
      </c>
      <c r="B30">
        <v>0.2028163506721212</v>
      </c>
      <c r="C30">
        <v>0.21999444434466309</v>
      </c>
      <c r="D30">
        <v>0.41066621550911198</v>
      </c>
      <c r="E30">
        <v>0.35089812381049368</v>
      </c>
      <c r="F30">
        <v>0.11248306934519541</v>
      </c>
      <c r="G30">
        <v>3.7592368380824581E-2</v>
      </c>
      <c r="H30">
        <v>0.1926530762691647</v>
      </c>
      <c r="I30">
        <v>0.59683004033009979</v>
      </c>
      <c r="J30">
        <v>0.26766133810163761</v>
      </c>
      <c r="K30">
        <v>0.32537701340241221</v>
      </c>
      <c r="L30">
        <v>0.90034577402281935</v>
      </c>
      <c r="M30">
        <v>0.33513799379314052</v>
      </c>
      <c r="N30">
        <v>0.57365777250633221</v>
      </c>
      <c r="O30">
        <v>0.41076246649784409</v>
      </c>
      <c r="P30">
        <v>0.2912598855110895</v>
      </c>
      <c r="Q30">
        <v>0.15634729479763651</v>
      </c>
      <c r="R30">
        <v>0.26712017185653059</v>
      </c>
      <c r="S30">
        <v>0.33784283522807912</v>
      </c>
      <c r="T30">
        <v>5.5809383386865093E-2</v>
      </c>
      <c r="U30">
        <v>0.9199748228681176</v>
      </c>
      <c r="V30">
        <v>0.49145551263981202</v>
      </c>
      <c r="W30">
        <v>0.33555003751122098</v>
      </c>
      <c r="X30">
        <v>0.37797165086584728</v>
      </c>
      <c r="Y30">
        <v>0.34004192514214499</v>
      </c>
      <c r="Z30">
        <v>0.44332852626519381</v>
      </c>
      <c r="AA30">
        <v>0.41507450481040209</v>
      </c>
      <c r="AB30">
        <v>0.34631397328480351</v>
      </c>
      <c r="AC30">
        <v>0.37430702963119128</v>
      </c>
      <c r="AD30">
        <v>0.36544634438065771</v>
      </c>
      <c r="AE30">
        <v>0.21219292682517399</v>
      </c>
      <c r="AF30">
        <v>0.3929432601405014</v>
      </c>
      <c r="AG30">
        <v>0.14352129893640961</v>
      </c>
      <c r="AH30">
        <v>0.50376472537572203</v>
      </c>
      <c r="AI30">
        <v>0.6449889836075533</v>
      </c>
      <c r="AJ30">
        <v>0.11450621216807851</v>
      </c>
      <c r="AK30">
        <v>0.51399255915195163</v>
      </c>
      <c r="AL30">
        <v>0.48545382008244109</v>
      </c>
      <c r="AM30">
        <v>0.57795998999518761</v>
      </c>
      <c r="AN30">
        <v>0.56490418053086833</v>
      </c>
      <c r="AO30">
        <v>5.1376634773940652E-2</v>
      </c>
      <c r="AP30">
        <v>0.1137962641649055</v>
      </c>
      <c r="AQ30">
        <v>0.1463134438738122</v>
      </c>
      <c r="AR30">
        <v>0.25184501830899098</v>
      </c>
      <c r="AS30">
        <v>0.17483433945867571</v>
      </c>
      <c r="AT30">
        <v>0.1793070813131136</v>
      </c>
      <c r="AU30">
        <v>0.50793377345252333</v>
      </c>
      <c r="AV30">
        <v>0.3383409511449289</v>
      </c>
      <c r="AW30">
        <v>0.23363850788470941</v>
      </c>
      <c r="AX30">
        <v>0.45901333224222512</v>
      </c>
      <c r="AY30">
        <v>0.1128295837454503</v>
      </c>
      <c r="AZ30">
        <v>0.36472670167226823</v>
      </c>
      <c r="BA30">
        <v>0.16568674891789831</v>
      </c>
      <c r="BB30">
        <v>0.40781247382714958</v>
      </c>
      <c r="BC30">
        <v>0.33817540858409101</v>
      </c>
      <c r="BD30">
        <v>0.25055445715946412</v>
      </c>
      <c r="BE30">
        <v>0.34752112195447882</v>
      </c>
      <c r="BF30">
        <v>1.4754475340040729E-2</v>
      </c>
      <c r="BG30">
        <v>0.2726290058157414</v>
      </c>
      <c r="BH30">
        <v>0.2103001823926671</v>
      </c>
      <c r="BI30">
        <v>0.12583736067202581</v>
      </c>
      <c r="BJ30">
        <v>0.30273595431506228</v>
      </c>
      <c r="BK30">
        <v>9.9966834020013176E-2</v>
      </c>
      <c r="BL30">
        <v>0.26523588902287393</v>
      </c>
      <c r="BM30">
        <v>0.16590594780626619</v>
      </c>
      <c r="BN30">
        <v>0.61663850343307391</v>
      </c>
      <c r="BO30">
        <v>0.15842626735497189</v>
      </c>
      <c r="BP30">
        <v>0.34657417673982821</v>
      </c>
      <c r="BQ30">
        <v>0.154800862650604</v>
      </c>
      <c r="BR30">
        <v>0.44854734912436078</v>
      </c>
      <c r="BS30">
        <v>0.22796758795406721</v>
      </c>
      <c r="BT30">
        <v>0.3089530753067436</v>
      </c>
      <c r="BU30">
        <v>0.32700859156354628</v>
      </c>
      <c r="BV30">
        <v>0.22458716118671959</v>
      </c>
      <c r="BW30">
        <v>0.45390198368966561</v>
      </c>
      <c r="BX30">
        <v>0.25436668173383092</v>
      </c>
      <c r="BY30">
        <v>0.40588964196770733</v>
      </c>
      <c r="BZ30">
        <v>0.48146284801725342</v>
      </c>
      <c r="CA30">
        <v>0.23733267041787179</v>
      </c>
      <c r="CB30">
        <v>0.26759058511344458</v>
      </c>
      <c r="CC30">
        <v>0.28677637669379852</v>
      </c>
      <c r="CD30">
        <v>0.20476503327693191</v>
      </c>
      <c r="CE30">
        <v>0.31249704301697911</v>
      </c>
      <c r="CF30">
        <v>0.41233888484248021</v>
      </c>
      <c r="CG30">
        <v>0.34023017004368089</v>
      </c>
      <c r="CH30">
        <v>0.68426843941560911</v>
      </c>
      <c r="CI30">
        <v>0.37720816448410771</v>
      </c>
      <c r="CJ30">
        <v>0.50253839532469069</v>
      </c>
      <c r="CK30">
        <v>0.3344557093509295</v>
      </c>
      <c r="CL30">
        <v>0.47848516616171238</v>
      </c>
      <c r="CM30">
        <v>0.35943905657643932</v>
      </c>
      <c r="CN30">
        <v>0.10279757998607721</v>
      </c>
      <c r="CO30">
        <v>0.1203868375579342</v>
      </c>
      <c r="CP30">
        <v>0.22476101600918619</v>
      </c>
      <c r="CQ30">
        <v>0.66568437837665662</v>
      </c>
      <c r="CR30">
        <v>0.27278738208578041</v>
      </c>
      <c r="CS30">
        <v>0.3578333723147874</v>
      </c>
      <c r="CT30">
        <v>0.39413062318260378</v>
      </c>
      <c r="CU30">
        <v>0.31333266744545929</v>
      </c>
      <c r="CV30">
        <v>0.2677777088153811</v>
      </c>
      <c r="CW30">
        <v>0.20346203486637979</v>
      </c>
      <c r="CX30">
        <v>0.3868061266150602</v>
      </c>
      <c r="CY30">
        <v>0.37413440721318142</v>
      </c>
      <c r="CZ30">
        <v>0.44901509361104619</v>
      </c>
      <c r="DA30">
        <v>0.42217509618937982</v>
      </c>
      <c r="DB30">
        <v>0.6440564490830275</v>
      </c>
      <c r="DC30">
        <v>0.1117606285728745</v>
      </c>
      <c r="DD30">
        <v>0.87310646779024936</v>
      </c>
      <c r="DE30">
        <v>0.45847158593087428</v>
      </c>
      <c r="DF30">
        <v>0.27957639129923728</v>
      </c>
      <c r="DG30">
        <v>0.79382326158545502</v>
      </c>
      <c r="DH30">
        <v>0.5507880593266693</v>
      </c>
      <c r="DI30">
        <v>0.4303233148248875</v>
      </c>
      <c r="DJ30">
        <v>0.23886696793806569</v>
      </c>
      <c r="DK30">
        <v>0.13236043843162329</v>
      </c>
      <c r="DL30">
        <v>0.35575968843438383</v>
      </c>
      <c r="DM30">
        <v>0.58414527831455798</v>
      </c>
      <c r="DN30">
        <v>8.4171880218106843E-2</v>
      </c>
      <c r="DO30">
        <v>0.30303737028408251</v>
      </c>
      <c r="DP30">
        <v>0.29053184165500179</v>
      </c>
      <c r="DQ30">
        <v>0.34908497609574562</v>
      </c>
      <c r="DR30">
        <v>0.35506539014177169</v>
      </c>
      <c r="DS30">
        <v>0.2035973024194711</v>
      </c>
      <c r="DT30">
        <v>9.6842711605488629E-2</v>
      </c>
      <c r="DU30">
        <v>0.4390978243108391</v>
      </c>
      <c r="DV30">
        <v>0.24861020584730059</v>
      </c>
      <c r="DW30">
        <v>0.44158830849347458</v>
      </c>
      <c r="DX30">
        <v>0.1522055786460258</v>
      </c>
      <c r="DY30">
        <v>0.41865051320034369</v>
      </c>
      <c r="DZ30">
        <v>1.8240267105577211E-2</v>
      </c>
      <c r="EA30">
        <v>0.70214834266024373</v>
      </c>
      <c r="EB30">
        <v>0.26320342668138541</v>
      </c>
      <c r="EC30">
        <v>0.22066721499310291</v>
      </c>
      <c r="ED30">
        <v>0.27836471654348982</v>
      </c>
      <c r="EE30">
        <v>0.13618460625270171</v>
      </c>
      <c r="EF30">
        <v>0.17200502115951091</v>
      </c>
      <c r="EG30">
        <v>-4.9635698324833333E-3</v>
      </c>
      <c r="EH30">
        <v>0.31879840314681701</v>
      </c>
      <c r="EI30">
        <v>0.43737657931361579</v>
      </c>
      <c r="EJ30">
        <v>0.5611861459387002</v>
      </c>
      <c r="EK30">
        <v>0.33449504061655311</v>
      </c>
      <c r="EL30">
        <v>0.1841229008803987</v>
      </c>
      <c r="EM30">
        <v>0.1994998591592331</v>
      </c>
      <c r="EN30">
        <v>0.16240315824679491</v>
      </c>
      <c r="EO30">
        <v>0.12552753026874661</v>
      </c>
      <c r="EP30">
        <v>0.34454893912003542</v>
      </c>
      <c r="EQ30">
        <v>0.46386360084080852</v>
      </c>
      <c r="ER30">
        <v>0.26042807309376897</v>
      </c>
      <c r="ES30">
        <v>0.44862530876342888</v>
      </c>
      <c r="ET30">
        <v>643</v>
      </c>
      <c r="EU30">
        <v>1</v>
      </c>
      <c r="EV30">
        <v>0</v>
      </c>
      <c r="EW30">
        <v>36</v>
      </c>
      <c r="EX30">
        <f t="shared" si="0"/>
        <v>0.5</v>
      </c>
      <c r="EY30">
        <v>12</v>
      </c>
      <c r="EZ30">
        <f t="shared" si="1"/>
        <v>12</v>
      </c>
      <c r="FA30">
        <f>MATCH(A30,'[1]BASCPR_Y6_w_AgeAtAssmnt 17NOV20'!$A:$A,0)</f>
        <v>308</v>
      </c>
      <c r="FB30">
        <f>INDEX('[1]BASCPR_Y6_w_AgeAtAssmnt 17NOV20'!$AJ:$AJ,FA30)</f>
        <v>62</v>
      </c>
      <c r="FC30">
        <f>INDEX('[1]BASCPR_Y6_w_AgeAtAssmnt 17NOV20'!$L:$L,FA30)</f>
        <v>48</v>
      </c>
      <c r="FD30">
        <f>MATCH(A30,'[2]BASC2_BRIEF_6yr_DEMOS_ScanInfo '!$H:$H,0)</f>
        <v>643</v>
      </c>
      <c r="FE30">
        <f>INDEX('[2]BASC2_BRIEF_6yr_DEMOS_ScanInfo '!$AK:$AK,FD30)</f>
        <v>386</v>
      </c>
      <c r="FF30">
        <f t="shared" si="2"/>
        <v>1.0575342465753426</v>
      </c>
    </row>
    <row r="31" spans="1:162" x14ac:dyDescent="0.35">
      <c r="A31" t="s">
        <v>352</v>
      </c>
      <c r="B31">
        <v>-5.1822752412322592E-2</v>
      </c>
      <c r="C31">
        <v>0.4739943837232275</v>
      </c>
      <c r="D31">
        <v>0.31143071817844997</v>
      </c>
      <c r="E31">
        <v>0.26017906865002488</v>
      </c>
      <c r="F31">
        <v>0.32338788517895878</v>
      </c>
      <c r="G31">
        <v>0.28636222834307612</v>
      </c>
      <c r="H31">
        <v>0.4486543421199567</v>
      </c>
      <c r="I31">
        <v>0.37325193251808059</v>
      </c>
      <c r="J31">
        <v>0.46911067959675251</v>
      </c>
      <c r="K31">
        <v>0.1449780563279123</v>
      </c>
      <c r="L31">
        <v>0.53845152106195471</v>
      </c>
      <c r="M31">
        <v>0.27991531319381802</v>
      </c>
      <c r="N31">
        <v>0.36239821296552149</v>
      </c>
      <c r="O31">
        <v>0.70480769912908958</v>
      </c>
      <c r="P31">
        <v>0.22896182967029341</v>
      </c>
      <c r="Q31">
        <v>0.32088167617915908</v>
      </c>
      <c r="R31">
        <v>0.1764257880498776</v>
      </c>
      <c r="S31">
        <v>0.28777379238267548</v>
      </c>
      <c r="T31">
        <v>0.33021498035785468</v>
      </c>
      <c r="U31">
        <v>0.75777694700250386</v>
      </c>
      <c r="V31">
        <v>0.25280959365155459</v>
      </c>
      <c r="W31">
        <v>0.33216563812970301</v>
      </c>
      <c r="X31">
        <v>0.15071465800490819</v>
      </c>
      <c r="Y31">
        <v>0.40986693602520002</v>
      </c>
      <c r="Z31">
        <v>0.57781413771241086</v>
      </c>
      <c r="AA31">
        <v>0.1241623276656485</v>
      </c>
      <c r="AB31">
        <v>0.63809731587952356</v>
      </c>
      <c r="AC31">
        <v>0.39750137789444828</v>
      </c>
      <c r="AD31">
        <v>0.23942159724968051</v>
      </c>
      <c r="AE31">
        <v>0.35762535342399121</v>
      </c>
      <c r="AF31">
        <v>0.74170276504893295</v>
      </c>
      <c r="AG31">
        <v>0.16384787321281399</v>
      </c>
      <c r="AH31">
        <v>0.60402749803535405</v>
      </c>
      <c r="AI31">
        <v>0.50680613266082486</v>
      </c>
      <c r="AJ31">
        <v>0.47811030099417529</v>
      </c>
      <c r="AK31">
        <v>0.37924588467319958</v>
      </c>
      <c r="AL31">
        <v>0.23189512354115649</v>
      </c>
      <c r="AM31">
        <v>0.64236521261219204</v>
      </c>
      <c r="AN31">
        <v>0.5171298122041279</v>
      </c>
      <c r="AO31">
        <v>0.36712131225513001</v>
      </c>
      <c r="AP31">
        <v>7.8839633809920928E-2</v>
      </c>
      <c r="AQ31">
        <v>0.46850608634951463</v>
      </c>
      <c r="AR31">
        <v>0.27290901675774409</v>
      </c>
      <c r="AS31">
        <v>0.13022147651878599</v>
      </c>
      <c r="AT31">
        <v>0.16196247469682781</v>
      </c>
      <c r="AU31">
        <v>0.2332954972555156</v>
      </c>
      <c r="AV31">
        <v>0.35604998136476818</v>
      </c>
      <c r="AW31">
        <v>0.32829892011500839</v>
      </c>
      <c r="AX31">
        <v>0.57344193760646556</v>
      </c>
      <c r="AY31">
        <v>5.5444950095109261E-2</v>
      </c>
      <c r="AZ31">
        <v>0.37230107029230691</v>
      </c>
      <c r="BA31">
        <v>0.4310050432606175</v>
      </c>
      <c r="BB31">
        <v>0.4064132878068214</v>
      </c>
      <c r="BC31">
        <v>0.55734988174898148</v>
      </c>
      <c r="BD31">
        <v>8.2300581302528431E-2</v>
      </c>
      <c r="BE31">
        <v>0.2785699289827871</v>
      </c>
      <c r="BF31">
        <v>6.4700272789050384E-2</v>
      </c>
      <c r="BG31">
        <v>0.27589221382387052</v>
      </c>
      <c r="BH31">
        <v>0.44588919905715291</v>
      </c>
      <c r="BI31">
        <v>0.18721173269039659</v>
      </c>
      <c r="BJ31">
        <v>0.22479972781248189</v>
      </c>
      <c r="BK31">
        <v>0.17126551298681739</v>
      </c>
      <c r="BL31">
        <v>0.32895200319045081</v>
      </c>
      <c r="BM31">
        <v>0.15075379789100021</v>
      </c>
      <c r="BN31">
        <v>0.89393958610459612</v>
      </c>
      <c r="BO31">
        <v>0.52063442388180237</v>
      </c>
      <c r="BP31">
        <v>0.1033661963878654</v>
      </c>
      <c r="BQ31">
        <v>0.22000445434912949</v>
      </c>
      <c r="BR31">
        <v>0.19797079581296331</v>
      </c>
      <c r="BS31">
        <v>0.42802430353693388</v>
      </c>
      <c r="BT31">
        <v>0.44669265640670353</v>
      </c>
      <c r="BU31">
        <v>0.35655762706022159</v>
      </c>
      <c r="BV31">
        <v>0.32799826321842401</v>
      </c>
      <c r="BW31">
        <v>0.24349993103034051</v>
      </c>
      <c r="BX31">
        <v>0.34646248987543599</v>
      </c>
      <c r="BY31">
        <v>0.30582967484763263</v>
      </c>
      <c r="BZ31">
        <v>0.36255561378873641</v>
      </c>
      <c r="CA31">
        <v>0.68454414713702616</v>
      </c>
      <c r="CB31">
        <v>0.1966670747046638</v>
      </c>
      <c r="CC31">
        <v>0.24849610485841639</v>
      </c>
      <c r="CD31">
        <v>0.48581602455475559</v>
      </c>
      <c r="CE31">
        <v>0.2293486233682388</v>
      </c>
      <c r="CF31">
        <v>0.43798606069712848</v>
      </c>
      <c r="CG31">
        <v>0.4241105960972491</v>
      </c>
      <c r="CH31">
        <v>0.26599539733190769</v>
      </c>
      <c r="CI31">
        <v>0.33799279760897938</v>
      </c>
      <c r="CJ31">
        <v>0.1756962502538971</v>
      </c>
      <c r="CK31">
        <v>0.21336487945383559</v>
      </c>
      <c r="CL31">
        <v>0.54515093457667319</v>
      </c>
      <c r="CM31">
        <v>0.32250531233951801</v>
      </c>
      <c r="CN31">
        <v>0.18664581205091391</v>
      </c>
      <c r="CO31">
        <v>0.28529304265676242</v>
      </c>
      <c r="CP31">
        <v>0.27805009500008271</v>
      </c>
      <c r="CQ31">
        <v>0.33085227746607809</v>
      </c>
      <c r="CR31">
        <v>0.66496641254774702</v>
      </c>
      <c r="CS31">
        <v>9.5098050759609309E-2</v>
      </c>
      <c r="CT31">
        <v>0.32470637991551499</v>
      </c>
      <c r="CU31">
        <v>0.59691878996826353</v>
      </c>
      <c r="CV31">
        <v>0.46447010016199591</v>
      </c>
      <c r="CW31">
        <v>0.75248772999728586</v>
      </c>
      <c r="CX31">
        <v>0.51343640777305755</v>
      </c>
      <c r="CY31">
        <v>0.60611985822762038</v>
      </c>
      <c r="CZ31">
        <v>0.53526488766218305</v>
      </c>
      <c r="DA31">
        <v>0.6705981801943427</v>
      </c>
      <c r="DB31">
        <v>0.53507123314367033</v>
      </c>
      <c r="DC31">
        <v>3.8781098186927793E-2</v>
      </c>
      <c r="DD31">
        <v>0.62868590416864789</v>
      </c>
      <c r="DE31">
        <v>0.20250733565645951</v>
      </c>
      <c r="DF31">
        <v>0.44910481883541459</v>
      </c>
      <c r="DG31">
        <v>0.39033482593970231</v>
      </c>
      <c r="DH31">
        <v>0.26592854728259763</v>
      </c>
      <c r="DI31">
        <v>0.34432409365003602</v>
      </c>
      <c r="DJ31">
        <v>0.22108502420708931</v>
      </c>
      <c r="DK31">
        <v>6.0129889814023008E-2</v>
      </c>
      <c r="DL31">
        <v>0.1334656595318012</v>
      </c>
      <c r="DM31">
        <v>0.90328249848966502</v>
      </c>
      <c r="DN31">
        <v>0.70013943867657202</v>
      </c>
      <c r="DO31">
        <v>0.20148700620304449</v>
      </c>
      <c r="DP31">
        <v>0.35878144927479783</v>
      </c>
      <c r="DQ31">
        <v>0.32487232282398859</v>
      </c>
      <c r="DR31">
        <v>0.43502348318539458</v>
      </c>
      <c r="DS31">
        <v>0.2142422353242979</v>
      </c>
      <c r="DT31">
        <v>0.20232205809166209</v>
      </c>
      <c r="DU31">
        <v>0.2221319990578578</v>
      </c>
      <c r="DV31">
        <v>0.17449988992769461</v>
      </c>
      <c r="DW31">
        <v>0.37849406623118392</v>
      </c>
      <c r="DX31">
        <v>0.3624689433705871</v>
      </c>
      <c r="DY31">
        <v>0.31465574488004261</v>
      </c>
      <c r="DZ31">
        <v>0.21827274751664261</v>
      </c>
      <c r="EA31">
        <v>0.18413186002829399</v>
      </c>
      <c r="EB31">
        <v>0.27167520695406427</v>
      </c>
      <c r="EC31">
        <v>0.35981199830838678</v>
      </c>
      <c r="ED31">
        <v>2.9383512756922182E-2</v>
      </c>
      <c r="EE31">
        <v>0.25647783173225452</v>
      </c>
      <c r="EF31">
        <v>0.20640243492239821</v>
      </c>
      <c r="EG31">
        <v>0.1118690473815331</v>
      </c>
      <c r="EH31">
        <v>0.2677830303438905</v>
      </c>
      <c r="EI31">
        <v>0.112508567411041</v>
      </c>
      <c r="EJ31">
        <v>0.45338246293010498</v>
      </c>
      <c r="EK31">
        <v>0.63874327828122857</v>
      </c>
      <c r="EL31">
        <v>0.29831337097865568</v>
      </c>
      <c r="EM31">
        <v>0.31670668730017942</v>
      </c>
      <c r="EN31">
        <v>0.28575708930946758</v>
      </c>
      <c r="EO31">
        <v>0.19241826598644629</v>
      </c>
      <c r="EP31">
        <v>0.4996590316481887</v>
      </c>
      <c r="EQ31">
        <v>0.1065155575738712</v>
      </c>
      <c r="ER31">
        <v>0.1728193154121507</v>
      </c>
      <c r="ES31">
        <v>0.19695976004570989</v>
      </c>
      <c r="ET31">
        <v>648</v>
      </c>
      <c r="EU31">
        <v>0</v>
      </c>
      <c r="EV31">
        <v>1</v>
      </c>
      <c r="EW31">
        <v>36</v>
      </c>
      <c r="EX31">
        <f t="shared" si="0"/>
        <v>0.5</v>
      </c>
      <c r="EY31">
        <v>9</v>
      </c>
      <c r="EZ31">
        <f t="shared" si="1"/>
        <v>9</v>
      </c>
      <c r="FA31" t="e">
        <f>MATCH(A31,'[1]BASCPR_Y6_w_AgeAtAssmnt 17NOV20'!$A:$A,0)</f>
        <v>#N/A</v>
      </c>
      <c r="FB31" t="e">
        <f>INDEX('[1]BASCPR_Y6_w_AgeAtAssmnt 17NOV20'!$AJ:$AJ,FA31)</f>
        <v>#N/A</v>
      </c>
      <c r="FC31" t="e">
        <f>INDEX('[1]BASCPR_Y6_w_AgeAtAssmnt 17NOV20'!$L:$L,FA31)</f>
        <v>#N/A</v>
      </c>
      <c r="FD31">
        <f>MATCH(A31,'[2]BASC2_BRIEF_6yr_DEMOS_ScanInfo '!$H:$H,0)</f>
        <v>648</v>
      </c>
      <c r="FE31">
        <f>INDEX('[2]BASC2_BRIEF_6yr_DEMOS_ScanInfo '!$AK:$AK,FD31)</f>
        <v>416</v>
      </c>
      <c r="FF31">
        <f t="shared" si="2"/>
        <v>1.1397260273972603</v>
      </c>
    </row>
    <row r="32" spans="1:162" x14ac:dyDescent="0.35">
      <c r="A32" t="s">
        <v>353</v>
      </c>
      <c r="B32">
        <v>0.1193472138287123</v>
      </c>
      <c r="C32">
        <v>0.29792753062121602</v>
      </c>
      <c r="D32">
        <v>0.2778486205975067</v>
      </c>
      <c r="E32">
        <v>0.42344690147733011</v>
      </c>
      <c r="F32">
        <v>0.40750480203717898</v>
      </c>
      <c r="G32">
        <v>0.16522675389168259</v>
      </c>
      <c r="H32">
        <v>0.30754862152931012</v>
      </c>
      <c r="I32">
        <v>0.53620093801237478</v>
      </c>
      <c r="J32">
        <v>0.559686853489896</v>
      </c>
      <c r="K32">
        <v>0.31314965797250688</v>
      </c>
      <c r="L32">
        <v>0.62860297497699436</v>
      </c>
      <c r="M32">
        <v>0.35316510918130611</v>
      </c>
      <c r="N32">
        <v>0.47173352478400199</v>
      </c>
      <c r="O32">
        <v>0.50544148700387637</v>
      </c>
      <c r="P32">
        <v>0.49911808790373863</v>
      </c>
      <c r="Q32">
        <v>0.37506376772674482</v>
      </c>
      <c r="R32">
        <v>0.22964390842518359</v>
      </c>
      <c r="S32">
        <v>0.44792468787542622</v>
      </c>
      <c r="T32">
        <v>0.42744112057698869</v>
      </c>
      <c r="U32">
        <v>0.81065038071710582</v>
      </c>
      <c r="V32">
        <v>0.75483167014696639</v>
      </c>
      <c r="W32">
        <v>0.31326256107976941</v>
      </c>
      <c r="X32">
        <v>0.89247107276931936</v>
      </c>
      <c r="Y32">
        <v>0.44010262505022502</v>
      </c>
      <c r="Z32">
        <v>-6.3534140942303419E-2</v>
      </c>
      <c r="AA32">
        <v>0.51719557360335311</v>
      </c>
      <c r="AB32">
        <v>0.31807802283793851</v>
      </c>
      <c r="AC32">
        <v>0.5006026081229058</v>
      </c>
      <c r="AD32">
        <v>0.35336246400159149</v>
      </c>
      <c r="AE32">
        <v>0.31067077358172163</v>
      </c>
      <c r="AF32">
        <v>0.51903168021306545</v>
      </c>
      <c r="AG32">
        <v>0.2640175518467992</v>
      </c>
      <c r="AH32">
        <v>0.76081077068315373</v>
      </c>
      <c r="AI32">
        <v>0.51551466417533498</v>
      </c>
      <c r="AJ32">
        <v>0.45308389426424439</v>
      </c>
      <c r="AK32">
        <v>0.35541635405267441</v>
      </c>
      <c r="AL32">
        <v>0.4443521713291394</v>
      </c>
      <c r="AM32">
        <v>0.34384026762730391</v>
      </c>
      <c r="AN32">
        <v>0.52087062548207519</v>
      </c>
      <c r="AO32">
        <v>0.3595571018046676</v>
      </c>
      <c r="AP32">
        <v>0.29221396552479562</v>
      </c>
      <c r="AQ32">
        <v>0.39949625173623549</v>
      </c>
      <c r="AR32">
        <v>0.67225328907025694</v>
      </c>
      <c r="AS32">
        <v>7.2333486078201586E-2</v>
      </c>
      <c r="AT32">
        <v>0.2228521152290768</v>
      </c>
      <c r="AU32">
        <v>0.37257185931455739</v>
      </c>
      <c r="AV32">
        <v>0.37055827693081272</v>
      </c>
      <c r="AW32">
        <v>0.36172306061599052</v>
      </c>
      <c r="AX32">
        <v>0.51651001389491891</v>
      </c>
      <c r="AY32">
        <v>0.1069522239091833</v>
      </c>
      <c r="AZ32">
        <v>0.43964195573544312</v>
      </c>
      <c r="BA32">
        <v>0.51105184139786952</v>
      </c>
      <c r="BB32">
        <v>0.36424586808796799</v>
      </c>
      <c r="BC32">
        <v>0.29220055406200579</v>
      </c>
      <c r="BD32">
        <v>4.0435012029581607E-2</v>
      </c>
      <c r="BE32">
        <v>0.20665625606300941</v>
      </c>
      <c r="BF32">
        <v>0.15693052583351769</v>
      </c>
      <c r="BG32">
        <v>0.67573249158021975</v>
      </c>
      <c r="BH32">
        <v>0.1897346772664272</v>
      </c>
      <c r="BI32">
        <v>0.38571162788435398</v>
      </c>
      <c r="BJ32">
        <v>0.40299508357231628</v>
      </c>
      <c r="BK32">
        <v>0.21312662526997819</v>
      </c>
      <c r="BL32">
        <v>0.2641373036875716</v>
      </c>
      <c r="BM32">
        <v>0.27153472204002482</v>
      </c>
      <c r="BN32">
        <v>0.7475159850819425</v>
      </c>
      <c r="BO32">
        <v>0.26898105258184563</v>
      </c>
      <c r="BP32">
        <v>0.4522923437671702</v>
      </c>
      <c r="BQ32">
        <v>0.25048926806924882</v>
      </c>
      <c r="BR32">
        <v>0.30621025375857369</v>
      </c>
      <c r="BS32">
        <v>0.47245647892882647</v>
      </c>
      <c r="BT32">
        <v>0.49178467855506969</v>
      </c>
      <c r="BU32">
        <v>0.1167918469817808</v>
      </c>
      <c r="BV32">
        <v>0.16045858153519971</v>
      </c>
      <c r="BW32">
        <v>0.28124111323097201</v>
      </c>
      <c r="BX32">
        <v>0.43468415404719529</v>
      </c>
      <c r="BY32">
        <v>0.38807863140655541</v>
      </c>
      <c r="BZ32">
        <v>0.35062083360615082</v>
      </c>
      <c r="CA32">
        <v>0.34694040548088378</v>
      </c>
      <c r="CB32">
        <v>0.46384479252603039</v>
      </c>
      <c r="CC32">
        <v>0.62895583724044324</v>
      </c>
      <c r="CD32">
        <v>0.50136363723638344</v>
      </c>
      <c r="CE32">
        <v>0.23996024344344241</v>
      </c>
      <c r="CF32">
        <v>0.45464537258369547</v>
      </c>
      <c r="CG32">
        <v>0.35609491517411401</v>
      </c>
      <c r="CH32">
        <v>0.68800939788675763</v>
      </c>
      <c r="CI32">
        <v>0.16941135585130071</v>
      </c>
      <c r="CJ32">
        <v>0.54798374168498065</v>
      </c>
      <c r="CK32">
        <v>0.41060205922670923</v>
      </c>
      <c r="CL32">
        <v>0.59711878702609078</v>
      </c>
      <c r="CM32">
        <v>0.3618745324760092</v>
      </c>
      <c r="CN32">
        <v>0.28563341077928822</v>
      </c>
      <c r="CO32">
        <v>0.227509580403257</v>
      </c>
      <c r="CP32">
        <v>0.19587112137022319</v>
      </c>
      <c r="CQ32">
        <v>0.53823978265532779</v>
      </c>
      <c r="CR32">
        <v>0.47367602773502188</v>
      </c>
      <c r="CS32">
        <v>0.21946912254357781</v>
      </c>
      <c r="CT32">
        <v>0.17157497494189619</v>
      </c>
      <c r="CU32">
        <v>0.64583480768453683</v>
      </c>
      <c r="CV32">
        <v>0.60090230014563573</v>
      </c>
      <c r="CW32">
        <v>0.44612600037951722</v>
      </c>
      <c r="CX32">
        <v>0.55246993512946352</v>
      </c>
      <c r="CY32">
        <v>0.48658036631915519</v>
      </c>
      <c r="CZ32">
        <v>0.55777059292333453</v>
      </c>
      <c r="DA32">
        <v>0.3560723439309621</v>
      </c>
      <c r="DB32">
        <v>0.61686317980601724</v>
      </c>
      <c r="DC32">
        <v>0.22424917404699821</v>
      </c>
      <c r="DD32">
        <v>0.54366136574372037</v>
      </c>
      <c r="DE32">
        <v>0.44340269520714842</v>
      </c>
      <c r="DF32">
        <v>0.6916225706699104</v>
      </c>
      <c r="DG32">
        <v>0.44188535794248601</v>
      </c>
      <c r="DH32">
        <v>0.51827355718631651</v>
      </c>
      <c r="DI32">
        <v>0.38621608426178128</v>
      </c>
      <c r="DJ32">
        <v>0.36402875849922489</v>
      </c>
      <c r="DK32">
        <v>0.48184316141543387</v>
      </c>
      <c r="DL32">
        <v>0.31634636903179753</v>
      </c>
      <c r="DM32">
        <v>0.68337476787397189</v>
      </c>
      <c r="DN32">
        <v>0.65264956064943624</v>
      </c>
      <c r="DO32">
        <v>0.21369766507107549</v>
      </c>
      <c r="DP32">
        <v>0.4170039032001075</v>
      </c>
      <c r="DQ32">
        <v>0.16612121330570651</v>
      </c>
      <c r="DR32">
        <v>0.55662627882797144</v>
      </c>
      <c r="DS32">
        <v>0.25736866308142209</v>
      </c>
      <c r="DT32">
        <v>6.7701809694431236E-2</v>
      </c>
      <c r="DU32">
        <v>0.27593541490876772</v>
      </c>
      <c r="DV32">
        <v>0.26105965223043609</v>
      </c>
      <c r="DW32">
        <v>0.40274275313178259</v>
      </c>
      <c r="DX32">
        <v>0.58712402278356768</v>
      </c>
      <c r="DY32">
        <v>0.39376078766632389</v>
      </c>
      <c r="DZ32">
        <v>8.6587685270729617E-2</v>
      </c>
      <c r="EA32">
        <v>0.54283862070080058</v>
      </c>
      <c r="EB32">
        <v>0.15472487333478049</v>
      </c>
      <c r="EC32">
        <v>0.4636024435966305</v>
      </c>
      <c r="ED32">
        <v>3.3606424154107459E-2</v>
      </c>
      <c r="EE32">
        <v>0.38465585201939689</v>
      </c>
      <c r="EF32">
        <v>0.19777579440037679</v>
      </c>
      <c r="EG32">
        <v>0.2113151574301558</v>
      </c>
      <c r="EH32">
        <v>0.20757980961248351</v>
      </c>
      <c r="EI32">
        <v>0.31230241947039672</v>
      </c>
      <c r="EJ32">
        <v>0.75103186890069829</v>
      </c>
      <c r="EK32">
        <v>0.31227356461238359</v>
      </c>
      <c r="EL32">
        <v>0.17616407714148699</v>
      </c>
      <c r="EM32">
        <v>0.30310222213139082</v>
      </c>
      <c r="EN32">
        <v>0.16853441097643199</v>
      </c>
      <c r="EO32">
        <v>0.20807791817938939</v>
      </c>
      <c r="EP32">
        <v>0.50936002087438226</v>
      </c>
      <c r="EQ32">
        <v>0.29428595166280502</v>
      </c>
      <c r="ER32">
        <v>0.52917776078476675</v>
      </c>
      <c r="ES32">
        <v>0.1941514620547739</v>
      </c>
      <c r="ET32">
        <v>649</v>
      </c>
      <c r="EU32">
        <v>0</v>
      </c>
      <c r="EV32">
        <v>1</v>
      </c>
      <c r="EW32">
        <v>36</v>
      </c>
      <c r="EX32">
        <f t="shared" si="0"/>
        <v>0.5</v>
      </c>
      <c r="EY32">
        <v>9</v>
      </c>
      <c r="EZ32">
        <f t="shared" si="1"/>
        <v>9</v>
      </c>
      <c r="FA32" t="e">
        <f>MATCH(A32,'[1]BASCPR_Y6_w_AgeAtAssmnt 17NOV20'!$A:$A,0)</f>
        <v>#N/A</v>
      </c>
      <c r="FB32" t="e">
        <f>INDEX('[1]BASCPR_Y6_w_AgeAtAssmnt 17NOV20'!$AJ:$AJ,FA32)</f>
        <v>#N/A</v>
      </c>
      <c r="FC32" t="e">
        <f>INDEX('[1]BASCPR_Y6_w_AgeAtAssmnt 17NOV20'!$L:$L,FA32)</f>
        <v>#N/A</v>
      </c>
      <c r="FD32">
        <f>MATCH(A32,'[2]BASC2_BRIEF_6yr_DEMOS_ScanInfo '!$H:$H,0)</f>
        <v>649</v>
      </c>
      <c r="FE32">
        <f>INDEX('[2]BASC2_BRIEF_6yr_DEMOS_ScanInfo '!$AK:$AK,FD32)</f>
        <v>416</v>
      </c>
      <c r="FF32">
        <f t="shared" si="2"/>
        <v>1.1397260273972603</v>
      </c>
    </row>
    <row r="33" spans="1:162" x14ac:dyDescent="0.35">
      <c r="A33" t="s">
        <v>354</v>
      </c>
      <c r="B33">
        <v>0.29968995868571469</v>
      </c>
      <c r="C33">
        <v>0.50293857810555864</v>
      </c>
      <c r="D33">
        <v>0.50853838303964338</v>
      </c>
      <c r="E33">
        <v>0.37403522384105931</v>
      </c>
      <c r="F33">
        <v>0.52706205500164249</v>
      </c>
      <c r="G33">
        <v>0.30455882923600353</v>
      </c>
      <c r="H33">
        <v>0.6788921897371577</v>
      </c>
      <c r="I33">
        <v>0.39646101443172482</v>
      </c>
      <c r="J33">
        <v>0.33819475339462651</v>
      </c>
      <c r="K33">
        <v>0.38332038635586579</v>
      </c>
      <c r="L33">
        <v>0.58250942476640311</v>
      </c>
      <c r="M33">
        <v>0.71738466536653656</v>
      </c>
      <c r="N33">
        <v>0.53834579815800299</v>
      </c>
      <c r="O33">
        <v>0.5133616145687796</v>
      </c>
      <c r="P33">
        <v>0.55964288031708909</v>
      </c>
      <c r="Q33">
        <v>0.46457878223438898</v>
      </c>
      <c r="R33">
        <v>0.3343437582731652</v>
      </c>
      <c r="S33">
        <v>0.84852967798190537</v>
      </c>
      <c r="T33">
        <v>0.71564689506909152</v>
      </c>
      <c r="U33">
        <v>0.8935481630492853</v>
      </c>
      <c r="V33">
        <v>0.58613249876914419</v>
      </c>
      <c r="W33">
        <v>0.15233440723166089</v>
      </c>
      <c r="X33">
        <v>0.6051442440389484</v>
      </c>
      <c r="Y33">
        <v>0.60908060834698807</v>
      </c>
      <c r="Z33">
        <v>0.53052045901030831</v>
      </c>
      <c r="AA33">
        <v>0.4987903065173665</v>
      </c>
      <c r="AB33">
        <v>0.4874024808645096</v>
      </c>
      <c r="AC33">
        <v>0.50544672370210308</v>
      </c>
      <c r="AD33">
        <v>0.47524958977947951</v>
      </c>
      <c r="AE33">
        <v>0.65435760100398943</v>
      </c>
      <c r="AF33">
        <v>0.40663603739097809</v>
      </c>
      <c r="AG33">
        <v>0.32229260702798329</v>
      </c>
      <c r="AH33">
        <v>0.76138068009050364</v>
      </c>
      <c r="AI33">
        <v>0.71131101188958668</v>
      </c>
      <c r="AJ33">
        <v>0.55483216290682746</v>
      </c>
      <c r="AK33">
        <v>0.52900162146597696</v>
      </c>
      <c r="AL33">
        <v>0.72702937181455185</v>
      </c>
      <c r="AM33">
        <v>0.7518652593946783</v>
      </c>
      <c r="AN33">
        <v>0.57622921070106936</v>
      </c>
      <c r="AO33">
        <v>9.546027201892722E-2</v>
      </c>
      <c r="AP33">
        <v>0.37380956100483642</v>
      </c>
      <c r="AQ33">
        <v>0.48691535581378698</v>
      </c>
      <c r="AR33">
        <v>0.67464739658117356</v>
      </c>
      <c r="AS33">
        <v>0.31203988645732161</v>
      </c>
      <c r="AT33">
        <v>0.2375446295768027</v>
      </c>
      <c r="AU33">
        <v>0.84187402670900346</v>
      </c>
      <c r="AV33">
        <v>0.56073666815397871</v>
      </c>
      <c r="AW33">
        <v>0.34970682370677891</v>
      </c>
      <c r="AX33">
        <v>0.60569439760846977</v>
      </c>
      <c r="AY33">
        <v>0.47510524804553189</v>
      </c>
      <c r="AZ33">
        <v>0.29114786340846432</v>
      </c>
      <c r="BA33">
        <v>0.70921534556828603</v>
      </c>
      <c r="BB33">
        <v>0.53112275760232519</v>
      </c>
      <c r="BC33">
        <v>0.47907333481755759</v>
      </c>
      <c r="BD33">
        <v>0.10243453646061559</v>
      </c>
      <c r="BE33">
        <v>0.37537803585656182</v>
      </c>
      <c r="BF33">
        <v>0.20127957796790791</v>
      </c>
      <c r="BG33">
        <v>0.35036968720547113</v>
      </c>
      <c r="BH33">
        <v>0.49784658622922889</v>
      </c>
      <c r="BI33">
        <v>0.1888679747642833</v>
      </c>
      <c r="BJ33">
        <v>0.3194802506470707</v>
      </c>
      <c r="BK33">
        <v>6.450225495834748E-2</v>
      </c>
      <c r="BL33">
        <v>0.28903714279665849</v>
      </c>
      <c r="BM33">
        <v>0.33325044532360593</v>
      </c>
      <c r="BN33">
        <v>0.67341058543934562</v>
      </c>
      <c r="BO33">
        <v>0.51169186559194468</v>
      </c>
      <c r="BP33">
        <v>0.33940745621623042</v>
      </c>
      <c r="BQ33">
        <v>0.15357429554008531</v>
      </c>
      <c r="BR33">
        <v>0.24415537471664381</v>
      </c>
      <c r="BS33">
        <v>0.1804913396955308</v>
      </c>
      <c r="BT33">
        <v>0.82523329225503406</v>
      </c>
      <c r="BU33">
        <v>0.32238466813987687</v>
      </c>
      <c r="BV33">
        <v>0.48294352762119508</v>
      </c>
      <c r="BW33">
        <v>0.29377267146378178</v>
      </c>
      <c r="BX33">
        <v>0.7534360163386421</v>
      </c>
      <c r="BY33">
        <v>0.17862317197285049</v>
      </c>
      <c r="BZ33">
        <v>0.50377463976996362</v>
      </c>
      <c r="CA33">
        <v>0.46611888805454099</v>
      </c>
      <c r="CB33">
        <v>0.66250855977762935</v>
      </c>
      <c r="CC33">
        <v>0.55210631804253263</v>
      </c>
      <c r="CD33">
        <v>0.62982212460892018</v>
      </c>
      <c r="CE33">
        <v>0.26958847047709827</v>
      </c>
      <c r="CF33">
        <v>0.34178185898179558</v>
      </c>
      <c r="CG33">
        <v>0.81337226005658358</v>
      </c>
      <c r="CH33">
        <v>0.42324032535979722</v>
      </c>
      <c r="CI33">
        <v>0.35645877291429701</v>
      </c>
      <c r="CJ33">
        <v>0.74183182530423886</v>
      </c>
      <c r="CK33">
        <v>0.41569799245040218</v>
      </c>
      <c r="CL33">
        <v>0.80918369389018241</v>
      </c>
      <c r="CM33">
        <v>0.54725373372720532</v>
      </c>
      <c r="CN33">
        <v>0.36365164880887102</v>
      </c>
      <c r="CO33">
        <v>0.4131780717018616</v>
      </c>
      <c r="CP33">
        <v>0.57359764826597581</v>
      </c>
      <c r="CQ33">
        <v>0.87080767859578345</v>
      </c>
      <c r="CR33">
        <v>0.23984718787412371</v>
      </c>
      <c r="CS33">
        <v>0.26950818674750338</v>
      </c>
      <c r="CT33">
        <v>0.43444068845200762</v>
      </c>
      <c r="CU33">
        <v>1.056357193860221</v>
      </c>
      <c r="CV33">
        <v>0.55644190205441502</v>
      </c>
      <c r="CW33">
        <v>0.62876570508415175</v>
      </c>
      <c r="CX33">
        <v>0.44629313631903761</v>
      </c>
      <c r="CY33">
        <v>0.43586178637530909</v>
      </c>
      <c r="CZ33">
        <v>0.73751861903270433</v>
      </c>
      <c r="DA33">
        <v>0.41227744256014592</v>
      </c>
      <c r="DB33">
        <v>0.40806480457673799</v>
      </c>
      <c r="DC33">
        <v>4.190310452964377E-2</v>
      </c>
      <c r="DD33">
        <v>0.71638782460315031</v>
      </c>
      <c r="DE33">
        <v>0.8264622311037586</v>
      </c>
      <c r="DF33">
        <v>0.6747883511212891</v>
      </c>
      <c r="DG33">
        <v>0.48223299513813078</v>
      </c>
      <c r="DH33">
        <v>0.58628404320951233</v>
      </c>
      <c r="DI33">
        <v>0.83675103952968921</v>
      </c>
      <c r="DJ33">
        <v>0.98667432389723642</v>
      </c>
      <c r="DK33">
        <v>0.19670575240488919</v>
      </c>
      <c r="DL33">
        <v>0.29106476614114413</v>
      </c>
      <c r="DM33">
        <v>0.72883930885845105</v>
      </c>
      <c r="DN33">
        <v>0.50541777678614053</v>
      </c>
      <c r="DO33">
        <v>0.38113149476268088</v>
      </c>
      <c r="DP33">
        <v>0.3922135090301232</v>
      </c>
      <c r="DQ33">
        <v>0.31817618847112239</v>
      </c>
      <c r="DR33">
        <v>0.46686667514632513</v>
      </c>
      <c r="DS33">
        <v>0.30525987819017991</v>
      </c>
      <c r="DT33">
        <v>0.13960722057745509</v>
      </c>
      <c r="DU33">
        <v>0.25658023380066108</v>
      </c>
      <c r="DV33">
        <v>0.13404246936797681</v>
      </c>
      <c r="DW33">
        <v>0.61482078605008539</v>
      </c>
      <c r="DX33">
        <v>0.42348152304317382</v>
      </c>
      <c r="DY33">
        <v>0.32268388144763471</v>
      </c>
      <c r="DZ33">
        <v>0.25313168284373661</v>
      </c>
      <c r="EA33">
        <v>0.48156595068108421</v>
      </c>
      <c r="EB33">
        <v>0.14722546168869441</v>
      </c>
      <c r="EC33">
        <v>0.44861221815492103</v>
      </c>
      <c r="ED33">
        <v>0.2610878176564389</v>
      </c>
      <c r="EE33">
        <v>0.2145700097902257</v>
      </c>
      <c r="EF33">
        <v>0.32476107783097152</v>
      </c>
      <c r="EG33">
        <v>0.26089344766801631</v>
      </c>
      <c r="EH33">
        <v>8.0712955859736119E-2</v>
      </c>
      <c r="EI33">
        <v>0.51099407319300261</v>
      </c>
      <c r="EJ33">
        <v>0.92825097829094716</v>
      </c>
      <c r="EK33">
        <v>0.54811198244675552</v>
      </c>
      <c r="EL33">
        <v>0.2459522885878353</v>
      </c>
      <c r="EM33">
        <v>0.39588095330147199</v>
      </c>
      <c r="EN33">
        <v>0.24701661610002179</v>
      </c>
      <c r="EO33">
        <v>0.24227805027526539</v>
      </c>
      <c r="EP33">
        <v>0.50275777784283848</v>
      </c>
      <c r="EQ33">
        <v>0.75523307880670354</v>
      </c>
      <c r="ER33">
        <v>0.3925061156478975</v>
      </c>
      <c r="ES33">
        <v>0.42105055711151429</v>
      </c>
      <c r="ET33">
        <v>650</v>
      </c>
      <c r="EU33">
        <v>1</v>
      </c>
      <c r="EV33">
        <v>0</v>
      </c>
      <c r="EW33">
        <v>37</v>
      </c>
      <c r="EX33">
        <f t="shared" si="0"/>
        <v>0.58333333333333337</v>
      </c>
      <c r="EY33">
        <v>17</v>
      </c>
      <c r="EZ33">
        <f t="shared" si="1"/>
        <v>17</v>
      </c>
      <c r="FA33">
        <f>MATCH(A33,'[1]BASCPR_Y6_w_AgeAtAssmnt 17NOV20'!$A:$A,0)</f>
        <v>309</v>
      </c>
      <c r="FB33">
        <f>INDEX('[1]BASCPR_Y6_w_AgeAtAssmnt 17NOV20'!$AJ:$AJ,FA33)</f>
        <v>44</v>
      </c>
      <c r="FC33">
        <f>INDEX('[1]BASCPR_Y6_w_AgeAtAssmnt 17NOV20'!$L:$L,FA33)</f>
        <v>46</v>
      </c>
      <c r="FD33">
        <f>MATCH(A33,'[2]BASC2_BRIEF_6yr_DEMOS_ScanInfo '!$H:$H,0)</f>
        <v>650</v>
      </c>
      <c r="FE33">
        <f>INDEX('[2]BASC2_BRIEF_6yr_DEMOS_ScanInfo '!$AK:$AK,FD33)</f>
        <v>392</v>
      </c>
      <c r="FF33">
        <f t="shared" si="2"/>
        <v>1.0739726027397261</v>
      </c>
    </row>
    <row r="34" spans="1:162" x14ac:dyDescent="0.35">
      <c r="A34" t="s">
        <v>355</v>
      </c>
      <c r="B34">
        <v>0.29198194306416192</v>
      </c>
      <c r="C34">
        <v>0.29377037845969473</v>
      </c>
      <c r="D34">
        <v>0.44274579555941668</v>
      </c>
      <c r="E34">
        <v>0.19069039735099291</v>
      </c>
      <c r="F34">
        <v>0.44449256867707171</v>
      </c>
      <c r="G34">
        <v>0.33849021310082272</v>
      </c>
      <c r="H34">
        <v>0.58210548824377584</v>
      </c>
      <c r="I34">
        <v>0.52320880146938387</v>
      </c>
      <c r="J34">
        <v>0.45199851788325002</v>
      </c>
      <c r="K34">
        <v>0.51764651013137108</v>
      </c>
      <c r="L34">
        <v>0.54125740285714463</v>
      </c>
      <c r="M34">
        <v>0.44968306655941109</v>
      </c>
      <c r="N34">
        <v>0.36153305860841922</v>
      </c>
      <c r="O34">
        <v>0.60863102741835284</v>
      </c>
      <c r="P34">
        <v>0.66922389557056394</v>
      </c>
      <c r="Q34">
        <v>0.38729217987165437</v>
      </c>
      <c r="R34">
        <v>0.37517040899987458</v>
      </c>
      <c r="S34">
        <v>0.75762939450517153</v>
      </c>
      <c r="T34">
        <v>0.51293830429093812</v>
      </c>
      <c r="U34">
        <v>0.54331889430197511</v>
      </c>
      <c r="V34">
        <v>0.71127694139946507</v>
      </c>
      <c r="W34">
        <v>0.34685647832639949</v>
      </c>
      <c r="X34">
        <v>0.95224395543078166</v>
      </c>
      <c r="Y34">
        <v>0.66089497773265105</v>
      </c>
      <c r="Z34">
        <v>0.53007679750460679</v>
      </c>
      <c r="AA34">
        <v>0.37444364254371448</v>
      </c>
      <c r="AB34">
        <v>0.50877102373922467</v>
      </c>
      <c r="AC34">
        <v>0.45961705841268469</v>
      </c>
      <c r="AD34">
        <v>0.28182586265225651</v>
      </c>
      <c r="AE34">
        <v>0.61551591580251375</v>
      </c>
      <c r="AF34">
        <v>0.37928266302328478</v>
      </c>
      <c r="AG34">
        <v>0.24090663654612871</v>
      </c>
      <c r="AH34">
        <v>0.40578849297495723</v>
      </c>
      <c r="AI34">
        <v>0.57263436901790987</v>
      </c>
      <c r="AJ34">
        <v>0.65548722894222256</v>
      </c>
      <c r="AK34">
        <v>0.49493043610010978</v>
      </c>
      <c r="AL34">
        <v>0.41553139520576909</v>
      </c>
      <c r="AM34">
        <v>0.65309795932577874</v>
      </c>
      <c r="AN34">
        <v>0.68933960788617732</v>
      </c>
      <c r="AO34">
        <v>0.60167572083204746</v>
      </c>
      <c r="AP34">
        <v>0.36658096448093191</v>
      </c>
      <c r="AQ34">
        <v>0.42831226836498038</v>
      </c>
      <c r="AR34">
        <v>0.56616978960159237</v>
      </c>
      <c r="AS34">
        <v>9.9735711592732729E-2</v>
      </c>
      <c r="AT34">
        <v>0.20110123431083171</v>
      </c>
      <c r="AU34">
        <v>0.46531435814153121</v>
      </c>
      <c r="AV34">
        <v>0.39398516775501408</v>
      </c>
      <c r="AW34">
        <v>0.41186066923057879</v>
      </c>
      <c r="AX34">
        <v>0.58542098299876344</v>
      </c>
      <c r="AY34">
        <v>0.30838279520834949</v>
      </c>
      <c r="AZ34">
        <v>0.36812724473716868</v>
      </c>
      <c r="BA34">
        <v>0.46655000488898929</v>
      </c>
      <c r="BB34">
        <v>0.37354109498688132</v>
      </c>
      <c r="BC34">
        <v>0.47705078915044757</v>
      </c>
      <c r="BD34">
        <v>3.6052830588640672E-2</v>
      </c>
      <c r="BE34">
        <v>0.40656051086100747</v>
      </c>
      <c r="BF34">
        <v>0.68567499427870571</v>
      </c>
      <c r="BG34">
        <v>0.28417832752989919</v>
      </c>
      <c r="BH34">
        <v>0.35081138413455182</v>
      </c>
      <c r="BI34">
        <v>0.38190201746767299</v>
      </c>
      <c r="BJ34">
        <v>0.45415612987981763</v>
      </c>
      <c r="BK34">
        <v>0.20903529918004529</v>
      </c>
      <c r="BL34">
        <v>0.25393008204472339</v>
      </c>
      <c r="BM34">
        <v>0.21017732596894931</v>
      </c>
      <c r="BN34">
        <v>0.7319611851999831</v>
      </c>
      <c r="BO34">
        <v>0.66658978844119088</v>
      </c>
      <c r="BP34">
        <v>0.335322093774305</v>
      </c>
      <c r="BQ34">
        <v>0.13116893986427791</v>
      </c>
      <c r="BR34">
        <v>0.38587087632333589</v>
      </c>
      <c r="BS34">
        <v>0.46258185342950181</v>
      </c>
      <c r="BT34">
        <v>0.68634067933111909</v>
      </c>
      <c r="BU34">
        <v>0.60838490094262732</v>
      </c>
      <c r="BV34">
        <v>0.35750599074749689</v>
      </c>
      <c r="BW34">
        <v>0.58432704907262223</v>
      </c>
      <c r="BX34">
        <v>0.5508809317560962</v>
      </c>
      <c r="BY34">
        <v>0.27773008571204799</v>
      </c>
      <c r="BZ34">
        <v>0.50826533100275517</v>
      </c>
      <c r="CA34">
        <v>0.35097923956017357</v>
      </c>
      <c r="CB34">
        <v>0.60211814337525915</v>
      </c>
      <c r="CC34">
        <v>0.33716208835061012</v>
      </c>
      <c r="CD34">
        <v>0.4892524425974531</v>
      </c>
      <c r="CE34">
        <v>0.62709819822468404</v>
      </c>
      <c r="CF34">
        <v>0.47822240145254402</v>
      </c>
      <c r="CG34">
        <v>0.36399836688454612</v>
      </c>
      <c r="CH34">
        <v>0.56464347320696784</v>
      </c>
      <c r="CI34">
        <v>0.30737133604768202</v>
      </c>
      <c r="CJ34">
        <v>0.26935011484796062</v>
      </c>
      <c r="CK34">
        <v>0.58782991310411947</v>
      </c>
      <c r="CL34">
        <v>0.72722477199705104</v>
      </c>
      <c r="CM34">
        <v>0.55399095852868141</v>
      </c>
      <c r="CN34">
        <v>0.28378877838016819</v>
      </c>
      <c r="CO34">
        <v>0.54482440354005646</v>
      </c>
      <c r="CP34">
        <v>0.38166860913394518</v>
      </c>
      <c r="CQ34">
        <v>0.4106696228179369</v>
      </c>
      <c r="CR34">
        <v>0.41690620465385941</v>
      </c>
      <c r="CS34">
        <v>0.15821621037492981</v>
      </c>
      <c r="CT34">
        <v>0.1726249835188354</v>
      </c>
      <c r="CU34">
        <v>0.71137417533659431</v>
      </c>
      <c r="CV34">
        <v>0.37821137843904701</v>
      </c>
      <c r="CW34">
        <v>1.176883919117542</v>
      </c>
      <c r="CX34">
        <v>0.49143462289991469</v>
      </c>
      <c r="CY34">
        <v>0.60108748517303701</v>
      </c>
      <c r="CZ34">
        <v>0.59778268081230812</v>
      </c>
      <c r="DA34">
        <v>0.87832608027711834</v>
      </c>
      <c r="DB34">
        <v>1.017124155354977</v>
      </c>
      <c r="DC34">
        <v>0.30686897041162309</v>
      </c>
      <c r="DD34">
        <v>0.54646999084520687</v>
      </c>
      <c r="DE34">
        <v>0.30237700005416612</v>
      </c>
      <c r="DF34">
        <v>0.57259941244038748</v>
      </c>
      <c r="DG34">
        <v>0.50124458408539208</v>
      </c>
      <c r="DH34">
        <v>0.39888983476126172</v>
      </c>
      <c r="DI34">
        <v>0.32632049403479341</v>
      </c>
      <c r="DJ34">
        <v>0.37019736604965231</v>
      </c>
      <c r="DK34">
        <v>0.24347499749134341</v>
      </c>
      <c r="DL34">
        <v>0.1310800381228687</v>
      </c>
      <c r="DM34">
        <v>0.23197221961344661</v>
      </c>
      <c r="DN34">
        <v>0.26113988533166421</v>
      </c>
      <c r="DO34">
        <v>0.14771285386820621</v>
      </c>
      <c r="DP34">
        <v>0.42861244846842411</v>
      </c>
      <c r="DQ34">
        <v>0.65242113762638243</v>
      </c>
      <c r="DR34">
        <v>0.45636030145884532</v>
      </c>
      <c r="DS34">
        <v>0.29664937826108068</v>
      </c>
      <c r="DT34">
        <v>0.16001916781281689</v>
      </c>
      <c r="DU34">
        <v>0.33346716960175038</v>
      </c>
      <c r="DV34">
        <v>0.41985579065149758</v>
      </c>
      <c r="DW34">
        <v>0.58027956178688611</v>
      </c>
      <c r="DX34">
        <v>0.31506319295422391</v>
      </c>
      <c r="DY34">
        <v>0.47386434171870512</v>
      </c>
      <c r="DZ34">
        <v>0.1893419839001074</v>
      </c>
      <c r="EA34">
        <v>0.3822448071282275</v>
      </c>
      <c r="EB34">
        <v>0.2309507373811078</v>
      </c>
      <c r="EC34">
        <v>0.38835191083390552</v>
      </c>
      <c r="ED34">
        <v>0.30445223638635283</v>
      </c>
      <c r="EE34">
        <v>0.2359637086937646</v>
      </c>
      <c r="EF34">
        <v>0.1022330965783894</v>
      </c>
      <c r="EG34">
        <v>0.29161234274802422</v>
      </c>
      <c r="EH34">
        <v>0.20719526012435421</v>
      </c>
      <c r="EI34">
        <v>0.36945855466584432</v>
      </c>
      <c r="EJ34">
        <v>0.77627002981186055</v>
      </c>
      <c r="EK34">
        <v>0.47500705220063327</v>
      </c>
      <c r="EL34">
        <v>0.18026876493016639</v>
      </c>
      <c r="EM34">
        <v>0.47542206448708052</v>
      </c>
      <c r="EN34">
        <v>0.14015672824789119</v>
      </c>
      <c r="EO34">
        <v>0.29940377135174268</v>
      </c>
      <c r="EP34">
        <v>0.90377573275919809</v>
      </c>
      <c r="EQ34">
        <v>0.22089345839052521</v>
      </c>
      <c r="ER34">
        <v>0.11587038509216931</v>
      </c>
      <c r="ES34">
        <v>0.2419353013411577</v>
      </c>
      <c r="ET34">
        <v>651</v>
      </c>
      <c r="EU34">
        <v>1</v>
      </c>
      <c r="EV34">
        <v>1</v>
      </c>
      <c r="EW34">
        <v>37</v>
      </c>
      <c r="EX34">
        <f t="shared" si="0"/>
        <v>0.58333333333333337</v>
      </c>
      <c r="EY34">
        <v>17</v>
      </c>
      <c r="EZ34">
        <f t="shared" si="1"/>
        <v>17</v>
      </c>
      <c r="FA34">
        <f>MATCH(A34,'[1]BASCPR_Y6_w_AgeAtAssmnt 17NOV20'!$A:$A,0)</f>
        <v>310</v>
      </c>
      <c r="FB34">
        <f>INDEX('[1]BASCPR_Y6_w_AgeAtAssmnt 17NOV20'!$AJ:$AJ,FA34)</f>
        <v>57</v>
      </c>
      <c r="FC34">
        <f>INDEX('[1]BASCPR_Y6_w_AgeAtAssmnt 17NOV20'!$L:$L,FA34)</f>
        <v>39</v>
      </c>
      <c r="FD34">
        <f>MATCH(A34,'[2]BASC2_BRIEF_6yr_DEMOS_ScanInfo '!$H:$H,0)</f>
        <v>651</v>
      </c>
      <c r="FE34">
        <f>INDEX('[2]BASC2_BRIEF_6yr_DEMOS_ScanInfo '!$AK:$AK,FD34)</f>
        <v>392</v>
      </c>
      <c r="FF34">
        <f t="shared" si="2"/>
        <v>1.0739726027397261</v>
      </c>
    </row>
    <row r="35" spans="1:162" x14ac:dyDescent="0.35">
      <c r="A35" t="s">
        <v>356</v>
      </c>
      <c r="B35">
        <v>0.2812365322939604</v>
      </c>
      <c r="C35">
        <v>0.40924675565083879</v>
      </c>
      <c r="D35">
        <v>0.49577178669201361</v>
      </c>
      <c r="E35">
        <v>0.24452368925114579</v>
      </c>
      <c r="F35">
        <v>0.14037207893518899</v>
      </c>
      <c r="G35">
        <v>0.1711771294551607</v>
      </c>
      <c r="H35">
        <v>0.19906144701235109</v>
      </c>
      <c r="I35">
        <v>0.41002084036000241</v>
      </c>
      <c r="J35">
        <v>0.20977566330163711</v>
      </c>
      <c r="K35">
        <v>0.16833834142874171</v>
      </c>
      <c r="L35">
        <v>0.35472412290821509</v>
      </c>
      <c r="M35">
        <v>0.21116076531823669</v>
      </c>
      <c r="N35">
        <v>0.46421547396342472</v>
      </c>
      <c r="O35">
        <v>0.25471194908304062</v>
      </c>
      <c r="P35">
        <v>0.33450809563974537</v>
      </c>
      <c r="Q35">
        <v>8.0139661177883403E-2</v>
      </c>
      <c r="R35">
        <v>0.1191944270546913</v>
      </c>
      <c r="S35">
        <v>1.4820866989138089E-2</v>
      </c>
      <c r="T35">
        <v>0.47544460264779881</v>
      </c>
      <c r="U35">
        <v>0.66528201899805806</v>
      </c>
      <c r="V35">
        <v>0.45734992198007968</v>
      </c>
      <c r="W35">
        <v>0.46825914708375033</v>
      </c>
      <c r="X35">
        <v>0.29247567863091473</v>
      </c>
      <c r="Y35">
        <v>0.27638269894738982</v>
      </c>
      <c r="Z35">
        <v>0.17514695513759479</v>
      </c>
      <c r="AA35">
        <v>0.36180530719201542</v>
      </c>
      <c r="AB35">
        <v>0.22895191675909121</v>
      </c>
      <c r="AC35">
        <v>0.41651376734666529</v>
      </c>
      <c r="AD35">
        <v>0.15892436560953629</v>
      </c>
      <c r="AE35">
        <v>0.16083741106482499</v>
      </c>
      <c r="AF35">
        <v>0.24391112306846849</v>
      </c>
      <c r="AG35">
        <v>0.14028189757000201</v>
      </c>
      <c r="AH35">
        <v>0.70695601309833977</v>
      </c>
      <c r="AI35">
        <v>0.37064898495669701</v>
      </c>
      <c r="AJ35">
        <v>0.19480029902493809</v>
      </c>
      <c r="AK35">
        <v>0.36333398002721867</v>
      </c>
      <c r="AL35">
        <v>0.46388333661751829</v>
      </c>
      <c r="AM35">
        <v>0.19651952248513971</v>
      </c>
      <c r="AN35">
        <v>0.39977457208031059</v>
      </c>
      <c r="AO35">
        <v>0.1681929532609201</v>
      </c>
      <c r="AP35">
        <v>0.53155918912047118</v>
      </c>
      <c r="AQ35">
        <v>0.4595779764655602</v>
      </c>
      <c r="AR35">
        <v>0.1055437121845705</v>
      </c>
      <c r="AS35">
        <v>0.14279765590553861</v>
      </c>
      <c r="AT35">
        <v>0.23285779661485301</v>
      </c>
      <c r="AU35">
        <v>0.60950458659050644</v>
      </c>
      <c r="AV35">
        <v>0.13026849387043879</v>
      </c>
      <c r="AW35">
        <v>0.42027950541197062</v>
      </c>
      <c r="AX35">
        <v>0.37016776224990722</v>
      </c>
      <c r="AY35">
        <v>0.38156068633125217</v>
      </c>
      <c r="AZ35">
        <v>0.25915478796404789</v>
      </c>
      <c r="BA35">
        <v>0.37995689224805163</v>
      </c>
      <c r="BB35">
        <v>0.32421043928324661</v>
      </c>
      <c r="BC35">
        <v>0.18061219221010039</v>
      </c>
      <c r="BD35">
        <v>0.17648446067397111</v>
      </c>
      <c r="BE35">
        <v>0.20499060692483051</v>
      </c>
      <c r="BF35">
        <v>0.29253320751058509</v>
      </c>
      <c r="BG35">
        <v>0.31263321459804938</v>
      </c>
      <c r="BH35">
        <v>0.62012418448635898</v>
      </c>
      <c r="BI35">
        <v>0.25878928857791972</v>
      </c>
      <c r="BJ35">
        <v>0.47265992042166621</v>
      </c>
      <c r="BK35">
        <v>0.24700449081899939</v>
      </c>
      <c r="BL35">
        <v>0.1739899984946319</v>
      </c>
      <c r="BM35">
        <v>0.21572840724527109</v>
      </c>
      <c r="BN35">
        <v>0.67356507875642213</v>
      </c>
      <c r="BO35">
        <v>0.41171179079637521</v>
      </c>
      <c r="BP35">
        <v>0.29120257644630171</v>
      </c>
      <c r="BQ35">
        <v>6.3760457047593172E-2</v>
      </c>
      <c r="BR35">
        <v>0.36338030585141062</v>
      </c>
      <c r="BS35">
        <v>0.36221254298146588</v>
      </c>
      <c r="BT35">
        <v>0.50630761689756176</v>
      </c>
      <c r="BU35">
        <v>8.9170652357421915E-2</v>
      </c>
      <c r="BV35">
        <v>0.46063418081907648</v>
      </c>
      <c r="BW35">
        <v>0.31109626303373078</v>
      </c>
      <c r="BX35">
        <v>0.40044393918795812</v>
      </c>
      <c r="BY35">
        <v>0.47656390836308082</v>
      </c>
      <c r="BZ35">
        <v>0.9033130921258834</v>
      </c>
      <c r="CA35">
        <v>0.39670013361434198</v>
      </c>
      <c r="CB35">
        <v>0.192583159878919</v>
      </c>
      <c r="CC35">
        <v>0.28589107317294887</v>
      </c>
      <c r="CD35">
        <v>0.2432596073981316</v>
      </c>
      <c r="CE35">
        <v>0.35999631153080602</v>
      </c>
      <c r="CF35">
        <v>0.45408176805018441</v>
      </c>
      <c r="CG35">
        <v>0.65311040430573986</v>
      </c>
      <c r="CH35">
        <v>0.41959668154288748</v>
      </c>
      <c r="CI35">
        <v>0.30447596024128998</v>
      </c>
      <c r="CJ35">
        <v>0.702992290791425</v>
      </c>
      <c r="CK35">
        <v>0.28056395813036628</v>
      </c>
      <c r="CL35">
        <v>0.61367988446608579</v>
      </c>
      <c r="CM35">
        <v>0.53554011767351029</v>
      </c>
      <c r="CN35">
        <v>0.2171095313845039</v>
      </c>
      <c r="CO35">
        <v>2.1888554150235828E-2</v>
      </c>
      <c r="CP35">
        <v>0.65325596068889857</v>
      </c>
      <c r="CQ35">
        <v>0.34951896144695538</v>
      </c>
      <c r="CR35">
        <v>0.51858992470022747</v>
      </c>
      <c r="CS35">
        <v>0.41419878995014681</v>
      </c>
      <c r="CT35">
        <v>0.31134045355368678</v>
      </c>
      <c r="CU35">
        <v>0.46634588861330672</v>
      </c>
      <c r="CV35">
        <v>0.24436005720254159</v>
      </c>
      <c r="CW35">
        <v>0.52273801584757384</v>
      </c>
      <c r="CX35">
        <v>0.23711590194177651</v>
      </c>
      <c r="CY35">
        <v>0.5836738182797554</v>
      </c>
      <c r="CZ35">
        <v>0.60564602550232705</v>
      </c>
      <c r="DA35">
        <v>0.56470022850996393</v>
      </c>
      <c r="DB35">
        <v>0.2674876786178132</v>
      </c>
      <c r="DC35">
        <v>8.1804222216741274E-2</v>
      </c>
      <c r="DD35">
        <v>0.61300123662476391</v>
      </c>
      <c r="DE35">
        <v>1.0677512399450271</v>
      </c>
      <c r="DF35">
        <v>0.45063571032293398</v>
      </c>
      <c r="DG35">
        <v>0.48829279990355162</v>
      </c>
      <c r="DH35">
        <v>0.43306294893029801</v>
      </c>
      <c r="DI35">
        <v>0.4472486033589097</v>
      </c>
      <c r="DJ35">
        <v>0.1049558518446658</v>
      </c>
      <c r="DK35">
        <v>8.4764050760766596E-2</v>
      </c>
      <c r="DL35">
        <v>0.43187030532723297</v>
      </c>
      <c r="DM35">
        <v>1.0385855031143649</v>
      </c>
      <c r="DN35">
        <v>0.3132099895633027</v>
      </c>
      <c r="DO35">
        <v>0.22910162333460299</v>
      </c>
      <c r="DP35">
        <v>0.55161097863060327</v>
      </c>
      <c r="DQ35">
        <v>0.56242757055130155</v>
      </c>
      <c r="DR35">
        <v>0.32437844769121937</v>
      </c>
      <c r="DS35">
        <v>0.2032777850392789</v>
      </c>
      <c r="DT35">
        <v>0.17027266801912189</v>
      </c>
      <c r="DU35">
        <v>0.63877354599297653</v>
      </c>
      <c r="DV35">
        <v>0.39361878654858817</v>
      </c>
      <c r="DW35">
        <v>0.30517036471914999</v>
      </c>
      <c r="DX35">
        <v>0.24544849055948201</v>
      </c>
      <c r="DY35">
        <v>0.24479003475860109</v>
      </c>
      <c r="DZ35">
        <v>8.2736169663816819E-2</v>
      </c>
      <c r="EA35">
        <v>0.2277998803378862</v>
      </c>
      <c r="EB35">
        <v>0.25961329429317742</v>
      </c>
      <c r="EC35">
        <v>0.2360509998711956</v>
      </c>
      <c r="ED35">
        <v>0.21742766290477211</v>
      </c>
      <c r="EE35">
        <v>0.25410843212974799</v>
      </c>
      <c r="EF35">
        <v>0.38621461619627739</v>
      </c>
      <c r="EG35">
        <v>0.19013263932405519</v>
      </c>
      <c r="EH35">
        <v>0.13253511034418911</v>
      </c>
      <c r="EI35">
        <v>0.27377970004772012</v>
      </c>
      <c r="EJ35">
        <v>0.74263379825146059</v>
      </c>
      <c r="EK35">
        <v>0.23826690767102121</v>
      </c>
      <c r="EL35">
        <v>0.46228429939524529</v>
      </c>
      <c r="EM35">
        <v>0.2086119340359322</v>
      </c>
      <c r="EN35">
        <v>0.15006236540064</v>
      </c>
      <c r="EO35">
        <v>0.2227869460402615</v>
      </c>
      <c r="EP35">
        <v>0.73272557652096315</v>
      </c>
      <c r="EQ35">
        <v>1.006060831044089E-2</v>
      </c>
      <c r="ER35">
        <v>0.50884821220767784</v>
      </c>
      <c r="ES35">
        <v>0.47695866843637308</v>
      </c>
      <c r="ET35">
        <v>652</v>
      </c>
      <c r="EU35">
        <v>1</v>
      </c>
      <c r="EV35">
        <v>1</v>
      </c>
      <c r="EW35">
        <v>35</v>
      </c>
      <c r="EX35">
        <f t="shared" si="0"/>
        <v>0.41666666666666669</v>
      </c>
      <c r="EY35">
        <v>14</v>
      </c>
      <c r="EZ35">
        <f t="shared" si="1"/>
        <v>14</v>
      </c>
      <c r="FA35" t="e">
        <f>MATCH(A35,'[1]BASCPR_Y6_w_AgeAtAssmnt 17NOV20'!$A:$A,0)</f>
        <v>#N/A</v>
      </c>
      <c r="FB35" t="e">
        <f>INDEX('[1]BASCPR_Y6_w_AgeAtAssmnt 17NOV20'!$AJ:$AJ,FA35)</f>
        <v>#N/A</v>
      </c>
      <c r="FC35" t="e">
        <f>INDEX('[1]BASCPR_Y6_w_AgeAtAssmnt 17NOV20'!$L:$L,FA35)</f>
        <v>#N/A</v>
      </c>
      <c r="FD35">
        <f>MATCH(A35,'[2]BASC2_BRIEF_6yr_DEMOS_ScanInfo '!$H:$H,0)</f>
        <v>652</v>
      </c>
      <c r="FE35">
        <f>INDEX('[2]BASC2_BRIEF_6yr_DEMOS_ScanInfo '!$AK:$AK,FD35)</f>
        <v>391</v>
      </c>
      <c r="FF35">
        <f t="shared" si="2"/>
        <v>1.0712328767123287</v>
      </c>
    </row>
    <row r="36" spans="1:162" x14ac:dyDescent="0.35">
      <c r="A36" t="s">
        <v>357</v>
      </c>
      <c r="B36">
        <v>0.36977929284992678</v>
      </c>
      <c r="C36">
        <v>0.60397074079275304</v>
      </c>
      <c r="D36">
        <v>0.7578214009444566</v>
      </c>
      <c r="E36">
        <v>0.37104433006622473</v>
      </c>
      <c r="F36">
        <v>0.21425823375842901</v>
      </c>
      <c r="G36">
        <v>0.41626607751896011</v>
      </c>
      <c r="H36">
        <v>0.19125937233021989</v>
      </c>
      <c r="I36">
        <v>0.5226631399702294</v>
      </c>
      <c r="J36">
        <v>0.42470372308214199</v>
      </c>
      <c r="K36">
        <v>0.24001797990675369</v>
      </c>
      <c r="L36">
        <v>0.61029849214880372</v>
      </c>
      <c r="M36">
        <v>0.39063857588559542</v>
      </c>
      <c r="N36">
        <v>0.50760066072646393</v>
      </c>
      <c r="O36">
        <v>0.37711053389864352</v>
      </c>
      <c r="P36">
        <v>0.54437906317861551</v>
      </c>
      <c r="Q36">
        <v>0.2261714663159087</v>
      </c>
      <c r="R36">
        <v>0.2431518966538819</v>
      </c>
      <c r="S36">
        <v>0.29483556892784207</v>
      </c>
      <c r="T36">
        <v>0.57210483965595271</v>
      </c>
      <c r="U36">
        <v>0.58001702000320365</v>
      </c>
      <c r="V36">
        <v>0.42115322402292482</v>
      </c>
      <c r="W36">
        <v>0.83016768647452976</v>
      </c>
      <c r="X36">
        <v>0.49652049016126087</v>
      </c>
      <c r="Y36">
        <v>0.55776159917176293</v>
      </c>
      <c r="Z36">
        <v>0.40356016231798092</v>
      </c>
      <c r="AA36">
        <v>0.46820530055587539</v>
      </c>
      <c r="AB36">
        <v>0.56952551087423497</v>
      </c>
      <c r="AC36">
        <v>0.51108631012936034</v>
      </c>
      <c r="AD36">
        <v>0.30925203710752541</v>
      </c>
      <c r="AE36">
        <v>0.51498369597240756</v>
      </c>
      <c r="AF36">
        <v>0.33478161835575221</v>
      </c>
      <c r="AG36">
        <v>0.1674555748625067</v>
      </c>
      <c r="AH36">
        <v>0.87149257580071005</v>
      </c>
      <c r="AI36">
        <v>0.4553325975870629</v>
      </c>
      <c r="AJ36">
        <v>0.56314740376446248</v>
      </c>
      <c r="AK36">
        <v>0.73887887870118507</v>
      </c>
      <c r="AL36">
        <v>0.63618820668976872</v>
      </c>
      <c r="AM36">
        <v>0.41799911723968391</v>
      </c>
      <c r="AN36">
        <v>0.34533870623430402</v>
      </c>
      <c r="AO36">
        <v>0.49616432198735999</v>
      </c>
      <c r="AP36">
        <v>0.28971597453602038</v>
      </c>
      <c r="AQ36">
        <v>0.36725216928585191</v>
      </c>
      <c r="AR36">
        <v>0.31835123368115908</v>
      </c>
      <c r="AS36">
        <v>0.2317292899227042</v>
      </c>
      <c r="AT36">
        <v>0.31015086144875398</v>
      </c>
      <c r="AU36">
        <v>0.85882444674746972</v>
      </c>
      <c r="AV36">
        <v>0.5463551692352171</v>
      </c>
      <c r="AW36">
        <v>0.3699723853378134</v>
      </c>
      <c r="AX36">
        <v>0.3962064483783686</v>
      </c>
      <c r="AY36">
        <v>0.39123475430129367</v>
      </c>
      <c r="AZ36">
        <v>6.425229409516732E-2</v>
      </c>
      <c r="BA36">
        <v>0.35651480188910478</v>
      </c>
      <c r="BB36">
        <v>0.53304541230144353</v>
      </c>
      <c r="BC36">
        <v>0.27812317562517891</v>
      </c>
      <c r="BD36">
        <v>0.1273719517426872</v>
      </c>
      <c r="BE36">
        <v>0.24093353483576199</v>
      </c>
      <c r="BF36">
        <v>0.2200858573301667</v>
      </c>
      <c r="BG36">
        <v>0.1164320339085025</v>
      </c>
      <c r="BH36">
        <v>0.47395360474803933</v>
      </c>
      <c r="BI36">
        <v>0.38985563933492151</v>
      </c>
      <c r="BJ36">
        <v>0.38262374061384319</v>
      </c>
      <c r="BK36">
        <v>0.15972536653712449</v>
      </c>
      <c r="BL36">
        <v>0.29964270533106141</v>
      </c>
      <c r="BM36">
        <v>0.42835721740265909</v>
      </c>
      <c r="BN36">
        <v>0.77448928324391064</v>
      </c>
      <c r="BO36">
        <v>0.41438323547643979</v>
      </c>
      <c r="BP36">
        <v>0.29638250424560397</v>
      </c>
      <c r="BQ36">
        <v>0.13083800475779361</v>
      </c>
      <c r="BR36">
        <v>0.1369860399232537</v>
      </c>
      <c r="BS36">
        <v>0.18679337829403159</v>
      </c>
      <c r="BT36">
        <v>0.51085983885353126</v>
      </c>
      <c r="BU36">
        <v>0.2080051056375806</v>
      </c>
      <c r="BV36">
        <v>0.1662987369759264</v>
      </c>
      <c r="BW36">
        <v>0.31649886187068071</v>
      </c>
      <c r="BX36">
        <v>0.53493470126453679</v>
      </c>
      <c r="BY36">
        <v>0.55877906647489095</v>
      </c>
      <c r="BZ36">
        <v>0.81019137647183559</v>
      </c>
      <c r="CA36">
        <v>0.46963962052900371</v>
      </c>
      <c r="CB36">
        <v>0.36014283856834139</v>
      </c>
      <c r="CC36">
        <v>0.60111610248788339</v>
      </c>
      <c r="CD36">
        <v>0.49273462557929792</v>
      </c>
      <c r="CE36">
        <v>0.31065362448771311</v>
      </c>
      <c r="CF36">
        <v>0.37301906077502761</v>
      </c>
      <c r="CG36">
        <v>0.57179773632396769</v>
      </c>
      <c r="CH36">
        <v>0.44042934663283517</v>
      </c>
      <c r="CI36">
        <v>0.2286823804024585</v>
      </c>
      <c r="CJ36">
        <v>0.59422349778663763</v>
      </c>
      <c r="CK36">
        <v>8.5857118420882644E-2</v>
      </c>
      <c r="CL36">
        <v>0.67455392762323374</v>
      </c>
      <c r="CM36">
        <v>0.39968523732797739</v>
      </c>
      <c r="CN36">
        <v>0.18512988061726129</v>
      </c>
      <c r="CO36">
        <v>0.25398514888454732</v>
      </c>
      <c r="CP36">
        <v>0.44649016080596321</v>
      </c>
      <c r="CQ36">
        <v>0.63058782245680445</v>
      </c>
      <c r="CR36">
        <v>0.21122944734241689</v>
      </c>
      <c r="CS36">
        <v>0.35079675989383868</v>
      </c>
      <c r="CT36">
        <v>0.46660337296273169</v>
      </c>
      <c r="CU36">
        <v>0.52227917712662553</v>
      </c>
      <c r="CV36">
        <v>0.23074295115956731</v>
      </c>
      <c r="CW36">
        <v>0.50880110930881406</v>
      </c>
      <c r="CX36">
        <v>0.43432363547740771</v>
      </c>
      <c r="CY36">
        <v>0.57687962305109042</v>
      </c>
      <c r="CZ36">
        <v>0.59890068366676075</v>
      </c>
      <c r="DA36">
        <v>0.76776911995678032</v>
      </c>
      <c r="DB36">
        <v>0.39926415417159861</v>
      </c>
      <c r="DC36">
        <v>0.1152939760106841</v>
      </c>
      <c r="DD36">
        <v>0.83198483638959431</v>
      </c>
      <c r="DE36">
        <v>0.80742294622499733</v>
      </c>
      <c r="DF36">
        <v>0.46790272521739601</v>
      </c>
      <c r="DG36">
        <v>0.48309391529880052</v>
      </c>
      <c r="DH36">
        <v>0.49440823631805431</v>
      </c>
      <c r="DI36">
        <v>0.63099805954920363</v>
      </c>
      <c r="DJ36">
        <v>0.38309495600256799</v>
      </c>
      <c r="DK36">
        <v>5.1822495645112293E-2</v>
      </c>
      <c r="DL36">
        <v>0.29697802410899649</v>
      </c>
      <c r="DM36">
        <v>0.65819258643192824</v>
      </c>
      <c r="DN36">
        <v>0.31621087329910702</v>
      </c>
      <c r="DO36">
        <v>0.2440475014268132</v>
      </c>
      <c r="DP36">
        <v>0.27785686358467698</v>
      </c>
      <c r="DQ36">
        <v>0.54698161583012617</v>
      </c>
      <c r="DR36">
        <v>0.32578090207342453</v>
      </c>
      <c r="DS36">
        <v>0.21287192934805901</v>
      </c>
      <c r="DT36">
        <v>0.14877189018310921</v>
      </c>
      <c r="DU36">
        <v>0.72982018346306632</v>
      </c>
      <c r="DV36">
        <v>0.22006217501850711</v>
      </c>
      <c r="DW36">
        <v>0.43599778744460582</v>
      </c>
      <c r="DX36">
        <v>0.1418583508878726</v>
      </c>
      <c r="DY36">
        <v>0.26270256612597348</v>
      </c>
      <c r="DZ36">
        <v>3.0264101400882669E-2</v>
      </c>
      <c r="EA36">
        <v>0.44041949141221598</v>
      </c>
      <c r="EB36">
        <v>0.1916063090545688</v>
      </c>
      <c r="EC36">
        <v>0.35333599892613232</v>
      </c>
      <c r="ED36">
        <v>9.5696327222501362E-2</v>
      </c>
      <c r="EE36">
        <v>0.40503619093787713</v>
      </c>
      <c r="EF36">
        <v>0.18440473450935649</v>
      </c>
      <c r="EG36">
        <v>0.1082527812355475</v>
      </c>
      <c r="EH36">
        <v>2.0940315196268211E-2</v>
      </c>
      <c r="EI36">
        <v>0.56985094408559545</v>
      </c>
      <c r="EJ36">
        <v>0.9100819526069801</v>
      </c>
      <c r="EK36">
        <v>0.5520735809700259</v>
      </c>
      <c r="EL36">
        <v>0.26719564003352908</v>
      </c>
      <c r="EM36">
        <v>0.47009223251130899</v>
      </c>
      <c r="EN36">
        <v>0.22125162621082431</v>
      </c>
      <c r="EO36">
        <v>8.8965177493155051E-2</v>
      </c>
      <c r="EP36">
        <v>0.37299813300100959</v>
      </c>
      <c r="EQ36">
        <v>0.6267929284948659</v>
      </c>
      <c r="ER36">
        <v>0.60686607878005061</v>
      </c>
      <c r="ES36">
        <v>0.32837137118996412</v>
      </c>
      <c r="ET36">
        <v>653</v>
      </c>
      <c r="EU36">
        <v>1</v>
      </c>
      <c r="EV36">
        <v>0</v>
      </c>
      <c r="EW36">
        <v>35</v>
      </c>
      <c r="EX36">
        <f t="shared" si="0"/>
        <v>0.41666666666666669</v>
      </c>
      <c r="EY36">
        <v>14</v>
      </c>
      <c r="EZ36">
        <f t="shared" si="1"/>
        <v>14</v>
      </c>
      <c r="FA36" t="e">
        <f>MATCH(A36,'[1]BASCPR_Y6_w_AgeAtAssmnt 17NOV20'!$A:$A,0)</f>
        <v>#N/A</v>
      </c>
      <c r="FB36" t="e">
        <f>INDEX('[1]BASCPR_Y6_w_AgeAtAssmnt 17NOV20'!$AJ:$AJ,FA36)</f>
        <v>#N/A</v>
      </c>
      <c r="FC36" t="e">
        <f>INDEX('[1]BASCPR_Y6_w_AgeAtAssmnt 17NOV20'!$L:$L,FA36)</f>
        <v>#N/A</v>
      </c>
      <c r="FD36">
        <f>MATCH(A36,'[2]BASC2_BRIEF_6yr_DEMOS_ScanInfo '!$H:$H,0)</f>
        <v>653</v>
      </c>
      <c r="FE36">
        <f>INDEX('[2]BASC2_BRIEF_6yr_DEMOS_ScanInfo '!$AK:$AK,FD36)</f>
        <v>391</v>
      </c>
      <c r="FF36">
        <f t="shared" si="2"/>
        <v>1.0712328767123287</v>
      </c>
    </row>
    <row r="37" spans="1:162" x14ac:dyDescent="0.35">
      <c r="A37" t="s">
        <v>358</v>
      </c>
      <c r="B37">
        <v>0.17904626202871141</v>
      </c>
      <c r="C37">
        <v>0.23399942757197151</v>
      </c>
      <c r="D37">
        <v>0.47738216711495929</v>
      </c>
      <c r="E37">
        <v>0.116591128232297</v>
      </c>
      <c r="F37">
        <v>0.27294826210667222</v>
      </c>
      <c r="G37">
        <v>0.16244299862968301</v>
      </c>
      <c r="H37">
        <v>0.17252114134232671</v>
      </c>
      <c r="I37">
        <v>0.56411552865157788</v>
      </c>
      <c r="J37">
        <v>0.2190219955195242</v>
      </c>
      <c r="K37">
        <v>0.1195991015088405</v>
      </c>
      <c r="L37">
        <v>0.45379589440631529</v>
      </c>
      <c r="M37">
        <v>0.34596332093934679</v>
      </c>
      <c r="N37">
        <v>0.28152834250282383</v>
      </c>
      <c r="O37">
        <v>0.41274772068652432</v>
      </c>
      <c r="P37">
        <v>0.36930052185000439</v>
      </c>
      <c r="Q37">
        <v>0.17054616245274251</v>
      </c>
      <c r="R37">
        <v>0.20201221742054151</v>
      </c>
      <c r="S37">
        <v>0.21059510985356139</v>
      </c>
      <c r="T37">
        <v>0.26454954841023109</v>
      </c>
      <c r="U37">
        <v>0.36078680665834051</v>
      </c>
      <c r="V37">
        <v>0.6511331592246673</v>
      </c>
      <c r="W37">
        <v>0.22053766058592861</v>
      </c>
      <c r="X37">
        <v>0.3608625649904772</v>
      </c>
      <c r="Y37">
        <v>0.33641972392167252</v>
      </c>
      <c r="Z37">
        <v>0.38893150892033368</v>
      </c>
      <c r="AA37">
        <v>0.40281484197044931</v>
      </c>
      <c r="AB37">
        <v>0.63720342365598581</v>
      </c>
      <c r="AC37">
        <v>0.38870006250875688</v>
      </c>
      <c r="AD37">
        <v>0.2371308971618046</v>
      </c>
      <c r="AE37">
        <v>0.68650378371877607</v>
      </c>
      <c r="AF37">
        <v>5.9714847072831923E-2</v>
      </c>
      <c r="AG37">
        <v>0.143133002604212</v>
      </c>
      <c r="AH37">
        <v>0.41235736260903572</v>
      </c>
      <c r="AI37">
        <v>0.4542901854264354</v>
      </c>
      <c r="AJ37">
        <v>0.28559242019298209</v>
      </c>
      <c r="AK37">
        <v>0.22821997021783619</v>
      </c>
      <c r="AL37">
        <v>0.39915934670569919</v>
      </c>
      <c r="AM37">
        <v>8.5263053080846585E-2</v>
      </c>
      <c r="AN37">
        <v>0.28061719555561182</v>
      </c>
      <c r="AO37">
        <v>7.5661023589911822E-2</v>
      </c>
      <c r="AP37">
        <v>0.18474947236715039</v>
      </c>
      <c r="AQ37">
        <v>0.52696613112838564</v>
      </c>
      <c r="AR37">
        <v>0.2453535439255515</v>
      </c>
      <c r="AS37">
        <v>6.4240790075857174E-2</v>
      </c>
      <c r="AT37">
        <v>0.25082221499419832</v>
      </c>
      <c r="AU37">
        <v>0.68946195269042931</v>
      </c>
      <c r="AV37">
        <v>8.2265462775031661E-2</v>
      </c>
      <c r="AW37">
        <v>0.29206429359300889</v>
      </c>
      <c r="AX37">
        <v>0.34768121613948277</v>
      </c>
      <c r="AY37">
        <v>0.26821889968316442</v>
      </c>
      <c r="AZ37">
        <v>0.29732878428160647</v>
      </c>
      <c r="BA37">
        <v>0.3639652441953859</v>
      </c>
      <c r="BB37">
        <v>0.57014100111920207</v>
      </c>
      <c r="BC37">
        <v>0.23226938382243931</v>
      </c>
      <c r="BD37">
        <v>0.19358932535710649</v>
      </c>
      <c r="BE37">
        <v>0.4548439115287729</v>
      </c>
      <c r="BF37">
        <v>0.20853467337493639</v>
      </c>
      <c r="BG37">
        <v>0.26106023424493258</v>
      </c>
      <c r="BH37">
        <v>0.2271310512998703</v>
      </c>
      <c r="BI37">
        <v>0.36249978488497259</v>
      </c>
      <c r="BJ37">
        <v>0.35647888371875408</v>
      </c>
      <c r="BK37">
        <v>0.1163891290248035</v>
      </c>
      <c r="BL37">
        <v>0.28340235087185722</v>
      </c>
      <c r="BM37">
        <v>0.32581062126154092</v>
      </c>
      <c r="BN37">
        <v>0.37021456046224599</v>
      </c>
      <c r="BO37">
        <v>0.2260271453137592</v>
      </c>
      <c r="BP37">
        <v>0.24922305310212009</v>
      </c>
      <c r="BQ37">
        <v>0.1028564528765241</v>
      </c>
      <c r="BR37">
        <v>0.29663828975364059</v>
      </c>
      <c r="BS37">
        <v>0.1420119970926956</v>
      </c>
      <c r="BT37">
        <v>0.30844533959978021</v>
      </c>
      <c r="BU37">
        <v>0.14410533479617821</v>
      </c>
      <c r="BV37">
        <v>0.34866511809413048</v>
      </c>
      <c r="BW37">
        <v>0.1249409965573722</v>
      </c>
      <c r="BX37">
        <v>8.0809060227289953E-2</v>
      </c>
      <c r="BY37">
        <v>0.38080147019552463</v>
      </c>
      <c r="BZ37">
        <v>0.31034872728881241</v>
      </c>
      <c r="CA37">
        <v>0.22077623183844669</v>
      </c>
      <c r="CB37">
        <v>0.34560523720336012</v>
      </c>
      <c r="CC37">
        <v>0.33522963139675871</v>
      </c>
      <c r="CD37">
        <v>0.52911351570648346</v>
      </c>
      <c r="CE37">
        <v>0.26092179197382193</v>
      </c>
      <c r="CF37">
        <v>0.24374883386687571</v>
      </c>
      <c r="CG37">
        <v>0.21112060238070149</v>
      </c>
      <c r="CH37">
        <v>0.49292195038529119</v>
      </c>
      <c r="CI37">
        <v>0.5945401719960185</v>
      </c>
      <c r="CJ37">
        <v>0.33023802426219823</v>
      </c>
      <c r="CK37">
        <v>0.17484350363206941</v>
      </c>
      <c r="CL37">
        <v>0.56037607961052793</v>
      </c>
      <c r="CM37">
        <v>0.32120340361100141</v>
      </c>
      <c r="CN37">
        <v>0.20620544547844441</v>
      </c>
      <c r="CO37">
        <v>9.5541293378514469E-2</v>
      </c>
      <c r="CP37">
        <v>0.68762327110701271</v>
      </c>
      <c r="CQ37">
        <v>0.40775050782548178</v>
      </c>
      <c r="CR37">
        <v>0.17240189285103469</v>
      </c>
      <c r="CS37">
        <v>0.33255839330199521</v>
      </c>
      <c r="CT37">
        <v>2.415842666046231E-2</v>
      </c>
      <c r="CU37">
        <v>0.25668629344447852</v>
      </c>
      <c r="CV37">
        <v>0.3573082599632752</v>
      </c>
      <c r="CW37">
        <v>0.22124751562297229</v>
      </c>
      <c r="CX37">
        <v>0.4454951058393597</v>
      </c>
      <c r="CY37">
        <v>0.53303140762183432</v>
      </c>
      <c r="CZ37">
        <v>0.53013281177671412</v>
      </c>
      <c r="DA37">
        <v>0.47497067037307278</v>
      </c>
      <c r="DB37">
        <v>0.46293234240604347</v>
      </c>
      <c r="DC37">
        <v>0.17878582850575581</v>
      </c>
      <c r="DD37">
        <v>0.30447814112936988</v>
      </c>
      <c r="DE37">
        <v>0.62203843627051714</v>
      </c>
      <c r="DF37">
        <v>0.60708780787869432</v>
      </c>
      <c r="DG37">
        <v>0.2752055411329456</v>
      </c>
      <c r="DH37">
        <v>0.47978523113490162</v>
      </c>
      <c r="DI37">
        <v>0.377240889097326</v>
      </c>
      <c r="DJ37">
        <v>0.25275388750291078</v>
      </c>
      <c r="DK37">
        <v>5.4055796948803907E-2</v>
      </c>
      <c r="DL37">
        <v>4.5492576559206632E-2</v>
      </c>
      <c r="DM37">
        <v>0.49998045786603601</v>
      </c>
      <c r="DN37">
        <v>0.58327181809288198</v>
      </c>
      <c r="DO37">
        <v>0.31170018694875651</v>
      </c>
      <c r="DP37">
        <v>0.38811469617988792</v>
      </c>
      <c r="DQ37">
        <v>0.63196231535965164</v>
      </c>
      <c r="DR37">
        <v>0.23687836471014309</v>
      </c>
      <c r="DS37">
        <v>0.175626954882974</v>
      </c>
      <c r="DT37">
        <v>8.6433802453766251E-2</v>
      </c>
      <c r="DU37">
        <v>0.1239872385639883</v>
      </c>
      <c r="DV37">
        <v>0.18399179377151881</v>
      </c>
      <c r="DW37">
        <v>0.67250526065701899</v>
      </c>
      <c r="DX37">
        <v>0.16935829867019961</v>
      </c>
      <c r="DY37">
        <v>0.32205858047347657</v>
      </c>
      <c r="DZ37">
        <v>1.556098323619097E-2</v>
      </c>
      <c r="EA37">
        <v>0.53421599213175064</v>
      </c>
      <c r="EB37">
        <v>0.24512278675184029</v>
      </c>
      <c r="EC37">
        <v>0.48864370168092691</v>
      </c>
      <c r="ED37">
        <v>0.57650932818147549</v>
      </c>
      <c r="EE37">
        <v>0.46608196644779287</v>
      </c>
      <c r="EF37">
        <v>0.24310618377817311</v>
      </c>
      <c r="EG37">
        <v>2.14538126230332E-4</v>
      </c>
      <c r="EH37">
        <v>0.28066144667868631</v>
      </c>
      <c r="EI37">
        <v>0.21117541602074841</v>
      </c>
      <c r="EJ37">
        <v>0.59363657128424863</v>
      </c>
      <c r="EK37">
        <v>0.1240036396833797</v>
      </c>
      <c r="EL37">
        <v>0.32170754180233541</v>
      </c>
      <c r="EM37">
        <v>0.27973697879702009</v>
      </c>
      <c r="EN37">
        <v>0.25930833063156761</v>
      </c>
      <c r="EO37">
        <v>0.34308209013297991</v>
      </c>
      <c r="EP37">
        <v>0.31482388296521868</v>
      </c>
      <c r="EQ37">
        <v>0.27050601711549321</v>
      </c>
      <c r="ER37">
        <v>0.21561740532899981</v>
      </c>
      <c r="ES37">
        <v>0.17004985836305769</v>
      </c>
      <c r="ET37">
        <v>654</v>
      </c>
      <c r="EU37">
        <v>0</v>
      </c>
      <c r="EV37">
        <v>0</v>
      </c>
      <c r="EW37">
        <v>36</v>
      </c>
      <c r="EX37">
        <f t="shared" si="0"/>
        <v>0.5</v>
      </c>
      <c r="EY37">
        <v>14</v>
      </c>
      <c r="EZ37">
        <f t="shared" si="1"/>
        <v>14</v>
      </c>
      <c r="FA37">
        <f>MATCH(A37,'[1]BASCPR_Y6_w_AgeAtAssmnt 17NOV20'!$A:$A,0)</f>
        <v>311</v>
      </c>
      <c r="FB37">
        <f>INDEX('[1]BASCPR_Y6_w_AgeAtAssmnt 17NOV20'!$AJ:$AJ,FA37)</f>
        <v>52</v>
      </c>
      <c r="FC37">
        <f>INDEX('[1]BASCPR_Y6_w_AgeAtAssmnt 17NOV20'!$L:$L,FA37)</f>
        <v>52</v>
      </c>
      <c r="FD37">
        <f>MATCH(A37,'[2]BASC2_BRIEF_6yr_DEMOS_ScanInfo '!$H:$H,0)</f>
        <v>654</v>
      </c>
      <c r="FE37">
        <f>INDEX('[2]BASC2_BRIEF_6yr_DEMOS_ScanInfo '!$AK:$AK,FD37)</f>
        <v>398</v>
      </c>
      <c r="FF37">
        <f t="shared" si="2"/>
        <v>1.0904109589041096</v>
      </c>
    </row>
    <row r="38" spans="1:162" x14ac:dyDescent="0.35">
      <c r="A38" t="s">
        <v>359</v>
      </c>
      <c r="B38">
        <v>0.28989919949218301</v>
      </c>
      <c r="C38">
        <v>0.18892267390116829</v>
      </c>
      <c r="D38">
        <v>0.46592883057053358</v>
      </c>
      <c r="E38">
        <v>0.39002648358634701</v>
      </c>
      <c r="F38">
        <v>0.31940997271991262</v>
      </c>
      <c r="G38">
        <v>0.31240271179182227</v>
      </c>
      <c r="H38">
        <v>0.38774055562914012</v>
      </c>
      <c r="I38">
        <v>0.28391478914918927</v>
      </c>
      <c r="J38">
        <v>0.4986828958767251</v>
      </c>
      <c r="K38">
        <v>0.115046796685612</v>
      </c>
      <c r="L38">
        <v>0.6020441144883022</v>
      </c>
      <c r="M38">
        <v>0.13986778896503299</v>
      </c>
      <c r="N38">
        <v>0.65385343776231342</v>
      </c>
      <c r="O38">
        <v>0.47238025651698912</v>
      </c>
      <c r="P38">
        <v>0.46913975187514589</v>
      </c>
      <c r="Q38">
        <v>0.15920624534139169</v>
      </c>
      <c r="R38">
        <v>0.28530066794844572</v>
      </c>
      <c r="S38">
        <v>0.37513341298817121</v>
      </c>
      <c r="T38">
        <v>0.37110748981745678</v>
      </c>
      <c r="U38">
        <v>1.058088354626491</v>
      </c>
      <c r="V38">
        <v>0.59508524297765986</v>
      </c>
      <c r="W38">
        <v>0.38219560646944262</v>
      </c>
      <c r="X38">
        <v>0.37191955516660957</v>
      </c>
      <c r="Y38">
        <v>0.36540973984456943</v>
      </c>
      <c r="Z38">
        <v>0.57337317398021326</v>
      </c>
      <c r="AA38">
        <v>0.25253860580940751</v>
      </c>
      <c r="AB38">
        <v>0.65944961262484059</v>
      </c>
      <c r="AC38">
        <v>0.48206880458003443</v>
      </c>
      <c r="AD38">
        <v>0.33226045740960958</v>
      </c>
      <c r="AE38">
        <v>0.59368045234891176</v>
      </c>
      <c r="AF38">
        <v>0.22729837405071501</v>
      </c>
      <c r="AG38">
        <v>0.1446030748219268</v>
      </c>
      <c r="AH38">
        <v>0.38065898367318979</v>
      </c>
      <c r="AI38">
        <v>0.62899864784444515</v>
      </c>
      <c r="AJ38">
        <v>0.55358662138765269</v>
      </c>
      <c r="AK38">
        <v>0.3293726618805769</v>
      </c>
      <c r="AL38">
        <v>0.55469370876090962</v>
      </c>
      <c r="AM38">
        <v>0.64789091503315566</v>
      </c>
      <c r="AN38">
        <v>0.31313947647150991</v>
      </c>
      <c r="AO38">
        <v>2.5943419962313748E-2</v>
      </c>
      <c r="AP38">
        <v>0.16360041402611439</v>
      </c>
      <c r="AQ38">
        <v>0.37511339429158319</v>
      </c>
      <c r="AR38">
        <v>0.29398037442107122</v>
      </c>
      <c r="AS38">
        <v>0.117958415958619</v>
      </c>
      <c r="AT38">
        <v>0.24482936260531141</v>
      </c>
      <c r="AU38">
        <v>0.62220103923512604</v>
      </c>
      <c r="AV38">
        <v>0.24655873550473981</v>
      </c>
      <c r="AW38">
        <v>0.38482891564330002</v>
      </c>
      <c r="AX38">
        <v>0.33233961728848571</v>
      </c>
      <c r="AY38">
        <v>0.27713055812921422</v>
      </c>
      <c r="AZ38">
        <v>0.26527454286509072</v>
      </c>
      <c r="BA38">
        <v>0.46654037049893748</v>
      </c>
      <c r="BB38">
        <v>0.60780509444253106</v>
      </c>
      <c r="BC38">
        <v>0.16726571004306889</v>
      </c>
      <c r="BD38">
        <v>3.4920203813166767E-2</v>
      </c>
      <c r="BE38">
        <v>0.67646663189235279</v>
      </c>
      <c r="BF38">
        <v>0.12883724666104701</v>
      </c>
      <c r="BG38">
        <v>0.48300661570826958</v>
      </c>
      <c r="BH38">
        <v>0.52389118578060012</v>
      </c>
      <c r="BI38">
        <v>0.29220868756209872</v>
      </c>
      <c r="BJ38">
        <v>0.41447880953841759</v>
      </c>
      <c r="BK38">
        <v>0.37473605003279059</v>
      </c>
      <c r="BL38">
        <v>0.15703583365636081</v>
      </c>
      <c r="BM38">
        <v>0.5177083373568343</v>
      </c>
      <c r="BN38">
        <v>0.70321998317773493</v>
      </c>
      <c r="BO38">
        <v>0.34025061620170483</v>
      </c>
      <c r="BP38">
        <v>0.42608876110360422</v>
      </c>
      <c r="BQ38">
        <v>0.67420708619127734</v>
      </c>
      <c r="BR38">
        <v>0.20419480477801061</v>
      </c>
      <c r="BS38">
        <v>0.2303174376903501</v>
      </c>
      <c r="BT38">
        <v>0.35537262936909242</v>
      </c>
      <c r="BU38">
        <v>0.25394346526843331</v>
      </c>
      <c r="BV38">
        <v>0.49926490032969101</v>
      </c>
      <c r="BW38">
        <v>0.18804586855463951</v>
      </c>
      <c r="BX38">
        <v>0.29310888462733597</v>
      </c>
      <c r="BY38">
        <v>0.49505255851216118</v>
      </c>
      <c r="BZ38">
        <v>0.66324115081466872</v>
      </c>
      <c r="CA38">
        <v>0.21029364429029759</v>
      </c>
      <c r="CB38">
        <v>0.57002924955932577</v>
      </c>
      <c r="CC38">
        <v>0.32601979573212903</v>
      </c>
      <c r="CD38">
        <v>0.30960891998561407</v>
      </c>
      <c r="CE38">
        <v>0.1769618689949162</v>
      </c>
      <c r="CF38">
        <v>0.35914917275123398</v>
      </c>
      <c r="CG38">
        <v>0.28751245383660939</v>
      </c>
      <c r="CH38">
        <v>0.65099345627011806</v>
      </c>
      <c r="CI38">
        <v>0.27509597366623612</v>
      </c>
      <c r="CJ38">
        <v>0.47370961684759522</v>
      </c>
      <c r="CK38">
        <v>0.54432556735244098</v>
      </c>
      <c r="CL38">
        <v>0.55954956578726645</v>
      </c>
      <c r="CM38">
        <v>0.33179025846943427</v>
      </c>
      <c r="CN38">
        <v>0.22279631488471929</v>
      </c>
      <c r="CO38">
        <v>0.13542599257157309</v>
      </c>
      <c r="CP38">
        <v>0.55891014000785599</v>
      </c>
      <c r="CQ38">
        <v>0.73476044988330513</v>
      </c>
      <c r="CR38">
        <v>0.41328633653535612</v>
      </c>
      <c r="CS38">
        <v>0.38139880146501648</v>
      </c>
      <c r="CT38">
        <v>0.29314782058982258</v>
      </c>
      <c r="CU38">
        <v>0.2328807579002741</v>
      </c>
      <c r="CV38">
        <v>0.67065072191696595</v>
      </c>
      <c r="CW38">
        <v>0.26718554056183652</v>
      </c>
      <c r="CX38">
        <v>0.67883242037007596</v>
      </c>
      <c r="CY38">
        <v>0.4464397101819641</v>
      </c>
      <c r="CZ38">
        <v>0.53767469357701758</v>
      </c>
      <c r="DA38">
        <v>0.81267652705181803</v>
      </c>
      <c r="DB38">
        <v>0.30162721408707538</v>
      </c>
      <c r="DC38">
        <v>7.6738619361701621E-2</v>
      </c>
      <c r="DD38">
        <v>0.30494382762675232</v>
      </c>
      <c r="DE38">
        <v>0.52479916551029171</v>
      </c>
      <c r="DF38">
        <v>0.48536606180329978</v>
      </c>
      <c r="DG38">
        <v>0.26015809934061762</v>
      </c>
      <c r="DH38">
        <v>0.46588129476263501</v>
      </c>
      <c r="DI38">
        <v>0.33631858542786458</v>
      </c>
      <c r="DJ38">
        <v>0.33704668200426191</v>
      </c>
      <c r="DK38">
        <v>0.16676823122681239</v>
      </c>
      <c r="DL38">
        <v>-1.1611523615358549E-2</v>
      </c>
      <c r="DM38">
        <v>0.55837773269306701</v>
      </c>
      <c r="DN38">
        <v>0.32513610482636429</v>
      </c>
      <c r="DO38">
        <v>0.26708663744908728</v>
      </c>
      <c r="DP38">
        <v>0.47461308804261187</v>
      </c>
      <c r="DQ38">
        <v>0.66131887914269782</v>
      </c>
      <c r="DR38">
        <v>0.28714642017885139</v>
      </c>
      <c r="DS38">
        <v>0.24965862308135731</v>
      </c>
      <c r="DT38">
        <v>0.12229371788891701</v>
      </c>
      <c r="DU38">
        <v>0.239389761683692</v>
      </c>
      <c r="DV38">
        <v>0.1381832088960521</v>
      </c>
      <c r="DW38">
        <v>0.65084596757763236</v>
      </c>
      <c r="DX38">
        <v>0.35792028297446349</v>
      </c>
      <c r="DY38">
        <v>0.17880806243619049</v>
      </c>
      <c r="DZ38">
        <v>0.1012684827929282</v>
      </c>
      <c r="EA38">
        <v>0.63749583171583879</v>
      </c>
      <c r="EB38">
        <v>7.5066611322440233E-2</v>
      </c>
      <c r="EC38">
        <v>0.32394769532511741</v>
      </c>
      <c r="ED38">
        <v>1.10655246678941</v>
      </c>
      <c r="EE38">
        <v>0.20952986367902471</v>
      </c>
      <c r="EF38">
        <v>0.28851768215237461</v>
      </c>
      <c r="EG38">
        <v>0.40010244281805107</v>
      </c>
      <c r="EH38">
        <v>0.15138891095339541</v>
      </c>
      <c r="EI38">
        <v>0.30001113290909609</v>
      </c>
      <c r="EJ38">
        <v>0.47870444277669372</v>
      </c>
      <c r="EK38">
        <v>0.30780767407187698</v>
      </c>
      <c r="EL38">
        <v>0.22966252028544121</v>
      </c>
      <c r="EM38">
        <v>0.18775456582297351</v>
      </c>
      <c r="EN38">
        <v>0.12221967327485039</v>
      </c>
      <c r="EO38">
        <v>0.180773448461332</v>
      </c>
      <c r="EP38">
        <v>0.44378439270794512</v>
      </c>
      <c r="EQ38">
        <v>7.5397146175081253E-2</v>
      </c>
      <c r="ER38">
        <v>0.32985855225356342</v>
      </c>
      <c r="ES38">
        <v>7.5517851109787454E-2</v>
      </c>
      <c r="ET38">
        <v>655</v>
      </c>
      <c r="EU38">
        <v>0</v>
      </c>
      <c r="EV38">
        <v>0</v>
      </c>
      <c r="EW38">
        <v>36</v>
      </c>
      <c r="EX38">
        <f t="shared" si="0"/>
        <v>0.5</v>
      </c>
      <c r="EY38">
        <v>14</v>
      </c>
      <c r="EZ38">
        <f t="shared" si="1"/>
        <v>14</v>
      </c>
      <c r="FA38">
        <f>MATCH(A38,'[1]BASCPR_Y6_w_AgeAtAssmnt 17NOV20'!$A:$A,0)</f>
        <v>312</v>
      </c>
      <c r="FB38">
        <f>INDEX('[1]BASCPR_Y6_w_AgeAtAssmnt 17NOV20'!$AJ:$AJ,FA38)</f>
        <v>49</v>
      </c>
      <c r="FC38">
        <f>INDEX('[1]BASCPR_Y6_w_AgeAtAssmnt 17NOV20'!$L:$L,FA38)</f>
        <v>48</v>
      </c>
      <c r="FD38">
        <f>MATCH(A38,'[2]BASC2_BRIEF_6yr_DEMOS_ScanInfo '!$H:$H,0)</f>
        <v>655</v>
      </c>
      <c r="FE38">
        <f>INDEX('[2]BASC2_BRIEF_6yr_DEMOS_ScanInfo '!$AK:$AK,FD38)</f>
        <v>398</v>
      </c>
      <c r="FF38">
        <f t="shared" si="2"/>
        <v>1.0904109589041096</v>
      </c>
    </row>
    <row r="39" spans="1:162" x14ac:dyDescent="0.35">
      <c r="A39" t="s">
        <v>360</v>
      </c>
      <c r="B39">
        <v>0.21857111390651041</v>
      </c>
      <c r="C39">
        <v>0.33826659956404931</v>
      </c>
      <c r="D39">
        <v>0.47609821548689951</v>
      </c>
      <c r="E39">
        <v>0.25030718699949023</v>
      </c>
      <c r="F39">
        <v>0.1279391627704814</v>
      </c>
      <c r="G39">
        <v>0.78359040140820835</v>
      </c>
      <c r="H39">
        <v>0.43816491453476492</v>
      </c>
      <c r="I39">
        <v>0.47188201593044399</v>
      </c>
      <c r="J39">
        <v>0.33286635855719998</v>
      </c>
      <c r="K39">
        <v>0.26282216918082318</v>
      </c>
      <c r="L39">
        <v>0.35765447347758972</v>
      </c>
      <c r="M39">
        <v>0.46862716635325408</v>
      </c>
      <c r="N39">
        <v>0.30803079899253383</v>
      </c>
      <c r="O39">
        <v>0.89040064886443426</v>
      </c>
      <c r="P39">
        <v>0.47942416118605402</v>
      </c>
      <c r="Q39">
        <v>0.35683398773043318</v>
      </c>
      <c r="R39">
        <v>0.33135961900805838</v>
      </c>
      <c r="S39">
        <v>0.42096105424291302</v>
      </c>
      <c r="T39">
        <v>0.55986682974448931</v>
      </c>
      <c r="U39">
        <v>0.44740738090394822</v>
      </c>
      <c r="V39">
        <v>0.86064002765479852</v>
      </c>
      <c r="W39">
        <v>0.62288465997323739</v>
      </c>
      <c r="X39">
        <v>0.46239910575677862</v>
      </c>
      <c r="Y39">
        <v>0.53300617815124463</v>
      </c>
      <c r="Z39">
        <v>0.41535150809811489</v>
      </c>
      <c r="AA39">
        <v>0.22935074355284141</v>
      </c>
      <c r="AB39">
        <v>0.60855883422759915</v>
      </c>
      <c r="AC39">
        <v>0.45049000496444719</v>
      </c>
      <c r="AD39">
        <v>0.39685017248921078</v>
      </c>
      <c r="AE39">
        <v>0.75755226795505715</v>
      </c>
      <c r="AF39">
        <v>0.45004693924800238</v>
      </c>
      <c r="AG39">
        <v>8.6436394081589402E-2</v>
      </c>
      <c r="AH39">
        <v>0.55016291747783563</v>
      </c>
      <c r="AI39">
        <v>0.59929763836267536</v>
      </c>
      <c r="AJ39">
        <v>0.62923288802714439</v>
      </c>
      <c r="AK39">
        <v>0.34139357784083713</v>
      </c>
      <c r="AL39">
        <v>0.5860410261516843</v>
      </c>
      <c r="AM39">
        <v>0.58975197993168382</v>
      </c>
      <c r="AN39">
        <v>0.2848256965301495</v>
      </c>
      <c r="AO39">
        <v>0.48729717982641818</v>
      </c>
      <c r="AP39">
        <v>0.18762852467230981</v>
      </c>
      <c r="AQ39">
        <v>0.54607589547420399</v>
      </c>
      <c r="AR39">
        <v>0.36399580643107721</v>
      </c>
      <c r="AS39">
        <v>0.15950007249665429</v>
      </c>
      <c r="AT39">
        <v>0.26335814614161368</v>
      </c>
      <c r="AU39">
        <v>0.84747587075438147</v>
      </c>
      <c r="AV39">
        <v>0.56807900994843363</v>
      </c>
      <c r="AW39">
        <v>0.6445295166991456</v>
      </c>
      <c r="AX39">
        <v>0.50659258124853801</v>
      </c>
      <c r="AY39">
        <v>0.21041154432324671</v>
      </c>
      <c r="AZ39">
        <v>0.24943080572777021</v>
      </c>
      <c r="BA39">
        <v>0.67510603891523702</v>
      </c>
      <c r="BB39">
        <v>0.70496966938625971</v>
      </c>
      <c r="BC39">
        <v>0.49742023365321342</v>
      </c>
      <c r="BD39">
        <v>3.8023987470496567E-2</v>
      </c>
      <c r="BE39">
        <v>0.24507918398094439</v>
      </c>
      <c r="BF39">
        <v>0.28092004942919319</v>
      </c>
      <c r="BG39">
        <v>0.34432543455990711</v>
      </c>
      <c r="BH39">
        <v>0.68736178584063268</v>
      </c>
      <c r="BI39">
        <v>0.47713288619609012</v>
      </c>
      <c r="BJ39">
        <v>0.38237688266353792</v>
      </c>
      <c r="BK39">
        <v>0.34295765485685259</v>
      </c>
      <c r="BL39">
        <v>0.33903934510361572</v>
      </c>
      <c r="BM39">
        <v>0.36725758935349873</v>
      </c>
      <c r="BN39">
        <v>0.88770124026293507</v>
      </c>
      <c r="BO39">
        <v>0.34397410895260899</v>
      </c>
      <c r="BP39">
        <v>0.39925878925236319</v>
      </c>
      <c r="BQ39">
        <v>0.25641906820391691</v>
      </c>
      <c r="BR39">
        <v>0.27783467203370599</v>
      </c>
      <c r="BS39">
        <v>0.53735893908322463</v>
      </c>
      <c r="BT39">
        <v>0.60969037623481626</v>
      </c>
      <c r="BU39">
        <v>0.16041932434782971</v>
      </c>
      <c r="BV39">
        <v>0.38387238815603242</v>
      </c>
      <c r="BW39">
        <v>0.1867649298731574</v>
      </c>
      <c r="BX39">
        <v>0.49169897184706618</v>
      </c>
      <c r="BY39">
        <v>0.34401342406636731</v>
      </c>
      <c r="BZ39">
        <v>0.59271999638017703</v>
      </c>
      <c r="CA39">
        <v>0.32439730763830188</v>
      </c>
      <c r="CB39">
        <v>0.48223882027745307</v>
      </c>
      <c r="CC39">
        <v>0.61146254078457052</v>
      </c>
      <c r="CD39">
        <v>0.76751063925742757</v>
      </c>
      <c r="CE39">
        <v>0.41180729719314502</v>
      </c>
      <c r="CF39">
        <v>0.24371065373663259</v>
      </c>
      <c r="CG39">
        <v>0.45776403032423008</v>
      </c>
      <c r="CH39">
        <v>0.41713920762905637</v>
      </c>
      <c r="CI39">
        <v>0.27376174039961598</v>
      </c>
      <c r="CJ39">
        <v>0.41651640206102841</v>
      </c>
      <c r="CK39">
        <v>0.37706987668826908</v>
      </c>
      <c r="CL39">
        <v>0.68445656401508748</v>
      </c>
      <c r="CM39">
        <v>0.3287107671106122</v>
      </c>
      <c r="CN39">
        <v>0.2263745605650189</v>
      </c>
      <c r="CO39">
        <v>0.22072295103772949</v>
      </c>
      <c r="CP39">
        <v>0.69137397902750353</v>
      </c>
      <c r="CQ39">
        <v>0.68958953763801234</v>
      </c>
      <c r="CR39">
        <v>0.50118939945461216</v>
      </c>
      <c r="CS39">
        <v>0.71239401381034639</v>
      </c>
      <c r="CT39">
        <v>0.25603420291677309</v>
      </c>
      <c r="CU39">
        <v>0.45349658993546238</v>
      </c>
      <c r="CV39">
        <v>0.30495525138330498</v>
      </c>
      <c r="CW39">
        <v>0.3428366947245855</v>
      </c>
      <c r="CX39">
        <v>0.67682441647150049</v>
      </c>
      <c r="CY39">
        <v>0.54590477820719041</v>
      </c>
      <c r="CZ39">
        <v>0.56286904589299414</v>
      </c>
      <c r="DA39">
        <v>0.7153629622511829</v>
      </c>
      <c r="DB39">
        <v>0.66684310221497378</v>
      </c>
      <c r="DC39">
        <v>0.1564861603096652</v>
      </c>
      <c r="DD39">
        <v>0.46713047428539289</v>
      </c>
      <c r="DE39">
        <v>0.50519088893030917</v>
      </c>
      <c r="DF39">
        <v>0.49218051302496169</v>
      </c>
      <c r="DG39">
        <v>0.25417834218026869</v>
      </c>
      <c r="DH39">
        <v>0.46389732764087799</v>
      </c>
      <c r="DI39">
        <v>0.43384411216186458</v>
      </c>
      <c r="DJ39">
        <v>0.37204422623671901</v>
      </c>
      <c r="DK39">
        <v>3.3785944555993E-2</v>
      </c>
      <c r="DL39">
        <v>6.1199676229145572E-2</v>
      </c>
      <c r="DM39">
        <v>0.53234659923041328</v>
      </c>
      <c r="DN39">
        <v>0.47332358142306591</v>
      </c>
      <c r="DO39">
        <v>0.50227027353662546</v>
      </c>
      <c r="DP39">
        <v>0.42334341422038951</v>
      </c>
      <c r="DQ39">
        <v>0.72079399026351898</v>
      </c>
      <c r="DR39">
        <v>0.24033410608604061</v>
      </c>
      <c r="DS39">
        <v>0.29067131576180549</v>
      </c>
      <c r="DT39">
        <v>0.1524455209741839</v>
      </c>
      <c r="DU39">
        <v>0.2425172585327299</v>
      </c>
      <c r="DV39">
        <v>6.0573890938306188E-2</v>
      </c>
      <c r="DW39">
        <v>0.76047995952490222</v>
      </c>
      <c r="DX39">
        <v>0.31288207944366819</v>
      </c>
      <c r="DY39">
        <v>0.66026221873634572</v>
      </c>
      <c r="DZ39">
        <v>2.7439867816992841E-2</v>
      </c>
      <c r="EA39">
        <v>0.36374458704067009</v>
      </c>
      <c r="EB39">
        <v>0.65317830464340809</v>
      </c>
      <c r="EC39">
        <v>0.29114800861399348</v>
      </c>
      <c r="ED39">
        <v>0.15284431487787351</v>
      </c>
      <c r="EE39">
        <v>0.41800676953867177</v>
      </c>
      <c r="EF39">
        <v>0.64057450178244824</v>
      </c>
      <c r="EG39">
        <v>0.2177683155810585</v>
      </c>
      <c r="EH39">
        <v>0.19803617370743251</v>
      </c>
      <c r="EI39">
        <v>0.26278663867471191</v>
      </c>
      <c r="EJ39">
        <v>0.64862601077464599</v>
      </c>
      <c r="EK39">
        <v>0.47717290847410138</v>
      </c>
      <c r="EL39">
        <v>0.29308800747319569</v>
      </c>
      <c r="EM39">
        <v>0.87456128690718216</v>
      </c>
      <c r="EN39">
        <v>0.22880854530451161</v>
      </c>
      <c r="EO39">
        <v>0.46481114116985711</v>
      </c>
      <c r="EP39">
        <v>0.35067903174548182</v>
      </c>
      <c r="EQ39">
        <v>0.21896703389937011</v>
      </c>
      <c r="ER39">
        <v>0.67160597298540448</v>
      </c>
      <c r="ES39">
        <v>0.33880045571646838</v>
      </c>
      <c r="ET39">
        <v>656</v>
      </c>
      <c r="EU39">
        <v>0</v>
      </c>
      <c r="EV39">
        <v>0</v>
      </c>
      <c r="EW39">
        <v>37</v>
      </c>
      <c r="EX39">
        <f t="shared" si="0"/>
        <v>0.58333333333333337</v>
      </c>
      <c r="EY39">
        <v>18</v>
      </c>
      <c r="EZ39">
        <f t="shared" si="1"/>
        <v>18</v>
      </c>
      <c r="FA39">
        <f>MATCH(A39,'[1]BASCPR_Y6_w_AgeAtAssmnt 17NOV20'!$A:$A,0)</f>
        <v>313</v>
      </c>
      <c r="FB39">
        <f>INDEX('[1]BASCPR_Y6_w_AgeAtAssmnt 17NOV20'!$AJ:$AJ,FA39)</f>
        <v>47</v>
      </c>
      <c r="FC39">
        <f>INDEX('[1]BASCPR_Y6_w_AgeAtAssmnt 17NOV20'!$L:$L,FA39)</f>
        <v>50</v>
      </c>
      <c r="FD39">
        <f>MATCH(A39,'[2]BASC2_BRIEF_6yr_DEMOS_ScanInfo '!$H:$H,0)</f>
        <v>656</v>
      </c>
      <c r="FE39">
        <f>INDEX('[2]BASC2_BRIEF_6yr_DEMOS_ScanInfo '!$AK:$AK,FD39)</f>
        <v>402</v>
      </c>
      <c r="FF39">
        <f t="shared" si="2"/>
        <v>1.1013698630136985</v>
      </c>
    </row>
    <row r="40" spans="1:162" x14ac:dyDescent="0.35">
      <c r="A40" t="s">
        <v>361</v>
      </c>
      <c r="B40">
        <v>0.55361557798584116</v>
      </c>
      <c r="C40">
        <v>0.28465370121206229</v>
      </c>
      <c r="D40">
        <v>0.21965641105998909</v>
      </c>
      <c r="E40">
        <v>-6.6303305185940298E-2</v>
      </c>
      <c r="F40">
        <v>0.43332696445432789</v>
      </c>
      <c r="G40">
        <v>7.6910751428136415E-2</v>
      </c>
      <c r="H40">
        <v>0.24572063449281509</v>
      </c>
      <c r="I40">
        <v>0.3819050220042407</v>
      </c>
      <c r="J40">
        <v>0.37814372566216808</v>
      </c>
      <c r="K40">
        <v>0.28597033171085973</v>
      </c>
      <c r="L40">
        <v>0.34257905348454809</v>
      </c>
      <c r="M40">
        <v>0.40013493012953272</v>
      </c>
      <c r="N40">
        <v>0.30211101217128811</v>
      </c>
      <c r="O40">
        <v>0.37000996022772742</v>
      </c>
      <c r="P40">
        <v>0.28527306277541892</v>
      </c>
      <c r="Q40">
        <v>0.1715932193700612</v>
      </c>
      <c r="R40">
        <v>0.17969832100306279</v>
      </c>
      <c r="S40">
        <v>0.1687988614857043</v>
      </c>
      <c r="T40">
        <v>0.1189715693830625</v>
      </c>
      <c r="U40">
        <v>0.37548648400369428</v>
      </c>
      <c r="V40">
        <v>0.42505899713270912</v>
      </c>
      <c r="W40">
        <v>0.39781367149519858</v>
      </c>
      <c r="X40">
        <v>0.20880620819763451</v>
      </c>
      <c r="Y40">
        <v>0.42296586912301409</v>
      </c>
      <c r="Z40">
        <v>0.65050002070881807</v>
      </c>
      <c r="AA40">
        <v>0.37231075746438252</v>
      </c>
      <c r="AB40">
        <v>0.51138744956225568</v>
      </c>
      <c r="AC40">
        <v>0.41008678736154308</v>
      </c>
      <c r="AD40">
        <v>0.27633192370867721</v>
      </c>
      <c r="AE40">
        <v>0.36776856569505761</v>
      </c>
      <c r="AF40">
        <v>0.14490424335758861</v>
      </c>
      <c r="AG40">
        <v>4.3913687479994863E-2</v>
      </c>
      <c r="AH40">
        <v>0.33809467126899778</v>
      </c>
      <c r="AI40">
        <v>0.3011401271344073</v>
      </c>
      <c r="AJ40">
        <v>0.170510369024888</v>
      </c>
      <c r="AK40">
        <v>0.15941866781368511</v>
      </c>
      <c r="AL40">
        <v>0.31965575423635068</v>
      </c>
      <c r="AM40">
        <v>0.23147699669507649</v>
      </c>
      <c r="AN40">
        <v>0.47931271187613989</v>
      </c>
      <c r="AO40">
        <v>0.47434178776803487</v>
      </c>
      <c r="AP40">
        <v>9.3582778126728106E-2</v>
      </c>
      <c r="AQ40">
        <v>0.44944518384451021</v>
      </c>
      <c r="AR40">
        <v>0.14851905717485059</v>
      </c>
      <c r="AS40">
        <v>5.7730760504728952E-2</v>
      </c>
      <c r="AT40">
        <v>0.19493057743359299</v>
      </c>
      <c r="AU40">
        <v>0.51720695271007977</v>
      </c>
      <c r="AV40">
        <v>6.6235641532820244E-2</v>
      </c>
      <c r="AW40">
        <v>0.40498273045233391</v>
      </c>
      <c r="AX40">
        <v>0.2231326628811908</v>
      </c>
      <c r="AY40">
        <v>0.20686235601869099</v>
      </c>
      <c r="AZ40">
        <v>0.36760081628877289</v>
      </c>
      <c r="BA40">
        <v>0.38048262897242879</v>
      </c>
      <c r="BB40">
        <v>0.2487585147803909</v>
      </c>
      <c r="BC40">
        <v>0.31546676602649981</v>
      </c>
      <c r="BD40">
        <v>0.42303940791700317</v>
      </c>
      <c r="BE40">
        <v>0.44707585170274622</v>
      </c>
      <c r="BF40">
        <v>0.2086242961170354</v>
      </c>
      <c r="BG40">
        <v>0.21368725182231599</v>
      </c>
      <c r="BH40">
        <v>0.30672280174758187</v>
      </c>
      <c r="BI40">
        <v>0.24477717376652749</v>
      </c>
      <c r="BJ40">
        <v>0.37408636277772639</v>
      </c>
      <c r="BK40">
        <v>0.28286067526136938</v>
      </c>
      <c r="BL40">
        <v>0.20605846947895851</v>
      </c>
      <c r="BM40">
        <v>0.14809350158634979</v>
      </c>
      <c r="BN40">
        <v>0.49925224786040878</v>
      </c>
      <c r="BO40">
        <v>0.46828428691756341</v>
      </c>
      <c r="BP40">
        <v>0.6221506460437064</v>
      </c>
      <c r="BQ40">
        <v>0.43661875700549502</v>
      </c>
      <c r="BR40">
        <v>0.34980143355622412</v>
      </c>
      <c r="BS40">
        <v>0.30403045344667412</v>
      </c>
      <c r="BT40">
        <v>0.37626312776672988</v>
      </c>
      <c r="BU40">
        <v>0.137314953452702</v>
      </c>
      <c r="BV40">
        <v>0.32101000201562141</v>
      </c>
      <c r="BW40">
        <v>9.6034288834320553E-2</v>
      </c>
      <c r="BX40">
        <v>0.33289394377879</v>
      </c>
      <c r="BY40">
        <v>0.22427517856556881</v>
      </c>
      <c r="BZ40">
        <v>0.20645385055227031</v>
      </c>
      <c r="CA40">
        <v>0.32059138192767939</v>
      </c>
      <c r="CB40">
        <v>0.62590558163669596</v>
      </c>
      <c r="CC40">
        <v>0.48758075080805108</v>
      </c>
      <c r="CD40">
        <v>0.32398167436209091</v>
      </c>
      <c r="CE40">
        <v>0.29747715937034103</v>
      </c>
      <c r="CF40">
        <v>0.50312126611064234</v>
      </c>
      <c r="CG40">
        <v>0.39992021362435248</v>
      </c>
      <c r="CH40">
        <v>0.5770998008368351</v>
      </c>
      <c r="CI40">
        <v>0.28206074944635418</v>
      </c>
      <c r="CJ40">
        <v>0.34976524594986069</v>
      </c>
      <c r="CK40">
        <v>0.45828291631291329</v>
      </c>
      <c r="CL40">
        <v>0.35832043305098821</v>
      </c>
      <c r="CM40">
        <v>0.36095631063272748</v>
      </c>
      <c r="CN40">
        <v>0.1399617914614317</v>
      </c>
      <c r="CO40">
        <v>0.22151471732682021</v>
      </c>
      <c r="CP40">
        <v>0.47748560620559838</v>
      </c>
      <c r="CQ40">
        <v>0.61590881517991525</v>
      </c>
      <c r="CR40">
        <v>0.14859071370883439</v>
      </c>
      <c r="CS40">
        <v>0.43409187942606098</v>
      </c>
      <c r="CT40">
        <v>0.2314658655003472</v>
      </c>
      <c r="CU40">
        <v>0.31784096328245659</v>
      </c>
      <c r="CV40">
        <v>0.39764974983547369</v>
      </c>
      <c r="CW40">
        <v>0.44627995810287829</v>
      </c>
      <c r="CX40">
        <v>0.54716902826849345</v>
      </c>
      <c r="CY40">
        <v>0.42159574231310148</v>
      </c>
      <c r="CZ40">
        <v>0.50648768030082425</v>
      </c>
      <c r="DA40">
        <v>0.35462299102682071</v>
      </c>
      <c r="DB40">
        <v>0.67612894585706107</v>
      </c>
      <c r="DC40">
        <v>0.19453739307677551</v>
      </c>
      <c r="DD40">
        <v>0.28035572963968658</v>
      </c>
      <c r="DE40">
        <v>0.27991118288417799</v>
      </c>
      <c r="DF40">
        <v>0.24649665621024069</v>
      </c>
      <c r="DG40">
        <v>0.2170836599560349</v>
      </c>
      <c r="DH40">
        <v>0.55443033593666868</v>
      </c>
      <c r="DI40">
        <v>0.48457481230753591</v>
      </c>
      <c r="DJ40">
        <v>0.23616831397604171</v>
      </c>
      <c r="DK40">
        <v>0.18955725835114359</v>
      </c>
      <c r="DL40">
        <v>5.018470939738634E-2</v>
      </c>
      <c r="DM40">
        <v>0.69881553183140133</v>
      </c>
      <c r="DN40">
        <v>0.45457232265057468</v>
      </c>
      <c r="DO40">
        <v>0.34262520440858729</v>
      </c>
      <c r="DP40">
        <v>0.27539926517835989</v>
      </c>
      <c r="DQ40">
        <v>0.35852969398531309</v>
      </c>
      <c r="DR40">
        <v>0.2337028684061781</v>
      </c>
      <c r="DS40">
        <v>0.15955876768421701</v>
      </c>
      <c r="DT40">
        <v>7.0549096807052014E-2</v>
      </c>
      <c r="DU40">
        <v>0.26455163941253151</v>
      </c>
      <c r="DV40">
        <v>0.1411686315383025</v>
      </c>
      <c r="DW40">
        <v>0.74970815337739483</v>
      </c>
      <c r="DX40">
        <v>0.32456625334518502</v>
      </c>
      <c r="DY40">
        <v>0.40676247646185471</v>
      </c>
      <c r="DZ40">
        <v>9.4906561835578968E-2</v>
      </c>
      <c r="EA40">
        <v>0.44407852132813203</v>
      </c>
      <c r="EB40">
        <v>0.22375567488152681</v>
      </c>
      <c r="EC40">
        <v>8.7103728581466797E-2</v>
      </c>
      <c r="ED40">
        <v>0.40543369414581609</v>
      </c>
      <c r="EE40">
        <v>0.2177973531767787</v>
      </c>
      <c r="EF40">
        <v>0.23653457196418989</v>
      </c>
      <c r="EG40">
        <v>0.33125858041143758</v>
      </c>
      <c r="EH40">
        <v>8.1820877777206064E-2</v>
      </c>
      <c r="EI40">
        <v>0.49068083533462209</v>
      </c>
      <c r="EJ40">
        <v>0.39079535506201962</v>
      </c>
      <c r="EK40">
        <v>0.35118883102929133</v>
      </c>
      <c r="EL40">
        <v>0.2335015675597443</v>
      </c>
      <c r="EM40">
        <v>0.29604559824947729</v>
      </c>
      <c r="EN40">
        <v>0.28094487455842271</v>
      </c>
      <c r="EO40">
        <v>0.35759007315899077</v>
      </c>
      <c r="EP40">
        <v>0.25429201031339649</v>
      </c>
      <c r="EQ40">
        <v>0.49897470242992531</v>
      </c>
      <c r="ER40">
        <v>0.21354800586381181</v>
      </c>
      <c r="ES40">
        <v>0.2109142404007596</v>
      </c>
      <c r="ET40">
        <v>657</v>
      </c>
      <c r="EU40">
        <v>0</v>
      </c>
      <c r="EV40">
        <v>1</v>
      </c>
      <c r="EW40">
        <v>37</v>
      </c>
      <c r="EX40">
        <f t="shared" si="0"/>
        <v>0.58333333333333337</v>
      </c>
      <c r="EY40">
        <v>18</v>
      </c>
      <c r="EZ40">
        <f t="shared" si="1"/>
        <v>18</v>
      </c>
      <c r="FA40">
        <f>MATCH(A40,'[1]BASCPR_Y6_w_AgeAtAssmnt 17NOV20'!$A:$A,0)</f>
        <v>314</v>
      </c>
      <c r="FB40">
        <f>INDEX('[1]BASCPR_Y6_w_AgeAtAssmnt 17NOV20'!$AJ:$AJ,FA40)</f>
        <v>49</v>
      </c>
      <c r="FC40">
        <f>INDEX('[1]BASCPR_Y6_w_AgeAtAssmnt 17NOV20'!$L:$L,FA40)</f>
        <v>78</v>
      </c>
      <c r="FD40">
        <f>MATCH(A40,'[2]BASC2_BRIEF_6yr_DEMOS_ScanInfo '!$H:$H,0)</f>
        <v>657</v>
      </c>
      <c r="FE40">
        <f>INDEX('[2]BASC2_BRIEF_6yr_DEMOS_ScanInfo '!$AK:$AK,FD40)</f>
        <v>402</v>
      </c>
      <c r="FF40">
        <f t="shared" si="2"/>
        <v>1.1013698630136985</v>
      </c>
    </row>
    <row r="41" spans="1:162" x14ac:dyDescent="0.35">
      <c r="A41" t="s">
        <v>362</v>
      </c>
      <c r="B41">
        <v>0.333163674114901</v>
      </c>
      <c r="C41">
        <v>0.36025744267400123</v>
      </c>
      <c r="D41">
        <v>0.50575145151278766</v>
      </c>
      <c r="E41">
        <v>0.32408100878247542</v>
      </c>
      <c r="F41">
        <v>0.2459358165885755</v>
      </c>
      <c r="G41">
        <v>0.43736421108620671</v>
      </c>
      <c r="H41">
        <v>0.46170036443350398</v>
      </c>
      <c r="I41">
        <v>0.44376128595142311</v>
      </c>
      <c r="J41">
        <v>0.32273121715556452</v>
      </c>
      <c r="K41">
        <v>0.23907320756071429</v>
      </c>
      <c r="L41">
        <v>0.66004944151877787</v>
      </c>
      <c r="M41">
        <v>0.29418767637773729</v>
      </c>
      <c r="N41">
        <v>0.47354318380128629</v>
      </c>
      <c r="O41">
        <v>0.54378190465353315</v>
      </c>
      <c r="P41">
        <v>0.41935513266897811</v>
      </c>
      <c r="Q41">
        <v>0.36029806626831112</v>
      </c>
      <c r="R41">
        <v>0.31923700150370932</v>
      </c>
      <c r="S41">
        <v>0.51279815073926094</v>
      </c>
      <c r="T41">
        <v>0.20625964023909399</v>
      </c>
      <c r="U41">
        <v>0.5336477668760915</v>
      </c>
      <c r="V41">
        <v>0.59494204769384484</v>
      </c>
      <c r="W41">
        <v>0.60268342343191939</v>
      </c>
      <c r="X41">
        <v>0.46968805071688469</v>
      </c>
      <c r="Y41">
        <v>0.49044445057425118</v>
      </c>
      <c r="Z41">
        <v>0.2240091526589183</v>
      </c>
      <c r="AA41">
        <v>0.28267079450804611</v>
      </c>
      <c r="AB41">
        <v>0.43699941482285931</v>
      </c>
      <c r="AC41">
        <v>0.45963815246722861</v>
      </c>
      <c r="AD41">
        <v>0.26819420503240182</v>
      </c>
      <c r="AE41">
        <v>0.40698625254955317</v>
      </c>
      <c r="AF41">
        <v>0.20154640191292489</v>
      </c>
      <c r="AG41">
        <v>8.3129526253364144E-2</v>
      </c>
      <c r="AH41">
        <v>0.49796231309832961</v>
      </c>
      <c r="AI41">
        <v>0.57458044253928908</v>
      </c>
      <c r="AJ41">
        <v>0.46897190114683313</v>
      </c>
      <c r="AK41">
        <v>0.38714610080518291</v>
      </c>
      <c r="AL41">
        <v>0.28698907602748341</v>
      </c>
      <c r="AM41">
        <v>0.25166883019371128</v>
      </c>
      <c r="AN41">
        <v>0.71195189805074754</v>
      </c>
      <c r="AO41">
        <v>0.1423891268857562</v>
      </c>
      <c r="AP41">
        <v>0.1973919657108337</v>
      </c>
      <c r="AQ41">
        <v>0.37184920276527789</v>
      </c>
      <c r="AR41">
        <v>0.46254452364241139</v>
      </c>
      <c r="AS41">
        <v>0.17681146052740629</v>
      </c>
      <c r="AT41">
        <v>0.23535528600890901</v>
      </c>
      <c r="AU41">
        <v>0.63195332324326614</v>
      </c>
      <c r="AV41">
        <v>0.30290129959305878</v>
      </c>
      <c r="AW41">
        <v>0.24536481153831111</v>
      </c>
      <c r="AX41">
        <v>0.34758903938007191</v>
      </c>
      <c r="AY41">
        <v>0.1556217605730035</v>
      </c>
      <c r="AZ41">
        <v>0.36106936531495459</v>
      </c>
      <c r="BA41">
        <v>0.39734480714149872</v>
      </c>
      <c r="BB41">
        <v>9.9387864250072705E-2</v>
      </c>
      <c r="BC41">
        <v>0.40121139197018102</v>
      </c>
      <c r="BD41">
        <v>4.1284851330015297E-2</v>
      </c>
      <c r="BE41">
        <v>0.54045510375435379</v>
      </c>
      <c r="BF41">
        <v>8.6950263445661397E-2</v>
      </c>
      <c r="BG41">
        <v>0.29636162911178321</v>
      </c>
      <c r="BH41">
        <v>0.2673588702262194</v>
      </c>
      <c r="BI41">
        <v>0.15189219943997809</v>
      </c>
      <c r="BJ41">
        <v>0.45882317584813509</v>
      </c>
      <c r="BK41">
        <v>0.33571956036534201</v>
      </c>
      <c r="BL41">
        <v>0.1382358312757194</v>
      </c>
      <c r="BM41">
        <v>0.2881012651742012</v>
      </c>
      <c r="BN41">
        <v>0.74337498811420677</v>
      </c>
      <c r="BO41">
        <v>0.33915018692105448</v>
      </c>
      <c r="BP41">
        <v>0.40297875016360751</v>
      </c>
      <c r="BQ41">
        <v>0.1712817465718588</v>
      </c>
      <c r="BR41">
        <v>0.1136534409802244</v>
      </c>
      <c r="BS41">
        <v>0.21377234811208159</v>
      </c>
      <c r="BT41">
        <v>0.48613991398770429</v>
      </c>
      <c r="BU41">
        <v>0.21491142835141441</v>
      </c>
      <c r="BV41">
        <v>0.1326919205241163</v>
      </c>
      <c r="BW41">
        <v>0.25276265641771112</v>
      </c>
      <c r="BX41">
        <v>0.35060129661457667</v>
      </c>
      <c r="BY41">
        <v>0.62955435695700812</v>
      </c>
      <c r="BZ41">
        <v>0.31461950850766079</v>
      </c>
      <c r="CA41">
        <v>0.39999433187786843</v>
      </c>
      <c r="CB41">
        <v>0.51428494521725443</v>
      </c>
      <c r="CC41">
        <v>0.41579267616114918</v>
      </c>
      <c r="CD41">
        <v>0.40096048771551979</v>
      </c>
      <c r="CE41">
        <v>0.54918127982303233</v>
      </c>
      <c r="CF41">
        <v>0.23469970748448801</v>
      </c>
      <c r="CG41">
        <v>0.34205654053188939</v>
      </c>
      <c r="CH41">
        <v>0.8698112677048353</v>
      </c>
      <c r="CI41">
        <v>0.3261028558669623</v>
      </c>
      <c r="CJ41">
        <v>0.76720016560649196</v>
      </c>
      <c r="CK41">
        <v>0.49130572680377232</v>
      </c>
      <c r="CL41">
        <v>0.64226092406431312</v>
      </c>
      <c r="CM41">
        <v>0.45612623747492648</v>
      </c>
      <c r="CN41">
        <v>0.31175569104972772</v>
      </c>
      <c r="CO41">
        <v>0.2356465496486726</v>
      </c>
      <c r="CP41">
        <v>0.2373745326015709</v>
      </c>
      <c r="CQ41">
        <v>0.37599249802011808</v>
      </c>
      <c r="CR41">
        <v>0.43060729809208992</v>
      </c>
      <c r="CS41">
        <v>0.24373090148556431</v>
      </c>
      <c r="CT41">
        <v>0.32371783224043282</v>
      </c>
      <c r="CU41">
        <v>0.68410005089506631</v>
      </c>
      <c r="CV41">
        <v>0.42589106656269582</v>
      </c>
      <c r="CW41">
        <v>0.18620953941256041</v>
      </c>
      <c r="CX41">
        <v>0.51074626143907287</v>
      </c>
      <c r="CY41">
        <v>0.39779485620267913</v>
      </c>
      <c r="CZ41">
        <v>0.42147936742177899</v>
      </c>
      <c r="DA41">
        <v>0.42724993883247492</v>
      </c>
      <c r="DB41">
        <v>0.75795736623517984</v>
      </c>
      <c r="DC41">
        <v>0.1683822530100631</v>
      </c>
      <c r="DD41">
        <v>0.58696757252442522</v>
      </c>
      <c r="DE41">
        <v>0.74944494394335948</v>
      </c>
      <c r="DF41">
        <v>0.38487916953133933</v>
      </c>
      <c r="DG41">
        <v>0.53867240006322903</v>
      </c>
      <c r="DH41">
        <v>0.34530885991567439</v>
      </c>
      <c r="DI41">
        <v>0.29125298766702168</v>
      </c>
      <c r="DJ41">
        <v>0.15449463717587289</v>
      </c>
      <c r="DK41">
        <v>4.713995420049541E-2</v>
      </c>
      <c r="DL41">
        <v>0.19879113489841391</v>
      </c>
      <c r="DM41">
        <v>0.84726371629995056</v>
      </c>
      <c r="DN41">
        <v>0.46496841722971749</v>
      </c>
      <c r="DO41">
        <v>0.36525918041524857</v>
      </c>
      <c r="DP41">
        <v>0.32685496163157901</v>
      </c>
      <c r="DQ41">
        <v>0.19782886995081159</v>
      </c>
      <c r="DR41">
        <v>0.29086193222842321</v>
      </c>
      <c r="DS41">
        <v>0.18591317910907251</v>
      </c>
      <c r="DT41">
        <v>9.1370977911245488E-2</v>
      </c>
      <c r="DU41">
        <v>0.2063949426455855</v>
      </c>
      <c r="DV41">
        <v>0.57798544725447587</v>
      </c>
      <c r="DW41">
        <v>0.40500543111851273</v>
      </c>
      <c r="DX41">
        <v>0.23593542057077391</v>
      </c>
      <c r="DY41">
        <v>0.26460775167225908</v>
      </c>
      <c r="DZ41">
        <v>2.665488040208383E-2</v>
      </c>
      <c r="EA41">
        <v>0.73743348361669814</v>
      </c>
      <c r="EB41">
        <v>0.29336593293122992</v>
      </c>
      <c r="EC41">
        <v>9.7271720847589324E-2</v>
      </c>
      <c r="ED41">
        <v>8.3710028899382047E-2</v>
      </c>
      <c r="EE41">
        <v>0.31239697572775471</v>
      </c>
      <c r="EF41">
        <v>0.1180410371495315</v>
      </c>
      <c r="EG41">
        <v>0.23426633349953449</v>
      </c>
      <c r="EH41">
        <v>0.51018191387927136</v>
      </c>
      <c r="EI41">
        <v>0.1703633192494044</v>
      </c>
      <c r="EJ41">
        <v>0.61731634916363598</v>
      </c>
      <c r="EK41">
        <v>0.20387785281443921</v>
      </c>
      <c r="EL41">
        <v>0.1821973525176091</v>
      </c>
      <c r="EM41">
        <v>0.39915450129070379</v>
      </c>
      <c r="EN41">
        <v>0.1553341769465364</v>
      </c>
      <c r="EO41">
        <v>0.3783348948801315</v>
      </c>
      <c r="EP41">
        <v>0.40316353688751139</v>
      </c>
      <c r="EQ41">
        <v>0.22367594512719571</v>
      </c>
      <c r="ER41">
        <v>8.3699132374468244E-2</v>
      </c>
      <c r="ES41">
        <v>0.62676853255849085</v>
      </c>
      <c r="ET41">
        <v>658</v>
      </c>
      <c r="EU41">
        <v>0</v>
      </c>
      <c r="EV41">
        <v>0</v>
      </c>
      <c r="EW41">
        <v>32</v>
      </c>
      <c r="EX41">
        <f t="shared" si="0"/>
        <v>0.16666666666666666</v>
      </c>
      <c r="EY41">
        <v>10</v>
      </c>
      <c r="EZ41">
        <f t="shared" si="1"/>
        <v>10</v>
      </c>
      <c r="FA41">
        <f>MATCH(A41,'[1]BASCPR_Y6_w_AgeAtAssmnt 17NOV20'!$A:$A,0)</f>
        <v>315</v>
      </c>
      <c r="FB41">
        <f>INDEX('[1]BASCPR_Y6_w_AgeAtAssmnt 17NOV20'!$AJ:$AJ,FA41)</f>
        <v>52</v>
      </c>
      <c r="FC41">
        <f>INDEX('[1]BASCPR_Y6_w_AgeAtAssmnt 17NOV20'!$L:$L,FA41)</f>
        <v>55</v>
      </c>
      <c r="FD41">
        <f>MATCH(A41,'[2]BASC2_BRIEF_6yr_DEMOS_ScanInfo '!$H:$H,0)</f>
        <v>658</v>
      </c>
      <c r="FE41">
        <f>INDEX('[2]BASC2_BRIEF_6yr_DEMOS_ScanInfo '!$AK:$AK,FD41)</f>
        <v>416</v>
      </c>
      <c r="FF41">
        <f t="shared" si="2"/>
        <v>1.1397260273972603</v>
      </c>
    </row>
    <row r="42" spans="1:162" x14ac:dyDescent="0.35">
      <c r="A42" t="s">
        <v>363</v>
      </c>
      <c r="B42">
        <v>0.32846832173586538</v>
      </c>
      <c r="C42">
        <v>0.17518502199060509</v>
      </c>
      <c r="D42">
        <v>0.29115891715304582</v>
      </c>
      <c r="E42">
        <v>0.2323993205909318</v>
      </c>
      <c r="F42">
        <v>0.44570602077748572</v>
      </c>
      <c r="G42">
        <v>0.61728193581346502</v>
      </c>
      <c r="H42">
        <v>0.41075396600095743</v>
      </c>
      <c r="I42">
        <v>0.56138084596803972</v>
      </c>
      <c r="J42">
        <v>0.43367909419736472</v>
      </c>
      <c r="K42">
        <v>0.38494277963173318</v>
      </c>
      <c r="L42">
        <v>0.6776817545895657</v>
      </c>
      <c r="M42">
        <v>0.42308316211391001</v>
      </c>
      <c r="N42">
        <v>0.37004892587175109</v>
      </c>
      <c r="O42">
        <v>0.69370407789151667</v>
      </c>
      <c r="P42">
        <v>0.27112925708284702</v>
      </c>
      <c r="Q42">
        <v>0.52436633554625245</v>
      </c>
      <c r="R42">
        <v>0.4444182602853074</v>
      </c>
      <c r="S42">
        <v>0.26728326573672301</v>
      </c>
      <c r="T42">
        <v>0.31244084198203359</v>
      </c>
      <c r="U42">
        <v>0.6462740782091958</v>
      </c>
      <c r="V42">
        <v>0.45066768909568311</v>
      </c>
      <c r="W42">
        <v>0.88946877418717585</v>
      </c>
      <c r="X42">
        <v>0.59029892093451009</v>
      </c>
      <c r="Y42">
        <v>0.55910183104085165</v>
      </c>
      <c r="Z42">
        <v>0.5352161584708941</v>
      </c>
      <c r="AA42">
        <v>0.55335081854731083</v>
      </c>
      <c r="AB42">
        <v>0.62254417711594723</v>
      </c>
      <c r="AC42">
        <v>0.44711014606887423</v>
      </c>
      <c r="AD42">
        <v>0.2050551555386321</v>
      </c>
      <c r="AE42">
        <v>0.42470852182835189</v>
      </c>
      <c r="AF42">
        <v>0.48774759721507421</v>
      </c>
      <c r="AG42">
        <v>0.12819228639752639</v>
      </c>
      <c r="AH42">
        <v>0.51664985495392857</v>
      </c>
      <c r="AI42">
        <v>0.77881253996549304</v>
      </c>
      <c r="AJ42">
        <v>0.20096480080635529</v>
      </c>
      <c r="AK42">
        <v>0.42144428088427022</v>
      </c>
      <c r="AL42">
        <v>0.37944574027487049</v>
      </c>
      <c r="AM42">
        <v>0.28386638187555291</v>
      </c>
      <c r="AN42">
        <v>0.31716120005490211</v>
      </c>
      <c r="AO42">
        <v>0.74237724616830414</v>
      </c>
      <c r="AP42">
        <v>0.23600537681560291</v>
      </c>
      <c r="AQ42">
        <v>0.40150160177279592</v>
      </c>
      <c r="AR42">
        <v>0.50807538223012083</v>
      </c>
      <c r="AS42">
        <v>0.28625549584308452</v>
      </c>
      <c r="AT42">
        <v>0.15324272282423801</v>
      </c>
      <c r="AU42">
        <v>0.54582506573530298</v>
      </c>
      <c r="AV42">
        <v>0.32178838634906382</v>
      </c>
      <c r="AW42">
        <v>0.40058768436261971</v>
      </c>
      <c r="AX42">
        <v>0.63620945395637707</v>
      </c>
      <c r="AY42">
        <v>0.46481459510121448</v>
      </c>
      <c r="AZ42">
        <v>0.18500064740600841</v>
      </c>
      <c r="BA42">
        <v>0.89781952287177402</v>
      </c>
      <c r="BB42">
        <v>0.31013754720953379</v>
      </c>
      <c r="BC42">
        <v>0.36353291831382017</v>
      </c>
      <c r="BD42">
        <v>7.8772727411708043E-2</v>
      </c>
      <c r="BE42">
        <v>0.3896910555805112</v>
      </c>
      <c r="BF42">
        <v>0.86443225858915307</v>
      </c>
      <c r="BG42">
        <v>0.19661159122073699</v>
      </c>
      <c r="BH42">
        <v>0.21520580384933791</v>
      </c>
      <c r="BI42">
        <v>0.32994676917518329</v>
      </c>
      <c r="BJ42">
        <v>0.53464258852502333</v>
      </c>
      <c r="BK42">
        <v>0.2687650802964266</v>
      </c>
      <c r="BL42">
        <v>0.18227853900936469</v>
      </c>
      <c r="BM42">
        <v>0.35799141004994928</v>
      </c>
      <c r="BN42">
        <v>0.75342222257222258</v>
      </c>
      <c r="BO42">
        <v>0.41629099478811749</v>
      </c>
      <c r="BP42">
        <v>0.2049505091871365</v>
      </c>
      <c r="BQ42">
        <v>8.327138837355394E-2</v>
      </c>
      <c r="BR42">
        <v>0.1112122225392214</v>
      </c>
      <c r="BS42">
        <v>0.40184314926083392</v>
      </c>
      <c r="BT42">
        <v>0.73466470939274719</v>
      </c>
      <c r="BU42">
        <v>0.27881346113671462</v>
      </c>
      <c r="BV42">
        <v>0.64365736559387954</v>
      </c>
      <c r="BW42">
        <v>0.122406197384005</v>
      </c>
      <c r="BX42">
        <v>0.59888553519748322</v>
      </c>
      <c r="BY42">
        <v>0.93569175223542256</v>
      </c>
      <c r="BZ42">
        <v>0.20936118968467121</v>
      </c>
      <c r="CA42">
        <v>0.37393269896783099</v>
      </c>
      <c r="CB42">
        <v>0.34055564742985839</v>
      </c>
      <c r="CC42">
        <v>0.39484279917717241</v>
      </c>
      <c r="CD42">
        <v>0.44748926420511109</v>
      </c>
      <c r="CE42">
        <v>0.4895790554548517</v>
      </c>
      <c r="CF42">
        <v>0.24909260038491851</v>
      </c>
      <c r="CG42">
        <v>0.92386543457949721</v>
      </c>
      <c r="CH42">
        <v>0.75211900010514277</v>
      </c>
      <c r="CI42">
        <v>0.35578772688397342</v>
      </c>
      <c r="CJ42">
        <v>0.57177345764191223</v>
      </c>
      <c r="CK42">
        <v>0.48428614875371451</v>
      </c>
      <c r="CL42">
        <v>0.43888979308187409</v>
      </c>
      <c r="CM42">
        <v>0.48202106118015198</v>
      </c>
      <c r="CN42">
        <v>0.27205702454362318</v>
      </c>
      <c r="CO42">
        <v>0.25636515809750932</v>
      </c>
      <c r="CP42">
        <v>0.3377418357306593</v>
      </c>
      <c r="CQ42">
        <v>0.52156958923192254</v>
      </c>
      <c r="CR42">
        <v>0.63506295588431083</v>
      </c>
      <c r="CS42">
        <v>0.47767625715897538</v>
      </c>
      <c r="CT42">
        <v>0.1448299144192183</v>
      </c>
      <c r="CU42">
        <v>0.76582260003999969</v>
      </c>
      <c r="CV42">
        <v>0.44351310376407899</v>
      </c>
      <c r="CW42">
        <v>0.73915576401671834</v>
      </c>
      <c r="CX42">
        <v>0.50221821150061063</v>
      </c>
      <c r="CY42">
        <v>0.41631325651460221</v>
      </c>
      <c r="CZ42">
        <v>0.39491631291923829</v>
      </c>
      <c r="DA42">
        <v>0.51753838890219594</v>
      </c>
      <c r="DB42">
        <v>0.80160151888768982</v>
      </c>
      <c r="DC42">
        <v>0.23864942430035699</v>
      </c>
      <c r="DD42">
        <v>0.38641723416108947</v>
      </c>
      <c r="DE42">
        <v>0.97006448985998062</v>
      </c>
      <c r="DF42">
        <v>0.40360413405083539</v>
      </c>
      <c r="DG42">
        <v>0.45189118291302588</v>
      </c>
      <c r="DH42">
        <v>0.44708316943611343</v>
      </c>
      <c r="DI42">
        <v>0.42174024826112028</v>
      </c>
      <c r="DJ42">
        <v>0.42867391764120888</v>
      </c>
      <c r="DK42">
        <v>4.5374928522587073E-2</v>
      </c>
      <c r="DL42">
        <v>0.22271731576761761</v>
      </c>
      <c r="DM42">
        <v>0.8306363784591726</v>
      </c>
      <c r="DN42">
        <v>0.50670594016319148</v>
      </c>
      <c r="DO42">
        <v>0.49846893235211581</v>
      </c>
      <c r="DP42">
        <v>0.16311771433351541</v>
      </c>
      <c r="DQ42">
        <v>0.40983225650004401</v>
      </c>
      <c r="DR42">
        <v>0.50409954993938499</v>
      </c>
      <c r="DS42">
        <v>0.18727277797351111</v>
      </c>
      <c r="DT42">
        <v>0.18381019278497299</v>
      </c>
      <c r="DU42">
        <v>0.48591476602457279</v>
      </c>
      <c r="DV42">
        <v>0.36560767266767208</v>
      </c>
      <c r="DW42">
        <v>0.36072126595087722</v>
      </c>
      <c r="DX42">
        <v>0.189282606132543</v>
      </c>
      <c r="DY42">
        <v>0.49289138896596257</v>
      </c>
      <c r="DZ42">
        <v>0.27815288104747271</v>
      </c>
      <c r="EA42">
        <v>0.44702722719688809</v>
      </c>
      <c r="EB42">
        <v>0.1764760745352959</v>
      </c>
      <c r="EC42">
        <v>0.21214717084490711</v>
      </c>
      <c r="ED42">
        <v>0.26762914414010541</v>
      </c>
      <c r="EE42">
        <v>0.22881683824937349</v>
      </c>
      <c r="EF42">
        <v>0.27039462469538422</v>
      </c>
      <c r="EG42">
        <v>0.68452708576065913</v>
      </c>
      <c r="EH42">
        <v>0.29013466856600989</v>
      </c>
      <c r="EI42">
        <v>0.5289528464629113</v>
      </c>
      <c r="EJ42">
        <v>0.59742630151127241</v>
      </c>
      <c r="EK42">
        <v>0.55153224645711374</v>
      </c>
      <c r="EL42">
        <v>0.208862112808507</v>
      </c>
      <c r="EM42">
        <v>0.57230132909147835</v>
      </c>
      <c r="EN42">
        <v>9.7186517736321337E-2</v>
      </c>
      <c r="EO42">
        <v>0.8136756855809778</v>
      </c>
      <c r="EP42">
        <v>0.36508748178527772</v>
      </c>
      <c r="EQ42">
        <v>0.16633715752066619</v>
      </c>
      <c r="ER42">
        <v>0.77795171663960905</v>
      </c>
      <c r="ES42">
        <v>4.9395291005454839E-2</v>
      </c>
      <c r="ET42">
        <v>661</v>
      </c>
      <c r="EU42">
        <v>0</v>
      </c>
      <c r="EV42">
        <v>1</v>
      </c>
      <c r="EW42">
        <v>36</v>
      </c>
      <c r="EX42">
        <f t="shared" si="0"/>
        <v>0.5</v>
      </c>
      <c r="EY42">
        <v>15</v>
      </c>
      <c r="EZ42">
        <f t="shared" si="1"/>
        <v>15</v>
      </c>
      <c r="FA42">
        <f>MATCH(A42,'[1]BASCPR_Y6_w_AgeAtAssmnt 17NOV20'!$A:$A,0)</f>
        <v>318</v>
      </c>
      <c r="FB42">
        <f>INDEX('[1]BASCPR_Y6_w_AgeAtAssmnt 17NOV20'!$AJ:$AJ,FA42)</f>
        <v>63</v>
      </c>
      <c r="FC42">
        <f>INDEX('[1]BASCPR_Y6_w_AgeAtAssmnt 17NOV20'!$L:$L,FA42)</f>
        <v>52</v>
      </c>
      <c r="FD42">
        <f>MATCH(A42,'[2]BASC2_BRIEF_6yr_DEMOS_ScanInfo '!$H:$H,0)</f>
        <v>661</v>
      </c>
      <c r="FE42">
        <f>INDEX('[2]BASC2_BRIEF_6yr_DEMOS_ScanInfo '!$AK:$AK,FD42)</f>
        <v>424</v>
      </c>
      <c r="FF42">
        <f t="shared" si="2"/>
        <v>1.1616438356164382</v>
      </c>
    </row>
    <row r="43" spans="1:162" x14ac:dyDescent="0.35">
      <c r="A43" t="s">
        <v>364</v>
      </c>
      <c r="B43">
        <v>0.44373143367613499</v>
      </c>
      <c r="C43">
        <v>0.32488283951997232</v>
      </c>
      <c r="D43">
        <v>0.34996151231886502</v>
      </c>
      <c r="E43">
        <v>0.54933749277636212</v>
      </c>
      <c r="F43">
        <v>0.67203955828832873</v>
      </c>
      <c r="G43">
        <v>0.6240814632435997</v>
      </c>
      <c r="H43">
        <v>0.32718692164556318</v>
      </c>
      <c r="I43">
        <v>0.73733605310829431</v>
      </c>
      <c r="J43">
        <v>0.70139525265752789</v>
      </c>
      <c r="K43">
        <v>0.62070772895536408</v>
      </c>
      <c r="L43">
        <v>0.75609827200685098</v>
      </c>
      <c r="M43">
        <v>0.44036808610937328</v>
      </c>
      <c r="N43">
        <v>0.57201473096755107</v>
      </c>
      <c r="O43">
        <v>0.66642955703025264</v>
      </c>
      <c r="P43">
        <v>0.61243913280413864</v>
      </c>
      <c r="Q43">
        <v>0.5414174722066154</v>
      </c>
      <c r="R43">
        <v>0.38153487154238269</v>
      </c>
      <c r="S43">
        <v>0.70846548594710712</v>
      </c>
      <c r="T43">
        <v>0.35045048097880599</v>
      </c>
      <c r="U43">
        <v>1.335236078261308</v>
      </c>
      <c r="V43">
        <v>0.57587143171008925</v>
      </c>
      <c r="W43">
        <v>0.88941712087779923</v>
      </c>
      <c r="X43">
        <v>0.20591647133651461</v>
      </c>
      <c r="Y43">
        <v>0.54301620680686435</v>
      </c>
      <c r="Z43">
        <v>0.38307476150499897</v>
      </c>
      <c r="AA43">
        <v>0.28271985859542581</v>
      </c>
      <c r="AB43">
        <v>0.68013430886156678</v>
      </c>
      <c r="AC43">
        <v>0.52696745226469122</v>
      </c>
      <c r="AD43">
        <v>0.51384542404600753</v>
      </c>
      <c r="AE43">
        <v>0.5018768764433198</v>
      </c>
      <c r="AF43">
        <v>0.47616943983701421</v>
      </c>
      <c r="AG43">
        <v>6.1805134631321777E-2</v>
      </c>
      <c r="AH43">
        <v>0.6488030412410134</v>
      </c>
      <c r="AI43">
        <v>0.46720170757934348</v>
      </c>
      <c r="AJ43">
        <v>0.55218422625545849</v>
      </c>
      <c r="AK43">
        <v>0.29964588664619218</v>
      </c>
      <c r="AL43">
        <v>0.63643650367197624</v>
      </c>
      <c r="AM43">
        <v>0.65763064171511398</v>
      </c>
      <c r="AN43">
        <v>0.95146299345763707</v>
      </c>
      <c r="AO43">
        <v>0.1033119576910501</v>
      </c>
      <c r="AP43">
        <v>0.1785574330181863</v>
      </c>
      <c r="AQ43">
        <v>0.35890292503086119</v>
      </c>
      <c r="AR43">
        <v>0.39403312546736791</v>
      </c>
      <c r="AS43">
        <v>0.28116631430839872</v>
      </c>
      <c r="AT43">
        <v>0.29828429588844191</v>
      </c>
      <c r="AU43">
        <v>0.62256156720122902</v>
      </c>
      <c r="AV43">
        <v>0.37925725648674757</v>
      </c>
      <c r="AW43">
        <v>0.64184524949473643</v>
      </c>
      <c r="AX43">
        <v>0.87117013427302104</v>
      </c>
      <c r="AY43">
        <v>0.36837663749408822</v>
      </c>
      <c r="AZ43">
        <v>0.26839315424985039</v>
      </c>
      <c r="BA43">
        <v>0.57846828132105532</v>
      </c>
      <c r="BB43">
        <v>0.48888374186914402</v>
      </c>
      <c r="BC43">
        <v>0.51677574447563179</v>
      </c>
      <c r="BD43">
        <v>1.4026257582685581E-2</v>
      </c>
      <c r="BE43">
        <v>0.51023514623514377</v>
      </c>
      <c r="BF43">
        <v>7.3547245100673037E-2</v>
      </c>
      <c r="BG43">
        <v>0.6250532234360453</v>
      </c>
      <c r="BH43">
        <v>0.30530086257116262</v>
      </c>
      <c r="BI43">
        <v>0.34062821411449118</v>
      </c>
      <c r="BJ43">
        <v>0.3882409322933944</v>
      </c>
      <c r="BK43">
        <v>0.3560643376230388</v>
      </c>
      <c r="BL43">
        <v>0.26677565106223128</v>
      </c>
      <c r="BM43">
        <v>0.42780759432178639</v>
      </c>
      <c r="BN43">
        <v>0.71033565219783912</v>
      </c>
      <c r="BO43">
        <v>0.51409381891437778</v>
      </c>
      <c r="BP43">
        <v>0.44261070135711678</v>
      </c>
      <c r="BQ43">
        <v>0.26232007280701958</v>
      </c>
      <c r="BR43">
        <v>0.30707919987047949</v>
      </c>
      <c r="BS43">
        <v>0.27165994060401177</v>
      </c>
      <c r="BT43">
        <v>0.42482113508491698</v>
      </c>
      <c r="BU43">
        <v>9.3399745487378477E-2</v>
      </c>
      <c r="BV43">
        <v>0.56379667023684821</v>
      </c>
      <c r="BW43">
        <v>0.30109970552966447</v>
      </c>
      <c r="BX43">
        <v>0.33407895340981558</v>
      </c>
      <c r="BY43">
        <v>0.6320682646058764</v>
      </c>
      <c r="BZ43">
        <v>0.56637020822979856</v>
      </c>
      <c r="CA43">
        <v>0.46126417855979568</v>
      </c>
      <c r="CB43">
        <v>0.84371847510197884</v>
      </c>
      <c r="CC43">
        <v>0.69579540433044051</v>
      </c>
      <c r="CD43">
        <v>0.87469433943215091</v>
      </c>
      <c r="CE43">
        <v>0.17067058347819269</v>
      </c>
      <c r="CF43">
        <v>0.46880526506952519</v>
      </c>
      <c r="CG43">
        <v>0.51058907735699877</v>
      </c>
      <c r="CH43">
        <v>0.98524459521942531</v>
      </c>
      <c r="CI43">
        <v>0.28077062040586193</v>
      </c>
      <c r="CJ43">
        <v>0.70378374626001894</v>
      </c>
      <c r="CK43">
        <v>0.50970410938015054</v>
      </c>
      <c r="CL43">
        <v>0.81234290330346393</v>
      </c>
      <c r="CM43">
        <v>0.55465725292431289</v>
      </c>
      <c r="CN43">
        <v>0.33506342344663309</v>
      </c>
      <c r="CO43">
        <v>0.66533872035412278</v>
      </c>
      <c r="CP43">
        <v>0.44028806295558348</v>
      </c>
      <c r="CQ43">
        <v>0.7284926285862221</v>
      </c>
      <c r="CR43">
        <v>0.47494768461509318</v>
      </c>
      <c r="CS43">
        <v>0.57388207559001225</v>
      </c>
      <c r="CT43">
        <v>0.2443374264627696</v>
      </c>
      <c r="CU43">
        <v>0.51184696620649506</v>
      </c>
      <c r="CV43">
        <v>0.48313753742150239</v>
      </c>
      <c r="CW43">
        <v>0.46665621448581018</v>
      </c>
      <c r="CX43">
        <v>0.63044355494789694</v>
      </c>
      <c r="CY43">
        <v>0.75215671903329784</v>
      </c>
      <c r="CZ43">
        <v>0.68523365557592486</v>
      </c>
      <c r="DA43">
        <v>0.75047549232198862</v>
      </c>
      <c r="DB43">
        <v>0.840599415175867</v>
      </c>
      <c r="DC43">
        <v>0.2272016758196323</v>
      </c>
      <c r="DD43">
        <v>0.6649997037711004</v>
      </c>
      <c r="DE43">
        <v>0.80832823831871137</v>
      </c>
      <c r="DF43">
        <v>0.75114078086307967</v>
      </c>
      <c r="DG43">
        <v>0.35130131406593801</v>
      </c>
      <c r="DH43">
        <v>0.52463083946999078</v>
      </c>
      <c r="DI43">
        <v>0.33115854150211288</v>
      </c>
      <c r="DJ43">
        <v>0.6776736031756061</v>
      </c>
      <c r="DK43">
        <v>0.2560458754831334</v>
      </c>
      <c r="DL43">
        <v>0.19880031086954561</v>
      </c>
      <c r="DM43">
        <v>1.286727172420068</v>
      </c>
      <c r="DN43">
        <v>0.59918701088564408</v>
      </c>
      <c r="DO43">
        <v>0.61608893371410145</v>
      </c>
      <c r="DP43">
        <v>0.5506306047026478</v>
      </c>
      <c r="DQ43">
        <v>0.59792129742599842</v>
      </c>
      <c r="DR43">
        <v>0.40483726500220868</v>
      </c>
      <c r="DS43">
        <v>0.35099941336231311</v>
      </c>
      <c r="DT43">
        <v>0.29043917554743232</v>
      </c>
      <c r="DU43">
        <v>0.25178751918267878</v>
      </c>
      <c r="DV43">
        <v>0.28645786408342588</v>
      </c>
      <c r="DW43">
        <v>0.55497405200837258</v>
      </c>
      <c r="DX43">
        <v>0.66980836037684588</v>
      </c>
      <c r="DY43">
        <v>0.2103496994539249</v>
      </c>
      <c r="DZ43">
        <v>8.5894938583231994E-2</v>
      </c>
      <c r="EA43">
        <v>0.239863563555096</v>
      </c>
      <c r="EB43">
        <v>9.9711817202457517E-2</v>
      </c>
      <c r="EC43">
        <v>0.30969967719396368</v>
      </c>
      <c r="ED43">
        <v>0.1455903834319833</v>
      </c>
      <c r="EE43">
        <v>0.56914621371089713</v>
      </c>
      <c r="EF43">
        <v>0.1535735533746124</v>
      </c>
      <c r="EG43">
        <v>0.36730349806708801</v>
      </c>
      <c r="EH43">
        <v>0.22082697441169211</v>
      </c>
      <c r="EI43">
        <v>0.44359802168388163</v>
      </c>
      <c r="EJ43">
        <v>0.84185061405653561</v>
      </c>
      <c r="EK43">
        <v>0.58026681720740791</v>
      </c>
      <c r="EL43">
        <v>0.64165243109224468</v>
      </c>
      <c r="EM43">
        <v>0.41045495510946611</v>
      </c>
      <c r="EN43">
        <v>0.33657756352166601</v>
      </c>
      <c r="EO43">
        <v>0.65904154817315275</v>
      </c>
      <c r="EP43">
        <v>0.41909816323997479</v>
      </c>
      <c r="EQ43">
        <v>0.30286373454270382</v>
      </c>
      <c r="ER43">
        <v>0.31243625008316939</v>
      </c>
      <c r="ES43">
        <v>0.42279713187659401</v>
      </c>
      <c r="ET43">
        <v>664</v>
      </c>
      <c r="EU43">
        <v>1</v>
      </c>
      <c r="EV43">
        <v>0</v>
      </c>
      <c r="EW43">
        <v>37</v>
      </c>
      <c r="EX43">
        <f t="shared" si="0"/>
        <v>0.58333333333333337</v>
      </c>
      <c r="EY43">
        <v>16</v>
      </c>
      <c r="EZ43">
        <f t="shared" si="1"/>
        <v>16</v>
      </c>
      <c r="FA43">
        <f>MATCH(A43,'[1]BASCPR_Y6_w_AgeAtAssmnt 17NOV20'!$A:$A,0)</f>
        <v>319</v>
      </c>
      <c r="FB43">
        <f>INDEX('[1]BASCPR_Y6_w_AgeAtAssmnt 17NOV20'!$AJ:$AJ,FA43)</f>
        <v>60</v>
      </c>
      <c r="FC43">
        <f>INDEX('[1]BASCPR_Y6_w_AgeAtAssmnt 17NOV20'!$L:$L,FA43)</f>
        <v>56</v>
      </c>
      <c r="FD43">
        <f>MATCH(A43,'[2]BASC2_BRIEF_6yr_DEMOS_ScanInfo '!$H:$H,0)</f>
        <v>664</v>
      </c>
      <c r="FE43">
        <f>INDEX('[2]BASC2_BRIEF_6yr_DEMOS_ScanInfo '!$AK:$AK,FD43)</f>
        <v>376</v>
      </c>
      <c r="FF43">
        <f t="shared" si="2"/>
        <v>1.0301369863013699</v>
      </c>
    </row>
    <row r="44" spans="1:162" x14ac:dyDescent="0.35">
      <c r="A44" t="s">
        <v>365</v>
      </c>
      <c r="B44">
        <v>0.68000782573221152</v>
      </c>
      <c r="C44">
        <v>0.62852583667264028</v>
      </c>
      <c r="D44">
        <v>0.40986011391427291</v>
      </c>
      <c r="E44">
        <v>0.365726499317371</v>
      </c>
      <c r="F44">
        <v>0.5617676644178371</v>
      </c>
      <c r="G44">
        <v>0.70173022116110573</v>
      </c>
      <c r="H44">
        <v>0.3660079681157602</v>
      </c>
      <c r="I44">
        <v>0.88596333572086128</v>
      </c>
      <c r="J44">
        <v>0.42755753245092382</v>
      </c>
      <c r="K44">
        <v>0.31719702832525831</v>
      </c>
      <c r="L44">
        <v>0.93297753380300197</v>
      </c>
      <c r="M44">
        <v>0.60272049196035216</v>
      </c>
      <c r="N44">
        <v>0.68898550300242434</v>
      </c>
      <c r="O44">
        <v>0.76348442321038867</v>
      </c>
      <c r="P44">
        <v>0.50566606873630771</v>
      </c>
      <c r="Q44">
        <v>0.47706209008677658</v>
      </c>
      <c r="R44">
        <v>0.38560434607296779</v>
      </c>
      <c r="S44">
        <v>0.84770428893507876</v>
      </c>
      <c r="T44">
        <v>0.52425537636735164</v>
      </c>
      <c r="U44">
        <v>0.9934300663573975</v>
      </c>
      <c r="V44">
        <v>0.63346455020352244</v>
      </c>
      <c r="W44">
        <v>0.64013835632836003</v>
      </c>
      <c r="X44">
        <v>0.296939349299565</v>
      </c>
      <c r="Y44">
        <v>0.83453437669666808</v>
      </c>
      <c r="Z44">
        <v>0.45925243739740229</v>
      </c>
      <c r="AA44">
        <v>0.46391839605715851</v>
      </c>
      <c r="AB44">
        <v>0.60386032931839972</v>
      </c>
      <c r="AC44">
        <v>0.57968198593122555</v>
      </c>
      <c r="AD44">
        <v>0.46405883370531931</v>
      </c>
      <c r="AE44">
        <v>0.31675478372765481</v>
      </c>
      <c r="AF44">
        <v>0.6545188532430759</v>
      </c>
      <c r="AG44">
        <v>0.13376127926547149</v>
      </c>
      <c r="AH44">
        <v>0.57252610952509209</v>
      </c>
      <c r="AI44">
        <v>0.67416261194101446</v>
      </c>
      <c r="AJ44">
        <v>0.65815593321834187</v>
      </c>
      <c r="AK44">
        <v>0.48243592303256733</v>
      </c>
      <c r="AL44">
        <v>0.7132616677659761</v>
      </c>
      <c r="AM44">
        <v>0.65352950286103806</v>
      </c>
      <c r="AN44">
        <v>0.581178471720881</v>
      </c>
      <c r="AO44">
        <v>0.16209005212486099</v>
      </c>
      <c r="AP44">
        <v>0.27243353429557332</v>
      </c>
      <c r="AQ44">
        <v>0.52801080371074904</v>
      </c>
      <c r="AR44">
        <v>0.48113570559820029</v>
      </c>
      <c r="AS44">
        <v>0.33135196789415022</v>
      </c>
      <c r="AT44">
        <v>0.35421866098100319</v>
      </c>
      <c r="AU44">
        <v>0.52353374127897734</v>
      </c>
      <c r="AV44">
        <v>0.76468438208280487</v>
      </c>
      <c r="AW44">
        <v>0.57080946396209353</v>
      </c>
      <c r="AX44">
        <v>0.71549661892514693</v>
      </c>
      <c r="AY44">
        <v>0.14655654907948421</v>
      </c>
      <c r="AZ44">
        <v>0.34856974620499992</v>
      </c>
      <c r="BA44">
        <v>0.6845802102055778</v>
      </c>
      <c r="BB44">
        <v>0.49659905698035423</v>
      </c>
      <c r="BC44">
        <v>0.50945934534996051</v>
      </c>
      <c r="BD44">
        <v>5.8905766553348247E-2</v>
      </c>
      <c r="BE44">
        <v>0.56684161274528233</v>
      </c>
      <c r="BF44">
        <v>0.24549383749818121</v>
      </c>
      <c r="BG44">
        <v>0.35069292831376642</v>
      </c>
      <c r="BH44">
        <v>0.26401433021769988</v>
      </c>
      <c r="BI44">
        <v>0.43739327209688428</v>
      </c>
      <c r="BJ44">
        <v>0.43009633841933831</v>
      </c>
      <c r="BK44">
        <v>0.31318459040928559</v>
      </c>
      <c r="BL44">
        <v>0.1844792477969911</v>
      </c>
      <c r="BM44">
        <v>0.46005709207359158</v>
      </c>
      <c r="BN44">
        <v>0.81970752995636398</v>
      </c>
      <c r="BO44">
        <v>0.73758079390432041</v>
      </c>
      <c r="BP44">
        <v>0.28640025038322758</v>
      </c>
      <c r="BQ44">
        <v>0.38878601866802409</v>
      </c>
      <c r="BR44">
        <v>0.14007296829207569</v>
      </c>
      <c r="BS44">
        <v>0.33513794857061657</v>
      </c>
      <c r="BT44">
        <v>0.55635955985153984</v>
      </c>
      <c r="BU44">
        <v>0.28199017327514081</v>
      </c>
      <c r="BV44">
        <v>0.27447317512155028</v>
      </c>
      <c r="BW44">
        <v>0.33701469524306388</v>
      </c>
      <c r="BX44">
        <v>0.54192125418267201</v>
      </c>
      <c r="BY44">
        <v>0.53447134325523804</v>
      </c>
      <c r="BZ44">
        <v>0.84516333996587223</v>
      </c>
      <c r="CA44">
        <v>0.37692949245091317</v>
      </c>
      <c r="CB44">
        <v>0.62675139400633617</v>
      </c>
      <c r="CC44">
        <v>0.8043641298243519</v>
      </c>
      <c r="CD44">
        <v>0.34726933634510249</v>
      </c>
      <c r="CE44">
        <v>0.71943518663083361</v>
      </c>
      <c r="CF44">
        <v>0.38003965602967488</v>
      </c>
      <c r="CG44">
        <v>0.69219148663185859</v>
      </c>
      <c r="CH44">
        <v>0.89792045381129793</v>
      </c>
      <c r="CI44">
        <v>0.7823860915538684</v>
      </c>
      <c r="CJ44">
        <v>0.6629863398755067</v>
      </c>
      <c r="CK44">
        <v>0.62287870801081158</v>
      </c>
      <c r="CL44">
        <v>0.58680411347160755</v>
      </c>
      <c r="CM44">
        <v>0.52348487353810313</v>
      </c>
      <c r="CN44">
        <v>0.23743345875615329</v>
      </c>
      <c r="CO44">
        <v>0.71656464732791147</v>
      </c>
      <c r="CP44">
        <v>0.2959488102788318</v>
      </c>
      <c r="CQ44">
        <v>0.9345299368712916</v>
      </c>
      <c r="CR44">
        <v>0.45289065251886162</v>
      </c>
      <c r="CS44">
        <v>0.60569106710632337</v>
      </c>
      <c r="CT44">
        <v>0.2193072052185335</v>
      </c>
      <c r="CU44">
        <v>0.76420742515626117</v>
      </c>
      <c r="CV44">
        <v>0.60803540030064473</v>
      </c>
      <c r="CW44">
        <v>0.51351398971440565</v>
      </c>
      <c r="CX44">
        <v>0.66595820908104697</v>
      </c>
      <c r="CY44">
        <v>0.64048401113261155</v>
      </c>
      <c r="CZ44">
        <v>0.58085914652158666</v>
      </c>
      <c r="DA44">
        <v>0.69542758171238883</v>
      </c>
      <c r="DB44">
        <v>0.61439578965567365</v>
      </c>
      <c r="DC44">
        <v>9.4010225556865612E-2</v>
      </c>
      <c r="DD44">
        <v>0.76881883778940963</v>
      </c>
      <c r="DE44">
        <v>0.59016434441056109</v>
      </c>
      <c r="DF44">
        <v>0.70473111620448203</v>
      </c>
      <c r="DG44">
        <v>0.42924490490909961</v>
      </c>
      <c r="DH44">
        <v>0.55303748629165816</v>
      </c>
      <c r="DI44">
        <v>0.55155161631439364</v>
      </c>
      <c r="DJ44">
        <v>0.56065697414096027</v>
      </c>
      <c r="DK44">
        <v>0.1001542491019756</v>
      </c>
      <c r="DL44">
        <v>0.30500473762775082</v>
      </c>
      <c r="DM44">
        <v>0.60581223667562778</v>
      </c>
      <c r="DN44">
        <v>0.59953261183101803</v>
      </c>
      <c r="DO44">
        <v>0.5832407482428813</v>
      </c>
      <c r="DP44">
        <v>0.51431981584714459</v>
      </c>
      <c r="DQ44">
        <v>0.6705534731450975</v>
      </c>
      <c r="DR44">
        <v>0.56566564651745477</v>
      </c>
      <c r="DS44">
        <v>0.36544723039740451</v>
      </c>
      <c r="DT44">
        <v>0.18062810635025239</v>
      </c>
      <c r="DU44">
        <v>0.19411409870032759</v>
      </c>
      <c r="DV44">
        <v>0.30627661306949572</v>
      </c>
      <c r="DW44">
        <v>0.69680292544893174</v>
      </c>
      <c r="DX44">
        <v>0.29421251753507172</v>
      </c>
      <c r="DY44">
        <v>0.55237968467903498</v>
      </c>
      <c r="DZ44">
        <v>0.29272904047335702</v>
      </c>
      <c r="EA44">
        <v>0.50695266024695163</v>
      </c>
      <c r="EB44">
        <v>8.6791792951299976E-2</v>
      </c>
      <c r="EC44">
        <v>0.45163491210844497</v>
      </c>
      <c r="ED44">
        <v>0.13625565542126</v>
      </c>
      <c r="EE44">
        <v>0.5434782902943518</v>
      </c>
      <c r="EF44">
        <v>0.22900142068746521</v>
      </c>
      <c r="EG44">
        <v>0.2020131005828058</v>
      </c>
      <c r="EH44">
        <v>0.2095856622724242</v>
      </c>
      <c r="EI44">
        <v>0.6777997635830153</v>
      </c>
      <c r="EJ44">
        <v>0.91989762033122258</v>
      </c>
      <c r="EK44">
        <v>0.96432380622287162</v>
      </c>
      <c r="EL44">
        <v>0.31932551110642221</v>
      </c>
      <c r="EM44">
        <v>0.21491708975151599</v>
      </c>
      <c r="EN44">
        <v>0.63899821852171834</v>
      </c>
      <c r="EO44">
        <v>0.12228922576652269</v>
      </c>
      <c r="EP44">
        <v>0.43289645569614948</v>
      </c>
      <c r="EQ44">
        <v>0.53386690167170359</v>
      </c>
      <c r="ER44">
        <v>0.45755170619905078</v>
      </c>
      <c r="ES44">
        <v>0.38716967058997592</v>
      </c>
      <c r="ET44">
        <v>665</v>
      </c>
      <c r="EU44">
        <v>1</v>
      </c>
      <c r="EV44">
        <v>1</v>
      </c>
      <c r="EW44">
        <v>37</v>
      </c>
      <c r="EX44">
        <f t="shared" si="0"/>
        <v>0.58333333333333337</v>
      </c>
      <c r="EY44">
        <v>16</v>
      </c>
      <c r="EZ44">
        <f t="shared" si="1"/>
        <v>16</v>
      </c>
      <c r="FA44">
        <f>MATCH(A44,'[1]BASCPR_Y6_w_AgeAtAssmnt 17NOV20'!$A:$A,0)</f>
        <v>320</v>
      </c>
      <c r="FB44">
        <f>INDEX('[1]BASCPR_Y6_w_AgeAtAssmnt 17NOV20'!$AJ:$AJ,FA44)</f>
        <v>60</v>
      </c>
      <c r="FC44">
        <f>INDEX('[1]BASCPR_Y6_w_AgeAtAssmnt 17NOV20'!$L:$L,FA44)</f>
        <v>52</v>
      </c>
      <c r="FD44">
        <f>MATCH(A44,'[2]BASC2_BRIEF_6yr_DEMOS_ScanInfo '!$H:$H,0)</f>
        <v>665</v>
      </c>
      <c r="FE44">
        <f>INDEX('[2]BASC2_BRIEF_6yr_DEMOS_ScanInfo '!$AK:$AK,FD44)</f>
        <v>376</v>
      </c>
      <c r="FF44">
        <f t="shared" si="2"/>
        <v>1.0301369863013699</v>
      </c>
    </row>
    <row r="45" spans="1:162" x14ac:dyDescent="0.35">
      <c r="A45" t="s">
        <v>366</v>
      </c>
      <c r="B45">
        <v>0.24095665971257241</v>
      </c>
      <c r="C45">
        <v>7.7005525593060065E-2</v>
      </c>
      <c r="D45">
        <v>0.43528751379207731</v>
      </c>
      <c r="E45">
        <v>0.64976974349465055</v>
      </c>
      <c r="F45">
        <v>0.38411322930821529</v>
      </c>
      <c r="G45">
        <v>0.71118866910664857</v>
      </c>
      <c r="H45">
        <v>0.58848687308762526</v>
      </c>
      <c r="I45">
        <v>0.55199351841698541</v>
      </c>
      <c r="J45">
        <v>0.55368176548343295</v>
      </c>
      <c r="K45">
        <v>0.16461797649073251</v>
      </c>
      <c r="L45">
        <v>0.52740218620370971</v>
      </c>
      <c r="M45">
        <v>0.30167628896207299</v>
      </c>
      <c r="N45">
        <v>0.55542045811177909</v>
      </c>
      <c r="O45">
        <v>0.4202175522021997</v>
      </c>
      <c r="P45">
        <v>0.6009808865808598</v>
      </c>
      <c r="Q45">
        <v>0.45560916583633843</v>
      </c>
      <c r="R45">
        <v>0.34139997067840921</v>
      </c>
      <c r="S45">
        <v>0.48862334236658378</v>
      </c>
      <c r="T45">
        <v>0.5038298955895435</v>
      </c>
      <c r="U45">
        <v>0.69494994494489937</v>
      </c>
      <c r="V45">
        <v>0.65125242493070479</v>
      </c>
      <c r="W45">
        <v>0.58099435857721993</v>
      </c>
      <c r="X45">
        <v>0.4096970284025313</v>
      </c>
      <c r="Y45">
        <v>0.51227947396155982</v>
      </c>
      <c r="Z45">
        <v>0.89988649207517302</v>
      </c>
      <c r="AA45">
        <v>0.59788548643476336</v>
      </c>
      <c r="AB45">
        <v>0.74165138753498128</v>
      </c>
      <c r="AC45">
        <v>0.45820082583117089</v>
      </c>
      <c r="AD45">
        <v>0.35519080678632953</v>
      </c>
      <c r="AE45">
        <v>0.70697479610197467</v>
      </c>
      <c r="AF45">
        <v>0.51202388504721963</v>
      </c>
      <c r="AG45">
        <v>0.21077356473587369</v>
      </c>
      <c r="AH45">
        <v>0.54611368459004062</v>
      </c>
      <c r="AI45">
        <v>0.52863792542043209</v>
      </c>
      <c r="AJ45">
        <v>0.44711662042222439</v>
      </c>
      <c r="AK45">
        <v>0.32880964485852382</v>
      </c>
      <c r="AL45">
        <v>0.81743347191667926</v>
      </c>
      <c r="AM45">
        <v>0.64220391652253828</v>
      </c>
      <c r="AN45">
        <v>0.34593915738949538</v>
      </c>
      <c r="AO45">
        <v>8.6352314425277091E-2</v>
      </c>
      <c r="AP45">
        <v>0.1944821417468057</v>
      </c>
      <c r="AQ45">
        <v>0.39770518349206252</v>
      </c>
      <c r="AR45">
        <v>0.55612646329424587</v>
      </c>
      <c r="AS45">
        <v>7.3787757346504806E-2</v>
      </c>
      <c r="AT45">
        <v>0.1220363090973558</v>
      </c>
      <c r="AU45">
        <v>0.35045340041754952</v>
      </c>
      <c r="AV45">
        <v>0.62463795107214559</v>
      </c>
      <c r="AW45">
        <v>0.53374043650098479</v>
      </c>
      <c r="AX45">
        <v>0.46406222445639378</v>
      </c>
      <c r="AY45">
        <v>0.15491394768811201</v>
      </c>
      <c r="AZ45">
        <v>6.269216599577114E-2</v>
      </c>
      <c r="BA45">
        <v>0.63302249973817881</v>
      </c>
      <c r="BB45">
        <v>0.40699146115259549</v>
      </c>
      <c r="BC45">
        <v>0.32597909777706208</v>
      </c>
      <c r="BD45">
        <v>0.15891455527268569</v>
      </c>
      <c r="BE45">
        <v>0.74108393084411206</v>
      </c>
      <c r="BF45">
        <v>0.14251786696855001</v>
      </c>
      <c r="BG45">
        <v>0.2367720318865745</v>
      </c>
      <c r="BH45">
        <v>0.79862658516519502</v>
      </c>
      <c r="BI45">
        <v>0.42699226155652598</v>
      </c>
      <c r="BJ45">
        <v>0.50259626599340035</v>
      </c>
      <c r="BK45">
        <v>0.20776375612036599</v>
      </c>
      <c r="BL45">
        <v>0.30193251033823948</v>
      </c>
      <c r="BM45">
        <v>0.15275681248423281</v>
      </c>
      <c r="BN45">
        <v>0.96059997035558153</v>
      </c>
      <c r="BO45">
        <v>0.79494337389268477</v>
      </c>
      <c r="BP45">
        <v>0.65654758040405448</v>
      </c>
      <c r="BQ45">
        <v>0.40805488929730371</v>
      </c>
      <c r="BR45">
        <v>0.1157634392225127</v>
      </c>
      <c r="BS45">
        <v>0.28452241201089928</v>
      </c>
      <c r="BT45">
        <v>0.37992513846708348</v>
      </c>
      <c r="BU45">
        <v>0.27951798194972982</v>
      </c>
      <c r="BV45">
        <v>0.26008020388951081</v>
      </c>
      <c r="BW45">
        <v>0.15941564829513261</v>
      </c>
      <c r="BX45">
        <v>0.56741107282329273</v>
      </c>
      <c r="BY45">
        <v>0.55555312107202126</v>
      </c>
      <c r="BZ45">
        <v>0.56612407098756368</v>
      </c>
      <c r="CA45">
        <v>0.41196850588324618</v>
      </c>
      <c r="CB45">
        <v>0.66800880899160053</v>
      </c>
      <c r="CC45">
        <v>0.56818968256873925</v>
      </c>
      <c r="CD45">
        <v>0.80960412933615089</v>
      </c>
      <c r="CE45">
        <v>0.54581918029879073</v>
      </c>
      <c r="CF45">
        <v>0.49241858683784417</v>
      </c>
      <c r="CG45">
        <v>0.46416103485835247</v>
      </c>
      <c r="CH45">
        <v>0.45152547431413359</v>
      </c>
      <c r="CI45">
        <v>0.37180863681257093</v>
      </c>
      <c r="CJ45">
        <v>0.36534098298626438</v>
      </c>
      <c r="CK45">
        <v>0.23231695189755891</v>
      </c>
      <c r="CL45">
        <v>0.78421418233488427</v>
      </c>
      <c r="CM45">
        <v>0.45016191629925079</v>
      </c>
      <c r="CN45">
        <v>0.31222948267573353</v>
      </c>
      <c r="CO45">
        <v>0.41890273222101532</v>
      </c>
      <c r="CP45">
        <v>0.31583796900052208</v>
      </c>
      <c r="CQ45">
        <v>0.59695695973242002</v>
      </c>
      <c r="CR45">
        <v>0.55020870736180116</v>
      </c>
      <c r="CS45">
        <v>0.27269894603420508</v>
      </c>
      <c r="CT45">
        <v>0.31736064617505999</v>
      </c>
      <c r="CU45">
        <v>0.5486883379398011</v>
      </c>
      <c r="CV45">
        <v>0.62973523855013847</v>
      </c>
      <c r="CW45">
        <v>0.91109307957772456</v>
      </c>
      <c r="CX45">
        <v>0.8872116158043537</v>
      </c>
      <c r="CY45">
        <v>0.63666107209873335</v>
      </c>
      <c r="CZ45">
        <v>0.73620949321703621</v>
      </c>
      <c r="DA45">
        <v>0.79034238019566405</v>
      </c>
      <c r="DB45">
        <v>0.65685896395604282</v>
      </c>
      <c r="DC45">
        <v>0.32351954543588379</v>
      </c>
      <c r="DD45">
        <v>0.50765838693692289</v>
      </c>
      <c r="DE45">
        <v>0.76548461195870487</v>
      </c>
      <c r="DF45">
        <v>0.66694890226008119</v>
      </c>
      <c r="DG45">
        <v>0.44526410200758132</v>
      </c>
      <c r="DH45">
        <v>0.48375093123362162</v>
      </c>
      <c r="DI45">
        <v>0.6611370415802732</v>
      </c>
      <c r="DJ45">
        <v>0.46396932285474568</v>
      </c>
      <c r="DK45">
        <v>0.32312734272111859</v>
      </c>
      <c r="DL45">
        <v>0.17220461059886069</v>
      </c>
      <c r="DM45">
        <v>0.46620540104287073</v>
      </c>
      <c r="DN45">
        <v>0.32456052561669968</v>
      </c>
      <c r="DO45">
        <v>0.17488859264964979</v>
      </c>
      <c r="DP45">
        <v>0.45652134132379513</v>
      </c>
      <c r="DQ45">
        <v>0.48254697411615538</v>
      </c>
      <c r="DR45">
        <v>0.62252516402739011</v>
      </c>
      <c r="DS45">
        <v>0.36722105554126089</v>
      </c>
      <c r="DT45">
        <v>0.1913737644230917</v>
      </c>
      <c r="DU45">
        <v>0.6355793811463889</v>
      </c>
      <c r="DV45">
        <v>0.28332660040657598</v>
      </c>
      <c r="DW45">
        <v>0.54804661142977429</v>
      </c>
      <c r="DX45">
        <v>0.39346369973014778</v>
      </c>
      <c r="DY45">
        <v>0.40114119298344791</v>
      </c>
      <c r="DZ45">
        <v>0.63397291233087183</v>
      </c>
      <c r="EA45">
        <v>0.89500259561641293</v>
      </c>
      <c r="EB45">
        <v>9.9305925893459199E-2</v>
      </c>
      <c r="EC45">
        <v>0.15960676736261531</v>
      </c>
      <c r="ED45">
        <v>6.8225207431571441E-2</v>
      </c>
      <c r="EE45">
        <v>0.29345671534458539</v>
      </c>
      <c r="EF45">
        <v>0.3502290798140284</v>
      </c>
      <c r="EG45">
        <v>5.9639328816658572E-2</v>
      </c>
      <c r="EH45">
        <v>0.22707273079340171</v>
      </c>
      <c r="EI45">
        <v>0.40676216356240452</v>
      </c>
      <c r="EJ45">
        <v>0.96009543907764971</v>
      </c>
      <c r="EK45">
        <v>0.54613227145094201</v>
      </c>
      <c r="EL45">
        <v>0.72835248486884563</v>
      </c>
      <c r="EM45">
        <v>0.38842782534463149</v>
      </c>
      <c r="EN45">
        <v>0.20260889162601739</v>
      </c>
      <c r="EO45">
        <v>0.28975752758268458</v>
      </c>
      <c r="EP45">
        <v>0.44140650713330909</v>
      </c>
      <c r="EQ45">
        <v>1.0687457409576999</v>
      </c>
      <c r="ER45">
        <v>0.42074759652148253</v>
      </c>
      <c r="ES45">
        <v>0.1726757930094798</v>
      </c>
      <c r="ET45">
        <v>672</v>
      </c>
      <c r="EU45">
        <v>1</v>
      </c>
      <c r="EV45">
        <v>1</v>
      </c>
      <c r="EW45">
        <v>38</v>
      </c>
      <c r="EX45">
        <f t="shared" si="0"/>
        <v>0.66666666666666663</v>
      </c>
      <c r="EY45">
        <v>16</v>
      </c>
      <c r="EZ45">
        <f t="shared" si="1"/>
        <v>16</v>
      </c>
      <c r="FA45">
        <f>MATCH(A45,'[1]BASCPR_Y6_w_AgeAtAssmnt 17NOV20'!$A:$A,0)</f>
        <v>321</v>
      </c>
      <c r="FB45">
        <f>INDEX('[1]BASCPR_Y6_w_AgeAtAssmnt 17NOV20'!$AJ:$AJ,FA45)</f>
        <v>54</v>
      </c>
      <c r="FC45">
        <f>INDEX('[1]BASCPR_Y6_w_AgeAtAssmnt 17NOV20'!$L:$L,FA45)</f>
        <v>46</v>
      </c>
      <c r="FD45">
        <f>MATCH(A45,'[2]BASC2_BRIEF_6yr_DEMOS_ScanInfo '!$H:$H,0)</f>
        <v>672</v>
      </c>
      <c r="FE45">
        <f>INDEX('[2]BASC2_BRIEF_6yr_DEMOS_ScanInfo '!$AK:$AK,FD45)</f>
        <v>405</v>
      </c>
      <c r="FF45">
        <f t="shared" si="2"/>
        <v>1.1095890410958904</v>
      </c>
    </row>
    <row r="46" spans="1:162" x14ac:dyDescent="0.35">
      <c r="A46" t="s">
        <v>367</v>
      </c>
      <c r="B46">
        <v>0.22986684129570609</v>
      </c>
      <c r="C46">
        <v>0.21463564872215921</v>
      </c>
      <c r="D46">
        <v>0.44913933295065489</v>
      </c>
      <c r="E46">
        <v>0.40369460397350942</v>
      </c>
      <c r="F46">
        <v>0.21463510178137379</v>
      </c>
      <c r="G46">
        <v>0.30146110639311507</v>
      </c>
      <c r="H46">
        <v>0.31399339911671242</v>
      </c>
      <c r="I46">
        <v>0.59030008681935153</v>
      </c>
      <c r="J46">
        <v>0.37805299981597118</v>
      </c>
      <c r="K46">
        <v>0.5338921990511506</v>
      </c>
      <c r="L46">
        <v>0.50963799763517592</v>
      </c>
      <c r="M46">
        <v>0.2289616340329696</v>
      </c>
      <c r="N46">
        <v>0.32050706348792879</v>
      </c>
      <c r="O46">
        <v>0.50552664647983703</v>
      </c>
      <c r="P46">
        <v>0.30145925922778127</v>
      </c>
      <c r="Q46">
        <v>0.1649872221468128</v>
      </c>
      <c r="R46">
        <v>0.1482994777031125</v>
      </c>
      <c r="S46">
        <v>0.32949410211939711</v>
      </c>
      <c r="T46">
        <v>0.42297309531001881</v>
      </c>
      <c r="U46">
        <v>0.50153245946718683</v>
      </c>
      <c r="V46">
        <v>0.17176887926796569</v>
      </c>
      <c r="W46">
        <v>0.54192933345159511</v>
      </c>
      <c r="X46">
        <v>0.45305743230474532</v>
      </c>
      <c r="Y46">
        <v>0.50565275157081457</v>
      </c>
      <c r="Z46">
        <v>0.18141256499345951</v>
      </c>
      <c r="AA46">
        <v>0.30838604952493359</v>
      </c>
      <c r="AB46">
        <v>0.43969744415486622</v>
      </c>
      <c r="AC46">
        <v>0.31107414005576428</v>
      </c>
      <c r="AD46">
        <v>0.34813064981271269</v>
      </c>
      <c r="AE46">
        <v>0.19293542981395051</v>
      </c>
      <c r="AF46">
        <v>0.31975542170924709</v>
      </c>
      <c r="AG46">
        <v>0.13270592303007181</v>
      </c>
      <c r="AH46">
        <v>0.61212494611557422</v>
      </c>
      <c r="AI46">
        <v>0.37605537779046938</v>
      </c>
      <c r="AJ46">
        <v>0.38973560874191981</v>
      </c>
      <c r="AK46">
        <v>0.27465421816620761</v>
      </c>
      <c r="AL46">
        <v>0.57690588928441</v>
      </c>
      <c r="AM46">
        <v>0.21107171907563399</v>
      </c>
      <c r="AN46">
        <v>0.25075439101355002</v>
      </c>
      <c r="AO46">
        <v>0.33882279784701352</v>
      </c>
      <c r="AP46">
        <v>0.1877479621875987</v>
      </c>
      <c r="AQ46">
        <v>0.42214358904328803</v>
      </c>
      <c r="AR46">
        <v>0.59142881124877789</v>
      </c>
      <c r="AS46">
        <v>0.24932799829566721</v>
      </c>
      <c r="AT46">
        <v>0.25108086534069363</v>
      </c>
      <c r="AU46">
        <v>0.30487103002892479</v>
      </c>
      <c r="AV46">
        <v>0.34101923770239467</v>
      </c>
      <c r="AW46">
        <v>0.28742495036704502</v>
      </c>
      <c r="AX46">
        <v>0.36819647930792521</v>
      </c>
      <c r="AY46">
        <v>0.1049005789310077</v>
      </c>
      <c r="AZ46">
        <v>0.27556315809388449</v>
      </c>
      <c r="BA46">
        <v>0.38168990473908498</v>
      </c>
      <c r="BB46">
        <v>0.32672937019280962</v>
      </c>
      <c r="BC46">
        <v>0.28743048074190902</v>
      </c>
      <c r="BD46">
        <v>3.1121091465284519E-2</v>
      </c>
      <c r="BE46">
        <v>0.55323428181468581</v>
      </c>
      <c r="BF46">
        <v>0.23975840771186899</v>
      </c>
      <c r="BG46">
        <v>0.25717084846779897</v>
      </c>
      <c r="BH46">
        <v>0.31522238653544138</v>
      </c>
      <c r="BI46">
        <v>0.1715460759155934</v>
      </c>
      <c r="BJ46">
        <v>0.36678598670403678</v>
      </c>
      <c r="BK46">
        <v>0.22005428234009339</v>
      </c>
      <c r="BL46">
        <v>0.33504233241192571</v>
      </c>
      <c r="BM46">
        <v>0.4066602104963235</v>
      </c>
      <c r="BN46">
        <v>0.64670827695983957</v>
      </c>
      <c r="BO46">
        <v>0.29633332945348878</v>
      </c>
      <c r="BP46">
        <v>0.30455670914403249</v>
      </c>
      <c r="BQ46">
        <v>0.23072643618088801</v>
      </c>
      <c r="BR46">
        <v>0.14889309947237561</v>
      </c>
      <c r="BS46">
        <v>0.40304949856024258</v>
      </c>
      <c r="BT46">
        <v>0.1051327818412166</v>
      </c>
      <c r="BU46">
        <v>6.458001944174116E-2</v>
      </c>
      <c r="BV46">
        <v>9.371910826970542E-2</v>
      </c>
      <c r="BW46">
        <v>0.1176019389380784</v>
      </c>
      <c r="BX46">
        <v>0.1090156873227779</v>
      </c>
      <c r="BY46">
        <v>0.26801343911930192</v>
      </c>
      <c r="BZ46">
        <v>0.2865995256054934</v>
      </c>
      <c r="CA46">
        <v>0.23438000959002631</v>
      </c>
      <c r="CB46">
        <v>0.19938305338516699</v>
      </c>
      <c r="CC46">
        <v>0.18947063012427229</v>
      </c>
      <c r="CD46">
        <v>0.26514380225260997</v>
      </c>
      <c r="CE46">
        <v>0.51954362340460924</v>
      </c>
      <c r="CF46">
        <v>0.20739655921279779</v>
      </c>
      <c r="CG46">
        <v>0.46222422030507421</v>
      </c>
      <c r="CH46">
        <v>0.3974973044693268</v>
      </c>
      <c r="CI46">
        <v>0.30584763384436559</v>
      </c>
      <c r="CJ46">
        <v>0.39078445450002058</v>
      </c>
      <c r="CK46">
        <v>0.38477256521181269</v>
      </c>
      <c r="CL46">
        <v>0.37855731848129709</v>
      </c>
      <c r="CM46">
        <v>0.38762547359927141</v>
      </c>
      <c r="CN46">
        <v>0.16739296007692381</v>
      </c>
      <c r="CO46">
        <v>0.24833750557608411</v>
      </c>
      <c r="CP46">
        <v>0.38486833930936842</v>
      </c>
      <c r="CQ46">
        <v>0.35398912842710262</v>
      </c>
      <c r="CR46">
        <v>0.45466247092526191</v>
      </c>
      <c r="CS46">
        <v>0.31158868030523251</v>
      </c>
      <c r="CT46">
        <v>0.13667630745372111</v>
      </c>
      <c r="CU46">
        <v>0.53856116286047762</v>
      </c>
      <c r="CV46">
        <v>0.58637504446597322</v>
      </c>
      <c r="CW46">
        <v>0.18243982351749191</v>
      </c>
      <c r="CX46">
        <v>0.59758671732114765</v>
      </c>
      <c r="CY46">
        <v>0.40973162548828379</v>
      </c>
      <c r="CZ46">
        <v>0.44088533230740778</v>
      </c>
      <c r="DA46">
        <v>0.2191045871103412</v>
      </c>
      <c r="DB46">
        <v>0.39989727049899498</v>
      </c>
      <c r="DC46">
        <v>0.33858015199862013</v>
      </c>
      <c r="DD46">
        <v>0.44901302194910142</v>
      </c>
      <c r="DE46">
        <v>0.29418886136354172</v>
      </c>
      <c r="DF46">
        <v>0.27415577187359619</v>
      </c>
      <c r="DG46">
        <v>0.39211786435157547</v>
      </c>
      <c r="DH46">
        <v>0.36703070503282442</v>
      </c>
      <c r="DI46">
        <v>0.28905536791974501</v>
      </c>
      <c r="DJ46">
        <v>0.37204599464484778</v>
      </c>
      <c r="DK46">
        <v>3.7788327211110688E-2</v>
      </c>
      <c r="DL46">
        <v>0.14156188103187789</v>
      </c>
      <c r="DM46">
        <v>0.92775242549835668</v>
      </c>
      <c r="DN46">
        <v>0.22940106340632349</v>
      </c>
      <c r="DO46">
        <v>0.30791542698950353</v>
      </c>
      <c r="DP46">
        <v>0.37465341491101128</v>
      </c>
      <c r="DQ46">
        <v>0.48923960008281919</v>
      </c>
      <c r="DR46">
        <v>0.41593472404623089</v>
      </c>
      <c r="DS46">
        <v>0.18220563731403699</v>
      </c>
      <c r="DT46">
        <v>8.1732910217010846E-2</v>
      </c>
      <c r="DU46">
        <v>0.26442814502489592</v>
      </c>
      <c r="DV46">
        <v>0.40910959260925789</v>
      </c>
      <c r="DW46">
        <v>0.36059259492550177</v>
      </c>
      <c r="DX46">
        <v>0.1627152684546973</v>
      </c>
      <c r="DY46">
        <v>0.3009229707825718</v>
      </c>
      <c r="DZ46">
        <v>0.20679188570847179</v>
      </c>
      <c r="EA46">
        <v>0.42069025392525339</v>
      </c>
      <c r="EB46">
        <v>0.16007543221544451</v>
      </c>
      <c r="EC46">
        <v>0.14443119423673151</v>
      </c>
      <c r="ED46">
        <v>9.8137145609805645E-2</v>
      </c>
      <c r="EE46">
        <v>0.19871067279136331</v>
      </c>
      <c r="EF46">
        <v>4.6879315821544483E-2</v>
      </c>
      <c r="EG46">
        <v>0.1968532397135398</v>
      </c>
      <c r="EH46">
        <v>0.13068348922690209</v>
      </c>
      <c r="EI46">
        <v>0.48070386942940613</v>
      </c>
      <c r="EJ46">
        <v>0.57973762480617985</v>
      </c>
      <c r="EK46">
        <v>0.19648155262091249</v>
      </c>
      <c r="EL46">
        <v>0.25850015735748921</v>
      </c>
      <c r="EM46">
        <v>0.46816311129227572</v>
      </c>
      <c r="EN46">
        <v>0.1028156702109604</v>
      </c>
      <c r="EO46">
        <v>0.22033206528713509</v>
      </c>
      <c r="EP46">
        <v>0.30945243863934618</v>
      </c>
      <c r="EQ46">
        <v>6.8296297578101794E-2</v>
      </c>
      <c r="ER46">
        <v>0.14257262306620189</v>
      </c>
      <c r="ES46">
        <v>0.35528314559578722</v>
      </c>
      <c r="ET46">
        <v>676</v>
      </c>
      <c r="EU46">
        <v>0</v>
      </c>
      <c r="EV46">
        <v>0</v>
      </c>
      <c r="EW46">
        <v>35</v>
      </c>
      <c r="EX46">
        <f t="shared" si="0"/>
        <v>0.41666666666666669</v>
      </c>
      <c r="EY46">
        <v>12</v>
      </c>
      <c r="EZ46">
        <f t="shared" si="1"/>
        <v>12</v>
      </c>
      <c r="FA46">
        <f>MATCH(A46,'[1]BASCPR_Y6_w_AgeAtAssmnt 17NOV20'!$A:$A,0)</f>
        <v>323</v>
      </c>
      <c r="FB46">
        <f>INDEX('[1]BASCPR_Y6_w_AgeAtAssmnt 17NOV20'!$AJ:$AJ,FA46)</f>
        <v>58</v>
      </c>
      <c r="FC46">
        <f>INDEX('[1]BASCPR_Y6_w_AgeAtAssmnt 17NOV20'!$L:$L,FA46)</f>
        <v>50</v>
      </c>
      <c r="FD46">
        <f>MATCH(A46,'[2]BASC2_BRIEF_6yr_DEMOS_ScanInfo '!$H:$H,0)</f>
        <v>676</v>
      </c>
      <c r="FE46">
        <f>INDEX('[2]BASC2_BRIEF_6yr_DEMOS_ScanInfo '!$AK:$AK,FD46)</f>
        <v>409</v>
      </c>
      <c r="FF46">
        <f t="shared" si="2"/>
        <v>1.1205479452054794</v>
      </c>
    </row>
    <row r="47" spans="1:162" x14ac:dyDescent="0.35">
      <c r="A47" t="s">
        <v>368</v>
      </c>
      <c r="B47">
        <v>0.27794423997429929</v>
      </c>
      <c r="C47">
        <v>0.23885021509057119</v>
      </c>
      <c r="D47">
        <v>0.43399400158372869</v>
      </c>
      <c r="E47">
        <v>8.5683146245542074E-2</v>
      </c>
      <c r="F47">
        <v>0.26522699367340791</v>
      </c>
      <c r="G47">
        <v>0.63323316853093836</v>
      </c>
      <c r="H47">
        <v>0.48693961491467352</v>
      </c>
      <c r="I47">
        <v>0.3291129355263066</v>
      </c>
      <c r="J47">
        <v>0.40447870183230877</v>
      </c>
      <c r="K47">
        <v>0.25272689298391499</v>
      </c>
      <c r="L47">
        <v>0.54399160957096204</v>
      </c>
      <c r="M47">
        <v>0.41262722081049591</v>
      </c>
      <c r="N47">
        <v>0.3617159819386766</v>
      </c>
      <c r="O47">
        <v>0.64972080454043968</v>
      </c>
      <c r="P47">
        <v>0.43781625934063989</v>
      </c>
      <c r="Q47">
        <v>0.45056744641727708</v>
      </c>
      <c r="R47">
        <v>0.330896286924941</v>
      </c>
      <c r="S47">
        <v>0.42144978417566609</v>
      </c>
      <c r="T47">
        <v>0.41881506899823168</v>
      </c>
      <c r="U47">
        <v>0.64315285215590756</v>
      </c>
      <c r="V47">
        <v>0.44230720501927862</v>
      </c>
      <c r="W47">
        <v>0.74364732825216273</v>
      </c>
      <c r="X47">
        <v>0.4146066314013549</v>
      </c>
      <c r="Y47">
        <v>0.40372848461111138</v>
      </c>
      <c r="Z47">
        <v>0.52579228944170353</v>
      </c>
      <c r="AA47">
        <v>0.23476630909084931</v>
      </c>
      <c r="AB47">
        <v>0.59549375023181161</v>
      </c>
      <c r="AC47">
        <v>0.58650242563500221</v>
      </c>
      <c r="AD47">
        <v>0.37108775062770311</v>
      </c>
      <c r="AE47">
        <v>0.39855942694280611</v>
      </c>
      <c r="AF47">
        <v>0.41872212520912999</v>
      </c>
      <c r="AG47">
        <v>0.1144942469258972</v>
      </c>
      <c r="AH47">
        <v>0.41668026705618322</v>
      </c>
      <c r="AI47">
        <v>0.67614975893558937</v>
      </c>
      <c r="AJ47">
        <v>0.43990954518091419</v>
      </c>
      <c r="AK47">
        <v>0.26044304523252948</v>
      </c>
      <c r="AL47">
        <v>0.2849350574229137</v>
      </c>
      <c r="AM47">
        <v>0.4367030380229403</v>
      </c>
      <c r="AN47">
        <v>0.23530735271109729</v>
      </c>
      <c r="AO47">
        <v>0.21784706083076</v>
      </c>
      <c r="AP47">
        <v>0.1418988633608341</v>
      </c>
      <c r="AQ47">
        <v>0.49317858935346842</v>
      </c>
      <c r="AR47">
        <v>0.40937142923488212</v>
      </c>
      <c r="AS47">
        <v>0.13636353251844141</v>
      </c>
      <c r="AT47">
        <v>0.20236917430783269</v>
      </c>
      <c r="AU47">
        <v>0.27905840938371401</v>
      </c>
      <c r="AV47">
        <v>0.2157603094296516</v>
      </c>
      <c r="AW47">
        <v>0.34875200097162917</v>
      </c>
      <c r="AX47">
        <v>0.27526116844249882</v>
      </c>
      <c r="AY47">
        <v>2.9243992384372919E-4</v>
      </c>
      <c r="AZ47">
        <v>0.1895153760620438</v>
      </c>
      <c r="BA47">
        <v>0.63728351729291532</v>
      </c>
      <c r="BB47">
        <v>0.37950392698655921</v>
      </c>
      <c r="BC47">
        <v>0.25822782662819488</v>
      </c>
      <c r="BD47">
        <v>1.277006201566624E-2</v>
      </c>
      <c r="BE47">
        <v>0.41889123042204918</v>
      </c>
      <c r="BF47">
        <v>8.786743570148009E-2</v>
      </c>
      <c r="BG47">
        <v>0.37524830111962698</v>
      </c>
      <c r="BH47">
        <v>0.13023071035837189</v>
      </c>
      <c r="BI47">
        <v>0.43783101728007262</v>
      </c>
      <c r="BJ47">
        <v>0.36708149845469179</v>
      </c>
      <c r="BK47">
        <v>0.2169186930765146</v>
      </c>
      <c r="BL47">
        <v>0.36040976112005491</v>
      </c>
      <c r="BM47">
        <v>0.1436575186459188</v>
      </c>
      <c r="BN47">
        <v>0.72923720227800526</v>
      </c>
      <c r="BO47">
        <v>0.79683617512424654</v>
      </c>
      <c r="BP47">
        <v>0.39819960180380332</v>
      </c>
      <c r="BQ47">
        <v>0.15666854342716011</v>
      </c>
      <c r="BR47">
        <v>0.40476676630540731</v>
      </c>
      <c r="BS47">
        <v>0.55896151549968531</v>
      </c>
      <c r="BT47">
        <v>0.44550871825406629</v>
      </c>
      <c r="BU47">
        <v>8.682435186402343E-2</v>
      </c>
      <c r="BV47">
        <v>0.31592732169486543</v>
      </c>
      <c r="BW47">
        <v>0.37223986168097611</v>
      </c>
      <c r="BX47">
        <v>6.0167288801099672E-2</v>
      </c>
      <c r="BY47">
        <v>0.52410415865995397</v>
      </c>
      <c r="BZ47">
        <v>0.11463907319355229</v>
      </c>
      <c r="CA47">
        <v>0.3139032466062372</v>
      </c>
      <c r="CB47">
        <v>0.35481030155073601</v>
      </c>
      <c r="CC47">
        <v>0.49864071621403527</v>
      </c>
      <c r="CD47">
        <v>0.51515318546321898</v>
      </c>
      <c r="CE47">
        <v>0.34736525774401422</v>
      </c>
      <c r="CF47">
        <v>0.61320527590895724</v>
      </c>
      <c r="CG47">
        <v>0.27692529487090761</v>
      </c>
      <c r="CH47">
        <v>0.45160346094453663</v>
      </c>
      <c r="CI47">
        <v>0.14900746015222979</v>
      </c>
      <c r="CJ47">
        <v>0.59331468238396079</v>
      </c>
      <c r="CK47">
        <v>0.30509435540814023</v>
      </c>
      <c r="CL47">
        <v>0.61998747430151568</v>
      </c>
      <c r="CM47">
        <v>0.36269332326671477</v>
      </c>
      <c r="CN47">
        <v>0.2850296612101833</v>
      </c>
      <c r="CO47">
        <v>0.3574901627203253</v>
      </c>
      <c r="CP47">
        <v>0.38962514832285378</v>
      </c>
      <c r="CQ47">
        <v>0.46387208619822429</v>
      </c>
      <c r="CR47">
        <v>0.3828410027459484</v>
      </c>
      <c r="CS47">
        <v>0.4234230886932282</v>
      </c>
      <c r="CT47">
        <v>0.24654837081605169</v>
      </c>
      <c r="CU47">
        <v>0.28486465842546699</v>
      </c>
      <c r="CV47">
        <v>0.52626083701673565</v>
      </c>
      <c r="CW47">
        <v>0.52567515683009769</v>
      </c>
      <c r="CX47">
        <v>0.46921426469504879</v>
      </c>
      <c r="CY47">
        <v>0.66411085728679242</v>
      </c>
      <c r="CZ47">
        <v>0.62750511341695336</v>
      </c>
      <c r="DA47">
        <v>0.60505138079049214</v>
      </c>
      <c r="DB47">
        <v>0.84539259770533481</v>
      </c>
      <c r="DC47">
        <v>0.2740121560535253</v>
      </c>
      <c r="DD47">
        <v>0.33423305431282968</v>
      </c>
      <c r="DE47">
        <v>0.57655895774277144</v>
      </c>
      <c r="DF47">
        <v>0.54130265424483603</v>
      </c>
      <c r="DG47">
        <v>0.38305033679888417</v>
      </c>
      <c r="DH47">
        <v>0.33524988673388523</v>
      </c>
      <c r="DI47">
        <v>0.34279351174369532</v>
      </c>
      <c r="DJ47">
        <v>5.7841954055158129E-2</v>
      </c>
      <c r="DK47">
        <v>1.3441723827809161E-2</v>
      </c>
      <c r="DL47">
        <v>0.154625481732759</v>
      </c>
      <c r="DM47">
        <v>0.5301954274701739</v>
      </c>
      <c r="DN47">
        <v>0.50451370245241289</v>
      </c>
      <c r="DO47">
        <v>0.3100437956046449</v>
      </c>
      <c r="DP47">
        <v>0.44317494466757218</v>
      </c>
      <c r="DQ47">
        <v>0.30027393671243102</v>
      </c>
      <c r="DR47">
        <v>0.32705492359997862</v>
      </c>
      <c r="DS47">
        <v>0.23224101286105561</v>
      </c>
      <c r="DT47">
        <v>8.4677609112683294E-2</v>
      </c>
      <c r="DU47">
        <v>6.4155034805354921E-2</v>
      </c>
      <c r="DV47">
        <v>0.32737031778763198</v>
      </c>
      <c r="DW47">
        <v>0.55564369979928374</v>
      </c>
      <c r="DX47">
        <v>0.50430728886879739</v>
      </c>
      <c r="DY47">
        <v>0.36938946260309602</v>
      </c>
      <c r="DZ47">
        <v>0.1753313300533397</v>
      </c>
      <c r="EA47">
        <v>0.54036886007318286</v>
      </c>
      <c r="EB47">
        <v>0.1413403234252634</v>
      </c>
      <c r="EC47">
        <v>0.32053572894796672</v>
      </c>
      <c r="ED47">
        <v>0.1267406671371886</v>
      </c>
      <c r="EE47">
        <v>0.37910782413338873</v>
      </c>
      <c r="EF47">
        <v>0.60643809003877047</v>
      </c>
      <c r="EG47">
        <v>0.1297502586842218</v>
      </c>
      <c r="EH47">
        <v>0.47725279762036749</v>
      </c>
      <c r="EI47">
        <v>0.18399838186509879</v>
      </c>
      <c r="EJ47">
        <v>0.55378720255411529</v>
      </c>
      <c r="EK47">
        <v>0.51128361602685879</v>
      </c>
      <c r="EL47">
        <v>0.34269920553774208</v>
      </c>
      <c r="EM47">
        <v>0.62053486169705729</v>
      </c>
      <c r="EN47">
        <v>0.2836973433379979</v>
      </c>
      <c r="EO47">
        <v>0.27994879814240248</v>
      </c>
      <c r="EP47">
        <v>0.41550363956008241</v>
      </c>
      <c r="EQ47">
        <v>0.22503318416434689</v>
      </c>
      <c r="ER47">
        <v>0.44599177004337032</v>
      </c>
      <c r="ES47">
        <v>0.207542463278236</v>
      </c>
      <c r="ET47">
        <v>677</v>
      </c>
      <c r="EU47">
        <v>0</v>
      </c>
      <c r="EV47">
        <v>1</v>
      </c>
      <c r="EW47">
        <v>35</v>
      </c>
      <c r="EX47">
        <f t="shared" si="0"/>
        <v>0.41666666666666669</v>
      </c>
      <c r="EY47">
        <v>12</v>
      </c>
      <c r="EZ47">
        <f t="shared" si="1"/>
        <v>12</v>
      </c>
      <c r="FA47">
        <f>MATCH(A47,'[1]BASCPR_Y6_w_AgeAtAssmnt 17NOV20'!$A:$A,0)</f>
        <v>324</v>
      </c>
      <c r="FB47">
        <f>INDEX('[1]BASCPR_Y6_w_AgeAtAssmnt 17NOV20'!$AJ:$AJ,FA47)</f>
        <v>61</v>
      </c>
      <c r="FC47">
        <f>INDEX('[1]BASCPR_Y6_w_AgeAtAssmnt 17NOV20'!$L:$L,FA47)</f>
        <v>48</v>
      </c>
      <c r="FD47">
        <f>MATCH(A47,'[2]BASC2_BRIEF_6yr_DEMOS_ScanInfo '!$H:$H,0)</f>
        <v>677</v>
      </c>
      <c r="FE47">
        <f>INDEX('[2]BASC2_BRIEF_6yr_DEMOS_ScanInfo '!$AK:$AK,FD47)</f>
        <v>409</v>
      </c>
      <c r="FF47">
        <f t="shared" si="2"/>
        <v>1.1205479452054794</v>
      </c>
    </row>
    <row r="48" spans="1:162" x14ac:dyDescent="0.35">
      <c r="A48" t="s">
        <v>369</v>
      </c>
      <c r="B48">
        <v>0.23719731485789231</v>
      </c>
      <c r="C48">
        <v>0.10799316372989889</v>
      </c>
      <c r="D48">
        <v>0.39244524098872863</v>
      </c>
      <c r="E48">
        <v>0.31094490934284208</v>
      </c>
      <c r="F48">
        <v>0.36602224950084661</v>
      </c>
      <c r="G48">
        <v>0.40896706213498107</v>
      </c>
      <c r="H48">
        <v>0.41098441025807181</v>
      </c>
      <c r="I48">
        <v>0.46420026195923553</v>
      </c>
      <c r="J48">
        <v>0.34238770666417362</v>
      </c>
      <c r="K48">
        <v>0.1271557946702174</v>
      </c>
      <c r="L48">
        <v>0.66110576310441971</v>
      </c>
      <c r="M48">
        <v>0.2201359590711239</v>
      </c>
      <c r="N48">
        <v>0.4217400375172965</v>
      </c>
      <c r="O48">
        <v>0.34710200732148833</v>
      </c>
      <c r="P48">
        <v>0.37334117705050901</v>
      </c>
      <c r="Q48">
        <v>0.23941292933891589</v>
      </c>
      <c r="R48">
        <v>0.23514298201469261</v>
      </c>
      <c r="S48">
        <v>0.31431089220853092</v>
      </c>
      <c r="T48">
        <v>0.25534723717197999</v>
      </c>
      <c r="U48">
        <v>1.063411696212077</v>
      </c>
      <c r="V48">
        <v>0.5086058940453595</v>
      </c>
      <c r="W48">
        <v>0.49389222433877</v>
      </c>
      <c r="X48">
        <v>0.4495868778743185</v>
      </c>
      <c r="Y48">
        <v>0.45299192156030832</v>
      </c>
      <c r="Z48">
        <v>0.19575886374345711</v>
      </c>
      <c r="AA48">
        <v>0.36157800393587008</v>
      </c>
      <c r="AB48">
        <v>0.53422515743918808</v>
      </c>
      <c r="AC48">
        <v>0.39444268826333878</v>
      </c>
      <c r="AD48">
        <v>0.35209993380644988</v>
      </c>
      <c r="AE48">
        <v>0.40721212530630241</v>
      </c>
      <c r="AF48">
        <v>0.28593651679449139</v>
      </c>
      <c r="AG48">
        <v>9.1537122987846581E-3</v>
      </c>
      <c r="AH48">
        <v>0.53141369443327358</v>
      </c>
      <c r="AI48">
        <v>0.54603029941508541</v>
      </c>
      <c r="AJ48">
        <v>0.31065700839450339</v>
      </c>
      <c r="AK48">
        <v>0.4762725424282403</v>
      </c>
      <c r="AL48">
        <v>0.25988098807561061</v>
      </c>
      <c r="AM48">
        <v>0.28890633828126527</v>
      </c>
      <c r="AN48">
        <v>0.47775734635981493</v>
      </c>
      <c r="AO48">
        <v>0.31649829728604267</v>
      </c>
      <c r="AP48">
        <v>0.28615991985546751</v>
      </c>
      <c r="AQ48">
        <v>0.51152452164573137</v>
      </c>
      <c r="AR48">
        <v>0.42872270217485742</v>
      </c>
      <c r="AS48">
        <v>0.31030970481990239</v>
      </c>
      <c r="AT48">
        <v>0.13836523735387449</v>
      </c>
      <c r="AU48">
        <v>0.32091495378057971</v>
      </c>
      <c r="AV48">
        <v>0.45296830213692219</v>
      </c>
      <c r="AW48">
        <v>0.29085464863462168</v>
      </c>
      <c r="AX48">
        <v>0.40439601997394609</v>
      </c>
      <c r="AY48">
        <v>0.22339853906564491</v>
      </c>
      <c r="AZ48">
        <v>0.19715167149061941</v>
      </c>
      <c r="BA48">
        <v>0.36426719808393948</v>
      </c>
      <c r="BB48">
        <v>0.31060456384057999</v>
      </c>
      <c r="BC48">
        <v>0.27751401600099079</v>
      </c>
      <c r="BD48">
        <v>1.079847615702143E-2</v>
      </c>
      <c r="BE48">
        <v>0.40940438703068388</v>
      </c>
      <c r="BF48">
        <v>6.5182772505120307E-2</v>
      </c>
      <c r="BG48">
        <v>0.56473215967348522</v>
      </c>
      <c r="BH48">
        <v>0.26815725109596561</v>
      </c>
      <c r="BI48">
        <v>0.182965728924494</v>
      </c>
      <c r="BJ48">
        <v>0.33707306535967602</v>
      </c>
      <c r="BK48">
        <v>5.6806442758962697E-2</v>
      </c>
      <c r="BL48">
        <v>8.1585989555101379E-2</v>
      </c>
      <c r="BM48">
        <v>0.25178869958478839</v>
      </c>
      <c r="BN48">
        <v>0.54480680507933621</v>
      </c>
      <c r="BO48">
        <v>0.33607373003598767</v>
      </c>
      <c r="BP48">
        <v>0.4511428237394316</v>
      </c>
      <c r="BQ48">
        <v>0.1199097756274133</v>
      </c>
      <c r="BR48">
        <v>0.1086160415518275</v>
      </c>
      <c r="BS48">
        <v>0.22287510731713639</v>
      </c>
      <c r="BT48">
        <v>0.18059009286542199</v>
      </c>
      <c r="BU48">
        <v>2.5981497726827559E-2</v>
      </c>
      <c r="BV48">
        <v>0.20842929403798099</v>
      </c>
      <c r="BW48">
        <v>0.39464519918514829</v>
      </c>
      <c r="BX48">
        <v>0.13333413429603641</v>
      </c>
      <c r="BY48">
        <v>0.41683221406821008</v>
      </c>
      <c r="BZ48">
        <v>0.29372897087905808</v>
      </c>
      <c r="CA48">
        <v>0.39085576903547758</v>
      </c>
      <c r="CB48">
        <v>0.37392841854023068</v>
      </c>
      <c r="CC48">
        <v>0.35585152798419911</v>
      </c>
      <c r="CD48">
        <v>0.34801852135128603</v>
      </c>
      <c r="CE48">
        <v>0.43272816840534789</v>
      </c>
      <c r="CF48">
        <v>0.38048378433812913</v>
      </c>
      <c r="CG48">
        <v>0.70414461733875156</v>
      </c>
      <c r="CH48">
        <v>0.5706479248748737</v>
      </c>
      <c r="CI48">
        <v>0.35476144191663123</v>
      </c>
      <c r="CJ48">
        <v>0.38986063602581011</v>
      </c>
      <c r="CK48">
        <v>0.45050395084965172</v>
      </c>
      <c r="CL48">
        <v>0.52307300165378923</v>
      </c>
      <c r="CM48">
        <v>0.33378058101490421</v>
      </c>
      <c r="CN48">
        <v>0.21246718052791089</v>
      </c>
      <c r="CO48">
        <v>0.33520319267682641</v>
      </c>
      <c r="CP48">
        <v>0.30674606038287122</v>
      </c>
      <c r="CQ48">
        <v>0.67792371288020803</v>
      </c>
      <c r="CR48">
        <v>0.75942857852080103</v>
      </c>
      <c r="CS48">
        <v>0.47240170782897523</v>
      </c>
      <c r="CT48">
        <v>0.15026660616564319</v>
      </c>
      <c r="CU48">
        <v>0.50586522987273042</v>
      </c>
      <c r="CV48">
        <v>0.25843548757603929</v>
      </c>
      <c r="CW48">
        <v>0.46572842818256632</v>
      </c>
      <c r="CX48">
        <v>0.74379345385209916</v>
      </c>
      <c r="CY48">
        <v>0.33385200586766639</v>
      </c>
      <c r="CZ48">
        <v>0.49045046979503631</v>
      </c>
      <c r="DA48">
        <v>0.52070881135673297</v>
      </c>
      <c r="DB48">
        <v>0.25130245864993228</v>
      </c>
      <c r="DC48">
        <v>9.7135191856240921E-2</v>
      </c>
      <c r="DD48">
        <v>0.58152663184859432</v>
      </c>
      <c r="DE48">
        <v>0.6055112768736497</v>
      </c>
      <c r="DF48">
        <v>0.49377687988510538</v>
      </c>
      <c r="DG48">
        <v>0.44385503796414377</v>
      </c>
      <c r="DH48">
        <v>0.30260715399129318</v>
      </c>
      <c r="DI48">
        <v>0.28766183114420169</v>
      </c>
      <c r="DJ48">
        <v>0.22073974251993581</v>
      </c>
      <c r="DK48">
        <v>9.8115634985748573E-3</v>
      </c>
      <c r="DL48">
        <v>0.2006496295371574</v>
      </c>
      <c r="DM48">
        <v>0.65129384594977391</v>
      </c>
      <c r="DN48">
        <v>0.17253594404166639</v>
      </c>
      <c r="DO48">
        <v>0.56263104760391613</v>
      </c>
      <c r="DP48">
        <v>0.31738013857181302</v>
      </c>
      <c r="DQ48">
        <v>0.1897581119552243</v>
      </c>
      <c r="DR48">
        <v>0.40273062725725622</v>
      </c>
      <c r="DS48">
        <v>0.19260843419818999</v>
      </c>
      <c r="DT48">
        <v>9.4216397226206505E-2</v>
      </c>
      <c r="DU48">
        <v>0.83967027915535986</v>
      </c>
      <c r="DV48">
        <v>0.35607310971214851</v>
      </c>
      <c r="DW48">
        <v>0.5886087343526647</v>
      </c>
      <c r="DX48">
        <v>0.29858957427387861</v>
      </c>
      <c r="DY48">
        <v>0.26730550923637608</v>
      </c>
      <c r="DZ48">
        <v>5.0731057562703137E-2</v>
      </c>
      <c r="EA48">
        <v>0.3580281593445378</v>
      </c>
      <c r="EB48">
        <v>0.15653628217157489</v>
      </c>
      <c r="EC48">
        <v>0.23687416464713859</v>
      </c>
      <c r="ED48">
        <v>0.1890669530821357</v>
      </c>
      <c r="EE48">
        <v>0.33481922857800878</v>
      </c>
      <c r="EF48">
        <v>0.1170783386684298</v>
      </c>
      <c r="EG48">
        <v>0.18544066014101579</v>
      </c>
      <c r="EH48">
        <v>0.17543809510992109</v>
      </c>
      <c r="EI48">
        <v>0.36600556437484372</v>
      </c>
      <c r="EJ48">
        <v>0.50002505348972459</v>
      </c>
      <c r="EK48">
        <v>0.35329892663495438</v>
      </c>
      <c r="EL48">
        <v>0.26098880651017192</v>
      </c>
      <c r="EM48">
        <v>0.22383588862044021</v>
      </c>
      <c r="EN48">
        <v>0.16842099875580671</v>
      </c>
      <c r="EO48">
        <v>0.19984228120859629</v>
      </c>
      <c r="EP48">
        <v>0.33705989826693139</v>
      </c>
      <c r="EQ48">
        <v>0.1917732869194414</v>
      </c>
      <c r="ER48">
        <v>8.5799216831347613E-2</v>
      </c>
      <c r="ES48">
        <v>0.51125702816938501</v>
      </c>
      <c r="ET48">
        <v>678</v>
      </c>
      <c r="EU48">
        <v>0</v>
      </c>
      <c r="EV48">
        <v>1</v>
      </c>
      <c r="EW48">
        <v>36</v>
      </c>
      <c r="EX48">
        <f t="shared" si="0"/>
        <v>0.5</v>
      </c>
      <c r="EY48">
        <v>18</v>
      </c>
      <c r="EZ48">
        <f t="shared" si="1"/>
        <v>18</v>
      </c>
      <c r="FA48">
        <f>MATCH(A48,'[1]BASCPR_Y6_w_AgeAtAssmnt 17NOV20'!$A:$A,0)</f>
        <v>325</v>
      </c>
      <c r="FB48">
        <f>INDEX('[1]BASCPR_Y6_w_AgeAtAssmnt 17NOV20'!$AJ:$AJ,FA48)</f>
        <v>49</v>
      </c>
      <c r="FC48">
        <f>INDEX('[1]BASCPR_Y6_w_AgeAtAssmnt 17NOV20'!$L:$L,FA48)</f>
        <v>41</v>
      </c>
      <c r="FD48">
        <f>MATCH(A48,'[2]BASC2_BRIEF_6yr_DEMOS_ScanInfo '!$H:$H,0)</f>
        <v>678</v>
      </c>
      <c r="FE48">
        <f>INDEX('[2]BASC2_BRIEF_6yr_DEMOS_ScanInfo '!$AK:$AK,FD48)</f>
        <v>391</v>
      </c>
      <c r="FF48">
        <f t="shared" si="2"/>
        <v>1.0712328767123287</v>
      </c>
    </row>
    <row r="49" spans="1:162" x14ac:dyDescent="0.35">
      <c r="A49" t="s">
        <v>370</v>
      </c>
      <c r="B49">
        <v>0.34390350435243677</v>
      </c>
      <c r="C49">
        <v>0.3997089115707872</v>
      </c>
      <c r="D49">
        <v>0.35706193604740472</v>
      </c>
      <c r="E49">
        <v>6.0113214182373483E-2</v>
      </c>
      <c r="F49">
        <v>0.2158818956884615</v>
      </c>
      <c r="G49">
        <v>0.37792257488976472</v>
      </c>
      <c r="H49">
        <v>0.55235604553082862</v>
      </c>
      <c r="I49">
        <v>0.28750136560023948</v>
      </c>
      <c r="J49">
        <v>0.2245799419532781</v>
      </c>
      <c r="K49">
        <v>0.37551377972985422</v>
      </c>
      <c r="L49">
        <v>0.62566451410928137</v>
      </c>
      <c r="M49">
        <v>0.44897201174370183</v>
      </c>
      <c r="N49">
        <v>0.36347363654680309</v>
      </c>
      <c r="O49">
        <v>0.38524254330378283</v>
      </c>
      <c r="P49">
        <v>0.3845245820872859</v>
      </c>
      <c r="Q49">
        <v>0.14408377964449809</v>
      </c>
      <c r="R49">
        <v>0.14436492298046599</v>
      </c>
      <c r="S49">
        <v>0.22331208851961029</v>
      </c>
      <c r="T49">
        <v>0.31028291528330071</v>
      </c>
      <c r="U49">
        <v>0.70686738977619801</v>
      </c>
      <c r="V49">
        <v>0.34776438972711898</v>
      </c>
      <c r="W49">
        <v>0.38271524941193741</v>
      </c>
      <c r="X49">
        <v>0.48771155614010159</v>
      </c>
      <c r="Y49">
        <v>0.299655965916512</v>
      </c>
      <c r="Z49">
        <v>0.31733915344869618</v>
      </c>
      <c r="AA49">
        <v>0.32204450642910282</v>
      </c>
      <c r="AB49">
        <v>0.52705147037838951</v>
      </c>
      <c r="AC49">
        <v>0.37879421001527408</v>
      </c>
      <c r="AD49">
        <v>0.2002130665309694</v>
      </c>
      <c r="AE49">
        <v>0.42941196609235999</v>
      </c>
      <c r="AF49">
        <v>0.23936664203848099</v>
      </c>
      <c r="AG49">
        <v>9.4025667548143455E-2</v>
      </c>
      <c r="AH49">
        <v>0.4421697750332767</v>
      </c>
      <c r="AI49">
        <v>0.58539986963574187</v>
      </c>
      <c r="AJ49">
        <v>0.50284918576405635</v>
      </c>
      <c r="AK49">
        <v>0.3340162743559863</v>
      </c>
      <c r="AL49">
        <v>0.19618168552567769</v>
      </c>
      <c r="AM49">
        <v>0.20982685421459091</v>
      </c>
      <c r="AN49">
        <v>0.4048766431440734</v>
      </c>
      <c r="AO49">
        <v>6.9711784264159957E-2</v>
      </c>
      <c r="AP49">
        <v>9.4811056452970721E-2</v>
      </c>
      <c r="AQ49">
        <v>0.44365073568570329</v>
      </c>
      <c r="AR49">
        <v>0.40073660241870501</v>
      </c>
      <c r="AS49">
        <v>0.274678197160108</v>
      </c>
      <c r="AT49">
        <v>0.1342982161549843</v>
      </c>
      <c r="AU49">
        <v>0.53729915252543159</v>
      </c>
      <c r="AV49">
        <v>2.2386418051835171E-3</v>
      </c>
      <c r="AW49">
        <v>0.29180268762229922</v>
      </c>
      <c r="AX49">
        <v>0.34090422345435628</v>
      </c>
      <c r="AY49">
        <v>0.15872852627809539</v>
      </c>
      <c r="AZ49">
        <v>0.54527525531068688</v>
      </c>
      <c r="BA49">
        <v>0.35923169988374049</v>
      </c>
      <c r="BB49">
        <v>0.30995386254407259</v>
      </c>
      <c r="BC49">
        <v>0.45662021488796622</v>
      </c>
      <c r="BD49">
        <v>4.7904114711886631E-2</v>
      </c>
      <c r="BE49">
        <v>0.24907711728767229</v>
      </c>
      <c r="BF49">
        <v>7.5024353362303758E-2</v>
      </c>
      <c r="BG49">
        <v>0.38079239650758701</v>
      </c>
      <c r="BH49">
        <v>0.2261562693193237</v>
      </c>
      <c r="BI49">
        <v>0.54434368752735729</v>
      </c>
      <c r="BJ49">
        <v>0.36314362614775569</v>
      </c>
      <c r="BK49">
        <v>0.2320172227292677</v>
      </c>
      <c r="BL49">
        <v>0.35986793728499411</v>
      </c>
      <c r="BM49">
        <v>0.15776439759361521</v>
      </c>
      <c r="BN49">
        <v>0.45768305004333582</v>
      </c>
      <c r="BO49">
        <v>0.25250650754863369</v>
      </c>
      <c r="BP49">
        <v>0.38408434020338839</v>
      </c>
      <c r="BQ49">
        <v>0.2080628118786399</v>
      </c>
      <c r="BR49">
        <v>0.1203671198374392</v>
      </c>
      <c r="BS49">
        <v>0.17099715600876969</v>
      </c>
      <c r="BT49">
        <v>0.37992101243327953</v>
      </c>
      <c r="BU49">
        <v>3.6171338581493677E-2</v>
      </c>
      <c r="BV49">
        <v>0.29466122985935189</v>
      </c>
      <c r="BW49">
        <v>0.28394999423244882</v>
      </c>
      <c r="BX49">
        <v>0.2226836348350931</v>
      </c>
      <c r="BY49">
        <v>0.4210751257582841</v>
      </c>
      <c r="BZ49">
        <v>0.20279607628447011</v>
      </c>
      <c r="CA49">
        <v>0.30975727635477052</v>
      </c>
      <c r="CB49">
        <v>0.43289183815190307</v>
      </c>
      <c r="CC49">
        <v>0.33972524703121781</v>
      </c>
      <c r="CD49">
        <v>0.1484709200403764</v>
      </c>
      <c r="CE49">
        <v>0.37460287381181212</v>
      </c>
      <c r="CF49">
        <v>0.23088101699272989</v>
      </c>
      <c r="CG49">
        <v>0.41613798870977142</v>
      </c>
      <c r="CH49">
        <v>0.56692913525791</v>
      </c>
      <c r="CI49">
        <v>0.33198484915074911</v>
      </c>
      <c r="CJ49">
        <v>0.1485618920294435</v>
      </c>
      <c r="CK49">
        <v>0.30854172859878137</v>
      </c>
      <c r="CL49">
        <v>0.4903496349472441</v>
      </c>
      <c r="CM49">
        <v>0.2090521417960087</v>
      </c>
      <c r="CN49">
        <v>0.12256311008422011</v>
      </c>
      <c r="CO49">
        <v>0.30897415267772987</v>
      </c>
      <c r="CP49">
        <v>0.47558606793750619</v>
      </c>
      <c r="CQ49">
        <v>0.76736552925515977</v>
      </c>
      <c r="CR49">
        <v>0.44274225657032179</v>
      </c>
      <c r="CS49">
        <v>0.45080445240901579</v>
      </c>
      <c r="CT49">
        <v>0.18300107163260029</v>
      </c>
      <c r="CU49">
        <v>0.3346307115767766</v>
      </c>
      <c r="CV49">
        <v>0.29047518939607159</v>
      </c>
      <c r="CW49">
        <v>0.2318006456959491</v>
      </c>
      <c r="CX49">
        <v>0.40661544984298059</v>
      </c>
      <c r="CY49">
        <v>0.36319746702562522</v>
      </c>
      <c r="CZ49">
        <v>0.32579236330674699</v>
      </c>
      <c r="DA49">
        <v>0.33678419854953701</v>
      </c>
      <c r="DB49">
        <v>0.37313886691898018</v>
      </c>
      <c r="DC49">
        <v>0.13280618928560831</v>
      </c>
      <c r="DD49">
        <v>0.58403985965452399</v>
      </c>
      <c r="DE49">
        <v>0.71261205198714284</v>
      </c>
      <c r="DF49">
        <v>0.40680047048301382</v>
      </c>
      <c r="DG49">
        <v>0.53861673116362652</v>
      </c>
      <c r="DH49">
        <v>0.25763351674759222</v>
      </c>
      <c r="DI49">
        <v>0.1892664436678613</v>
      </c>
      <c r="DJ49">
        <v>0.48342719117990762</v>
      </c>
      <c r="DK49">
        <v>6.2280204476116513E-2</v>
      </c>
      <c r="DL49">
        <v>0.17382400564697309</v>
      </c>
      <c r="DM49">
        <v>1.1315435181397959</v>
      </c>
      <c r="DN49">
        <v>0.30256630405940821</v>
      </c>
      <c r="DO49">
        <v>0.46503474986262622</v>
      </c>
      <c r="DP49">
        <v>0.19168457907571401</v>
      </c>
      <c r="DQ49">
        <v>0.315764647063003</v>
      </c>
      <c r="DR49">
        <v>0.24083341511532819</v>
      </c>
      <c r="DS49">
        <v>0.18283488446649709</v>
      </c>
      <c r="DT49">
        <v>0.1243290447284188</v>
      </c>
      <c r="DU49">
        <v>0.42306996618404358</v>
      </c>
      <c r="DV49">
        <v>0.34436048002553271</v>
      </c>
      <c r="DW49">
        <v>0.8107838960282433</v>
      </c>
      <c r="DX49">
        <v>0.16975596779988131</v>
      </c>
      <c r="DY49">
        <v>0.20738471004314141</v>
      </c>
      <c r="DZ49">
        <v>2.6872439435540969E-2</v>
      </c>
      <c r="EA49">
        <v>0.43150438820677062</v>
      </c>
      <c r="EB49">
        <v>0.1437419845882042</v>
      </c>
      <c r="EC49">
        <v>0.28065994855874132</v>
      </c>
      <c r="ED49">
        <v>4.7691728679308418E-2</v>
      </c>
      <c r="EE49">
        <v>5.5114622834048471E-2</v>
      </c>
      <c r="EF49">
        <v>0.31382692090888759</v>
      </c>
      <c r="EG49">
        <v>0.18106940659416251</v>
      </c>
      <c r="EH49">
        <v>0.23488383960818801</v>
      </c>
      <c r="EI49">
        <v>0.18287124022093171</v>
      </c>
      <c r="EJ49">
        <v>0.54972102084965657</v>
      </c>
      <c r="EK49">
        <v>0.18015981438144629</v>
      </c>
      <c r="EL49">
        <v>0.23942363494287799</v>
      </c>
      <c r="EM49">
        <v>0.1916013875056756</v>
      </c>
      <c r="EN49">
        <v>6.5247562676636089E-2</v>
      </c>
      <c r="EO49">
        <v>0.64658445197165615</v>
      </c>
      <c r="EP49">
        <v>0.38295690774304258</v>
      </c>
      <c r="EQ49">
        <v>0.1909074382701838</v>
      </c>
      <c r="ER49">
        <v>0.26228584993768572</v>
      </c>
      <c r="ES49">
        <v>0.63274817088665747</v>
      </c>
      <c r="ET49">
        <v>679</v>
      </c>
      <c r="EU49">
        <v>0</v>
      </c>
      <c r="EV49">
        <v>1</v>
      </c>
      <c r="EW49">
        <v>36</v>
      </c>
      <c r="EX49">
        <f t="shared" si="0"/>
        <v>0.5</v>
      </c>
      <c r="EY49">
        <v>18</v>
      </c>
      <c r="EZ49">
        <f t="shared" si="1"/>
        <v>18</v>
      </c>
      <c r="FA49">
        <f>MATCH(A49,'[1]BASCPR_Y6_w_AgeAtAssmnt 17NOV20'!$A:$A,0)</f>
        <v>326</v>
      </c>
      <c r="FB49">
        <f>INDEX('[1]BASCPR_Y6_w_AgeAtAssmnt 17NOV20'!$AJ:$AJ,FA49)</f>
        <v>41</v>
      </c>
      <c r="FC49">
        <f>INDEX('[1]BASCPR_Y6_w_AgeAtAssmnt 17NOV20'!$L:$L,FA49)</f>
        <v>36</v>
      </c>
      <c r="FD49">
        <f>MATCH(A49,'[2]BASC2_BRIEF_6yr_DEMOS_ScanInfo '!$H:$H,0)</f>
        <v>679</v>
      </c>
      <c r="FE49">
        <f>INDEX('[2]BASC2_BRIEF_6yr_DEMOS_ScanInfo '!$AK:$AK,FD49)</f>
        <v>391</v>
      </c>
      <c r="FF49">
        <f t="shared" si="2"/>
        <v>1.0712328767123287</v>
      </c>
    </row>
    <row r="50" spans="1:162" x14ac:dyDescent="0.35">
      <c r="A50" t="s">
        <v>371</v>
      </c>
      <c r="B50">
        <v>0.1049197612642772</v>
      </c>
      <c r="C50">
        <v>0.17590486272247929</v>
      </c>
      <c r="D50">
        <v>0.25380001748045622</v>
      </c>
      <c r="E50">
        <v>0.2117953346917979</v>
      </c>
      <c r="F50">
        <v>0.17302383737079749</v>
      </c>
      <c r="G50">
        <v>0.47499250223243211</v>
      </c>
      <c r="H50">
        <v>0.50488645815639488</v>
      </c>
      <c r="I50">
        <v>0.34685448773005217</v>
      </c>
      <c r="J50">
        <v>0.35374643055354138</v>
      </c>
      <c r="K50">
        <v>0.37582514329964711</v>
      </c>
      <c r="L50">
        <v>0.60001697484082683</v>
      </c>
      <c r="M50">
        <v>0.35064811853149769</v>
      </c>
      <c r="N50">
        <v>0.45245067481706192</v>
      </c>
      <c r="O50">
        <v>0.4297785922948808</v>
      </c>
      <c r="P50">
        <v>0.57269817278499346</v>
      </c>
      <c r="Q50">
        <v>0.31566140012307142</v>
      </c>
      <c r="R50">
        <v>0.26179868724380351</v>
      </c>
      <c r="S50">
        <v>0.2434788598120903</v>
      </c>
      <c r="T50">
        <v>0.27266679080257089</v>
      </c>
      <c r="U50">
        <v>0.55961005387519225</v>
      </c>
      <c r="V50">
        <v>0.3952870517756224</v>
      </c>
      <c r="W50">
        <v>0.43394297811986698</v>
      </c>
      <c r="X50">
        <v>0.29522695419301759</v>
      </c>
      <c r="Y50">
        <v>0.52187152811600923</v>
      </c>
      <c r="Z50">
        <v>5.0617635517578141E-2</v>
      </c>
      <c r="AA50">
        <v>0.35735325559359221</v>
      </c>
      <c r="AB50">
        <v>0.82974464815677407</v>
      </c>
      <c r="AC50">
        <v>0.43599052771192942</v>
      </c>
      <c r="AD50">
        <v>0.34426624719313631</v>
      </c>
      <c r="AE50">
        <v>0.40567353235961401</v>
      </c>
      <c r="AF50">
        <v>0.28998325014460741</v>
      </c>
      <c r="AG50">
        <v>0.29517846201374343</v>
      </c>
      <c r="AH50">
        <v>0.5554905084935613</v>
      </c>
      <c r="AI50">
        <v>0.3885427475022577</v>
      </c>
      <c r="AJ50">
        <v>0.37266997434283311</v>
      </c>
      <c r="AK50">
        <v>0.2479610771295557</v>
      </c>
      <c r="AL50">
        <v>0.2391328039595875</v>
      </c>
      <c r="AM50">
        <v>0.2010372991924769</v>
      </c>
      <c r="AN50">
        <v>0.45074558783511248</v>
      </c>
      <c r="AO50">
        <v>0.40527988691910288</v>
      </c>
      <c r="AP50">
        <v>0.1594370525776809</v>
      </c>
      <c r="AQ50">
        <v>0.36174879077411859</v>
      </c>
      <c r="AR50">
        <v>0.38113282865639808</v>
      </c>
      <c r="AS50">
        <v>0.2312522196336351</v>
      </c>
      <c r="AT50">
        <v>0.17613067730228191</v>
      </c>
      <c r="AU50">
        <v>0.2120577285393265</v>
      </c>
      <c r="AV50">
        <v>0.34451457740017682</v>
      </c>
      <c r="AW50">
        <v>0.14624163908443721</v>
      </c>
      <c r="AX50">
        <v>0.33225913791375711</v>
      </c>
      <c r="AY50">
        <v>2.262604031100458E-2</v>
      </c>
      <c r="AZ50">
        <v>0.16890405309541709</v>
      </c>
      <c r="BA50">
        <v>0.489918716854434</v>
      </c>
      <c r="BB50">
        <v>0.25307941462460132</v>
      </c>
      <c r="BC50">
        <v>0.46933866749547831</v>
      </c>
      <c r="BD50">
        <v>4.1232778669953521E-2</v>
      </c>
      <c r="BE50">
        <v>0.2849813766458752</v>
      </c>
      <c r="BF50">
        <v>0.1619143568989018</v>
      </c>
      <c r="BG50">
        <v>0.13178827337456389</v>
      </c>
      <c r="BH50">
        <v>0.26093200807658651</v>
      </c>
      <c r="BI50">
        <v>0.44146101165206308</v>
      </c>
      <c r="BJ50">
        <v>0.49863206931718301</v>
      </c>
      <c r="BK50">
        <v>0.1947510275629534</v>
      </c>
      <c r="BL50">
        <v>0.24326522293948269</v>
      </c>
      <c r="BM50">
        <v>0.33323619781739561</v>
      </c>
      <c r="BN50">
        <v>0.67322720970416172</v>
      </c>
      <c r="BO50">
        <v>0.41440925975592702</v>
      </c>
      <c r="BP50">
        <v>0.27578916191752678</v>
      </c>
      <c r="BQ50">
        <v>0.33755583461885053</v>
      </c>
      <c r="BR50">
        <v>0.29380143684685178</v>
      </c>
      <c r="BS50">
        <v>0.3105901540771181</v>
      </c>
      <c r="BT50">
        <v>0.40813623287887391</v>
      </c>
      <c r="BU50">
        <v>0.11180433797463971</v>
      </c>
      <c r="BV50">
        <v>0.55874933409530914</v>
      </c>
      <c r="BW50">
        <v>0.47524287624292311</v>
      </c>
      <c r="BX50">
        <v>7.9645652334329964E-2</v>
      </c>
      <c r="BY50">
        <v>0.30092788620566968</v>
      </c>
      <c r="BZ50">
        <v>0.29211476077293358</v>
      </c>
      <c r="CA50">
        <v>0.46990790547307731</v>
      </c>
      <c r="CB50">
        <v>0.29531402420124281</v>
      </c>
      <c r="CC50">
        <v>0.2067576657310857</v>
      </c>
      <c r="CD50">
        <v>0.554916036650966</v>
      </c>
      <c r="CE50">
        <v>0.15159936466629639</v>
      </c>
      <c r="CF50">
        <v>0.1863256276381893</v>
      </c>
      <c r="CG50">
        <v>0.43725364865542971</v>
      </c>
      <c r="CH50">
        <v>0.619661549196038</v>
      </c>
      <c r="CI50">
        <v>0.25971767717202821</v>
      </c>
      <c r="CJ50">
        <v>0.51134375014208433</v>
      </c>
      <c r="CK50">
        <v>0.26775229877203899</v>
      </c>
      <c r="CL50">
        <v>0.58994618689891998</v>
      </c>
      <c r="CM50">
        <v>0.45575430153226881</v>
      </c>
      <c r="CN50">
        <v>0.2360072230658678</v>
      </c>
      <c r="CO50">
        <v>6.9119435072749313E-2</v>
      </c>
      <c r="CP50">
        <v>0.42077767579576397</v>
      </c>
      <c r="CQ50">
        <v>0.51144546116985046</v>
      </c>
      <c r="CR50">
        <v>0.1851394167474299</v>
      </c>
      <c r="CS50">
        <v>0.42476070322612342</v>
      </c>
      <c r="CT50">
        <v>0.12521855324820561</v>
      </c>
      <c r="CU50">
        <v>0.33341837538048757</v>
      </c>
      <c r="CV50">
        <v>0.25286012442662748</v>
      </c>
      <c r="CW50">
        <v>0.36051930572568852</v>
      </c>
      <c r="CX50">
        <v>0.42425114228075039</v>
      </c>
      <c r="CY50">
        <v>0.55243727017982147</v>
      </c>
      <c r="CZ50">
        <v>0.47097441626434738</v>
      </c>
      <c r="DA50">
        <v>0.39587632641638448</v>
      </c>
      <c r="DB50">
        <v>0.20566094894391801</v>
      </c>
      <c r="DC50">
        <v>0.15505337996768051</v>
      </c>
      <c r="DD50">
        <v>0.31903947330552268</v>
      </c>
      <c r="DE50">
        <v>0.44848760795059373</v>
      </c>
      <c r="DF50">
        <v>0.3676806583760186</v>
      </c>
      <c r="DG50">
        <v>0.24725356460855261</v>
      </c>
      <c r="DH50">
        <v>0.22263423445160749</v>
      </c>
      <c r="DI50">
        <v>0.48853899333494583</v>
      </c>
      <c r="DJ50">
        <v>0.33496804456369139</v>
      </c>
      <c r="DK50">
        <v>0.31298766915263998</v>
      </c>
      <c r="DL50">
        <v>5.1017690948189198E-2</v>
      </c>
      <c r="DM50">
        <v>0.87990927842411848</v>
      </c>
      <c r="DN50">
        <v>0.2726695573471225</v>
      </c>
      <c r="DO50">
        <v>0.36027285339126891</v>
      </c>
      <c r="DP50">
        <v>0.37289373006802068</v>
      </c>
      <c r="DQ50">
        <v>0.24940470730435901</v>
      </c>
      <c r="DR50">
        <v>0.30947169845335137</v>
      </c>
      <c r="DS50">
        <v>0.21690023496187419</v>
      </c>
      <c r="DT50">
        <v>0.1692008521008011</v>
      </c>
      <c r="DU50">
        <v>6.7655703473314177E-2</v>
      </c>
      <c r="DV50">
        <v>0.31473215120382642</v>
      </c>
      <c r="DW50">
        <v>0.54866752413761422</v>
      </c>
      <c r="DX50">
        <v>0.19973689226364769</v>
      </c>
      <c r="DY50">
        <v>0.45842747809176798</v>
      </c>
      <c r="DZ50">
        <v>4.8953471176124627E-2</v>
      </c>
      <c r="EA50">
        <v>0.46150244092046988</v>
      </c>
      <c r="EB50">
        <v>0.25390781341841151</v>
      </c>
      <c r="EC50">
        <v>0.32479066201712592</v>
      </c>
      <c r="ED50">
        <v>0.15996775922430909</v>
      </c>
      <c r="EE50">
        <v>0.1817367986158801</v>
      </c>
      <c r="EF50">
        <v>0.25794641088492382</v>
      </c>
      <c r="EG50">
        <v>0.17706173771268829</v>
      </c>
      <c r="EH50">
        <v>0.38487810190962363</v>
      </c>
      <c r="EI50">
        <v>0.23281503592978159</v>
      </c>
      <c r="EJ50">
        <v>0.53483464600162933</v>
      </c>
      <c r="EK50">
        <v>0.27057218222594742</v>
      </c>
      <c r="EL50">
        <v>0.31845600121286682</v>
      </c>
      <c r="EM50">
        <v>0.48844731541594222</v>
      </c>
      <c r="EN50">
        <v>0.1809338470232732</v>
      </c>
      <c r="EO50">
        <v>0.1678358636695246</v>
      </c>
      <c r="EP50">
        <v>0.39996206766333298</v>
      </c>
      <c r="EQ50">
        <v>0.303693465887242</v>
      </c>
      <c r="ER50">
        <v>0.4126997900270829</v>
      </c>
      <c r="ES50">
        <v>0.52171633113427363</v>
      </c>
      <c r="ET50">
        <v>680</v>
      </c>
      <c r="EU50">
        <v>1</v>
      </c>
      <c r="EV50">
        <v>1</v>
      </c>
      <c r="EW50">
        <v>33</v>
      </c>
      <c r="EX50">
        <f t="shared" si="0"/>
        <v>0.25</v>
      </c>
      <c r="EY50">
        <v>13</v>
      </c>
      <c r="EZ50">
        <f t="shared" si="1"/>
        <v>13</v>
      </c>
      <c r="FA50">
        <f>MATCH(A50,'[1]BASCPR_Y6_w_AgeAtAssmnt 17NOV20'!$A:$A,0)</f>
        <v>327</v>
      </c>
      <c r="FB50">
        <f>INDEX('[1]BASCPR_Y6_w_AgeAtAssmnt 17NOV20'!$AJ:$AJ,FA50)</f>
        <v>44</v>
      </c>
      <c r="FC50">
        <f>INDEX('[1]BASCPR_Y6_w_AgeAtAssmnt 17NOV20'!$L:$L,FA50)</f>
        <v>35</v>
      </c>
      <c r="FD50">
        <f>MATCH(A50,'[2]BASC2_BRIEF_6yr_DEMOS_ScanInfo '!$H:$H,0)</f>
        <v>680</v>
      </c>
      <c r="FE50">
        <f>INDEX('[2]BASC2_BRIEF_6yr_DEMOS_ScanInfo '!$AK:$AK,FD50)</f>
        <v>426</v>
      </c>
      <c r="FF50">
        <f t="shared" si="2"/>
        <v>1.167123287671233</v>
      </c>
    </row>
    <row r="51" spans="1:162" x14ac:dyDescent="0.35">
      <c r="A51" t="s">
        <v>372</v>
      </c>
      <c r="B51">
        <v>0.21225290457925131</v>
      </c>
      <c r="C51">
        <v>0.49656862276141622</v>
      </c>
      <c r="D51">
        <v>0.2509836882878449</v>
      </c>
      <c r="E51">
        <v>0.30472184798777352</v>
      </c>
      <c r="F51">
        <v>0.33290314540530808</v>
      </c>
      <c r="G51">
        <v>0.56539153556224597</v>
      </c>
      <c r="H51">
        <v>0.32665251003440282</v>
      </c>
      <c r="I51">
        <v>0.51601917726504021</v>
      </c>
      <c r="J51">
        <v>0.16898653928741361</v>
      </c>
      <c r="K51">
        <v>0.31313373373946168</v>
      </c>
      <c r="L51">
        <v>0.42267618078323649</v>
      </c>
      <c r="M51">
        <v>0.29562303378210808</v>
      </c>
      <c r="N51">
        <v>0.31582437876023511</v>
      </c>
      <c r="O51">
        <v>0.38888291897914301</v>
      </c>
      <c r="P51">
        <v>0.43832632885919481</v>
      </c>
      <c r="Q51">
        <v>0.49881862544105632</v>
      </c>
      <c r="R51">
        <v>0.17811956175585539</v>
      </c>
      <c r="S51">
        <v>3.3020911609655368E-2</v>
      </c>
      <c r="T51">
        <v>0.35562314160199121</v>
      </c>
      <c r="U51">
        <v>0.69400545785392043</v>
      </c>
      <c r="V51">
        <v>0.36848848898853143</v>
      </c>
      <c r="W51">
        <v>0.46560843769871663</v>
      </c>
      <c r="X51">
        <v>0.37096561197652128</v>
      </c>
      <c r="Y51">
        <v>0.36358012166678499</v>
      </c>
      <c r="Z51">
        <v>0.28897426244662833</v>
      </c>
      <c r="AA51">
        <v>0.26093534145565372</v>
      </c>
      <c r="AB51">
        <v>0.46278691377146758</v>
      </c>
      <c r="AC51">
        <v>0.43532879334208519</v>
      </c>
      <c r="AD51">
        <v>0.26847226262901353</v>
      </c>
      <c r="AE51">
        <v>0.27468785382101568</v>
      </c>
      <c r="AF51">
        <v>0.50746537008487724</v>
      </c>
      <c r="AG51">
        <v>0.13897316134900481</v>
      </c>
      <c r="AH51">
        <v>0.61256476750602906</v>
      </c>
      <c r="AI51">
        <v>0.59077066171354065</v>
      </c>
      <c r="AJ51">
        <v>0.17468375865945529</v>
      </c>
      <c r="AK51">
        <v>0.40357854739633048</v>
      </c>
      <c r="AL51">
        <v>0.41276274879722008</v>
      </c>
      <c r="AM51">
        <v>0.32921177230388521</v>
      </c>
      <c r="AN51">
        <v>0.20588519448461479</v>
      </c>
      <c r="AO51">
        <v>0.31709904068505967</v>
      </c>
      <c r="AP51">
        <v>0.22827850716453549</v>
      </c>
      <c r="AQ51">
        <v>0.6126633654706406</v>
      </c>
      <c r="AR51">
        <v>0.3606003942525593</v>
      </c>
      <c r="AS51">
        <v>0.24620006780595069</v>
      </c>
      <c r="AT51">
        <v>0.1630392201709974</v>
      </c>
      <c r="AU51">
        <v>0.2290555691913479</v>
      </c>
      <c r="AV51">
        <v>0.31953154693784191</v>
      </c>
      <c r="AW51">
        <v>0.32999691266416842</v>
      </c>
      <c r="AX51">
        <v>0.38076035973145289</v>
      </c>
      <c r="AY51">
        <v>0.1038834024163072</v>
      </c>
      <c r="AZ51">
        <v>0.79160726660251413</v>
      </c>
      <c r="BA51">
        <v>0.34200817483752882</v>
      </c>
      <c r="BB51">
        <v>0.43428319547990341</v>
      </c>
      <c r="BC51">
        <v>0.34895688092090948</v>
      </c>
      <c r="BD51">
        <v>2.4869339541367979E-2</v>
      </c>
      <c r="BE51">
        <v>0.30355310882252939</v>
      </c>
      <c r="BF51">
        <v>0.24616080994488199</v>
      </c>
      <c r="BG51">
        <v>0.14117763232619721</v>
      </c>
      <c r="BH51">
        <v>0.32246258421749979</v>
      </c>
      <c r="BI51">
        <v>0.24869158689021159</v>
      </c>
      <c r="BJ51">
        <v>0.41016328565366761</v>
      </c>
      <c r="BK51">
        <v>0.1398227391987617</v>
      </c>
      <c r="BL51">
        <v>0.41553827874269428</v>
      </c>
      <c r="BM51">
        <v>6.2373604152705153E-2</v>
      </c>
      <c r="BN51">
        <v>0.85054848772071312</v>
      </c>
      <c r="BO51">
        <v>0.49756808068059688</v>
      </c>
      <c r="BP51">
        <v>0.39043441282725228</v>
      </c>
      <c r="BQ51">
        <v>0.22738682288751319</v>
      </c>
      <c r="BR51">
        <v>0.1211219500412883</v>
      </c>
      <c r="BS51">
        <v>0.39336069551588132</v>
      </c>
      <c r="BT51">
        <v>0.1605636871509247</v>
      </c>
      <c r="BU51">
        <v>7.5435835318308608E-2</v>
      </c>
      <c r="BV51">
        <v>0.62812084263060286</v>
      </c>
      <c r="BW51">
        <v>0.28048906360910791</v>
      </c>
      <c r="BX51">
        <v>0.30031125583176682</v>
      </c>
      <c r="BY51">
        <v>0.38781713966089648</v>
      </c>
      <c r="BZ51">
        <v>0.22168962748145141</v>
      </c>
      <c r="CA51">
        <v>0.49426944987168869</v>
      </c>
      <c r="CB51">
        <v>0.37911101403225561</v>
      </c>
      <c r="CC51">
        <v>0.43587992558666111</v>
      </c>
      <c r="CD51">
        <v>0.2369200030123185</v>
      </c>
      <c r="CE51">
        <v>0.58836686932943982</v>
      </c>
      <c r="CF51">
        <v>0.22817409898808641</v>
      </c>
      <c r="CG51">
        <v>0.45130272980379038</v>
      </c>
      <c r="CH51">
        <v>0.69262269882430139</v>
      </c>
      <c r="CI51">
        <v>0.26442581480063382</v>
      </c>
      <c r="CJ51">
        <v>0.16072109949418101</v>
      </c>
      <c r="CK51">
        <v>0.20604318588351689</v>
      </c>
      <c r="CL51">
        <v>0.63089625486955203</v>
      </c>
      <c r="CM51">
        <v>0.58333311531557441</v>
      </c>
      <c r="CN51">
        <v>0.2460768542469535</v>
      </c>
      <c r="CO51">
        <v>-8.0964665630600674E-3</v>
      </c>
      <c r="CP51">
        <v>0.43040341377205571</v>
      </c>
      <c r="CQ51">
        <v>0.66088941518834754</v>
      </c>
      <c r="CR51">
        <v>0.49515466027212551</v>
      </c>
      <c r="CS51">
        <v>0.32633249222135191</v>
      </c>
      <c r="CT51">
        <v>0.28160113692296102</v>
      </c>
      <c r="CU51">
        <v>0.38530619768261382</v>
      </c>
      <c r="CV51">
        <v>0.16254934520024311</v>
      </c>
      <c r="CW51">
        <v>0.73852772540875766</v>
      </c>
      <c r="CX51">
        <v>0.50351368969649257</v>
      </c>
      <c r="CY51">
        <v>0.53135366759023972</v>
      </c>
      <c r="CZ51">
        <v>0.5891674221930121</v>
      </c>
      <c r="DA51">
        <v>0.35348339190971101</v>
      </c>
      <c r="DB51">
        <v>0.55404275623193644</v>
      </c>
      <c r="DC51">
        <v>0.65298687056586413</v>
      </c>
      <c r="DD51">
        <v>0.35606682479912538</v>
      </c>
      <c r="DE51">
        <v>0.50028669130181647</v>
      </c>
      <c r="DF51">
        <v>0.42650036016809539</v>
      </c>
      <c r="DG51">
        <v>0.55118599586377404</v>
      </c>
      <c r="DH51">
        <v>0.58404369245774912</v>
      </c>
      <c r="DI51">
        <v>0.47346986721088991</v>
      </c>
      <c r="DJ51">
        <v>0.24379114247774161</v>
      </c>
      <c r="DK51">
        <v>0.10602593636256789</v>
      </c>
      <c r="DL51">
        <v>9.831910116279069E-2</v>
      </c>
      <c r="DM51">
        <v>0.47263603674770599</v>
      </c>
      <c r="DN51">
        <v>0.4284503238624533</v>
      </c>
      <c r="DO51">
        <v>0.57343309644510654</v>
      </c>
      <c r="DP51">
        <v>0.34896816781916162</v>
      </c>
      <c r="DQ51">
        <v>0.13812230016186031</v>
      </c>
      <c r="DR51">
        <v>0.34843699224884361</v>
      </c>
      <c r="DS51">
        <v>0.1912471597933551</v>
      </c>
      <c r="DT51">
        <v>8.5433794493644799E-2</v>
      </c>
      <c r="DU51">
        <v>0.3475733056542224</v>
      </c>
      <c r="DV51">
        <v>0.29558738160263431</v>
      </c>
      <c r="DW51">
        <v>0.40938146002249171</v>
      </c>
      <c r="DX51">
        <v>0.3658235067720067</v>
      </c>
      <c r="DY51">
        <v>0.32687614958995681</v>
      </c>
      <c r="DZ51">
        <v>0.17216207581042081</v>
      </c>
      <c r="EA51">
        <v>0.1157642201911744</v>
      </c>
      <c r="EB51">
        <v>0.1899239289183782</v>
      </c>
      <c r="EC51">
        <v>0.51999367815991981</v>
      </c>
      <c r="ED51">
        <v>7.7266747628397678E-2</v>
      </c>
      <c r="EE51">
        <v>0.44583060452021062</v>
      </c>
      <c r="EF51">
        <v>0.35330678620331291</v>
      </c>
      <c r="EG51">
        <v>7.5113797024263906E-2</v>
      </c>
      <c r="EH51">
        <v>0.14096244171061209</v>
      </c>
      <c r="EI51">
        <v>0.4144843871000089</v>
      </c>
      <c r="EJ51">
        <v>0.82102182557073666</v>
      </c>
      <c r="EK51">
        <v>0.39315707692402668</v>
      </c>
      <c r="EL51">
        <v>0.51326069261457152</v>
      </c>
      <c r="EM51">
        <v>0.24100533928819931</v>
      </c>
      <c r="EN51">
        <v>0.25906986757263678</v>
      </c>
      <c r="EO51">
        <v>0.40344170847494859</v>
      </c>
      <c r="EP51">
        <v>0.15731834102379319</v>
      </c>
      <c r="EQ51">
        <v>0.49106745929733092</v>
      </c>
      <c r="ER51">
        <v>0.43674466157778191</v>
      </c>
      <c r="ES51">
        <v>0.24499102041469131</v>
      </c>
      <c r="ET51">
        <v>681</v>
      </c>
      <c r="EU51">
        <v>1</v>
      </c>
      <c r="EV51">
        <v>1</v>
      </c>
      <c r="EW51">
        <v>33</v>
      </c>
      <c r="EX51">
        <f t="shared" si="0"/>
        <v>0.25</v>
      </c>
      <c r="EY51">
        <v>13</v>
      </c>
      <c r="EZ51">
        <f t="shared" si="1"/>
        <v>13</v>
      </c>
      <c r="FA51">
        <f>MATCH(A51,'[1]BASCPR_Y6_w_AgeAtAssmnt 17NOV20'!$A:$A,0)</f>
        <v>328</v>
      </c>
      <c r="FB51">
        <f>INDEX('[1]BASCPR_Y6_w_AgeAtAssmnt 17NOV20'!$AJ:$AJ,FA51)</f>
        <v>44</v>
      </c>
      <c r="FC51">
        <f>INDEX('[1]BASCPR_Y6_w_AgeAtAssmnt 17NOV20'!$L:$L,FA51)</f>
        <v>39</v>
      </c>
      <c r="FD51">
        <f>MATCH(A51,'[2]BASC2_BRIEF_6yr_DEMOS_ScanInfo '!$H:$H,0)</f>
        <v>681</v>
      </c>
      <c r="FE51">
        <f>INDEX('[2]BASC2_BRIEF_6yr_DEMOS_ScanInfo '!$AK:$AK,FD51)</f>
        <v>426</v>
      </c>
      <c r="FF51">
        <f t="shared" si="2"/>
        <v>1.167123287671233</v>
      </c>
    </row>
    <row r="52" spans="1:162" x14ac:dyDescent="0.35">
      <c r="A52" t="s">
        <v>373</v>
      </c>
      <c r="B52">
        <v>0.34243433400551898</v>
      </c>
      <c r="C52">
        <v>0.44837397689729769</v>
      </c>
      <c r="D52">
        <v>0.57316790579234278</v>
      </c>
      <c r="E52">
        <v>0.36415983669892971</v>
      </c>
      <c r="F52">
        <v>0.2493281029513473</v>
      </c>
      <c r="G52">
        <v>0.39935528941267301</v>
      </c>
      <c r="H52">
        <v>0.52021564078608773</v>
      </c>
      <c r="I52">
        <v>0.41588256504571902</v>
      </c>
      <c r="J52">
        <v>0.40223285700270722</v>
      </c>
      <c r="K52">
        <v>0.5122627319771681</v>
      </c>
      <c r="L52">
        <v>0.71849653675559377</v>
      </c>
      <c r="M52">
        <v>0.39505542936710408</v>
      </c>
      <c r="N52">
        <v>0.58966928366255245</v>
      </c>
      <c r="O52">
        <v>0.35809432729236201</v>
      </c>
      <c r="P52">
        <v>0.64135891733070138</v>
      </c>
      <c r="Q52">
        <v>0.37185573172757969</v>
      </c>
      <c r="R52">
        <v>0.177207553747494</v>
      </c>
      <c r="S52">
        <v>0.47183638856945392</v>
      </c>
      <c r="T52">
        <v>0.38977124483105408</v>
      </c>
      <c r="U52">
        <v>0.58021535308678207</v>
      </c>
      <c r="V52">
        <v>0.59533580698525834</v>
      </c>
      <c r="W52">
        <v>0.43264245429143489</v>
      </c>
      <c r="X52">
        <v>0.70937965823494264</v>
      </c>
      <c r="Y52">
        <v>0.67884332869960196</v>
      </c>
      <c r="Z52">
        <v>0.49935872239735718</v>
      </c>
      <c r="AA52">
        <v>0.36925675181194367</v>
      </c>
      <c r="AB52">
        <v>0.7901457286810385</v>
      </c>
      <c r="AC52">
        <v>0.58051057625519797</v>
      </c>
      <c r="AD52">
        <v>0.47958194586703778</v>
      </c>
      <c r="AE52">
        <v>0.63568480200922661</v>
      </c>
      <c r="AF52">
        <v>0.52066072602600255</v>
      </c>
      <c r="AG52">
        <v>0.23824245830698551</v>
      </c>
      <c r="AH52">
        <v>0.55404940760163768</v>
      </c>
      <c r="AI52">
        <v>0.4978054794128759</v>
      </c>
      <c r="AJ52">
        <v>0.57723204556742991</v>
      </c>
      <c r="AK52">
        <v>0.34212893995683757</v>
      </c>
      <c r="AL52">
        <v>0.7734295327222297</v>
      </c>
      <c r="AM52">
        <v>0.52602396047699951</v>
      </c>
      <c r="AN52">
        <v>0.42865224612057329</v>
      </c>
      <c r="AO52">
        <v>0.4957814349695005</v>
      </c>
      <c r="AP52">
        <v>0.24991419250448321</v>
      </c>
      <c r="AQ52">
        <v>0.50154723246262256</v>
      </c>
      <c r="AR52">
        <v>0.84146255095401623</v>
      </c>
      <c r="AS52">
        <v>0.2176374844837034</v>
      </c>
      <c r="AT52">
        <v>0.33163662551873963</v>
      </c>
      <c r="AU52">
        <v>0.68856444561470731</v>
      </c>
      <c r="AV52">
        <v>0.46069357935171618</v>
      </c>
      <c r="AW52">
        <v>0.30696884460787582</v>
      </c>
      <c r="AX52">
        <v>0.52698697144193096</v>
      </c>
      <c r="AY52">
        <v>0.1185447897557538</v>
      </c>
      <c r="AZ52">
        <v>0.63228446632775959</v>
      </c>
      <c r="BA52">
        <v>0.55164548512861666</v>
      </c>
      <c r="BB52">
        <v>0.64486128564876044</v>
      </c>
      <c r="BC52">
        <v>0.42449412674750842</v>
      </c>
      <c r="BD52">
        <v>4.0834747967813168E-2</v>
      </c>
      <c r="BE52">
        <v>0.52134226591434774</v>
      </c>
      <c r="BF52">
        <v>0.28689963397066848</v>
      </c>
      <c r="BG52">
        <v>0.26284321162480351</v>
      </c>
      <c r="BH52">
        <v>0.24321223465881639</v>
      </c>
      <c r="BI52">
        <v>0.28430664883305612</v>
      </c>
      <c r="BJ52">
        <v>0.51292436676368047</v>
      </c>
      <c r="BK52">
        <v>0.26636062078642297</v>
      </c>
      <c r="BL52">
        <v>0.26865521423878103</v>
      </c>
      <c r="BM52">
        <v>0.63098777929405092</v>
      </c>
      <c r="BN52">
        <v>0.48655371000794811</v>
      </c>
      <c r="BO52">
        <v>0.44713982713370659</v>
      </c>
      <c r="BP52">
        <v>0.63376967572012854</v>
      </c>
      <c r="BQ52">
        <v>0.29744325070068212</v>
      </c>
      <c r="BR52">
        <v>0.31680054306836208</v>
      </c>
      <c r="BS52">
        <v>0.54334951133830622</v>
      </c>
      <c r="BT52">
        <v>0.46335762909097689</v>
      </c>
      <c r="BU52">
        <v>0.42331471222620731</v>
      </c>
      <c r="BV52">
        <v>0.58091031460791176</v>
      </c>
      <c r="BW52">
        <v>0.15151787917265369</v>
      </c>
      <c r="BX52">
        <v>0.35136137251646599</v>
      </c>
      <c r="BY52">
        <v>0.52875616435500428</v>
      </c>
      <c r="BZ52">
        <v>0.8012234294905789</v>
      </c>
      <c r="CA52">
        <v>0.32639310674614391</v>
      </c>
      <c r="CB52">
        <v>0.55430172884919959</v>
      </c>
      <c r="CC52">
        <v>0.63858325010660411</v>
      </c>
      <c r="CD52">
        <v>0.55394768723690846</v>
      </c>
      <c r="CE52">
        <v>0.35695316094631752</v>
      </c>
      <c r="CF52">
        <v>0.49812629855177759</v>
      </c>
      <c r="CG52">
        <v>0.98755910399371127</v>
      </c>
      <c r="CH52">
        <v>0.87415476759019151</v>
      </c>
      <c r="CI52">
        <v>0.37921013481514509</v>
      </c>
      <c r="CJ52">
        <v>0.64340843213536547</v>
      </c>
      <c r="CK52">
        <v>0.53849877356179776</v>
      </c>
      <c r="CL52">
        <v>0.74174900760480122</v>
      </c>
      <c r="CM52">
        <v>0.50132902961154058</v>
      </c>
      <c r="CN52">
        <v>0.21704698281908849</v>
      </c>
      <c r="CO52">
        <v>0.438993090666842</v>
      </c>
      <c r="CP52">
        <v>0.51753009371557646</v>
      </c>
      <c r="CQ52">
        <v>0.4770836453377128</v>
      </c>
      <c r="CR52">
        <v>0.66587313698383022</v>
      </c>
      <c r="CS52">
        <v>0.4400478281625132</v>
      </c>
      <c r="CT52">
        <v>0.26837193531598991</v>
      </c>
      <c r="CU52">
        <v>0.58902919344007554</v>
      </c>
      <c r="CV52">
        <v>0.39759445761787232</v>
      </c>
      <c r="CW52">
        <v>0.34610291704734553</v>
      </c>
      <c r="CX52">
        <v>0.8021868775164811</v>
      </c>
      <c r="CY52">
        <v>0.59680634027851442</v>
      </c>
      <c r="CZ52">
        <v>0.63620964455906437</v>
      </c>
      <c r="DA52">
        <v>0.65724792981375357</v>
      </c>
      <c r="DB52">
        <v>0.6691301176370853</v>
      </c>
      <c r="DC52">
        <v>0.39061115496615118</v>
      </c>
      <c r="DD52">
        <v>0.60225971485763719</v>
      </c>
      <c r="DE52">
        <v>0.60277306868098068</v>
      </c>
      <c r="DF52">
        <v>0.5719342682841968</v>
      </c>
      <c r="DG52">
        <v>0.48383269060526352</v>
      </c>
      <c r="DH52">
        <v>0.33920768199390688</v>
      </c>
      <c r="DI52">
        <v>0.57319316775745799</v>
      </c>
      <c r="DJ52">
        <v>0.23645356452296501</v>
      </c>
      <c r="DK52">
        <v>0.47491745444424749</v>
      </c>
      <c r="DL52">
        <v>0.29017187860738158</v>
      </c>
      <c r="DM52">
        <v>0.59342068358912381</v>
      </c>
      <c r="DN52">
        <v>0.62859324817183992</v>
      </c>
      <c r="DO52">
        <v>0.54734161732441777</v>
      </c>
      <c r="DP52">
        <v>0.64034967024266065</v>
      </c>
      <c r="DQ52">
        <v>0.41499370894234672</v>
      </c>
      <c r="DR52">
        <v>0.5133360081528946</v>
      </c>
      <c r="DS52">
        <v>0.23689952599804581</v>
      </c>
      <c r="DT52">
        <v>0.19298564653623851</v>
      </c>
      <c r="DU52">
        <v>0.16424347127260761</v>
      </c>
      <c r="DV52">
        <v>0.45605434178115889</v>
      </c>
      <c r="DW52">
        <v>0.86938545736921136</v>
      </c>
      <c r="DX52">
        <v>0.42086739285664881</v>
      </c>
      <c r="DY52">
        <v>0.39123521231845182</v>
      </c>
      <c r="DZ52">
        <v>8.6241040420909805E-3</v>
      </c>
      <c r="EA52">
        <v>0.75236863458669312</v>
      </c>
      <c r="EB52">
        <v>0.21622322429378291</v>
      </c>
      <c r="EC52">
        <v>0.30847229377645058</v>
      </c>
      <c r="ED52">
        <v>8.13580305672056E-2</v>
      </c>
      <c r="EE52">
        <v>0.48172728319127628</v>
      </c>
      <c r="EF52">
        <v>0.24311164453775519</v>
      </c>
      <c r="EG52">
        <v>4.333429505562747E-2</v>
      </c>
      <c r="EH52">
        <v>0.2405224857383591</v>
      </c>
      <c r="EI52">
        <v>0.81593590207703692</v>
      </c>
      <c r="EJ52">
        <v>0.51386951505615475</v>
      </c>
      <c r="EK52">
        <v>0.54920719244061789</v>
      </c>
      <c r="EL52">
        <v>0.44994257601494042</v>
      </c>
      <c r="EM52">
        <v>0.30146938292677089</v>
      </c>
      <c r="EN52">
        <v>0.1413934921307837</v>
      </c>
      <c r="EO52">
        <v>0.48376955184812531</v>
      </c>
      <c r="EP52">
        <v>0.35742471931216713</v>
      </c>
      <c r="EQ52">
        <v>0.44489364095996609</v>
      </c>
      <c r="ER52">
        <v>0.59361385379686937</v>
      </c>
      <c r="ES52">
        <v>0.6480074738813052</v>
      </c>
      <c r="ET52">
        <v>683</v>
      </c>
      <c r="EU52">
        <v>1</v>
      </c>
      <c r="EV52">
        <v>1</v>
      </c>
      <c r="EW52">
        <v>36</v>
      </c>
      <c r="EX52">
        <f t="shared" si="0"/>
        <v>0.5</v>
      </c>
      <c r="EY52">
        <v>22</v>
      </c>
      <c r="EZ52">
        <f t="shared" si="1"/>
        <v>22</v>
      </c>
      <c r="FA52" t="e">
        <f>MATCH(A52,'[1]BASCPR_Y6_w_AgeAtAssmnt 17NOV20'!$A:$A,0)</f>
        <v>#N/A</v>
      </c>
      <c r="FB52" t="e">
        <f>INDEX('[1]BASCPR_Y6_w_AgeAtAssmnt 17NOV20'!$AJ:$AJ,FA52)</f>
        <v>#N/A</v>
      </c>
      <c r="FC52" t="e">
        <f>INDEX('[1]BASCPR_Y6_w_AgeAtAssmnt 17NOV20'!$L:$L,FA52)</f>
        <v>#N/A</v>
      </c>
      <c r="FD52">
        <f>MATCH(A52,'[2]BASC2_BRIEF_6yr_DEMOS_ScanInfo '!$H:$H,0)</f>
        <v>683</v>
      </c>
      <c r="FE52">
        <f>INDEX('[2]BASC2_BRIEF_6yr_DEMOS_ScanInfo '!$AK:$AK,FD52)</f>
        <v>363</v>
      </c>
      <c r="FF52">
        <f t="shared" si="2"/>
        <v>0.9945205479452055</v>
      </c>
    </row>
    <row r="53" spans="1:162" x14ac:dyDescent="0.35">
      <c r="A53" t="s">
        <v>374</v>
      </c>
      <c r="B53">
        <v>1.0847603721304679</v>
      </c>
      <c r="C53">
        <v>0.34842180690335339</v>
      </c>
      <c r="D53">
        <v>0.1385126339770377</v>
      </c>
      <c r="E53">
        <v>-9.0844312868059496E-2</v>
      </c>
      <c r="F53">
        <v>0.34281490803461501</v>
      </c>
      <c r="G53">
        <v>5.4556654432660112E-2</v>
      </c>
      <c r="H53">
        <v>-0.29339178980101388</v>
      </c>
      <c r="I53">
        <v>-0.1197193591318443</v>
      </c>
      <c r="J53">
        <v>5.439922280207915E-2</v>
      </c>
      <c r="K53">
        <v>0.2013971597298593</v>
      </c>
      <c r="L53">
        <v>0.45026302798246032</v>
      </c>
      <c r="M53">
        <v>0.33659440107535848</v>
      </c>
      <c r="N53">
        <v>1.1025402894235821</v>
      </c>
      <c r="O53">
        <v>0.87110644498734735</v>
      </c>
      <c r="P53">
        <v>0.41994754890920499</v>
      </c>
      <c r="Q53">
        <v>-6.1712293145102848E-2</v>
      </c>
      <c r="R53">
        <v>3.2258108289485721E-3</v>
      </c>
      <c r="S53">
        <v>-0.26144864747280588</v>
      </c>
      <c r="T53">
        <v>0.59877738817951598</v>
      </c>
      <c r="U53">
        <v>0.54503977555721517</v>
      </c>
      <c r="V53">
        <v>0.43722960997866223</v>
      </c>
      <c r="W53">
        <v>0.60271292439418178</v>
      </c>
      <c r="X53">
        <v>0.41140418797042588</v>
      </c>
      <c r="Y53">
        <v>0.64554091964498983</v>
      </c>
      <c r="Z53">
        <v>0.74056301645457423</v>
      </c>
      <c r="AA53">
        <v>0.18257634059957639</v>
      </c>
      <c r="AB53">
        <v>0.33226500416181343</v>
      </c>
      <c r="AC53">
        <v>-0.1008247562991033</v>
      </c>
      <c r="AD53">
        <v>0.2833393056022353</v>
      </c>
      <c r="AE53">
        <v>0.42085316463789457</v>
      </c>
      <c r="AF53">
        <v>0.98144325653397213</v>
      </c>
      <c r="AG53">
        <v>0.31634273605116769</v>
      </c>
      <c r="AH53">
        <v>0.20810903010342099</v>
      </c>
      <c r="AI53">
        <v>0.57264143747608776</v>
      </c>
      <c r="AJ53">
        <v>0.19628892494685571</v>
      </c>
      <c r="AK53">
        <v>0.38112417208481231</v>
      </c>
      <c r="AL53">
        <v>0.70908529174725665</v>
      </c>
      <c r="AM53">
        <v>0.34633626997509909</v>
      </c>
      <c r="AN53">
        <v>0.34981282016289061</v>
      </c>
      <c r="AO53">
        <v>0.13155559841616871</v>
      </c>
      <c r="AP53">
        <v>-4.8140781124073051E-2</v>
      </c>
      <c r="AQ53">
        <v>0.52490359181092938</v>
      </c>
      <c r="AR53">
        <v>0.19796703455133841</v>
      </c>
      <c r="AS53">
        <v>0.171567883673577</v>
      </c>
      <c r="AT53">
        <v>2.804683394955015E-2</v>
      </c>
      <c r="AU53">
        <v>0.1784837321375054</v>
      </c>
      <c r="AV53">
        <v>1.0386127537019511E-2</v>
      </c>
      <c r="AW53">
        <v>0.2254325991467101</v>
      </c>
      <c r="AX53">
        <v>0.2301042357460161</v>
      </c>
      <c r="AY53">
        <v>0.68393996876989627</v>
      </c>
      <c r="AZ53">
        <v>7.5740137078058586E-2</v>
      </c>
      <c r="BA53">
        <v>0.89560724445795525</v>
      </c>
      <c r="BB53">
        <v>0.32747191382204738</v>
      </c>
      <c r="BC53">
        <v>0.22650055178230469</v>
      </c>
      <c r="BD53">
        <v>2.1553415123755321E-2</v>
      </c>
      <c r="BE53">
        <v>0.25556285315803728</v>
      </c>
      <c r="BF53">
        <v>0.42977746414330908</v>
      </c>
      <c r="BG53">
        <v>0.22970276071747689</v>
      </c>
      <c r="BH53">
        <v>0.32546086626706111</v>
      </c>
      <c r="BI53">
        <v>0.29343608165477308</v>
      </c>
      <c r="BJ53">
        <v>0.4243691560222409</v>
      </c>
      <c r="BK53">
        <v>0.59646203112800822</v>
      </c>
      <c r="BL53">
        <v>0.46556671420072571</v>
      </c>
      <c r="BM53">
        <v>0.10021006452838351</v>
      </c>
      <c r="BN53">
        <v>0.50472568310448507</v>
      </c>
      <c r="BO53">
        <v>-4.9255245330498083E-2</v>
      </c>
      <c r="BP53">
        <v>0.1529343013278561</v>
      </c>
      <c r="BQ53">
        <v>0.13648085212916189</v>
      </c>
      <c r="BR53">
        <v>6.0134647358780928E-2</v>
      </c>
      <c r="BS53">
        <v>0.65984873416905288</v>
      </c>
      <c r="BT53">
        <v>0.63304224842071855</v>
      </c>
      <c r="BU53">
        <v>8.1315786819190189E-2</v>
      </c>
      <c r="BV53">
        <v>0.5631003070402083</v>
      </c>
      <c r="BW53">
        <v>0.37464894456442283</v>
      </c>
      <c r="BX53">
        <v>0.65553408573964622</v>
      </c>
      <c r="BY53">
        <v>0.68570968434896995</v>
      </c>
      <c r="BZ53">
        <v>0.2723487544932508</v>
      </c>
      <c r="CA53">
        <v>0.25034395343426508</v>
      </c>
      <c r="CB53">
        <v>0.38049455020258938</v>
      </c>
      <c r="CC53">
        <v>-0.22760841981339819</v>
      </c>
      <c r="CD53">
        <v>0.26201907690572068</v>
      </c>
      <c r="CE53">
        <v>7.7719634871595833E-3</v>
      </c>
      <c r="CF53">
        <v>0.40170559759346969</v>
      </c>
      <c r="CG53">
        <v>0.36021511663563749</v>
      </c>
      <c r="CH53">
        <v>0.43498527793788472</v>
      </c>
      <c r="CI53">
        <v>-0.124160558914597</v>
      </c>
      <c r="CJ53">
        <v>0.66292708063929418</v>
      </c>
      <c r="CK53">
        <v>0.25635301375539338</v>
      </c>
      <c r="CL53">
        <v>0.33671861873826459</v>
      </c>
      <c r="CM53">
        <v>0.13879240538010229</v>
      </c>
      <c r="CN53">
        <v>-0.1166338618888895</v>
      </c>
      <c r="CO53">
        <v>-0.56312484320499956</v>
      </c>
      <c r="CP53">
        <v>0.57304288949342763</v>
      </c>
      <c r="CQ53">
        <v>0.46352425142904458</v>
      </c>
      <c r="CR53">
        <v>0.44135020822644178</v>
      </c>
      <c r="CS53">
        <v>0.34036933779233908</v>
      </c>
      <c r="CT53">
        <v>0.35749644632497118</v>
      </c>
      <c r="CU53">
        <v>0.92152352651221414</v>
      </c>
      <c r="CV53">
        <v>0.51358327775172019</v>
      </c>
      <c r="CW53">
        <v>0.48245106491373319</v>
      </c>
      <c r="CX53">
        <v>0.61873888786667441</v>
      </c>
      <c r="CY53">
        <v>0.3954231114737185</v>
      </c>
      <c r="CZ53">
        <v>0.49378001789166098</v>
      </c>
      <c r="DA53">
        <v>0.39423674224124688</v>
      </c>
      <c r="DB53">
        <v>0.49633762519371449</v>
      </c>
      <c r="DC53">
        <v>0.16458209395463619</v>
      </c>
      <c r="DD53">
        <v>0.41603591598308898</v>
      </c>
      <c r="DE53">
        <v>0.67091082048327855</v>
      </c>
      <c r="DF53">
        <v>0.44080223874998098</v>
      </c>
      <c r="DG53">
        <v>0.59741873424092917</v>
      </c>
      <c r="DH53">
        <v>0.70358936710802733</v>
      </c>
      <c r="DI53">
        <v>0.4806986106700526</v>
      </c>
      <c r="DJ53">
        <v>0.16436418610029269</v>
      </c>
      <c r="DK53">
        <v>-1.3618469699257891E-2</v>
      </c>
      <c r="DL53">
        <v>7.4651813764802066E-2</v>
      </c>
      <c r="DM53">
        <v>0.68599011139352739</v>
      </c>
      <c r="DN53">
        <v>0.51281588611586781</v>
      </c>
      <c r="DO53">
        <v>0.35191153231955408</v>
      </c>
      <c r="DP53">
        <v>0.24287966854042381</v>
      </c>
      <c r="DQ53">
        <v>0.37116144886567182</v>
      </c>
      <c r="DR53">
        <v>-9.1604938855085749E-2</v>
      </c>
      <c r="DS53">
        <v>4.8831845304646397E-2</v>
      </c>
      <c r="DT53">
        <v>-8.1114709799441159E-2</v>
      </c>
      <c r="DU53">
        <v>0.3837445331447269</v>
      </c>
      <c r="DV53">
        <v>0.2185411984992929</v>
      </c>
      <c r="DW53">
        <v>0.24969891381324111</v>
      </c>
      <c r="DX53">
        <v>-2.6360581265419899E-2</v>
      </c>
      <c r="DY53">
        <v>8.3933205699067925E-2</v>
      </c>
      <c r="DZ53">
        <v>0.10108481348678409</v>
      </c>
      <c r="EA53">
        <v>0.52369001578553653</v>
      </c>
      <c r="EB53">
        <v>0.1231728329595069</v>
      </c>
      <c r="EC53">
        <v>0.30802319273602219</v>
      </c>
      <c r="ED53">
        <v>0.28887196753801703</v>
      </c>
      <c r="EE53">
        <v>0.29275418776155099</v>
      </c>
      <c r="EF53">
        <v>9.0753888983568398E-2</v>
      </c>
      <c r="EG53">
        <v>0.73305415044883093</v>
      </c>
      <c r="EH53">
        <v>0.43972413278872607</v>
      </c>
      <c r="EI53">
        <v>0.411969142746754</v>
      </c>
      <c r="EJ53">
        <v>0.51394626952549727</v>
      </c>
      <c r="EK53">
        <v>5.438169901667822E-2</v>
      </c>
      <c r="EL53">
        <v>0.26730829089074659</v>
      </c>
      <c r="EM53">
        <v>9.4822476486804808E-2</v>
      </c>
      <c r="EN53">
        <v>0.1304540595852367</v>
      </c>
      <c r="EO53">
        <v>0.60981579893928872</v>
      </c>
      <c r="EP53">
        <v>0.22569741601324539</v>
      </c>
      <c r="EQ53">
        <v>0.20687209108370111</v>
      </c>
      <c r="ER53">
        <v>0.27311898685138292</v>
      </c>
      <c r="ES53">
        <v>0.72781298450384113</v>
      </c>
      <c r="ET53">
        <v>686</v>
      </c>
      <c r="EU53">
        <v>0</v>
      </c>
      <c r="EV53">
        <v>0</v>
      </c>
      <c r="EW53">
        <v>36</v>
      </c>
      <c r="EX53">
        <f t="shared" si="0"/>
        <v>0.5</v>
      </c>
      <c r="EY53">
        <v>14</v>
      </c>
      <c r="EZ53">
        <f t="shared" si="1"/>
        <v>14</v>
      </c>
      <c r="FA53">
        <f>MATCH(A53,'[1]BASCPR_Y6_w_AgeAtAssmnt 17NOV20'!$A:$A,0)</f>
        <v>331</v>
      </c>
      <c r="FB53">
        <f>INDEX('[1]BASCPR_Y6_w_AgeAtAssmnt 17NOV20'!$AJ:$AJ,FA53)</f>
        <v>41</v>
      </c>
      <c r="FC53">
        <f>INDEX('[1]BASCPR_Y6_w_AgeAtAssmnt 17NOV20'!$L:$L,FA53)</f>
        <v>48</v>
      </c>
      <c r="FD53">
        <f>MATCH(A53,'[2]BASC2_BRIEF_6yr_DEMOS_ScanInfo '!$H:$H,0)</f>
        <v>686</v>
      </c>
      <c r="FE53">
        <f>INDEX('[2]BASC2_BRIEF_6yr_DEMOS_ScanInfo '!$AK:$AK,FD53)</f>
        <v>456</v>
      </c>
      <c r="FF53">
        <f t="shared" si="2"/>
        <v>1.2493150684931507</v>
      </c>
    </row>
    <row r="54" spans="1:162" x14ac:dyDescent="0.35">
      <c r="A54" t="s">
        <v>375</v>
      </c>
      <c r="B54">
        <v>1.5386286133588269</v>
      </c>
      <c r="C54">
        <v>0.5125411004754119</v>
      </c>
      <c r="D54">
        <v>0.3172685934500914</v>
      </c>
      <c r="E54">
        <v>0.25803241410086553</v>
      </c>
      <c r="F54">
        <v>0.15687885954556949</v>
      </c>
      <c r="G54">
        <v>-0.13507559333487931</v>
      </c>
      <c r="H54">
        <v>-4.3494626550158177E-2</v>
      </c>
      <c r="I54">
        <v>0.13602169498916011</v>
      </c>
      <c r="J54">
        <v>0.30967713637824051</v>
      </c>
      <c r="K54">
        <v>0.13418617781005229</v>
      </c>
      <c r="L54">
        <v>0.57864809125984129</v>
      </c>
      <c r="M54">
        <v>0.2545904134996006</v>
      </c>
      <c r="N54">
        <v>0.50198349453476665</v>
      </c>
      <c r="O54">
        <v>0.4117572956441089</v>
      </c>
      <c r="P54">
        <v>0.26197960000125348</v>
      </c>
      <c r="Q54">
        <v>-4.6224686355513238E-2</v>
      </c>
      <c r="R54">
        <v>-0.22657105087895621</v>
      </c>
      <c r="S54">
        <v>-0.64184981313824041</v>
      </c>
      <c r="T54">
        <v>0.44016301398522589</v>
      </c>
      <c r="U54">
        <v>0.7716839364004483</v>
      </c>
      <c r="V54">
        <v>0.51771312642447231</v>
      </c>
      <c r="W54">
        <v>0.5239998094566567</v>
      </c>
      <c r="X54">
        <v>0.52245332850201331</v>
      </c>
      <c r="Y54">
        <v>1.0107923766670119</v>
      </c>
      <c r="Z54">
        <v>0.52947039890990455</v>
      </c>
      <c r="AA54">
        <v>0.156975603781047</v>
      </c>
      <c r="AB54">
        <v>0.61710554116417815</v>
      </c>
      <c r="AC54">
        <v>0.45036146657159698</v>
      </c>
      <c r="AD54">
        <v>0.33132839599289721</v>
      </c>
      <c r="AE54">
        <v>0.33921866113569221</v>
      </c>
      <c r="AF54">
        <v>0.74528148307353881</v>
      </c>
      <c r="AG54">
        <v>0.15995558530844389</v>
      </c>
      <c r="AH54">
        <v>0.18856174804854489</v>
      </c>
      <c r="AI54">
        <v>0.44141288180317989</v>
      </c>
      <c r="AJ54">
        <v>0.28939612030870582</v>
      </c>
      <c r="AK54">
        <v>0.29116405829861208</v>
      </c>
      <c r="AL54">
        <v>0.61302479938853216</v>
      </c>
      <c r="AM54">
        <v>0.80475759113546796</v>
      </c>
      <c r="AN54">
        <v>0.20225298551863161</v>
      </c>
      <c r="AO54">
        <v>0.20529634142835179</v>
      </c>
      <c r="AP54">
        <v>9.5831723132919266E-2</v>
      </c>
      <c r="AQ54">
        <v>0.44936791839941292</v>
      </c>
      <c r="AR54">
        <v>0.56625549660976848</v>
      </c>
      <c r="AS54">
        <v>0.12628446181181061</v>
      </c>
      <c r="AT54">
        <v>0.18859064407108081</v>
      </c>
      <c r="AU54">
        <v>0.34510618335145299</v>
      </c>
      <c r="AV54">
        <v>-0.20419347049362449</v>
      </c>
      <c r="AW54">
        <v>0.21242572953841871</v>
      </c>
      <c r="AX54">
        <v>-8.2945311667057209E-2</v>
      </c>
      <c r="AY54">
        <v>0.1130653006671352</v>
      </c>
      <c r="AZ54">
        <v>0.24077737753177919</v>
      </c>
      <c r="BA54">
        <v>0.32268263525413621</v>
      </c>
      <c r="BB54">
        <v>9.6463587601076289E-2</v>
      </c>
      <c r="BC54">
        <v>0.1174508701587275</v>
      </c>
      <c r="BD54">
        <v>9.2966305532886408E-3</v>
      </c>
      <c r="BE54">
        <v>0.53097937408861384</v>
      </c>
      <c r="BF54">
        <v>0.1512948237534763</v>
      </c>
      <c r="BG54">
        <v>0.24207859847187099</v>
      </c>
      <c r="BH54">
        <v>0.90405964122418059</v>
      </c>
      <c r="BI54">
        <v>0.43657224640953762</v>
      </c>
      <c r="BJ54">
        <v>0.22709101975264559</v>
      </c>
      <c r="BK54">
        <v>0.32581661015494379</v>
      </c>
      <c r="BL54">
        <v>1.0539742966914749</v>
      </c>
      <c r="BM54">
        <v>0.38732255171738272</v>
      </c>
      <c r="BN54">
        <v>0.4952475545994387</v>
      </c>
      <c r="BO54">
        <v>-1.5193847193567639E-2</v>
      </c>
      <c r="BP54">
        <v>0.24226893594016849</v>
      </c>
      <c r="BQ54">
        <v>0.17746946258306451</v>
      </c>
      <c r="BR54">
        <v>0.15355612035949151</v>
      </c>
      <c r="BS54">
        <v>0.7416897326400913</v>
      </c>
      <c r="BT54">
        <v>0.3737396299223234</v>
      </c>
      <c r="BU54">
        <v>0.26374327279924709</v>
      </c>
      <c r="BV54">
        <v>0.43040535997652951</v>
      </c>
      <c r="BW54">
        <v>0.32894336368517602</v>
      </c>
      <c r="BX54">
        <v>1.920647772959436</v>
      </c>
      <c r="BY54">
        <v>0.61828059720026041</v>
      </c>
      <c r="BZ54">
        <v>0.1406464745346864</v>
      </c>
      <c r="CA54">
        <v>0.17867210197718669</v>
      </c>
      <c r="CB54">
        <v>0.28859816569254793</v>
      </c>
      <c r="CC54">
        <v>-0.12443696083254389</v>
      </c>
      <c r="CD54">
        <v>8.7370058039000942E-2</v>
      </c>
      <c r="CE54">
        <v>-1.951539506644173E-3</v>
      </c>
      <c r="CF54">
        <v>0.1717065089977258</v>
      </c>
      <c r="CG54">
        <v>-0.18996100638650029</v>
      </c>
      <c r="CH54">
        <v>0.32334308392544758</v>
      </c>
      <c r="CI54">
        <v>0.2177204044463705</v>
      </c>
      <c r="CJ54">
        <v>-0.1122706136035283</v>
      </c>
      <c r="CK54">
        <v>0.32248089615405129</v>
      </c>
      <c r="CL54">
        <v>0.37706773720094638</v>
      </c>
      <c r="CM54">
        <v>8.3121703446345729E-2</v>
      </c>
      <c r="CN54">
        <v>-6.8068496010645352E-2</v>
      </c>
      <c r="CO54">
        <v>-0.41415860697028029</v>
      </c>
      <c r="CP54">
        <v>0.83673914752145184</v>
      </c>
      <c r="CQ54">
        <v>0.60091514549489911</v>
      </c>
      <c r="CR54">
        <v>0.39804185104422102</v>
      </c>
      <c r="CS54">
        <v>0.46086623970036911</v>
      </c>
      <c r="CT54">
        <v>-7.1056207344258659E-2</v>
      </c>
      <c r="CU54">
        <v>0.77721813376531013</v>
      </c>
      <c r="CV54">
        <v>0.4122134067862856</v>
      </c>
      <c r="CW54">
        <v>-1.9945118288611789E-3</v>
      </c>
      <c r="CX54">
        <v>0.32088899349372979</v>
      </c>
      <c r="CY54">
        <v>9.2267777352877112E-2</v>
      </c>
      <c r="CZ54">
        <v>0.47356641788811621</v>
      </c>
      <c r="DA54">
        <v>0.49401379003991358</v>
      </c>
      <c r="DB54">
        <v>1.2187039318978059</v>
      </c>
      <c r="DC54">
        <v>0.33352202358409588</v>
      </c>
      <c r="DD54">
        <v>-2.628610019877398E-2</v>
      </c>
      <c r="DE54">
        <v>0.49085778405408148</v>
      </c>
      <c r="DF54">
        <v>0.57380825281279679</v>
      </c>
      <c r="DG54">
        <v>0.21067997721372439</v>
      </c>
      <c r="DH54">
        <v>0.59424279616578435</v>
      </c>
      <c r="DI54">
        <v>0.56446545010273197</v>
      </c>
      <c r="DJ54">
        <v>7.1936229999347068E-2</v>
      </c>
      <c r="DK54">
        <v>0.42347913240555418</v>
      </c>
      <c r="DL54">
        <v>-0.12983059993452789</v>
      </c>
      <c r="DM54">
        <v>0.88741277084754233</v>
      </c>
      <c r="DN54">
        <v>0.69306188927046608</v>
      </c>
      <c r="DO54">
        <v>0.1314895226056402</v>
      </c>
      <c r="DP54">
        <v>0.1630522338892996</v>
      </c>
      <c r="DQ54">
        <v>0.13306666823313129</v>
      </c>
      <c r="DR54">
        <v>-5.2700770309510148E-2</v>
      </c>
      <c r="DS54">
        <v>-4.6000267440337361E-2</v>
      </c>
      <c r="DT54">
        <v>-1.2454454197659609E-2</v>
      </c>
      <c r="DU54">
        <v>0.28130125494454739</v>
      </c>
      <c r="DV54">
        <v>0.15476797989791111</v>
      </c>
      <c r="DW54">
        <v>0.38462835634038361</v>
      </c>
      <c r="DX54">
        <v>0.1058948080451996</v>
      </c>
      <c r="DY54">
        <v>0.26927814090558638</v>
      </c>
      <c r="DZ54">
        <v>-7.3744184263362812E-3</v>
      </c>
      <c r="EA54">
        <v>0.27831061551198172</v>
      </c>
      <c r="EB54">
        <v>0.34117244390306539</v>
      </c>
      <c r="EC54">
        <v>0.39330526244046532</v>
      </c>
      <c r="ED54">
        <v>0.64974933777036303</v>
      </c>
      <c r="EE54">
        <v>0.49319898176673338</v>
      </c>
      <c r="EF54">
        <v>3.2585521294037578E-2</v>
      </c>
      <c r="EG54">
        <v>5.7048455462030412E-2</v>
      </c>
      <c r="EH54">
        <v>0.88101588756962101</v>
      </c>
      <c r="EI54">
        <v>1.881642129066704</v>
      </c>
      <c r="EJ54">
        <v>0.60427583078050229</v>
      </c>
      <c r="EK54">
        <v>-5.550139231944351E-2</v>
      </c>
      <c r="EL54">
        <v>-4.3734346148398004E-3</v>
      </c>
      <c r="EM54">
        <v>0.17203800622012411</v>
      </c>
      <c r="EN54">
        <v>8.1177197231451115E-2</v>
      </c>
      <c r="EO54">
        <v>0.38780381805281378</v>
      </c>
      <c r="EP54">
        <v>0.44756589890160281</v>
      </c>
      <c r="EQ54">
        <v>7.7135173839653293E-2</v>
      </c>
      <c r="ER54">
        <v>0.52666553008744166</v>
      </c>
      <c r="ES54">
        <v>0.12409100442848151</v>
      </c>
      <c r="ET54">
        <v>687</v>
      </c>
      <c r="EU54">
        <v>0</v>
      </c>
      <c r="EV54">
        <v>1</v>
      </c>
      <c r="EW54">
        <v>36</v>
      </c>
      <c r="EX54">
        <f t="shared" si="0"/>
        <v>0.5</v>
      </c>
      <c r="EY54">
        <v>14</v>
      </c>
      <c r="EZ54">
        <f t="shared" si="1"/>
        <v>14</v>
      </c>
      <c r="FA54">
        <f>MATCH(A54,'[1]BASCPR_Y6_w_AgeAtAssmnt 17NOV20'!$A:$A,0)</f>
        <v>332</v>
      </c>
      <c r="FB54">
        <f>INDEX('[1]BASCPR_Y6_w_AgeAtAssmnt 17NOV20'!$AJ:$AJ,FA54)</f>
        <v>41</v>
      </c>
      <c r="FC54">
        <f>INDEX('[1]BASCPR_Y6_w_AgeAtAssmnt 17NOV20'!$L:$L,FA54)</f>
        <v>36</v>
      </c>
      <c r="FD54">
        <f>MATCH(A54,'[2]BASC2_BRIEF_6yr_DEMOS_ScanInfo '!$H:$H,0)</f>
        <v>687</v>
      </c>
      <c r="FE54">
        <f>INDEX('[2]BASC2_BRIEF_6yr_DEMOS_ScanInfo '!$AK:$AK,FD54)</f>
        <v>456</v>
      </c>
      <c r="FF54">
        <f t="shared" si="2"/>
        <v>1.2493150684931507</v>
      </c>
    </row>
    <row r="55" spans="1:162" x14ac:dyDescent="0.35">
      <c r="A55" t="s">
        <v>376</v>
      </c>
      <c r="B55">
        <v>0.2193461737955803</v>
      </c>
      <c r="C55">
        <v>0.33221422472881568</v>
      </c>
      <c r="D55">
        <v>0.61039157023641577</v>
      </c>
      <c r="E55">
        <v>0.21889996458481881</v>
      </c>
      <c r="F55">
        <v>0.21244202127841419</v>
      </c>
      <c r="G55">
        <v>0.23820078200197489</v>
      </c>
      <c r="H55">
        <v>0.1704738735405745</v>
      </c>
      <c r="I55">
        <v>0.39472093545817433</v>
      </c>
      <c r="J55">
        <v>0.22935881186083451</v>
      </c>
      <c r="K55">
        <v>0.42089137353740241</v>
      </c>
      <c r="L55">
        <v>0.57499849538434833</v>
      </c>
      <c r="M55">
        <v>0.33945455502388339</v>
      </c>
      <c r="N55">
        <v>0.53470719636556907</v>
      </c>
      <c r="O55">
        <v>0.59079978064347549</v>
      </c>
      <c r="P55">
        <v>0.3361191624340667</v>
      </c>
      <c r="Q55">
        <v>0.17974180432849221</v>
      </c>
      <c r="R55">
        <v>0.30014969462253671</v>
      </c>
      <c r="S55">
        <v>0.27657797353504532</v>
      </c>
      <c r="T55">
        <v>0.27325669624684212</v>
      </c>
      <c r="U55">
        <v>0.65792566741488534</v>
      </c>
      <c r="V55">
        <v>0.58055246889455481</v>
      </c>
      <c r="W55">
        <v>0.52367967609035793</v>
      </c>
      <c r="X55">
        <v>0.30502792929714129</v>
      </c>
      <c r="Y55">
        <v>0.18362238198148981</v>
      </c>
      <c r="Z55">
        <v>0.34689001514616219</v>
      </c>
      <c r="AA55">
        <v>0.40976336410893932</v>
      </c>
      <c r="AB55">
        <v>0.58833808483367833</v>
      </c>
      <c r="AC55">
        <v>0.32677911623332662</v>
      </c>
      <c r="AD55">
        <v>0.23321055256396231</v>
      </c>
      <c r="AE55">
        <v>0.32771963906996587</v>
      </c>
      <c r="AF55">
        <v>0.43810347534703897</v>
      </c>
      <c r="AG55">
        <v>0.24048137342506101</v>
      </c>
      <c r="AH55">
        <v>0.59208267473164999</v>
      </c>
      <c r="AI55">
        <v>0.40852887480697048</v>
      </c>
      <c r="AJ55">
        <v>0.43083899484051952</v>
      </c>
      <c r="AK55">
        <v>0.2501840300342511</v>
      </c>
      <c r="AL55">
        <v>0.30554926505849528</v>
      </c>
      <c r="AM55">
        <v>0.22781396905579121</v>
      </c>
      <c r="AN55">
        <v>0.47106224284811171</v>
      </c>
      <c r="AO55">
        <v>6.8513629517484145E-2</v>
      </c>
      <c r="AP55">
        <v>0.1377774797346755</v>
      </c>
      <c r="AQ55">
        <v>0.29697962035876491</v>
      </c>
      <c r="AR55">
        <v>0.22804292550368799</v>
      </c>
      <c r="AS55">
        <v>0.19902545259941631</v>
      </c>
      <c r="AT55">
        <v>0.1879107181517736</v>
      </c>
      <c r="AU55">
        <v>0.66964553985124886</v>
      </c>
      <c r="AV55">
        <v>0.33281435370335788</v>
      </c>
      <c r="AW55">
        <v>0.30542946840870783</v>
      </c>
      <c r="AX55">
        <v>0.28747850529409708</v>
      </c>
      <c r="AY55">
        <v>0.25273856049741938</v>
      </c>
      <c r="AZ55">
        <v>0.38809154887900021</v>
      </c>
      <c r="BA55">
        <v>0.2702156935381379</v>
      </c>
      <c r="BB55">
        <v>0.2269854049652317</v>
      </c>
      <c r="BC55">
        <v>0.38872476999673983</v>
      </c>
      <c r="BD55">
        <v>7.6025146018281323E-2</v>
      </c>
      <c r="BE55">
        <v>0.36567174555987481</v>
      </c>
      <c r="BF55">
        <v>7.3619725252777074E-2</v>
      </c>
      <c r="BG55">
        <v>0.40411258472292971</v>
      </c>
      <c r="BH55">
        <v>0.38388509055247039</v>
      </c>
      <c r="BI55">
        <v>0.41918979607150969</v>
      </c>
      <c r="BJ55">
        <v>0.36807373717343772</v>
      </c>
      <c r="BK55">
        <v>0.18704723278793589</v>
      </c>
      <c r="BL55">
        <v>0.1427511213498831</v>
      </c>
      <c r="BM55">
        <v>0.27736136856444932</v>
      </c>
      <c r="BN55">
        <v>0.52217295213902659</v>
      </c>
      <c r="BO55">
        <v>0.46292631117355748</v>
      </c>
      <c r="BP55">
        <v>0.21491705595668839</v>
      </c>
      <c r="BQ55">
        <v>0.4759972869410446</v>
      </c>
      <c r="BR55">
        <v>0.3433939183747361</v>
      </c>
      <c r="BS55">
        <v>0.43623756344734349</v>
      </c>
      <c r="BT55">
        <v>0.42930255274381751</v>
      </c>
      <c r="BU55">
        <v>0.21381317472543859</v>
      </c>
      <c r="BV55">
        <v>0.17042721813251191</v>
      </c>
      <c r="BW55">
        <v>0.36403465859255618</v>
      </c>
      <c r="BX55">
        <v>0.35070243654948291</v>
      </c>
      <c r="BY55">
        <v>0.2798445805334403</v>
      </c>
      <c r="BZ55">
        <v>0.25877499058351783</v>
      </c>
      <c r="CA55">
        <v>0.25949779748111068</v>
      </c>
      <c r="CB55">
        <v>0.44212447685555828</v>
      </c>
      <c r="CC55">
        <v>0.24843726544096861</v>
      </c>
      <c r="CD55">
        <v>0.142596412642266</v>
      </c>
      <c r="CE55">
        <v>0.25409926539640459</v>
      </c>
      <c r="CF55">
        <v>0.33481308998759218</v>
      </c>
      <c r="CG55">
        <v>0.70570442619723961</v>
      </c>
      <c r="CH55">
        <v>0.59965363293526885</v>
      </c>
      <c r="CI55">
        <v>0.35454162547317603</v>
      </c>
      <c r="CJ55">
        <v>0.48727198802570099</v>
      </c>
      <c r="CK55">
        <v>0.35021476145837721</v>
      </c>
      <c r="CL55">
        <v>0.43034881307511441</v>
      </c>
      <c r="CM55">
        <v>0.28594249378322267</v>
      </c>
      <c r="CN55">
        <v>0.11716334379143491</v>
      </c>
      <c r="CO55">
        <v>6.1674091390530927E-2</v>
      </c>
      <c r="CP55">
        <v>0.58078249223064404</v>
      </c>
      <c r="CQ55">
        <v>0.26967254739525581</v>
      </c>
      <c r="CR55">
        <v>0.39047773041255801</v>
      </c>
      <c r="CS55">
        <v>0.41138553679144702</v>
      </c>
      <c r="CT55">
        <v>0.10633071393413721</v>
      </c>
      <c r="CU55">
        <v>0.43532814417499571</v>
      </c>
      <c r="CV55">
        <v>0.4516697160713401</v>
      </c>
      <c r="CW55">
        <v>0.28752981975875819</v>
      </c>
      <c r="CX55">
        <v>0.63770092417603252</v>
      </c>
      <c r="CY55">
        <v>0.49387139887484821</v>
      </c>
      <c r="CZ55">
        <v>0.64268338522556201</v>
      </c>
      <c r="DA55">
        <v>0.28145238209313439</v>
      </c>
      <c r="DB55">
        <v>4.5999166062038348E-2</v>
      </c>
      <c r="DC55">
        <v>0.36854307710323431</v>
      </c>
      <c r="DD55">
        <v>0.33227971676138651</v>
      </c>
      <c r="DE55">
        <v>0.45395116760900422</v>
      </c>
      <c r="DF55">
        <v>0.37084128096858371</v>
      </c>
      <c r="DG55">
        <v>0.34840338970085188</v>
      </c>
      <c r="DH55">
        <v>0.43666648484897341</v>
      </c>
      <c r="DI55">
        <v>0.28004072393206431</v>
      </c>
      <c r="DJ55">
        <v>0.26686306860132852</v>
      </c>
      <c r="DK55">
        <v>0.14842401605723521</v>
      </c>
      <c r="DL55">
        <v>0.16432720323894881</v>
      </c>
      <c r="DM55">
        <v>0.75285700182593218</v>
      </c>
      <c r="DN55">
        <v>0.1248752928984436</v>
      </c>
      <c r="DO55">
        <v>0.46378812443003231</v>
      </c>
      <c r="DP55">
        <v>0.34459793085805329</v>
      </c>
      <c r="DQ55">
        <v>0.20415174045808421</v>
      </c>
      <c r="DR55">
        <v>0.37061338189098791</v>
      </c>
      <c r="DS55">
        <v>0.17137189961334301</v>
      </c>
      <c r="DT55">
        <v>8.3979202757134552E-2</v>
      </c>
      <c r="DU55">
        <v>0.39810023694791968</v>
      </c>
      <c r="DV55">
        <v>0.16833215885353031</v>
      </c>
      <c r="DW55">
        <v>0.46801325098972041</v>
      </c>
      <c r="DX55">
        <v>0.20990634808838171</v>
      </c>
      <c r="DY55">
        <v>0.45312070377543517</v>
      </c>
      <c r="DZ55">
        <v>5.2310708256580227E-2</v>
      </c>
      <c r="EA55">
        <v>0.49621512927242128</v>
      </c>
      <c r="EB55">
        <v>0.1044973003611929</v>
      </c>
      <c r="EC55">
        <v>0.24431875186050661</v>
      </c>
      <c r="ED55">
        <v>0.25437712343349189</v>
      </c>
      <c r="EE55">
        <v>0.46348371316293419</v>
      </c>
      <c r="EF55">
        <v>0.18907437490530271</v>
      </c>
      <c r="EG55">
        <v>0.15030836956772309</v>
      </c>
      <c r="EH55">
        <v>4.507660043295092E-2</v>
      </c>
      <c r="EI55">
        <v>0.41948284227470301</v>
      </c>
      <c r="EJ55">
        <v>0.39582777173818567</v>
      </c>
      <c r="EK55">
        <v>0.17345785887533149</v>
      </c>
      <c r="EL55">
        <v>0.52825430835051712</v>
      </c>
      <c r="EM55">
        <v>0.33745675302271527</v>
      </c>
      <c r="EN55">
        <v>0.2597148302521135</v>
      </c>
      <c r="EO55">
        <v>8.2015139792709274E-2</v>
      </c>
      <c r="EP55">
        <v>0.50064385837759318</v>
      </c>
      <c r="EQ55">
        <v>0.30242188354647981</v>
      </c>
      <c r="ER55">
        <v>0.1054844465012635</v>
      </c>
      <c r="ES55">
        <v>0.3943172565482348</v>
      </c>
      <c r="ET55">
        <v>690</v>
      </c>
      <c r="EU55">
        <v>0</v>
      </c>
      <c r="EV55">
        <v>1</v>
      </c>
      <c r="EW55">
        <v>33</v>
      </c>
      <c r="EX55">
        <f t="shared" si="0"/>
        <v>0.25</v>
      </c>
      <c r="EY55">
        <v>18</v>
      </c>
      <c r="EZ55">
        <f t="shared" si="1"/>
        <v>18</v>
      </c>
      <c r="FA55">
        <f>MATCH(A55,'[1]BASCPR_Y6_w_AgeAtAssmnt 17NOV20'!$A:$A,0)</f>
        <v>333</v>
      </c>
      <c r="FB55">
        <f>INDEX('[1]BASCPR_Y6_w_AgeAtAssmnt 17NOV20'!$AJ:$AJ,FA55)</f>
        <v>69</v>
      </c>
      <c r="FC55">
        <f>INDEX('[1]BASCPR_Y6_w_AgeAtAssmnt 17NOV20'!$L:$L,FA55)</f>
        <v>83</v>
      </c>
      <c r="FD55">
        <f>MATCH(A55,'[2]BASC2_BRIEF_6yr_DEMOS_ScanInfo '!$H:$H,0)</f>
        <v>690</v>
      </c>
      <c r="FE55">
        <f>INDEX('[2]BASC2_BRIEF_6yr_DEMOS_ScanInfo '!$AK:$AK,FD55)</f>
        <v>428</v>
      </c>
      <c r="FF55">
        <f t="shared" si="2"/>
        <v>1.1726027397260275</v>
      </c>
    </row>
    <row r="56" spans="1:162" x14ac:dyDescent="0.35">
      <c r="A56" t="s">
        <v>377</v>
      </c>
      <c r="B56">
        <v>0.64999505519795919</v>
      </c>
      <c r="C56">
        <v>0.2151087069689441</v>
      </c>
      <c r="D56">
        <v>0.37526742869206292</v>
      </c>
      <c r="E56">
        <v>0.35115104085583237</v>
      </c>
      <c r="F56">
        <v>0.22712873150096161</v>
      </c>
      <c r="G56">
        <v>0.51134173999133259</v>
      </c>
      <c r="H56">
        <v>0.27735608226731218</v>
      </c>
      <c r="I56">
        <v>0.639175550646924</v>
      </c>
      <c r="J56">
        <v>0.28272775869547451</v>
      </c>
      <c r="K56">
        <v>0.60609793882906893</v>
      </c>
      <c r="L56">
        <v>0.48367830142657231</v>
      </c>
      <c r="M56">
        <v>0.41803637846537739</v>
      </c>
      <c r="N56">
        <v>0.26013807922342719</v>
      </c>
      <c r="O56">
        <v>0.36930067054846272</v>
      </c>
      <c r="P56">
        <v>0.57498333032307769</v>
      </c>
      <c r="Q56">
        <v>0.27130555804366052</v>
      </c>
      <c r="R56">
        <v>0.25586419063776528</v>
      </c>
      <c r="S56">
        <v>0.2342360896501858</v>
      </c>
      <c r="T56">
        <v>0.41296739994081372</v>
      </c>
      <c r="U56">
        <v>0.55185749640122272</v>
      </c>
      <c r="V56">
        <v>0.28049509187628829</v>
      </c>
      <c r="W56">
        <v>0.60932209845599417</v>
      </c>
      <c r="X56">
        <v>0.64347306156631434</v>
      </c>
      <c r="Y56">
        <v>0.32951612417192538</v>
      </c>
      <c r="Z56">
        <v>0.25703018950486889</v>
      </c>
      <c r="AA56">
        <v>0.50947680140186913</v>
      </c>
      <c r="AB56">
        <v>0.3120304943850693</v>
      </c>
      <c r="AC56">
        <v>0.46726964003441518</v>
      </c>
      <c r="AD56">
        <v>0.36847643651917278</v>
      </c>
      <c r="AE56">
        <v>0.60070270970953688</v>
      </c>
      <c r="AF56">
        <v>0.46503609284050079</v>
      </c>
      <c r="AG56">
        <v>0.21347659540166031</v>
      </c>
      <c r="AH56">
        <v>0.84336325452839234</v>
      </c>
      <c r="AI56">
        <v>0.77125962831857953</v>
      </c>
      <c r="AJ56">
        <v>0.196464095346922</v>
      </c>
      <c r="AK56">
        <v>0.74944773970742462</v>
      </c>
      <c r="AL56">
        <v>0.37062765475918669</v>
      </c>
      <c r="AM56">
        <v>0.35066728854068968</v>
      </c>
      <c r="AN56">
        <v>0.35481856437275561</v>
      </c>
      <c r="AO56">
        <v>6.4814653992166696E-2</v>
      </c>
      <c r="AP56">
        <v>0.3005722364890811</v>
      </c>
      <c r="AQ56">
        <v>0.57074442145255022</v>
      </c>
      <c r="AR56">
        <v>0.30214112635321738</v>
      </c>
      <c r="AS56">
        <v>0.1143412062759233</v>
      </c>
      <c r="AT56">
        <v>0.21551734217338411</v>
      </c>
      <c r="AU56">
        <v>0.67818630040977324</v>
      </c>
      <c r="AV56">
        <v>0.44400012686692691</v>
      </c>
      <c r="AW56">
        <v>0.326309390879018</v>
      </c>
      <c r="AX56">
        <v>0.47744047543338042</v>
      </c>
      <c r="AY56">
        <v>6.8914564664467756E-2</v>
      </c>
      <c r="AZ56">
        <v>0.10898367579389751</v>
      </c>
      <c r="BA56">
        <v>0.60949944124551891</v>
      </c>
      <c r="BB56">
        <v>0.34320945400110431</v>
      </c>
      <c r="BC56">
        <v>0.40925494591295292</v>
      </c>
      <c r="BD56">
        <v>4.4091132114496549E-2</v>
      </c>
      <c r="BE56">
        <v>0.44906091390513442</v>
      </c>
      <c r="BF56">
        <v>0.35281619734001718</v>
      </c>
      <c r="BG56">
        <v>0.2735262471687302</v>
      </c>
      <c r="BH56">
        <v>0.37364469355640462</v>
      </c>
      <c r="BI56">
        <v>0.27134096023568111</v>
      </c>
      <c r="BJ56">
        <v>0.40739797643099213</v>
      </c>
      <c r="BK56">
        <v>2.2889044033937721E-2</v>
      </c>
      <c r="BL56">
        <v>0.22662174072451771</v>
      </c>
      <c r="BM56">
        <v>0.18140820708915881</v>
      </c>
      <c r="BN56">
        <v>0.67719516863281204</v>
      </c>
      <c r="BO56">
        <v>0.70660837296111723</v>
      </c>
      <c r="BP56">
        <v>0.28985508524176368</v>
      </c>
      <c r="BQ56">
        <v>0.28659437173272051</v>
      </c>
      <c r="BR56">
        <v>0.47332092343240229</v>
      </c>
      <c r="BS56">
        <v>0.32114159194601599</v>
      </c>
      <c r="BT56">
        <v>0.86159155181141056</v>
      </c>
      <c r="BU56">
        <v>2.906180159128879E-2</v>
      </c>
      <c r="BV56">
        <v>0.48351177267176437</v>
      </c>
      <c r="BW56">
        <v>0.27726124728275181</v>
      </c>
      <c r="BX56">
        <v>0.60370504555363957</v>
      </c>
      <c r="BY56">
        <v>0.45359537186052012</v>
      </c>
      <c r="BZ56">
        <v>0.46795221219462002</v>
      </c>
      <c r="CA56">
        <v>0.31797145213338679</v>
      </c>
      <c r="CB56">
        <v>0.60665693966661316</v>
      </c>
      <c r="CC56">
        <v>0.61227291584061716</v>
      </c>
      <c r="CD56">
        <v>0.3236718705493839</v>
      </c>
      <c r="CE56">
        <v>0.3520865506969868</v>
      </c>
      <c r="CF56">
        <v>0.40898135612666142</v>
      </c>
      <c r="CG56">
        <v>0.89619667151823279</v>
      </c>
      <c r="CH56">
        <v>0.37999957963169628</v>
      </c>
      <c r="CI56">
        <v>0.65183340005039725</v>
      </c>
      <c r="CJ56">
        <v>0.3348299489091221</v>
      </c>
      <c r="CK56">
        <v>0.20137667661779471</v>
      </c>
      <c r="CL56">
        <v>0.64990268130734452</v>
      </c>
      <c r="CM56">
        <v>0.38957293976593033</v>
      </c>
      <c r="CN56">
        <v>0.30408028505112228</v>
      </c>
      <c r="CO56">
        <v>0.31592466536926178</v>
      </c>
      <c r="CP56">
        <v>0.44283829465102331</v>
      </c>
      <c r="CQ56">
        <v>0.30995164476961029</v>
      </c>
      <c r="CR56">
        <v>0.53402950055109111</v>
      </c>
      <c r="CS56">
        <v>0.32954856037460623</v>
      </c>
      <c r="CT56">
        <v>0.15516834771601701</v>
      </c>
      <c r="CU56">
        <v>0.58842806013011129</v>
      </c>
      <c r="CV56">
        <v>0.52314012674498256</v>
      </c>
      <c r="CW56">
        <v>0.4051404871344309</v>
      </c>
      <c r="CX56">
        <v>0.63526476164461143</v>
      </c>
      <c r="CY56">
        <v>0.37369215572999431</v>
      </c>
      <c r="CZ56">
        <v>0.40935678260630037</v>
      </c>
      <c r="DA56">
        <v>0.63545341139685185</v>
      </c>
      <c r="DB56">
        <v>0.53161341488296021</v>
      </c>
      <c r="DC56">
        <v>8.9219954888323821E-2</v>
      </c>
      <c r="DD56">
        <v>0.47295459433354659</v>
      </c>
      <c r="DE56">
        <v>0.44222511171255091</v>
      </c>
      <c r="DF56">
        <v>0.55757913222218591</v>
      </c>
      <c r="DG56">
        <v>0.35864970306104021</v>
      </c>
      <c r="DH56">
        <v>0.59571066032523246</v>
      </c>
      <c r="DI56">
        <v>0.57647192041339235</v>
      </c>
      <c r="DJ56">
        <v>0.27255121650513547</v>
      </c>
      <c r="DK56">
        <v>1.7584723214108599E-2</v>
      </c>
      <c r="DL56">
        <v>0.16076659872660601</v>
      </c>
      <c r="DM56">
        <v>0.68476007261891469</v>
      </c>
      <c r="DN56">
        <v>0.25483610508157789</v>
      </c>
      <c r="DO56">
        <v>0.46542464689215512</v>
      </c>
      <c r="DP56">
        <v>0.32577567976156963</v>
      </c>
      <c r="DQ56">
        <v>0.48208969864419432</v>
      </c>
      <c r="DR56">
        <v>0.33454790160817688</v>
      </c>
      <c r="DS56">
        <v>0.24000095127145701</v>
      </c>
      <c r="DT56">
        <v>0.1277635292512623</v>
      </c>
      <c r="DU56">
        <v>0.27047344133983842</v>
      </c>
      <c r="DV56">
        <v>0.23795836397585371</v>
      </c>
      <c r="DW56">
        <v>0.46382128807742617</v>
      </c>
      <c r="DX56">
        <v>0.35542877959428631</v>
      </c>
      <c r="DY56">
        <v>0.29455613054312568</v>
      </c>
      <c r="DZ56">
        <v>0.1577370217557468</v>
      </c>
      <c r="EA56">
        <v>0.63342415782282879</v>
      </c>
      <c r="EB56">
        <v>7.2662500624444668E-2</v>
      </c>
      <c r="EC56">
        <v>0.2348061184424316</v>
      </c>
      <c r="ED56">
        <v>0.29065055210981799</v>
      </c>
      <c r="EE56">
        <v>0.31044747026899372</v>
      </c>
      <c r="EF56">
        <v>0.23164549818830199</v>
      </c>
      <c r="EG56">
        <v>0.17287233279841069</v>
      </c>
      <c r="EH56">
        <v>0.27589906677578591</v>
      </c>
      <c r="EI56">
        <v>0.46402551927357988</v>
      </c>
      <c r="EJ56">
        <v>0.37745439726010521</v>
      </c>
      <c r="EK56">
        <v>0.85900195824209091</v>
      </c>
      <c r="EL56">
        <v>0.41788910156828818</v>
      </c>
      <c r="EM56">
        <v>0.37715277777436768</v>
      </c>
      <c r="EN56">
        <v>0.2412981645629344</v>
      </c>
      <c r="EO56">
        <v>0.33416042102933158</v>
      </c>
      <c r="EP56">
        <v>0.60195634345784432</v>
      </c>
      <c r="EQ56">
        <v>1.151702536223459</v>
      </c>
      <c r="ER56">
        <v>0.35677746384239772</v>
      </c>
      <c r="ES56">
        <v>0.19878487837194389</v>
      </c>
      <c r="ET56">
        <v>691</v>
      </c>
      <c r="EU56">
        <v>0</v>
      </c>
      <c r="EV56">
        <v>0</v>
      </c>
      <c r="EW56">
        <v>33</v>
      </c>
      <c r="EX56">
        <f t="shared" si="0"/>
        <v>0.25</v>
      </c>
      <c r="EY56">
        <v>18</v>
      </c>
      <c r="EZ56">
        <f t="shared" si="1"/>
        <v>18</v>
      </c>
      <c r="FA56">
        <f>MATCH(A56,'[1]BASCPR_Y6_w_AgeAtAssmnt 17NOV20'!$A:$A,0)</f>
        <v>334</v>
      </c>
      <c r="FB56">
        <f>INDEX('[1]BASCPR_Y6_w_AgeAtAssmnt 17NOV20'!$AJ:$AJ,FA56)</f>
        <v>44</v>
      </c>
      <c r="FC56">
        <f>INDEX('[1]BASCPR_Y6_w_AgeAtAssmnt 17NOV20'!$L:$L,FA56)</f>
        <v>55</v>
      </c>
      <c r="FD56">
        <f>MATCH(A56,'[2]BASC2_BRIEF_6yr_DEMOS_ScanInfo '!$H:$H,0)</f>
        <v>691</v>
      </c>
      <c r="FE56">
        <f>INDEX('[2]BASC2_BRIEF_6yr_DEMOS_ScanInfo '!$AK:$AK,FD56)</f>
        <v>428</v>
      </c>
      <c r="FF56">
        <f t="shared" si="2"/>
        <v>1.1726027397260275</v>
      </c>
    </row>
    <row r="57" spans="1:162" x14ac:dyDescent="0.35">
      <c r="A57" t="s">
        <v>378</v>
      </c>
      <c r="B57">
        <v>0.31786115597942388</v>
      </c>
      <c r="C57">
        <v>0.37571357484829798</v>
      </c>
      <c r="D57">
        <v>0.51447356443578485</v>
      </c>
      <c r="E57">
        <v>0.74046663894039688</v>
      </c>
      <c r="F57">
        <v>0.48185502653158718</v>
      </c>
      <c r="G57">
        <v>0.46093961795033522</v>
      </c>
      <c r="H57">
        <v>0.37497196879174199</v>
      </c>
      <c r="I57">
        <v>0.30282367048087089</v>
      </c>
      <c r="J57">
        <v>0.1776246535419691</v>
      </c>
      <c r="K57">
        <v>0.19261707539400019</v>
      </c>
      <c r="L57">
        <v>0.46328672158763751</v>
      </c>
      <c r="M57">
        <v>0.52816074698750248</v>
      </c>
      <c r="N57">
        <v>0.38038618219717052</v>
      </c>
      <c r="O57">
        <v>0.37107063544041169</v>
      </c>
      <c r="P57">
        <v>0.23516755544042639</v>
      </c>
      <c r="Q57">
        <v>0.22063760671046051</v>
      </c>
      <c r="R57">
        <v>0.22783070262419691</v>
      </c>
      <c r="S57">
        <v>0.3399466643564244</v>
      </c>
      <c r="T57">
        <v>0.37397554681929529</v>
      </c>
      <c r="U57">
        <v>0.30356695258997568</v>
      </c>
      <c r="V57">
        <v>0.23165553868432681</v>
      </c>
      <c r="W57">
        <v>0.38309389479508449</v>
      </c>
      <c r="X57">
        <v>0.32535149566775401</v>
      </c>
      <c r="Y57">
        <v>0.52848874726664319</v>
      </c>
      <c r="Z57">
        <v>0.29399304914572683</v>
      </c>
      <c r="AA57">
        <v>0.1693354957611273</v>
      </c>
      <c r="AB57">
        <v>0.45901601846255619</v>
      </c>
      <c r="AC57">
        <v>0.40729369144539013</v>
      </c>
      <c r="AD57">
        <v>0.35683120104704202</v>
      </c>
      <c r="AE57">
        <v>0.33924982917694879</v>
      </c>
      <c r="AF57">
        <v>0.20732293165546531</v>
      </c>
      <c r="AG57">
        <v>0.1278636881139473</v>
      </c>
      <c r="AH57">
        <v>0.77197882693359499</v>
      </c>
      <c r="AI57">
        <v>0.43556835693850487</v>
      </c>
      <c r="AJ57">
        <v>0.39225029721709698</v>
      </c>
      <c r="AK57">
        <v>0.38910877038988878</v>
      </c>
      <c r="AL57">
        <v>0.41331860158952238</v>
      </c>
      <c r="AM57">
        <v>0.49607479541832811</v>
      </c>
      <c r="AN57">
        <v>0.4245561867013759</v>
      </c>
      <c r="AO57">
        <v>0.30015085480518588</v>
      </c>
      <c r="AP57">
        <v>0.12893625677194881</v>
      </c>
      <c r="AQ57">
        <v>0.51490521049856219</v>
      </c>
      <c r="AR57">
        <v>0.557284854836534</v>
      </c>
      <c r="AS57">
        <v>9.342394872608209E-2</v>
      </c>
      <c r="AT57">
        <v>0.27676772598749649</v>
      </c>
      <c r="AU57">
        <v>0.41273570496260198</v>
      </c>
      <c r="AV57">
        <v>0.23661276694603059</v>
      </c>
      <c r="AW57">
        <v>0.29582396978309289</v>
      </c>
      <c r="AX57">
        <v>0.39450321340058031</v>
      </c>
      <c r="AY57">
        <v>0.1568790651285745</v>
      </c>
      <c r="AZ57">
        <v>0.28174022201005727</v>
      </c>
      <c r="BA57">
        <v>0.30531658993539101</v>
      </c>
      <c r="BB57">
        <v>0.18571206173509849</v>
      </c>
      <c r="BC57">
        <v>0.30938738179326108</v>
      </c>
      <c r="BD57">
        <v>4.4673131966902313E-2</v>
      </c>
      <c r="BE57">
        <v>0.29193058601947253</v>
      </c>
      <c r="BF57">
        <v>0.2106465884811286</v>
      </c>
      <c r="BG57">
        <v>9.5282237630243405E-2</v>
      </c>
      <c r="BH57">
        <v>0.1654427961354723</v>
      </c>
      <c r="BI57">
        <v>0.17158350392918401</v>
      </c>
      <c r="BJ57">
        <v>0.27027160859425392</v>
      </c>
      <c r="BK57">
        <v>0.55458616344232292</v>
      </c>
      <c r="BL57">
        <v>0.16792219402350231</v>
      </c>
      <c r="BM57">
        <v>0.31194808947666719</v>
      </c>
      <c r="BN57">
        <v>0.68905787219021775</v>
      </c>
      <c r="BO57">
        <v>0.23591669227830109</v>
      </c>
      <c r="BP57">
        <v>0.38150347271249879</v>
      </c>
      <c r="BQ57">
        <v>0.4282680157198957</v>
      </c>
      <c r="BR57">
        <v>0.22156451938062549</v>
      </c>
      <c r="BS57">
        <v>0.2593088847228745</v>
      </c>
      <c r="BT57">
        <v>0.47876194274876888</v>
      </c>
      <c r="BU57">
        <v>0.43297403706824689</v>
      </c>
      <c r="BV57">
        <v>0.21817512899994429</v>
      </c>
      <c r="BW57">
        <v>0.28743319672487389</v>
      </c>
      <c r="BX57">
        <v>0.2338963637340383</v>
      </c>
      <c r="BY57">
        <v>0.30529956612390702</v>
      </c>
      <c r="BZ57">
        <v>0.38891605480381269</v>
      </c>
      <c r="CA57">
        <v>0.4609431726216478</v>
      </c>
      <c r="CB57">
        <v>0.63990254910455957</v>
      </c>
      <c r="CC57">
        <v>0.30878545544555142</v>
      </c>
      <c r="CD57">
        <v>0.47048695564798287</v>
      </c>
      <c r="CE57">
        <v>0.14505647173269959</v>
      </c>
      <c r="CF57">
        <v>0.39140939879474168</v>
      </c>
      <c r="CG57">
        <v>0.75043214643594558</v>
      </c>
      <c r="CH57">
        <v>0.32733581260775552</v>
      </c>
      <c r="CI57">
        <v>0.40085133865450379</v>
      </c>
      <c r="CJ57">
        <v>0.37309878743448183</v>
      </c>
      <c r="CK57">
        <v>0.4256631276746341</v>
      </c>
      <c r="CL57">
        <v>0.37890075220009822</v>
      </c>
      <c r="CM57">
        <v>0.53444020817961235</v>
      </c>
      <c r="CN57">
        <v>0.22677709084890191</v>
      </c>
      <c r="CO57">
        <v>0.31677619799262158</v>
      </c>
      <c r="CP57">
        <v>0.34017031655772417</v>
      </c>
      <c r="CQ57">
        <v>0.34490585246709188</v>
      </c>
      <c r="CR57">
        <v>0.1475028608688215</v>
      </c>
      <c r="CS57">
        <v>0.44874539279474313</v>
      </c>
      <c r="CT57">
        <v>0.20704556072910171</v>
      </c>
      <c r="CU57">
        <v>0.38286353728069827</v>
      </c>
      <c r="CV57">
        <v>0.32539834500663561</v>
      </c>
      <c r="CW57">
        <v>0.42578944102508448</v>
      </c>
      <c r="CX57">
        <v>0.40744297494284959</v>
      </c>
      <c r="CY57">
        <v>0.46916741780174032</v>
      </c>
      <c r="CZ57">
        <v>0.4363074312018832</v>
      </c>
      <c r="DA57">
        <v>0.49022149052185993</v>
      </c>
      <c r="DB57">
        <v>0.42994975595119878</v>
      </c>
      <c r="DC57">
        <v>0.16468296712666869</v>
      </c>
      <c r="DD57">
        <v>0.68735013284246294</v>
      </c>
      <c r="DE57">
        <v>0.32311248029759271</v>
      </c>
      <c r="DF57">
        <v>0.33345499983966248</v>
      </c>
      <c r="DG57">
        <v>0.59134428968588393</v>
      </c>
      <c r="DH57">
        <v>0.56945720933602051</v>
      </c>
      <c r="DI57">
        <v>0.46469803823070749</v>
      </c>
      <c r="DJ57">
        <v>0.33407365110005932</v>
      </c>
      <c r="DK57">
        <v>0.25514130562316217</v>
      </c>
      <c r="DL57">
        <v>1.275444844165591E-2</v>
      </c>
      <c r="DM57">
        <v>0.57470399296338437</v>
      </c>
      <c r="DN57">
        <v>6.5598886277887902E-2</v>
      </c>
      <c r="DO57">
        <v>0.6060162523130127</v>
      </c>
      <c r="DP57">
        <v>0.37236930880426072</v>
      </c>
      <c r="DQ57">
        <v>0.54941676772917725</v>
      </c>
      <c r="DR57">
        <v>0.46264531790212809</v>
      </c>
      <c r="DS57">
        <v>0.27401098850033911</v>
      </c>
      <c r="DT57">
        <v>0.103031775035949</v>
      </c>
      <c r="DU57">
        <v>0.43225595065923322</v>
      </c>
      <c r="DV57">
        <v>0.1855242524134656</v>
      </c>
      <c r="DW57">
        <v>0.67697768443349227</v>
      </c>
      <c r="DX57">
        <v>0.26058700988571609</v>
      </c>
      <c r="DY57">
        <v>0.35649022902034327</v>
      </c>
      <c r="DZ57">
        <v>2.4007595728483822E-2</v>
      </c>
      <c r="EA57">
        <v>0.36456997475055619</v>
      </c>
      <c r="EB57">
        <v>0.2214901527717042</v>
      </c>
      <c r="EC57">
        <v>0.12660091033392859</v>
      </c>
      <c r="ED57">
        <v>0.229288292648063</v>
      </c>
      <c r="EE57">
        <v>0.201857041804862</v>
      </c>
      <c r="EF57">
        <v>3.6531154124656129E-2</v>
      </c>
      <c r="EG57">
        <v>0.1544770205660391</v>
      </c>
      <c r="EH57">
        <v>0.2311620253072556</v>
      </c>
      <c r="EI57">
        <v>0.31348077395842228</v>
      </c>
      <c r="EJ57">
        <v>0.86374009654212025</v>
      </c>
      <c r="EK57">
        <v>0.31448052624059453</v>
      </c>
      <c r="EL57">
        <v>0.13606276651267429</v>
      </c>
      <c r="EM57">
        <v>8.2980884919610087E-2</v>
      </c>
      <c r="EN57">
        <v>0.26916204411704198</v>
      </c>
      <c r="EO57">
        <v>0.25626992093330342</v>
      </c>
      <c r="EP57">
        <v>0.40499756934731951</v>
      </c>
      <c r="EQ57">
        <v>0.5629373712146919</v>
      </c>
      <c r="ER57">
        <v>0.11384433518157031</v>
      </c>
      <c r="ES57">
        <v>0.33750978377207252</v>
      </c>
      <c r="ET57">
        <v>692</v>
      </c>
      <c r="EU57">
        <v>0</v>
      </c>
      <c r="EV57">
        <v>1</v>
      </c>
      <c r="EW57">
        <v>38</v>
      </c>
      <c r="EX57">
        <f t="shared" si="0"/>
        <v>0.66666666666666663</v>
      </c>
      <c r="EY57">
        <v>9</v>
      </c>
      <c r="EZ57">
        <f t="shared" si="1"/>
        <v>9</v>
      </c>
      <c r="FA57" t="e">
        <f>MATCH(A57,'[1]BASCPR_Y6_w_AgeAtAssmnt 17NOV20'!$A:$A,0)</f>
        <v>#N/A</v>
      </c>
      <c r="FB57" t="e">
        <f>INDEX('[1]BASCPR_Y6_w_AgeAtAssmnt 17NOV20'!$AJ:$AJ,FA57)</f>
        <v>#N/A</v>
      </c>
      <c r="FC57" t="e">
        <f>INDEX('[1]BASCPR_Y6_w_AgeAtAssmnt 17NOV20'!$L:$L,FA57)</f>
        <v>#N/A</v>
      </c>
      <c r="FD57">
        <f>MATCH(A57,'[2]BASC2_BRIEF_6yr_DEMOS_ScanInfo '!$H:$H,0)</f>
        <v>692</v>
      </c>
      <c r="FE57">
        <f>INDEX('[2]BASC2_BRIEF_6yr_DEMOS_ScanInfo '!$AK:$AK,FD57)</f>
        <v>351</v>
      </c>
      <c r="FF57">
        <f t="shared" si="2"/>
        <v>0.9616438356164384</v>
      </c>
    </row>
    <row r="58" spans="1:162" x14ac:dyDescent="0.35">
      <c r="A58" t="s">
        <v>379</v>
      </c>
      <c r="B58">
        <v>0.32763304916763719</v>
      </c>
      <c r="C58">
        <v>0.5550063418706892</v>
      </c>
      <c r="D58">
        <v>0.26648177672873641</v>
      </c>
      <c r="E58">
        <v>0.59747502854814005</v>
      </c>
      <c r="F58">
        <v>0.42415193290293057</v>
      </c>
      <c r="G58">
        <v>0.24111819833363929</v>
      </c>
      <c r="H58">
        <v>0.22211174662616431</v>
      </c>
      <c r="I58">
        <v>0.60562407852009204</v>
      </c>
      <c r="J58">
        <v>0.34598268030610502</v>
      </c>
      <c r="K58">
        <v>0.35496482773170718</v>
      </c>
      <c r="L58">
        <v>0.57293997630181903</v>
      </c>
      <c r="M58">
        <v>0.47270496593199429</v>
      </c>
      <c r="N58">
        <v>0.52952382393601705</v>
      </c>
      <c r="O58">
        <v>0.58648361072087885</v>
      </c>
      <c r="P58">
        <v>0.35972251776897313</v>
      </c>
      <c r="Q58">
        <v>0.42444307964991612</v>
      </c>
      <c r="R58">
        <v>0.24654048350965829</v>
      </c>
      <c r="S58">
        <v>0.35433164763652858</v>
      </c>
      <c r="T58">
        <v>0.27525647532132791</v>
      </c>
      <c r="U58">
        <v>0.49435328359757202</v>
      </c>
      <c r="V58">
        <v>0.61824379767719639</v>
      </c>
      <c r="W58">
        <v>0.81358974320805455</v>
      </c>
      <c r="X58">
        <v>0.49662005888742777</v>
      </c>
      <c r="Y58">
        <v>0.42300475295916129</v>
      </c>
      <c r="Z58">
        <v>0.38689985619432221</v>
      </c>
      <c r="AA58">
        <v>0.3638044037941976</v>
      </c>
      <c r="AB58">
        <v>0.43609593471967689</v>
      </c>
      <c r="AC58">
        <v>0.48921923219061159</v>
      </c>
      <c r="AD58">
        <v>0.2687682594254065</v>
      </c>
      <c r="AE58">
        <v>0.55033405099389177</v>
      </c>
      <c r="AF58">
        <v>0.42215805613128737</v>
      </c>
      <c r="AG58">
        <v>1.2806441320795239E-2</v>
      </c>
      <c r="AH58">
        <v>0.51125341463402307</v>
      </c>
      <c r="AI58">
        <v>0.57579508234702881</v>
      </c>
      <c r="AJ58">
        <v>0.46855512974579211</v>
      </c>
      <c r="AK58">
        <v>0.238240038413817</v>
      </c>
      <c r="AL58">
        <v>0.1545663529110686</v>
      </c>
      <c r="AM58">
        <v>0.33103158778586028</v>
      </c>
      <c r="AN58">
        <v>0.31776338915440272</v>
      </c>
      <c r="AO58">
        <v>0.42156376581557919</v>
      </c>
      <c r="AP58">
        <v>0.1338101355648548</v>
      </c>
      <c r="AQ58">
        <v>0.45298116773219382</v>
      </c>
      <c r="AR58">
        <v>0.71404637398181936</v>
      </c>
      <c r="AS58">
        <v>0.22256248185760999</v>
      </c>
      <c r="AT58">
        <v>0.18752535354289299</v>
      </c>
      <c r="AU58">
        <v>0.56717994670158189</v>
      </c>
      <c r="AV58">
        <v>0.45740215066297218</v>
      </c>
      <c r="AW58">
        <v>0.22042146544563601</v>
      </c>
      <c r="AX58">
        <v>0.54093021978021893</v>
      </c>
      <c r="AY58">
        <v>0.116114968140433</v>
      </c>
      <c r="AZ58">
        <v>0.43174869549641381</v>
      </c>
      <c r="BA58">
        <v>0.36794771501295132</v>
      </c>
      <c r="BB58">
        <v>0.35657544901307731</v>
      </c>
      <c r="BC58">
        <v>0.20698526233874021</v>
      </c>
      <c r="BD58">
        <v>0.2027043372809775</v>
      </c>
      <c r="BE58">
        <v>0.3919849170752171</v>
      </c>
      <c r="BF58">
        <v>9.8482203157594511E-2</v>
      </c>
      <c r="BG58">
        <v>0.2387699072350887</v>
      </c>
      <c r="BH58">
        <v>0.26834249079586231</v>
      </c>
      <c r="BI58">
        <v>0.2755138226690656</v>
      </c>
      <c r="BJ58">
        <v>0.33853634951665318</v>
      </c>
      <c r="BK58">
        <v>0.5377099830723846</v>
      </c>
      <c r="BL58">
        <v>0.12624035636406339</v>
      </c>
      <c r="BM58">
        <v>0.2072161787396454</v>
      </c>
      <c r="BN58">
        <v>0.54589461085258051</v>
      </c>
      <c r="BO58">
        <v>0.20054347372278211</v>
      </c>
      <c r="BP58">
        <v>0.3840099968803784</v>
      </c>
      <c r="BQ58">
        <v>0.40004726227273879</v>
      </c>
      <c r="BR58">
        <v>0.24150529967550491</v>
      </c>
      <c r="BS58">
        <v>0.53508138115147441</v>
      </c>
      <c r="BT58">
        <v>0.39464246749652537</v>
      </c>
      <c r="BU58">
        <v>0.12499611844606601</v>
      </c>
      <c r="BV58">
        <v>0.21672681028400251</v>
      </c>
      <c r="BW58">
        <v>0.2281706446357418</v>
      </c>
      <c r="BX58">
        <v>0.24894520958005939</v>
      </c>
      <c r="BY58">
        <v>0.43564698282041969</v>
      </c>
      <c r="BZ58">
        <v>0.19632411834437749</v>
      </c>
      <c r="CA58">
        <v>0.47447884753010261</v>
      </c>
      <c r="CB58">
        <v>0.48498091826602352</v>
      </c>
      <c r="CC58">
        <v>0.36895566958914228</v>
      </c>
      <c r="CD58">
        <v>0.63913601829460198</v>
      </c>
      <c r="CE58">
        <v>0.27098849838041877</v>
      </c>
      <c r="CF58">
        <v>0.34921440284069988</v>
      </c>
      <c r="CG58">
        <v>0.44819917184601898</v>
      </c>
      <c r="CH58">
        <v>0.36040368754615831</v>
      </c>
      <c r="CI58">
        <v>0.40541570477834771</v>
      </c>
      <c r="CJ58">
        <v>0.13170620183238271</v>
      </c>
      <c r="CK58">
        <v>0.4411566626088651</v>
      </c>
      <c r="CL58">
        <v>0.4439609144297077</v>
      </c>
      <c r="CM58">
        <v>0.25898322609857433</v>
      </c>
      <c r="CN58">
        <v>0.31695240378851047</v>
      </c>
      <c r="CO58">
        <v>0.35543223104055222</v>
      </c>
      <c r="CP58">
        <v>0.48068582684449201</v>
      </c>
      <c r="CQ58">
        <v>0.60620951501619724</v>
      </c>
      <c r="CR58">
        <v>0.65086321964730431</v>
      </c>
      <c r="CS58">
        <v>0.4641172365811973</v>
      </c>
      <c r="CT58">
        <v>0.4148866221179961</v>
      </c>
      <c r="CU58">
        <v>0.42304409551013961</v>
      </c>
      <c r="CV58">
        <v>0.44665401825663659</v>
      </c>
      <c r="CW58">
        <v>0.5161635907161628</v>
      </c>
      <c r="CX58">
        <v>0.4069096258840772</v>
      </c>
      <c r="CY58">
        <v>0.50206455068869116</v>
      </c>
      <c r="CZ58">
        <v>0.53458719366080865</v>
      </c>
      <c r="DA58">
        <v>0.47306471229472591</v>
      </c>
      <c r="DB58">
        <v>0.45057149982354161</v>
      </c>
      <c r="DC58">
        <v>6.9944795337852E-2</v>
      </c>
      <c r="DD58">
        <v>0.81181049690640616</v>
      </c>
      <c r="DE58">
        <v>0.6945896329337824</v>
      </c>
      <c r="DF58">
        <v>0.38740258203817157</v>
      </c>
      <c r="DG58">
        <v>0.42999062312008401</v>
      </c>
      <c r="DH58">
        <v>0.10138709563430549</v>
      </c>
      <c r="DI58">
        <v>0.32057570745966002</v>
      </c>
      <c r="DJ58">
        <v>0.32892946764192721</v>
      </c>
      <c r="DK58">
        <v>4.0629876432119419E-2</v>
      </c>
      <c r="DL58">
        <v>0.30600878549750837</v>
      </c>
      <c r="DM58">
        <v>0.8040170949293195</v>
      </c>
      <c r="DN58">
        <v>0.58444165036714257</v>
      </c>
      <c r="DO58">
        <v>0.25884259201654469</v>
      </c>
      <c r="DP58">
        <v>0.34535311739890362</v>
      </c>
      <c r="DQ58">
        <v>6.6714693459379859E-2</v>
      </c>
      <c r="DR58">
        <v>0.40283924677980398</v>
      </c>
      <c r="DS58">
        <v>0.19077267535993159</v>
      </c>
      <c r="DT58">
        <v>0.1273884836613432</v>
      </c>
      <c r="DU58">
        <v>0.14596682362632851</v>
      </c>
      <c r="DV58">
        <v>0.31167322647200918</v>
      </c>
      <c r="DW58">
        <v>0.4900945447955436</v>
      </c>
      <c r="DX58">
        <v>0.10733262581751971</v>
      </c>
      <c r="DY58">
        <v>0.39391540224945698</v>
      </c>
      <c r="DZ58">
        <v>0.13388459155609991</v>
      </c>
      <c r="EA58">
        <v>0.32786239009722717</v>
      </c>
      <c r="EB58">
        <v>0.18434085034239639</v>
      </c>
      <c r="EC58">
        <v>0.28544932921820482</v>
      </c>
      <c r="ED58">
        <v>8.8345668089120491E-2</v>
      </c>
      <c r="EE58">
        <v>0.42367527609804112</v>
      </c>
      <c r="EF58">
        <v>0.10462644720355679</v>
      </c>
      <c r="EG58">
        <v>0.32013102642091568</v>
      </c>
      <c r="EH58">
        <v>0.17506977229155671</v>
      </c>
      <c r="EI58">
        <v>0.11448684203591</v>
      </c>
      <c r="EJ58">
        <v>0.65745779104067714</v>
      </c>
      <c r="EK58">
        <v>0.44131772117395179</v>
      </c>
      <c r="EL58">
        <v>0.32191370254130358</v>
      </c>
      <c r="EM58">
        <v>0.53053247012238358</v>
      </c>
      <c r="EN58">
        <v>0.32000830333305091</v>
      </c>
      <c r="EO58">
        <v>0.15901681665741069</v>
      </c>
      <c r="EP58">
        <v>0.39120111542213781</v>
      </c>
      <c r="EQ58">
        <v>0.16936736687933149</v>
      </c>
      <c r="ER58">
        <v>0.15492884464403081</v>
      </c>
      <c r="ES58">
        <v>5.6215970417775402E-2</v>
      </c>
      <c r="ET58">
        <v>693</v>
      </c>
      <c r="EU58">
        <v>0</v>
      </c>
      <c r="EV58">
        <v>0</v>
      </c>
      <c r="EW58">
        <v>38</v>
      </c>
      <c r="EX58">
        <f t="shared" si="0"/>
        <v>0.66666666666666663</v>
      </c>
      <c r="EY58">
        <v>9</v>
      </c>
      <c r="EZ58">
        <f t="shared" si="1"/>
        <v>9</v>
      </c>
      <c r="FA58" t="e">
        <f>MATCH(A58,'[1]BASCPR_Y6_w_AgeAtAssmnt 17NOV20'!$A:$A,0)</f>
        <v>#N/A</v>
      </c>
      <c r="FB58" t="e">
        <f>INDEX('[1]BASCPR_Y6_w_AgeAtAssmnt 17NOV20'!$AJ:$AJ,FA58)</f>
        <v>#N/A</v>
      </c>
      <c r="FC58" t="e">
        <f>INDEX('[1]BASCPR_Y6_w_AgeAtAssmnt 17NOV20'!$L:$L,FA58)</f>
        <v>#N/A</v>
      </c>
      <c r="FD58">
        <f>MATCH(A58,'[2]BASC2_BRIEF_6yr_DEMOS_ScanInfo '!$H:$H,0)</f>
        <v>693</v>
      </c>
      <c r="FE58">
        <f>INDEX('[2]BASC2_BRIEF_6yr_DEMOS_ScanInfo '!$AK:$AK,FD58)</f>
        <v>351</v>
      </c>
      <c r="FF58">
        <f t="shared" si="2"/>
        <v>0.9616438356164384</v>
      </c>
    </row>
    <row r="59" spans="1:162" x14ac:dyDescent="0.35">
      <c r="A59" t="s">
        <v>380</v>
      </c>
      <c r="B59">
        <v>0.31287288905059157</v>
      </c>
      <c r="C59">
        <v>0.41829062771418279</v>
      </c>
      <c r="D59">
        <v>0.37355283332815242</v>
      </c>
      <c r="E59">
        <v>0.25540753120733528</v>
      </c>
      <c r="F59">
        <v>0.50506775613722965</v>
      </c>
      <c r="G59">
        <v>0.55740399249479944</v>
      </c>
      <c r="H59">
        <v>0.16685659959947741</v>
      </c>
      <c r="I59">
        <v>0.38851748086327242</v>
      </c>
      <c r="J59">
        <v>0.32957818019293889</v>
      </c>
      <c r="K59">
        <v>0.36495492050186412</v>
      </c>
      <c r="L59">
        <v>0.75161323864888696</v>
      </c>
      <c r="M59">
        <v>0.63523864499725136</v>
      </c>
      <c r="N59">
        <v>0.48258207306230921</v>
      </c>
      <c r="O59">
        <v>0.51741182779806694</v>
      </c>
      <c r="P59">
        <v>0.64337682014410558</v>
      </c>
      <c r="Q59">
        <v>0.23132732037394041</v>
      </c>
      <c r="R59">
        <v>0.29502539250261361</v>
      </c>
      <c r="S59">
        <v>0.52193523910184525</v>
      </c>
      <c r="T59">
        <v>0.54104633137085001</v>
      </c>
      <c r="U59">
        <v>0.93280754258407261</v>
      </c>
      <c r="V59">
        <v>0.4144060447110518</v>
      </c>
      <c r="W59">
        <v>0.83328168876908681</v>
      </c>
      <c r="X59">
        <v>0.48018147255373622</v>
      </c>
      <c r="Y59">
        <v>0.85764124529271413</v>
      </c>
      <c r="Z59">
        <v>0.57868822142381826</v>
      </c>
      <c r="AA59">
        <v>0.36912140475514421</v>
      </c>
      <c r="AB59">
        <v>1.056234601392702</v>
      </c>
      <c r="AC59">
        <v>0.63098726089860224</v>
      </c>
      <c r="AD59">
        <v>0.31437439660650968</v>
      </c>
      <c r="AE59">
        <v>0.9126437406036777</v>
      </c>
      <c r="AF59">
        <v>0.47123582723617208</v>
      </c>
      <c r="AG59">
        <v>0.12027919712209691</v>
      </c>
      <c r="AH59">
        <v>0.50869107892981347</v>
      </c>
      <c r="AI59">
        <v>0.40336206786882861</v>
      </c>
      <c r="AJ59">
        <v>0.36287481448670061</v>
      </c>
      <c r="AK59">
        <v>0.80098196025961177</v>
      </c>
      <c r="AL59">
        <v>1.256904585830769</v>
      </c>
      <c r="AM59">
        <v>0.92498437427589664</v>
      </c>
      <c r="AN59">
        <v>0.64956473910477519</v>
      </c>
      <c r="AO59">
        <v>0.64833572011304441</v>
      </c>
      <c r="AP59">
        <v>0.26324448030240633</v>
      </c>
      <c r="AQ59">
        <v>0.43748910733517499</v>
      </c>
      <c r="AR59">
        <v>0.6293427774059156</v>
      </c>
      <c r="AS59">
        <v>0.180584896089171</v>
      </c>
      <c r="AT59">
        <v>0.19105863065859269</v>
      </c>
      <c r="AU59">
        <v>0.41504199312004458</v>
      </c>
      <c r="AV59">
        <v>0.45254643453217791</v>
      </c>
      <c r="AW59">
        <v>0.26252243010006732</v>
      </c>
      <c r="AX59">
        <v>0.46859561087544582</v>
      </c>
      <c r="AY59">
        <v>0.30963458586493853</v>
      </c>
      <c r="AZ59">
        <v>0.23018077307433371</v>
      </c>
      <c r="BA59">
        <v>0.50332939523390907</v>
      </c>
      <c r="BB59">
        <v>0.36216445802222719</v>
      </c>
      <c r="BC59">
        <v>0.54931989928679292</v>
      </c>
      <c r="BD59">
        <v>0.1048097062433148</v>
      </c>
      <c r="BE59">
        <v>0.19620965722588921</v>
      </c>
      <c r="BF59">
        <v>0.17894095265992949</v>
      </c>
      <c r="BG59">
        <v>0.29612137827873403</v>
      </c>
      <c r="BH59">
        <v>0.54511402502217132</v>
      </c>
      <c r="BI59">
        <v>0.40765331614821743</v>
      </c>
      <c r="BJ59">
        <v>0.44664225196594232</v>
      </c>
      <c r="BK59">
        <v>0.29108560683518342</v>
      </c>
      <c r="BL59">
        <v>0.2162516143353666</v>
      </c>
      <c r="BM59">
        <v>0.48780408610511672</v>
      </c>
      <c r="BN59">
        <v>0.90929871944093354</v>
      </c>
      <c r="BO59">
        <v>0.29869153119348058</v>
      </c>
      <c r="BP59">
        <v>0.68757887039531884</v>
      </c>
      <c r="BQ59">
        <v>0.1014683820077274</v>
      </c>
      <c r="BR59">
        <v>0.25871846488390859</v>
      </c>
      <c r="BS59">
        <v>0.35739561966678712</v>
      </c>
      <c r="BT59">
        <v>0.95079881599233951</v>
      </c>
      <c r="BU59">
        <v>0.60372576023754299</v>
      </c>
      <c r="BV59">
        <v>0.37727488009299992</v>
      </c>
      <c r="BW59">
        <v>0.28311464797525182</v>
      </c>
      <c r="BX59">
        <v>0.33522799332645858</v>
      </c>
      <c r="BY59">
        <v>0.54258705436282129</v>
      </c>
      <c r="BZ59">
        <v>0.52016549456652661</v>
      </c>
      <c r="CA59">
        <v>0.54221522690772761</v>
      </c>
      <c r="CB59">
        <v>0.79853700976829067</v>
      </c>
      <c r="CC59">
        <v>0.55958469914079212</v>
      </c>
      <c r="CD59">
        <v>0.23625973043213189</v>
      </c>
      <c r="CE59">
        <v>0.2122994313487421</v>
      </c>
      <c r="CF59">
        <v>0.49573691922223478</v>
      </c>
      <c r="CG59">
        <v>0.49985267273306683</v>
      </c>
      <c r="CH59">
        <v>0.89034711142470968</v>
      </c>
      <c r="CI59">
        <v>0.49960284565472779</v>
      </c>
      <c r="CJ59">
        <v>0.55963805814011058</v>
      </c>
      <c r="CK59">
        <v>0.399558787742616</v>
      </c>
      <c r="CL59">
        <v>0.74922690198200148</v>
      </c>
      <c r="CM59">
        <v>0.29114077048057552</v>
      </c>
      <c r="CN59">
        <v>0.31802879856563337</v>
      </c>
      <c r="CO59">
        <v>0.46551796484457109</v>
      </c>
      <c r="CP59">
        <v>0.52007238882031415</v>
      </c>
      <c r="CQ59">
        <v>0.68426360555202126</v>
      </c>
      <c r="CR59">
        <v>0.42575534818425481</v>
      </c>
      <c r="CS59">
        <v>0.48718639303063482</v>
      </c>
      <c r="CT59">
        <v>0.25015261206848882</v>
      </c>
      <c r="CU59">
        <v>0.58738494103196559</v>
      </c>
      <c r="CV59">
        <v>0.56682720828491295</v>
      </c>
      <c r="CW59">
        <v>0.55142632061160213</v>
      </c>
      <c r="CX59">
        <v>0.78575807785435203</v>
      </c>
      <c r="CY59">
        <v>0.27447805821091281</v>
      </c>
      <c r="CZ59">
        <v>0.43477522633865368</v>
      </c>
      <c r="DA59">
        <v>1.0249989583171819</v>
      </c>
      <c r="DB59">
        <v>0.78974591117860637</v>
      </c>
      <c r="DC59">
        <v>0.1725493147030909</v>
      </c>
      <c r="DD59">
        <v>0.57067284534841245</v>
      </c>
      <c r="DE59">
        <v>0.33519255106209189</v>
      </c>
      <c r="DF59">
        <v>0.60392185953811661</v>
      </c>
      <c r="DG59">
        <v>0.42634248807638192</v>
      </c>
      <c r="DH59">
        <v>0.67311508909653606</v>
      </c>
      <c r="DI59">
        <v>0.47541563075068971</v>
      </c>
      <c r="DJ59">
        <v>0.33231214818392518</v>
      </c>
      <c r="DK59">
        <v>0.36519112149654631</v>
      </c>
      <c r="DL59">
        <v>0.16393142394124449</v>
      </c>
      <c r="DM59">
        <v>1.0033582676343791</v>
      </c>
      <c r="DN59">
        <v>0.4844974048390871</v>
      </c>
      <c r="DO59">
        <v>0.57181529933219577</v>
      </c>
      <c r="DP59">
        <v>0.14812532218481569</v>
      </c>
      <c r="DQ59">
        <v>0.31353255486809001</v>
      </c>
      <c r="DR59">
        <v>0.4897278444922944</v>
      </c>
      <c r="DS59">
        <v>0.32983778769322902</v>
      </c>
      <c r="DT59">
        <v>0.1549714787215494</v>
      </c>
      <c r="DU59">
        <v>0.230822227378747</v>
      </c>
      <c r="DV59">
        <v>0.47258580854110549</v>
      </c>
      <c r="DW59">
        <v>0.59402876932801418</v>
      </c>
      <c r="DX59">
        <v>0.48527636570721799</v>
      </c>
      <c r="DY59">
        <v>0.2376724742328033</v>
      </c>
      <c r="DZ59">
        <v>7.8355939888624548E-2</v>
      </c>
      <c r="EA59">
        <v>0.65537031151902414</v>
      </c>
      <c r="EB59">
        <v>0.20820514779739041</v>
      </c>
      <c r="EC59">
        <v>0.3206238314346147</v>
      </c>
      <c r="ED59">
        <v>0.45092409236661513</v>
      </c>
      <c r="EE59">
        <v>0.3419003443634796</v>
      </c>
      <c r="EF59">
        <v>0.27463219641990622</v>
      </c>
      <c r="EG59">
        <v>0.1428985222655951</v>
      </c>
      <c r="EH59">
        <v>0.26793195434091971</v>
      </c>
      <c r="EI59">
        <v>0.21100412844138861</v>
      </c>
      <c r="EJ59">
        <v>0.8798939095066991</v>
      </c>
      <c r="EK59">
        <v>0.40641041340430939</v>
      </c>
      <c r="EL59">
        <v>0.16029622382919231</v>
      </c>
      <c r="EM59">
        <v>0.26015794603482678</v>
      </c>
      <c r="EN59">
        <v>9.9799741065144471E-2</v>
      </c>
      <c r="EO59">
        <v>0.78698263264634383</v>
      </c>
      <c r="EP59">
        <v>0.64419905743794748</v>
      </c>
      <c r="EQ59">
        <v>0.86943544883805768</v>
      </c>
      <c r="ER59">
        <v>0.27962165075395029</v>
      </c>
      <c r="ES59">
        <v>0.2187154289080534</v>
      </c>
      <c r="ET59">
        <v>694</v>
      </c>
      <c r="EU59">
        <v>1</v>
      </c>
      <c r="EV59">
        <v>1</v>
      </c>
      <c r="EW59">
        <v>36</v>
      </c>
      <c r="EX59">
        <f t="shared" si="0"/>
        <v>0.5</v>
      </c>
      <c r="EY59">
        <v>15</v>
      </c>
      <c r="EZ59">
        <f t="shared" si="1"/>
        <v>15</v>
      </c>
      <c r="FA59" t="e">
        <f>MATCH(A59,'[1]BASCPR_Y6_w_AgeAtAssmnt 17NOV20'!$A:$A,0)</f>
        <v>#N/A</v>
      </c>
      <c r="FB59" t="e">
        <f>INDEX('[1]BASCPR_Y6_w_AgeAtAssmnt 17NOV20'!$AJ:$AJ,FA59)</f>
        <v>#N/A</v>
      </c>
      <c r="FC59" t="e">
        <f>INDEX('[1]BASCPR_Y6_w_AgeAtAssmnt 17NOV20'!$L:$L,FA59)</f>
        <v>#N/A</v>
      </c>
      <c r="FD59">
        <f>MATCH(A59,'[2]BASC2_BRIEF_6yr_DEMOS_ScanInfo '!$H:$H,0)</f>
        <v>694</v>
      </c>
      <c r="FE59">
        <f>INDEX('[2]BASC2_BRIEF_6yr_DEMOS_ScanInfo '!$AK:$AK,FD59)</f>
        <v>420</v>
      </c>
      <c r="FF59">
        <f t="shared" si="2"/>
        <v>1.1506849315068493</v>
      </c>
    </row>
    <row r="60" spans="1:162" x14ac:dyDescent="0.35">
      <c r="A60" t="s">
        <v>381</v>
      </c>
      <c r="B60">
        <v>0.36455772160658889</v>
      </c>
      <c r="C60">
        <v>0.52980221731883437</v>
      </c>
      <c r="D60">
        <v>0.43537245529713958</v>
      </c>
      <c r="E60">
        <v>0.32602851802343302</v>
      </c>
      <c r="F60">
        <v>0.23374946168330341</v>
      </c>
      <c r="G60">
        <v>0.3895563390542166</v>
      </c>
      <c r="H60">
        <v>0.73546093429497839</v>
      </c>
      <c r="I60">
        <v>0.36734382027936052</v>
      </c>
      <c r="J60">
        <v>0.3447349718391608</v>
      </c>
      <c r="K60">
        <v>0.41915273458808089</v>
      </c>
      <c r="L60">
        <v>0.73015793050074906</v>
      </c>
      <c r="M60">
        <v>0.33026581636685831</v>
      </c>
      <c r="N60">
        <v>0.58799076146193663</v>
      </c>
      <c r="O60">
        <v>0.43100568067931422</v>
      </c>
      <c r="P60">
        <v>0.55999713927481265</v>
      </c>
      <c r="Q60">
        <v>0.41436422813673263</v>
      </c>
      <c r="R60">
        <v>0.20084902781288599</v>
      </c>
      <c r="S60">
        <v>0.59506220532112852</v>
      </c>
      <c r="T60">
        <v>0.4872628596718192</v>
      </c>
      <c r="U60">
        <v>0.52420748338735645</v>
      </c>
      <c r="V60">
        <v>0.65372926567969891</v>
      </c>
      <c r="W60">
        <v>0.75160758248459469</v>
      </c>
      <c r="X60">
        <v>0.48129446860334679</v>
      </c>
      <c r="Y60">
        <v>0.69207541410862372</v>
      </c>
      <c r="Z60">
        <v>0.53128582584218753</v>
      </c>
      <c r="AA60">
        <v>0.53076226133773452</v>
      </c>
      <c r="AB60">
        <v>0.75536729324998153</v>
      </c>
      <c r="AC60">
        <v>0.63696005925243915</v>
      </c>
      <c r="AD60">
        <v>0.44850326575452271</v>
      </c>
      <c r="AE60">
        <v>0.84378657349143504</v>
      </c>
      <c r="AF60">
        <v>0.73776105773211476</v>
      </c>
      <c r="AG60">
        <v>9.0410127032851201E-2</v>
      </c>
      <c r="AH60">
        <v>0.29654349672971952</v>
      </c>
      <c r="AI60">
        <v>0.50785979367143019</v>
      </c>
      <c r="AJ60">
        <v>0.54716458816018843</v>
      </c>
      <c r="AK60">
        <v>0.20017424493047639</v>
      </c>
      <c r="AL60">
        <v>0.54484667639536</v>
      </c>
      <c r="AM60">
        <v>0.18744662837003501</v>
      </c>
      <c r="AN60">
        <v>0.43531321881507279</v>
      </c>
      <c r="AO60">
        <v>6.0425047170728649E-2</v>
      </c>
      <c r="AP60">
        <v>3.5846734996658081E-2</v>
      </c>
      <c r="AQ60">
        <v>0.58925353336318453</v>
      </c>
      <c r="AR60">
        <v>0.88337375953672426</v>
      </c>
      <c r="AS60">
        <v>0.3699183750508348</v>
      </c>
      <c r="AT60">
        <v>0.23628716239544051</v>
      </c>
      <c r="AU60">
        <v>0.42545043903651558</v>
      </c>
      <c r="AV60">
        <v>0.27618221870931509</v>
      </c>
      <c r="AW60">
        <v>0.13697117535671871</v>
      </c>
      <c r="AX60">
        <v>0.34576346070342928</v>
      </c>
      <c r="AY60">
        <v>9.6955572510544027E-2</v>
      </c>
      <c r="AZ60">
        <v>0.52791380340693883</v>
      </c>
      <c r="BA60">
        <v>0.25612609326818031</v>
      </c>
      <c r="BB60">
        <v>0.38821601797834071</v>
      </c>
      <c r="BC60">
        <v>1.0740767544349199</v>
      </c>
      <c r="BD60">
        <v>0.1179536767054042</v>
      </c>
      <c r="BE60">
        <v>0.25604953762806221</v>
      </c>
      <c r="BF60">
        <v>0.31292258298928088</v>
      </c>
      <c r="BG60">
        <v>0.23290361523886521</v>
      </c>
      <c r="BH60">
        <v>0.27897301915229361</v>
      </c>
      <c r="BI60">
        <v>0.25575022352229959</v>
      </c>
      <c r="BJ60">
        <v>0.40159438678067538</v>
      </c>
      <c r="BK60">
        <v>0.2943745339592278</v>
      </c>
      <c r="BL60">
        <v>0.33819254314943131</v>
      </c>
      <c r="BM60">
        <v>0.33764159481446032</v>
      </c>
      <c r="BN60">
        <v>0.46039198017500188</v>
      </c>
      <c r="BO60">
        <v>0.64094101129399306</v>
      </c>
      <c r="BP60">
        <v>0.50561015769668904</v>
      </c>
      <c r="BQ60">
        <v>0.37008936407896631</v>
      </c>
      <c r="BR60">
        <v>0.2889556541904208</v>
      </c>
      <c r="BS60">
        <v>0.28693739328212692</v>
      </c>
      <c r="BT60">
        <v>0.52864144862962137</v>
      </c>
      <c r="BU60">
        <v>0.1476980694270677</v>
      </c>
      <c r="BV60">
        <v>0.52497932193077657</v>
      </c>
      <c r="BW60">
        <v>6.4938519177475285E-2</v>
      </c>
      <c r="BX60">
        <v>0.69274296341921604</v>
      </c>
      <c r="BY60">
        <v>0.60237880622784667</v>
      </c>
      <c r="BZ60">
        <v>0.4515246641974302</v>
      </c>
      <c r="CA60">
        <v>0.45991752032044858</v>
      </c>
      <c r="CB60">
        <v>0.48559544952970951</v>
      </c>
      <c r="CC60">
        <v>0.48597800862051982</v>
      </c>
      <c r="CD60">
        <v>0.23596838370573231</v>
      </c>
      <c r="CE60">
        <v>0.27661409552530852</v>
      </c>
      <c r="CF60">
        <v>0.18223899876727351</v>
      </c>
      <c r="CG60">
        <v>0.52932443800407603</v>
      </c>
      <c r="CH60">
        <v>0.65579628858770489</v>
      </c>
      <c r="CI60">
        <v>0.49957985140553801</v>
      </c>
      <c r="CJ60">
        <v>1.0360310519671669</v>
      </c>
      <c r="CK60">
        <v>0.39445964854898269</v>
      </c>
      <c r="CL60">
        <v>0.92264498398959605</v>
      </c>
      <c r="CM60">
        <v>0.56099893355460517</v>
      </c>
      <c r="CN60">
        <v>0.27899367879087822</v>
      </c>
      <c r="CO60">
        <v>0.54093873538609261</v>
      </c>
      <c r="CP60">
        <v>0.7489769517656113</v>
      </c>
      <c r="CQ60">
        <v>0.34952009622143859</v>
      </c>
      <c r="CR60">
        <v>0.57804156219713954</v>
      </c>
      <c r="CS60">
        <v>0.53402559423109253</v>
      </c>
      <c r="CT60">
        <v>0.25853283464977173</v>
      </c>
      <c r="CU60">
        <v>1.070489093236805</v>
      </c>
      <c r="CV60">
        <v>0.43656478804517718</v>
      </c>
      <c r="CW60">
        <v>0.58880853809282185</v>
      </c>
      <c r="CX60">
        <v>0.7352475463387147</v>
      </c>
      <c r="CY60">
        <v>0.55922053966209595</v>
      </c>
      <c r="CZ60">
        <v>0.58725148864494492</v>
      </c>
      <c r="DA60">
        <v>0.74784809305601574</v>
      </c>
      <c r="DB60">
        <v>0.89362023480417674</v>
      </c>
      <c r="DC60">
        <v>0.12971126251335391</v>
      </c>
      <c r="DD60">
        <v>0.69202867098742771</v>
      </c>
      <c r="DE60">
        <v>0.64249961678588985</v>
      </c>
      <c r="DF60">
        <v>0.53137780954421743</v>
      </c>
      <c r="DG60">
        <v>0.39218679074306972</v>
      </c>
      <c r="DH60">
        <v>0.46781327147324819</v>
      </c>
      <c r="DI60">
        <v>0.44738393755410583</v>
      </c>
      <c r="DJ60">
        <v>0.32847756568133979</v>
      </c>
      <c r="DK60">
        <v>0.43428141882005072</v>
      </c>
      <c r="DL60">
        <v>0.26801282592151038</v>
      </c>
      <c r="DM60">
        <v>0.63883159938583134</v>
      </c>
      <c r="DN60">
        <v>0.65770444171786946</v>
      </c>
      <c r="DO60">
        <v>0.50298761800017588</v>
      </c>
      <c r="DP60">
        <v>0.4159081665546428</v>
      </c>
      <c r="DQ60">
        <v>0.58198966826886944</v>
      </c>
      <c r="DR60">
        <v>0.65035544841588755</v>
      </c>
      <c r="DS60">
        <v>0.1669456122885857</v>
      </c>
      <c r="DT60">
        <v>9.5998685200286094E-2</v>
      </c>
      <c r="DU60">
        <v>0.1421207263937416</v>
      </c>
      <c r="DV60">
        <v>0.330824857054136</v>
      </c>
      <c r="DW60">
        <v>0.61134972081143368</v>
      </c>
      <c r="DX60">
        <v>0.57771958093867548</v>
      </c>
      <c r="DY60">
        <v>0.2282925616795704</v>
      </c>
      <c r="DZ60">
        <v>0.21706986120034741</v>
      </c>
      <c r="EA60">
        <v>0.56971012127448539</v>
      </c>
      <c r="EB60">
        <v>0.57108554355214225</v>
      </c>
      <c r="EC60">
        <v>0.56180475317516254</v>
      </c>
      <c r="ED60">
        <v>0.27600513065569188</v>
      </c>
      <c r="EE60">
        <v>0.77534660056980231</v>
      </c>
      <c r="EF60">
        <v>0.20588731812769681</v>
      </c>
      <c r="EG60">
        <v>0.1942230690383116</v>
      </c>
      <c r="EH60">
        <v>0.22953092358967611</v>
      </c>
      <c r="EI60">
        <v>0.87514095909729783</v>
      </c>
      <c r="EJ60">
        <v>0.6028628854915179</v>
      </c>
      <c r="EK60">
        <v>0.46899028958459338</v>
      </c>
      <c r="EL60">
        <v>0.63195773423821167</v>
      </c>
      <c r="EM60">
        <v>0.46370610122889749</v>
      </c>
      <c r="EN60">
        <v>0.27399216690689299</v>
      </c>
      <c r="EO60">
        <v>0.75320598610719403</v>
      </c>
      <c r="EP60">
        <v>0.54997430492445776</v>
      </c>
      <c r="EQ60">
        <v>0.44964245915759637</v>
      </c>
      <c r="ER60">
        <v>0.2401568457763987</v>
      </c>
      <c r="ES60">
        <v>0.26576708884064137</v>
      </c>
      <c r="ET60">
        <v>695</v>
      </c>
      <c r="EU60">
        <v>1</v>
      </c>
      <c r="EV60">
        <v>0</v>
      </c>
      <c r="EW60">
        <v>36</v>
      </c>
      <c r="EX60">
        <f t="shared" si="0"/>
        <v>0.5</v>
      </c>
      <c r="EY60">
        <v>15</v>
      </c>
      <c r="EZ60">
        <f t="shared" si="1"/>
        <v>15</v>
      </c>
      <c r="FA60" t="e">
        <f>MATCH(A60,'[1]BASCPR_Y6_w_AgeAtAssmnt 17NOV20'!$A:$A,0)</f>
        <v>#N/A</v>
      </c>
      <c r="FB60" t="e">
        <f>INDEX('[1]BASCPR_Y6_w_AgeAtAssmnt 17NOV20'!$AJ:$AJ,FA60)</f>
        <v>#N/A</v>
      </c>
      <c r="FC60" t="e">
        <f>INDEX('[1]BASCPR_Y6_w_AgeAtAssmnt 17NOV20'!$L:$L,FA60)</f>
        <v>#N/A</v>
      </c>
      <c r="FD60">
        <f>MATCH(A60,'[2]BASC2_BRIEF_6yr_DEMOS_ScanInfo '!$H:$H,0)</f>
        <v>695</v>
      </c>
      <c r="FE60">
        <f>INDEX('[2]BASC2_BRIEF_6yr_DEMOS_ScanInfo '!$AK:$AK,FD60)</f>
        <v>408</v>
      </c>
      <c r="FF60">
        <f t="shared" si="2"/>
        <v>1.1178082191780823</v>
      </c>
    </row>
    <row r="61" spans="1:162" x14ac:dyDescent="0.35">
      <c r="A61" t="s">
        <v>382</v>
      </c>
      <c r="B61">
        <v>4.8383575075185203E-2</v>
      </c>
      <c r="C61">
        <v>0.38499916236925352</v>
      </c>
      <c r="D61">
        <v>0.46024983096384842</v>
      </c>
      <c r="E61">
        <v>0.18927891533367261</v>
      </c>
      <c r="F61">
        <v>0.108658546438894</v>
      </c>
      <c r="G61">
        <v>0.215091736448763</v>
      </c>
      <c r="H61">
        <v>0.3166963022540914</v>
      </c>
      <c r="I61">
        <v>0.49205360614476701</v>
      </c>
      <c r="J61">
        <v>0.20851056993790751</v>
      </c>
      <c r="K61">
        <v>0.62423176050044915</v>
      </c>
      <c r="L61">
        <v>0.4407878969147993</v>
      </c>
      <c r="M61">
        <v>0.63557733968708718</v>
      </c>
      <c r="N61">
        <v>0.45846691674356138</v>
      </c>
      <c r="O61">
        <v>0.4547713025067377</v>
      </c>
      <c r="P61">
        <v>0.5054290638277521</v>
      </c>
      <c r="Q61">
        <v>0.41416921696459902</v>
      </c>
      <c r="R61">
        <v>0.35435149265764759</v>
      </c>
      <c r="S61">
        <v>0.40083957515014151</v>
      </c>
      <c r="T61">
        <v>0.42862414448308761</v>
      </c>
      <c r="U61">
        <v>0.81221760638079032</v>
      </c>
      <c r="V61">
        <v>0.39530751705079531</v>
      </c>
      <c r="W61">
        <v>0.70824628003886914</v>
      </c>
      <c r="X61">
        <v>0.65365193037106362</v>
      </c>
      <c r="Y61">
        <v>0.94674771922098599</v>
      </c>
      <c r="Z61">
        <v>0.5099476498261859</v>
      </c>
      <c r="AA61">
        <v>0.26327838541498189</v>
      </c>
      <c r="AB61">
        <v>0.47609051402874858</v>
      </c>
      <c r="AC61">
        <v>0.37284092818758652</v>
      </c>
      <c r="AD61">
        <v>0.29148998692396688</v>
      </c>
      <c r="AE61">
        <v>0.43527548570120228</v>
      </c>
      <c r="AF61">
        <v>0.26398118027743189</v>
      </c>
      <c r="AG61">
        <v>3.7272031951726008E-2</v>
      </c>
      <c r="AH61">
        <v>0.65133635050335792</v>
      </c>
      <c r="AI61">
        <v>0.35961570609693039</v>
      </c>
      <c r="AJ61">
        <v>0.2104627643430822</v>
      </c>
      <c r="AK61">
        <v>0.51714339492811612</v>
      </c>
      <c r="AL61">
        <v>0.68266545394087663</v>
      </c>
      <c r="AM61">
        <v>0.53589383867845497</v>
      </c>
      <c r="AN61">
        <v>0.33074164315070298</v>
      </c>
      <c r="AO61">
        <v>0.1107504025751339</v>
      </c>
      <c r="AP61">
        <v>0.23105820505556829</v>
      </c>
      <c r="AQ61">
        <v>0.23600941247851781</v>
      </c>
      <c r="AR61">
        <v>0.42876724874978311</v>
      </c>
      <c r="AS61">
        <v>0.16280401597717739</v>
      </c>
      <c r="AT61">
        <v>0.188213729672776</v>
      </c>
      <c r="AU61">
        <v>0.66574780782270393</v>
      </c>
      <c r="AV61">
        <v>0.47134066814201447</v>
      </c>
      <c r="AW61">
        <v>0.45837032969691133</v>
      </c>
      <c r="AX61">
        <v>0.47854991422559101</v>
      </c>
      <c r="AY61">
        <v>0.1036463047600821</v>
      </c>
      <c r="AZ61">
        <v>9.365362639306811E-2</v>
      </c>
      <c r="BA61">
        <v>0.70025433231649903</v>
      </c>
      <c r="BB61">
        <v>0.55976775678359614</v>
      </c>
      <c r="BC61">
        <v>0.48561421910713282</v>
      </c>
      <c r="BD61">
        <v>5.6770917677800861E-2</v>
      </c>
      <c r="BE61">
        <v>0.53297393541194571</v>
      </c>
      <c r="BF61">
        <v>0.23151513195045689</v>
      </c>
      <c r="BG61">
        <v>0.57377705517527011</v>
      </c>
      <c r="BH61">
        <v>0.2174377521043688</v>
      </c>
      <c r="BI61">
        <v>0.5107575860703284</v>
      </c>
      <c r="BJ61">
        <v>0.41666626556421688</v>
      </c>
      <c r="BK61">
        <v>0.42122886639085722</v>
      </c>
      <c r="BL61">
        <v>0.38647451106829578</v>
      </c>
      <c r="BM61">
        <v>0.21751323562565081</v>
      </c>
      <c r="BN61">
        <v>0.52132486649038901</v>
      </c>
      <c r="BO61">
        <v>0.28042718077270889</v>
      </c>
      <c r="BP61">
        <v>0.29198079638583152</v>
      </c>
      <c r="BQ61">
        <v>0.2001011908677563</v>
      </c>
      <c r="BR61">
        <v>0.16959819187659761</v>
      </c>
      <c r="BS61">
        <v>0.42890936669463131</v>
      </c>
      <c r="BT61">
        <v>0.72371441030142236</v>
      </c>
      <c r="BU61">
        <v>0.1241360284483026</v>
      </c>
      <c r="BV61">
        <v>0.50353574539020873</v>
      </c>
      <c r="BW61">
        <v>0.39597422432814461</v>
      </c>
      <c r="BX61">
        <v>0.26050841091748161</v>
      </c>
      <c r="BY61">
        <v>0.47266803404462759</v>
      </c>
      <c r="BZ61">
        <v>0.62454452635265167</v>
      </c>
      <c r="CA61">
        <v>0.66292067251401976</v>
      </c>
      <c r="CB61">
        <v>0.64199998917548162</v>
      </c>
      <c r="CC61">
        <v>0.34252169689847067</v>
      </c>
      <c r="CD61">
        <v>0.63699121851677898</v>
      </c>
      <c r="CE61">
        <v>0.12221842324816209</v>
      </c>
      <c r="CF61">
        <v>0.22908534110799289</v>
      </c>
      <c r="CG61">
        <v>0.43875943142089779</v>
      </c>
      <c r="CH61">
        <v>0.39101320648642068</v>
      </c>
      <c r="CI61">
        <v>0.42742633321411883</v>
      </c>
      <c r="CJ61">
        <v>0.56669622128336705</v>
      </c>
      <c r="CK61">
        <v>0.73731215902652036</v>
      </c>
      <c r="CL61">
        <v>0.51055070140688108</v>
      </c>
      <c r="CM61">
        <v>0.38447627416027419</v>
      </c>
      <c r="CN61">
        <v>0.31454162433028598</v>
      </c>
      <c r="CO61">
        <v>0.39694958498826888</v>
      </c>
      <c r="CP61">
        <v>0.42876310774183468</v>
      </c>
      <c r="CQ61">
        <v>0.82173987160515227</v>
      </c>
      <c r="CR61">
        <v>0.5129476405279072</v>
      </c>
      <c r="CS61">
        <v>0.48302208779034261</v>
      </c>
      <c r="CT61">
        <v>0.31260162668169889</v>
      </c>
      <c r="CU61">
        <v>0.73381798148531496</v>
      </c>
      <c r="CV61">
        <v>0.56599698317835712</v>
      </c>
      <c r="CW61">
        <v>0.2435069129691306</v>
      </c>
      <c r="CX61">
        <v>0.50581976275676377</v>
      </c>
      <c r="CY61">
        <v>0.36795412313376008</v>
      </c>
      <c r="CZ61">
        <v>0.44159129082803322</v>
      </c>
      <c r="DA61">
        <v>0.41919796939364018</v>
      </c>
      <c r="DB61">
        <v>0.39144324071225928</v>
      </c>
      <c r="DC61">
        <v>0.105795521531113</v>
      </c>
      <c r="DD61">
        <v>0.65398726736470603</v>
      </c>
      <c r="DE61">
        <v>0.5051089594808722</v>
      </c>
      <c r="DF61">
        <v>0.58684208123554571</v>
      </c>
      <c r="DG61">
        <v>0.62961530728072457</v>
      </c>
      <c r="DH61">
        <v>0.49491561215226171</v>
      </c>
      <c r="DI61">
        <v>0.5302440622050697</v>
      </c>
      <c r="DJ61">
        <v>0.50361409628241749</v>
      </c>
      <c r="DK61">
        <v>8.7764630501831031E-2</v>
      </c>
      <c r="DL61">
        <v>0.2429392881762677</v>
      </c>
      <c r="DM61">
        <v>0.58939689102637716</v>
      </c>
      <c r="DN61">
        <v>0.1233914262546173</v>
      </c>
      <c r="DO61">
        <v>0.24343645786426221</v>
      </c>
      <c r="DP61">
        <v>0.2073713587644285</v>
      </c>
      <c r="DQ61">
        <v>0.5711727920890477</v>
      </c>
      <c r="DR61">
        <v>0.50945518326063155</v>
      </c>
      <c r="DS61">
        <v>0.37226831448359449</v>
      </c>
      <c r="DT61">
        <v>0.13686949274945359</v>
      </c>
      <c r="DU61">
        <v>0.40291174547895059</v>
      </c>
      <c r="DV61">
        <v>0.19064187223901291</v>
      </c>
      <c r="DW61">
        <v>0.78278635391548723</v>
      </c>
      <c r="DX61">
        <v>0.4294489792823194</v>
      </c>
      <c r="DY61">
        <v>0.28594018679513827</v>
      </c>
      <c r="DZ61">
        <v>2.9889219487125449E-2</v>
      </c>
      <c r="EA61">
        <v>0.39818776270405248</v>
      </c>
      <c r="EB61">
        <v>0.14270852649314891</v>
      </c>
      <c r="EC61">
        <v>0.53483969082557026</v>
      </c>
      <c r="ED61">
        <v>0.19655267963795259</v>
      </c>
      <c r="EE61">
        <v>0.43338863843851738</v>
      </c>
      <c r="EF61">
        <v>0.19435804985523741</v>
      </c>
      <c r="EG61">
        <v>8.9789192056918571E-2</v>
      </c>
      <c r="EH61">
        <v>0.2013911853544593</v>
      </c>
      <c r="EI61">
        <v>0.14703489970444419</v>
      </c>
      <c r="EJ61">
        <v>0.56630087145557684</v>
      </c>
      <c r="EK61">
        <v>0.2212451139396896</v>
      </c>
      <c r="EL61">
        <v>0.19842369619239411</v>
      </c>
      <c r="EM61">
        <v>0.51990018529454618</v>
      </c>
      <c r="EN61">
        <v>8.266779229275234E-2</v>
      </c>
      <c r="EO61">
        <v>0.1362268292039665</v>
      </c>
      <c r="EP61">
        <v>0.60611470938740453</v>
      </c>
      <c r="EQ61">
        <v>0.14584414578472499</v>
      </c>
      <c r="ER61">
        <v>0.31086632219192528</v>
      </c>
      <c r="ES61">
        <v>0.38622662703962207</v>
      </c>
      <c r="ET61">
        <v>696</v>
      </c>
      <c r="EU61">
        <v>1</v>
      </c>
      <c r="EV61">
        <v>1</v>
      </c>
      <c r="EW61">
        <v>30</v>
      </c>
      <c r="EX61">
        <f t="shared" si="0"/>
        <v>0</v>
      </c>
      <c r="EY61">
        <v>14</v>
      </c>
      <c r="EZ61">
        <f t="shared" si="1"/>
        <v>14</v>
      </c>
      <c r="FA61">
        <f>MATCH(A61,'[1]BASCPR_Y6_w_AgeAtAssmnt 17NOV20'!$A:$A,0)</f>
        <v>335</v>
      </c>
      <c r="FB61">
        <f>INDEX('[1]BASCPR_Y6_w_AgeAtAssmnt 17NOV20'!$AJ:$AJ,FA61)</f>
        <v>62</v>
      </c>
      <c r="FC61">
        <f>INDEX('[1]BASCPR_Y6_w_AgeAtAssmnt 17NOV20'!$L:$L,FA61)</f>
        <v>69</v>
      </c>
      <c r="FD61">
        <f>MATCH(A61,'[2]BASC2_BRIEF_6yr_DEMOS_ScanInfo '!$H:$H,0)</f>
        <v>696</v>
      </c>
      <c r="FE61">
        <f>INDEX('[2]BASC2_BRIEF_6yr_DEMOS_ScanInfo '!$AK:$AK,FD61)</f>
        <v>468</v>
      </c>
      <c r="FF61">
        <f t="shared" si="2"/>
        <v>1.2821917808219179</v>
      </c>
    </row>
    <row r="62" spans="1:162" x14ac:dyDescent="0.35">
      <c r="A62" t="s">
        <v>383</v>
      </c>
      <c r="B62">
        <v>0.25673225482174128</v>
      </c>
      <c r="C62">
        <v>0.31876445296665351</v>
      </c>
      <c r="D62">
        <v>0.39522611698423138</v>
      </c>
      <c r="E62">
        <v>0.36265863078960731</v>
      </c>
      <c r="F62">
        <v>0.27052148722119002</v>
      </c>
      <c r="G62">
        <v>0.37253110668293082</v>
      </c>
      <c r="H62">
        <v>0.20579518086994131</v>
      </c>
      <c r="I62">
        <v>0.32978669612904948</v>
      </c>
      <c r="J62">
        <v>0.4618531187492988</v>
      </c>
      <c r="K62">
        <v>0.45153655939643422</v>
      </c>
      <c r="L62">
        <v>0.45984824931431773</v>
      </c>
      <c r="M62">
        <v>0.40129596380157939</v>
      </c>
      <c r="N62">
        <v>0.43948040475059408</v>
      </c>
      <c r="O62">
        <v>0.59579430377273179</v>
      </c>
      <c r="P62">
        <v>0.45290707634023042</v>
      </c>
      <c r="Q62">
        <v>0.41847870957139149</v>
      </c>
      <c r="R62">
        <v>0.30341968093836091</v>
      </c>
      <c r="S62">
        <v>0.42982000204574811</v>
      </c>
      <c r="T62">
        <v>0.28870350329042899</v>
      </c>
      <c r="U62">
        <v>0.81205353320095053</v>
      </c>
      <c r="V62">
        <v>0.32314791841261681</v>
      </c>
      <c r="W62">
        <v>0.56569944091499003</v>
      </c>
      <c r="X62">
        <v>0.1863728132416618</v>
      </c>
      <c r="Y62">
        <v>0.59256136440624518</v>
      </c>
      <c r="Z62">
        <v>0.54517278852838635</v>
      </c>
      <c r="AA62">
        <v>0.40353153923667179</v>
      </c>
      <c r="AB62">
        <v>0.62229320548858191</v>
      </c>
      <c r="AC62">
        <v>0.56173557465505686</v>
      </c>
      <c r="AD62">
        <v>0.31697705583795249</v>
      </c>
      <c r="AE62">
        <v>0.6739496236678274</v>
      </c>
      <c r="AF62">
        <v>0.27205121357433648</v>
      </c>
      <c r="AG62">
        <v>4.315839837817681E-2</v>
      </c>
      <c r="AH62">
        <v>0.57755609101645178</v>
      </c>
      <c r="AI62">
        <v>0.61562229309365413</v>
      </c>
      <c r="AJ62">
        <v>0.43340186162528799</v>
      </c>
      <c r="AK62">
        <v>0.29069317762066532</v>
      </c>
      <c r="AL62">
        <v>0.49659415766644432</v>
      </c>
      <c r="AM62">
        <v>0.20681714130591949</v>
      </c>
      <c r="AN62">
        <v>0.46405553108395531</v>
      </c>
      <c r="AO62">
        <v>0.18124619250187721</v>
      </c>
      <c r="AP62">
        <v>0.19051715268292019</v>
      </c>
      <c r="AQ62">
        <v>0.68243472233657643</v>
      </c>
      <c r="AR62">
        <v>7.2265103089293348E-2</v>
      </c>
      <c r="AS62">
        <v>0.17460415430464901</v>
      </c>
      <c r="AT62">
        <v>0.25842608203983669</v>
      </c>
      <c r="AU62">
        <v>0.37688107500577278</v>
      </c>
      <c r="AV62">
        <v>0.42638083612760341</v>
      </c>
      <c r="AW62">
        <v>0.56610614794178371</v>
      </c>
      <c r="AX62">
        <v>0.33326408691004972</v>
      </c>
      <c r="AY62">
        <v>0.35746467660464581</v>
      </c>
      <c r="AZ62">
        <v>0.17845473174408011</v>
      </c>
      <c r="BA62">
        <v>0.45898195432384042</v>
      </c>
      <c r="BB62">
        <v>0.40072540034508181</v>
      </c>
      <c r="BC62">
        <v>0.57301297382164873</v>
      </c>
      <c r="BD62">
        <v>0.2722374197575087</v>
      </c>
      <c r="BE62">
        <v>0.23772973295750641</v>
      </c>
      <c r="BF62">
        <v>4.0046172240750237E-2</v>
      </c>
      <c r="BG62">
        <v>0.40766391648222761</v>
      </c>
      <c r="BH62">
        <v>0.17755113275428111</v>
      </c>
      <c r="BI62">
        <v>0.236947315856395</v>
      </c>
      <c r="BJ62">
        <v>0.44060760548272371</v>
      </c>
      <c r="BK62">
        <v>0.41876330132401968</v>
      </c>
      <c r="BL62">
        <v>0.25523559046457162</v>
      </c>
      <c r="BM62">
        <v>0.30077342510914451</v>
      </c>
      <c r="BN62">
        <v>0.6727762573045023</v>
      </c>
      <c r="BO62">
        <v>0.16299754858948309</v>
      </c>
      <c r="BP62">
        <v>0.34042222309261039</v>
      </c>
      <c r="BQ62">
        <v>0.44724501365301589</v>
      </c>
      <c r="BR62">
        <v>0.18652376540598481</v>
      </c>
      <c r="BS62">
        <v>0.72867368690969314</v>
      </c>
      <c r="BT62">
        <v>0.71630249659572254</v>
      </c>
      <c r="BU62">
        <v>0.1193535061747098</v>
      </c>
      <c r="BV62">
        <v>0.50421178838595315</v>
      </c>
      <c r="BW62">
        <v>0.30197893659399228</v>
      </c>
      <c r="BX62">
        <v>0.39250853573221139</v>
      </c>
      <c r="BY62">
        <v>0.55035919790133914</v>
      </c>
      <c r="BZ62">
        <v>0.36465406200771638</v>
      </c>
      <c r="CA62">
        <v>0.53197733992004781</v>
      </c>
      <c r="CB62">
        <v>0.5040570296833663</v>
      </c>
      <c r="CC62">
        <v>0.52471929070499435</v>
      </c>
      <c r="CD62">
        <v>0.31001681079938248</v>
      </c>
      <c r="CE62">
        <v>0.43560266396617958</v>
      </c>
      <c r="CF62">
        <v>0.3125044253694404</v>
      </c>
      <c r="CG62">
        <v>0.44943195768818422</v>
      </c>
      <c r="CH62">
        <v>0.4136468412711885</v>
      </c>
      <c r="CI62">
        <v>0.16773829060361289</v>
      </c>
      <c r="CJ62">
        <v>0.3065584273747094</v>
      </c>
      <c r="CK62">
        <v>0.32740912571878611</v>
      </c>
      <c r="CL62">
        <v>0.41057906176232217</v>
      </c>
      <c r="CM62">
        <v>0.6716357594126604</v>
      </c>
      <c r="CN62">
        <v>0.30571851635571529</v>
      </c>
      <c r="CO62">
        <v>0.46038564558920991</v>
      </c>
      <c r="CP62">
        <v>0.52497265394011672</v>
      </c>
      <c r="CQ62">
        <v>0.68751976176101448</v>
      </c>
      <c r="CR62">
        <v>0.28418567712787229</v>
      </c>
      <c r="CS62">
        <v>0.38144756819803671</v>
      </c>
      <c r="CT62">
        <v>0.17799419417078191</v>
      </c>
      <c r="CU62">
        <v>0.62025938183195728</v>
      </c>
      <c r="CV62">
        <v>0.55014458316668313</v>
      </c>
      <c r="CW62">
        <v>0.47514092737582159</v>
      </c>
      <c r="CX62">
        <v>0.5808976710102739</v>
      </c>
      <c r="CY62">
        <v>0.57604922343730336</v>
      </c>
      <c r="CZ62">
        <v>0.65231264881190754</v>
      </c>
      <c r="DA62">
        <v>0.49373330172597502</v>
      </c>
      <c r="DB62">
        <v>0.5660894985872883</v>
      </c>
      <c r="DC62">
        <v>7.4147672262035419E-2</v>
      </c>
      <c r="DD62">
        <v>0.61957285173156973</v>
      </c>
      <c r="DE62">
        <v>0.29508871209218751</v>
      </c>
      <c r="DF62">
        <v>0.51107543156191615</v>
      </c>
      <c r="DG62">
        <v>0.38627815908424451</v>
      </c>
      <c r="DH62">
        <v>0.51038931451041392</v>
      </c>
      <c r="DI62">
        <v>0.27987854183271638</v>
      </c>
      <c r="DJ62">
        <v>0.15612104634245111</v>
      </c>
      <c r="DK62">
        <v>1.079156458971166E-2</v>
      </c>
      <c r="DL62">
        <v>0.29236460799459618</v>
      </c>
      <c r="DM62">
        <v>0.75582073258442684</v>
      </c>
      <c r="DN62">
        <v>0.47057781200564541</v>
      </c>
      <c r="DO62">
        <v>0.2303017292185601</v>
      </c>
      <c r="DP62">
        <v>0.34399241105811967</v>
      </c>
      <c r="DQ62">
        <v>0.57899507100235947</v>
      </c>
      <c r="DR62">
        <v>0.55838387417096347</v>
      </c>
      <c r="DS62">
        <v>0.31597052497200989</v>
      </c>
      <c r="DT62">
        <v>0.13504267756985311</v>
      </c>
      <c r="DU62">
        <v>0.20596941169635191</v>
      </c>
      <c r="DV62">
        <v>0.18849053425495271</v>
      </c>
      <c r="DW62">
        <v>0.86941466373216214</v>
      </c>
      <c r="DX62">
        <v>0.2313847841101504</v>
      </c>
      <c r="DY62">
        <v>0.52359658341245963</v>
      </c>
      <c r="DZ62">
        <v>4.8366414075448991E-2</v>
      </c>
      <c r="EA62">
        <v>0.39186198186403892</v>
      </c>
      <c r="EB62">
        <v>0.18000753720851501</v>
      </c>
      <c r="EC62">
        <v>0.41665010291567012</v>
      </c>
      <c r="ED62">
        <v>0.4827804371996251</v>
      </c>
      <c r="EE62">
        <v>0.58645140638416338</v>
      </c>
      <c r="EF62">
        <v>0.30314037042842618</v>
      </c>
      <c r="EG62">
        <v>0.27000897410277608</v>
      </c>
      <c r="EH62">
        <v>0.1144507822373656</v>
      </c>
      <c r="EI62">
        <v>0.35501423730132842</v>
      </c>
      <c r="EJ62">
        <v>0.52086566237209131</v>
      </c>
      <c r="EK62">
        <v>0.413423281273402</v>
      </c>
      <c r="EL62">
        <v>0.40327819789434077</v>
      </c>
      <c r="EM62">
        <v>0.47194695441420459</v>
      </c>
      <c r="EN62">
        <v>0.1703980526701685</v>
      </c>
      <c r="EO62">
        <v>0.31156383642856572</v>
      </c>
      <c r="EP62">
        <v>0.90653075189350119</v>
      </c>
      <c r="EQ62">
        <v>0.23593606772420669</v>
      </c>
      <c r="ER62">
        <v>0.52193226300170092</v>
      </c>
      <c r="ES62">
        <v>0.27633557489075189</v>
      </c>
      <c r="ET62">
        <v>697</v>
      </c>
      <c r="EU62">
        <v>1</v>
      </c>
      <c r="EV62">
        <v>0</v>
      </c>
      <c r="EW62">
        <v>30</v>
      </c>
      <c r="EX62">
        <f t="shared" si="0"/>
        <v>0</v>
      </c>
      <c r="EY62">
        <v>14</v>
      </c>
      <c r="EZ62">
        <f t="shared" si="1"/>
        <v>14</v>
      </c>
      <c r="FA62">
        <f>MATCH(A62,'[1]BASCPR_Y6_w_AgeAtAssmnt 17NOV20'!$A:$A,0)</f>
        <v>336</v>
      </c>
      <c r="FB62">
        <f>INDEX('[1]BASCPR_Y6_w_AgeAtAssmnt 17NOV20'!$AJ:$AJ,FA62)</f>
        <v>57</v>
      </c>
      <c r="FC62">
        <f>INDEX('[1]BASCPR_Y6_w_AgeAtAssmnt 17NOV20'!$L:$L,FA62)</f>
        <v>60</v>
      </c>
      <c r="FD62">
        <f>MATCH(A62,'[2]BASC2_BRIEF_6yr_DEMOS_ScanInfo '!$H:$H,0)</f>
        <v>697</v>
      </c>
      <c r="FE62">
        <f>INDEX('[2]BASC2_BRIEF_6yr_DEMOS_ScanInfo '!$AK:$AK,FD62)</f>
        <v>461</v>
      </c>
      <c r="FF62">
        <f t="shared" si="2"/>
        <v>1.263013698630137</v>
      </c>
    </row>
    <row r="63" spans="1:162" x14ac:dyDescent="0.35">
      <c r="A63" t="s">
        <v>384</v>
      </c>
      <c r="B63">
        <v>0.32780236760192089</v>
      </c>
      <c r="C63">
        <v>0.36132144826393459</v>
      </c>
      <c r="D63">
        <v>0.42841259148847882</v>
      </c>
      <c r="E63">
        <v>0.37837792281202193</v>
      </c>
      <c r="F63">
        <v>0.35443348236134081</v>
      </c>
      <c r="G63">
        <v>0.272482332544845</v>
      </c>
      <c r="H63">
        <v>0.45213461509154917</v>
      </c>
      <c r="I63">
        <v>0.53849615444510512</v>
      </c>
      <c r="J63">
        <v>0.206496050673693</v>
      </c>
      <c r="K63">
        <v>0.28020550151595919</v>
      </c>
      <c r="L63">
        <v>0.57269676968981509</v>
      </c>
      <c r="M63">
        <v>0.34359597839723571</v>
      </c>
      <c r="N63">
        <v>0.57978434222265163</v>
      </c>
      <c r="O63">
        <v>0.61272770596348147</v>
      </c>
      <c r="P63">
        <v>0.24271992619948851</v>
      </c>
      <c r="Q63">
        <v>0.31442865627017957</v>
      </c>
      <c r="R63">
        <v>0.21897874707415549</v>
      </c>
      <c r="S63">
        <v>0.29460865629767802</v>
      </c>
      <c r="T63">
        <v>0.26124395626226332</v>
      </c>
      <c r="U63">
        <v>0.44128871245315487</v>
      </c>
      <c r="V63">
        <v>0.49711183114257618</v>
      </c>
      <c r="W63">
        <v>0.52271840267777736</v>
      </c>
      <c r="X63">
        <v>0.3595618141105148</v>
      </c>
      <c r="Y63">
        <v>0.46809391460720079</v>
      </c>
      <c r="Z63">
        <v>0.18219939495328821</v>
      </c>
      <c r="AA63">
        <v>0.28434177892232559</v>
      </c>
      <c r="AB63">
        <v>0.51220170911874474</v>
      </c>
      <c r="AC63">
        <v>0.41535955964537902</v>
      </c>
      <c r="AD63">
        <v>0.32921791405019368</v>
      </c>
      <c r="AE63">
        <v>0.5460807174074308</v>
      </c>
      <c r="AF63">
        <v>0.32970867817997251</v>
      </c>
      <c r="AG63">
        <v>0.31894265755696638</v>
      </c>
      <c r="AH63">
        <v>0.71804088381416775</v>
      </c>
      <c r="AI63">
        <v>0.48716342678999891</v>
      </c>
      <c r="AJ63">
        <v>0.2270428748939736</v>
      </c>
      <c r="AK63">
        <v>0.33193694647871569</v>
      </c>
      <c r="AL63">
        <v>0.45949363297400198</v>
      </c>
      <c r="AM63">
        <v>0.16516912496739969</v>
      </c>
      <c r="AN63">
        <v>0.31874796902038099</v>
      </c>
      <c r="AO63">
        <v>2.4293543108890581E-2</v>
      </c>
      <c r="AP63">
        <v>0.2193211334827154</v>
      </c>
      <c r="AQ63">
        <v>0.39723486113840978</v>
      </c>
      <c r="AR63">
        <v>0.4948505576010106</v>
      </c>
      <c r="AS63">
        <v>0.28943166468948289</v>
      </c>
      <c r="AT63">
        <v>0.20589266901635259</v>
      </c>
      <c r="AU63">
        <v>0.9927173318889424</v>
      </c>
      <c r="AV63">
        <v>0.19249286328711629</v>
      </c>
      <c r="AW63">
        <v>0.26000561867417438</v>
      </c>
      <c r="AX63">
        <v>0.2390765402318038</v>
      </c>
      <c r="AY63">
        <v>0.20441834289287561</v>
      </c>
      <c r="AZ63">
        <v>0.24638896405892699</v>
      </c>
      <c r="BA63">
        <v>0.73990966169930539</v>
      </c>
      <c r="BB63">
        <v>0.1170789295216693</v>
      </c>
      <c r="BC63">
        <v>0.15917995437300431</v>
      </c>
      <c r="BD63">
        <v>3.0296002631621449E-2</v>
      </c>
      <c r="BE63">
        <v>0.43575773515591942</v>
      </c>
      <c r="BF63">
        <v>0.10373920434089649</v>
      </c>
      <c r="BG63">
        <v>0.25608433104845962</v>
      </c>
      <c r="BH63">
        <v>0.56354762794761637</v>
      </c>
      <c r="BI63">
        <v>0.48778263418633488</v>
      </c>
      <c r="BJ63">
        <v>0.44513786541621309</v>
      </c>
      <c r="BK63">
        <v>0.46808534028463122</v>
      </c>
      <c r="BL63">
        <v>0.18945518367903649</v>
      </c>
      <c r="BM63">
        <v>0.26447311334759871</v>
      </c>
      <c r="BN63">
        <v>0.54411364677318386</v>
      </c>
      <c r="BO63">
        <v>0.1650495320203075</v>
      </c>
      <c r="BP63">
        <v>0.35310053427204052</v>
      </c>
      <c r="BQ63">
        <v>0.16038849537924099</v>
      </c>
      <c r="BR63">
        <v>0.18697317638123259</v>
      </c>
      <c r="BS63">
        <v>0.29915685094536149</v>
      </c>
      <c r="BT63">
        <v>0.39860735243299378</v>
      </c>
      <c r="BU63">
        <v>6.9676060536039502E-2</v>
      </c>
      <c r="BV63">
        <v>0.26659343355904269</v>
      </c>
      <c r="BW63">
        <v>0.29180083971289211</v>
      </c>
      <c r="BX63">
        <v>0.26645084664672081</v>
      </c>
      <c r="BY63">
        <v>0.49196440567990302</v>
      </c>
      <c r="BZ63">
        <v>0.46355359659939438</v>
      </c>
      <c r="CA63">
        <v>0.40685636428666921</v>
      </c>
      <c r="CB63">
        <v>0.17653576709465441</v>
      </c>
      <c r="CC63">
        <v>0.28489087687930259</v>
      </c>
      <c r="CD63">
        <v>0.42329601769510339</v>
      </c>
      <c r="CE63">
        <v>0.29008478364015489</v>
      </c>
      <c r="CF63">
        <v>0.5101448615783124</v>
      </c>
      <c r="CG63">
        <v>0.32692650091029257</v>
      </c>
      <c r="CH63">
        <v>0.58494718606339213</v>
      </c>
      <c r="CI63">
        <v>0.2982694278708351</v>
      </c>
      <c r="CJ63">
        <v>0.36019023736989558</v>
      </c>
      <c r="CK63">
        <v>0.39309750106969998</v>
      </c>
      <c r="CL63">
        <v>0.55970825215733622</v>
      </c>
      <c r="CM63">
        <v>0.38483986214825039</v>
      </c>
      <c r="CN63">
        <v>0.21798855884084381</v>
      </c>
      <c r="CO63">
        <v>2.516970754959957E-2</v>
      </c>
      <c r="CP63">
        <v>0.48239525255396098</v>
      </c>
      <c r="CQ63">
        <v>0.42646406063152231</v>
      </c>
      <c r="CR63">
        <v>0.52353696914847236</v>
      </c>
      <c r="CS63">
        <v>0.45977112397674391</v>
      </c>
      <c r="CT63">
        <v>0.1683560717981594</v>
      </c>
      <c r="CU63">
        <v>0.34774180069566141</v>
      </c>
      <c r="CV63">
        <v>0.34653535259349472</v>
      </c>
      <c r="CW63">
        <v>0.27381054427447021</v>
      </c>
      <c r="CX63">
        <v>0.57967870109747011</v>
      </c>
      <c r="CY63">
        <v>0.46918252513899661</v>
      </c>
      <c r="CZ63">
        <v>0.52172866784625149</v>
      </c>
      <c r="DA63">
        <v>0.39905696729418538</v>
      </c>
      <c r="DB63">
        <v>0.36427757595340621</v>
      </c>
      <c r="DC63">
        <v>0.25970016677041352</v>
      </c>
      <c r="DD63">
        <v>0.32422647092583667</v>
      </c>
      <c r="DE63">
        <v>0.3856071245594126</v>
      </c>
      <c r="DF63">
        <v>0.35906699195079511</v>
      </c>
      <c r="DG63">
        <v>0.37335367528262658</v>
      </c>
      <c r="DH63">
        <v>0.38121740035558183</v>
      </c>
      <c r="DI63">
        <v>0.35116808742508482</v>
      </c>
      <c r="DJ63">
        <v>0.2492005029452867</v>
      </c>
      <c r="DK63">
        <v>0.18958534732726551</v>
      </c>
      <c r="DL63">
        <v>2.737075454331761E-2</v>
      </c>
      <c r="DM63">
        <v>0.32039958698682081</v>
      </c>
      <c r="DN63">
        <v>0.21110184180069591</v>
      </c>
      <c r="DO63">
        <v>0.30541129668054062</v>
      </c>
      <c r="DP63">
        <v>0.31972946614931569</v>
      </c>
      <c r="DQ63">
        <v>0.33683274326339629</v>
      </c>
      <c r="DR63">
        <v>8.8175622013943078E-2</v>
      </c>
      <c r="DS63">
        <v>0.159319124540718</v>
      </c>
      <c r="DT63">
        <v>0.16317937238444469</v>
      </c>
      <c r="DU63">
        <v>0.3985011935218894</v>
      </c>
      <c r="DV63">
        <v>0.13550023526902619</v>
      </c>
      <c r="DW63">
        <v>0.34607873219664281</v>
      </c>
      <c r="DX63">
        <v>0.29751372719499469</v>
      </c>
      <c r="DY63">
        <v>0.38515446244011209</v>
      </c>
      <c r="DZ63">
        <v>0.1452385349639739</v>
      </c>
      <c r="EA63">
        <v>0.31530862527555731</v>
      </c>
      <c r="EB63">
        <v>6.1047886838534557E-2</v>
      </c>
      <c r="EC63">
        <v>0.2174614626785433</v>
      </c>
      <c r="ED63">
        <v>0.24114738403802319</v>
      </c>
      <c r="EE63">
        <v>0.16361151400824209</v>
      </c>
      <c r="EF63">
        <v>0.18641037120419501</v>
      </c>
      <c r="EG63">
        <v>0.34134187225925378</v>
      </c>
      <c r="EH63">
        <v>0.13668147617515011</v>
      </c>
      <c r="EI63">
        <v>0.54028700373918903</v>
      </c>
      <c r="EJ63">
        <v>0.56107649917641234</v>
      </c>
      <c r="EK63">
        <v>0.49312087404385369</v>
      </c>
      <c r="EL63">
        <v>0.2499848945635301</v>
      </c>
      <c r="EM63">
        <v>0.2289001935141908</v>
      </c>
      <c r="EN63">
        <v>0.11721871679703549</v>
      </c>
      <c r="EO63">
        <v>0.17843092729825569</v>
      </c>
      <c r="EP63">
        <v>0.25213240139708898</v>
      </c>
      <c r="EQ63">
        <v>0.1084018441224058</v>
      </c>
      <c r="ER63">
        <v>4.2403156846816503E-2</v>
      </c>
      <c r="ES63">
        <v>0.53083580594183188</v>
      </c>
      <c r="ET63">
        <v>698</v>
      </c>
      <c r="EU63">
        <v>0</v>
      </c>
      <c r="EV63">
        <v>1</v>
      </c>
      <c r="EW63">
        <v>34</v>
      </c>
      <c r="EX63">
        <f t="shared" si="0"/>
        <v>0.33333333333333331</v>
      </c>
      <c r="EY63">
        <v>16</v>
      </c>
      <c r="EZ63">
        <f t="shared" si="1"/>
        <v>16</v>
      </c>
      <c r="FA63">
        <f>MATCH(A63,'[1]BASCPR_Y6_w_AgeAtAssmnt 17NOV20'!$A:$A,0)</f>
        <v>337</v>
      </c>
      <c r="FB63">
        <f>INDEX('[1]BASCPR_Y6_w_AgeAtAssmnt 17NOV20'!$AJ:$AJ,FA63)</f>
        <v>41</v>
      </c>
      <c r="FC63">
        <f>INDEX('[1]BASCPR_Y6_w_AgeAtAssmnt 17NOV20'!$L:$L,FA63)</f>
        <v>45</v>
      </c>
      <c r="FD63">
        <f>MATCH(A63,'[2]BASC2_BRIEF_6yr_DEMOS_ScanInfo '!$H:$H,0)</f>
        <v>698</v>
      </c>
      <c r="FE63">
        <f>INDEX('[2]BASC2_BRIEF_6yr_DEMOS_ScanInfo '!$AK:$AK,FD63)</f>
        <v>413</v>
      </c>
      <c r="FF63">
        <f t="shared" si="2"/>
        <v>1.1315068493150684</v>
      </c>
    </row>
    <row r="64" spans="1:162" x14ac:dyDescent="0.35">
      <c r="A64" t="s">
        <v>385</v>
      </c>
      <c r="B64">
        <v>0.36574095306954202</v>
      </c>
      <c r="C64">
        <v>0.28888747637358941</v>
      </c>
      <c r="D64">
        <v>0.51758075302966466</v>
      </c>
      <c r="E64">
        <v>0.44231825642384059</v>
      </c>
      <c r="F64">
        <v>0.6400232123571501</v>
      </c>
      <c r="G64">
        <v>0.33253695129245758</v>
      </c>
      <c r="H64">
        <v>0.35190200437431107</v>
      </c>
      <c r="I64">
        <v>0.19838770108964179</v>
      </c>
      <c r="J64">
        <v>0.38717566104798079</v>
      </c>
      <c r="K64">
        <v>0.29408558852539729</v>
      </c>
      <c r="L64">
        <v>0.72169819855124606</v>
      </c>
      <c r="M64">
        <v>0.29366732052365607</v>
      </c>
      <c r="N64">
        <v>0.52976997329724107</v>
      </c>
      <c r="O64">
        <v>0.73993100646018117</v>
      </c>
      <c r="P64">
        <v>0.41693514737902487</v>
      </c>
      <c r="Q64">
        <v>0.46744316776095229</v>
      </c>
      <c r="R64">
        <v>0.26335317547779558</v>
      </c>
      <c r="S64">
        <v>0.52323503490715817</v>
      </c>
      <c r="T64">
        <v>0.48215309329491429</v>
      </c>
      <c r="U64">
        <v>0.62233955405717656</v>
      </c>
      <c r="V64">
        <v>0.6595522528903317</v>
      </c>
      <c r="W64">
        <v>0.5295838091045979</v>
      </c>
      <c r="X64">
        <v>0.2537573276785966</v>
      </c>
      <c r="Y64">
        <v>0.58880365798231893</v>
      </c>
      <c r="Z64">
        <v>0.23974484346556491</v>
      </c>
      <c r="AA64">
        <v>0.48518590115545679</v>
      </c>
      <c r="AB64">
        <v>0.60770826501578923</v>
      </c>
      <c r="AC64">
        <v>0.57191433956080195</v>
      </c>
      <c r="AD64">
        <v>0.47810805963938408</v>
      </c>
      <c r="AE64">
        <v>0.37672760471473238</v>
      </c>
      <c r="AF64">
        <v>0.36210917681532279</v>
      </c>
      <c r="AG64">
        <v>1.7382473914465221E-2</v>
      </c>
      <c r="AH64">
        <v>0.48620496698087867</v>
      </c>
      <c r="AI64">
        <v>0.54242992573978221</v>
      </c>
      <c r="AJ64">
        <v>0.26255989892624981</v>
      </c>
      <c r="AK64">
        <v>0.37053666649540479</v>
      </c>
      <c r="AL64">
        <v>0.56817188190583934</v>
      </c>
      <c r="AM64">
        <v>0.44091166389177461</v>
      </c>
      <c r="AN64">
        <v>0.30453812337037428</v>
      </c>
      <c r="AO64">
        <v>0.29177454262819441</v>
      </c>
      <c r="AP64">
        <v>0.23170979299108899</v>
      </c>
      <c r="AQ64">
        <v>0.39815165237553313</v>
      </c>
      <c r="AR64">
        <v>0.25755564842215528</v>
      </c>
      <c r="AS64">
        <v>0.24706795488251271</v>
      </c>
      <c r="AT64">
        <v>0.26221611330978511</v>
      </c>
      <c r="AU64">
        <v>0.33865379833323511</v>
      </c>
      <c r="AV64">
        <v>0.44780749222711252</v>
      </c>
      <c r="AW64">
        <v>0.2935452062230508</v>
      </c>
      <c r="AX64">
        <v>0.41178353405257251</v>
      </c>
      <c r="AY64">
        <v>0.31767992942831158</v>
      </c>
      <c r="AZ64">
        <v>0.29964815677928303</v>
      </c>
      <c r="BA64">
        <v>0.53070773096681079</v>
      </c>
      <c r="BB64">
        <v>0.61287489838194453</v>
      </c>
      <c r="BC64">
        <v>0.58686699218035088</v>
      </c>
      <c r="BD64">
        <v>8.7478822013537183E-2</v>
      </c>
      <c r="BE64">
        <v>0.33928098286422692</v>
      </c>
      <c r="BF64">
        <v>0.40171042202858792</v>
      </c>
      <c r="BG64">
        <v>0.38625562227188059</v>
      </c>
      <c r="BH64">
        <v>0.50643270355242054</v>
      </c>
      <c r="BI64">
        <v>0.71214609075686175</v>
      </c>
      <c r="BJ64">
        <v>0.37887200644429259</v>
      </c>
      <c r="BK64">
        <v>0.20536226358537629</v>
      </c>
      <c r="BL64">
        <v>0.16697405434327869</v>
      </c>
      <c r="BM64">
        <v>0.47244551754185421</v>
      </c>
      <c r="BN64">
        <v>0.51520031421952317</v>
      </c>
      <c r="BO64">
        <v>0.41919982280966739</v>
      </c>
      <c r="BP64">
        <v>0.52169268900525378</v>
      </c>
      <c r="BQ64">
        <v>0.14794527967807641</v>
      </c>
      <c r="BR64">
        <v>0.17572438440749449</v>
      </c>
      <c r="BS64">
        <v>0.36587581227397498</v>
      </c>
      <c r="BT64">
        <v>0.99255252646972258</v>
      </c>
      <c r="BU64">
        <v>0.27398158314422322</v>
      </c>
      <c r="BV64">
        <v>0.26600972497970687</v>
      </c>
      <c r="BW64">
        <v>0.20416011236235279</v>
      </c>
      <c r="BX64">
        <v>0.6884551345515767</v>
      </c>
      <c r="BY64">
        <v>0.29278271747392348</v>
      </c>
      <c r="BZ64">
        <v>0.40209622339680562</v>
      </c>
      <c r="CA64">
        <v>0.29459169576632671</v>
      </c>
      <c r="CB64">
        <v>0.52082061628015941</v>
      </c>
      <c r="CC64">
        <v>0.40835335528450711</v>
      </c>
      <c r="CD64">
        <v>0.1580919191343341</v>
      </c>
      <c r="CE64">
        <v>0.49614020472506731</v>
      </c>
      <c r="CF64">
        <v>0.35422490376053789</v>
      </c>
      <c r="CG64">
        <v>0.42300583273271058</v>
      </c>
      <c r="CH64">
        <v>0.64524307082694143</v>
      </c>
      <c r="CI64">
        <v>0.2447072733455726</v>
      </c>
      <c r="CJ64">
        <v>0.60162337181397785</v>
      </c>
      <c r="CK64">
        <v>0.28269832947504547</v>
      </c>
      <c r="CL64">
        <v>0.68513337596092305</v>
      </c>
      <c r="CM64">
        <v>0.42898602654326401</v>
      </c>
      <c r="CN64">
        <v>0.30812934167065942</v>
      </c>
      <c r="CO64">
        <v>0.32172793360544261</v>
      </c>
      <c r="CP64">
        <v>0.40483314533322101</v>
      </c>
      <c r="CQ64">
        <v>0.41581911066685562</v>
      </c>
      <c r="CR64">
        <v>0.1830677081789332</v>
      </c>
      <c r="CS64">
        <v>0.41952201702277853</v>
      </c>
      <c r="CT64">
        <v>0.2619985199100523</v>
      </c>
      <c r="CU64">
        <v>0.47005180796784041</v>
      </c>
      <c r="CV64">
        <v>0.40683828430189639</v>
      </c>
      <c r="CW64">
        <v>0.49860889724162849</v>
      </c>
      <c r="CX64">
        <v>0.68167482157270842</v>
      </c>
      <c r="CY64">
        <v>0.67087978069578869</v>
      </c>
      <c r="CZ64">
        <v>0.78870981513091598</v>
      </c>
      <c r="DA64">
        <v>0.7413412244004004</v>
      </c>
      <c r="DB64">
        <v>0.50847247512071847</v>
      </c>
      <c r="DC64">
        <v>0.42074725342280078</v>
      </c>
      <c r="DD64">
        <v>0.57902676343122539</v>
      </c>
      <c r="DE64">
        <v>0.62990095131651191</v>
      </c>
      <c r="DF64">
        <v>0.48812365058303531</v>
      </c>
      <c r="DG64">
        <v>0.51073669695305379</v>
      </c>
      <c r="DH64">
        <v>0.70470993035626905</v>
      </c>
      <c r="DI64">
        <v>0.48098687493843029</v>
      </c>
      <c r="DJ64">
        <v>0.29628468516248679</v>
      </c>
      <c r="DK64">
        <v>0.17921906300098309</v>
      </c>
      <c r="DL64">
        <v>0.39191602965510908</v>
      </c>
      <c r="DM64">
        <v>0.69022018570820087</v>
      </c>
      <c r="DN64">
        <v>0.47042322606490988</v>
      </c>
      <c r="DO64">
        <v>0.2915925289633986</v>
      </c>
      <c r="DP64">
        <v>0.54503765441477536</v>
      </c>
      <c r="DQ64">
        <v>0.16767097179481691</v>
      </c>
      <c r="DR64">
        <v>0.3865529104276359</v>
      </c>
      <c r="DS64">
        <v>0.27648784587434783</v>
      </c>
      <c r="DT64">
        <v>9.1569727942502233E-2</v>
      </c>
      <c r="DU64">
        <v>0.16577324836533819</v>
      </c>
      <c r="DV64">
        <v>0.26703817977022187</v>
      </c>
      <c r="DW64">
        <v>0.37399025081757198</v>
      </c>
      <c r="DX64">
        <v>0.6801795409916005</v>
      </c>
      <c r="DY64">
        <v>0.39676419292896192</v>
      </c>
      <c r="DZ64">
        <v>3.9040685598542943E-2</v>
      </c>
      <c r="EA64">
        <v>0.58836273179303689</v>
      </c>
      <c r="EB64">
        <v>0.56314039470274424</v>
      </c>
      <c r="EC64">
        <v>0.2824624186976889</v>
      </c>
      <c r="ED64">
        <v>0.37960310412133152</v>
      </c>
      <c r="EE64">
        <v>0.22646829815354799</v>
      </c>
      <c r="EF64">
        <v>0.1505678175677386</v>
      </c>
      <c r="EG64">
        <v>8.4063422510015334E-2</v>
      </c>
      <c r="EH64">
        <v>0.27479783358193433</v>
      </c>
      <c r="EI64">
        <v>0.57633834638402726</v>
      </c>
      <c r="EJ64">
        <v>0.47501021302237978</v>
      </c>
      <c r="EK64">
        <v>0.47086335052990252</v>
      </c>
      <c r="EL64">
        <v>0.37612645557645219</v>
      </c>
      <c r="EM64">
        <v>0.47945335000163292</v>
      </c>
      <c r="EN64">
        <v>0.4137882818145886</v>
      </c>
      <c r="EO64">
        <v>0.1413971748186712</v>
      </c>
      <c r="EP64">
        <v>0.70048885232350289</v>
      </c>
      <c r="EQ64">
        <v>0.33821175435877487</v>
      </c>
      <c r="ER64">
        <v>0.21965206150696159</v>
      </c>
      <c r="ES64">
        <v>0.38083279646546492</v>
      </c>
      <c r="ET64">
        <v>699</v>
      </c>
      <c r="EU64">
        <v>0</v>
      </c>
      <c r="EV64">
        <v>1</v>
      </c>
      <c r="EW64">
        <v>34</v>
      </c>
      <c r="EX64">
        <f t="shared" si="0"/>
        <v>0.33333333333333331</v>
      </c>
      <c r="EY64">
        <v>16</v>
      </c>
      <c r="EZ64">
        <f t="shared" si="1"/>
        <v>16</v>
      </c>
      <c r="FA64">
        <f>MATCH(A64,'[1]BASCPR_Y6_w_AgeAtAssmnt 17NOV20'!$A:$A,0)</f>
        <v>338</v>
      </c>
      <c r="FB64">
        <f>INDEX('[1]BASCPR_Y6_w_AgeAtAssmnt 17NOV20'!$AJ:$AJ,FA64)</f>
        <v>41</v>
      </c>
      <c r="FC64">
        <f>INDEX('[1]BASCPR_Y6_w_AgeAtAssmnt 17NOV20'!$L:$L,FA64)</f>
        <v>57</v>
      </c>
      <c r="FD64">
        <f>MATCH(A64,'[2]BASC2_BRIEF_6yr_DEMOS_ScanInfo '!$H:$H,0)</f>
        <v>699</v>
      </c>
      <c r="FE64">
        <f>INDEX('[2]BASC2_BRIEF_6yr_DEMOS_ScanInfo '!$AK:$AK,FD64)</f>
        <v>413</v>
      </c>
      <c r="FF64">
        <f t="shared" si="2"/>
        <v>1.1315068493150684</v>
      </c>
    </row>
    <row r="65" spans="1:162" x14ac:dyDescent="0.35">
      <c r="A65" t="s">
        <v>386</v>
      </c>
      <c r="B65">
        <v>0.1178390748758517</v>
      </c>
      <c r="C65">
        <v>0.39303963666717873</v>
      </c>
      <c r="D65">
        <v>0.58709146659084144</v>
      </c>
      <c r="E65">
        <v>0.1512324796332141</v>
      </c>
      <c r="F65">
        <v>-2.204142193209635E-2</v>
      </c>
      <c r="G65">
        <v>0.2560948485679525</v>
      </c>
      <c r="H65">
        <v>0.28697214286008149</v>
      </c>
      <c r="I65">
        <v>0.1344994390653016</v>
      </c>
      <c r="J65">
        <v>0.25637777981557158</v>
      </c>
      <c r="K65">
        <v>0.45548247875639392</v>
      </c>
      <c r="L65">
        <v>0.2588872475197786</v>
      </c>
      <c r="M65">
        <v>0.28621495970847249</v>
      </c>
      <c r="N65">
        <v>0.29764731249053739</v>
      </c>
      <c r="O65">
        <v>0.61817993265608528</v>
      </c>
      <c r="P65">
        <v>0.16570763956206011</v>
      </c>
      <c r="Q65">
        <v>0.26297871562156871</v>
      </c>
      <c r="R65">
        <v>0.1433210095512463</v>
      </c>
      <c r="S65">
        <v>0.2192106282126636</v>
      </c>
      <c r="T65">
        <v>0.45165926712148269</v>
      </c>
      <c r="U65">
        <v>0.34969951627016571</v>
      </c>
      <c r="V65">
        <v>0.15791157022187649</v>
      </c>
      <c r="W65">
        <v>0.38197173996158812</v>
      </c>
      <c r="X65">
        <v>0.32664140150336418</v>
      </c>
      <c r="Y65">
        <v>0.86817456329530474</v>
      </c>
      <c r="Z65">
        <v>0.26674982642871198</v>
      </c>
      <c r="AA65">
        <v>0.36657069564325978</v>
      </c>
      <c r="AB65">
        <v>0.54649018614462674</v>
      </c>
      <c r="AC65">
        <v>0.51171430435638277</v>
      </c>
      <c r="AD65">
        <v>0.26106749402099949</v>
      </c>
      <c r="AE65">
        <v>0.38408086327644059</v>
      </c>
      <c r="AF65">
        <v>0.28960658592761201</v>
      </c>
      <c r="AG65">
        <v>0.23700212307817489</v>
      </c>
      <c r="AH65">
        <v>0.58320766314092065</v>
      </c>
      <c r="AI65">
        <v>0.52132216110726581</v>
      </c>
      <c r="AJ65">
        <v>0.34685981551363682</v>
      </c>
      <c r="AK65">
        <v>0.2002507000688718</v>
      </c>
      <c r="AL65">
        <v>0.8130611594509124</v>
      </c>
      <c r="AM65">
        <v>0.37521915423079799</v>
      </c>
      <c r="AN65">
        <v>0.27558188908511871</v>
      </c>
      <c r="AO65">
        <v>0.23280467258731169</v>
      </c>
      <c r="AP65">
        <v>0.14878136283339341</v>
      </c>
      <c r="AQ65">
        <v>0.37630853390391361</v>
      </c>
      <c r="AR65">
        <v>0.17569642590284379</v>
      </c>
      <c r="AS65">
        <v>0.1231971604445093</v>
      </c>
      <c r="AT65">
        <v>0.34678193112682171</v>
      </c>
      <c r="AU65">
        <v>0.78923345907616738</v>
      </c>
      <c r="AV65">
        <v>0.45059606391290591</v>
      </c>
      <c r="AW65">
        <v>0.2535832599307295</v>
      </c>
      <c r="AX65">
        <v>0.4599766563345461</v>
      </c>
      <c r="AY65">
        <v>0.37391471627897949</v>
      </c>
      <c r="AZ65">
        <v>0.27205123385200758</v>
      </c>
      <c r="BA65">
        <v>0.10982429810355759</v>
      </c>
      <c r="BB65">
        <v>0.10994367492745361</v>
      </c>
      <c r="BC65">
        <v>0.5329455477612699</v>
      </c>
      <c r="BD65">
        <v>0.15046584247577191</v>
      </c>
      <c r="BE65">
        <v>0.23850105502136579</v>
      </c>
      <c r="BF65">
        <v>0.1877240261970041</v>
      </c>
      <c r="BG65">
        <v>0.27029125648721503</v>
      </c>
      <c r="BH65">
        <v>0.33250505561391752</v>
      </c>
      <c r="BI65">
        <v>0.22697455920179499</v>
      </c>
      <c r="BJ65">
        <v>0.24059423570415359</v>
      </c>
      <c r="BK65">
        <v>0.39281966560942921</v>
      </c>
      <c r="BL65">
        <v>0.2297713743894608</v>
      </c>
      <c r="BM65">
        <v>0.56531800833983703</v>
      </c>
      <c r="BN65">
        <v>0.39447194462915341</v>
      </c>
      <c r="BO65">
        <v>0.23274503400270269</v>
      </c>
      <c r="BP65">
        <v>0.26623351215881358</v>
      </c>
      <c r="BQ65">
        <v>1.2888202755385131E-2</v>
      </c>
      <c r="BR65">
        <v>0.24670988625572249</v>
      </c>
      <c r="BS65">
        <v>0.1585049620618276</v>
      </c>
      <c r="BT65">
        <v>0.63917575336961052</v>
      </c>
      <c r="BU65">
        <v>0.43197811192930768</v>
      </c>
      <c r="BV65">
        <v>0.13876173746943021</v>
      </c>
      <c r="BW65">
        <v>0.2420228634634303</v>
      </c>
      <c r="BX65">
        <v>0.36921807930468481</v>
      </c>
      <c r="BY65">
        <v>0.28799431855250213</v>
      </c>
      <c r="BZ65">
        <v>0.1268034402613272</v>
      </c>
      <c r="CA65">
        <v>0.2120650898201111</v>
      </c>
      <c r="CB65">
        <v>0.1373735738281199</v>
      </c>
      <c r="CC65">
        <v>0.44162292211042359</v>
      </c>
      <c r="CD65">
        <v>0.3455479162224811</v>
      </c>
      <c r="CE65">
        <v>2.778706371425976E-2</v>
      </c>
      <c r="CF65">
        <v>0.39693990437819371</v>
      </c>
      <c r="CG65">
        <v>0.52320492940381325</v>
      </c>
      <c r="CH65">
        <v>0.31903152068081841</v>
      </c>
      <c r="CI65">
        <v>0.36313488737696942</v>
      </c>
      <c r="CJ65">
        <v>0.2269301175880338</v>
      </c>
      <c r="CK65">
        <v>0.43579987658390817</v>
      </c>
      <c r="CL65">
        <v>0.2967176939904867</v>
      </c>
      <c r="CM65">
        <v>0.25796365902202523</v>
      </c>
      <c r="CN65">
        <v>0.25555140277892252</v>
      </c>
      <c r="CO65">
        <v>0.20278717811829311</v>
      </c>
      <c r="CP65">
        <v>0.37529610643893241</v>
      </c>
      <c r="CQ65">
        <v>0.44911671915466311</v>
      </c>
      <c r="CR65">
        <v>0.38528215585390502</v>
      </c>
      <c r="CS65">
        <v>0.40368510946485803</v>
      </c>
      <c r="CT65">
        <v>0.48970523265943022</v>
      </c>
      <c r="CU65">
        <v>0.51479466315096878</v>
      </c>
      <c r="CV65">
        <v>0.62351233854236954</v>
      </c>
      <c r="CW65">
        <v>0.34773285771596268</v>
      </c>
      <c r="CX65">
        <v>0.50927618524762663</v>
      </c>
      <c r="CY65">
        <v>0.3832835993632881</v>
      </c>
      <c r="CZ65">
        <v>0.50854472170024612</v>
      </c>
      <c r="DA65">
        <v>0.3894137262031363</v>
      </c>
      <c r="DB65">
        <v>0.69449815417243743</v>
      </c>
      <c r="DC65">
        <v>9.1699210675433823E-2</v>
      </c>
      <c r="DD65">
        <v>0.42169295766958631</v>
      </c>
      <c r="DE65">
        <v>0.40887095138880092</v>
      </c>
      <c r="DF65">
        <v>0.31557943991494702</v>
      </c>
      <c r="DG65">
        <v>0.38181515952706069</v>
      </c>
      <c r="DH65">
        <v>0.2472429204553907</v>
      </c>
      <c r="DI65">
        <v>0.41517701820738168</v>
      </c>
      <c r="DJ65">
        <v>0.30396675533650241</v>
      </c>
      <c r="DK65">
        <v>5.9283620260869307E-2</v>
      </c>
      <c r="DL65">
        <v>7.4877116627410034E-2</v>
      </c>
      <c r="DM65">
        <v>0.4826472945636418</v>
      </c>
      <c r="DN65">
        <v>0.41376016129512599</v>
      </c>
      <c r="DO65">
        <v>0.14570376207459571</v>
      </c>
      <c r="DP65">
        <v>0.25197429863461102</v>
      </c>
      <c r="DQ65">
        <v>0.20677103522215309</v>
      </c>
      <c r="DR65">
        <v>0.65778051361785717</v>
      </c>
      <c r="DS65">
        <v>0.18270188333919199</v>
      </c>
      <c r="DT65">
        <v>9.1125423870021316E-2</v>
      </c>
      <c r="DU65">
        <v>0.67356205727818663</v>
      </c>
      <c r="DV65">
        <v>0.1749239857852993</v>
      </c>
      <c r="DW65">
        <v>0.54519470721092345</v>
      </c>
      <c r="DX65">
        <v>0.14827093874048219</v>
      </c>
      <c r="DY65">
        <v>0.2248535955862562</v>
      </c>
      <c r="DZ65">
        <v>8.8771881154214027E-2</v>
      </c>
      <c r="EA65">
        <v>0.49256407074360631</v>
      </c>
      <c r="EB65">
        <v>0.2274372181105693</v>
      </c>
      <c r="EC65">
        <v>0.26529065786663469</v>
      </c>
      <c r="ED65">
        <v>0.29310271213111361</v>
      </c>
      <c r="EE65">
        <v>9.7501466607896242E-2</v>
      </c>
      <c r="EF65">
        <v>0.70495520788308963</v>
      </c>
      <c r="EG65">
        <v>0.1078861148921844</v>
      </c>
      <c r="EH65">
        <v>0.37302974901204949</v>
      </c>
      <c r="EI65">
        <v>8.5141037845881673E-3</v>
      </c>
      <c r="EJ65">
        <v>0.69372667312766834</v>
      </c>
      <c r="EK65">
        <v>0.1870720228442706</v>
      </c>
      <c r="EL65">
        <v>0.14490979598164369</v>
      </c>
      <c r="EM65">
        <v>0.45624486256287289</v>
      </c>
      <c r="EN65">
        <v>0.22163611855567411</v>
      </c>
      <c r="EO65">
        <v>0.41186091932895269</v>
      </c>
      <c r="EP65">
        <v>0.43028128227036289</v>
      </c>
      <c r="EQ65">
        <v>4.5589214650108567E-2</v>
      </c>
      <c r="ER65">
        <v>0.19138474888016679</v>
      </c>
      <c r="ES65">
        <v>0.2817449634727901</v>
      </c>
      <c r="ET65">
        <v>700</v>
      </c>
      <c r="EU65">
        <v>1</v>
      </c>
      <c r="EV65">
        <v>0</v>
      </c>
      <c r="EW65">
        <v>37</v>
      </c>
      <c r="EX65">
        <f t="shared" si="0"/>
        <v>0.58333333333333337</v>
      </c>
      <c r="EY65">
        <v>12</v>
      </c>
      <c r="EZ65">
        <f t="shared" si="1"/>
        <v>12</v>
      </c>
      <c r="FA65">
        <f>MATCH(A65,'[1]BASCPR_Y6_w_AgeAtAssmnt 17NOV20'!$A:$A,0)</f>
        <v>339</v>
      </c>
      <c r="FB65">
        <f>INDEX('[1]BASCPR_Y6_w_AgeAtAssmnt 17NOV20'!$AJ:$AJ,FA65)</f>
        <v>0</v>
      </c>
      <c r="FC65">
        <f>INDEX('[1]BASCPR_Y6_w_AgeAtAssmnt 17NOV20'!$L:$L,FA65)</f>
        <v>0</v>
      </c>
      <c r="FD65">
        <f>MATCH(A65,'[2]BASC2_BRIEF_6yr_DEMOS_ScanInfo '!$H:$H,0)</f>
        <v>700</v>
      </c>
      <c r="FE65">
        <f>INDEX('[2]BASC2_BRIEF_6yr_DEMOS_ScanInfo '!$AK:$AK,FD65)</f>
        <v>379</v>
      </c>
      <c r="FF65">
        <f t="shared" si="2"/>
        <v>1.0383561643835617</v>
      </c>
    </row>
    <row r="66" spans="1:162" x14ac:dyDescent="0.35">
      <c r="A66" t="s">
        <v>387</v>
      </c>
      <c r="B66">
        <v>0.45515741577095581</v>
      </c>
      <c r="C66">
        <v>0.33118237581464971</v>
      </c>
      <c r="D66">
        <v>0.42273080275774672</v>
      </c>
      <c r="E66">
        <v>0.30441307260315797</v>
      </c>
      <c r="F66">
        <v>8.7388564379188238E-2</v>
      </c>
      <c r="G66">
        <v>0.2977987968084822</v>
      </c>
      <c r="H66">
        <v>0.27049371846051651</v>
      </c>
      <c r="I66">
        <v>0.2673124110612628</v>
      </c>
      <c r="J66">
        <v>0.47042123725324098</v>
      </c>
      <c r="K66">
        <v>0.50089772840260738</v>
      </c>
      <c r="L66">
        <v>0.37438412569403129</v>
      </c>
      <c r="M66">
        <v>0.58351206892222707</v>
      </c>
      <c r="N66">
        <v>0.36868057801374582</v>
      </c>
      <c r="O66">
        <v>0.41299626298754871</v>
      </c>
      <c r="P66">
        <v>0.27738549524434958</v>
      </c>
      <c r="Q66">
        <v>0.24577355454015731</v>
      </c>
      <c r="R66">
        <v>0.28076256017125728</v>
      </c>
      <c r="S66">
        <v>0.38281379581653741</v>
      </c>
      <c r="T66">
        <v>0.57714630079026463</v>
      </c>
      <c r="U66">
        <v>0.50964854321038378</v>
      </c>
      <c r="V66">
        <v>0.52402740352404398</v>
      </c>
      <c r="W66">
        <v>0.25604112080395719</v>
      </c>
      <c r="X66">
        <v>0.41702732009423149</v>
      </c>
      <c r="Y66">
        <v>0.70566895876934266</v>
      </c>
      <c r="Z66">
        <v>0.37048827496357889</v>
      </c>
      <c r="AA66">
        <v>0.38793190255011162</v>
      </c>
      <c r="AB66">
        <v>0.66867004565978361</v>
      </c>
      <c r="AC66">
        <v>0.38794794352023959</v>
      </c>
      <c r="AD66">
        <v>0.25739343968682282</v>
      </c>
      <c r="AE66">
        <v>0.4576121856111971</v>
      </c>
      <c r="AF66">
        <v>0.53876518414192698</v>
      </c>
      <c r="AG66">
        <v>0.1245399096375174</v>
      </c>
      <c r="AH66">
        <v>0.7618148820326095</v>
      </c>
      <c r="AI66">
        <v>0.46039405190927918</v>
      </c>
      <c r="AJ66">
        <v>0.31823351517174142</v>
      </c>
      <c r="AK66">
        <v>0.21609308881866959</v>
      </c>
      <c r="AL66">
        <v>0.51696607315896992</v>
      </c>
      <c r="AM66">
        <v>0.4894107316383377</v>
      </c>
      <c r="AN66">
        <v>0.48954566774372471</v>
      </c>
      <c r="AO66">
        <v>0.25946236756533142</v>
      </c>
      <c r="AP66">
        <v>0.20905028357642261</v>
      </c>
      <c r="AQ66">
        <v>0.63732196625189241</v>
      </c>
      <c r="AR66">
        <v>0.45062790851281359</v>
      </c>
      <c r="AS66">
        <v>7.9252894004203239E-2</v>
      </c>
      <c r="AT66">
        <v>0.2164064813038965</v>
      </c>
      <c r="AU66">
        <v>0.56566334558797604</v>
      </c>
      <c r="AV66">
        <v>0.46043330417611372</v>
      </c>
      <c r="AW66">
        <v>0.36120663242204348</v>
      </c>
      <c r="AX66">
        <v>0.47660106837235638</v>
      </c>
      <c r="AY66">
        <v>0.24447383606799289</v>
      </c>
      <c r="AZ66">
        <v>0.70145404193904493</v>
      </c>
      <c r="BA66">
        <v>0.32502928805552112</v>
      </c>
      <c r="BB66">
        <v>0.20007441325626049</v>
      </c>
      <c r="BC66">
        <v>0.30619359876075708</v>
      </c>
      <c r="BD66">
        <v>9.4970331427308881E-3</v>
      </c>
      <c r="BE66">
        <v>0.33748151004462518</v>
      </c>
      <c r="BF66">
        <v>0.16422595147449071</v>
      </c>
      <c r="BG66">
        <v>0.27245884726512248</v>
      </c>
      <c r="BH66">
        <v>0.45867885476951292</v>
      </c>
      <c r="BI66">
        <v>0.27737757481430991</v>
      </c>
      <c r="BJ66">
        <v>0.36439563328786101</v>
      </c>
      <c r="BK66">
        <v>0.61931828209271311</v>
      </c>
      <c r="BL66">
        <v>0.28180182592974112</v>
      </c>
      <c r="BM66">
        <v>0.35873991470215438</v>
      </c>
      <c r="BN66">
        <v>0.51915329927157261</v>
      </c>
      <c r="BO66">
        <v>0.16974334334640609</v>
      </c>
      <c r="BP66">
        <v>0.55440967655990037</v>
      </c>
      <c r="BQ66">
        <v>0.16415111150381559</v>
      </c>
      <c r="BR66">
        <v>0.33585746871811162</v>
      </c>
      <c r="BS66">
        <v>0.72157805355973637</v>
      </c>
      <c r="BT66">
        <v>0.74394528823829598</v>
      </c>
      <c r="BU66">
        <v>0.40224813122579672</v>
      </c>
      <c r="BV66">
        <v>0.23055516816095181</v>
      </c>
      <c r="BW66">
        <v>0.23245900659169369</v>
      </c>
      <c r="BX66">
        <v>0.32458387791982019</v>
      </c>
      <c r="BY66">
        <v>0.36088169070114778</v>
      </c>
      <c r="BZ66">
        <v>0.24517163538295669</v>
      </c>
      <c r="CA66">
        <v>0.46109402209657929</v>
      </c>
      <c r="CB66">
        <v>0.34503380876129741</v>
      </c>
      <c r="CC66">
        <v>0.29178193394614033</v>
      </c>
      <c r="CD66">
        <v>0.26491948389227271</v>
      </c>
      <c r="CE66">
        <v>0.2270544278616263</v>
      </c>
      <c r="CF66">
        <v>0.42536377738553438</v>
      </c>
      <c r="CG66">
        <v>0.5450364635567353</v>
      </c>
      <c r="CH66">
        <v>0.59589272379253688</v>
      </c>
      <c r="CI66">
        <v>0.26948119469865162</v>
      </c>
      <c r="CJ66">
        <v>0.44771641889038172</v>
      </c>
      <c r="CK66">
        <v>0.42242915893013988</v>
      </c>
      <c r="CL66">
        <v>0.4184531068151594</v>
      </c>
      <c r="CM66">
        <v>0.4365328966054759</v>
      </c>
      <c r="CN66">
        <v>0.2091388081122362</v>
      </c>
      <c r="CO66">
        <v>0.2416945723407484</v>
      </c>
      <c r="CP66">
        <v>0.31083519701541762</v>
      </c>
      <c r="CQ66">
        <v>0.52913427303247951</v>
      </c>
      <c r="CR66">
        <v>0.69280883886323652</v>
      </c>
      <c r="CS66">
        <v>0.29139100342583613</v>
      </c>
      <c r="CT66">
        <v>9.0920234018132207E-2</v>
      </c>
      <c r="CU66">
        <v>0.65170598266606783</v>
      </c>
      <c r="CV66">
        <v>0.40325264123573168</v>
      </c>
      <c r="CW66">
        <v>0.78906046183320067</v>
      </c>
      <c r="CX66">
        <v>0.71235608184900756</v>
      </c>
      <c r="CY66">
        <v>0.58833021270536112</v>
      </c>
      <c r="CZ66">
        <v>0.49393255835246658</v>
      </c>
      <c r="DA66">
        <v>0.64199331620348754</v>
      </c>
      <c r="DB66">
        <v>0.40329771398908981</v>
      </c>
      <c r="DC66">
        <v>0.31949564201002201</v>
      </c>
      <c r="DD66">
        <v>0.27331687995184539</v>
      </c>
      <c r="DE66">
        <v>0.2340722481233177</v>
      </c>
      <c r="DF66">
        <v>0.50280887859539058</v>
      </c>
      <c r="DG66">
        <v>0.4824988675406906</v>
      </c>
      <c r="DH66">
        <v>0.39372609778909978</v>
      </c>
      <c r="DI66">
        <v>0.26284477511634941</v>
      </c>
      <c r="DJ66">
        <v>0.63259103790922278</v>
      </c>
      <c r="DK66">
        <v>8.7302240758165672E-2</v>
      </c>
      <c r="DL66">
        <v>0.17506112318347519</v>
      </c>
      <c r="DM66">
        <v>0.45443890788482488</v>
      </c>
      <c r="DN66">
        <v>0.49681698566974641</v>
      </c>
      <c r="DO66">
        <v>0.30005197150028229</v>
      </c>
      <c r="DP66">
        <v>0.54875802735056978</v>
      </c>
      <c r="DQ66">
        <v>0.25186271112435199</v>
      </c>
      <c r="DR66">
        <v>0.43441349695187892</v>
      </c>
      <c r="DS66">
        <v>0.2157991801539407</v>
      </c>
      <c r="DT66">
        <v>0.15396672628270119</v>
      </c>
      <c r="DU66">
        <v>0.48904988122637649</v>
      </c>
      <c r="DV66">
        <v>0.47174936615750829</v>
      </c>
      <c r="DW66">
        <v>0.46090448468389478</v>
      </c>
      <c r="DX66">
        <v>0.28494303904873219</v>
      </c>
      <c r="DY66">
        <v>0.30021346163997292</v>
      </c>
      <c r="DZ66">
        <v>0.5610053874038109</v>
      </c>
      <c r="EA66">
        <v>0.46808112965976728</v>
      </c>
      <c r="EB66">
        <v>0.11091884957463551</v>
      </c>
      <c r="EC66">
        <v>0.2008072346935845</v>
      </c>
      <c r="ED66">
        <v>0.15542405897701581</v>
      </c>
      <c r="EE66">
        <v>0.37837842813228378</v>
      </c>
      <c r="EF66">
        <v>0.2016366628689924</v>
      </c>
      <c r="EG66">
        <v>0.185815801098835</v>
      </c>
      <c r="EH66">
        <v>0.12329145935009291</v>
      </c>
      <c r="EI66">
        <v>0.55857978268796837</v>
      </c>
      <c r="EJ66">
        <v>0.76235507980128769</v>
      </c>
      <c r="EK66">
        <v>0.25146829759609202</v>
      </c>
      <c r="EL66">
        <v>0.43453881844702119</v>
      </c>
      <c r="EM66">
        <v>0.17580383041516279</v>
      </c>
      <c r="EN66">
        <v>0.20077106708696901</v>
      </c>
      <c r="EO66">
        <v>0.44727708287913392</v>
      </c>
      <c r="EP66">
        <v>0.52519822214391032</v>
      </c>
      <c r="EQ66">
        <v>0.32595642230905031</v>
      </c>
      <c r="ER66">
        <v>0.4930016057841089</v>
      </c>
      <c r="ES66">
        <v>0.46245838346723622</v>
      </c>
      <c r="ET66">
        <v>701</v>
      </c>
      <c r="EU66">
        <v>1</v>
      </c>
      <c r="EV66">
        <v>1</v>
      </c>
      <c r="EW66">
        <v>37</v>
      </c>
      <c r="EX66">
        <f t="shared" si="0"/>
        <v>0.58333333333333337</v>
      </c>
      <c r="EY66">
        <v>12</v>
      </c>
      <c r="EZ66">
        <f t="shared" si="1"/>
        <v>12</v>
      </c>
      <c r="FA66">
        <f>MATCH(A66,'[1]BASCPR_Y6_w_AgeAtAssmnt 17NOV20'!$A:$A,0)</f>
        <v>340</v>
      </c>
      <c r="FB66">
        <f>INDEX('[1]BASCPR_Y6_w_AgeAtAssmnt 17NOV20'!$AJ:$AJ,FA66)</f>
        <v>0</v>
      </c>
      <c r="FC66">
        <f>INDEX('[1]BASCPR_Y6_w_AgeAtAssmnt 17NOV20'!$L:$L,FA66)</f>
        <v>0</v>
      </c>
      <c r="FD66">
        <f>MATCH(A66,'[2]BASC2_BRIEF_6yr_DEMOS_ScanInfo '!$H:$H,0)</f>
        <v>701</v>
      </c>
      <c r="FE66">
        <f>INDEX('[2]BASC2_BRIEF_6yr_DEMOS_ScanInfo '!$AK:$AK,FD66)</f>
        <v>379</v>
      </c>
      <c r="FF66">
        <f t="shared" si="2"/>
        <v>1.0383561643835617</v>
      </c>
    </row>
    <row r="67" spans="1:162" x14ac:dyDescent="0.35">
      <c r="A67" t="s">
        <v>388</v>
      </c>
      <c r="B67">
        <v>0.18992344946799211</v>
      </c>
      <c r="C67">
        <v>0.45312246941240891</v>
      </c>
      <c r="D67">
        <v>0.27210406911817009</v>
      </c>
      <c r="E67">
        <v>0.21302000321956141</v>
      </c>
      <c r="F67">
        <v>0.4806939255936879</v>
      </c>
      <c r="G67">
        <v>0.40261225848957871</v>
      </c>
      <c r="H67">
        <v>0.5243451644168079</v>
      </c>
      <c r="I67">
        <v>0.19459811087721121</v>
      </c>
      <c r="J67">
        <v>0.34470755134598052</v>
      </c>
      <c r="K67">
        <v>0.48671330069253738</v>
      </c>
      <c r="L67">
        <v>0.68583604553997257</v>
      </c>
      <c r="M67">
        <v>0.18962737249552339</v>
      </c>
      <c r="N67">
        <v>0.52365299098596185</v>
      </c>
      <c r="O67">
        <v>0.54472469264605561</v>
      </c>
      <c r="P67">
        <v>0.48961421988000259</v>
      </c>
      <c r="Q67">
        <v>0.39284239428775442</v>
      </c>
      <c r="R67">
        <v>0.23080330406289309</v>
      </c>
      <c r="S67">
        <v>0.30212264513309761</v>
      </c>
      <c r="T67">
        <v>0.35257942946456378</v>
      </c>
      <c r="U67">
        <v>0.8025195988154753</v>
      </c>
      <c r="V67">
        <v>0.76146756027872775</v>
      </c>
      <c r="W67">
        <v>0.49685268317739267</v>
      </c>
      <c r="X67">
        <v>0.32407827811160012</v>
      </c>
      <c r="Y67">
        <v>0.65906872082950396</v>
      </c>
      <c r="Z67">
        <v>0.33603666893887552</v>
      </c>
      <c r="AA67">
        <v>0.73181186671191201</v>
      </c>
      <c r="AB67">
        <v>0.72083095177995227</v>
      </c>
      <c r="AC67">
        <v>0.52923461055854015</v>
      </c>
      <c r="AD67">
        <v>0.51788577638273825</v>
      </c>
      <c r="AE67">
        <v>0.51048789710587161</v>
      </c>
      <c r="AF67">
        <v>0.34567361435281302</v>
      </c>
      <c r="AG67">
        <v>0.173630499815735</v>
      </c>
      <c r="AH67">
        <v>0.56640573381592818</v>
      </c>
      <c r="AI67">
        <v>0.69325542772596416</v>
      </c>
      <c r="AJ67">
        <v>0.3391271000806696</v>
      </c>
      <c r="AK67">
        <v>0.40109768187361128</v>
      </c>
      <c r="AL67">
        <v>0.37441624075887447</v>
      </c>
      <c r="AM67">
        <v>0.33311805542797363</v>
      </c>
      <c r="AN67">
        <v>0.41393227079735262</v>
      </c>
      <c r="AO67">
        <v>0.3079065751842065</v>
      </c>
      <c r="AP67">
        <v>0.38994858437356572</v>
      </c>
      <c r="AQ67">
        <v>0.62828135343394387</v>
      </c>
      <c r="AR67">
        <v>0.39714103164339309</v>
      </c>
      <c r="AS67">
        <v>0.17687214824290379</v>
      </c>
      <c r="AT67">
        <v>0.25050836114317049</v>
      </c>
      <c r="AU67">
        <v>0.46039347208675829</v>
      </c>
      <c r="AV67">
        <v>0.5498292928243349</v>
      </c>
      <c r="AW67">
        <v>0.22882402063309379</v>
      </c>
      <c r="AX67">
        <v>0.3427943087611468</v>
      </c>
      <c r="AY67">
        <v>0.40186790172499992</v>
      </c>
      <c r="AZ67">
        <v>0.2812916143753153</v>
      </c>
      <c r="BA67">
        <v>0.37848880094764742</v>
      </c>
      <c r="BB67">
        <v>0.5222582251130663</v>
      </c>
      <c r="BC67">
        <v>0.33182525704603311</v>
      </c>
      <c r="BD67">
        <v>0.17668593250406631</v>
      </c>
      <c r="BE67">
        <v>0.40697266124487003</v>
      </c>
      <c r="BF67">
        <v>0.22467142733534839</v>
      </c>
      <c r="BG67">
        <v>0.44371991514470749</v>
      </c>
      <c r="BH67">
        <v>0.120084955926245</v>
      </c>
      <c r="BI67">
        <v>0.22116605949014359</v>
      </c>
      <c r="BJ67">
        <v>0.39699712231439482</v>
      </c>
      <c r="BK67">
        <v>0.1944699331712342</v>
      </c>
      <c r="BL67">
        <v>0.12630120440867551</v>
      </c>
      <c r="BM67">
        <v>0.38544737566963477</v>
      </c>
      <c r="BN67">
        <v>0.48212450044039529</v>
      </c>
      <c r="BO67">
        <v>0.22436019077718869</v>
      </c>
      <c r="BP67">
        <v>0.52085815732404039</v>
      </c>
      <c r="BQ67">
        <v>0.40051773781458561</v>
      </c>
      <c r="BR67">
        <v>0.14525904164772441</v>
      </c>
      <c r="BS67">
        <v>0.15351495403492621</v>
      </c>
      <c r="BT67">
        <v>0.91196625959842592</v>
      </c>
      <c r="BU67">
        <v>0.22434509981531839</v>
      </c>
      <c r="BV67">
        <v>0.45028038994585801</v>
      </c>
      <c r="BW67">
        <v>0.29113919542944172</v>
      </c>
      <c r="BX67">
        <v>0.51612084834037131</v>
      </c>
      <c r="BY67">
        <v>0.53100461068985827</v>
      </c>
      <c r="BZ67">
        <v>0.36483370710031537</v>
      </c>
      <c r="CA67">
        <v>0.48246293298873277</v>
      </c>
      <c r="CB67">
        <v>0.64796351619884263</v>
      </c>
      <c r="CC67">
        <v>0.54726975113964416</v>
      </c>
      <c r="CD67">
        <v>0.46514934977948041</v>
      </c>
      <c r="CE67">
        <v>0.17825647113799159</v>
      </c>
      <c r="CF67">
        <v>0.31164520307210852</v>
      </c>
      <c r="CG67">
        <v>0.58286201820673256</v>
      </c>
      <c r="CH67">
        <v>0.45611818896051831</v>
      </c>
      <c r="CI67">
        <v>0.43322716491748708</v>
      </c>
      <c r="CJ67">
        <v>0.63295517237977661</v>
      </c>
      <c r="CK67">
        <v>0.30304377931699988</v>
      </c>
      <c r="CL67">
        <v>0.89204564654392415</v>
      </c>
      <c r="CM67">
        <v>0.42137189429842709</v>
      </c>
      <c r="CN67">
        <v>0.2409683698365134</v>
      </c>
      <c r="CO67">
        <v>0.27017931736525908</v>
      </c>
      <c r="CP67">
        <v>0.77921955357330264</v>
      </c>
      <c r="CQ67">
        <v>0.56321195980711747</v>
      </c>
      <c r="CR67">
        <v>0.77585756812610662</v>
      </c>
      <c r="CS67">
        <v>0.41900711863362727</v>
      </c>
      <c r="CT67">
        <v>0.15045199605172879</v>
      </c>
      <c r="CU67">
        <v>0.93140357972305954</v>
      </c>
      <c r="CV67">
        <v>0.20671396191731201</v>
      </c>
      <c r="CW67">
        <v>0.39592526987727711</v>
      </c>
      <c r="CX67">
        <v>0.56330000420479043</v>
      </c>
      <c r="CY67">
        <v>0.62820072735059163</v>
      </c>
      <c r="CZ67">
        <v>0.42328382791472541</v>
      </c>
      <c r="DA67">
        <v>0.48488715460838849</v>
      </c>
      <c r="DB67">
        <v>0.65200909419065811</v>
      </c>
      <c r="DC67">
        <v>9.0839459366587855E-2</v>
      </c>
      <c r="DD67">
        <v>0.49508880772137942</v>
      </c>
      <c r="DE67">
        <v>0.70667117990457795</v>
      </c>
      <c r="DF67">
        <v>0.51604341461970904</v>
      </c>
      <c r="DG67">
        <v>0.33323383447017457</v>
      </c>
      <c r="DH67">
        <v>0.60675160220356306</v>
      </c>
      <c r="DI67">
        <v>0.51530613483944854</v>
      </c>
      <c r="DJ67">
        <v>0.47237525089658933</v>
      </c>
      <c r="DK67">
        <v>0.30832042240900098</v>
      </c>
      <c r="DL67">
        <v>0.1164034327823418</v>
      </c>
      <c r="DM67">
        <v>0.6226099044499207</v>
      </c>
      <c r="DN67">
        <v>0.41111192673662478</v>
      </c>
      <c r="DO67">
        <v>0.43869035940957302</v>
      </c>
      <c r="DP67">
        <v>0.30970850789691978</v>
      </c>
      <c r="DQ67">
        <v>0.35655636897816212</v>
      </c>
      <c r="DR67">
        <v>0.43014546478341192</v>
      </c>
      <c r="DS67">
        <v>0.22619723648477749</v>
      </c>
      <c r="DT67">
        <v>0.14235944087926819</v>
      </c>
      <c r="DU67">
        <v>0.4618588241128011</v>
      </c>
      <c r="DV67">
        <v>0.47671112068593358</v>
      </c>
      <c r="DW67">
        <v>0.48922482301235182</v>
      </c>
      <c r="DX67">
        <v>0.26577279410596488</v>
      </c>
      <c r="DY67">
        <v>0.39389763079297752</v>
      </c>
      <c r="DZ67">
        <v>1.9603708761482881E-2</v>
      </c>
      <c r="EA67">
        <v>0.55297415324696586</v>
      </c>
      <c r="EB67">
        <v>0.27445621100770118</v>
      </c>
      <c r="EC67">
        <v>0.47147377814105412</v>
      </c>
      <c r="ED67">
        <v>0.27283150773444581</v>
      </c>
      <c r="EE67">
        <v>0.14421407847823439</v>
      </c>
      <c r="EF67">
        <v>0.19825179432541859</v>
      </c>
      <c r="EG67">
        <v>0.2659594595900614</v>
      </c>
      <c r="EH67">
        <v>0.14623750793553009</v>
      </c>
      <c r="EI67">
        <v>0.56538333758225257</v>
      </c>
      <c r="EJ67">
        <v>0.38438703381092998</v>
      </c>
      <c r="EK67">
        <v>0.45536841447497661</v>
      </c>
      <c r="EL67">
        <v>0.59178725822411171</v>
      </c>
      <c r="EM67">
        <v>0.17532091440617109</v>
      </c>
      <c r="EN67">
        <v>0.20254881771127939</v>
      </c>
      <c r="EO67">
        <v>0.57840736026937756</v>
      </c>
      <c r="EP67">
        <v>0.62021217386560357</v>
      </c>
      <c r="EQ67">
        <v>0.26116778618118458</v>
      </c>
      <c r="ER67">
        <v>0.47161192535120988</v>
      </c>
      <c r="ES67">
        <v>0.43782985752997178</v>
      </c>
      <c r="ET67">
        <v>706</v>
      </c>
      <c r="EU67">
        <v>1</v>
      </c>
      <c r="EV67">
        <v>0</v>
      </c>
      <c r="EW67">
        <v>37</v>
      </c>
      <c r="EX67">
        <f t="shared" ref="EX67:EX130" si="3">(EW67-30)/12</f>
        <v>0.58333333333333337</v>
      </c>
      <c r="EY67">
        <v>12</v>
      </c>
      <c r="EZ67">
        <f t="shared" ref="EZ67:EZ130" si="4">EY67</f>
        <v>12</v>
      </c>
      <c r="FA67">
        <f>MATCH(A67,'[1]BASCPR_Y6_w_AgeAtAssmnt 17NOV20'!$A:$A,0)</f>
        <v>343</v>
      </c>
      <c r="FB67">
        <f>INDEX('[1]BASCPR_Y6_w_AgeAtAssmnt 17NOV20'!$AJ:$AJ,FA67)</f>
        <v>0</v>
      </c>
      <c r="FC67">
        <f>INDEX('[1]BASCPR_Y6_w_AgeAtAssmnt 17NOV20'!$L:$L,FA67)</f>
        <v>0</v>
      </c>
      <c r="FD67">
        <f>MATCH(A67,'[2]BASC2_BRIEF_6yr_DEMOS_ScanInfo '!$H:$H,0)</f>
        <v>706</v>
      </c>
      <c r="FE67">
        <f>INDEX('[2]BASC2_BRIEF_6yr_DEMOS_ScanInfo '!$AK:$AK,FD67)</f>
        <v>402</v>
      </c>
      <c r="FF67">
        <f t="shared" ref="FF67:FF130" si="5">FE67/365</f>
        <v>1.1013698630136985</v>
      </c>
    </row>
    <row r="68" spans="1:162" x14ac:dyDescent="0.35">
      <c r="A68" t="s">
        <v>389</v>
      </c>
      <c r="B68">
        <v>0.1408393353795655</v>
      </c>
      <c r="C68">
        <v>0.28406887360293143</v>
      </c>
      <c r="D68">
        <v>0.38129691827723161</v>
      </c>
      <c r="E68">
        <v>0.33400547280692772</v>
      </c>
      <c r="F68">
        <v>0.49276719422900739</v>
      </c>
      <c r="G68">
        <v>0.38241301330571659</v>
      </c>
      <c r="H68">
        <v>0.531160991026009</v>
      </c>
      <c r="I68">
        <v>0.49675745285639472</v>
      </c>
      <c r="J68">
        <v>0.35648766891427641</v>
      </c>
      <c r="K68">
        <v>0.3722150447741106</v>
      </c>
      <c r="L68">
        <v>1.025357068321826</v>
      </c>
      <c r="M68">
        <v>0.45605945532497411</v>
      </c>
      <c r="N68">
        <v>0.46705813955787301</v>
      </c>
      <c r="O68">
        <v>0.52256461583354075</v>
      </c>
      <c r="P68">
        <v>0.47575298588249781</v>
      </c>
      <c r="Q68">
        <v>0.28629414365945483</v>
      </c>
      <c r="R68">
        <v>0.1734361917047115</v>
      </c>
      <c r="S68">
        <v>0.49458204093679559</v>
      </c>
      <c r="T68">
        <v>0.28384484835453377</v>
      </c>
      <c r="U68">
        <v>0.79201899201846271</v>
      </c>
      <c r="V68">
        <v>0.53744456121216821</v>
      </c>
      <c r="W68">
        <v>0.70590739688996629</v>
      </c>
      <c r="X68">
        <v>0.35279808249446848</v>
      </c>
      <c r="Y68">
        <v>0.52362160631305421</v>
      </c>
      <c r="Z68">
        <v>0.71460316509329225</v>
      </c>
      <c r="AA68">
        <v>0.58200680164768026</v>
      </c>
      <c r="AB68">
        <v>0.6047229721564289</v>
      </c>
      <c r="AC68">
        <v>0.37811001095146118</v>
      </c>
      <c r="AD68">
        <v>0.25569727064433379</v>
      </c>
      <c r="AE68">
        <v>0.49913704001011022</v>
      </c>
      <c r="AF68">
        <v>0.36228407877692731</v>
      </c>
      <c r="AG68">
        <v>5.2067493958130318E-2</v>
      </c>
      <c r="AH68">
        <v>0.85693877979626321</v>
      </c>
      <c r="AI68">
        <v>0.47703887745416079</v>
      </c>
      <c r="AJ68">
        <v>0.19446066451582589</v>
      </c>
      <c r="AK68">
        <v>0.42791451922428858</v>
      </c>
      <c r="AL68">
        <v>0.76160675244097831</v>
      </c>
      <c r="AM68">
        <v>0.32427886579615722</v>
      </c>
      <c r="AN68">
        <v>0.44292894240069669</v>
      </c>
      <c r="AO68">
        <v>0.27797010845995251</v>
      </c>
      <c r="AP68">
        <v>0.44209898911257689</v>
      </c>
      <c r="AQ68">
        <v>0.68458222932994595</v>
      </c>
      <c r="AR68">
        <v>0.50190060991517271</v>
      </c>
      <c r="AS68">
        <v>0.22494973367236981</v>
      </c>
      <c r="AT68">
        <v>0.20187543501901339</v>
      </c>
      <c r="AU68">
        <v>0.77979392891227373</v>
      </c>
      <c r="AV68">
        <v>0.54529550017632267</v>
      </c>
      <c r="AW68">
        <v>0.33324040734203209</v>
      </c>
      <c r="AX68">
        <v>0.550452916997895</v>
      </c>
      <c r="AY68">
        <v>0.31686981563894712</v>
      </c>
      <c r="AZ68">
        <v>0.28875477333641852</v>
      </c>
      <c r="BA68">
        <v>0.55996220467963231</v>
      </c>
      <c r="BB68">
        <v>0.24349626597330751</v>
      </c>
      <c r="BC68">
        <v>0.31445269291313271</v>
      </c>
      <c r="BD68">
        <v>0.18145568486982219</v>
      </c>
      <c r="BE68">
        <v>0.76141204966366283</v>
      </c>
      <c r="BF68">
        <v>0.22623355173013421</v>
      </c>
      <c r="BG68">
        <v>0.45116992240111808</v>
      </c>
      <c r="BH68">
        <v>7.7056358751804638E-2</v>
      </c>
      <c r="BI68">
        <v>0.22067005382044519</v>
      </c>
      <c r="BJ68">
        <v>0.53487224875350947</v>
      </c>
      <c r="BK68">
        <v>0.39538183396987409</v>
      </c>
      <c r="BL68">
        <v>0.17668420838537269</v>
      </c>
      <c r="BM68">
        <v>0.41608170220545598</v>
      </c>
      <c r="BN68">
        <v>1.1899722189950599</v>
      </c>
      <c r="BO68">
        <v>0.60754781914343603</v>
      </c>
      <c r="BP68">
        <v>0.17714450745576321</v>
      </c>
      <c r="BQ68">
        <v>0.24981276801819249</v>
      </c>
      <c r="BR68">
        <v>0.11972168417961369</v>
      </c>
      <c r="BS68">
        <v>0.25343031415840178</v>
      </c>
      <c r="BT68">
        <v>0.35044322564369063</v>
      </c>
      <c r="BU68">
        <v>0.30423293933991757</v>
      </c>
      <c r="BV68">
        <v>0.34663129656834829</v>
      </c>
      <c r="BW68">
        <v>0.4223582727131881</v>
      </c>
      <c r="BX68">
        <v>0.26991581852426771</v>
      </c>
      <c r="BY68">
        <v>0.2357126901564898</v>
      </c>
      <c r="BZ68">
        <v>0.42265627302995001</v>
      </c>
      <c r="CA68">
        <v>0.34544115326027891</v>
      </c>
      <c r="CB68">
        <v>0.46033137586562262</v>
      </c>
      <c r="CC68">
        <v>0.6596032768131076</v>
      </c>
      <c r="CD68">
        <v>0.80438331041141575</v>
      </c>
      <c r="CE68">
        <v>0.74730868373750681</v>
      </c>
      <c r="CF68">
        <v>0.36957355807089193</v>
      </c>
      <c r="CG68">
        <v>0.6323397444354657</v>
      </c>
      <c r="CH68">
        <v>1.001388813571775</v>
      </c>
      <c r="CI68">
        <v>0.33192950056825532</v>
      </c>
      <c r="CJ68">
        <v>0.39748433966089741</v>
      </c>
      <c r="CK68">
        <v>0.46991095671412603</v>
      </c>
      <c r="CL68">
        <v>0.74688266340143272</v>
      </c>
      <c r="CM68">
        <v>0.30132926306847357</v>
      </c>
      <c r="CN68">
        <v>0.1977342419694145</v>
      </c>
      <c r="CO68">
        <v>0.44326451778078502</v>
      </c>
      <c r="CP68">
        <v>0.53990985269223024</v>
      </c>
      <c r="CQ68">
        <v>0.82807670302487146</v>
      </c>
      <c r="CR68">
        <v>0.33425179118446358</v>
      </c>
      <c r="CS68">
        <v>0.64572873289668298</v>
      </c>
      <c r="CT68">
        <v>0.101324614748171</v>
      </c>
      <c r="CU68">
        <v>0.59011236831158986</v>
      </c>
      <c r="CV68">
        <v>0.53634072277607303</v>
      </c>
      <c r="CW68">
        <v>0.29943506399602798</v>
      </c>
      <c r="CX68">
        <v>0.38901642890859328</v>
      </c>
      <c r="CY68">
        <v>0.5556430171239306</v>
      </c>
      <c r="CZ68">
        <v>0.50467941575535924</v>
      </c>
      <c r="DA68">
        <v>0.47732620489970118</v>
      </c>
      <c r="DB68">
        <v>0.41279170876124099</v>
      </c>
      <c r="DC68">
        <v>0.1406129710950707</v>
      </c>
      <c r="DD68">
        <v>0.40895521070018642</v>
      </c>
      <c r="DE68">
        <v>0.46871506724586781</v>
      </c>
      <c r="DF68">
        <v>0.59107871377950216</v>
      </c>
      <c r="DG68">
        <v>0.46669713100826332</v>
      </c>
      <c r="DH68">
        <v>0.67296397402505292</v>
      </c>
      <c r="DI68">
        <v>0.53319587209585695</v>
      </c>
      <c r="DJ68">
        <v>0.34556511448706329</v>
      </c>
      <c r="DK68">
        <v>0.27128847995990563</v>
      </c>
      <c r="DL68">
        <v>0.25517927992543049</v>
      </c>
      <c r="DM68">
        <v>0.95735141136942814</v>
      </c>
      <c r="DN68">
        <v>0.2771873314651172</v>
      </c>
      <c r="DO68">
        <v>0.64707871959979169</v>
      </c>
      <c r="DP68">
        <v>0.32951872283594569</v>
      </c>
      <c r="DQ68">
        <v>0.59154518478756857</v>
      </c>
      <c r="DR68">
        <v>0.38417094370091931</v>
      </c>
      <c r="DS68">
        <v>0.2064683204549819</v>
      </c>
      <c r="DT68">
        <v>0.12942171093267291</v>
      </c>
      <c r="DU68">
        <v>0.32175959929126963</v>
      </c>
      <c r="DV68">
        <v>0.28903785619421118</v>
      </c>
      <c r="DW68">
        <v>0.5364751857075355</v>
      </c>
      <c r="DX68">
        <v>0.2117546332399014</v>
      </c>
      <c r="DY68">
        <v>0.18664732268314449</v>
      </c>
      <c r="DZ68">
        <v>4.5880214520564462E-2</v>
      </c>
      <c r="EA68">
        <v>0.53800155761560609</v>
      </c>
      <c r="EB68">
        <v>0.2368304218924793</v>
      </c>
      <c r="EC68">
        <v>0.35747123101665967</v>
      </c>
      <c r="ED68">
        <v>0.22340677087036651</v>
      </c>
      <c r="EE68">
        <v>0.39387468095250988</v>
      </c>
      <c r="EF68">
        <v>0.17696715766972579</v>
      </c>
      <c r="EG68">
        <v>0.2384470148945958</v>
      </c>
      <c r="EH68">
        <v>0.16266370145737119</v>
      </c>
      <c r="EI68">
        <v>0.44158827462409161</v>
      </c>
      <c r="EJ68">
        <v>0.86659478306415028</v>
      </c>
      <c r="EK68">
        <v>0.97856609649509485</v>
      </c>
      <c r="EL68">
        <v>0.359349152660767</v>
      </c>
      <c r="EM68">
        <v>0.64572850001072835</v>
      </c>
      <c r="EN68">
        <v>0.12903416430371009</v>
      </c>
      <c r="EO68">
        <v>0.26607575656531601</v>
      </c>
      <c r="EP68">
        <v>0.3469173973336217</v>
      </c>
      <c r="EQ68">
        <v>0.43817175887152893</v>
      </c>
      <c r="ER68">
        <v>0.67941185913714475</v>
      </c>
      <c r="ES68">
        <v>0.35433807418543178</v>
      </c>
      <c r="ET68">
        <v>707</v>
      </c>
      <c r="EU68">
        <v>1</v>
      </c>
      <c r="EV68">
        <v>1</v>
      </c>
      <c r="EW68">
        <v>37</v>
      </c>
      <c r="EX68">
        <f t="shared" si="3"/>
        <v>0.58333333333333337</v>
      </c>
      <c r="EY68">
        <v>12</v>
      </c>
      <c r="EZ68">
        <f t="shared" si="4"/>
        <v>12</v>
      </c>
      <c r="FA68">
        <f>MATCH(A68,'[1]BASCPR_Y6_w_AgeAtAssmnt 17NOV20'!$A:$A,0)</f>
        <v>344</v>
      </c>
      <c r="FB68">
        <f>INDEX('[1]BASCPR_Y6_w_AgeAtAssmnt 17NOV20'!$AJ:$AJ,FA68)</f>
        <v>0</v>
      </c>
      <c r="FC68">
        <f>INDEX('[1]BASCPR_Y6_w_AgeAtAssmnt 17NOV20'!$L:$L,FA68)</f>
        <v>0</v>
      </c>
      <c r="FD68">
        <f>MATCH(A68,'[2]BASC2_BRIEF_6yr_DEMOS_ScanInfo '!$H:$H,0)</f>
        <v>707</v>
      </c>
      <c r="FE68">
        <f>INDEX('[2]BASC2_BRIEF_6yr_DEMOS_ScanInfo '!$AK:$AK,FD68)</f>
        <v>402</v>
      </c>
      <c r="FF68">
        <f t="shared" si="5"/>
        <v>1.1013698630136985</v>
      </c>
    </row>
    <row r="69" spans="1:162" x14ac:dyDescent="0.35">
      <c r="A69" t="s">
        <v>390</v>
      </c>
      <c r="B69">
        <v>0.29720186551375749</v>
      </c>
      <c r="C69">
        <v>0.29865945642416653</v>
      </c>
      <c r="D69">
        <v>0.41672784713877747</v>
      </c>
      <c r="E69">
        <v>0.3764270958736623</v>
      </c>
      <c r="F69">
        <v>0.44330778147832278</v>
      </c>
      <c r="G69">
        <v>0.48209990819779108</v>
      </c>
      <c r="H69">
        <v>0.1955696532467199</v>
      </c>
      <c r="I69">
        <v>0.58412406785740234</v>
      </c>
      <c r="J69">
        <v>0.32171777397416329</v>
      </c>
      <c r="K69">
        <v>0.35082284508917561</v>
      </c>
      <c r="L69">
        <v>0.80411947639145098</v>
      </c>
      <c r="M69">
        <v>0.69255958891517611</v>
      </c>
      <c r="N69">
        <v>0.52082143806553749</v>
      </c>
      <c r="O69">
        <v>0.32989091762870543</v>
      </c>
      <c r="P69">
        <v>0.65186088523979946</v>
      </c>
      <c r="Q69">
        <v>0.34950768076731192</v>
      </c>
      <c r="R69">
        <v>0.36459323656827669</v>
      </c>
      <c r="S69">
        <v>0.46758117995494941</v>
      </c>
      <c r="T69">
        <v>0.63226099969214467</v>
      </c>
      <c r="U69">
        <v>0.85839179438648128</v>
      </c>
      <c r="V69">
        <v>0.68862614743683825</v>
      </c>
      <c r="W69">
        <v>0.98242385673783184</v>
      </c>
      <c r="X69">
        <v>0.51187887268074383</v>
      </c>
      <c r="Y69">
        <v>0.86965826047732964</v>
      </c>
      <c r="Z69">
        <v>0.5844044099935759</v>
      </c>
      <c r="AA69">
        <v>0.28481552479271738</v>
      </c>
      <c r="AB69">
        <v>0.61555914046482352</v>
      </c>
      <c r="AC69">
        <v>0.38254152958229931</v>
      </c>
      <c r="AD69">
        <v>0.34046018631319958</v>
      </c>
      <c r="AE69">
        <v>0.64660401995052907</v>
      </c>
      <c r="AF69">
        <v>0.4405995570830934</v>
      </c>
      <c r="AG69">
        <v>0.21303728324311819</v>
      </c>
      <c r="AH69">
        <v>0.48670235453119071</v>
      </c>
      <c r="AI69">
        <v>0.6716275189675025</v>
      </c>
      <c r="AJ69">
        <v>0.68418105631242054</v>
      </c>
      <c r="AK69">
        <v>0.39523160211267672</v>
      </c>
      <c r="AL69">
        <v>0.65515342108263608</v>
      </c>
      <c r="AM69">
        <v>0.44503471322415378</v>
      </c>
      <c r="AN69">
        <v>0.27784724787023152</v>
      </c>
      <c r="AO69">
        <v>0.15188826288087801</v>
      </c>
      <c r="AP69">
        <v>0.2619392081282797</v>
      </c>
      <c r="AQ69">
        <v>0.49316210814254507</v>
      </c>
      <c r="AR69">
        <v>0.75137348416286798</v>
      </c>
      <c r="AS69">
        <v>0.27051877717878942</v>
      </c>
      <c r="AT69">
        <v>0.1425250066637791</v>
      </c>
      <c r="AU69">
        <v>0.48364250103239259</v>
      </c>
      <c r="AV69">
        <v>0.50768639639889157</v>
      </c>
      <c r="AW69">
        <v>0.20365142498947139</v>
      </c>
      <c r="AX69">
        <v>0.42740624636761332</v>
      </c>
      <c r="AY69">
        <v>7.9047400328783282E-2</v>
      </c>
      <c r="AZ69">
        <v>0.1151069182284373</v>
      </c>
      <c r="BA69">
        <v>0.57237720401522085</v>
      </c>
      <c r="BB69">
        <v>0.23683434187928309</v>
      </c>
      <c r="BC69">
        <v>0.3854250411081081</v>
      </c>
      <c r="BD69">
        <v>8.9993565050169755E-2</v>
      </c>
      <c r="BE69">
        <v>0.6903784592347707</v>
      </c>
      <c r="BF69">
        <v>0.67361197484334778</v>
      </c>
      <c r="BG69">
        <v>0.49345799380577149</v>
      </c>
      <c r="BH69">
        <v>0.19345351522642851</v>
      </c>
      <c r="BI69">
        <v>0.69640231220861026</v>
      </c>
      <c r="BJ69">
        <v>0.46570244321125509</v>
      </c>
      <c r="BK69">
        <v>0.32086238000151762</v>
      </c>
      <c r="BL69">
        <v>0.19056257646606961</v>
      </c>
      <c r="BM69">
        <v>0.36056972241101393</v>
      </c>
      <c r="BN69">
        <v>0.73558042444115512</v>
      </c>
      <c r="BO69">
        <v>0.54790538824502288</v>
      </c>
      <c r="BP69">
        <v>0.4905888964708911</v>
      </c>
      <c r="BQ69">
        <v>0.75315717452252351</v>
      </c>
      <c r="BR69">
        <v>0.16358568425805309</v>
      </c>
      <c r="BS69">
        <v>0.50840918312415129</v>
      </c>
      <c r="BT69">
        <v>0.48039557966118429</v>
      </c>
      <c r="BU69">
        <v>0.58145236260904865</v>
      </c>
      <c r="BV69">
        <v>0.46554842685049619</v>
      </c>
      <c r="BW69">
        <v>0.1701648445829321</v>
      </c>
      <c r="BX69">
        <v>0.31287868912128802</v>
      </c>
      <c r="BY69">
        <v>0.67620965053302962</v>
      </c>
      <c r="BZ69">
        <v>0.68172023704769447</v>
      </c>
      <c r="CA69">
        <v>0.52558650873445401</v>
      </c>
      <c r="CB69">
        <v>0.55684865955137175</v>
      </c>
      <c r="CC69">
        <v>0.65745966956346591</v>
      </c>
      <c r="CD69">
        <v>0.23913666130013531</v>
      </c>
      <c r="CE69">
        <v>0.43749061014573581</v>
      </c>
      <c r="CF69">
        <v>0.386259484750404</v>
      </c>
      <c r="CG69">
        <v>0.31404995303233202</v>
      </c>
      <c r="CH69">
        <v>0.86970968531915904</v>
      </c>
      <c r="CI69">
        <v>0.61605448618445113</v>
      </c>
      <c r="CJ69">
        <v>0.50662415456983045</v>
      </c>
      <c r="CK69">
        <v>0.34246633443035129</v>
      </c>
      <c r="CL69">
        <v>0.79397050834653515</v>
      </c>
      <c r="CM69">
        <v>0.45514638964772203</v>
      </c>
      <c r="CN69">
        <v>0.30711292748265911</v>
      </c>
      <c r="CO69">
        <v>0.25857021161343052</v>
      </c>
      <c r="CP69">
        <v>0.51490968115628921</v>
      </c>
      <c r="CQ69">
        <v>1.0662983136644451</v>
      </c>
      <c r="CR69">
        <v>0.44187449912585852</v>
      </c>
      <c r="CS69">
        <v>0.80511941813842736</v>
      </c>
      <c r="CT69">
        <v>0.46155584203286909</v>
      </c>
      <c r="CU69">
        <v>0.71098470711794093</v>
      </c>
      <c r="CV69">
        <v>0.65426156310592054</v>
      </c>
      <c r="CW69">
        <v>0.56237769443619379</v>
      </c>
      <c r="CX69">
        <v>0.21457144991034041</v>
      </c>
      <c r="CY69">
        <v>0.48664830108768309</v>
      </c>
      <c r="CZ69">
        <v>0.65138126950171338</v>
      </c>
      <c r="DA69">
        <v>0.7518896674211818</v>
      </c>
      <c r="DB69">
        <v>0.61974869418344058</v>
      </c>
      <c r="DC69">
        <v>0.1175551042567589</v>
      </c>
      <c r="DD69">
        <v>0.99496845944735024</v>
      </c>
      <c r="DE69">
        <v>0.5569436606002871</v>
      </c>
      <c r="DF69">
        <v>0.66047164398611358</v>
      </c>
      <c r="DG69">
        <v>0.40331136581730292</v>
      </c>
      <c r="DH69">
        <v>0.36673540229020879</v>
      </c>
      <c r="DI69">
        <v>0.7936666808691003</v>
      </c>
      <c r="DJ69">
        <v>0.60238392182546008</v>
      </c>
      <c r="DK69">
        <v>0.29112697022996759</v>
      </c>
      <c r="DL69">
        <v>0.25766128180257092</v>
      </c>
      <c r="DM69">
        <v>0.7439786044647847</v>
      </c>
      <c r="DN69">
        <v>0.81634176952105553</v>
      </c>
      <c r="DO69">
        <v>0.598207368749062</v>
      </c>
      <c r="DP69">
        <v>0.33071223192443178</v>
      </c>
      <c r="DQ69">
        <v>0.42142903745060328</v>
      </c>
      <c r="DR69">
        <v>0.27785126682817901</v>
      </c>
      <c r="DS69">
        <v>0.20115369021893381</v>
      </c>
      <c r="DT69">
        <v>0.1579366824907992</v>
      </c>
      <c r="DU69">
        <v>0.29445397045224753</v>
      </c>
      <c r="DV69">
        <v>0.105218289950875</v>
      </c>
      <c r="DW69">
        <v>0.54223189165533225</v>
      </c>
      <c r="DX69">
        <v>0.497927167571242</v>
      </c>
      <c r="DY69">
        <v>0.2879089943497376</v>
      </c>
      <c r="DZ69">
        <v>0.24820823317187851</v>
      </c>
      <c r="EA69">
        <v>0.29894683180069259</v>
      </c>
      <c r="EB69">
        <v>0.83281806633531752</v>
      </c>
      <c r="EC69">
        <v>0.38070000135056742</v>
      </c>
      <c r="ED69">
        <v>0.26053299315921452</v>
      </c>
      <c r="EE69">
        <v>0.22756445235339601</v>
      </c>
      <c r="EF69">
        <v>0.23543849721639731</v>
      </c>
      <c r="EG69">
        <v>0.34943230221784732</v>
      </c>
      <c r="EH69">
        <v>0.14886622843745551</v>
      </c>
      <c r="EI69">
        <v>0.61432052546171412</v>
      </c>
      <c r="EJ69">
        <v>0.9847767742591631</v>
      </c>
      <c r="EK69">
        <v>0.3433436263666233</v>
      </c>
      <c r="EL69">
        <v>0.33858340462457359</v>
      </c>
      <c r="EM69">
        <v>0.38635749010245118</v>
      </c>
      <c r="EN69">
        <v>0.39805468723575171</v>
      </c>
      <c r="EO69">
        <v>0.45550634182997668</v>
      </c>
      <c r="EP69">
        <v>0.27421933921763852</v>
      </c>
      <c r="EQ69">
        <v>0.1102188815990072</v>
      </c>
      <c r="ER69">
        <v>0.49377120251450402</v>
      </c>
      <c r="ES69">
        <v>0.1890505187358181</v>
      </c>
      <c r="ET69">
        <v>710</v>
      </c>
      <c r="EU69">
        <v>1</v>
      </c>
      <c r="EV69">
        <v>1</v>
      </c>
      <c r="EW69">
        <v>37</v>
      </c>
      <c r="EX69">
        <f t="shared" si="3"/>
        <v>0.58333333333333337</v>
      </c>
      <c r="EY69">
        <v>18</v>
      </c>
      <c r="EZ69">
        <f t="shared" si="4"/>
        <v>18</v>
      </c>
      <c r="FA69">
        <f>MATCH(A69,'[1]BASCPR_Y6_w_AgeAtAssmnt 17NOV20'!$A:$A,0)</f>
        <v>345</v>
      </c>
      <c r="FB69">
        <f>INDEX('[1]BASCPR_Y6_w_AgeAtAssmnt 17NOV20'!$AJ:$AJ,FA69)</f>
        <v>41</v>
      </c>
      <c r="FC69">
        <f>INDEX('[1]BASCPR_Y6_w_AgeAtAssmnt 17NOV20'!$L:$L,FA69)</f>
        <v>48</v>
      </c>
      <c r="FD69">
        <f>MATCH(A69,'[2]BASC2_BRIEF_6yr_DEMOS_ScanInfo '!$H:$H,0)</f>
        <v>710</v>
      </c>
      <c r="FE69">
        <f>INDEX('[2]BASC2_BRIEF_6yr_DEMOS_ScanInfo '!$AK:$AK,FD69)</f>
        <v>397</v>
      </c>
      <c r="FF69">
        <f t="shared" si="5"/>
        <v>1.0876712328767124</v>
      </c>
    </row>
    <row r="70" spans="1:162" x14ac:dyDescent="0.35">
      <c r="A70" t="s">
        <v>391</v>
      </c>
      <c r="B70">
        <v>9.6394324437511503E-2</v>
      </c>
      <c r="C70">
        <v>0.33754402179517168</v>
      </c>
      <c r="D70">
        <v>0.34658653798628603</v>
      </c>
      <c r="E70">
        <v>0.443560368945491</v>
      </c>
      <c r="F70">
        <v>0.31513894547692178</v>
      </c>
      <c r="G70">
        <v>0.26467122283419342</v>
      </c>
      <c r="H70">
        <v>0.2247550594495499</v>
      </c>
      <c r="I70">
        <v>0.29895861987473088</v>
      </c>
      <c r="J70">
        <v>0.36205266053943891</v>
      </c>
      <c r="K70">
        <v>0.51856066178564919</v>
      </c>
      <c r="L70">
        <v>0.618046462269362</v>
      </c>
      <c r="M70">
        <v>0.57154789309468801</v>
      </c>
      <c r="N70">
        <v>0.38529235514690208</v>
      </c>
      <c r="O70">
        <v>0.36127132928902139</v>
      </c>
      <c r="P70">
        <v>0.16811139558558461</v>
      </c>
      <c r="Q70">
        <v>0.30267652812328072</v>
      </c>
      <c r="R70">
        <v>0.28709022640250931</v>
      </c>
      <c r="S70">
        <v>0.3658212851130378</v>
      </c>
      <c r="T70">
        <v>0.37520053838226791</v>
      </c>
      <c r="U70">
        <v>0.6438019799065936</v>
      </c>
      <c r="V70">
        <v>0.32689311308316832</v>
      </c>
      <c r="W70">
        <v>0.60220139687885088</v>
      </c>
      <c r="X70">
        <v>0.51887600647977183</v>
      </c>
      <c r="Y70">
        <v>0.47980234950157502</v>
      </c>
      <c r="Z70">
        <v>0.35292488429691599</v>
      </c>
      <c r="AA70">
        <v>0.31492167274256488</v>
      </c>
      <c r="AB70">
        <v>0.63437029399765277</v>
      </c>
      <c r="AC70">
        <v>0.45332797854629542</v>
      </c>
      <c r="AD70">
        <v>0.41573590110118158</v>
      </c>
      <c r="AE70">
        <v>0.54025019176051792</v>
      </c>
      <c r="AF70">
        <v>0.30995412335257871</v>
      </c>
      <c r="AG70">
        <v>0.1239409191857945</v>
      </c>
      <c r="AH70">
        <v>0.63639366212459458</v>
      </c>
      <c r="AI70">
        <v>0.56995425465682215</v>
      </c>
      <c r="AJ70">
        <v>0.40625103007658658</v>
      </c>
      <c r="AK70">
        <v>0.70650840035280904</v>
      </c>
      <c r="AL70">
        <v>0.38380672873600952</v>
      </c>
      <c r="AM70">
        <v>0.29474260124232848</v>
      </c>
      <c r="AN70">
        <v>0.25958555713669901</v>
      </c>
      <c r="AO70">
        <v>3.7783990660795491E-2</v>
      </c>
      <c r="AP70">
        <v>0.29177286194720431</v>
      </c>
      <c r="AQ70">
        <v>0.55211461810323237</v>
      </c>
      <c r="AR70">
        <v>0.54750624956058658</v>
      </c>
      <c r="AS70">
        <v>0.2473819346927921</v>
      </c>
      <c r="AT70">
        <v>0.23273702375484051</v>
      </c>
      <c r="AU70">
        <v>0.50358047022602181</v>
      </c>
      <c r="AV70">
        <v>0.43968618855974517</v>
      </c>
      <c r="AW70">
        <v>0.3285887711433757</v>
      </c>
      <c r="AX70">
        <v>0.4263910707104438</v>
      </c>
      <c r="AY70">
        <v>0.18817265645007469</v>
      </c>
      <c r="AZ70">
        <v>0.3888905590753623</v>
      </c>
      <c r="BA70">
        <v>0.49531557828897338</v>
      </c>
      <c r="BB70">
        <v>0.14555231261392609</v>
      </c>
      <c r="BC70">
        <v>0.64533398789957341</v>
      </c>
      <c r="BD70">
        <v>2.4372070074515449E-2</v>
      </c>
      <c r="BE70">
        <v>0.1938378357325494</v>
      </c>
      <c r="BF70">
        <v>0.19126797828782549</v>
      </c>
      <c r="BG70">
        <v>0.23566804283034121</v>
      </c>
      <c r="BH70">
        <v>8.8923081705121088E-2</v>
      </c>
      <c r="BI70">
        <v>0.23482644133321251</v>
      </c>
      <c r="BJ70">
        <v>0.40797742110731883</v>
      </c>
      <c r="BK70">
        <v>0.25283049063982971</v>
      </c>
      <c r="BL70">
        <v>0.27150561212960661</v>
      </c>
      <c r="BM70">
        <v>0.50035531242932563</v>
      </c>
      <c r="BN70">
        <v>0.50886366162278718</v>
      </c>
      <c r="BO70">
        <v>0.31285445944385981</v>
      </c>
      <c r="BP70">
        <v>0.30864560534593483</v>
      </c>
      <c r="BQ70">
        <v>0.66633079352538116</v>
      </c>
      <c r="BR70">
        <v>0.25878174288957778</v>
      </c>
      <c r="BS70">
        <v>0.1210177205715392</v>
      </c>
      <c r="BT70">
        <v>0.53731242544306701</v>
      </c>
      <c r="BU70">
        <v>0.16961390988748989</v>
      </c>
      <c r="BV70">
        <v>0.30488587216496499</v>
      </c>
      <c r="BW70">
        <v>0.30917786671395803</v>
      </c>
      <c r="BX70">
        <v>0.41282322830723073</v>
      </c>
      <c r="BY70">
        <v>0.81505554182394568</v>
      </c>
      <c r="BZ70">
        <v>0.25380446359131292</v>
      </c>
      <c r="CA70">
        <v>0.48510820844705532</v>
      </c>
      <c r="CB70">
        <v>0.36137903321727671</v>
      </c>
      <c r="CC70">
        <v>0.39491407439498399</v>
      </c>
      <c r="CD70">
        <v>0.38987657564341682</v>
      </c>
      <c r="CE70">
        <v>0.38068160528023998</v>
      </c>
      <c r="CF70">
        <v>0.176005959431137</v>
      </c>
      <c r="CG70">
        <v>0.53251155986257626</v>
      </c>
      <c r="CH70">
        <v>0.83603392457338033</v>
      </c>
      <c r="CI70">
        <v>0.54045684002126226</v>
      </c>
      <c r="CJ70">
        <v>0.58416101301393208</v>
      </c>
      <c r="CK70">
        <v>0.24047034950499091</v>
      </c>
      <c r="CL70">
        <v>0.33547102375977872</v>
      </c>
      <c r="CM70">
        <v>0.47274196393568102</v>
      </c>
      <c r="CN70">
        <v>0.23248308831459319</v>
      </c>
      <c r="CO70">
        <v>0.23015006561551951</v>
      </c>
      <c r="CP70">
        <v>0.5385168472612748</v>
      </c>
      <c r="CQ70">
        <v>0.71998149008653645</v>
      </c>
      <c r="CR70">
        <v>0.2442749035117727</v>
      </c>
      <c r="CS70">
        <v>0.3407079907166245</v>
      </c>
      <c r="CT70">
        <v>0.32410770266144889</v>
      </c>
      <c r="CU70">
        <v>0.64292299403703934</v>
      </c>
      <c r="CV70">
        <v>0.32586438061476608</v>
      </c>
      <c r="CW70">
        <v>0.46241144284548658</v>
      </c>
      <c r="CX70">
        <v>0.54253342186468856</v>
      </c>
      <c r="CY70">
        <v>0.61547728288081727</v>
      </c>
      <c r="CZ70">
        <v>0.54732356030497087</v>
      </c>
      <c r="DA70">
        <v>0.31044453229993357</v>
      </c>
      <c r="DB70">
        <v>0.72261316684340293</v>
      </c>
      <c r="DC70">
        <v>0.1312007488788702</v>
      </c>
      <c r="DD70">
        <v>0.61455740471457609</v>
      </c>
      <c r="DE70">
        <v>0.54808353907149998</v>
      </c>
      <c r="DF70">
        <v>0.47245540435664451</v>
      </c>
      <c r="DG70">
        <v>0.43080630444586232</v>
      </c>
      <c r="DH70">
        <v>0.47159857989474702</v>
      </c>
      <c r="DI70">
        <v>0.29544556643416131</v>
      </c>
      <c r="DJ70">
        <v>0.71751671199591693</v>
      </c>
      <c r="DK70">
        <v>7.1464053751290668E-2</v>
      </c>
      <c r="DL70">
        <v>0.27854274436498438</v>
      </c>
      <c r="DM70">
        <v>0.85098130072067502</v>
      </c>
      <c r="DN70">
        <v>0.34558714372056182</v>
      </c>
      <c r="DO70">
        <v>0.63073469798212412</v>
      </c>
      <c r="DP70">
        <v>0.4434291968457057</v>
      </c>
      <c r="DQ70">
        <v>0.40785262587985299</v>
      </c>
      <c r="DR70">
        <v>0.39346808955783408</v>
      </c>
      <c r="DS70">
        <v>0.28382853138414249</v>
      </c>
      <c r="DT70">
        <v>0.20642473700207081</v>
      </c>
      <c r="DU70">
        <v>0.30914695681485371</v>
      </c>
      <c r="DV70">
        <v>0.27870724655039891</v>
      </c>
      <c r="DW70">
        <v>0.36661337218107137</v>
      </c>
      <c r="DX70">
        <v>0.18300684689563079</v>
      </c>
      <c r="DY70">
        <v>0.47127034966044351</v>
      </c>
      <c r="DZ70">
        <v>0.14899567190241719</v>
      </c>
      <c r="EA70">
        <v>0.34203760216360168</v>
      </c>
      <c r="EB70">
        <v>0.231671321352036</v>
      </c>
      <c r="EC70">
        <v>0.25841552884774888</v>
      </c>
      <c r="ED70">
        <v>0.20055669079982361</v>
      </c>
      <c r="EE70">
        <v>0.15339405121505451</v>
      </c>
      <c r="EF70">
        <v>0.25446398419975469</v>
      </c>
      <c r="EG70">
        <v>0.30179568838315601</v>
      </c>
      <c r="EH70">
        <v>0.36572885082287637</v>
      </c>
      <c r="EI70">
        <v>0.50478196543471499</v>
      </c>
      <c r="EJ70">
        <v>0.56378180782346243</v>
      </c>
      <c r="EK70">
        <v>0.18719751544014149</v>
      </c>
      <c r="EL70">
        <v>0.22724053453007359</v>
      </c>
      <c r="EM70">
        <v>0.28339611428503381</v>
      </c>
      <c r="EN70">
        <v>0.39379813610173492</v>
      </c>
      <c r="EO70">
        <v>0.21731873774678259</v>
      </c>
      <c r="EP70">
        <v>0.36269930826061658</v>
      </c>
      <c r="EQ70">
        <v>0.1092975567012643</v>
      </c>
      <c r="ER70">
        <v>0.38641822647996249</v>
      </c>
      <c r="ES70">
        <v>0.5052485676343107</v>
      </c>
      <c r="ET70">
        <v>712</v>
      </c>
      <c r="EU70">
        <v>0</v>
      </c>
      <c r="EV70">
        <v>1</v>
      </c>
      <c r="EW70">
        <v>38</v>
      </c>
      <c r="EX70">
        <f t="shared" si="3"/>
        <v>0.66666666666666663</v>
      </c>
      <c r="EY70">
        <v>18</v>
      </c>
      <c r="EZ70">
        <f t="shared" si="4"/>
        <v>18</v>
      </c>
      <c r="FA70">
        <f>MATCH(A70,'[1]BASCPR_Y6_w_AgeAtAssmnt 17NOV20'!$A:$A,0)</f>
        <v>347</v>
      </c>
      <c r="FB70">
        <f>INDEX('[1]BASCPR_Y6_w_AgeAtAssmnt 17NOV20'!$AJ:$AJ,FA70)</f>
        <v>41</v>
      </c>
      <c r="FC70">
        <f>INDEX('[1]BASCPR_Y6_w_AgeAtAssmnt 17NOV20'!$L:$L,FA70)</f>
        <v>38</v>
      </c>
      <c r="FD70">
        <f>MATCH(A70,'[2]BASC2_BRIEF_6yr_DEMOS_ScanInfo '!$H:$H,0)</f>
        <v>712</v>
      </c>
      <c r="FE70">
        <f>INDEX('[2]BASC2_BRIEF_6yr_DEMOS_ScanInfo '!$AK:$AK,FD70)</f>
        <v>373</v>
      </c>
      <c r="FF70">
        <f t="shared" si="5"/>
        <v>1.021917808219178</v>
      </c>
    </row>
    <row r="71" spans="1:162" x14ac:dyDescent="0.35">
      <c r="A71" t="s">
        <v>392</v>
      </c>
      <c r="B71">
        <v>0.5327127416599251</v>
      </c>
      <c r="C71">
        <v>0.56762666509605952</v>
      </c>
      <c r="D71">
        <v>0.38526056184981172</v>
      </c>
      <c r="E71">
        <v>0.25102030414671372</v>
      </c>
      <c r="F71">
        <v>0.33864528557533441</v>
      </c>
      <c r="G71">
        <v>0.2262963625508719</v>
      </c>
      <c r="H71">
        <v>0.26569698194745073</v>
      </c>
      <c r="I71">
        <v>0.42329021074917927</v>
      </c>
      <c r="J71">
        <v>0.42402125184245382</v>
      </c>
      <c r="K71">
        <v>0.34321736017597071</v>
      </c>
      <c r="L71">
        <v>0.6253025568671895</v>
      </c>
      <c r="M71">
        <v>0.55857562209326139</v>
      </c>
      <c r="N71">
        <v>0.60835168607291579</v>
      </c>
      <c r="O71">
        <v>0.3103414642832637</v>
      </c>
      <c r="P71">
        <v>0.55062286530460036</v>
      </c>
      <c r="Q71">
        <v>0.35646844773991632</v>
      </c>
      <c r="R71">
        <v>0.35220608061153641</v>
      </c>
      <c r="S71">
        <v>0.22121703394847339</v>
      </c>
      <c r="T71">
        <v>0.63350178922742639</v>
      </c>
      <c r="U71">
        <v>0.50780742242733334</v>
      </c>
      <c r="V71">
        <v>0.52433268132153243</v>
      </c>
      <c r="W71">
        <v>0.5068822541847835</v>
      </c>
      <c r="X71">
        <v>0.31605196362728882</v>
      </c>
      <c r="Y71">
        <v>0.45155685591087918</v>
      </c>
      <c r="Z71">
        <v>0.32009937355083179</v>
      </c>
      <c r="AA71">
        <v>0.62549291948984798</v>
      </c>
      <c r="AB71">
        <v>0.7668520638610048</v>
      </c>
      <c r="AC71">
        <v>0.54867053621339368</v>
      </c>
      <c r="AD71">
        <v>0.39621472747941011</v>
      </c>
      <c r="AE71">
        <v>0.62683853482274954</v>
      </c>
      <c r="AF71">
        <v>0.51178654840516158</v>
      </c>
      <c r="AG71">
        <v>0.20016438642821771</v>
      </c>
      <c r="AH71">
        <v>0.46977697433302229</v>
      </c>
      <c r="AI71">
        <v>0.4080464890585731</v>
      </c>
      <c r="AJ71">
        <v>0.38263095271832132</v>
      </c>
      <c r="AK71">
        <v>0.58116496705232468</v>
      </c>
      <c r="AL71">
        <v>0.61731722048219961</v>
      </c>
      <c r="AM71">
        <v>0.193596052716004</v>
      </c>
      <c r="AN71">
        <v>0.32649123362799309</v>
      </c>
      <c r="AO71">
        <v>0.50204251445059833</v>
      </c>
      <c r="AP71">
        <v>0.26575644664508302</v>
      </c>
      <c r="AQ71">
        <v>0.47977810577091701</v>
      </c>
      <c r="AR71">
        <v>0.56408147325821389</v>
      </c>
      <c r="AS71">
        <v>0.16673563208369441</v>
      </c>
      <c r="AT71">
        <v>0.28512689016322768</v>
      </c>
      <c r="AU71">
        <v>0.5222535867177307</v>
      </c>
      <c r="AV71">
        <v>0.70051593756062069</v>
      </c>
      <c r="AW71">
        <v>0.26681518550062161</v>
      </c>
      <c r="AX71">
        <v>0.4334733582951994</v>
      </c>
      <c r="AY71">
        <v>0.25338341550295113</v>
      </c>
      <c r="AZ71">
        <v>0.39745331140043422</v>
      </c>
      <c r="BA71">
        <v>0.5204458460572351</v>
      </c>
      <c r="BB71">
        <v>0.45332862063073898</v>
      </c>
      <c r="BC71">
        <v>0.51386280278361962</v>
      </c>
      <c r="BD71">
        <v>0.38333280412514897</v>
      </c>
      <c r="BE71">
        <v>0.28100385948260792</v>
      </c>
      <c r="BF71">
        <v>0.74335677364145591</v>
      </c>
      <c r="BG71">
        <v>0.39471942758936279</v>
      </c>
      <c r="BH71">
        <v>0.35959811122761598</v>
      </c>
      <c r="BI71">
        <v>0.5337325735288998</v>
      </c>
      <c r="BJ71">
        <v>0.33213278835301308</v>
      </c>
      <c r="BK71">
        <v>6.1718367027592487E-2</v>
      </c>
      <c r="BL71">
        <v>0.14161648316973999</v>
      </c>
      <c r="BM71">
        <v>0.27629868938110053</v>
      </c>
      <c r="BN71">
        <v>0.72796840790932527</v>
      </c>
      <c r="BO71">
        <v>0.30570422984885842</v>
      </c>
      <c r="BP71">
        <v>0.59667094672139576</v>
      </c>
      <c r="BQ71">
        <v>0.2152747465164612</v>
      </c>
      <c r="BR71">
        <v>0.32083291928659391</v>
      </c>
      <c r="BS71">
        <v>0.38940029118645192</v>
      </c>
      <c r="BT71">
        <v>0.5261342992210416</v>
      </c>
      <c r="BU71">
        <v>0.12561146508359561</v>
      </c>
      <c r="BV71">
        <v>0.25078934687248777</v>
      </c>
      <c r="BW71">
        <v>0.85098915314906987</v>
      </c>
      <c r="BX71">
        <v>0.45708001315022451</v>
      </c>
      <c r="BY71">
        <v>0.29643504877845428</v>
      </c>
      <c r="BZ71">
        <v>0.43186246624255409</v>
      </c>
      <c r="CA71">
        <v>0.64416682692736416</v>
      </c>
      <c r="CB71">
        <v>0.52872171889712138</v>
      </c>
      <c r="CC71">
        <v>0.29182359572243299</v>
      </c>
      <c r="CD71">
        <v>0.29184826487810678</v>
      </c>
      <c r="CE71">
        <v>6.4565436060524783E-2</v>
      </c>
      <c r="CF71">
        <v>0.69622721906913188</v>
      </c>
      <c r="CG71">
        <v>0.749726826869483</v>
      </c>
      <c r="CH71">
        <v>0.81979008258139374</v>
      </c>
      <c r="CI71">
        <v>0.46182842619669051</v>
      </c>
      <c r="CJ71">
        <v>0.45711928985785549</v>
      </c>
      <c r="CK71">
        <v>0.41177827302188302</v>
      </c>
      <c r="CL71">
        <v>0.4622193074799798</v>
      </c>
      <c r="CM71">
        <v>0.43866784613651111</v>
      </c>
      <c r="CN71">
        <v>0.33453460375721211</v>
      </c>
      <c r="CO71">
        <v>8.8560255199981563E-2</v>
      </c>
      <c r="CP71">
        <v>0.69862454509719796</v>
      </c>
      <c r="CQ71">
        <v>0.60345549651598351</v>
      </c>
      <c r="CR71">
        <v>0.2100062316382571</v>
      </c>
      <c r="CS71">
        <v>0.45248832854443222</v>
      </c>
      <c r="CT71">
        <v>0.1830176214396925</v>
      </c>
      <c r="CU71">
        <v>0.67736142734368743</v>
      </c>
      <c r="CV71">
        <v>0.55162142752323451</v>
      </c>
      <c r="CW71">
        <v>0.25866529356180118</v>
      </c>
      <c r="CX71">
        <v>0.89419841315085091</v>
      </c>
      <c r="CY71">
        <v>0.50731463451899428</v>
      </c>
      <c r="CZ71">
        <v>0.57649747307871091</v>
      </c>
      <c r="DA71">
        <v>0.69690680385376347</v>
      </c>
      <c r="DB71">
        <v>8.3036832170446773E-2</v>
      </c>
      <c r="DC71">
        <v>0.1005511187177375</v>
      </c>
      <c r="DD71">
        <v>0.72185181452448077</v>
      </c>
      <c r="DE71">
        <v>0.98396056901178741</v>
      </c>
      <c r="DF71">
        <v>0.66596974782401519</v>
      </c>
      <c r="DG71">
        <v>0.36510870912852011</v>
      </c>
      <c r="DH71">
        <v>0.67049020168699969</v>
      </c>
      <c r="DI71">
        <v>0.47625082680252923</v>
      </c>
      <c r="DJ71">
        <v>0.39860966367128242</v>
      </c>
      <c r="DK71">
        <v>0.36483426518962853</v>
      </c>
      <c r="DL71">
        <v>0.24392521350304031</v>
      </c>
      <c r="DM71">
        <v>0.80618325501778187</v>
      </c>
      <c r="DN71">
        <v>0.37924424095740861</v>
      </c>
      <c r="DO71">
        <v>0.5532830800998253</v>
      </c>
      <c r="DP71">
        <v>0.30749693428100872</v>
      </c>
      <c r="DQ71">
        <v>0.24165202718760909</v>
      </c>
      <c r="DR71">
        <v>0.55919931200610273</v>
      </c>
      <c r="DS71">
        <v>0.23670671625196321</v>
      </c>
      <c r="DT71">
        <v>0.11541785026209291</v>
      </c>
      <c r="DU71">
        <v>0.26475923211455038</v>
      </c>
      <c r="DV71">
        <v>0.33860566526100111</v>
      </c>
      <c r="DW71">
        <v>0.71529967584936516</v>
      </c>
      <c r="DX71">
        <v>0.18352439111567451</v>
      </c>
      <c r="DY71">
        <v>0.59656237901390152</v>
      </c>
      <c r="DZ71">
        <v>5.6551361406871482E-2</v>
      </c>
      <c r="EA71">
        <v>0.38430049092418689</v>
      </c>
      <c r="EB71">
        <v>0.43686740242204791</v>
      </c>
      <c r="EC71">
        <v>0.37509642364592688</v>
      </c>
      <c r="ED71">
        <v>0.27326080756231458</v>
      </c>
      <c r="EE71">
        <v>0.1212260479919343</v>
      </c>
      <c r="EF71">
        <v>0.25060614700992762</v>
      </c>
      <c r="EG71">
        <v>9.4014451109279307E-2</v>
      </c>
      <c r="EH71">
        <v>7.7886857204491788E-2</v>
      </c>
      <c r="EI71">
        <v>0.58002898671440772</v>
      </c>
      <c r="EJ71">
        <v>0.56467255541679573</v>
      </c>
      <c r="EK71">
        <v>0.43490652956646308</v>
      </c>
      <c r="EL71">
        <v>0.42337829433302809</v>
      </c>
      <c r="EM71">
        <v>0.42514910501756359</v>
      </c>
      <c r="EN71">
        <v>0.53430727709672099</v>
      </c>
      <c r="EO71">
        <v>0.18266403660190639</v>
      </c>
      <c r="EP71">
        <v>0.47106189469879189</v>
      </c>
      <c r="EQ71">
        <v>0.46585232811033178</v>
      </c>
      <c r="ER71">
        <v>0.35396909495995033</v>
      </c>
      <c r="ES71">
        <v>0.40919494510171017</v>
      </c>
      <c r="ET71">
        <v>713</v>
      </c>
      <c r="EU71">
        <v>0</v>
      </c>
      <c r="EV71">
        <v>1</v>
      </c>
      <c r="EW71">
        <v>38</v>
      </c>
      <c r="EX71">
        <f t="shared" si="3"/>
        <v>0.66666666666666663</v>
      </c>
      <c r="EY71">
        <v>18</v>
      </c>
      <c r="EZ71">
        <f t="shared" si="4"/>
        <v>18</v>
      </c>
      <c r="FA71">
        <f>MATCH(A71,'[1]BASCPR_Y6_w_AgeAtAssmnt 17NOV20'!$A:$A,0)</f>
        <v>348</v>
      </c>
      <c r="FB71">
        <f>INDEX('[1]BASCPR_Y6_w_AgeAtAssmnt 17NOV20'!$AJ:$AJ,FA71)</f>
        <v>41</v>
      </c>
      <c r="FC71">
        <f>INDEX('[1]BASCPR_Y6_w_AgeAtAssmnt 17NOV20'!$L:$L,FA71)</f>
        <v>57</v>
      </c>
      <c r="FD71">
        <f>MATCH(A71,'[2]BASC2_BRIEF_6yr_DEMOS_ScanInfo '!$H:$H,0)</f>
        <v>713</v>
      </c>
      <c r="FE71">
        <f>INDEX('[2]BASC2_BRIEF_6yr_DEMOS_ScanInfo '!$AK:$AK,FD71)</f>
        <v>373</v>
      </c>
      <c r="FF71">
        <f t="shared" si="5"/>
        <v>1.021917808219178</v>
      </c>
    </row>
    <row r="72" spans="1:162" x14ac:dyDescent="0.35">
      <c r="A72" t="s">
        <v>393</v>
      </c>
      <c r="B72">
        <v>0.24070420402460091</v>
      </c>
      <c r="C72">
        <v>0.3886896427036643</v>
      </c>
      <c r="D72">
        <v>0.25375054408760411</v>
      </c>
      <c r="E72">
        <v>0.44789639078960719</v>
      </c>
      <c r="F72">
        <v>0.36370494005563297</v>
      </c>
      <c r="G72">
        <v>0.198634088789717</v>
      </c>
      <c r="H72">
        <v>5.6039585687077793E-2</v>
      </c>
      <c r="I72">
        <v>0.5418431776344681</v>
      </c>
      <c r="J72">
        <v>0.49645423320458748</v>
      </c>
      <c r="K72">
        <v>0.17922383773917541</v>
      </c>
      <c r="L72">
        <v>0.1836069210670789</v>
      </c>
      <c r="M72">
        <v>0.35218868221955157</v>
      </c>
      <c r="N72">
        <v>0.52642669263279074</v>
      </c>
      <c r="O72">
        <v>0.42269935226462912</v>
      </c>
      <c r="P72">
        <v>0.2001312580935071</v>
      </c>
      <c r="Q72">
        <v>0.34486436054675429</v>
      </c>
      <c r="R72">
        <v>0.17888947779391479</v>
      </c>
      <c r="S72">
        <v>0.30440835276711042</v>
      </c>
      <c r="T72">
        <v>0.34944879795195311</v>
      </c>
      <c r="U72">
        <v>0.45701838089465402</v>
      </c>
      <c r="V72">
        <v>0.1316316788756276</v>
      </c>
      <c r="W72">
        <v>0.2326776473622747</v>
      </c>
      <c r="X72">
        <v>0.42736096451040761</v>
      </c>
      <c r="Y72">
        <v>0.70856761506705601</v>
      </c>
      <c r="Z72">
        <v>0.29513907967551678</v>
      </c>
      <c r="AA72">
        <v>0.33511999220101341</v>
      </c>
      <c r="AB72">
        <v>0.48362628558879461</v>
      </c>
      <c r="AC72">
        <v>0.58885759794474535</v>
      </c>
      <c r="AD72">
        <v>0.32595319606190609</v>
      </c>
      <c r="AE72">
        <v>0.25288382380411689</v>
      </c>
      <c r="AF72">
        <v>0.53206159893766269</v>
      </c>
      <c r="AG72">
        <v>9.5472001451211458E-2</v>
      </c>
      <c r="AH72">
        <v>0.51626644928508636</v>
      </c>
      <c r="AI72">
        <v>0.38028470939225201</v>
      </c>
      <c r="AJ72">
        <v>1.1485795219486341</v>
      </c>
      <c r="AK72">
        <v>0.42162302193456269</v>
      </c>
      <c r="AL72">
        <v>0.48871852022766138</v>
      </c>
      <c r="AM72">
        <v>0.24977359021236031</v>
      </c>
      <c r="AN72">
        <v>0.38097226021498842</v>
      </c>
      <c r="AO72">
        <v>0.1196246294964385</v>
      </c>
      <c r="AP72">
        <v>0.20578437277103831</v>
      </c>
      <c r="AQ72">
        <v>0.2187986778602275</v>
      </c>
      <c r="AR72">
        <v>0.4802029063390657</v>
      </c>
      <c r="AS72">
        <v>9.6177770165931237E-2</v>
      </c>
      <c r="AT72">
        <v>0.21742298620900191</v>
      </c>
      <c r="AU72">
        <v>0.3608659369300779</v>
      </c>
      <c r="AV72">
        <v>0.48592031665198171</v>
      </c>
      <c r="AW72">
        <v>0.30780760359081549</v>
      </c>
      <c r="AX72">
        <v>0.52467902956010459</v>
      </c>
      <c r="AY72">
        <v>0.11700986942561881</v>
      </c>
      <c r="AZ72">
        <v>-1.8727307253816411E-2</v>
      </c>
      <c r="BA72">
        <v>0.48451153402749592</v>
      </c>
      <c r="BB72">
        <v>0.33287702848004508</v>
      </c>
      <c r="BC72">
        <v>0.34474530656117991</v>
      </c>
      <c r="BD72">
        <v>7.7675103861680805E-2</v>
      </c>
      <c r="BE72">
        <v>0.18396526574155159</v>
      </c>
      <c r="BF72">
        <v>0.10707662082255071</v>
      </c>
      <c r="BG72">
        <v>0.42469993355987612</v>
      </c>
      <c r="BH72">
        <v>0.47086923752484999</v>
      </c>
      <c r="BI72">
        <v>0.30212993934256449</v>
      </c>
      <c r="BJ72">
        <v>0.31092369385961449</v>
      </c>
      <c r="BK72">
        <v>0.16242728295283751</v>
      </c>
      <c r="BL72">
        <v>0.2477550555994594</v>
      </c>
      <c r="BM72">
        <v>0.64114046469221131</v>
      </c>
      <c r="BN72">
        <v>0.51443045178659341</v>
      </c>
      <c r="BO72">
        <v>0.1571440957971135</v>
      </c>
      <c r="BP72">
        <v>0.2007131816298591</v>
      </c>
      <c r="BQ72">
        <v>0.28829644571265173</v>
      </c>
      <c r="BR72">
        <v>0.1174647751743183</v>
      </c>
      <c r="BS72">
        <v>0.17131206789544931</v>
      </c>
      <c r="BT72">
        <v>0.38713211285224008</v>
      </c>
      <c r="BU72">
        <v>0.3421340146130496</v>
      </c>
      <c r="BV72">
        <v>0.24079907142294571</v>
      </c>
      <c r="BW72">
        <v>0.2711737012599959</v>
      </c>
      <c r="BX72">
        <v>0.29834125032145209</v>
      </c>
      <c r="BY72">
        <v>0.18201174116708749</v>
      </c>
      <c r="BZ72">
        <v>0.10240447612887869</v>
      </c>
      <c r="CA72">
        <v>0.28078555528089028</v>
      </c>
      <c r="CB72">
        <v>0.63877839316794549</v>
      </c>
      <c r="CC72">
        <v>0.57757360098771893</v>
      </c>
      <c r="CD72">
        <v>7.1265251826445219E-2</v>
      </c>
      <c r="CE72">
        <v>0.73255161799852087</v>
      </c>
      <c r="CF72">
        <v>0.22265206174784419</v>
      </c>
      <c r="CG72">
        <v>0.15582514295604041</v>
      </c>
      <c r="CH72">
        <v>0.1861368672781836</v>
      </c>
      <c r="CI72">
        <v>0.28244065243480249</v>
      </c>
      <c r="CJ72">
        <v>0.62033561970469586</v>
      </c>
      <c r="CK72">
        <v>0.2377680814457801</v>
      </c>
      <c r="CL72">
        <v>0.54179424482508587</v>
      </c>
      <c r="CM72">
        <v>0.52025118429025918</v>
      </c>
      <c r="CN72">
        <v>0.29633146244457681</v>
      </c>
      <c r="CO72">
        <v>0.31608139141675079</v>
      </c>
      <c r="CP72">
        <v>0.19928355217645841</v>
      </c>
      <c r="CQ72">
        <v>0.62649337139098638</v>
      </c>
      <c r="CR72">
        <v>4.4254538272237909E-2</v>
      </c>
      <c r="CS72">
        <v>0.1526525757671631</v>
      </c>
      <c r="CT72">
        <v>0.29068279206126563</v>
      </c>
      <c r="CU72">
        <v>0.54185645490496293</v>
      </c>
      <c r="CV72">
        <v>0.25392588865563659</v>
      </c>
      <c r="CW72">
        <v>0.2146151609340434</v>
      </c>
      <c r="CX72">
        <v>0.2108471130158136</v>
      </c>
      <c r="CY72">
        <v>0.59666576377122738</v>
      </c>
      <c r="CZ72">
        <v>0.538182810688834</v>
      </c>
      <c r="DA72">
        <v>3.2544224865207361E-2</v>
      </c>
      <c r="DB72">
        <v>0.2371882307017977</v>
      </c>
      <c r="DC72">
        <v>0.1141353644040249</v>
      </c>
      <c r="DD72">
        <v>0.57725386362999931</v>
      </c>
      <c r="DE72">
        <v>0.18829586331295939</v>
      </c>
      <c r="DF72">
        <v>0.45524968777754232</v>
      </c>
      <c r="DG72">
        <v>0.23679123581175771</v>
      </c>
      <c r="DH72">
        <v>0.49454668347825759</v>
      </c>
      <c r="DI72">
        <v>0.28078809465926802</v>
      </c>
      <c r="DJ72">
        <v>0.14145312195899609</v>
      </c>
      <c r="DK72">
        <v>6.8961608673031027E-2</v>
      </c>
      <c r="DL72">
        <v>4.4487578321010413E-2</v>
      </c>
      <c r="DM72">
        <v>0.43846795545243278</v>
      </c>
      <c r="DN72">
        <v>0.66360664697395921</v>
      </c>
      <c r="DO72">
        <v>0.31054236001272417</v>
      </c>
      <c r="DP72">
        <v>0.40663851024114328</v>
      </c>
      <c r="DQ72">
        <v>0.36485275413508322</v>
      </c>
      <c r="DR72">
        <v>0.46508091470340968</v>
      </c>
      <c r="DS72">
        <v>0.2486252846255346</v>
      </c>
      <c r="DT72">
        <v>0.12013772041375501</v>
      </c>
      <c r="DU72">
        <v>0.26354032531541871</v>
      </c>
      <c r="DV72">
        <v>3.7870248791802938E-2</v>
      </c>
      <c r="DW72">
        <v>0.57461002399834749</v>
      </c>
      <c r="DX72">
        <v>0.47792538729976758</v>
      </c>
      <c r="DY72">
        <v>0.24454412671853479</v>
      </c>
      <c r="DZ72">
        <v>0.61412101357450266</v>
      </c>
      <c r="EA72">
        <v>0.37318396991742192</v>
      </c>
      <c r="EB72">
        <v>0.25531071202840983</v>
      </c>
      <c r="EC72">
        <v>0.40012356666781412</v>
      </c>
      <c r="ED72">
        <v>0.33304915788170403</v>
      </c>
      <c r="EE72">
        <v>0.23367023597874509</v>
      </c>
      <c r="EF72">
        <v>0.1089619114018933</v>
      </c>
      <c r="EG72">
        <v>0.64206938586200035</v>
      </c>
      <c r="EH72">
        <v>0.18625313576165869</v>
      </c>
      <c r="EI72">
        <v>0.39837024537637422</v>
      </c>
      <c r="EJ72">
        <v>0.47093354744196392</v>
      </c>
      <c r="EK72">
        <v>9.4711887196925471E-2</v>
      </c>
      <c r="EL72">
        <v>0.1112506131928916</v>
      </c>
      <c r="EM72">
        <v>0.99312793024494095</v>
      </c>
      <c r="EN72">
        <v>8.3449669484357281E-2</v>
      </c>
      <c r="EO72">
        <v>0.15830914748686251</v>
      </c>
      <c r="EP72">
        <v>0.1497613527593063</v>
      </c>
      <c r="EQ72">
        <v>0.38372364737940201</v>
      </c>
      <c r="ER72">
        <v>0.15442139694979759</v>
      </c>
      <c r="ES72">
        <v>0.25448150495292182</v>
      </c>
      <c r="ET72">
        <v>714</v>
      </c>
      <c r="EU72">
        <v>1</v>
      </c>
      <c r="EV72">
        <v>0</v>
      </c>
      <c r="EW72">
        <v>37</v>
      </c>
      <c r="EX72">
        <f t="shared" si="3"/>
        <v>0.58333333333333337</v>
      </c>
      <c r="EY72">
        <v>16</v>
      </c>
      <c r="EZ72">
        <f t="shared" si="4"/>
        <v>16</v>
      </c>
      <c r="FA72" t="e">
        <f>MATCH(A72,'[1]BASCPR_Y6_w_AgeAtAssmnt 17NOV20'!$A:$A,0)</f>
        <v>#N/A</v>
      </c>
      <c r="FB72" t="e">
        <f>INDEX('[1]BASCPR_Y6_w_AgeAtAssmnt 17NOV20'!$AJ:$AJ,FA72)</f>
        <v>#N/A</v>
      </c>
      <c r="FC72" t="e">
        <f>INDEX('[1]BASCPR_Y6_w_AgeAtAssmnt 17NOV20'!$L:$L,FA72)</f>
        <v>#N/A</v>
      </c>
      <c r="FD72">
        <f>MATCH(A72,'[2]BASC2_BRIEF_6yr_DEMOS_ScanInfo '!$H:$H,0)</f>
        <v>714</v>
      </c>
      <c r="FE72">
        <f>INDEX('[2]BASC2_BRIEF_6yr_DEMOS_ScanInfo '!$AK:$AK,FD72)</f>
        <v>379</v>
      </c>
      <c r="FF72">
        <f t="shared" si="5"/>
        <v>1.0383561643835617</v>
      </c>
    </row>
    <row r="73" spans="1:162" x14ac:dyDescent="0.35">
      <c r="A73" t="s">
        <v>394</v>
      </c>
      <c r="B73">
        <v>0.62656544246229084</v>
      </c>
      <c r="C73">
        <v>0.59222048654052184</v>
      </c>
      <c r="D73">
        <v>0.44567555410163312</v>
      </c>
      <c r="E73">
        <v>0.52745759140091653</v>
      </c>
      <c r="F73">
        <v>0.44163898849258582</v>
      </c>
      <c r="G73">
        <v>0.22796289896949479</v>
      </c>
      <c r="H73">
        <v>0.76329786844481851</v>
      </c>
      <c r="I73">
        <v>0.48028376922033039</v>
      </c>
      <c r="J73">
        <v>0.2254528867851496</v>
      </c>
      <c r="K73">
        <v>0.24189647462987279</v>
      </c>
      <c r="L73">
        <v>0.50212129893994994</v>
      </c>
      <c r="M73">
        <v>0.39904457519409292</v>
      </c>
      <c r="N73">
        <v>0.71238912134028343</v>
      </c>
      <c r="O73">
        <v>0.40322387978293128</v>
      </c>
      <c r="P73">
        <v>0.5267976779847815</v>
      </c>
      <c r="Q73">
        <v>0.39023694330910458</v>
      </c>
      <c r="R73">
        <v>0.2154777443691607</v>
      </c>
      <c r="S73">
        <v>0.35945979565567349</v>
      </c>
      <c r="T73">
        <v>0.31695083490587711</v>
      </c>
      <c r="U73">
        <v>0.70062914152704414</v>
      </c>
      <c r="V73">
        <v>0.1780533707622256</v>
      </c>
      <c r="W73">
        <v>0.5955682599415546</v>
      </c>
      <c r="X73">
        <v>0.42824051163115551</v>
      </c>
      <c r="Y73">
        <v>0.60485840432520444</v>
      </c>
      <c r="Z73">
        <v>0.2343271672876851</v>
      </c>
      <c r="AA73">
        <v>0.38242226114443412</v>
      </c>
      <c r="AB73">
        <v>0.46390458533037821</v>
      </c>
      <c r="AC73">
        <v>0.53391004266437603</v>
      </c>
      <c r="AD73">
        <v>0.5649631934932815</v>
      </c>
      <c r="AE73">
        <v>0.53500990558699246</v>
      </c>
      <c r="AF73">
        <v>0.51171344140870811</v>
      </c>
      <c r="AG73">
        <v>9.7907331644972256E-2</v>
      </c>
      <c r="AH73">
        <v>0.74515547430707929</v>
      </c>
      <c r="AI73">
        <v>0.54507697904529073</v>
      </c>
      <c r="AJ73">
        <v>0.40648360167549641</v>
      </c>
      <c r="AK73">
        <v>0.29304795143258122</v>
      </c>
      <c r="AL73">
        <v>0.39440167524574732</v>
      </c>
      <c r="AM73">
        <v>0.3734125506033209</v>
      </c>
      <c r="AN73">
        <v>0.41124631228201081</v>
      </c>
      <c r="AO73">
        <v>8.3655898910930601E-2</v>
      </c>
      <c r="AP73">
        <v>0.23728130074653611</v>
      </c>
      <c r="AQ73">
        <v>0.47398693996075553</v>
      </c>
      <c r="AR73">
        <v>0.61774966672719656</v>
      </c>
      <c r="AS73">
        <v>0.22739398105633671</v>
      </c>
      <c r="AT73">
        <v>0.33628108101499399</v>
      </c>
      <c r="AU73">
        <v>0.42978475381712072</v>
      </c>
      <c r="AV73">
        <v>0.28788503333959697</v>
      </c>
      <c r="AW73">
        <v>0.32798152296054067</v>
      </c>
      <c r="AX73">
        <v>0.35927281131634231</v>
      </c>
      <c r="AY73">
        <v>0.16649013002336299</v>
      </c>
      <c r="AZ73">
        <v>9.8885309255572804E-2</v>
      </c>
      <c r="BA73">
        <v>0.46620966065501668</v>
      </c>
      <c r="BB73">
        <v>0.38688714655978329</v>
      </c>
      <c r="BC73">
        <v>0.29072726991770881</v>
      </c>
      <c r="BD73">
        <v>5.7505511616921537E-2</v>
      </c>
      <c r="BE73">
        <v>0.27588317761691727</v>
      </c>
      <c r="BF73">
        <v>4.5103639591611538E-2</v>
      </c>
      <c r="BG73">
        <v>0.40335669904089771</v>
      </c>
      <c r="BH73">
        <v>0.35813900907535051</v>
      </c>
      <c r="BI73">
        <v>0.1263902002876536</v>
      </c>
      <c r="BJ73">
        <v>0.38641716180125002</v>
      </c>
      <c r="BK73">
        <v>0.19154831048968499</v>
      </c>
      <c r="BL73">
        <v>0.13993624653236569</v>
      </c>
      <c r="BM73">
        <v>0.31546386829585288</v>
      </c>
      <c r="BN73">
        <v>0.41874378973354198</v>
      </c>
      <c r="BO73">
        <v>0.46460165891448191</v>
      </c>
      <c r="BP73">
        <v>0.26716165488853788</v>
      </c>
      <c r="BQ73">
        <v>0.2906858992932827</v>
      </c>
      <c r="BR73">
        <v>0.4086863979655504</v>
      </c>
      <c r="BS73">
        <v>0.8086030979798513</v>
      </c>
      <c r="BT73">
        <v>0.44248935678109441</v>
      </c>
      <c r="BU73">
        <v>0.25487925052314819</v>
      </c>
      <c r="BV73">
        <v>4.571298673600227E-2</v>
      </c>
      <c r="BW73">
        <v>0.27336057709316941</v>
      </c>
      <c r="BX73">
        <v>0.48649265433172351</v>
      </c>
      <c r="BY73">
        <v>0.47504981789496048</v>
      </c>
      <c r="BZ73">
        <v>0.35838394781979821</v>
      </c>
      <c r="CA73">
        <v>0.31791800985304303</v>
      </c>
      <c r="CB73">
        <v>0.62957523708051966</v>
      </c>
      <c r="CC73">
        <v>0.57656548932559193</v>
      </c>
      <c r="CD73">
        <v>0.27330812168265761</v>
      </c>
      <c r="CE73">
        <v>0.27270923013676862</v>
      </c>
      <c r="CF73">
        <v>0.33474161717090162</v>
      </c>
      <c r="CG73">
        <v>0.30350372177448359</v>
      </c>
      <c r="CH73">
        <v>0.56402932200663036</v>
      </c>
      <c r="CI73">
        <v>0.2465280318353924</v>
      </c>
      <c r="CJ73">
        <v>0.43787307164513639</v>
      </c>
      <c r="CK73">
        <v>0.23513765225809549</v>
      </c>
      <c r="CL73">
        <v>0.65824469347701653</v>
      </c>
      <c r="CM73">
        <v>0.55767362949200783</v>
      </c>
      <c r="CN73">
        <v>0.1377738298033197</v>
      </c>
      <c r="CO73">
        <v>0.35131710176085362</v>
      </c>
      <c r="CP73">
        <v>0.43666281559080689</v>
      </c>
      <c r="CQ73">
        <v>0.66551879366748645</v>
      </c>
      <c r="CR73">
        <v>0.33041316548847521</v>
      </c>
      <c r="CS73">
        <v>0.51634089024172813</v>
      </c>
      <c r="CT73">
        <v>0.27555173606666428</v>
      </c>
      <c r="CU73">
        <v>0.51821683556646736</v>
      </c>
      <c r="CV73">
        <v>0.42226254003787361</v>
      </c>
      <c r="CW73">
        <v>0.2936547023900003</v>
      </c>
      <c r="CX73">
        <v>0.6684363496084933</v>
      </c>
      <c r="CY73">
        <v>0.62567341671939403</v>
      </c>
      <c r="CZ73">
        <v>0.7723353119684806</v>
      </c>
      <c r="DA73">
        <v>0.66673090000524959</v>
      </c>
      <c r="DB73">
        <v>0.55001077774425255</v>
      </c>
      <c r="DC73">
        <v>5.7461269785493353E-2</v>
      </c>
      <c r="DD73">
        <v>0.58322556765306821</v>
      </c>
      <c r="DE73">
        <v>0.43007547043504762</v>
      </c>
      <c r="DF73">
        <v>0.42696599762668003</v>
      </c>
      <c r="DG73">
        <v>0.39154895458695832</v>
      </c>
      <c r="DH73">
        <v>0.40492122668800551</v>
      </c>
      <c r="DI73">
        <v>0.27275898201275778</v>
      </c>
      <c r="DJ73">
        <v>0.31105560879320743</v>
      </c>
      <c r="DK73">
        <v>9.5282491584193219E-2</v>
      </c>
      <c r="DL73">
        <v>0.2253993538154285</v>
      </c>
      <c r="DM73">
        <v>0.41629312093007098</v>
      </c>
      <c r="DN73">
        <v>0.32992948857086912</v>
      </c>
      <c r="DO73">
        <v>0.33202324203845518</v>
      </c>
      <c r="DP73">
        <v>0.47930700199113019</v>
      </c>
      <c r="DQ73">
        <v>0.38429727350423593</v>
      </c>
      <c r="DR73">
        <v>0.39691402668572529</v>
      </c>
      <c r="DS73">
        <v>0.18450308926513309</v>
      </c>
      <c r="DT73">
        <v>0.10069004757890961</v>
      </c>
      <c r="DU73">
        <v>0.23946576735097419</v>
      </c>
      <c r="DV73">
        <v>0.22225944149349799</v>
      </c>
      <c r="DW73">
        <v>0.36245259278456432</v>
      </c>
      <c r="DX73">
        <v>0.43461766223409259</v>
      </c>
      <c r="DY73">
        <v>0.37169786900573298</v>
      </c>
      <c r="DZ73">
        <v>0.33632098633903712</v>
      </c>
      <c r="EA73">
        <v>0.27143644132796407</v>
      </c>
      <c r="EB73">
        <v>0.1201370102516193</v>
      </c>
      <c r="EC73">
        <v>0.41095342120949918</v>
      </c>
      <c r="ED73">
        <v>0.16649050140725449</v>
      </c>
      <c r="EE73">
        <v>0.23273872595097181</v>
      </c>
      <c r="EF73">
        <v>0.15697701078958001</v>
      </c>
      <c r="EG73">
        <v>0.15232487148286569</v>
      </c>
      <c r="EH73">
        <v>0.13932341776453919</v>
      </c>
      <c r="EI73">
        <v>0.48585478993307768</v>
      </c>
      <c r="EJ73">
        <v>0.53577095679759124</v>
      </c>
      <c r="EK73">
        <v>0.22030650021531981</v>
      </c>
      <c r="EL73">
        <v>0.27197581852578828</v>
      </c>
      <c r="EM73">
        <v>0.33204772106780239</v>
      </c>
      <c r="EN73">
        <v>0.25181523102985498</v>
      </c>
      <c r="EO73">
        <v>0.48364310573161379</v>
      </c>
      <c r="EP73">
        <v>0.78352680874461844</v>
      </c>
      <c r="EQ73">
        <v>0.18043550721147161</v>
      </c>
      <c r="ER73">
        <v>0.3213857372007719</v>
      </c>
      <c r="ES73">
        <v>0.11578741637609589</v>
      </c>
      <c r="ET73">
        <v>715</v>
      </c>
      <c r="EU73">
        <v>1</v>
      </c>
      <c r="EV73">
        <v>0</v>
      </c>
      <c r="EW73">
        <v>37</v>
      </c>
      <c r="EX73">
        <f t="shared" si="3"/>
        <v>0.58333333333333337</v>
      </c>
      <c r="EY73">
        <v>16</v>
      </c>
      <c r="EZ73">
        <f t="shared" si="4"/>
        <v>16</v>
      </c>
      <c r="FA73" t="e">
        <f>MATCH(A73,'[1]BASCPR_Y6_w_AgeAtAssmnt 17NOV20'!$A:$A,0)</f>
        <v>#N/A</v>
      </c>
      <c r="FB73" t="e">
        <f>INDEX('[1]BASCPR_Y6_w_AgeAtAssmnt 17NOV20'!$AJ:$AJ,FA73)</f>
        <v>#N/A</v>
      </c>
      <c r="FC73" t="e">
        <f>INDEX('[1]BASCPR_Y6_w_AgeAtAssmnt 17NOV20'!$L:$L,FA73)</f>
        <v>#N/A</v>
      </c>
      <c r="FD73">
        <f>MATCH(A73,'[2]BASC2_BRIEF_6yr_DEMOS_ScanInfo '!$H:$H,0)</f>
        <v>715</v>
      </c>
      <c r="FE73">
        <f>INDEX('[2]BASC2_BRIEF_6yr_DEMOS_ScanInfo '!$AK:$AK,FD73)</f>
        <v>379</v>
      </c>
      <c r="FF73">
        <f t="shared" si="5"/>
        <v>1.0383561643835617</v>
      </c>
    </row>
    <row r="74" spans="1:162" x14ac:dyDescent="0.35">
      <c r="A74" t="s">
        <v>395</v>
      </c>
      <c r="B74">
        <v>0.16002019688730071</v>
      </c>
      <c r="C74">
        <v>0.35966858670784502</v>
      </c>
      <c r="D74">
        <v>0.2163994748434882</v>
      </c>
      <c r="E74">
        <v>0.43279590149770719</v>
      </c>
      <c r="F74">
        <v>0.2541673849291522</v>
      </c>
      <c r="G74">
        <v>0.29879775409523568</v>
      </c>
      <c r="H74">
        <v>0.54877055309052791</v>
      </c>
      <c r="I74">
        <v>0.27168990769411261</v>
      </c>
      <c r="J74">
        <v>0.38663475253925811</v>
      </c>
      <c r="K74">
        <v>0.40370869636082801</v>
      </c>
      <c r="L74">
        <v>0.47591377811035152</v>
      </c>
      <c r="M74">
        <v>0.29603640165636069</v>
      </c>
      <c r="N74">
        <v>0.61466277702033278</v>
      </c>
      <c r="O74">
        <v>0.38774921914544658</v>
      </c>
      <c r="P74">
        <v>0.42373578619960472</v>
      </c>
      <c r="Q74">
        <v>0.55496025267099403</v>
      </c>
      <c r="R74">
        <v>0.36470814708266502</v>
      </c>
      <c r="S74">
        <v>0.43895792915277138</v>
      </c>
      <c r="T74">
        <v>0.36892324842861668</v>
      </c>
      <c r="U74">
        <v>0.48290696230595331</v>
      </c>
      <c r="V74">
        <v>0.23034789390013341</v>
      </c>
      <c r="W74">
        <v>0.63527570313348702</v>
      </c>
      <c r="X74">
        <v>0.7163451684455896</v>
      </c>
      <c r="Y74">
        <v>0.43616670995642831</v>
      </c>
      <c r="Z74">
        <v>0.4272644718274814</v>
      </c>
      <c r="AA74">
        <v>0.45444902719287689</v>
      </c>
      <c r="AB74">
        <v>0.36343556487091722</v>
      </c>
      <c r="AC74">
        <v>0.72513631058052941</v>
      </c>
      <c r="AD74">
        <v>0.24385038637115139</v>
      </c>
      <c r="AE74">
        <v>0.37013528797770728</v>
      </c>
      <c r="AF74">
        <v>0.46410564312537028</v>
      </c>
      <c r="AG74">
        <v>8.2734323502930418E-3</v>
      </c>
      <c r="AH74">
        <v>0.69326721391099555</v>
      </c>
      <c r="AI74">
        <v>0.37395833818457308</v>
      </c>
      <c r="AJ74">
        <v>0.42113974013346611</v>
      </c>
      <c r="AK74">
        <v>0.27720677272857841</v>
      </c>
      <c r="AL74">
        <v>9.8635462981786493E-2</v>
      </c>
      <c r="AM74">
        <v>0.49421300579811739</v>
      </c>
      <c r="AN74">
        <v>0.47301879818198339</v>
      </c>
      <c r="AO74">
        <v>0.36099839667104577</v>
      </c>
      <c r="AP74">
        <v>0.15103421576261999</v>
      </c>
      <c r="AQ74">
        <v>0.50779487918796917</v>
      </c>
      <c r="AR74">
        <v>0.79033257918564204</v>
      </c>
      <c r="AS74">
        <v>0.1089595850365227</v>
      </c>
      <c r="AT74">
        <v>0.18697033321028961</v>
      </c>
      <c r="AU74">
        <v>0.29779631889692559</v>
      </c>
      <c r="AV74">
        <v>0.55562377914949179</v>
      </c>
      <c r="AW74">
        <v>0.44907548559191302</v>
      </c>
      <c r="AX74">
        <v>0.46064381769598101</v>
      </c>
      <c r="AY74">
        <v>7.3231125002099065E-2</v>
      </c>
      <c r="AZ74">
        <v>0.15906060634475169</v>
      </c>
      <c r="BA74">
        <v>0.29846850147233772</v>
      </c>
      <c r="BB74">
        <v>0.55781795943667689</v>
      </c>
      <c r="BC74">
        <v>0.54124636724478781</v>
      </c>
      <c r="BD74">
        <v>0.24819207558034251</v>
      </c>
      <c r="BE74">
        <v>0.43537039395160532</v>
      </c>
      <c r="BF74">
        <v>0.30146850527511487</v>
      </c>
      <c r="BG74">
        <v>0.2768971019831567</v>
      </c>
      <c r="BH74">
        <v>0.51008758476594185</v>
      </c>
      <c r="BI74">
        <v>7.2206037478373702E-2</v>
      </c>
      <c r="BJ74">
        <v>0.46719343210234332</v>
      </c>
      <c r="BK74">
        <v>0.15085186835372341</v>
      </c>
      <c r="BL74">
        <v>0.26721422620965268</v>
      </c>
      <c r="BM74">
        <v>0.36005515889320489</v>
      </c>
      <c r="BN74">
        <v>0.64281009747985474</v>
      </c>
      <c r="BO74">
        <v>0.55738179709971059</v>
      </c>
      <c r="BP74">
        <v>0.71331459936157615</v>
      </c>
      <c r="BQ74">
        <v>0.37496707834467219</v>
      </c>
      <c r="BR74">
        <v>0.16445096690647279</v>
      </c>
      <c r="BS74">
        <v>0.1278059899280212</v>
      </c>
      <c r="BT74">
        <v>0.30896008177924089</v>
      </c>
      <c r="BU74">
        <v>0.2902611179832455</v>
      </c>
      <c r="BV74">
        <v>0.45054858777469631</v>
      </c>
      <c r="BW74">
        <v>0.17886230791738711</v>
      </c>
      <c r="BX74">
        <v>0.54141017896042032</v>
      </c>
      <c r="BY74">
        <v>0.26293490473236192</v>
      </c>
      <c r="BZ74">
        <v>0.53246996860919049</v>
      </c>
      <c r="CA74">
        <v>0.37267591635248948</v>
      </c>
      <c r="CB74">
        <v>0.81806387603910058</v>
      </c>
      <c r="CC74">
        <v>0.82785751544830222</v>
      </c>
      <c r="CD74">
        <v>0.52803310155641214</v>
      </c>
      <c r="CE74">
        <v>0.56953460684318735</v>
      </c>
      <c r="CF74">
        <v>0.4431356360077377</v>
      </c>
      <c r="CG74">
        <v>0.25486152065403461</v>
      </c>
      <c r="CH74">
        <v>0.56369813826397919</v>
      </c>
      <c r="CI74">
        <v>0.51311736710233691</v>
      </c>
      <c r="CJ74">
        <v>1.1877335381328911</v>
      </c>
      <c r="CK74">
        <v>0.58177037846823798</v>
      </c>
      <c r="CL74">
        <v>0.37632071531259781</v>
      </c>
      <c r="CM74">
        <v>0.38870204072307268</v>
      </c>
      <c r="CN74">
        <v>0.3398652639736916</v>
      </c>
      <c r="CO74">
        <v>0.57116808234203909</v>
      </c>
      <c r="CP74">
        <v>0.40637913077933591</v>
      </c>
      <c r="CQ74">
        <v>0.46066923799983328</v>
      </c>
      <c r="CR74">
        <v>0.68231816824392566</v>
      </c>
      <c r="CS74">
        <v>0.20561309654343671</v>
      </c>
      <c r="CT74">
        <v>0.1912134842058707</v>
      </c>
      <c r="CU74">
        <v>0.76972896516043332</v>
      </c>
      <c r="CV74">
        <v>0.54530483044148514</v>
      </c>
      <c r="CW74">
        <v>0.72131888790375909</v>
      </c>
      <c r="CX74">
        <v>0.36994956609545132</v>
      </c>
      <c r="CY74">
        <v>0.48044877096825112</v>
      </c>
      <c r="CZ74">
        <v>0.4041896317204583</v>
      </c>
      <c r="DA74">
        <v>0.43884009143735991</v>
      </c>
      <c r="DB74">
        <v>0.45174824983728479</v>
      </c>
      <c r="DC74">
        <v>0.13655577732263549</v>
      </c>
      <c r="DD74">
        <v>0.49233086802541931</v>
      </c>
      <c r="DE74">
        <v>0.29137773544591822</v>
      </c>
      <c r="DF74">
        <v>0.60096277995857417</v>
      </c>
      <c r="DG74">
        <v>0.53901103159190578</v>
      </c>
      <c r="DH74">
        <v>0.29023458424126553</v>
      </c>
      <c r="DI74">
        <v>0.27178785172195702</v>
      </c>
      <c r="DJ74">
        <v>0.91449748295585942</v>
      </c>
      <c r="DK74">
        <v>0.31875828249884852</v>
      </c>
      <c r="DL74">
        <v>0.33883710030275321</v>
      </c>
      <c r="DM74">
        <v>0.7334994057472799</v>
      </c>
      <c r="DN74">
        <v>0.50787005465829149</v>
      </c>
      <c r="DO74">
        <v>0.24627179973596861</v>
      </c>
      <c r="DP74">
        <v>0.32269756101546648</v>
      </c>
      <c r="DQ74">
        <v>0.34140165772243591</v>
      </c>
      <c r="DR74">
        <v>0.64341603333358988</v>
      </c>
      <c r="DS74">
        <v>0.30917214241484681</v>
      </c>
      <c r="DT74">
        <v>0.20267458104118921</v>
      </c>
      <c r="DU74">
        <v>0.20022967950712869</v>
      </c>
      <c r="DV74">
        <v>0.29717011873888782</v>
      </c>
      <c r="DW74">
        <v>0.26944238048110752</v>
      </c>
      <c r="DX74">
        <v>0.22713619003172841</v>
      </c>
      <c r="DY74">
        <v>0.23742926442588891</v>
      </c>
      <c r="DZ74">
        <v>0.30429514024351118</v>
      </c>
      <c r="EA74">
        <v>0.40637782336260608</v>
      </c>
      <c r="EB74">
        <v>0.32915524084097392</v>
      </c>
      <c r="EC74">
        <v>0.2620024024290275</v>
      </c>
      <c r="ED74">
        <v>5.7167603089339061E-2</v>
      </c>
      <c r="EE74">
        <v>0.25223077608288808</v>
      </c>
      <c r="EF74">
        <v>0.24527114091992119</v>
      </c>
      <c r="EG74">
        <v>0.16460298772763021</v>
      </c>
      <c r="EH74">
        <v>0.22038231327753841</v>
      </c>
      <c r="EI74">
        <v>0.42856643990567628</v>
      </c>
      <c r="EJ74">
        <v>0.62962459311153141</v>
      </c>
      <c r="EK74">
        <v>0.57039914824879689</v>
      </c>
      <c r="EL74">
        <v>0.59894360385765033</v>
      </c>
      <c r="EM74">
        <v>0.1034397981032705</v>
      </c>
      <c r="EN74">
        <v>0.1933076909715693</v>
      </c>
      <c r="EO74">
        <v>0.12370637689555811</v>
      </c>
      <c r="EP74">
        <v>0.3401206611936175</v>
      </c>
      <c r="EQ74">
        <v>0.45358401025564188</v>
      </c>
      <c r="ER74">
        <v>0.344797298208664</v>
      </c>
      <c r="ES74">
        <v>0.44797505273745658</v>
      </c>
      <c r="ET74">
        <v>716</v>
      </c>
      <c r="EU74">
        <v>0</v>
      </c>
      <c r="EV74">
        <v>0</v>
      </c>
      <c r="EW74">
        <v>38</v>
      </c>
      <c r="EX74">
        <f t="shared" si="3"/>
        <v>0.66666666666666663</v>
      </c>
      <c r="EY74">
        <v>14.5</v>
      </c>
      <c r="EZ74">
        <f t="shared" si="4"/>
        <v>14.5</v>
      </c>
      <c r="FA74" t="e">
        <f>MATCH(A74,'[1]BASCPR_Y6_w_AgeAtAssmnt 17NOV20'!$A:$A,0)</f>
        <v>#N/A</v>
      </c>
      <c r="FB74" t="e">
        <f>INDEX('[1]BASCPR_Y6_w_AgeAtAssmnt 17NOV20'!$AJ:$AJ,FA74)</f>
        <v>#N/A</v>
      </c>
      <c r="FC74" t="e">
        <f>INDEX('[1]BASCPR_Y6_w_AgeAtAssmnt 17NOV20'!$L:$L,FA74)</f>
        <v>#N/A</v>
      </c>
      <c r="FD74">
        <f>MATCH(A74,'[2]BASC2_BRIEF_6yr_DEMOS_ScanInfo '!$H:$H,0)</f>
        <v>716</v>
      </c>
      <c r="FE74">
        <f>INDEX('[2]BASC2_BRIEF_6yr_DEMOS_ScanInfo '!$AK:$AK,FD74)</f>
        <v>433</v>
      </c>
      <c r="FF74">
        <f t="shared" si="5"/>
        <v>1.1863013698630136</v>
      </c>
    </row>
    <row r="75" spans="1:162" x14ac:dyDescent="0.35">
      <c r="A75" t="s">
        <v>396</v>
      </c>
      <c r="B75">
        <v>0.29245571760443689</v>
      </c>
      <c r="C75">
        <v>0.24668729244893151</v>
      </c>
      <c r="D75">
        <v>0.33050910224405239</v>
      </c>
      <c r="E75">
        <v>0.42062347839021852</v>
      </c>
      <c r="F75">
        <v>0.29983725457459021</v>
      </c>
      <c r="G75">
        <v>0.34733703782343223</v>
      </c>
      <c r="H75">
        <v>0.24186349534972479</v>
      </c>
      <c r="I75">
        <v>0.34528162720291711</v>
      </c>
      <c r="J75">
        <v>0.46127845414361102</v>
      </c>
      <c r="K75">
        <v>0.37870480204372908</v>
      </c>
      <c r="L75">
        <v>0.66456062227390911</v>
      </c>
      <c r="M75">
        <v>0.497458472798675</v>
      </c>
      <c r="N75">
        <v>0.62578950530852129</v>
      </c>
      <c r="O75">
        <v>0.4310510550703488</v>
      </c>
      <c r="P75">
        <v>0.44496529921804312</v>
      </c>
      <c r="Q75">
        <v>0.49735442112765682</v>
      </c>
      <c r="R75">
        <v>0.29508308163466751</v>
      </c>
      <c r="S75">
        <v>0.46054398507372718</v>
      </c>
      <c r="T75">
        <v>0.40851809565262381</v>
      </c>
      <c r="U75">
        <v>0.64043952301296314</v>
      </c>
      <c r="V75">
        <v>0.41651266123508118</v>
      </c>
      <c r="W75">
        <v>0.90744348684019349</v>
      </c>
      <c r="X75">
        <v>0.58033653230388216</v>
      </c>
      <c r="Y75">
        <v>0.65136978238644538</v>
      </c>
      <c r="Z75">
        <v>0.36469753077377132</v>
      </c>
      <c r="AA75">
        <v>0.4219424172093979</v>
      </c>
      <c r="AB75">
        <v>0.51337338352198736</v>
      </c>
      <c r="AC75">
        <v>0.51230954116318983</v>
      </c>
      <c r="AD75">
        <v>0.2397572687894497</v>
      </c>
      <c r="AE75">
        <v>0.60857072927960043</v>
      </c>
      <c r="AF75">
        <v>0.48060014810377072</v>
      </c>
      <c r="AG75">
        <v>0.16829656930930589</v>
      </c>
      <c r="AH75">
        <v>0.71980924013906955</v>
      </c>
      <c r="AI75">
        <v>0.56137151697513055</v>
      </c>
      <c r="AJ75">
        <v>0.26322672026876998</v>
      </c>
      <c r="AK75">
        <v>0.45559895940999329</v>
      </c>
      <c r="AL75">
        <v>0.31702579052301039</v>
      </c>
      <c r="AM75">
        <v>0.40510298125965638</v>
      </c>
      <c r="AN75">
        <v>0.66107683919140148</v>
      </c>
      <c r="AO75">
        <v>7.3513267415977315E-2</v>
      </c>
      <c r="AP75">
        <v>0.29232980568046901</v>
      </c>
      <c r="AQ75">
        <v>0.53152240443706689</v>
      </c>
      <c r="AR75">
        <v>0.62105424001171083</v>
      </c>
      <c r="AS75">
        <v>0.1135335880579267</v>
      </c>
      <c r="AT75">
        <v>0.1180113639182139</v>
      </c>
      <c r="AU75">
        <v>0.49103910672328521</v>
      </c>
      <c r="AV75">
        <v>0.51893570676319634</v>
      </c>
      <c r="AW75">
        <v>0.46044656755968583</v>
      </c>
      <c r="AX75">
        <v>0.54101579538394662</v>
      </c>
      <c r="AY75">
        <v>9.432527321154037E-2</v>
      </c>
      <c r="AZ75">
        <v>0.27368440664730531</v>
      </c>
      <c r="BA75">
        <v>0.36666890921624928</v>
      </c>
      <c r="BB75">
        <v>0.34731561239915082</v>
      </c>
      <c r="BC75">
        <v>0.57076546459668753</v>
      </c>
      <c r="BD75">
        <v>6.9309629635517081E-2</v>
      </c>
      <c r="BE75">
        <v>0.43594421789865662</v>
      </c>
      <c r="BF75">
        <v>0.1372884695898145</v>
      </c>
      <c r="BG75">
        <v>0.27181358363190239</v>
      </c>
      <c r="BH75">
        <v>0.35809388945205323</v>
      </c>
      <c r="BI75">
        <v>0.40369265607303828</v>
      </c>
      <c r="BJ75">
        <v>0.38990186845439551</v>
      </c>
      <c r="BK75">
        <v>0.28785371450761149</v>
      </c>
      <c r="BL75">
        <v>0.17057110844819801</v>
      </c>
      <c r="BM75">
        <v>0.74148535917396885</v>
      </c>
      <c r="BN75">
        <v>0.62261422444560444</v>
      </c>
      <c r="BO75">
        <v>0.30390545389002088</v>
      </c>
      <c r="BP75">
        <v>0.43018723742285792</v>
      </c>
      <c r="BQ75">
        <v>0.27146713771603131</v>
      </c>
      <c r="BR75">
        <v>0.13876270216973369</v>
      </c>
      <c r="BS75">
        <v>0.14638873072121061</v>
      </c>
      <c r="BT75">
        <v>0.656129120246838</v>
      </c>
      <c r="BU75">
        <v>6.2313613486106562E-2</v>
      </c>
      <c r="BV75">
        <v>0.40718808930461953</v>
      </c>
      <c r="BW75">
        <v>0.27649403449488402</v>
      </c>
      <c r="BX75">
        <v>0.26439413554260371</v>
      </c>
      <c r="BY75">
        <v>0.16713211404619971</v>
      </c>
      <c r="BZ75">
        <v>0.49679601663344042</v>
      </c>
      <c r="CA75">
        <v>0.30879756303788752</v>
      </c>
      <c r="CB75">
        <v>0.31070030032578921</v>
      </c>
      <c r="CC75">
        <v>0.49898104015722378</v>
      </c>
      <c r="CD75">
        <v>0.45109883886013669</v>
      </c>
      <c r="CE75">
        <v>0.28779435988744928</v>
      </c>
      <c r="CF75">
        <v>0.40979499454225832</v>
      </c>
      <c r="CG75">
        <v>0.59371123979159801</v>
      </c>
      <c r="CH75">
        <v>0.55260287969516209</v>
      </c>
      <c r="CI75">
        <v>0.3105969497153579</v>
      </c>
      <c r="CJ75">
        <v>0.44227644417683881</v>
      </c>
      <c r="CK75">
        <v>0.35737714975373852</v>
      </c>
      <c r="CL75">
        <v>0.75442791172348422</v>
      </c>
      <c r="CM75">
        <v>0.27712625606424629</v>
      </c>
      <c r="CN75">
        <v>0.35825637647459813</v>
      </c>
      <c r="CO75">
        <v>0.48495713329214579</v>
      </c>
      <c r="CP75">
        <v>0.47916302694424789</v>
      </c>
      <c r="CQ75">
        <v>0.53074169428286755</v>
      </c>
      <c r="CR75">
        <v>0.35111919593143742</v>
      </c>
      <c r="CS75">
        <v>0.60472454249440299</v>
      </c>
      <c r="CT75">
        <v>0.330400978545077</v>
      </c>
      <c r="CU75">
        <v>0.74568109218734779</v>
      </c>
      <c r="CV75">
        <v>0.58192556993931421</v>
      </c>
      <c r="CW75">
        <v>0.41630659377911272</v>
      </c>
      <c r="CX75">
        <v>0.38395869820887152</v>
      </c>
      <c r="CY75">
        <v>0.68428992816195544</v>
      </c>
      <c r="CZ75">
        <v>0.48836458099734842</v>
      </c>
      <c r="DA75">
        <v>0.4802625149612666</v>
      </c>
      <c r="DB75">
        <v>0.83218344043471004</v>
      </c>
      <c r="DC75">
        <v>0.1903676671783317</v>
      </c>
      <c r="DD75">
        <v>0.63462733455583686</v>
      </c>
      <c r="DE75">
        <v>0.73906961680789163</v>
      </c>
      <c r="DF75">
        <v>0.39839523921529968</v>
      </c>
      <c r="DG75">
        <v>0.40778897374825368</v>
      </c>
      <c r="DH75">
        <v>0.43882549100938267</v>
      </c>
      <c r="DI75">
        <v>0.8118296812997513</v>
      </c>
      <c r="DJ75">
        <v>0.2499604658124116</v>
      </c>
      <c r="DK75">
        <v>0.31822108620084949</v>
      </c>
      <c r="DL75">
        <v>0.21461758773571549</v>
      </c>
      <c r="DM75">
        <v>0.55165426362858505</v>
      </c>
      <c r="DN75">
        <v>0.47967928100857549</v>
      </c>
      <c r="DO75">
        <v>0.30628830690798592</v>
      </c>
      <c r="DP75">
        <v>0.29884514880955232</v>
      </c>
      <c r="DQ75">
        <v>0.33003434419378358</v>
      </c>
      <c r="DR75">
        <v>0.41901986857179679</v>
      </c>
      <c r="DS75">
        <v>0.14365302617021569</v>
      </c>
      <c r="DT75">
        <v>0.22653498719794291</v>
      </c>
      <c r="DU75">
        <v>8.7005883740519763E-2</v>
      </c>
      <c r="DV75">
        <v>0.70245932028394209</v>
      </c>
      <c r="DW75">
        <v>0.62290512118963071</v>
      </c>
      <c r="DX75">
        <v>0.53322396409018402</v>
      </c>
      <c r="DY75">
        <v>0.39265341531017922</v>
      </c>
      <c r="DZ75">
        <v>7.7953098008602145E-2</v>
      </c>
      <c r="EA75">
        <v>0.42827831615544182</v>
      </c>
      <c r="EB75">
        <v>0.2420809518872454</v>
      </c>
      <c r="EC75">
        <v>0.35396490661383911</v>
      </c>
      <c r="ED75">
        <v>0.36388783236215111</v>
      </c>
      <c r="EE75">
        <v>0.20356344387711861</v>
      </c>
      <c r="EF75">
        <v>0.1221457675389134</v>
      </c>
      <c r="EG75">
        <v>0.17548351559621431</v>
      </c>
      <c r="EH75">
        <v>0.16684608215602251</v>
      </c>
      <c r="EI75">
        <v>0.67639334871163137</v>
      </c>
      <c r="EJ75">
        <v>0.5956934244314871</v>
      </c>
      <c r="EK75">
        <v>0.39857564572909121</v>
      </c>
      <c r="EL75">
        <v>0.34212729406627879</v>
      </c>
      <c r="EM75">
        <v>0.1034731835359393</v>
      </c>
      <c r="EN75">
        <v>0.24364077395525771</v>
      </c>
      <c r="EO75">
        <v>0.40319549362135221</v>
      </c>
      <c r="EP75">
        <v>0.45651183865484729</v>
      </c>
      <c r="EQ75">
        <v>0.726239574538599</v>
      </c>
      <c r="ER75">
        <v>0.16178516049165759</v>
      </c>
      <c r="ES75">
        <v>0.66530316940322609</v>
      </c>
      <c r="ET75">
        <v>717</v>
      </c>
      <c r="EU75">
        <v>0</v>
      </c>
      <c r="EV75">
        <v>1</v>
      </c>
      <c r="EW75">
        <v>38</v>
      </c>
      <c r="EX75">
        <f t="shared" si="3"/>
        <v>0.66666666666666663</v>
      </c>
      <c r="EY75">
        <v>14.5</v>
      </c>
      <c r="EZ75">
        <f t="shared" si="4"/>
        <v>14.5</v>
      </c>
      <c r="FA75" t="e">
        <f>MATCH(A75,'[1]BASCPR_Y6_w_AgeAtAssmnt 17NOV20'!$A:$A,0)</f>
        <v>#N/A</v>
      </c>
      <c r="FB75" t="e">
        <f>INDEX('[1]BASCPR_Y6_w_AgeAtAssmnt 17NOV20'!$AJ:$AJ,FA75)</f>
        <v>#N/A</v>
      </c>
      <c r="FC75" t="e">
        <f>INDEX('[1]BASCPR_Y6_w_AgeAtAssmnt 17NOV20'!$L:$L,FA75)</f>
        <v>#N/A</v>
      </c>
      <c r="FD75">
        <f>MATCH(A75,'[2]BASC2_BRIEF_6yr_DEMOS_ScanInfo '!$H:$H,0)</f>
        <v>717</v>
      </c>
      <c r="FE75">
        <f>INDEX('[2]BASC2_BRIEF_6yr_DEMOS_ScanInfo '!$AK:$AK,FD75)</f>
        <v>433</v>
      </c>
      <c r="FF75">
        <f t="shared" si="5"/>
        <v>1.1863013698630136</v>
      </c>
    </row>
    <row r="76" spans="1:162" x14ac:dyDescent="0.35">
      <c r="A76" t="s">
        <v>397</v>
      </c>
      <c r="B76">
        <v>0.63944385330603271</v>
      </c>
      <c r="C76">
        <v>0.26316294985283573</v>
      </c>
      <c r="D76">
        <v>0.47271465005565222</v>
      </c>
      <c r="E76">
        <v>0.37157845848191501</v>
      </c>
      <c r="F76">
        <v>0.2097255584656528</v>
      </c>
      <c r="G76">
        <v>0.74256842628211295</v>
      </c>
      <c r="H76">
        <v>0.60107697274644323</v>
      </c>
      <c r="I76">
        <v>0.54695059605722662</v>
      </c>
      <c r="J76">
        <v>0.44394069425054311</v>
      </c>
      <c r="K76">
        <v>0.26750464263839507</v>
      </c>
      <c r="L76">
        <v>0.62227602122966541</v>
      </c>
      <c r="M76">
        <v>0.52116600907986088</v>
      </c>
      <c r="N76">
        <v>0.56892297442169593</v>
      </c>
      <c r="O76">
        <v>0.55648980489451039</v>
      </c>
      <c r="P76">
        <v>0.53042251825252817</v>
      </c>
      <c r="Q76">
        <v>0.32839202462434258</v>
      </c>
      <c r="R76">
        <v>0.33375564095936211</v>
      </c>
      <c r="S76">
        <v>0.36553759593623042</v>
      </c>
      <c r="T76">
        <v>0.33421156207726049</v>
      </c>
      <c r="U76">
        <v>0.61407486241984</v>
      </c>
      <c r="V76">
        <v>0.54998012169406552</v>
      </c>
      <c r="W76">
        <v>0.55375538525876755</v>
      </c>
      <c r="X76">
        <v>0.19343840638316451</v>
      </c>
      <c r="Y76">
        <v>0.50521277599928982</v>
      </c>
      <c r="Z76">
        <v>0.52657611398379589</v>
      </c>
      <c r="AA76">
        <v>0.42422685857388881</v>
      </c>
      <c r="AB76">
        <v>0.69617483150707993</v>
      </c>
      <c r="AC76">
        <v>0.55244350139229792</v>
      </c>
      <c r="AD76">
        <v>0.39612758860327912</v>
      </c>
      <c r="AE76">
        <v>0.58743017726355073</v>
      </c>
      <c r="AF76">
        <v>0.99041465993268574</v>
      </c>
      <c r="AG76">
        <v>0.1757164503399537</v>
      </c>
      <c r="AH76">
        <v>1.2673590837468469</v>
      </c>
      <c r="AI76">
        <v>0.8929150980072571</v>
      </c>
      <c r="AJ76">
        <v>0.47623424922792867</v>
      </c>
      <c r="AK76">
        <v>0.41049287254312028</v>
      </c>
      <c r="AL76">
        <v>0.99167510000612802</v>
      </c>
      <c r="AM76">
        <v>0.27885630240135229</v>
      </c>
      <c r="AN76">
        <v>0.45177241179296629</v>
      </c>
      <c r="AO76">
        <v>0.32839460622968519</v>
      </c>
      <c r="AP76">
        <v>0.29606805756744309</v>
      </c>
      <c r="AQ76">
        <v>0.40613504500849212</v>
      </c>
      <c r="AR76">
        <v>0.26406751490323832</v>
      </c>
      <c r="AS76">
        <v>0.10955084813586211</v>
      </c>
      <c r="AT76">
        <v>0.28651332758954529</v>
      </c>
      <c r="AU76">
        <v>0.49006923144817599</v>
      </c>
      <c r="AV76">
        <v>0.43659347764936962</v>
      </c>
      <c r="AW76">
        <v>0.43581227255640598</v>
      </c>
      <c r="AX76">
        <v>0.59355993433314314</v>
      </c>
      <c r="AY76">
        <v>0.41537722540620731</v>
      </c>
      <c r="AZ76">
        <v>0.30181747737862352</v>
      </c>
      <c r="BA76">
        <v>0.55945608023653237</v>
      </c>
      <c r="BB76">
        <v>0.54756616971307603</v>
      </c>
      <c r="BC76">
        <v>0.26225820777883763</v>
      </c>
      <c r="BD76">
        <v>9.5508793706522002E-2</v>
      </c>
      <c r="BE76">
        <v>0.49076327604650932</v>
      </c>
      <c r="BF76">
        <v>0.36709292091090617</v>
      </c>
      <c r="BG76">
        <v>0.26051701509965808</v>
      </c>
      <c r="BH76">
        <v>0.37513258662976839</v>
      </c>
      <c r="BI76">
        <v>0.59677076144882912</v>
      </c>
      <c r="BJ76">
        <v>0.40639713073154349</v>
      </c>
      <c r="BK76">
        <v>2.9173697572616879E-2</v>
      </c>
      <c r="BL76">
        <v>0.29520736345730447</v>
      </c>
      <c r="BM76">
        <v>0.38439101790542368</v>
      </c>
      <c r="BN76">
        <v>0.73219887329653999</v>
      </c>
      <c r="BO76">
        <v>0.53952276895136309</v>
      </c>
      <c r="BP76">
        <v>0.45187033489511169</v>
      </c>
      <c r="BQ76">
        <v>0.19587054988487229</v>
      </c>
      <c r="BR76">
        <v>0.38970926529322819</v>
      </c>
      <c r="BS76">
        <v>0.40401228025310792</v>
      </c>
      <c r="BT76">
        <v>0.5656116457089333</v>
      </c>
      <c r="BU76">
        <v>0.24519910446176749</v>
      </c>
      <c r="BV76">
        <v>0.53776382676428591</v>
      </c>
      <c r="BW76">
        <v>0.57880908303911327</v>
      </c>
      <c r="BX76">
        <v>0.40100249841508201</v>
      </c>
      <c r="BY76">
        <v>0.52276662830951359</v>
      </c>
      <c r="BZ76">
        <v>0.66879330760673539</v>
      </c>
      <c r="CA76">
        <v>0.28011797967727381</v>
      </c>
      <c r="CB76">
        <v>0.50970719656966856</v>
      </c>
      <c r="CC76">
        <v>0.47191101502450622</v>
      </c>
      <c r="CD76">
        <v>0.76395465491439896</v>
      </c>
      <c r="CE76">
        <v>0.24544707147584019</v>
      </c>
      <c r="CF76">
        <v>0.47060171520278438</v>
      </c>
      <c r="CG76">
        <v>0.45942741134136722</v>
      </c>
      <c r="CH76">
        <v>0.87061100684948012</v>
      </c>
      <c r="CI76">
        <v>0.38637972945713478</v>
      </c>
      <c r="CJ76">
        <v>0.49835346519744328</v>
      </c>
      <c r="CK76">
        <v>0.33847971709574348</v>
      </c>
      <c r="CL76">
        <v>0.75660983443695518</v>
      </c>
      <c r="CM76">
        <v>0.36379706112199528</v>
      </c>
      <c r="CN76">
        <v>0.26079754906133978</v>
      </c>
      <c r="CO76">
        <v>0.26817784866043998</v>
      </c>
      <c r="CP76">
        <v>0.43781587737455208</v>
      </c>
      <c r="CQ76">
        <v>0.48328686365957091</v>
      </c>
      <c r="CR76">
        <v>0.2918860241244326</v>
      </c>
      <c r="CS76">
        <v>0.56366161843556561</v>
      </c>
      <c r="CT76">
        <v>0.20131539031500131</v>
      </c>
      <c r="CU76">
        <v>0.6288725784883169</v>
      </c>
      <c r="CV76">
        <v>0.79642401684671427</v>
      </c>
      <c r="CW76">
        <v>0.41430786595923169</v>
      </c>
      <c r="CX76">
        <v>0.68458924550642442</v>
      </c>
      <c r="CY76">
        <v>0.73314924414251825</v>
      </c>
      <c r="CZ76">
        <v>0.6845926931784394</v>
      </c>
      <c r="DA76">
        <v>0.62590960912037386</v>
      </c>
      <c r="DB76">
        <v>1.1168643328366199</v>
      </c>
      <c r="DC76">
        <v>9.6149582505856424E-2</v>
      </c>
      <c r="DD76">
        <v>0.64094208244911499</v>
      </c>
      <c r="DE76">
        <v>0.83430964078300174</v>
      </c>
      <c r="DF76">
        <v>0.54387003027937952</v>
      </c>
      <c r="DG76">
        <v>0.50577691844021855</v>
      </c>
      <c r="DH76">
        <v>0.755055917842272</v>
      </c>
      <c r="DI76">
        <v>0.48284084799952298</v>
      </c>
      <c r="DJ76">
        <v>0.4663810736503452</v>
      </c>
      <c r="DK76">
        <v>0.19050337308708579</v>
      </c>
      <c r="DL76">
        <v>0.1528252217393761</v>
      </c>
      <c r="DM76">
        <v>0.98327794168019444</v>
      </c>
      <c r="DN76">
        <v>0.15040851882027789</v>
      </c>
      <c r="DO76">
        <v>0.38250821293098181</v>
      </c>
      <c r="DP76">
        <v>0.48064155201209219</v>
      </c>
      <c r="DQ76">
        <v>0.36405435922084478</v>
      </c>
      <c r="DR76">
        <v>0.36258032296174508</v>
      </c>
      <c r="DS76">
        <v>0.2935203883048097</v>
      </c>
      <c r="DT76">
        <v>8.8248047491453097E-2</v>
      </c>
      <c r="DU76">
        <v>0.43192234388092082</v>
      </c>
      <c r="DV76">
        <v>0.27374135421388418</v>
      </c>
      <c r="DW76">
        <v>0.62648156520577014</v>
      </c>
      <c r="DX76">
        <v>0.30912401105852982</v>
      </c>
      <c r="DY76">
        <v>0.50554000715944525</v>
      </c>
      <c r="DZ76">
        <v>0.11517935530004959</v>
      </c>
      <c r="EA76">
        <v>0.58312187578172725</v>
      </c>
      <c r="EB76">
        <v>0.1398648694380358</v>
      </c>
      <c r="EC76">
        <v>0.21609711357796441</v>
      </c>
      <c r="ED76">
        <v>0.34163217698102299</v>
      </c>
      <c r="EE76">
        <v>0.29610329744533448</v>
      </c>
      <c r="EF76">
        <v>0.22462759743916641</v>
      </c>
      <c r="EG76">
        <v>0.1233621594966046</v>
      </c>
      <c r="EH76">
        <v>0.30223966865748442</v>
      </c>
      <c r="EI76">
        <v>0.32469378531421789</v>
      </c>
      <c r="EJ76">
        <v>0.6801706396519358</v>
      </c>
      <c r="EK76">
        <v>0.41080766028257171</v>
      </c>
      <c r="EL76">
        <v>0.47379829454616529</v>
      </c>
      <c r="EM76">
        <v>0.36768396321857971</v>
      </c>
      <c r="EN76">
        <v>0.40407905437290997</v>
      </c>
      <c r="EO76">
        <v>0.2259393426883699</v>
      </c>
      <c r="EP76">
        <v>0.54979440271089997</v>
      </c>
      <c r="EQ76">
        <v>0.18974315563408639</v>
      </c>
      <c r="ER76">
        <v>0.55712178510624</v>
      </c>
      <c r="ES76">
        <v>0.36780470461387083</v>
      </c>
      <c r="ET76">
        <v>720</v>
      </c>
      <c r="EU76">
        <v>1</v>
      </c>
      <c r="EV76">
        <v>1</v>
      </c>
      <c r="EW76">
        <v>37</v>
      </c>
      <c r="EX76">
        <f t="shared" si="3"/>
        <v>0.58333333333333337</v>
      </c>
      <c r="EY76">
        <v>16</v>
      </c>
      <c r="EZ76">
        <f t="shared" si="4"/>
        <v>16</v>
      </c>
      <c r="FA76">
        <f>MATCH(A76,'[1]BASCPR_Y6_w_AgeAtAssmnt 17NOV20'!$A:$A,0)</f>
        <v>351</v>
      </c>
      <c r="FB76">
        <f>INDEX('[1]BASCPR_Y6_w_AgeAtAssmnt 17NOV20'!$AJ:$AJ,FA76)</f>
        <v>70</v>
      </c>
      <c r="FC76">
        <f>INDEX('[1]BASCPR_Y6_w_AgeAtAssmnt 17NOV20'!$L:$L,FA76)</f>
        <v>71</v>
      </c>
      <c r="FD76">
        <f>MATCH(A76,'[2]BASC2_BRIEF_6yr_DEMOS_ScanInfo '!$H:$H,0)</f>
        <v>720</v>
      </c>
      <c r="FE76">
        <f>INDEX('[2]BASC2_BRIEF_6yr_DEMOS_ScanInfo '!$AK:$AK,FD76)</f>
        <v>401</v>
      </c>
      <c r="FF76">
        <f t="shared" si="5"/>
        <v>1.0986301369863014</v>
      </c>
    </row>
    <row r="77" spans="1:162" x14ac:dyDescent="0.35">
      <c r="A77" t="s">
        <v>398</v>
      </c>
      <c r="B77">
        <v>0.27838643377289879</v>
      </c>
      <c r="C77">
        <v>0.54094096136017433</v>
      </c>
      <c r="D77">
        <v>0.34443070916420798</v>
      </c>
      <c r="E77">
        <v>0.44130902956698881</v>
      </c>
      <c r="F77">
        <v>0.27370070499910337</v>
      </c>
      <c r="G77">
        <v>0.28815868302347819</v>
      </c>
      <c r="H77">
        <v>0.39738510606726613</v>
      </c>
      <c r="I77">
        <v>0.33033220879113562</v>
      </c>
      <c r="J77">
        <v>0.37657954111497038</v>
      </c>
      <c r="K77">
        <v>0.2004199250305656</v>
      </c>
      <c r="L77">
        <v>0.50888010688539786</v>
      </c>
      <c r="M77">
        <v>0.50013266939628132</v>
      </c>
      <c r="N77">
        <v>0.44336421169011953</v>
      </c>
      <c r="O77">
        <v>0.49571205391294509</v>
      </c>
      <c r="P77">
        <v>0.4335634713026153</v>
      </c>
      <c r="Q77">
        <v>0.29609142317339548</v>
      </c>
      <c r="R77">
        <v>0.40641520672558379</v>
      </c>
      <c r="S77">
        <v>0.18066064341793869</v>
      </c>
      <c r="T77">
        <v>0.31398956986741428</v>
      </c>
      <c r="U77">
        <v>0.47716746952063221</v>
      </c>
      <c r="V77">
        <v>0.35383426705860221</v>
      </c>
      <c r="W77">
        <v>0.51264774332655683</v>
      </c>
      <c r="X77">
        <v>0.21773747618892481</v>
      </c>
      <c r="Y77">
        <v>0.52439317162756616</v>
      </c>
      <c r="Z77">
        <v>0.45899006732814068</v>
      </c>
      <c r="AA77">
        <v>0.20987801149893859</v>
      </c>
      <c r="AB77">
        <v>0.72325144750691162</v>
      </c>
      <c r="AC77">
        <v>0.44817265023430519</v>
      </c>
      <c r="AD77">
        <v>0.31392225795938777</v>
      </c>
      <c r="AE77">
        <v>0.34090401776438739</v>
      </c>
      <c r="AF77">
        <v>0.41302679645193591</v>
      </c>
      <c r="AG77">
        <v>0.38166970352042168</v>
      </c>
      <c r="AH77">
        <v>0.53685628502583937</v>
      </c>
      <c r="AI77">
        <v>0.42787596404691219</v>
      </c>
      <c r="AJ77">
        <v>0.35284611559572288</v>
      </c>
      <c r="AK77">
        <v>0.27964385434936773</v>
      </c>
      <c r="AL77">
        <v>0.45009027303197341</v>
      </c>
      <c r="AM77">
        <v>0.3489544683171022</v>
      </c>
      <c r="AN77">
        <v>0.40494655668594309</v>
      </c>
      <c r="AO77">
        <v>6.2393093970084371E-2</v>
      </c>
      <c r="AP77">
        <v>0.13896779168281881</v>
      </c>
      <c r="AQ77">
        <v>0.44261766420860499</v>
      </c>
      <c r="AR77">
        <v>0.55775495664766594</v>
      </c>
      <c r="AS77">
        <v>8.2513943432233755E-2</v>
      </c>
      <c r="AT77">
        <v>0.21235987091282971</v>
      </c>
      <c r="AU77">
        <v>0.71863936634943726</v>
      </c>
      <c r="AV77">
        <v>0.60393582451533878</v>
      </c>
      <c r="AW77">
        <v>0.3905716251172493</v>
      </c>
      <c r="AX77">
        <v>0.43447290323658028</v>
      </c>
      <c r="AY77">
        <v>0.20544175870064549</v>
      </c>
      <c r="AZ77">
        <v>0.2279976958485388</v>
      </c>
      <c r="BA77">
        <v>0.45385804546450642</v>
      </c>
      <c r="BB77">
        <v>0.40851885832386647</v>
      </c>
      <c r="BC77">
        <v>0.1753640146849057</v>
      </c>
      <c r="BD77">
        <v>0.11584101510695841</v>
      </c>
      <c r="BE77">
        <v>0.48182165269184701</v>
      </c>
      <c r="BF77">
        <v>0.10154502003859441</v>
      </c>
      <c r="BG77">
        <v>0.2685687018516022</v>
      </c>
      <c r="BH77">
        <v>0.76955312319634772</v>
      </c>
      <c r="BI77">
        <v>0.81539358393029437</v>
      </c>
      <c r="BJ77">
        <v>0.3858602089518538</v>
      </c>
      <c r="BK77">
        <v>0.31425082056405929</v>
      </c>
      <c r="BL77">
        <v>0.23128995502771649</v>
      </c>
      <c r="BM77">
        <v>0.1199493279277727</v>
      </c>
      <c r="BN77">
        <v>0.76943134841497274</v>
      </c>
      <c r="BO77">
        <v>0.48948494374866153</v>
      </c>
      <c r="BP77">
        <v>0.42550100142137898</v>
      </c>
      <c r="BQ77">
        <v>0.48765375896353419</v>
      </c>
      <c r="BR77">
        <v>0.32545526985179979</v>
      </c>
      <c r="BS77">
        <v>0.29519891233282769</v>
      </c>
      <c r="BT77">
        <v>0.41873422317813142</v>
      </c>
      <c r="BU77">
        <v>7.4182388639485425E-2</v>
      </c>
      <c r="BV77">
        <v>0.6584466528008277</v>
      </c>
      <c r="BW77">
        <v>0.1194055494710317</v>
      </c>
      <c r="BX77">
        <v>0.16744434053816001</v>
      </c>
      <c r="BY77">
        <v>0.1833003801432509</v>
      </c>
      <c r="BZ77">
        <v>0.39933223070692109</v>
      </c>
      <c r="CA77">
        <v>0.34143425706604091</v>
      </c>
      <c r="CB77">
        <v>0.70029885725952568</v>
      </c>
      <c r="CC77">
        <v>0.49784971443748682</v>
      </c>
      <c r="CD77">
        <v>0.29122061600748927</v>
      </c>
      <c r="CE77">
        <v>0.37438738617714451</v>
      </c>
      <c r="CF77">
        <v>0.47610013786310451</v>
      </c>
      <c r="CG77">
        <v>0.25970000718501912</v>
      </c>
      <c r="CH77">
        <v>0.6822923500417406</v>
      </c>
      <c r="CI77">
        <v>0.38886471689474011</v>
      </c>
      <c r="CJ77">
        <v>0.34993920048196819</v>
      </c>
      <c r="CK77">
        <v>0.39653554551643633</v>
      </c>
      <c r="CL77">
        <v>0.68767277438169749</v>
      </c>
      <c r="CM77">
        <v>0.32055497490182189</v>
      </c>
      <c r="CN77">
        <v>0.39152648118564892</v>
      </c>
      <c r="CO77">
        <v>0.38317066155321</v>
      </c>
      <c r="CP77">
        <v>0.51497905944354883</v>
      </c>
      <c r="CQ77">
        <v>0.7765689593598597</v>
      </c>
      <c r="CR77">
        <v>0.30041862773882178</v>
      </c>
      <c r="CS77">
        <v>0.39609805589350228</v>
      </c>
      <c r="CT77">
        <v>6.8618029869095487E-2</v>
      </c>
      <c r="CU77">
        <v>0.4453913598273056</v>
      </c>
      <c r="CV77">
        <v>0.30168247067629689</v>
      </c>
      <c r="CW77">
        <v>0.34549756371031709</v>
      </c>
      <c r="CX77">
        <v>0.45654043063059491</v>
      </c>
      <c r="CY77">
        <v>0.60529352226239252</v>
      </c>
      <c r="CZ77">
        <v>0.46432792866452621</v>
      </c>
      <c r="DA77">
        <v>0.43433267316747892</v>
      </c>
      <c r="DB77">
        <v>0.42305068901601978</v>
      </c>
      <c r="DC77">
        <v>5.550346743658488E-2</v>
      </c>
      <c r="DD77">
        <v>0.63757901405414308</v>
      </c>
      <c r="DE77">
        <v>0.63532825809471882</v>
      </c>
      <c r="DF77">
        <v>0.57629495942891551</v>
      </c>
      <c r="DG77">
        <v>0.32744225829663087</v>
      </c>
      <c r="DH77">
        <v>0.73511547738555605</v>
      </c>
      <c r="DI77">
        <v>0.45623815092153752</v>
      </c>
      <c r="DJ77">
        <v>0.1249774844708023</v>
      </c>
      <c r="DK77">
        <v>0.6145401417653148</v>
      </c>
      <c r="DL77">
        <v>0.1124325968177622</v>
      </c>
      <c r="DM77">
        <v>0.64812153917885063</v>
      </c>
      <c r="DN77">
        <v>0.23958669302844859</v>
      </c>
      <c r="DO77">
        <v>0.21581936307835481</v>
      </c>
      <c r="DP77">
        <v>0.38284159804057888</v>
      </c>
      <c r="DQ77">
        <v>0.15628369839330861</v>
      </c>
      <c r="DR77">
        <v>0.4763650548229576</v>
      </c>
      <c r="DS77">
        <v>0.2360962882788315</v>
      </c>
      <c r="DT77">
        <v>9.758433634484065E-2</v>
      </c>
      <c r="DU77">
        <v>0.51051582034494469</v>
      </c>
      <c r="DV77">
        <v>0.44142174776867882</v>
      </c>
      <c r="DW77">
        <v>0.5169160625264887</v>
      </c>
      <c r="DX77">
        <v>0.45032392151224587</v>
      </c>
      <c r="DY77">
        <v>0.1959185197344519</v>
      </c>
      <c r="DZ77">
        <v>0.13447111080996851</v>
      </c>
      <c r="EA77">
        <v>0.45517096493699838</v>
      </c>
      <c r="EB77">
        <v>0.2482560138437816</v>
      </c>
      <c r="EC77">
        <v>0.18080976377066271</v>
      </c>
      <c r="ED77">
        <v>0.22483096349664369</v>
      </c>
      <c r="EE77">
        <v>0.30410751078263309</v>
      </c>
      <c r="EF77">
        <v>0.30823303023706061</v>
      </c>
      <c r="EG77">
        <v>0.1682093332410286</v>
      </c>
      <c r="EH77">
        <v>0.15935016858343209</v>
      </c>
      <c r="EI77">
        <v>0.30224016683716098</v>
      </c>
      <c r="EJ77">
        <v>0.75272883349810682</v>
      </c>
      <c r="EK77">
        <v>0.31035252669100211</v>
      </c>
      <c r="EL77">
        <v>0.76533604219140416</v>
      </c>
      <c r="EM77">
        <v>0.52117457499489761</v>
      </c>
      <c r="EN77">
        <v>0.13273974584882381</v>
      </c>
      <c r="EO77">
        <v>0.22559487971780759</v>
      </c>
      <c r="EP77">
        <v>0.35298294578590639</v>
      </c>
      <c r="EQ77">
        <v>0.28734983801063368</v>
      </c>
      <c r="ER77">
        <v>0.36561175864425149</v>
      </c>
      <c r="ES77">
        <v>0.5968133059699634</v>
      </c>
      <c r="ET77">
        <v>721</v>
      </c>
      <c r="EU77">
        <v>1</v>
      </c>
      <c r="EV77">
        <v>1</v>
      </c>
      <c r="EW77">
        <v>37</v>
      </c>
      <c r="EX77">
        <f t="shared" si="3"/>
        <v>0.58333333333333337</v>
      </c>
      <c r="EY77">
        <v>16</v>
      </c>
      <c r="EZ77">
        <f t="shared" si="4"/>
        <v>16</v>
      </c>
      <c r="FA77">
        <f>MATCH(A77,'[1]BASCPR_Y6_w_AgeAtAssmnt 17NOV20'!$A:$A,0)</f>
        <v>352</v>
      </c>
      <c r="FB77">
        <f>INDEX('[1]BASCPR_Y6_w_AgeAtAssmnt 17NOV20'!$AJ:$AJ,FA77)</f>
        <v>83</v>
      </c>
      <c r="FC77">
        <f>INDEX('[1]BASCPR_Y6_w_AgeAtAssmnt 17NOV20'!$L:$L,FA77)</f>
        <v>66</v>
      </c>
      <c r="FD77">
        <f>MATCH(A77,'[2]BASC2_BRIEF_6yr_DEMOS_ScanInfo '!$H:$H,0)</f>
        <v>721</v>
      </c>
      <c r="FE77">
        <f>INDEX('[2]BASC2_BRIEF_6yr_DEMOS_ScanInfo '!$AK:$AK,FD77)</f>
        <v>380</v>
      </c>
      <c r="FF77">
        <f t="shared" si="5"/>
        <v>1.0410958904109588</v>
      </c>
    </row>
    <row r="78" spans="1:162" x14ac:dyDescent="0.35">
      <c r="A78" t="s">
        <v>399</v>
      </c>
      <c r="B78">
        <v>6.9925889712456279E-2</v>
      </c>
      <c r="C78">
        <v>0.3362412342898507</v>
      </c>
      <c r="D78">
        <v>0.28576038112163638</v>
      </c>
      <c r="E78">
        <v>0.37617422056036631</v>
      </c>
      <c r="F78">
        <v>0.20523374682216761</v>
      </c>
      <c r="G78">
        <v>0.27083998472046777</v>
      </c>
      <c r="H78">
        <v>0.1895944473335853</v>
      </c>
      <c r="I78">
        <v>0.32809369928148868</v>
      </c>
      <c r="J78">
        <v>0.4664071507497437</v>
      </c>
      <c r="K78">
        <v>0.3468471399239984</v>
      </c>
      <c r="L78">
        <v>0.27315525789101042</v>
      </c>
      <c r="M78">
        <v>0.3856270525785212</v>
      </c>
      <c r="N78">
        <v>0.31484130658432269</v>
      </c>
      <c r="O78">
        <v>0.4404635543026203</v>
      </c>
      <c r="P78">
        <v>0.39992308293088469</v>
      </c>
      <c r="Q78">
        <v>0.45608465203870763</v>
      </c>
      <c r="R78">
        <v>0.37640558009211988</v>
      </c>
      <c r="S78">
        <v>0.59774096150304024</v>
      </c>
      <c r="T78">
        <v>0.32883315385239198</v>
      </c>
      <c r="U78">
        <v>0.69153739464074204</v>
      </c>
      <c r="V78">
        <v>0.43108983017113672</v>
      </c>
      <c r="W78">
        <v>0.24521726035052499</v>
      </c>
      <c r="X78">
        <v>0.65224833855327635</v>
      </c>
      <c r="Y78">
        <v>0.51727735322002577</v>
      </c>
      <c r="Z78">
        <v>0.2572027159448883</v>
      </c>
      <c r="AA78">
        <v>0.64525290400755098</v>
      </c>
      <c r="AB78">
        <v>0.63543099757167476</v>
      </c>
      <c r="AC78">
        <v>0.37491020580221379</v>
      </c>
      <c r="AD78">
        <v>0.25681218600969519</v>
      </c>
      <c r="AE78">
        <v>0.69806494016647613</v>
      </c>
      <c r="AF78">
        <v>0.43731512735626499</v>
      </c>
      <c r="AG78">
        <v>7.5480020128801034E-2</v>
      </c>
      <c r="AH78">
        <v>0.7682331327518882</v>
      </c>
      <c r="AI78">
        <v>0.64973889760216319</v>
      </c>
      <c r="AJ78">
        <v>0.34885363648110618</v>
      </c>
      <c r="AK78">
        <v>0.35792603842116472</v>
      </c>
      <c r="AL78">
        <v>-5.0590015592370093E-2</v>
      </c>
      <c r="AM78">
        <v>0.24575832294856231</v>
      </c>
      <c r="AN78">
        <v>0.36137785872147399</v>
      </c>
      <c r="AO78">
        <v>0.3712403255104596</v>
      </c>
      <c r="AP78">
        <v>0.25485701637663721</v>
      </c>
      <c r="AQ78">
        <v>0.37475671240544978</v>
      </c>
      <c r="AR78">
        <v>0.47233333249193982</v>
      </c>
      <c r="AS78">
        <v>0.14414400946094341</v>
      </c>
      <c r="AT78">
        <v>0.155040138040859</v>
      </c>
      <c r="AU78">
        <v>0.40014424428345768</v>
      </c>
      <c r="AV78">
        <v>0.5558433266692544</v>
      </c>
      <c r="AW78">
        <v>0.30119213416932222</v>
      </c>
      <c r="AX78">
        <v>0.6765871841410861</v>
      </c>
      <c r="AY78">
        <v>0.2612159768006917</v>
      </c>
      <c r="AZ78">
        <v>0.36137251245737673</v>
      </c>
      <c r="BA78">
        <v>0.58383877495124215</v>
      </c>
      <c r="BB78">
        <v>0.2302219036083738</v>
      </c>
      <c r="BC78">
        <v>0.28086804243137342</v>
      </c>
      <c r="BD78">
        <v>0.1197453526866816</v>
      </c>
      <c r="BE78">
        <v>0.1978671104012176</v>
      </c>
      <c r="BF78">
        <v>0.192313494791467</v>
      </c>
      <c r="BG78">
        <v>0.33713063347790873</v>
      </c>
      <c r="BH78">
        <v>1.418014097310279E-2</v>
      </c>
      <c r="BI78">
        <v>0.16872042631129111</v>
      </c>
      <c r="BJ78">
        <v>0.59814195278447335</v>
      </c>
      <c r="BK78">
        <v>0.23949704621186649</v>
      </c>
      <c r="BL78">
        <v>0.18435875315392139</v>
      </c>
      <c r="BM78">
        <v>0.21990822683172201</v>
      </c>
      <c r="BN78">
        <v>0.36430386434731282</v>
      </c>
      <c r="BO78">
        <v>0.22081933842981799</v>
      </c>
      <c r="BP78">
        <v>0.37882137576280611</v>
      </c>
      <c r="BQ78">
        <v>0.15543750196260711</v>
      </c>
      <c r="BR78">
        <v>0.25858607083984908</v>
      </c>
      <c r="BS78">
        <v>0.48452543095551698</v>
      </c>
      <c r="BT78">
        <v>0.42615761971375687</v>
      </c>
      <c r="BU78">
        <v>6.1337025648871779E-2</v>
      </c>
      <c r="BV78">
        <v>0.33272946891539568</v>
      </c>
      <c r="BW78">
        <v>8.529436409383212E-2</v>
      </c>
      <c r="BX78">
        <v>0.49306067772263751</v>
      </c>
      <c r="BY78">
        <v>0.1381634036261167</v>
      </c>
      <c r="BZ78">
        <v>0.36866323544982688</v>
      </c>
      <c r="CA78">
        <v>0.39272529272385059</v>
      </c>
      <c r="CB78">
        <v>0.21802069437247151</v>
      </c>
      <c r="CC78">
        <v>0.30032412949777032</v>
      </c>
      <c r="CD78">
        <v>0.32438074139337042</v>
      </c>
      <c r="CE78">
        <v>0.49439899024958428</v>
      </c>
      <c r="CF78">
        <v>0.36300454326672349</v>
      </c>
      <c r="CG78">
        <v>0.67218871484617537</v>
      </c>
      <c r="CH78">
        <v>0.29943839159466068</v>
      </c>
      <c r="CI78">
        <v>0.31394150232421358</v>
      </c>
      <c r="CJ78">
        <v>0.67398828339004502</v>
      </c>
      <c r="CK78">
        <v>0.5194089198452263</v>
      </c>
      <c r="CL78">
        <v>0.61507146932667478</v>
      </c>
      <c r="CM78">
        <v>0.33621127146274582</v>
      </c>
      <c r="CN78">
        <v>0.29889398178766902</v>
      </c>
      <c r="CO78">
        <v>0.48584481934800577</v>
      </c>
      <c r="CP78">
        <v>0.50769264495293098</v>
      </c>
      <c r="CQ78">
        <v>0.45451273016251292</v>
      </c>
      <c r="CR78">
        <v>0.41860468630636882</v>
      </c>
      <c r="CS78">
        <v>0.53442097852818882</v>
      </c>
      <c r="CT78">
        <v>0.34809372950717088</v>
      </c>
      <c r="CU78">
        <v>0.55362753004994536</v>
      </c>
      <c r="CV78">
        <v>0.51440996711963527</v>
      </c>
      <c r="CW78">
        <v>0.22917708489098401</v>
      </c>
      <c r="CX78">
        <v>0.36062788659624923</v>
      </c>
      <c r="CY78">
        <v>0.42561407958272052</v>
      </c>
      <c r="CZ78">
        <v>0.38545218816117938</v>
      </c>
      <c r="DA78">
        <v>0.49130463199605329</v>
      </c>
      <c r="DB78">
        <v>0.51573968251037383</v>
      </c>
      <c r="DC78">
        <v>0.38408214073951907</v>
      </c>
      <c r="DD78">
        <v>0.59803900811892663</v>
      </c>
      <c r="DE78">
        <v>0.47738745309720071</v>
      </c>
      <c r="DF78">
        <v>0.45912307297911559</v>
      </c>
      <c r="DG78">
        <v>0.38754377832204712</v>
      </c>
      <c r="DH78">
        <v>0.36507358643583149</v>
      </c>
      <c r="DI78">
        <v>0.3879836266945581</v>
      </c>
      <c r="DJ78">
        <v>0.43075833398691449</v>
      </c>
      <c r="DK78">
        <v>0.1057687963505089</v>
      </c>
      <c r="DL78">
        <v>0.31662384384455411</v>
      </c>
      <c r="DM78">
        <v>0.73242917104069338</v>
      </c>
      <c r="DN78">
        <v>0.44667800195432039</v>
      </c>
      <c r="DO78">
        <v>0.20465238433991911</v>
      </c>
      <c r="DP78">
        <v>0.20505097645174011</v>
      </c>
      <c r="DQ78">
        <v>0.15509871724803109</v>
      </c>
      <c r="DR78">
        <v>0.58070776513971523</v>
      </c>
      <c r="DS78">
        <v>0.21427022910896651</v>
      </c>
      <c r="DT78">
        <v>0.1069146400655817</v>
      </c>
      <c r="DU78">
        <v>0.18621457832369859</v>
      </c>
      <c r="DV78">
        <v>9.0230422085423909E-2</v>
      </c>
      <c r="DW78">
        <v>0.30126793329325791</v>
      </c>
      <c r="DX78">
        <v>0.46032548572606008</v>
      </c>
      <c r="DY78">
        <v>0.19480635267623131</v>
      </c>
      <c r="DZ78">
        <v>0.11150236291432671</v>
      </c>
      <c r="EA78">
        <v>0.79118321373929978</v>
      </c>
      <c r="EB78">
        <v>0.45552092829319468</v>
      </c>
      <c r="EC78">
        <v>0.2003192880681792</v>
      </c>
      <c r="ED78">
        <v>0.14544126240750679</v>
      </c>
      <c r="EE78">
        <v>0.34392101250141172</v>
      </c>
      <c r="EF78">
        <v>0.29336097470303152</v>
      </c>
      <c r="EG78">
        <v>0.17781712810221559</v>
      </c>
      <c r="EH78">
        <v>0.2110331802433158</v>
      </c>
      <c r="EI78">
        <v>0.582329790036207</v>
      </c>
      <c r="EJ78">
        <v>0.33999595975758912</v>
      </c>
      <c r="EK78">
        <v>0.4323476020427135</v>
      </c>
      <c r="EL78">
        <v>0.22036909318333381</v>
      </c>
      <c r="EM78">
        <v>0.215002646772991</v>
      </c>
      <c r="EN78">
        <v>0.1463989658068971</v>
      </c>
      <c r="EO78">
        <v>0.121909338591282</v>
      </c>
      <c r="EP78">
        <v>0.56878142080637883</v>
      </c>
      <c r="EQ78">
        <v>0.43749567577665038</v>
      </c>
      <c r="ER78">
        <v>0.1924567625184738</v>
      </c>
      <c r="ES78">
        <v>0.52917318236457722</v>
      </c>
      <c r="ET78">
        <v>722</v>
      </c>
      <c r="EU78">
        <v>1</v>
      </c>
      <c r="EV78">
        <v>0</v>
      </c>
      <c r="EW78">
        <v>35</v>
      </c>
      <c r="EX78">
        <f t="shared" si="3"/>
        <v>0.41666666666666669</v>
      </c>
      <c r="EY78">
        <v>12</v>
      </c>
      <c r="EZ78">
        <f t="shared" si="4"/>
        <v>12</v>
      </c>
      <c r="FA78">
        <f>MATCH(A78,'[1]BASCPR_Y6_w_AgeAtAssmnt 17NOV20'!$A:$A,0)</f>
        <v>353</v>
      </c>
      <c r="FB78">
        <f>INDEX('[1]BASCPR_Y6_w_AgeAtAssmnt 17NOV20'!$AJ:$AJ,FA78)</f>
        <v>62</v>
      </c>
      <c r="FC78">
        <f>INDEX('[1]BASCPR_Y6_w_AgeAtAssmnt 17NOV20'!$L:$L,FA78)</f>
        <v>43</v>
      </c>
      <c r="FD78">
        <f>MATCH(A78,'[2]BASC2_BRIEF_6yr_DEMOS_ScanInfo '!$H:$H,0)</f>
        <v>722</v>
      </c>
      <c r="FE78">
        <f>INDEX('[2]BASC2_BRIEF_6yr_DEMOS_ScanInfo '!$AK:$AK,FD78)</f>
        <v>393</v>
      </c>
      <c r="FF78">
        <f t="shared" si="5"/>
        <v>1.0767123287671232</v>
      </c>
    </row>
    <row r="79" spans="1:162" x14ac:dyDescent="0.35">
      <c r="A79" t="s">
        <v>400</v>
      </c>
      <c r="B79">
        <v>0.1873809461025461</v>
      </c>
      <c r="C79">
        <v>0.22095230904321619</v>
      </c>
      <c r="D79">
        <v>0.45438648069823923</v>
      </c>
      <c r="E79">
        <v>0.49491849165562862</v>
      </c>
      <c r="F79">
        <v>0.23518012045964329</v>
      </c>
      <c r="G79">
        <v>0.22085288607326989</v>
      </c>
      <c r="H79">
        <v>0.34651526700003088</v>
      </c>
      <c r="I79">
        <v>0.26849777428066079</v>
      </c>
      <c r="J79">
        <v>0.28860354969989932</v>
      </c>
      <c r="K79">
        <v>0.1909685919136451</v>
      </c>
      <c r="L79">
        <v>0.40943911213659978</v>
      </c>
      <c r="M79">
        <v>0.45807703941892719</v>
      </c>
      <c r="N79">
        <v>0.43406301247983142</v>
      </c>
      <c r="O79">
        <v>0.33966264089115578</v>
      </c>
      <c r="P79">
        <v>0.32522418699325689</v>
      </c>
      <c r="Q79">
        <v>0.26554213274235372</v>
      </c>
      <c r="R79">
        <v>0.31717864287758912</v>
      </c>
      <c r="S79">
        <v>0.44878646552714668</v>
      </c>
      <c r="T79">
        <v>0.54741947762025189</v>
      </c>
      <c r="U79">
        <v>0.87866213514826164</v>
      </c>
      <c r="V79">
        <v>0.42419817341363047</v>
      </c>
      <c r="W79">
        <v>0.83002944730840467</v>
      </c>
      <c r="X79">
        <v>0.50489118154964341</v>
      </c>
      <c r="Y79">
        <v>0.50664104270683852</v>
      </c>
      <c r="Z79">
        <v>0.1794953307433248</v>
      </c>
      <c r="AA79">
        <v>0.36134677305900681</v>
      </c>
      <c r="AB79">
        <v>0.42547833455651513</v>
      </c>
      <c r="AC79">
        <v>0.38908057442605271</v>
      </c>
      <c r="AD79">
        <v>0.22064794929599291</v>
      </c>
      <c r="AE79">
        <v>0.45058347383330888</v>
      </c>
      <c r="AF79">
        <v>0.57158888743040781</v>
      </c>
      <c r="AG79">
        <v>0.48225196384341851</v>
      </c>
      <c r="AH79">
        <v>0.59011237224718738</v>
      </c>
      <c r="AI79">
        <v>0.43627769750623407</v>
      </c>
      <c r="AJ79">
        <v>0.60470761311183596</v>
      </c>
      <c r="AK79">
        <v>0.41452351039151097</v>
      </c>
      <c r="AL79">
        <v>0.12613885219612761</v>
      </c>
      <c r="AM79">
        <v>0.25708236845043342</v>
      </c>
      <c r="AN79">
        <v>0.28807820768296588</v>
      </c>
      <c r="AO79">
        <v>0.1031599120917006</v>
      </c>
      <c r="AP79">
        <v>0.31120261531463572</v>
      </c>
      <c r="AQ79">
        <v>0.32768428129445609</v>
      </c>
      <c r="AR79">
        <v>0.63184408263750635</v>
      </c>
      <c r="AS79">
        <v>0.1036219670448237</v>
      </c>
      <c r="AT79">
        <v>0.1268819262808146</v>
      </c>
      <c r="AU79">
        <v>0.51915766201763724</v>
      </c>
      <c r="AV79">
        <v>0.53401403041859519</v>
      </c>
      <c r="AW79">
        <v>0.50836675413683108</v>
      </c>
      <c r="AX79">
        <v>0.54331870944253235</v>
      </c>
      <c r="AY79">
        <v>2.133185590650492E-2</v>
      </c>
      <c r="AZ79">
        <v>5.3467252881427577E-2</v>
      </c>
      <c r="BA79">
        <v>0.4965439057703952</v>
      </c>
      <c r="BB79">
        <v>0.42940432201150108</v>
      </c>
      <c r="BC79">
        <v>0.43140280048477031</v>
      </c>
      <c r="BD79">
        <v>1.8597743706092199E-2</v>
      </c>
      <c r="BE79">
        <v>0.262222876178418</v>
      </c>
      <c r="BF79">
        <v>0.29910938824052802</v>
      </c>
      <c r="BG79">
        <v>0.56012409457150936</v>
      </c>
      <c r="BH79">
        <v>0.35790999183726868</v>
      </c>
      <c r="BI79">
        <v>0.32300851691529442</v>
      </c>
      <c r="BJ79">
        <v>0.41688902396855482</v>
      </c>
      <c r="BK79">
        <v>0.27810447302955571</v>
      </c>
      <c r="BL79">
        <v>0.49877285063109639</v>
      </c>
      <c r="BM79">
        <v>0.1052310218705573</v>
      </c>
      <c r="BN79">
        <v>0.4528483029166176</v>
      </c>
      <c r="BO79">
        <v>0.37847693617865558</v>
      </c>
      <c r="BP79">
        <v>0.23480370003480419</v>
      </c>
      <c r="BQ79">
        <v>0.1411301515497021</v>
      </c>
      <c r="BR79">
        <v>0.35184731139214842</v>
      </c>
      <c r="BS79">
        <v>0.36149469634512582</v>
      </c>
      <c r="BT79">
        <v>0.51952392596902119</v>
      </c>
      <c r="BU79">
        <v>4.6504212608372307E-2</v>
      </c>
      <c r="BV79">
        <v>0.1383899714677306</v>
      </c>
      <c r="BW79">
        <v>0.2137041547901701</v>
      </c>
      <c r="BX79">
        <v>0.30128094491239688</v>
      </c>
      <c r="BY79">
        <v>0.44385018150107419</v>
      </c>
      <c r="BZ79">
        <v>0.57961221742916758</v>
      </c>
      <c r="CA79">
        <v>0.48578432206721139</v>
      </c>
      <c r="CB79">
        <v>0.48186895179262168</v>
      </c>
      <c r="CC79">
        <v>0.46815431472085828</v>
      </c>
      <c r="CD79">
        <v>9.6504723702385109E-2</v>
      </c>
      <c r="CE79">
        <v>0.146196667700211</v>
      </c>
      <c r="CF79">
        <v>0.33034611153022497</v>
      </c>
      <c r="CG79">
        <v>0.43465350530088859</v>
      </c>
      <c r="CH79">
        <v>0.34736566422980403</v>
      </c>
      <c r="CI79">
        <v>0.33855230391355218</v>
      </c>
      <c r="CJ79">
        <v>0.53729692059956857</v>
      </c>
      <c r="CK79">
        <v>0.27033670028932522</v>
      </c>
      <c r="CL79">
        <v>0.4209467497733978</v>
      </c>
      <c r="CM79">
        <v>0.30343145884101308</v>
      </c>
      <c r="CN79">
        <v>0.37052456221600327</v>
      </c>
      <c r="CO79">
        <v>0.2148453572169666</v>
      </c>
      <c r="CP79">
        <v>0.21317536817036151</v>
      </c>
      <c r="CQ79">
        <v>0.81676676201804566</v>
      </c>
      <c r="CR79">
        <v>0.32515287702145501</v>
      </c>
      <c r="CS79">
        <v>0.46798778454831491</v>
      </c>
      <c r="CT79">
        <v>0.33721915571007632</v>
      </c>
      <c r="CU79">
        <v>0.6972857253475111</v>
      </c>
      <c r="CV79">
        <v>0.34337721400270133</v>
      </c>
      <c r="CW79">
        <v>0.52986082205409368</v>
      </c>
      <c r="CX79">
        <v>0.46171909350475282</v>
      </c>
      <c r="CY79">
        <v>0.38374045424842201</v>
      </c>
      <c r="CZ79">
        <v>0.53772931036331251</v>
      </c>
      <c r="DA79">
        <v>0.48896182208345579</v>
      </c>
      <c r="DB79">
        <v>0.33257174143424628</v>
      </c>
      <c r="DC79">
        <v>0.32378435278887618</v>
      </c>
      <c r="DD79">
        <v>0.7469616167025932</v>
      </c>
      <c r="DE79">
        <v>0.29657401593877619</v>
      </c>
      <c r="DF79">
        <v>0.522352180846261</v>
      </c>
      <c r="DG79">
        <v>0.39317252610583919</v>
      </c>
      <c r="DH79">
        <v>0.1571948844862896</v>
      </c>
      <c r="DI79">
        <v>0.24241762305875819</v>
      </c>
      <c r="DJ79">
        <v>0.29063556855238032</v>
      </c>
      <c r="DK79">
        <v>8.5379662475127571E-2</v>
      </c>
      <c r="DL79">
        <v>0.23778966763452331</v>
      </c>
      <c r="DM79">
        <v>0.59731076614559542</v>
      </c>
      <c r="DN79">
        <v>0.71153551105984736</v>
      </c>
      <c r="DO79">
        <v>0.26195524058651071</v>
      </c>
      <c r="DP79">
        <v>0.19376509219801541</v>
      </c>
      <c r="DQ79">
        <v>0.37986177254214809</v>
      </c>
      <c r="DR79">
        <v>0.34063827626174081</v>
      </c>
      <c r="DS79">
        <v>0.23335024103677551</v>
      </c>
      <c r="DT79">
        <v>0.2307069245909133</v>
      </c>
      <c r="DU79">
        <v>9.1836482618559062E-2</v>
      </c>
      <c r="DV79">
        <v>9.8593050120544881E-2</v>
      </c>
      <c r="DW79">
        <v>0.30021752749033831</v>
      </c>
      <c r="DX79">
        <v>0.35961066764491789</v>
      </c>
      <c r="DY79">
        <v>0.29251323804734292</v>
      </c>
      <c r="DZ79">
        <v>8.1030657438618828E-2</v>
      </c>
      <c r="EA79">
        <v>0.37796490681971789</v>
      </c>
      <c r="EB79">
        <v>0.15793313139788931</v>
      </c>
      <c r="EC79">
        <v>0.34623940341151521</v>
      </c>
      <c r="ED79">
        <v>4.0278116157690988E-2</v>
      </c>
      <c r="EE79">
        <v>0.17679314274535729</v>
      </c>
      <c r="EF79">
        <v>0.29273370059315817</v>
      </c>
      <c r="EG79">
        <v>0.22618890585151219</v>
      </c>
      <c r="EH79">
        <v>0.53737357331818802</v>
      </c>
      <c r="EI79">
        <v>0.31588242169487152</v>
      </c>
      <c r="EJ79">
        <v>0.42790732129304188</v>
      </c>
      <c r="EK79">
        <v>0.60994766100056785</v>
      </c>
      <c r="EL79">
        <v>0.21415625795876761</v>
      </c>
      <c r="EM79">
        <v>0.85819082877740471</v>
      </c>
      <c r="EN79">
        <v>0.12834587831670899</v>
      </c>
      <c r="EO79">
        <v>0.23393459399981051</v>
      </c>
      <c r="EP79">
        <v>0.59200030695346051</v>
      </c>
      <c r="EQ79">
        <v>-5.1134331098601224E-3</v>
      </c>
      <c r="ER79">
        <v>0.2773502774658988</v>
      </c>
      <c r="ES79">
        <v>0.31119991810704728</v>
      </c>
      <c r="ET79">
        <v>723</v>
      </c>
      <c r="EU79">
        <v>1</v>
      </c>
      <c r="EV79">
        <v>0</v>
      </c>
      <c r="EW79">
        <v>35</v>
      </c>
      <c r="EX79">
        <f t="shared" si="3"/>
        <v>0.41666666666666669</v>
      </c>
      <c r="EY79">
        <v>12</v>
      </c>
      <c r="EZ79">
        <f t="shared" si="4"/>
        <v>12</v>
      </c>
      <c r="FA79">
        <f>MATCH(A79,'[1]BASCPR_Y6_w_AgeAtAssmnt 17NOV20'!$A:$A,0)</f>
        <v>354</v>
      </c>
      <c r="FB79">
        <f>INDEX('[1]BASCPR_Y6_w_AgeAtAssmnt 17NOV20'!$AJ:$AJ,FA79)</f>
        <v>54</v>
      </c>
      <c r="FC79">
        <f>INDEX('[1]BASCPR_Y6_w_AgeAtAssmnt 17NOV20'!$L:$L,FA79)</f>
        <v>43</v>
      </c>
      <c r="FD79">
        <f>MATCH(A79,'[2]BASC2_BRIEF_6yr_DEMOS_ScanInfo '!$H:$H,0)</f>
        <v>723</v>
      </c>
      <c r="FE79">
        <f>INDEX('[2]BASC2_BRIEF_6yr_DEMOS_ScanInfo '!$AK:$AK,FD79)</f>
        <v>393</v>
      </c>
      <c r="FF79">
        <f t="shared" si="5"/>
        <v>1.0767123287671232</v>
      </c>
    </row>
    <row r="80" spans="1:162" x14ac:dyDescent="0.35">
      <c r="A80" t="s">
        <v>401</v>
      </c>
      <c r="B80">
        <v>0.33178934111572528</v>
      </c>
      <c r="C80">
        <v>0.32169058413668977</v>
      </c>
      <c r="D80">
        <v>0.34084972744481201</v>
      </c>
      <c r="E80">
        <v>0.42396095678043771</v>
      </c>
      <c r="F80">
        <v>0.45171511092647781</v>
      </c>
      <c r="G80">
        <v>0.49794021600693428</v>
      </c>
      <c r="H80">
        <v>0.63940449791141518</v>
      </c>
      <c r="I80">
        <v>0.45027394955605188</v>
      </c>
      <c r="J80">
        <v>0.50071186031756876</v>
      </c>
      <c r="K80">
        <v>0.24484005130551409</v>
      </c>
      <c r="L80">
        <v>0.1897102275812044</v>
      </c>
      <c r="M80">
        <v>0.29645893664465189</v>
      </c>
      <c r="N80">
        <v>0.31232265170112261</v>
      </c>
      <c r="O80">
        <v>0.57946492375150305</v>
      </c>
      <c r="P80">
        <v>0.54229585917484757</v>
      </c>
      <c r="Q80">
        <v>0.27548550858315501</v>
      </c>
      <c r="R80">
        <v>0.24212742082411101</v>
      </c>
      <c r="S80">
        <v>0.35967412711925212</v>
      </c>
      <c r="T80">
        <v>0.43011511437115618</v>
      </c>
      <c r="U80">
        <v>0.44125988381046571</v>
      </c>
      <c r="V80">
        <v>0.59148496957798613</v>
      </c>
      <c r="W80">
        <v>0.4352149701512229</v>
      </c>
      <c r="X80">
        <v>0.28561244840752298</v>
      </c>
      <c r="Y80">
        <v>0.65510221813650593</v>
      </c>
      <c r="Z80">
        <v>0.83424159738314896</v>
      </c>
      <c r="AA80">
        <v>0.44644740395652421</v>
      </c>
      <c r="AB80">
        <v>0.6433293685356154</v>
      </c>
      <c r="AC80">
        <v>0.35880561495914592</v>
      </c>
      <c r="AD80">
        <v>0.31469044714651812</v>
      </c>
      <c r="AE80">
        <v>0.49194979160820113</v>
      </c>
      <c r="AF80">
        <v>0.35535676658128451</v>
      </c>
      <c r="AG80">
        <v>0.15424519032881101</v>
      </c>
      <c r="AH80">
        <v>0.49599643537634619</v>
      </c>
      <c r="AI80">
        <v>0.41551260138757612</v>
      </c>
      <c r="AJ80">
        <v>0.39841879773371452</v>
      </c>
      <c r="AK80">
        <v>0.3999792291368332</v>
      </c>
      <c r="AL80">
        <v>0.58511176170952905</v>
      </c>
      <c r="AM80">
        <v>0.40508524524654599</v>
      </c>
      <c r="AN80">
        <v>0.36355103762871438</v>
      </c>
      <c r="AO80">
        <v>0.42385436847032959</v>
      </c>
      <c r="AP80">
        <v>0.27488856401124351</v>
      </c>
      <c r="AQ80">
        <v>0.26932005851902951</v>
      </c>
      <c r="AR80">
        <v>0.48011381318921448</v>
      </c>
      <c r="AS80">
        <v>3.9236900571567167E-2</v>
      </c>
      <c r="AT80">
        <v>0.24521146965315299</v>
      </c>
      <c r="AU80">
        <v>0.34211742216782831</v>
      </c>
      <c r="AV80">
        <v>0.5100451685871461</v>
      </c>
      <c r="AW80">
        <v>0.44028777800250501</v>
      </c>
      <c r="AX80">
        <v>0.39414736664551159</v>
      </c>
      <c r="AY80">
        <v>0.1896566636064129</v>
      </c>
      <c r="AZ80">
        <v>0.1633418549682317</v>
      </c>
      <c r="BA80">
        <v>0.72857682191728823</v>
      </c>
      <c r="BB80">
        <v>0.36631695695802141</v>
      </c>
      <c r="BC80">
        <v>0.3564944324352271</v>
      </c>
      <c r="BD80">
        <v>0.1660695018190386</v>
      </c>
      <c r="BE80">
        <v>0.51859188109290677</v>
      </c>
      <c r="BF80">
        <v>0.19594041513578661</v>
      </c>
      <c r="BG80">
        <v>0.32173383259394978</v>
      </c>
      <c r="BH80">
        <v>0.36874349458972278</v>
      </c>
      <c r="BI80">
        <v>0.36494966377854759</v>
      </c>
      <c r="BJ80">
        <v>0.40402220492228752</v>
      </c>
      <c r="BK80">
        <v>0.1443702906787791</v>
      </c>
      <c r="BL80">
        <v>0.191734014847323</v>
      </c>
      <c r="BM80">
        <v>0.4002661436648387</v>
      </c>
      <c r="BN80">
        <v>0.70318577408415683</v>
      </c>
      <c r="BO80">
        <v>0.53462252756607831</v>
      </c>
      <c r="BP80">
        <v>0.26251772995233269</v>
      </c>
      <c r="BQ80">
        <v>4.7035600153866541E-2</v>
      </c>
      <c r="BR80">
        <v>0.26073528969122389</v>
      </c>
      <c r="BS80">
        <v>0.54166802162328576</v>
      </c>
      <c r="BT80">
        <v>1.4724612494135869</v>
      </c>
      <c r="BU80">
        <v>0.1309237562585048</v>
      </c>
      <c r="BV80">
        <v>0.38365232470378302</v>
      </c>
      <c r="BW80">
        <v>0.17654787853951659</v>
      </c>
      <c r="BX80">
        <v>0.2235140574108673</v>
      </c>
      <c r="BY80">
        <v>0.33131494624558799</v>
      </c>
      <c r="BZ80">
        <v>0.53119847756540017</v>
      </c>
      <c r="CA80">
        <v>0.47452380211620471</v>
      </c>
      <c r="CB80">
        <v>0.26044052590634997</v>
      </c>
      <c r="CC80">
        <v>0.71714641890448882</v>
      </c>
      <c r="CD80">
        <v>0.61178798621234542</v>
      </c>
      <c r="CE80">
        <v>0.59663714697419434</v>
      </c>
      <c r="CF80">
        <v>0.53307669947563996</v>
      </c>
      <c r="CG80">
        <v>0.31264337629712458</v>
      </c>
      <c r="CH80">
        <v>0.24087301355581359</v>
      </c>
      <c r="CI80">
        <v>0.38193485376878861</v>
      </c>
      <c r="CJ80">
        <v>0.27389094795398561</v>
      </c>
      <c r="CK80">
        <v>0.2599436497988592</v>
      </c>
      <c r="CL80">
        <v>0.71864333202341935</v>
      </c>
      <c r="CM80">
        <v>0.55836278771256354</v>
      </c>
      <c r="CN80">
        <v>0.24206805982714871</v>
      </c>
      <c r="CO80">
        <v>0.33094614129323457</v>
      </c>
      <c r="CP80">
        <v>0.30157760983748427</v>
      </c>
      <c r="CQ80">
        <v>0.29009806584970482</v>
      </c>
      <c r="CR80">
        <v>0.3727499870303867</v>
      </c>
      <c r="CS80">
        <v>0.57005575584608992</v>
      </c>
      <c r="CT80">
        <v>0.28934399736223049</v>
      </c>
      <c r="CU80">
        <v>0.57291935481001133</v>
      </c>
      <c r="CV80">
        <v>0.72946428265191732</v>
      </c>
      <c r="CW80">
        <v>0.50564572249482853</v>
      </c>
      <c r="CX80">
        <v>0.71639096281775871</v>
      </c>
      <c r="CY80">
        <v>0.55884457175514601</v>
      </c>
      <c r="CZ80">
        <v>0.51133227412055449</v>
      </c>
      <c r="DA80">
        <v>0.88673845134003193</v>
      </c>
      <c r="DB80">
        <v>0.2822073152449821</v>
      </c>
      <c r="DC80">
        <v>0.12863067057355379</v>
      </c>
      <c r="DD80">
        <v>0.62912882810268855</v>
      </c>
      <c r="DE80">
        <v>0.26928435139229928</v>
      </c>
      <c r="DF80">
        <v>0.44801126524351131</v>
      </c>
      <c r="DG80">
        <v>0.37186082514706731</v>
      </c>
      <c r="DH80">
        <v>0.78649266232804049</v>
      </c>
      <c r="DI80">
        <v>0.36959503413421563</v>
      </c>
      <c r="DJ80">
        <v>0.25569788704033192</v>
      </c>
      <c r="DK80">
        <v>5.1967941377389332E-2</v>
      </c>
      <c r="DL80">
        <v>0.20885681474527629</v>
      </c>
      <c r="DM80">
        <v>0.58129465964113036</v>
      </c>
      <c r="DN80">
        <v>0.31381883009218298</v>
      </c>
      <c r="DO80">
        <v>9.9142315667249514E-2</v>
      </c>
      <c r="DP80">
        <v>0.48468193646473529</v>
      </c>
      <c r="DQ80">
        <v>1.0404169339383731</v>
      </c>
      <c r="DR80">
        <v>0.42961383804773279</v>
      </c>
      <c r="DS80">
        <v>0.27664692004489178</v>
      </c>
      <c r="DT80">
        <v>0.14600202805522619</v>
      </c>
      <c r="DU80">
        <v>0.35985874432585663</v>
      </c>
      <c r="DV80">
        <v>0.1817346253530179</v>
      </c>
      <c r="DW80">
        <v>0.46403008582301108</v>
      </c>
      <c r="DX80">
        <v>0.44125398860460929</v>
      </c>
      <c r="DY80">
        <v>0.26119440908801411</v>
      </c>
      <c r="DZ80">
        <v>0.32350842659351359</v>
      </c>
      <c r="EA80">
        <v>0.65538359716419226</v>
      </c>
      <c r="EB80">
        <v>0.11952176001074249</v>
      </c>
      <c r="EC80">
        <v>0.15062958767049159</v>
      </c>
      <c r="ED80">
        <v>0.16918785509974429</v>
      </c>
      <c r="EE80">
        <v>0.26184142895939788</v>
      </c>
      <c r="EF80">
        <v>0.30787128277576492</v>
      </c>
      <c r="EG80">
        <v>0.21661311895723229</v>
      </c>
      <c r="EH80">
        <v>0.1601737502538908</v>
      </c>
      <c r="EI80">
        <v>0.66665357376651735</v>
      </c>
      <c r="EJ80">
        <v>0.47467311475256962</v>
      </c>
      <c r="EK80">
        <v>0.33957154156283609</v>
      </c>
      <c r="EL80">
        <v>0.61148252379915879</v>
      </c>
      <c r="EM80">
        <v>0.57067552647509667</v>
      </c>
      <c r="EN80">
        <v>0.21938023615559371</v>
      </c>
      <c r="EO80">
        <v>0.30822057316778551</v>
      </c>
      <c r="EP80">
        <v>0.5876453355606821</v>
      </c>
      <c r="EQ80">
        <v>0.33169784190440482</v>
      </c>
      <c r="ER80">
        <v>0.55689988746224062</v>
      </c>
      <c r="ES80">
        <v>0.31888016637359101</v>
      </c>
      <c r="ET80">
        <v>730</v>
      </c>
      <c r="EU80">
        <v>1</v>
      </c>
      <c r="EV80">
        <v>1</v>
      </c>
      <c r="EW80">
        <v>35</v>
      </c>
      <c r="EX80">
        <f t="shared" si="3"/>
        <v>0.41666666666666669</v>
      </c>
      <c r="EY80">
        <v>13</v>
      </c>
      <c r="EZ80">
        <f t="shared" si="4"/>
        <v>13</v>
      </c>
      <c r="FA80" t="e">
        <f>MATCH(A80,'[1]BASCPR_Y6_w_AgeAtAssmnt 17NOV20'!$A:$A,0)</f>
        <v>#N/A</v>
      </c>
      <c r="FB80" t="e">
        <f>INDEX('[1]BASCPR_Y6_w_AgeAtAssmnt 17NOV20'!$AJ:$AJ,FA80)</f>
        <v>#N/A</v>
      </c>
      <c r="FC80" t="e">
        <f>INDEX('[1]BASCPR_Y6_w_AgeAtAssmnt 17NOV20'!$L:$L,FA80)</f>
        <v>#N/A</v>
      </c>
      <c r="FD80">
        <f>MATCH(A80,'[2]BASC2_BRIEF_6yr_DEMOS_ScanInfo '!$H:$H,0)</f>
        <v>730</v>
      </c>
      <c r="FE80">
        <f>INDEX('[2]BASC2_BRIEF_6yr_DEMOS_ScanInfo '!$AK:$AK,FD80)</f>
        <v>366</v>
      </c>
      <c r="FF80">
        <f t="shared" si="5"/>
        <v>1.0027397260273974</v>
      </c>
    </row>
    <row r="81" spans="1:162" x14ac:dyDescent="0.35">
      <c r="A81" t="s">
        <v>402</v>
      </c>
      <c r="B81">
        <v>0.55468501097301814</v>
      </c>
      <c r="C81">
        <v>0.62149580625590639</v>
      </c>
      <c r="D81">
        <v>0.34981212265868838</v>
      </c>
      <c r="E81">
        <v>0.2350317152521646</v>
      </c>
      <c r="F81">
        <v>0.40809980349602831</v>
      </c>
      <c r="G81">
        <v>0.44864224091311639</v>
      </c>
      <c r="H81">
        <v>0.35435235808571819</v>
      </c>
      <c r="I81">
        <v>0.43100344376036709</v>
      </c>
      <c r="J81">
        <v>0.1808489183352501</v>
      </c>
      <c r="K81">
        <v>0.22642203671023811</v>
      </c>
      <c r="L81">
        <v>0.4509216123505328</v>
      </c>
      <c r="M81">
        <v>0.23625007880277529</v>
      </c>
      <c r="N81">
        <v>0.41778163766128351</v>
      </c>
      <c r="O81">
        <v>0.31166797497538989</v>
      </c>
      <c r="P81">
        <v>0.60066475199456915</v>
      </c>
      <c r="Q81">
        <v>0.45714083374367692</v>
      </c>
      <c r="R81">
        <v>0.26029611922866008</v>
      </c>
      <c r="S81">
        <v>0.20401651462408979</v>
      </c>
      <c r="T81">
        <v>0.35012035678063802</v>
      </c>
      <c r="U81">
        <v>0.60303373775058577</v>
      </c>
      <c r="V81">
        <v>0.41448445383761767</v>
      </c>
      <c r="W81">
        <v>0.61494304353284823</v>
      </c>
      <c r="X81">
        <v>0.37337893819316709</v>
      </c>
      <c r="Y81">
        <v>0.2618017034693062</v>
      </c>
      <c r="Z81">
        <v>0.55915861109703591</v>
      </c>
      <c r="AA81">
        <v>0.5053642084512</v>
      </c>
      <c r="AB81">
        <v>0.58610615073973071</v>
      </c>
      <c r="AC81">
        <v>0.54566228438904207</v>
      </c>
      <c r="AD81">
        <v>0.41260204878849233</v>
      </c>
      <c r="AE81">
        <v>0.53785993420965805</v>
      </c>
      <c r="AF81">
        <v>0.40479569930346981</v>
      </c>
      <c r="AG81">
        <v>0.40484582873397063</v>
      </c>
      <c r="AH81">
        <v>0.48025144906481382</v>
      </c>
      <c r="AI81">
        <v>0.50333641870449419</v>
      </c>
      <c r="AJ81">
        <v>0.21618321303007529</v>
      </c>
      <c r="AK81">
        <v>0.26289909246904469</v>
      </c>
      <c r="AL81">
        <v>0.29279680477528608</v>
      </c>
      <c r="AM81">
        <v>0.58229618839455177</v>
      </c>
      <c r="AN81">
        <v>0.23686500680755249</v>
      </c>
      <c r="AO81">
        <v>0.43927747112259641</v>
      </c>
      <c r="AP81">
        <v>0.26622148948630198</v>
      </c>
      <c r="AQ81">
        <v>0.40242718935695038</v>
      </c>
      <c r="AR81">
        <v>0.40920967700944288</v>
      </c>
      <c r="AS81">
        <v>7.1891568744990725E-2</v>
      </c>
      <c r="AT81">
        <v>0.19746743955793819</v>
      </c>
      <c r="AU81">
        <v>0.4977869236789873</v>
      </c>
      <c r="AV81">
        <v>0.1680259513161152</v>
      </c>
      <c r="AW81">
        <v>0.24900011902473421</v>
      </c>
      <c r="AX81">
        <v>0.26860491192090502</v>
      </c>
      <c r="AY81">
        <v>6.779451325744941E-2</v>
      </c>
      <c r="AZ81">
        <v>0.31169241308242601</v>
      </c>
      <c r="BA81">
        <v>0.22791326232767631</v>
      </c>
      <c r="BB81">
        <v>0.36885895329361268</v>
      </c>
      <c r="BC81">
        <v>0.33376631573255261</v>
      </c>
      <c r="BD81">
        <v>7.0038676755362364E-2</v>
      </c>
      <c r="BE81">
        <v>0.33730412482065208</v>
      </c>
      <c r="BF81">
        <v>0.1717433502419575</v>
      </c>
      <c r="BG81">
        <v>0.20884276572074051</v>
      </c>
      <c r="BH81">
        <v>0.14775404725188021</v>
      </c>
      <c r="BI81">
        <v>0.16731980181069009</v>
      </c>
      <c r="BJ81">
        <v>0.43287853681169453</v>
      </c>
      <c r="BK81">
        <v>0.22364394240475849</v>
      </c>
      <c r="BL81">
        <v>0.17233003507858899</v>
      </c>
      <c r="BM81">
        <v>0.19600747596138121</v>
      </c>
      <c r="BN81">
        <v>0.67797953146007839</v>
      </c>
      <c r="BO81">
        <v>0.31489060805220248</v>
      </c>
      <c r="BP81">
        <v>0.78117316377814627</v>
      </c>
      <c r="BQ81">
        <v>0.1051517222330208</v>
      </c>
      <c r="BR81">
        <v>0.27716396435504059</v>
      </c>
      <c r="BS81">
        <v>0.45245348520369261</v>
      </c>
      <c r="BT81">
        <v>0.44546348758161219</v>
      </c>
      <c r="BU81">
        <v>0.27805414357346592</v>
      </c>
      <c r="BV81">
        <v>0.48593931610425611</v>
      </c>
      <c r="BW81">
        <v>0.29573909222803002</v>
      </c>
      <c r="BX81">
        <v>0.3407603942211721</v>
      </c>
      <c r="BY81">
        <v>0.4113316774396274</v>
      </c>
      <c r="BZ81">
        <v>0.3486690335947692</v>
      </c>
      <c r="CA81">
        <v>0.32117367801049618</v>
      </c>
      <c r="CB81">
        <v>0.53916056871524554</v>
      </c>
      <c r="CC81">
        <v>0.36544187330891942</v>
      </c>
      <c r="CD81">
        <v>0.52212548473593512</v>
      </c>
      <c r="CE81">
        <v>0.54747238718311253</v>
      </c>
      <c r="CF81">
        <v>0.2901552578754793</v>
      </c>
      <c r="CG81">
        <v>0.51691929910993917</v>
      </c>
      <c r="CH81">
        <v>0.24621604468186711</v>
      </c>
      <c r="CI81">
        <v>0.19175288087767989</v>
      </c>
      <c r="CJ81">
        <v>0.41859354545507399</v>
      </c>
      <c r="CK81">
        <v>0.25325448781155557</v>
      </c>
      <c r="CL81">
        <v>0.62075841517027963</v>
      </c>
      <c r="CM81">
        <v>0.59328398363932167</v>
      </c>
      <c r="CN81">
        <v>0.220583819881668</v>
      </c>
      <c r="CO81">
        <v>0.26889602344479641</v>
      </c>
      <c r="CP81">
        <v>0.26198234227875389</v>
      </c>
      <c r="CQ81">
        <v>0.46997165738560709</v>
      </c>
      <c r="CR81">
        <v>0.60261130850578781</v>
      </c>
      <c r="CS81">
        <v>0.70147240138315148</v>
      </c>
      <c r="CT81">
        <v>0.34694542926819277</v>
      </c>
      <c r="CU81">
        <v>0.33696210594155662</v>
      </c>
      <c r="CV81">
        <v>0.73524193214370848</v>
      </c>
      <c r="CW81">
        <v>0.65156541236179311</v>
      </c>
      <c r="CX81">
        <v>0.39400076582171628</v>
      </c>
      <c r="CY81">
        <v>0.62935799870575249</v>
      </c>
      <c r="CZ81">
        <v>0.64494178575977812</v>
      </c>
      <c r="DA81">
        <v>0.47719040353545539</v>
      </c>
      <c r="DB81">
        <v>0.38906347685927861</v>
      </c>
      <c r="DC81">
        <v>5.1803783144490717E-2</v>
      </c>
      <c r="DD81">
        <v>0.35356919250258861</v>
      </c>
      <c r="DE81">
        <v>0.29535430906916971</v>
      </c>
      <c r="DF81">
        <v>0.31688988720532069</v>
      </c>
      <c r="DG81">
        <v>0.34112895363445422</v>
      </c>
      <c r="DH81">
        <v>0.45148612580378722</v>
      </c>
      <c r="DI81">
        <v>0.4126260294431815</v>
      </c>
      <c r="DJ81">
        <v>0.1224255452260378</v>
      </c>
      <c r="DK81">
        <v>1.7008989425162518E-2</v>
      </c>
      <c r="DL81">
        <v>0.15352754401552909</v>
      </c>
      <c r="DM81">
        <v>0.72951752755908439</v>
      </c>
      <c r="DN81">
        <v>0.38813659129481271</v>
      </c>
      <c r="DO81">
        <v>0.48741260629218941</v>
      </c>
      <c r="DP81">
        <v>0.36123084021442298</v>
      </c>
      <c r="DQ81">
        <v>0.40627930431043507</v>
      </c>
      <c r="DR81">
        <v>0.44703275591556668</v>
      </c>
      <c r="DS81">
        <v>0.1823150787086977</v>
      </c>
      <c r="DT81">
        <v>4.9784994728271137E-2</v>
      </c>
      <c r="DU81">
        <v>0.22206571642445569</v>
      </c>
      <c r="DV81">
        <v>0.5121477728502859</v>
      </c>
      <c r="DW81">
        <v>0.28703277974053898</v>
      </c>
      <c r="DX81">
        <v>0.5101163275258872</v>
      </c>
      <c r="DY81">
        <v>0.23986257572936301</v>
      </c>
      <c r="DZ81">
        <v>0.27817837498612752</v>
      </c>
      <c r="EA81">
        <v>0.45772801179993622</v>
      </c>
      <c r="EB81">
        <v>6.1382987328990432E-2</v>
      </c>
      <c r="EC81">
        <v>0.26768571273826758</v>
      </c>
      <c r="ED81">
        <v>0.2204075029306504</v>
      </c>
      <c r="EE81">
        <v>0.38555989273796082</v>
      </c>
      <c r="EF81">
        <v>0.40159253866694022</v>
      </c>
      <c r="EG81">
        <v>7.971337327821354E-2</v>
      </c>
      <c r="EH81">
        <v>0.14090590896605629</v>
      </c>
      <c r="EI81">
        <v>0.41549395344029749</v>
      </c>
      <c r="EJ81">
        <v>0.22341308943685409</v>
      </c>
      <c r="EK81">
        <v>0.46496484613312988</v>
      </c>
      <c r="EL81">
        <v>0.61297205087156525</v>
      </c>
      <c r="EM81">
        <v>0.39113393058267121</v>
      </c>
      <c r="EN81">
        <v>0.3174148849448104</v>
      </c>
      <c r="EO81">
        <v>0.2571815869557692</v>
      </c>
      <c r="EP81">
        <v>0.45092771149898692</v>
      </c>
      <c r="EQ81">
        <v>0.29043910797370032</v>
      </c>
      <c r="ER81">
        <v>0.48232118520661232</v>
      </c>
      <c r="ES81">
        <v>0.34318451174065678</v>
      </c>
      <c r="ET81">
        <v>731</v>
      </c>
      <c r="EU81">
        <v>1</v>
      </c>
      <c r="EV81">
        <v>0</v>
      </c>
      <c r="EW81">
        <v>35</v>
      </c>
      <c r="EX81">
        <f t="shared" si="3"/>
        <v>0.41666666666666669</v>
      </c>
      <c r="EY81">
        <v>13</v>
      </c>
      <c r="EZ81">
        <f t="shared" si="4"/>
        <v>13</v>
      </c>
      <c r="FA81" t="e">
        <f>MATCH(A81,'[1]BASCPR_Y6_w_AgeAtAssmnt 17NOV20'!$A:$A,0)</f>
        <v>#N/A</v>
      </c>
      <c r="FB81" t="e">
        <f>INDEX('[1]BASCPR_Y6_w_AgeAtAssmnt 17NOV20'!$AJ:$AJ,FA81)</f>
        <v>#N/A</v>
      </c>
      <c r="FC81" t="e">
        <f>INDEX('[1]BASCPR_Y6_w_AgeAtAssmnt 17NOV20'!$L:$L,FA81)</f>
        <v>#N/A</v>
      </c>
      <c r="FD81">
        <f>MATCH(A81,'[2]BASC2_BRIEF_6yr_DEMOS_ScanInfo '!$H:$H,0)</f>
        <v>731</v>
      </c>
      <c r="FE81">
        <f>INDEX('[2]BASC2_BRIEF_6yr_DEMOS_ScanInfo '!$AK:$AK,FD81)</f>
        <v>366</v>
      </c>
      <c r="FF81">
        <f t="shared" si="5"/>
        <v>1.0027397260273974</v>
      </c>
    </row>
    <row r="82" spans="1:162" x14ac:dyDescent="0.35">
      <c r="A82" t="s">
        <v>403</v>
      </c>
      <c r="B82">
        <v>0.21422219845874549</v>
      </c>
      <c r="C82">
        <v>0.32792504913112391</v>
      </c>
      <c r="D82">
        <v>0.41695543667797841</v>
      </c>
      <c r="E82">
        <v>0.55348661766683604</v>
      </c>
      <c r="F82">
        <v>0.59807400384273213</v>
      </c>
      <c r="G82">
        <v>0.2698029476221423</v>
      </c>
      <c r="H82">
        <v>0.31185643370423027</v>
      </c>
      <c r="I82">
        <v>0.36282301835576142</v>
      </c>
      <c r="J82">
        <v>0.42615376539155458</v>
      </c>
      <c r="K82">
        <v>0.35885819835039262</v>
      </c>
      <c r="L82">
        <v>0.58122895704907984</v>
      </c>
      <c r="M82">
        <v>0.3392966593872549</v>
      </c>
      <c r="N82">
        <v>0.49987818754614483</v>
      </c>
      <c r="O82">
        <v>0.48149685923070051</v>
      </c>
      <c r="P82">
        <v>0.45879705164872192</v>
      </c>
      <c r="Q82">
        <v>0.32230883285745349</v>
      </c>
      <c r="R82">
        <v>0.23257846622003889</v>
      </c>
      <c r="S82">
        <v>0.43108650614871119</v>
      </c>
      <c r="T82">
        <v>0.47459464121007988</v>
      </c>
      <c r="U82">
        <v>0.89423607675458483</v>
      </c>
      <c r="V82">
        <v>0.33052942262701679</v>
      </c>
      <c r="W82">
        <v>0.76899770747747298</v>
      </c>
      <c r="X82">
        <v>0.57148636841583123</v>
      </c>
      <c r="Y82">
        <v>0.42184095745149802</v>
      </c>
      <c r="Z82">
        <v>0.45815270576270739</v>
      </c>
      <c r="AA82">
        <v>0.39822388975362483</v>
      </c>
      <c r="AB82">
        <v>0.52942047564059047</v>
      </c>
      <c r="AC82">
        <v>0.52109689154342098</v>
      </c>
      <c r="AD82">
        <v>0.30733202147127281</v>
      </c>
      <c r="AE82">
        <v>0.72274098416484234</v>
      </c>
      <c r="AF82">
        <v>9.6661425953717184E-2</v>
      </c>
      <c r="AG82">
        <v>8.8994640920473322E-2</v>
      </c>
      <c r="AH82">
        <v>0.48361771986390989</v>
      </c>
      <c r="AI82">
        <v>0.48792098795238797</v>
      </c>
      <c r="AJ82">
        <v>0.35635081351162767</v>
      </c>
      <c r="AK82">
        <v>0.52750689387657257</v>
      </c>
      <c r="AL82">
        <v>0.39291320236588168</v>
      </c>
      <c r="AM82">
        <v>0.45169197983830622</v>
      </c>
      <c r="AN82">
        <v>0.32128439549564242</v>
      </c>
      <c r="AO82">
        <v>0.37779413843379961</v>
      </c>
      <c r="AP82">
        <v>0.25677365852338968</v>
      </c>
      <c r="AQ82">
        <v>0.41260285223001719</v>
      </c>
      <c r="AR82">
        <v>0.4179934037622125</v>
      </c>
      <c r="AS82">
        <v>0.14582630178912409</v>
      </c>
      <c r="AT82">
        <v>0.18558246634674</v>
      </c>
      <c r="AU82">
        <v>0.49860479038455319</v>
      </c>
      <c r="AV82">
        <v>0.3660434617340429</v>
      </c>
      <c r="AW82">
        <v>0.44291243045639922</v>
      </c>
      <c r="AX82">
        <v>0.297423608069741</v>
      </c>
      <c r="AY82">
        <v>6.444216436716628E-2</v>
      </c>
      <c r="AZ82">
        <v>0.26319058107740367</v>
      </c>
      <c r="BA82">
        <v>0.67867639011080327</v>
      </c>
      <c r="BB82">
        <v>0.37211951919441849</v>
      </c>
      <c r="BC82">
        <v>0.1940867436057169</v>
      </c>
      <c r="BD82">
        <v>0.13007771323472819</v>
      </c>
      <c r="BE82">
        <v>0.25133000716408871</v>
      </c>
      <c r="BF82">
        <v>0.50192834229286398</v>
      </c>
      <c r="BG82">
        <v>0.2165554805608817</v>
      </c>
      <c r="BH82">
        <v>0.60933068865201268</v>
      </c>
      <c r="BI82">
        <v>0.37229819764735239</v>
      </c>
      <c r="BJ82">
        <v>0.27979922768000992</v>
      </c>
      <c r="BK82">
        <v>0.57542873906142999</v>
      </c>
      <c r="BL82">
        <v>0.18945662163033949</v>
      </c>
      <c r="BM82">
        <v>0.66047656742951821</v>
      </c>
      <c r="BN82">
        <v>0.67558692693765787</v>
      </c>
      <c r="BO82">
        <v>0.37027636922962559</v>
      </c>
      <c r="BP82">
        <v>0.4238978030452879</v>
      </c>
      <c r="BQ82">
        <v>0.48162543021118792</v>
      </c>
      <c r="BR82">
        <v>0.10187566055166319</v>
      </c>
      <c r="BS82">
        <v>0.1728167366372742</v>
      </c>
      <c r="BT82">
        <v>0.73744651252321702</v>
      </c>
      <c r="BU82">
        <v>0.22329315163309871</v>
      </c>
      <c r="BV82">
        <v>0.32858258428608461</v>
      </c>
      <c r="BW82">
        <v>0.3572117145228732</v>
      </c>
      <c r="BX82">
        <v>0.5393954104014872</v>
      </c>
      <c r="BY82">
        <v>0.54287343444532743</v>
      </c>
      <c r="BZ82">
        <v>0.27675928966808028</v>
      </c>
      <c r="CA82">
        <v>0.37289542221582239</v>
      </c>
      <c r="CB82">
        <v>0.30146570565568531</v>
      </c>
      <c r="CC82">
        <v>0.73119811683506974</v>
      </c>
      <c r="CD82">
        <v>0.35058912934829828</v>
      </c>
      <c r="CE82">
        <v>0.43261218697271059</v>
      </c>
      <c r="CF82">
        <v>0.38470677772998901</v>
      </c>
      <c r="CG82">
        <v>0.58921991741702495</v>
      </c>
      <c r="CH82">
        <v>0.38424393583505512</v>
      </c>
      <c r="CI82">
        <v>0.23996754734799339</v>
      </c>
      <c r="CJ82">
        <v>0.1590011334710898</v>
      </c>
      <c r="CK82">
        <v>0.38729572641702259</v>
      </c>
      <c r="CL82">
        <v>0.81913149074505953</v>
      </c>
      <c r="CM82">
        <v>0.31157363909822072</v>
      </c>
      <c r="CN82">
        <v>0.28017274676299009</v>
      </c>
      <c r="CO82">
        <v>0.18436740188592399</v>
      </c>
      <c r="CP82">
        <v>0.2216484278161667</v>
      </c>
      <c r="CQ82">
        <v>0.34909607322126429</v>
      </c>
      <c r="CR82">
        <v>0.27079005620166108</v>
      </c>
      <c r="CS82">
        <v>0.60457744138184388</v>
      </c>
      <c r="CT82">
        <v>0.3517559980915288</v>
      </c>
      <c r="CU82">
        <v>0.49300552782041401</v>
      </c>
      <c r="CV82">
        <v>0.92416798096317598</v>
      </c>
      <c r="CW82">
        <v>0.65806492252570425</v>
      </c>
      <c r="CX82">
        <v>0.64713285515794028</v>
      </c>
      <c r="CY82">
        <v>0.4096519179331643</v>
      </c>
      <c r="CZ82">
        <v>0.52211171139259815</v>
      </c>
      <c r="DA82">
        <v>0.61354896233948575</v>
      </c>
      <c r="DB82">
        <v>0.23826336308705731</v>
      </c>
      <c r="DC82">
        <v>6.2858456224684278E-2</v>
      </c>
      <c r="DD82">
        <v>0.53666649309890957</v>
      </c>
      <c r="DE82">
        <v>0.33322782347304147</v>
      </c>
      <c r="DF82">
        <v>0.45352237017214952</v>
      </c>
      <c r="DG82">
        <v>0.7751626191830352</v>
      </c>
      <c r="DH82">
        <v>0.33960516583105937</v>
      </c>
      <c r="DI82">
        <v>0.38842796721153561</v>
      </c>
      <c r="DJ82">
        <v>0.1862224053043664</v>
      </c>
      <c r="DK82">
        <v>9.4383850568983102E-2</v>
      </c>
      <c r="DL82">
        <v>0.24501040317466219</v>
      </c>
      <c r="DM82">
        <v>0.70043618736517765</v>
      </c>
      <c r="DN82">
        <v>0.53027068202022765</v>
      </c>
      <c r="DO82">
        <v>0.32573066705351589</v>
      </c>
      <c r="DP82">
        <v>0.41551518428416989</v>
      </c>
      <c r="DQ82">
        <v>0.46356214816080638</v>
      </c>
      <c r="DR82">
        <v>0.46695880528309958</v>
      </c>
      <c r="DS82">
        <v>0.25790177099529399</v>
      </c>
      <c r="DT82">
        <v>7.4862209709259775E-2</v>
      </c>
      <c r="DU82">
        <v>0.1063794615401691</v>
      </c>
      <c r="DV82">
        <v>0.31239511483715943</v>
      </c>
      <c r="DW82">
        <v>0.62798022971226874</v>
      </c>
      <c r="DX82">
        <v>0.30317853161148572</v>
      </c>
      <c r="DY82">
        <v>0.22679563433857791</v>
      </c>
      <c r="DZ82">
        <v>0.61781951714327399</v>
      </c>
      <c r="EA82">
        <v>0.83721012982177867</v>
      </c>
      <c r="EB82">
        <v>0.15821071434827941</v>
      </c>
      <c r="EC82">
        <v>0.30972936548638602</v>
      </c>
      <c r="ED82">
        <v>0.17541101537761011</v>
      </c>
      <c r="EE82">
        <v>0.20415047159908581</v>
      </c>
      <c r="EF82">
        <v>0.1460651649709315</v>
      </c>
      <c r="EG82">
        <v>0.1511457325916252</v>
      </c>
      <c r="EH82">
        <v>0.18292243805931721</v>
      </c>
      <c r="EI82">
        <v>0.56415759591101522</v>
      </c>
      <c r="EJ82">
        <v>0.74093546241862063</v>
      </c>
      <c r="EK82">
        <v>0.2083099760211706</v>
      </c>
      <c r="EL82">
        <v>0.30458428916325869</v>
      </c>
      <c r="EM82">
        <v>0.56381163058006722</v>
      </c>
      <c r="EN82">
        <v>0.22272466689297271</v>
      </c>
      <c r="EO82">
        <v>0.15191990987174689</v>
      </c>
      <c r="EP82">
        <v>0.65941618729093776</v>
      </c>
      <c r="EQ82">
        <v>0.122592343412083</v>
      </c>
      <c r="ER82">
        <v>0.40585145029974551</v>
      </c>
      <c r="ES82">
        <v>0.16087885596529519</v>
      </c>
      <c r="ET82">
        <v>732</v>
      </c>
      <c r="EU82">
        <v>0</v>
      </c>
      <c r="EV82">
        <v>1</v>
      </c>
      <c r="EW82">
        <v>34</v>
      </c>
      <c r="EX82">
        <f t="shared" si="3"/>
        <v>0.33333333333333331</v>
      </c>
      <c r="EY82">
        <v>13</v>
      </c>
      <c r="EZ82">
        <f t="shared" si="4"/>
        <v>13</v>
      </c>
      <c r="FA82" t="e">
        <f>MATCH(A82,'[1]BASCPR_Y6_w_AgeAtAssmnt 17NOV20'!$A:$A,0)</f>
        <v>#N/A</v>
      </c>
      <c r="FB82" t="e">
        <f>INDEX('[1]BASCPR_Y6_w_AgeAtAssmnt 17NOV20'!$AJ:$AJ,FA82)</f>
        <v>#N/A</v>
      </c>
      <c r="FC82" t="e">
        <f>INDEX('[1]BASCPR_Y6_w_AgeAtAssmnt 17NOV20'!$L:$L,FA82)</f>
        <v>#N/A</v>
      </c>
      <c r="FD82">
        <f>MATCH(A82,'[2]BASC2_BRIEF_6yr_DEMOS_ScanInfo '!$H:$H,0)</f>
        <v>732</v>
      </c>
      <c r="FE82">
        <f>INDEX('[2]BASC2_BRIEF_6yr_DEMOS_ScanInfo '!$AK:$AK,FD82)</f>
        <v>389</v>
      </c>
      <c r="FF82">
        <f t="shared" si="5"/>
        <v>1.0657534246575342</v>
      </c>
    </row>
    <row r="83" spans="1:162" x14ac:dyDescent="0.35">
      <c r="A83" t="s">
        <v>404</v>
      </c>
      <c r="B83">
        <v>0.22029765461505391</v>
      </c>
      <c r="C83">
        <v>0.36172752630261762</v>
      </c>
      <c r="D83">
        <v>0.45279929013437148</v>
      </c>
      <c r="E83">
        <v>0.22854839201222579</v>
      </c>
      <c r="F83">
        <v>0.39167931932645028</v>
      </c>
      <c r="G83">
        <v>0.2208742442854329</v>
      </c>
      <c r="H83">
        <v>0.31783549879960471</v>
      </c>
      <c r="I83">
        <v>0.30750581178668152</v>
      </c>
      <c r="J83">
        <v>0.20899501554570121</v>
      </c>
      <c r="K83">
        <v>0.21636515301659251</v>
      </c>
      <c r="L83">
        <v>0.35489683132756422</v>
      </c>
      <c r="M83">
        <v>0.1939012735983974</v>
      </c>
      <c r="N83">
        <v>0.28540299782844702</v>
      </c>
      <c r="O83">
        <v>0.27918073255532061</v>
      </c>
      <c r="P83">
        <v>0.24562414862533791</v>
      </c>
      <c r="Q83">
        <v>0.27039881343480088</v>
      </c>
      <c r="R83">
        <v>0.2260284109833286</v>
      </c>
      <c r="S83">
        <v>0.259710951903388</v>
      </c>
      <c r="T83">
        <v>0.34182149112983679</v>
      </c>
      <c r="U83">
        <v>0.38202237763239671</v>
      </c>
      <c r="V83">
        <v>0.35854775279984802</v>
      </c>
      <c r="W83">
        <v>1.406418521981923E-2</v>
      </c>
      <c r="X83">
        <v>0.39465616727858321</v>
      </c>
      <c r="Y83">
        <v>0.30694440105520798</v>
      </c>
      <c r="Z83">
        <v>0.45876760843331937</v>
      </c>
      <c r="AA83">
        <v>0.22573708935402551</v>
      </c>
      <c r="AB83">
        <v>0.7126014438616175</v>
      </c>
      <c r="AC83">
        <v>0.53311222707465833</v>
      </c>
      <c r="AD83">
        <v>0.33361494567380612</v>
      </c>
      <c r="AE83">
        <v>0.47954261817143429</v>
      </c>
      <c r="AF83">
        <v>0.2785707584424395</v>
      </c>
      <c r="AG83">
        <v>0.2041431650146196</v>
      </c>
      <c r="AH83">
        <v>0.32733979933888518</v>
      </c>
      <c r="AI83">
        <v>0.36652973700564578</v>
      </c>
      <c r="AJ83">
        <v>0.1707100478019884</v>
      </c>
      <c r="AK83">
        <v>0.238694916853495</v>
      </c>
      <c r="AL83">
        <v>0.67925755188759152</v>
      </c>
      <c r="AM83">
        <v>0.41215630845492812</v>
      </c>
      <c r="AN83">
        <v>0.1815808950833189</v>
      </c>
      <c r="AO83">
        <v>3.9019406819004648E-2</v>
      </c>
      <c r="AP83">
        <v>0.15087580253811669</v>
      </c>
      <c r="AQ83">
        <v>0.18073756156631049</v>
      </c>
      <c r="AR83">
        <v>0.29923456768595219</v>
      </c>
      <c r="AS83">
        <v>8.2631518124400366E-2</v>
      </c>
      <c r="AT83">
        <v>0.22883344460354221</v>
      </c>
      <c r="AU83">
        <v>0.42303491681398259</v>
      </c>
      <c r="AV83">
        <v>0.31228251283928599</v>
      </c>
      <c r="AW83">
        <v>0.22142233543635631</v>
      </c>
      <c r="AX83">
        <v>6.8195125087677333E-2</v>
      </c>
      <c r="AY83">
        <v>0.1203490776099264</v>
      </c>
      <c r="AZ83">
        <v>6.6716718080604795E-2</v>
      </c>
      <c r="BA83">
        <v>0.2492117745074697</v>
      </c>
      <c r="BB83">
        <v>0.22021877781608529</v>
      </c>
      <c r="BC83">
        <v>0.44459818373613119</v>
      </c>
      <c r="BD83">
        <v>4.909223315645625E-2</v>
      </c>
      <c r="BE83">
        <v>0.34804876984683031</v>
      </c>
      <c r="BF83">
        <v>0.1982988151884367</v>
      </c>
      <c r="BG83">
        <v>0.31503928372410378</v>
      </c>
      <c r="BH83">
        <v>0.2478311483902236</v>
      </c>
      <c r="BI83">
        <v>0.80722655016918621</v>
      </c>
      <c r="BJ83">
        <v>0.2317972031237811</v>
      </c>
      <c r="BK83">
        <v>6.7517725885277088E-2</v>
      </c>
      <c r="BL83">
        <v>8.3047591372974905E-2</v>
      </c>
      <c r="BM83">
        <v>0.43360321726613499</v>
      </c>
      <c r="BN83">
        <v>0.50266059020979847</v>
      </c>
      <c r="BO83">
        <v>0.4833652820365415</v>
      </c>
      <c r="BP83">
        <v>0.34703223533818978</v>
      </c>
      <c r="BQ83">
        <v>0.16341596213991891</v>
      </c>
      <c r="BR83">
        <v>0.19007103636837139</v>
      </c>
      <c r="BS83">
        <v>0.27674363510562849</v>
      </c>
      <c r="BT83">
        <v>0.57795323561396517</v>
      </c>
      <c r="BU83">
        <v>0.23160179712366311</v>
      </c>
      <c r="BV83">
        <v>0.37027500322925988</v>
      </c>
      <c r="BW83">
        <v>0.25220356506016312</v>
      </c>
      <c r="BX83">
        <v>0.21582490049611089</v>
      </c>
      <c r="BY83">
        <v>0.40318433829640621</v>
      </c>
      <c r="BZ83">
        <v>0.60168970845597403</v>
      </c>
      <c r="CA83">
        <v>0.33155921062014271</v>
      </c>
      <c r="CB83">
        <v>0.25599351691859662</v>
      </c>
      <c r="CC83">
        <v>0.55211814496839773</v>
      </c>
      <c r="CD83">
        <v>0.1083903587149401</v>
      </c>
      <c r="CE83">
        <v>0.1186599829788777</v>
      </c>
      <c r="CF83">
        <v>0.34838445681560748</v>
      </c>
      <c r="CG83">
        <v>0.2089755994359441</v>
      </c>
      <c r="CH83">
        <v>0.24217762922106961</v>
      </c>
      <c r="CI83">
        <v>0.18726514182542039</v>
      </c>
      <c r="CJ83">
        <v>0.2563754122440246</v>
      </c>
      <c r="CK83">
        <v>0.32296717264563091</v>
      </c>
      <c r="CL83">
        <v>0.49616111418888259</v>
      </c>
      <c r="CM83">
        <v>0.27452791529085813</v>
      </c>
      <c r="CN83">
        <v>0.1540416844773467</v>
      </c>
      <c r="CO83">
        <v>0.2378646942552112</v>
      </c>
      <c r="CP83">
        <v>0.44124344120822689</v>
      </c>
      <c r="CQ83">
        <v>0.54468895674887574</v>
      </c>
      <c r="CR83">
        <v>0.53942482350873333</v>
      </c>
      <c r="CS83">
        <v>4.6414594945178633E-2</v>
      </c>
      <c r="CT83">
        <v>0.36037444175498151</v>
      </c>
      <c r="CU83">
        <v>0.31728511524960629</v>
      </c>
      <c r="CV83">
        <v>0.38521366468277263</v>
      </c>
      <c r="CW83">
        <v>0.52344659024122864</v>
      </c>
      <c r="CX83">
        <v>0.45535885160215378</v>
      </c>
      <c r="CY83">
        <v>0.47173863513702913</v>
      </c>
      <c r="CZ83">
        <v>0.44053973618128428</v>
      </c>
      <c r="DA83">
        <v>0.6217037653422034</v>
      </c>
      <c r="DB83">
        <v>0.2140082733453991</v>
      </c>
      <c r="DC83">
        <v>9.4545266442688403E-2</v>
      </c>
      <c r="DD83">
        <v>0.40881129625689289</v>
      </c>
      <c r="DE83">
        <v>0.37117217861393947</v>
      </c>
      <c r="DF83">
        <v>0.54538953928585254</v>
      </c>
      <c r="DG83">
        <v>0.44781990768380109</v>
      </c>
      <c r="DH83">
        <v>0.45971198318209772</v>
      </c>
      <c r="DI83">
        <v>0.33774304878342448</v>
      </c>
      <c r="DJ83">
        <v>-2.4200267420049552E-2</v>
      </c>
      <c r="DK83">
        <v>3.6810042047943158E-2</v>
      </c>
      <c r="DL83">
        <v>0.15686615556913661</v>
      </c>
      <c r="DM83">
        <v>0.5097653654535681</v>
      </c>
      <c r="DN83">
        <v>0.50742121691356168</v>
      </c>
      <c r="DO83">
        <v>2.9960333687431011E-3</v>
      </c>
      <c r="DP83">
        <v>0.29126095156017251</v>
      </c>
      <c r="DQ83">
        <v>0.46899986231126028</v>
      </c>
      <c r="DR83">
        <v>0.24262777871603849</v>
      </c>
      <c r="DS83">
        <v>0.14470630764343731</v>
      </c>
      <c r="DT83">
        <v>4.8649101080021177E-2</v>
      </c>
      <c r="DU83">
        <v>0.50784423892601571</v>
      </c>
      <c r="DV83">
        <v>0.26874377404789779</v>
      </c>
      <c r="DW83">
        <v>0.49441769353287363</v>
      </c>
      <c r="DX83">
        <v>0.22957121859657259</v>
      </c>
      <c r="DY83">
        <v>0.22318844602587509</v>
      </c>
      <c r="DZ83">
        <v>0.13805882062571881</v>
      </c>
      <c r="EA83">
        <v>0.33699634823430691</v>
      </c>
      <c r="EB83">
        <v>0.1034671052106291</v>
      </c>
      <c r="EC83">
        <v>0.25732531525676622</v>
      </c>
      <c r="ED83">
        <v>0.26457342855801252</v>
      </c>
      <c r="EE83">
        <v>0.40453212911388192</v>
      </c>
      <c r="EF83">
        <v>0.1164945946135109</v>
      </c>
      <c r="EG83">
        <v>0.11492219021267459</v>
      </c>
      <c r="EH83">
        <v>0.24789131356220129</v>
      </c>
      <c r="EI83">
        <v>0.25686497507272998</v>
      </c>
      <c r="EJ83">
        <v>0.48445184590721452</v>
      </c>
      <c r="EK83">
        <v>0.20917203801832679</v>
      </c>
      <c r="EL83">
        <v>0.5077575470457425</v>
      </c>
      <c r="EM83">
        <v>0.2484946804655053</v>
      </c>
      <c r="EN83">
        <v>0.1131426446142533</v>
      </c>
      <c r="EO83">
        <v>0.21084350080660061</v>
      </c>
      <c r="EP83">
        <v>0.64296731990793932</v>
      </c>
      <c r="EQ83">
        <v>0.52435065913296486</v>
      </c>
      <c r="ER83">
        <v>0.30061354690680031</v>
      </c>
      <c r="ES83">
        <v>0.22083682533736029</v>
      </c>
      <c r="ET83">
        <v>733</v>
      </c>
      <c r="EU83">
        <v>0</v>
      </c>
      <c r="EV83">
        <v>1</v>
      </c>
      <c r="EW83">
        <v>34</v>
      </c>
      <c r="EX83">
        <f t="shared" si="3"/>
        <v>0.33333333333333331</v>
      </c>
      <c r="EY83">
        <v>13</v>
      </c>
      <c r="EZ83">
        <f t="shared" si="4"/>
        <v>13</v>
      </c>
      <c r="FA83" t="e">
        <f>MATCH(A83,'[1]BASCPR_Y6_w_AgeAtAssmnt 17NOV20'!$A:$A,0)</f>
        <v>#N/A</v>
      </c>
      <c r="FB83" t="e">
        <f>INDEX('[1]BASCPR_Y6_w_AgeAtAssmnt 17NOV20'!$AJ:$AJ,FA83)</f>
        <v>#N/A</v>
      </c>
      <c r="FC83" t="e">
        <f>INDEX('[1]BASCPR_Y6_w_AgeAtAssmnt 17NOV20'!$L:$L,FA83)</f>
        <v>#N/A</v>
      </c>
      <c r="FD83">
        <f>MATCH(A83,'[2]BASC2_BRIEF_6yr_DEMOS_ScanInfo '!$H:$H,0)</f>
        <v>733</v>
      </c>
      <c r="FE83">
        <f>INDEX('[2]BASC2_BRIEF_6yr_DEMOS_ScanInfo '!$AK:$AK,FD83)</f>
        <v>389</v>
      </c>
      <c r="FF83">
        <f t="shared" si="5"/>
        <v>1.0657534246575342</v>
      </c>
    </row>
    <row r="84" spans="1:162" x14ac:dyDescent="0.35">
      <c r="A84" t="s">
        <v>405</v>
      </c>
      <c r="B84">
        <v>-2.0594694059862251E-2</v>
      </c>
      <c r="C84">
        <v>0.64636984414516041</v>
      </c>
      <c r="D84">
        <v>0.32382088718547097</v>
      </c>
      <c r="E84">
        <v>0.25479699142129347</v>
      </c>
      <c r="F84">
        <v>0.14550507916855229</v>
      </c>
      <c r="G84">
        <v>0.48062775571706651</v>
      </c>
      <c r="H84">
        <v>0.28899878106265581</v>
      </c>
      <c r="I84">
        <v>0.60686711610351851</v>
      </c>
      <c r="J84">
        <v>0.2893860221097253</v>
      </c>
      <c r="K84">
        <v>0.28408472817437652</v>
      </c>
      <c r="L84">
        <v>0.39026475503867109</v>
      </c>
      <c r="M84">
        <v>0.33026256908194812</v>
      </c>
      <c r="N84">
        <v>0.2781551375135507</v>
      </c>
      <c r="O84">
        <v>0.4945799433277327</v>
      </c>
      <c r="P84">
        <v>0.29418124949940949</v>
      </c>
      <c r="Q84">
        <v>0.25850088813440708</v>
      </c>
      <c r="R84">
        <v>0.13121382778763591</v>
      </c>
      <c r="S84">
        <v>0.42100912075115082</v>
      </c>
      <c r="T84">
        <v>0.32398879341028203</v>
      </c>
      <c r="U84">
        <v>0.74435212777688242</v>
      </c>
      <c r="V84">
        <v>0.53197326852253346</v>
      </c>
      <c r="W84">
        <v>0.49666241794605009</v>
      </c>
      <c r="X84">
        <v>0.47954350814511532</v>
      </c>
      <c r="Y84">
        <v>0.5567879448589329</v>
      </c>
      <c r="Z84">
        <v>0.40172909948249103</v>
      </c>
      <c r="AA84">
        <v>0.3817877321973559</v>
      </c>
      <c r="AB84">
        <v>0.53780063755667507</v>
      </c>
      <c r="AC84">
        <v>0.37809244262977743</v>
      </c>
      <c r="AD84">
        <v>0.24004901682799981</v>
      </c>
      <c r="AE84">
        <v>0.37343569267336651</v>
      </c>
      <c r="AF84">
        <v>0.1952230710013747</v>
      </c>
      <c r="AG84">
        <v>0.15049086480128979</v>
      </c>
      <c r="AH84">
        <v>0.60279378576084108</v>
      </c>
      <c r="AI84">
        <v>0.36982989786660708</v>
      </c>
      <c r="AJ84">
        <v>0.34779668047363732</v>
      </c>
      <c r="AK84">
        <v>0.2442001066297689</v>
      </c>
      <c r="AL84">
        <v>0.42874330879601269</v>
      </c>
      <c r="AM84">
        <v>0.19551258028425519</v>
      </c>
      <c r="AN84">
        <v>0.25566288777525442</v>
      </c>
      <c r="AO84">
        <v>0.42404025487034969</v>
      </c>
      <c r="AP84">
        <v>0.22654828071065961</v>
      </c>
      <c r="AQ84">
        <v>0.35052596316508711</v>
      </c>
      <c r="AR84">
        <v>0.461495812991359</v>
      </c>
      <c r="AS84">
        <v>8.6262410466878575E-2</v>
      </c>
      <c r="AT84">
        <v>0.18109707706981609</v>
      </c>
      <c r="AU84">
        <v>5.5112668074837327E-2</v>
      </c>
      <c r="AV84">
        <v>0.42255266375351058</v>
      </c>
      <c r="AW84">
        <v>0.30821754750625557</v>
      </c>
      <c r="AX84">
        <v>0.38350886890009589</v>
      </c>
      <c r="AY84">
        <v>0.35032600785666179</v>
      </c>
      <c r="AZ84">
        <v>3.9294791931860043E-2</v>
      </c>
      <c r="BA84">
        <v>0.3307774203327849</v>
      </c>
      <c r="BB84">
        <v>0.34283085483649961</v>
      </c>
      <c r="BC84">
        <v>0.2276698370854231</v>
      </c>
      <c r="BD84">
        <v>4.8952653499884237E-2</v>
      </c>
      <c r="BE84">
        <v>0.3952036765856749</v>
      </c>
      <c r="BF84">
        <v>0.1728190472040009</v>
      </c>
      <c r="BG84">
        <v>0.35555091378696357</v>
      </c>
      <c r="BH84">
        <v>0.1201354566717542</v>
      </c>
      <c r="BI84">
        <v>0.30442019510432611</v>
      </c>
      <c r="BJ84">
        <v>0.34912058104097687</v>
      </c>
      <c r="BK84">
        <v>0.1142849521109988</v>
      </c>
      <c r="BL84">
        <v>0.15211720770190559</v>
      </c>
      <c r="BM84">
        <v>0.35136432598378858</v>
      </c>
      <c r="BN84">
        <v>0.87229262803000329</v>
      </c>
      <c r="BO84">
        <v>0.44195347905376342</v>
      </c>
      <c r="BP84">
        <v>0.62841358393962532</v>
      </c>
      <c r="BQ84">
        <v>7.4401009349082864E-2</v>
      </c>
      <c r="BR84">
        <v>0.30164326655064982</v>
      </c>
      <c r="BS84">
        <v>0.20842043960228659</v>
      </c>
      <c r="BT84">
        <v>0.45517476986150263</v>
      </c>
      <c r="BU84">
        <v>-1.935369575709758E-2</v>
      </c>
      <c r="BV84">
        <v>0.32092766917327031</v>
      </c>
      <c r="BW84">
        <v>0.30185174739939857</v>
      </c>
      <c r="BX84">
        <v>0.132980244071045</v>
      </c>
      <c r="BY84">
        <v>0.60192483325401747</v>
      </c>
      <c r="BZ84">
        <v>0.43009558584157509</v>
      </c>
      <c r="CA84">
        <v>0.30928028806730801</v>
      </c>
      <c r="CB84">
        <v>0.22260159164897511</v>
      </c>
      <c r="CC84">
        <v>0.40969538848221698</v>
      </c>
      <c r="CD84">
        <v>0.25260998351171848</v>
      </c>
      <c r="CE84">
        <v>9.5208919713525741E-2</v>
      </c>
      <c r="CF84">
        <v>0.29358145275709657</v>
      </c>
      <c r="CG84">
        <v>0.75152793076253666</v>
      </c>
      <c r="CH84">
        <v>0.41228537008346811</v>
      </c>
      <c r="CI84">
        <v>0.26321548392405242</v>
      </c>
      <c r="CJ84">
        <v>0.37264238125450289</v>
      </c>
      <c r="CK84">
        <v>0.41495460974203768</v>
      </c>
      <c r="CL84">
        <v>0.5685270969365841</v>
      </c>
      <c r="CM84">
        <v>0.31113603612351409</v>
      </c>
      <c r="CN84">
        <v>0.14773134130519691</v>
      </c>
      <c r="CO84">
        <v>0.2239072058971934</v>
      </c>
      <c r="CP84">
        <v>0.20070183876993081</v>
      </c>
      <c r="CQ84">
        <v>0.213784890906661</v>
      </c>
      <c r="CR84">
        <v>0.69575298723942192</v>
      </c>
      <c r="CS84">
        <v>0.15330224120099631</v>
      </c>
      <c r="CT84">
        <v>0.2376723178455232</v>
      </c>
      <c r="CU84">
        <v>0.40968525401523292</v>
      </c>
      <c r="CV84">
        <v>0.52751476147041154</v>
      </c>
      <c r="CW84">
        <v>0.49631472516539482</v>
      </c>
      <c r="CX84">
        <v>0.83831545984149924</v>
      </c>
      <c r="CY84">
        <v>0.36705600319200221</v>
      </c>
      <c r="CZ84">
        <v>0.41562092202421402</v>
      </c>
      <c r="DA84">
        <v>0.74693732054771467</v>
      </c>
      <c r="DB84">
        <v>0.40817883220653528</v>
      </c>
      <c r="DC84">
        <v>5.9495319738025548E-2</v>
      </c>
      <c r="DD84">
        <v>0.39636911859234458</v>
      </c>
      <c r="DE84">
        <v>0.39709870396742941</v>
      </c>
      <c r="DF84">
        <v>0.2897239775784971</v>
      </c>
      <c r="DG84">
        <v>0.42822941872921749</v>
      </c>
      <c r="DH84">
        <v>0.28043095519155747</v>
      </c>
      <c r="DI84">
        <v>0.2446665222218779</v>
      </c>
      <c r="DJ84">
        <v>0.36190933188306401</v>
      </c>
      <c r="DK84">
        <v>0.25728068199629789</v>
      </c>
      <c r="DL84">
        <v>0.16888995488417199</v>
      </c>
      <c r="DM84">
        <v>0.73422693844287412</v>
      </c>
      <c r="DN84">
        <v>0.38075009174936397</v>
      </c>
      <c r="DO84">
        <v>0.13438401053372229</v>
      </c>
      <c r="DP84">
        <v>0.2197049301256051</v>
      </c>
      <c r="DQ84">
        <v>0.51691375044979293</v>
      </c>
      <c r="DR84">
        <v>0.36832823793257008</v>
      </c>
      <c r="DS84">
        <v>0.1178933089855029</v>
      </c>
      <c r="DT84">
        <v>0.13831347757662671</v>
      </c>
      <c r="DU84">
        <v>0.27733399033090911</v>
      </c>
      <c r="DV84">
        <v>0.45897811776309799</v>
      </c>
      <c r="DW84">
        <v>0.38479995239444259</v>
      </c>
      <c r="DX84">
        <v>0.21193246057699819</v>
      </c>
      <c r="DY84">
        <v>0.34542364898263622</v>
      </c>
      <c r="DZ84">
        <v>0.15843031166851959</v>
      </c>
      <c r="EA84">
        <v>0.41706315490124007</v>
      </c>
      <c r="EB84">
        <v>0.1329598236990012</v>
      </c>
      <c r="EC84">
        <v>0.1569172938700113</v>
      </c>
      <c r="ED84">
        <v>3.3618475415603019E-2</v>
      </c>
      <c r="EE84">
        <v>0.32117307665384182</v>
      </c>
      <c r="EF84">
        <v>0.2431283611487208</v>
      </c>
      <c r="EG84">
        <v>0.52540310221717113</v>
      </c>
      <c r="EH84">
        <v>6.9821689818711785E-2</v>
      </c>
      <c r="EI84">
        <v>0.33622718299698151</v>
      </c>
      <c r="EJ84">
        <v>0.66577417771598291</v>
      </c>
      <c r="EK84">
        <v>0.28982252670650072</v>
      </c>
      <c r="EL84">
        <v>0.43032726660766091</v>
      </c>
      <c r="EM84">
        <v>0.13831823696622009</v>
      </c>
      <c r="EN84">
        <v>0.1924361449824239</v>
      </c>
      <c r="EO84">
        <v>0.51781256179672497</v>
      </c>
      <c r="EP84">
        <v>0.60854317412319081</v>
      </c>
      <c r="EQ84">
        <v>0.20033015392770609</v>
      </c>
      <c r="ER84">
        <v>0.67498700752912022</v>
      </c>
      <c r="ES84">
        <v>0.24189996338735961</v>
      </c>
      <c r="ET84">
        <v>734</v>
      </c>
      <c r="EU84">
        <v>1</v>
      </c>
      <c r="EV84">
        <v>0</v>
      </c>
      <c r="EW84">
        <v>35</v>
      </c>
      <c r="EX84">
        <f t="shared" si="3"/>
        <v>0.41666666666666669</v>
      </c>
      <c r="EY84">
        <v>6</v>
      </c>
      <c r="EZ84">
        <f t="shared" si="4"/>
        <v>6</v>
      </c>
      <c r="FA84" t="e">
        <f>MATCH(A84,'[1]BASCPR_Y6_w_AgeAtAssmnt 17NOV20'!$A:$A,0)</f>
        <v>#N/A</v>
      </c>
      <c r="FB84" t="e">
        <f>INDEX('[1]BASCPR_Y6_w_AgeAtAssmnt 17NOV20'!$AJ:$AJ,FA84)</f>
        <v>#N/A</v>
      </c>
      <c r="FC84" t="e">
        <f>INDEX('[1]BASCPR_Y6_w_AgeAtAssmnt 17NOV20'!$L:$L,FA84)</f>
        <v>#N/A</v>
      </c>
      <c r="FD84">
        <f>MATCH(A84,'[2]BASC2_BRIEF_6yr_DEMOS_ScanInfo '!$H:$H,0)</f>
        <v>734</v>
      </c>
      <c r="FE84">
        <f>INDEX('[2]BASC2_BRIEF_6yr_DEMOS_ScanInfo '!$AK:$AK,FD84)</f>
        <v>407</v>
      </c>
      <c r="FF84">
        <f t="shared" si="5"/>
        <v>1.1150684931506849</v>
      </c>
    </row>
    <row r="85" spans="1:162" x14ac:dyDescent="0.35">
      <c r="A85" t="s">
        <v>406</v>
      </c>
      <c r="B85">
        <v>0.33659424315589392</v>
      </c>
      <c r="C85">
        <v>0.17575091491810779</v>
      </c>
      <c r="D85">
        <v>0.28652654007370848</v>
      </c>
      <c r="E85">
        <v>0.25360766993377443</v>
      </c>
      <c r="F85">
        <v>4.4249266736841208E-2</v>
      </c>
      <c r="G85">
        <v>0.20381785909030359</v>
      </c>
      <c r="H85">
        <v>0.25646428570803881</v>
      </c>
      <c r="I85">
        <v>0.36987189230569728</v>
      </c>
      <c r="J85">
        <v>0.31585044733639489</v>
      </c>
      <c r="K85">
        <v>0.1151850563527822</v>
      </c>
      <c r="L85">
        <v>0.37534259921659607</v>
      </c>
      <c r="M85">
        <v>0.50199564824406795</v>
      </c>
      <c r="N85">
        <v>0.38022366841855182</v>
      </c>
      <c r="O85">
        <v>0.79076345592116193</v>
      </c>
      <c r="P85">
        <v>0.23358448172991539</v>
      </c>
      <c r="Q85">
        <v>0.25251004121302828</v>
      </c>
      <c r="R85">
        <v>0.17534549408693009</v>
      </c>
      <c r="S85">
        <v>0.23874711531859999</v>
      </c>
      <c r="T85">
        <v>0.41047949404945588</v>
      </c>
      <c r="U85">
        <v>0.47161291577680969</v>
      </c>
      <c r="V85">
        <v>0.42142750802415729</v>
      </c>
      <c r="W85">
        <v>0.17315332150162011</v>
      </c>
      <c r="X85">
        <v>0.37344655610978711</v>
      </c>
      <c r="Y85">
        <v>0.5537419425039295</v>
      </c>
      <c r="Z85">
        <v>0.46071426871884619</v>
      </c>
      <c r="AA85">
        <v>0.25028486846402032</v>
      </c>
      <c r="AB85">
        <v>0.76945703749446026</v>
      </c>
      <c r="AC85">
        <v>0.27801692048249649</v>
      </c>
      <c r="AD85">
        <v>0.18729335123226359</v>
      </c>
      <c r="AE85">
        <v>0.47363335500340448</v>
      </c>
      <c r="AF85">
        <v>0.62094795728637808</v>
      </c>
      <c r="AG85">
        <v>0.37376500636914722</v>
      </c>
      <c r="AH85">
        <v>0.5918440915387595</v>
      </c>
      <c r="AI85">
        <v>0.27566023455978111</v>
      </c>
      <c r="AJ85">
        <v>0.4176953457242113</v>
      </c>
      <c r="AK85">
        <v>0.33277042108336141</v>
      </c>
      <c r="AL85">
        <v>0.46939609062825782</v>
      </c>
      <c r="AM85">
        <v>0.2159975552195407</v>
      </c>
      <c r="AN85">
        <v>0.35931483278944371</v>
      </c>
      <c r="AO85">
        <v>0.30923656182332149</v>
      </c>
      <c r="AP85">
        <v>0.16089540663760021</v>
      </c>
      <c r="AQ85">
        <v>0.18800264953711071</v>
      </c>
      <c r="AR85">
        <v>0.2456815481824782</v>
      </c>
      <c r="AS85">
        <v>2.8734776606890361E-2</v>
      </c>
      <c r="AT85">
        <v>0.120789577281328</v>
      </c>
      <c r="AU85">
        <v>0.18754662445699591</v>
      </c>
      <c r="AV85">
        <v>0.48618552369215862</v>
      </c>
      <c r="AW85">
        <v>0.36967427047161577</v>
      </c>
      <c r="AX85">
        <v>0.30708910230802539</v>
      </c>
      <c r="AY85">
        <v>0.18463352423177709</v>
      </c>
      <c r="AZ85">
        <v>0.29345367718511822</v>
      </c>
      <c r="BA85">
        <v>0.41652228136198838</v>
      </c>
      <c r="BB85">
        <v>-2.9347000004763809E-2</v>
      </c>
      <c r="BC85">
        <v>0.24752855005648361</v>
      </c>
      <c r="BD85">
        <v>7.9083473075477695E-2</v>
      </c>
      <c r="BE85">
        <v>0.52501033630423211</v>
      </c>
      <c r="BF85">
        <v>0.34092933140425502</v>
      </c>
      <c r="BG85">
        <v>0.32614836450065787</v>
      </c>
      <c r="BH85">
        <v>0.21600320052333519</v>
      </c>
      <c r="BI85">
        <v>0.2319239826573927</v>
      </c>
      <c r="BJ85">
        <v>0.39149609239515748</v>
      </c>
      <c r="BK85">
        <v>9.7021122327041451E-2</v>
      </c>
      <c r="BL85">
        <v>0.26769830494765012</v>
      </c>
      <c r="BM85">
        <v>0.21713555514532359</v>
      </c>
      <c r="BN85">
        <v>0.54266352842579724</v>
      </c>
      <c r="BO85">
        <v>0.23684939646761399</v>
      </c>
      <c r="BP85">
        <v>0.29008037251754698</v>
      </c>
      <c r="BQ85">
        <v>9.2818248883296844E-2</v>
      </c>
      <c r="BR85">
        <v>0.24106237322653459</v>
      </c>
      <c r="BS85">
        <v>0.49526959313322189</v>
      </c>
      <c r="BT85">
        <v>0.52255601586702971</v>
      </c>
      <c r="BU85">
        <v>9.546764654414211E-2</v>
      </c>
      <c r="BV85">
        <v>0.26783315316302753</v>
      </c>
      <c r="BW85">
        <v>0.15577414731099021</v>
      </c>
      <c r="BX85">
        <v>0.23222317473216669</v>
      </c>
      <c r="BY85">
        <v>0.16586704973678021</v>
      </c>
      <c r="BZ85">
        <v>0.25460959589165327</v>
      </c>
      <c r="CA85">
        <v>0.29167265023346212</v>
      </c>
      <c r="CB85">
        <v>0.32191116055998281</v>
      </c>
      <c r="CC85">
        <v>0.32693974974716722</v>
      </c>
      <c r="CD85">
        <v>0.3312418664035352</v>
      </c>
      <c r="CE85">
        <v>0.3973242336598547</v>
      </c>
      <c r="CF85">
        <v>0.87168224134645422</v>
      </c>
      <c r="CG85">
        <v>0.32240584954284701</v>
      </c>
      <c r="CH85">
        <v>0.2412023682707059</v>
      </c>
      <c r="CI85">
        <v>0.46799111476888983</v>
      </c>
      <c r="CJ85">
        <v>0.41688568615766058</v>
      </c>
      <c r="CK85">
        <v>0.27157268342213192</v>
      </c>
      <c r="CL85">
        <v>0.4795007708301488</v>
      </c>
      <c r="CM85">
        <v>0.2271299301031188</v>
      </c>
      <c r="CN85">
        <v>0.1051792404274112</v>
      </c>
      <c r="CO85">
        <v>0.1246750873350542</v>
      </c>
      <c r="CP85">
        <v>0.57987772089062273</v>
      </c>
      <c r="CQ85">
        <v>0.3270878610441173</v>
      </c>
      <c r="CR85">
        <v>0.28658096740018663</v>
      </c>
      <c r="CS85">
        <v>0.31032829163167108</v>
      </c>
      <c r="CT85">
        <v>0.13320059616922689</v>
      </c>
      <c r="CU85">
        <v>0.45858202270708182</v>
      </c>
      <c r="CV85">
        <v>0.1684552914941424</v>
      </c>
      <c r="CW85">
        <v>0.24133427352129769</v>
      </c>
      <c r="CX85">
        <v>0.66789672924023402</v>
      </c>
      <c r="CY85">
        <v>0.3469730124085027</v>
      </c>
      <c r="CZ85">
        <v>0.33560793343297401</v>
      </c>
      <c r="DA85">
        <v>0.585045371239172</v>
      </c>
      <c r="DB85">
        <v>0.39921599236594718</v>
      </c>
      <c r="DC85">
        <v>0.11888786690551439</v>
      </c>
      <c r="DD85">
        <v>0.32965290548447512</v>
      </c>
      <c r="DE85">
        <v>0.41008396383450618</v>
      </c>
      <c r="DF85">
        <v>0.53842100686433847</v>
      </c>
      <c r="DG85">
        <v>0.26427232004713158</v>
      </c>
      <c r="DH85">
        <v>0.36153259881394079</v>
      </c>
      <c r="DI85">
        <v>0.28231788191305462</v>
      </c>
      <c r="DJ85">
        <v>0.41673528910110541</v>
      </c>
      <c r="DK85">
        <v>4.5933552260568186E-3</v>
      </c>
      <c r="DL85">
        <v>0.19485071072387081</v>
      </c>
      <c r="DM85">
        <v>0.51646727855399521</v>
      </c>
      <c r="DN85">
        <v>4.4222359095877461E-2</v>
      </c>
      <c r="DO85">
        <v>0.29130550223654023</v>
      </c>
      <c r="DP85">
        <v>0.20196136326806091</v>
      </c>
      <c r="DQ85">
        <v>0.18963266344316509</v>
      </c>
      <c r="DR85">
        <v>0.43385672180797041</v>
      </c>
      <c r="DS85">
        <v>0.1174881347109087</v>
      </c>
      <c r="DT85">
        <v>0.10176228613757669</v>
      </c>
      <c r="DU85">
        <v>0.35145164007993301</v>
      </c>
      <c r="DV85">
        <v>5.2428873099177167E-2</v>
      </c>
      <c r="DW85">
        <v>0.43752328226196258</v>
      </c>
      <c r="DX85">
        <v>0.12751810621591281</v>
      </c>
      <c r="DY85">
        <v>0.33074963798536011</v>
      </c>
      <c r="DZ85">
        <v>4.3104656072713868E-2</v>
      </c>
      <c r="EA85">
        <v>0.57124333913909342</v>
      </c>
      <c r="EB85">
        <v>0.22759265935101111</v>
      </c>
      <c r="EC85">
        <v>0.43838146635511221</v>
      </c>
      <c r="ED85">
        <v>3.7410754572437803E-2</v>
      </c>
      <c r="EE85">
        <v>0.76118986286070278</v>
      </c>
      <c r="EF85">
        <v>0.12908088763054729</v>
      </c>
      <c r="EG85">
        <v>0.27868967577399201</v>
      </c>
      <c r="EH85">
        <v>0.14392465154816239</v>
      </c>
      <c r="EI85">
        <v>0.55204264680112791</v>
      </c>
      <c r="EJ85">
        <v>0.40863634304447072</v>
      </c>
      <c r="EK85">
        <v>0.50860243997582977</v>
      </c>
      <c r="EL85">
        <v>0.21039154889150971</v>
      </c>
      <c r="EM85">
        <v>0.49939690433956507</v>
      </c>
      <c r="EN85">
        <v>0.16129020739342129</v>
      </c>
      <c r="EO85">
        <v>0.29333317695237099</v>
      </c>
      <c r="EP85">
        <v>0.43256990129763229</v>
      </c>
      <c r="EQ85">
        <v>0.21361554774402411</v>
      </c>
      <c r="ER85">
        <v>0.35661728225311629</v>
      </c>
      <c r="ES85">
        <v>0.22500872066433381</v>
      </c>
      <c r="ET85">
        <v>735</v>
      </c>
      <c r="EU85">
        <v>1</v>
      </c>
      <c r="EV85">
        <v>1</v>
      </c>
      <c r="EW85">
        <v>35</v>
      </c>
      <c r="EX85">
        <f t="shared" si="3"/>
        <v>0.41666666666666669</v>
      </c>
      <c r="EY85">
        <v>6</v>
      </c>
      <c r="EZ85">
        <f t="shared" si="4"/>
        <v>6</v>
      </c>
      <c r="FA85" t="e">
        <f>MATCH(A85,'[1]BASCPR_Y6_w_AgeAtAssmnt 17NOV20'!$A:$A,0)</f>
        <v>#N/A</v>
      </c>
      <c r="FB85" t="e">
        <f>INDEX('[1]BASCPR_Y6_w_AgeAtAssmnt 17NOV20'!$AJ:$AJ,FA85)</f>
        <v>#N/A</v>
      </c>
      <c r="FC85" t="e">
        <f>INDEX('[1]BASCPR_Y6_w_AgeAtAssmnt 17NOV20'!$L:$L,FA85)</f>
        <v>#N/A</v>
      </c>
      <c r="FD85">
        <f>MATCH(A85,'[2]BASC2_BRIEF_6yr_DEMOS_ScanInfo '!$H:$H,0)</f>
        <v>735</v>
      </c>
      <c r="FE85">
        <f>INDEX('[2]BASC2_BRIEF_6yr_DEMOS_ScanInfo '!$AK:$AK,FD85)</f>
        <v>407</v>
      </c>
      <c r="FF85">
        <f t="shared" si="5"/>
        <v>1.1150684931506849</v>
      </c>
    </row>
    <row r="86" spans="1:162" x14ac:dyDescent="0.35">
      <c r="A86" t="s">
        <v>407</v>
      </c>
      <c r="B86">
        <v>0.44452510590994743</v>
      </c>
      <c r="C86">
        <v>0.31138197640041471</v>
      </c>
      <c r="D86">
        <v>0.47971365109157982</v>
      </c>
      <c r="E86">
        <v>0.14670791241976519</v>
      </c>
      <c r="F86">
        <v>0.38710558641136422</v>
      </c>
      <c r="G86">
        <v>0.29499020121952069</v>
      </c>
      <c r="H86">
        <v>0.44132581179969288</v>
      </c>
      <c r="I86">
        <v>0.2986245550745712</v>
      </c>
      <c r="J86">
        <v>0.38731499364641409</v>
      </c>
      <c r="K86">
        <v>0.50729812825657306</v>
      </c>
      <c r="L86">
        <v>0.48907855764671909</v>
      </c>
      <c r="M86">
        <v>0.61752180337169893</v>
      </c>
      <c r="N86">
        <v>0.19293425569525419</v>
      </c>
      <c r="O86">
        <v>0.50715806392133422</v>
      </c>
      <c r="P86">
        <v>0.29211595530741052</v>
      </c>
      <c r="Q86">
        <v>0.48706375487163939</v>
      </c>
      <c r="R86">
        <v>0.29597721120931131</v>
      </c>
      <c r="S86">
        <v>0.16028457312851499</v>
      </c>
      <c r="T86">
        <v>0.14534898583552919</v>
      </c>
      <c r="U86">
        <v>0.37384150232023922</v>
      </c>
      <c r="V86">
        <v>0.53365737574207539</v>
      </c>
      <c r="W86">
        <v>0.44120003378359729</v>
      </c>
      <c r="X86">
        <v>0.52657021485372957</v>
      </c>
      <c r="Y86">
        <v>0.55321637665731782</v>
      </c>
      <c r="Z86">
        <v>0.26240593479027979</v>
      </c>
      <c r="AA86">
        <v>0.33386533558282222</v>
      </c>
      <c r="AB86">
        <v>0.44151573226347751</v>
      </c>
      <c r="AC86">
        <v>0.49388940586846558</v>
      </c>
      <c r="AD86">
        <v>0.2032045264453938</v>
      </c>
      <c r="AE86">
        <v>0.49747768151937077</v>
      </c>
      <c r="AF86">
        <v>0.18742327249493221</v>
      </c>
      <c r="AG86">
        <v>0.16001683745412809</v>
      </c>
      <c r="AH86">
        <v>0.57788219601118529</v>
      </c>
      <c r="AI86">
        <v>0.45805647121070148</v>
      </c>
      <c r="AJ86">
        <v>0.21407071992117649</v>
      </c>
      <c r="AK86">
        <v>0.43689444193279731</v>
      </c>
      <c r="AL86">
        <v>0.32640359353716319</v>
      </c>
      <c r="AM86">
        <v>3.9671806322905123E-2</v>
      </c>
      <c r="AN86">
        <v>0.31165727668987092</v>
      </c>
      <c r="AO86">
        <v>0.13242271773489059</v>
      </c>
      <c r="AP86">
        <v>0.30745745339156583</v>
      </c>
      <c r="AQ86">
        <v>0.42886961637504639</v>
      </c>
      <c r="AR86">
        <v>0.49315721587213279</v>
      </c>
      <c r="AS86">
        <v>0.17479343109830581</v>
      </c>
      <c r="AT86">
        <v>0.13179070125217851</v>
      </c>
      <c r="AU86">
        <v>0.4001354570771119</v>
      </c>
      <c r="AV86">
        <v>0.35045948559485213</v>
      </c>
      <c r="AW86">
        <v>0.3060269726633551</v>
      </c>
      <c r="AX86">
        <v>0.46770558355322389</v>
      </c>
      <c r="AY86">
        <v>0.1001056178030551</v>
      </c>
      <c r="AZ86">
        <v>0.32239444396230221</v>
      </c>
      <c r="BA86">
        <v>0.63297676501053013</v>
      </c>
      <c r="BB86">
        <v>0.32058446111796929</v>
      </c>
      <c r="BC86">
        <v>0.34886723710866718</v>
      </c>
      <c r="BD86">
        <v>0.1104549105982786</v>
      </c>
      <c r="BE86">
        <v>0.24833111255305809</v>
      </c>
      <c r="BF86">
        <v>0.25625138966643912</v>
      </c>
      <c r="BG86">
        <v>0.38180366244736991</v>
      </c>
      <c r="BH86">
        <v>0.25754177326543592</v>
      </c>
      <c r="BI86">
        <v>0.43321478888016429</v>
      </c>
      <c r="BJ86">
        <v>0.32633187823442461</v>
      </c>
      <c r="BK86">
        <v>0.31925093286680778</v>
      </c>
      <c r="BL86">
        <v>0.1857364807859227</v>
      </c>
      <c r="BM86">
        <v>0.1869917221082871</v>
      </c>
      <c r="BN86">
        <v>0.6955917104215058</v>
      </c>
      <c r="BO86">
        <v>0.26496666312921241</v>
      </c>
      <c r="BP86">
        <v>0.72349822379723139</v>
      </c>
      <c r="BQ86">
        <v>0.19341483501980691</v>
      </c>
      <c r="BR86">
        <v>0.12918676124989331</v>
      </c>
      <c r="BS86">
        <v>0.13400924910817491</v>
      </c>
      <c r="BT86">
        <v>0.56853813249647023</v>
      </c>
      <c r="BU86">
        <v>0.2021233662220463</v>
      </c>
      <c r="BV86">
        <v>0.46145585192123761</v>
      </c>
      <c r="BW86">
        <v>0.29204501629918522</v>
      </c>
      <c r="BX86">
        <v>0.60227982857721185</v>
      </c>
      <c r="BY86">
        <v>0.53952016299560357</v>
      </c>
      <c r="BZ86">
        <v>0.34483412689836318</v>
      </c>
      <c r="CA86">
        <v>0.46442631433959758</v>
      </c>
      <c r="CB86">
        <v>0.49142096165217819</v>
      </c>
      <c r="CC86">
        <v>0.49681139891008469</v>
      </c>
      <c r="CD86">
        <v>0.25711966493274541</v>
      </c>
      <c r="CE86">
        <v>0.54899575667773626</v>
      </c>
      <c r="CF86">
        <v>0.6136458717085298</v>
      </c>
      <c r="CG86">
        <v>0.76911638541454019</v>
      </c>
      <c r="CH86">
        <v>0.57321363572218509</v>
      </c>
      <c r="CI86">
        <v>0.2383564639338982</v>
      </c>
      <c r="CJ86">
        <v>0.47152606170680222</v>
      </c>
      <c r="CK86">
        <v>0.38596216864614902</v>
      </c>
      <c r="CL86">
        <v>0.50592148619722055</v>
      </c>
      <c r="CM86">
        <v>0.64591278659616569</v>
      </c>
      <c r="CN86">
        <v>0.34155549679821201</v>
      </c>
      <c r="CO86">
        <v>0.1717135781641432</v>
      </c>
      <c r="CP86">
        <v>0.35136853392504702</v>
      </c>
      <c r="CQ86">
        <v>0.41523014951506543</v>
      </c>
      <c r="CR86">
        <v>0.61689443793588516</v>
      </c>
      <c r="CS86">
        <v>0.2002515146132654</v>
      </c>
      <c r="CT86">
        <v>0.38555660991412499</v>
      </c>
      <c r="CU86">
        <v>0.69990370393527312</v>
      </c>
      <c r="CV86">
        <v>0.24712641069666089</v>
      </c>
      <c r="CW86">
        <v>0.60525961904496284</v>
      </c>
      <c r="CX86">
        <v>0.5728024345227648</v>
      </c>
      <c r="CY86">
        <v>0.49357056021712109</v>
      </c>
      <c r="CZ86">
        <v>0.42227072283106759</v>
      </c>
      <c r="DA86">
        <v>0.77160837637638735</v>
      </c>
      <c r="DB86">
        <v>0.52738315138814029</v>
      </c>
      <c r="DC86">
        <v>0.46231010446611731</v>
      </c>
      <c r="DD86">
        <v>0.40754502116520502</v>
      </c>
      <c r="DE86">
        <v>0.38780662044512071</v>
      </c>
      <c r="DF86">
        <v>0.41332393745297219</v>
      </c>
      <c r="DG86">
        <v>0.35166061722889158</v>
      </c>
      <c r="DH86">
        <v>0.33597104229806862</v>
      </c>
      <c r="DI86">
        <v>0.21865870366768961</v>
      </c>
      <c r="DJ86">
        <v>0.35243618006171179</v>
      </c>
      <c r="DK86">
        <v>8.0014100928974569E-2</v>
      </c>
      <c r="DL86">
        <v>9.4347708085678217E-2</v>
      </c>
      <c r="DM86">
        <v>0.81586974891445041</v>
      </c>
      <c r="DN86">
        <v>0.83109139065616144</v>
      </c>
      <c r="DO86">
        <v>0.28093462878162451</v>
      </c>
      <c r="DP86">
        <v>0.16947228565675651</v>
      </c>
      <c r="DQ86">
        <v>0.31871496280636002</v>
      </c>
      <c r="DR86">
        <v>0.45427334669612041</v>
      </c>
      <c r="DS86">
        <v>0.2045616167843371</v>
      </c>
      <c r="DT86">
        <v>0.1209497897553504</v>
      </c>
      <c r="DU86">
        <v>0.14840108594575391</v>
      </c>
      <c r="DV86">
        <v>0.49666258603516977</v>
      </c>
      <c r="DW86">
        <v>0.31708911028963921</v>
      </c>
      <c r="DX86">
        <v>0.34840638193059192</v>
      </c>
      <c r="DY86">
        <v>0.41585717218269919</v>
      </c>
      <c r="DZ86">
        <v>0.1382236626043816</v>
      </c>
      <c r="EA86">
        <v>0.48709390358982357</v>
      </c>
      <c r="EB86">
        <v>0.26042327884820832</v>
      </c>
      <c r="EC86">
        <v>0.33156351516025068</v>
      </c>
      <c r="ED86">
        <v>-3.9669031618048689E-3</v>
      </c>
      <c r="EE86">
        <v>0.38887114627998981</v>
      </c>
      <c r="EF86">
        <v>0.21092623960428039</v>
      </c>
      <c r="EG86">
        <v>0.23959760085405371</v>
      </c>
      <c r="EH86">
        <v>0.2495316665663439</v>
      </c>
      <c r="EI86">
        <v>0.19227593830219389</v>
      </c>
      <c r="EJ86">
        <v>0.59387527039379151</v>
      </c>
      <c r="EK86">
        <v>0.14768388938127619</v>
      </c>
      <c r="EL86">
        <v>0.50209933962112752</v>
      </c>
      <c r="EM86">
        <v>0.1010205050786508</v>
      </c>
      <c r="EN86">
        <v>0.27326028432990812</v>
      </c>
      <c r="EO86">
        <v>0.41785769667082923</v>
      </c>
      <c r="EP86">
        <v>0.5881445162841461</v>
      </c>
      <c r="EQ86">
        <v>0.41495148001094062</v>
      </c>
      <c r="ER86">
        <v>0.26914945800272572</v>
      </c>
      <c r="ES86">
        <v>0.1209937751715275</v>
      </c>
      <c r="ET86">
        <v>736</v>
      </c>
      <c r="EU86">
        <v>1</v>
      </c>
      <c r="EV86">
        <v>0</v>
      </c>
      <c r="EW86">
        <v>32</v>
      </c>
      <c r="EX86">
        <f t="shared" si="3"/>
        <v>0.16666666666666666</v>
      </c>
      <c r="EY86">
        <v>9</v>
      </c>
      <c r="EZ86">
        <f t="shared" si="4"/>
        <v>9</v>
      </c>
      <c r="FA86">
        <f>MATCH(A86,'[1]BASCPR_Y6_w_AgeAtAssmnt 17NOV20'!$A:$A,0)</f>
        <v>357</v>
      </c>
      <c r="FB86">
        <f>INDEX('[1]BASCPR_Y6_w_AgeAtAssmnt 17NOV20'!$AJ:$AJ,FA86)</f>
        <v>0</v>
      </c>
      <c r="FC86">
        <f>INDEX('[1]BASCPR_Y6_w_AgeAtAssmnt 17NOV20'!$L:$L,FA86)</f>
        <v>0</v>
      </c>
      <c r="FD86">
        <f>MATCH(A86,'[2]BASC2_BRIEF_6yr_DEMOS_ScanInfo '!$H:$H,0)</f>
        <v>736</v>
      </c>
      <c r="FE86">
        <f>INDEX('[2]BASC2_BRIEF_6yr_DEMOS_ScanInfo '!$AK:$AK,FD86)</f>
        <v>418</v>
      </c>
      <c r="FF86">
        <f t="shared" si="5"/>
        <v>1.1452054794520548</v>
      </c>
    </row>
    <row r="87" spans="1:162" x14ac:dyDescent="0.35">
      <c r="A87" t="s">
        <v>408</v>
      </c>
      <c r="B87">
        <v>0.28913225674153581</v>
      </c>
      <c r="C87">
        <v>0.38429911252032628</v>
      </c>
      <c r="D87">
        <v>0.5072214690364848</v>
      </c>
      <c r="E87">
        <v>0.34107832374936281</v>
      </c>
      <c r="F87">
        <v>0.59562151675598174</v>
      </c>
      <c r="G87">
        <v>0.24858249313449579</v>
      </c>
      <c r="H87">
        <v>0.45964895368611242</v>
      </c>
      <c r="I87">
        <v>0.32281095079208377</v>
      </c>
      <c r="J87">
        <v>0.64358352702490251</v>
      </c>
      <c r="K87">
        <v>0.39036084952294048</v>
      </c>
      <c r="L87">
        <v>0.5958830636733885</v>
      </c>
      <c r="M87">
        <v>0.63590304523728225</v>
      </c>
      <c r="N87">
        <v>0.33293092409895569</v>
      </c>
      <c r="O87">
        <v>0.36976117549896809</v>
      </c>
      <c r="P87">
        <v>0.45626826305188323</v>
      </c>
      <c r="Q87">
        <v>0.44071840991109013</v>
      </c>
      <c r="R87">
        <v>0.38030515753019672</v>
      </c>
      <c r="S87">
        <v>0.45808123784427218</v>
      </c>
      <c r="T87">
        <v>0.60109373724984061</v>
      </c>
      <c r="U87">
        <v>0.48228882649684901</v>
      </c>
      <c r="V87">
        <v>0.41514046453474029</v>
      </c>
      <c r="W87">
        <v>0.26072052722746258</v>
      </c>
      <c r="X87">
        <v>0.57183801430437142</v>
      </c>
      <c r="Y87">
        <v>0.59337182883542516</v>
      </c>
      <c r="Z87">
        <v>0.14656607027114141</v>
      </c>
      <c r="AA87">
        <v>0.49756582400119798</v>
      </c>
      <c r="AB87">
        <v>0.60647009689167763</v>
      </c>
      <c r="AC87">
        <v>0.44790684101000539</v>
      </c>
      <c r="AD87">
        <v>0.50938953925819996</v>
      </c>
      <c r="AE87">
        <v>0.52362486555770038</v>
      </c>
      <c r="AF87">
        <v>0.43709273848401781</v>
      </c>
      <c r="AG87">
        <v>0.22310522134601399</v>
      </c>
      <c r="AH87">
        <v>0.60182662117808861</v>
      </c>
      <c r="AI87">
        <v>0.69340825925413374</v>
      </c>
      <c r="AJ87">
        <v>0.62932698729581016</v>
      </c>
      <c r="AK87">
        <v>0.61508672410991294</v>
      </c>
      <c r="AL87">
        <v>0.77485573396563689</v>
      </c>
      <c r="AM87">
        <v>0.50139275809238659</v>
      </c>
      <c r="AN87">
        <v>0.32091191617393872</v>
      </c>
      <c r="AO87">
        <v>0.33667649183496567</v>
      </c>
      <c r="AP87">
        <v>0.48665616999227651</v>
      </c>
      <c r="AQ87">
        <v>0.29505202204117498</v>
      </c>
      <c r="AR87">
        <v>0.63832518790266091</v>
      </c>
      <c r="AS87">
        <v>3.5673040851447103E-2</v>
      </c>
      <c r="AT87">
        <v>0.16659822715687361</v>
      </c>
      <c r="AU87">
        <v>0.60465632124105029</v>
      </c>
      <c r="AV87">
        <v>0.35546866907835789</v>
      </c>
      <c r="AW87">
        <v>0.42213541537956439</v>
      </c>
      <c r="AX87">
        <v>0.5202277984568614</v>
      </c>
      <c r="AY87">
        <v>0.13135115911059889</v>
      </c>
      <c r="AZ87">
        <v>0.3851033967548354</v>
      </c>
      <c r="BA87">
        <v>0.64129464592265562</v>
      </c>
      <c r="BB87">
        <v>0.58021218156747889</v>
      </c>
      <c r="BC87">
        <v>0.31198916708241731</v>
      </c>
      <c r="BD87">
        <v>2.5640432789164291E-2</v>
      </c>
      <c r="BE87">
        <v>0.411085600302316</v>
      </c>
      <c r="BF87">
        <v>0.58511957717337015</v>
      </c>
      <c r="BG87">
        <v>0.19668144611679639</v>
      </c>
      <c r="BH87">
        <v>0.54580523080938281</v>
      </c>
      <c r="BI87">
        <v>0.1944130376103885</v>
      </c>
      <c r="BJ87">
        <v>0.38336108278709907</v>
      </c>
      <c r="BK87">
        <v>0.23159980643199901</v>
      </c>
      <c r="BL87">
        <v>0.30105947523298082</v>
      </c>
      <c r="BM87">
        <v>0.42088967634899033</v>
      </c>
      <c r="BN87">
        <v>0.61038926749933964</v>
      </c>
      <c r="BO87">
        <v>0.40491420408799972</v>
      </c>
      <c r="BP87">
        <v>0.52347957571838999</v>
      </c>
      <c r="BQ87">
        <v>0.19680128978715969</v>
      </c>
      <c r="BR87">
        <v>0.4213828065562889</v>
      </c>
      <c r="BS87">
        <v>0.44462903331557568</v>
      </c>
      <c r="BT87">
        <v>0.6517259026059754</v>
      </c>
      <c r="BU87">
        <v>0.21388940068904491</v>
      </c>
      <c r="BV87">
        <v>0.4281966550196375</v>
      </c>
      <c r="BW87">
        <v>0.31425120933941408</v>
      </c>
      <c r="BX87">
        <v>0.43046746823088111</v>
      </c>
      <c r="BY87">
        <v>0.66739646627476346</v>
      </c>
      <c r="BZ87">
        <v>0.42749879951923259</v>
      </c>
      <c r="CA87">
        <v>0.46530470682311381</v>
      </c>
      <c r="CB87">
        <v>0.6434678704356106</v>
      </c>
      <c r="CC87">
        <v>0.46853572846732577</v>
      </c>
      <c r="CD87">
        <v>0.29032868540691342</v>
      </c>
      <c r="CE87">
        <v>0.61444584974395944</v>
      </c>
      <c r="CF87">
        <v>0.25360709834532591</v>
      </c>
      <c r="CG87">
        <v>0.42514815905093412</v>
      </c>
      <c r="CH87">
        <v>0.71859683877563185</v>
      </c>
      <c r="CI87">
        <v>0.23922284618768641</v>
      </c>
      <c r="CJ87">
        <v>0.26351768527093772</v>
      </c>
      <c r="CK87">
        <v>0.26343594428595862</v>
      </c>
      <c r="CL87">
        <v>0.53122842197624021</v>
      </c>
      <c r="CM87">
        <v>0.69232480921282546</v>
      </c>
      <c r="CN87">
        <v>0.36200300802894841</v>
      </c>
      <c r="CO87">
        <v>0.14272262391130661</v>
      </c>
      <c r="CP87">
        <v>0.4477048872242072</v>
      </c>
      <c r="CQ87">
        <v>0.30225729319177919</v>
      </c>
      <c r="CR87">
        <v>0.5149141601105991</v>
      </c>
      <c r="CS87">
        <v>0.21573814710213329</v>
      </c>
      <c r="CT87">
        <v>0.23337552553696589</v>
      </c>
      <c r="CU87">
        <v>0.69522279738599946</v>
      </c>
      <c r="CV87">
        <v>0.40616153550762618</v>
      </c>
      <c r="CW87">
        <v>0.50972915908791072</v>
      </c>
      <c r="CX87">
        <v>0.58628795037891035</v>
      </c>
      <c r="CY87">
        <v>0.44927159073658418</v>
      </c>
      <c r="CZ87">
        <v>0.49460526209139738</v>
      </c>
      <c r="DA87">
        <v>0.63375353055021411</v>
      </c>
      <c r="DB87">
        <v>0.63236038380080195</v>
      </c>
      <c r="DC87">
        <v>0.1379441705358557</v>
      </c>
      <c r="DD87">
        <v>0.51219432937652098</v>
      </c>
      <c r="DE87">
        <v>0.50530266864426943</v>
      </c>
      <c r="DF87">
        <v>0.64730018152649249</v>
      </c>
      <c r="DG87">
        <v>0.5491128320073021</v>
      </c>
      <c r="DH87">
        <v>0.54673114716375537</v>
      </c>
      <c r="DI87">
        <v>0.51604735106370725</v>
      </c>
      <c r="DJ87">
        <v>0.18221848719720701</v>
      </c>
      <c r="DK87">
        <v>0.34160122774039131</v>
      </c>
      <c r="DL87">
        <v>0.1529510308578565</v>
      </c>
      <c r="DM87">
        <v>0.79564149358121017</v>
      </c>
      <c r="DN87">
        <v>0.60967523931901413</v>
      </c>
      <c r="DO87">
        <v>0.23227689620647271</v>
      </c>
      <c r="DP87">
        <v>0.26660562201196569</v>
      </c>
      <c r="DQ87">
        <v>0.63379099055187749</v>
      </c>
      <c r="DR87">
        <v>0.39754858405930649</v>
      </c>
      <c r="DS87">
        <v>0.26687692572818611</v>
      </c>
      <c r="DT87">
        <v>0.1188299075794613</v>
      </c>
      <c r="DU87">
        <v>0.2074701382610262</v>
      </c>
      <c r="DV87">
        <v>0.45901800261790182</v>
      </c>
      <c r="DW87">
        <v>0.48103221273984809</v>
      </c>
      <c r="DX87">
        <v>0.47742547991708267</v>
      </c>
      <c r="DY87">
        <v>0.4029848044609704</v>
      </c>
      <c r="DZ87">
        <v>6.3709029404505013E-2</v>
      </c>
      <c r="EA87">
        <v>0.58359098148361122</v>
      </c>
      <c r="EB87">
        <v>0.1708014175970852</v>
      </c>
      <c r="EC87">
        <v>0.14963855863994899</v>
      </c>
      <c r="ED87">
        <v>0.43659309048356493</v>
      </c>
      <c r="EE87">
        <v>0.23047971863485109</v>
      </c>
      <c r="EF87">
        <v>0.25747333079459722</v>
      </c>
      <c r="EG87">
        <v>7.3195452479216022E-2</v>
      </c>
      <c r="EH87">
        <v>0.19296864033441771</v>
      </c>
      <c r="EI87">
        <v>0.42055545550245088</v>
      </c>
      <c r="EJ87">
        <v>0.77066924472804632</v>
      </c>
      <c r="EK87">
        <v>0.29001854929203968</v>
      </c>
      <c r="EL87">
        <v>0.63846212013480264</v>
      </c>
      <c r="EM87">
        <v>0.19006833194485659</v>
      </c>
      <c r="EN87">
        <v>0.2075043128482115</v>
      </c>
      <c r="EO87">
        <v>0.57580374774984822</v>
      </c>
      <c r="EP87">
        <v>0.6513713233127103</v>
      </c>
      <c r="EQ87">
        <v>0.29914670613050942</v>
      </c>
      <c r="ER87">
        <v>0.37729974119383292</v>
      </c>
      <c r="ES87">
        <v>0.25409560208650028</v>
      </c>
      <c r="ET87">
        <v>737</v>
      </c>
      <c r="EU87">
        <v>1</v>
      </c>
      <c r="EV87">
        <v>1</v>
      </c>
      <c r="EW87">
        <v>32</v>
      </c>
      <c r="EX87">
        <f t="shared" si="3"/>
        <v>0.16666666666666666</v>
      </c>
      <c r="EY87">
        <v>9</v>
      </c>
      <c r="EZ87">
        <f t="shared" si="4"/>
        <v>9</v>
      </c>
      <c r="FA87">
        <f>MATCH(A87,'[1]BASCPR_Y6_w_AgeAtAssmnt 17NOV20'!$A:$A,0)</f>
        <v>358</v>
      </c>
      <c r="FB87">
        <f>INDEX('[1]BASCPR_Y6_w_AgeAtAssmnt 17NOV20'!$AJ:$AJ,FA87)</f>
        <v>0</v>
      </c>
      <c r="FC87">
        <f>INDEX('[1]BASCPR_Y6_w_AgeAtAssmnt 17NOV20'!$L:$L,FA87)</f>
        <v>0</v>
      </c>
      <c r="FD87">
        <f>MATCH(A87,'[2]BASC2_BRIEF_6yr_DEMOS_ScanInfo '!$H:$H,0)</f>
        <v>737</v>
      </c>
      <c r="FE87">
        <f>INDEX('[2]BASC2_BRIEF_6yr_DEMOS_ScanInfo '!$AK:$AK,FD87)</f>
        <v>418</v>
      </c>
      <c r="FF87">
        <f t="shared" si="5"/>
        <v>1.1452054794520548</v>
      </c>
    </row>
    <row r="88" spans="1:162" x14ac:dyDescent="0.35">
      <c r="A88" t="s">
        <v>409</v>
      </c>
      <c r="B88">
        <v>0.17921291702695041</v>
      </c>
      <c r="C88">
        <v>0.49535125888277348</v>
      </c>
      <c r="D88">
        <v>0.59029879517857364</v>
      </c>
      <c r="E88">
        <v>0.45172643248089611</v>
      </c>
      <c r="F88">
        <v>0.22306792790522051</v>
      </c>
      <c r="G88">
        <v>0.26172511164207279</v>
      </c>
      <c r="H88">
        <v>0.35129199819339901</v>
      </c>
      <c r="I88">
        <v>0.36250688842235101</v>
      </c>
      <c r="J88">
        <v>0.24215713698457761</v>
      </c>
      <c r="K88">
        <v>0.2258303599834286</v>
      </c>
      <c r="L88">
        <v>0.70820284120784049</v>
      </c>
      <c r="M88">
        <v>0.34635813905776308</v>
      </c>
      <c r="N88">
        <v>0.30853453723235952</v>
      </c>
      <c r="O88">
        <v>0.45233528088156749</v>
      </c>
      <c r="P88">
        <v>0.36472257229643312</v>
      </c>
      <c r="Q88">
        <v>0.41255393010157948</v>
      </c>
      <c r="R88">
        <v>0.3644607594533168</v>
      </c>
      <c r="S88">
        <v>4.7001297476123138E-2</v>
      </c>
      <c r="T88">
        <v>0.46714425641408558</v>
      </c>
      <c r="U88">
        <v>0.71756775651350535</v>
      </c>
      <c r="V88">
        <v>0.30874991926215622</v>
      </c>
      <c r="W88">
        <v>0.64267277654121191</v>
      </c>
      <c r="X88">
        <v>0.58099282109778827</v>
      </c>
      <c r="Y88">
        <v>0.53988114595248893</v>
      </c>
      <c r="Z88">
        <v>0.25670643546949501</v>
      </c>
      <c r="AA88">
        <v>0.34546540751492599</v>
      </c>
      <c r="AB88">
        <v>0.61091141580707542</v>
      </c>
      <c r="AC88">
        <v>0.42753488931324701</v>
      </c>
      <c r="AD88">
        <v>0.23940682494810611</v>
      </c>
      <c r="AE88">
        <v>0.45957284224462869</v>
      </c>
      <c r="AF88">
        <v>0.47529306971702812</v>
      </c>
      <c r="AG88">
        <v>0.34792578042375411</v>
      </c>
      <c r="AH88">
        <v>0.7524204918220454</v>
      </c>
      <c r="AI88">
        <v>0.48360743044592658</v>
      </c>
      <c r="AJ88">
        <v>0.29744667069437031</v>
      </c>
      <c r="AK88">
        <v>0.36540752931844761</v>
      </c>
      <c r="AL88">
        <v>0.28786926285692099</v>
      </c>
      <c r="AM88">
        <v>0.41194988005834549</v>
      </c>
      <c r="AN88">
        <v>0.4142807544424289</v>
      </c>
      <c r="AO88">
        <v>8.4779851862743658E-2</v>
      </c>
      <c r="AP88">
        <v>0.2060427615365083</v>
      </c>
      <c r="AQ88">
        <v>0.68348472656462322</v>
      </c>
      <c r="AR88">
        <v>0.68690241518502038</v>
      </c>
      <c r="AS88">
        <v>0.1719175594024043</v>
      </c>
      <c r="AT88">
        <v>0.23878233746254929</v>
      </c>
      <c r="AU88">
        <v>0.58520053737034439</v>
      </c>
      <c r="AV88">
        <v>0.11796442358432729</v>
      </c>
      <c r="AW88">
        <v>0.34271039547268223</v>
      </c>
      <c r="AX88">
        <v>0.44001763459033288</v>
      </c>
      <c r="AY88">
        <v>5.2065239611025403E-2</v>
      </c>
      <c r="AZ88">
        <v>0.14772361567772019</v>
      </c>
      <c r="BA88">
        <v>0.48715050632738249</v>
      </c>
      <c r="BB88">
        <v>0.49171440550623979</v>
      </c>
      <c r="BC88">
        <v>0.38488682965210569</v>
      </c>
      <c r="BD88">
        <v>9.0587943337280152E-2</v>
      </c>
      <c r="BE88">
        <v>0.291629441756457</v>
      </c>
      <c r="BF88">
        <v>0.42166140786430639</v>
      </c>
      <c r="BG88">
        <v>0.32981348346037898</v>
      </c>
      <c r="BH88">
        <v>0.36638129697454891</v>
      </c>
      <c r="BI88">
        <v>0.25068938404563512</v>
      </c>
      <c r="BJ88">
        <v>0.43069788517252622</v>
      </c>
      <c r="BK88">
        <v>0.30573010100798131</v>
      </c>
      <c r="BL88">
        <v>0.61791297195387773</v>
      </c>
      <c r="BM88">
        <v>0.23880941593235491</v>
      </c>
      <c r="BN88">
        <v>0.71166850477116073</v>
      </c>
      <c r="BO88">
        <v>0.10565035436043731</v>
      </c>
      <c r="BP88">
        <v>0.35956439934169709</v>
      </c>
      <c r="BQ88">
        <v>0.1249340110634066</v>
      </c>
      <c r="BR88">
        <v>0.30428325237416642</v>
      </c>
      <c r="BS88">
        <v>0.43388993177953461</v>
      </c>
      <c r="BT88">
        <v>0.43926046285560921</v>
      </c>
      <c r="BU88">
        <v>0.22307722100697919</v>
      </c>
      <c r="BV88">
        <v>0.45181528568795493</v>
      </c>
      <c r="BW88">
        <v>0.31919316886802301</v>
      </c>
      <c r="BX88">
        <v>0.22250026892948579</v>
      </c>
      <c r="BY88">
        <v>0.58591078060386814</v>
      </c>
      <c r="BZ88">
        <v>0.13030545012737221</v>
      </c>
      <c r="CA88">
        <v>0.27153487435883289</v>
      </c>
      <c r="CB88">
        <v>0.24259610087381059</v>
      </c>
      <c r="CC88">
        <v>0.48743152120368632</v>
      </c>
      <c r="CD88">
        <v>0.36305394988789269</v>
      </c>
      <c r="CE88">
        <v>0.59225324264674162</v>
      </c>
      <c r="CF88">
        <v>0.54079165048295752</v>
      </c>
      <c r="CG88">
        <v>0.36525556507935519</v>
      </c>
      <c r="CH88">
        <v>0.93117710776371543</v>
      </c>
      <c r="CI88">
        <v>0.66781832497476612</v>
      </c>
      <c r="CJ88">
        <v>0.32141424868516089</v>
      </c>
      <c r="CK88">
        <v>0.38915649651526318</v>
      </c>
      <c r="CL88">
        <v>0.52902966077655633</v>
      </c>
      <c r="CM88">
        <v>0.34457990993007198</v>
      </c>
      <c r="CN88">
        <v>0.28231618154645521</v>
      </c>
      <c r="CO88">
        <v>0.1148317494836046</v>
      </c>
      <c r="CP88">
        <v>0.41874962718092379</v>
      </c>
      <c r="CQ88">
        <v>0.56330618567437263</v>
      </c>
      <c r="CR88">
        <v>0.54344865187275659</v>
      </c>
      <c r="CS88">
        <v>0.53432914044702673</v>
      </c>
      <c r="CT88">
        <v>0.38071996884974069</v>
      </c>
      <c r="CU88">
        <v>0.47397347216838043</v>
      </c>
      <c r="CV88">
        <v>0.42898828942776379</v>
      </c>
      <c r="CW88">
        <v>0.39596081276982947</v>
      </c>
      <c r="CX88">
        <v>0.65666050612675209</v>
      </c>
      <c r="CY88">
        <v>0.43824276277025831</v>
      </c>
      <c r="CZ88">
        <v>0.358912602208451</v>
      </c>
      <c r="DA88">
        <v>0.56305376370199356</v>
      </c>
      <c r="DB88">
        <v>0.69709445707880724</v>
      </c>
      <c r="DC88">
        <v>5.96048063594945E-2</v>
      </c>
      <c r="DD88">
        <v>0.68361776049161316</v>
      </c>
      <c r="DE88">
        <v>0.49877164018184139</v>
      </c>
      <c r="DF88">
        <v>0.32221187586629868</v>
      </c>
      <c r="DG88">
        <v>0.45752024485539361</v>
      </c>
      <c r="DH88">
        <v>0.31215320476412611</v>
      </c>
      <c r="DI88">
        <v>0.36456594570591228</v>
      </c>
      <c r="DJ88">
        <v>0.19649646706201671</v>
      </c>
      <c r="DK88">
        <v>0.38283644616419071</v>
      </c>
      <c r="DL88">
        <v>0.28259855637650838</v>
      </c>
      <c r="DM88">
        <v>0.62841008493237061</v>
      </c>
      <c r="DN88">
        <v>0.36010987514244691</v>
      </c>
      <c r="DO88">
        <v>0.38851801767217481</v>
      </c>
      <c r="DP88">
        <v>0.30239065489431982</v>
      </c>
      <c r="DQ88">
        <v>0.14237252040394549</v>
      </c>
      <c r="DR88">
        <v>0.28248498906758601</v>
      </c>
      <c r="DS88">
        <v>0.25135263528877888</v>
      </c>
      <c r="DT88">
        <v>0.21221058790856229</v>
      </c>
      <c r="DU88">
        <v>0.28095410113427399</v>
      </c>
      <c r="DV88">
        <v>0.25927470084509913</v>
      </c>
      <c r="DW88">
        <v>0.67653679669443478</v>
      </c>
      <c r="DX88">
        <v>0.4349143858632476</v>
      </c>
      <c r="DY88">
        <v>0.51218714335283333</v>
      </c>
      <c r="DZ88">
        <v>8.8569922367395748E-2</v>
      </c>
      <c r="EA88">
        <v>0.50782255713532609</v>
      </c>
      <c r="EB88">
        <v>0.35305406631668629</v>
      </c>
      <c r="EC88">
        <v>0.59206986753828039</v>
      </c>
      <c r="ED88">
        <v>0.23334872664016021</v>
      </c>
      <c r="EE88">
        <v>0.258094486420828</v>
      </c>
      <c r="EF88">
        <v>0.29390901207692782</v>
      </c>
      <c r="EG88">
        <v>0.11665866241993141</v>
      </c>
      <c r="EH88">
        <v>0.16838970058066671</v>
      </c>
      <c r="EI88">
        <v>0.30302585551639832</v>
      </c>
      <c r="EJ88">
        <v>0.65488872070883963</v>
      </c>
      <c r="EK88">
        <v>0.76047119992042189</v>
      </c>
      <c r="EL88">
        <v>0.49386700101305681</v>
      </c>
      <c r="EM88">
        <v>0.27359254664829652</v>
      </c>
      <c r="EN88">
        <v>7.545721852767906E-2</v>
      </c>
      <c r="EO88">
        <v>0.2930762350508791</v>
      </c>
      <c r="EP88">
        <v>0.60833260364796105</v>
      </c>
      <c r="EQ88">
        <v>0.20804655363278191</v>
      </c>
      <c r="ER88">
        <v>0.4691575380055697</v>
      </c>
      <c r="ES88">
        <v>0.20737430603493531</v>
      </c>
      <c r="ET88">
        <v>738</v>
      </c>
      <c r="EU88">
        <v>0</v>
      </c>
      <c r="EV88">
        <v>0</v>
      </c>
      <c r="EW88">
        <v>32</v>
      </c>
      <c r="EX88">
        <f t="shared" si="3"/>
        <v>0.16666666666666666</v>
      </c>
      <c r="EY88">
        <v>12</v>
      </c>
      <c r="EZ88">
        <f t="shared" si="4"/>
        <v>12</v>
      </c>
      <c r="FA88">
        <f>MATCH(A88,'[1]BASCPR_Y6_w_AgeAtAssmnt 17NOV20'!$A:$A,0)</f>
        <v>359</v>
      </c>
      <c r="FB88">
        <f>INDEX('[1]BASCPR_Y6_w_AgeAtAssmnt 17NOV20'!$AJ:$AJ,FA88)</f>
        <v>44</v>
      </c>
      <c r="FC88">
        <f>INDEX('[1]BASCPR_Y6_w_AgeAtAssmnt 17NOV20'!$L:$L,FA88)</f>
        <v>36</v>
      </c>
      <c r="FD88">
        <f>MATCH(A88,'[2]BASC2_BRIEF_6yr_DEMOS_ScanInfo '!$H:$H,0)</f>
        <v>738</v>
      </c>
      <c r="FE88">
        <f>INDEX('[2]BASC2_BRIEF_6yr_DEMOS_ScanInfo '!$AK:$AK,FD88)</f>
        <v>438</v>
      </c>
      <c r="FF88">
        <f t="shared" si="5"/>
        <v>1.2</v>
      </c>
    </row>
    <row r="89" spans="1:162" x14ac:dyDescent="0.35">
      <c r="A89" t="s">
        <v>410</v>
      </c>
      <c r="B89">
        <v>8.4160496824210784E-2</v>
      </c>
      <c r="C89">
        <v>0.57396654110533962</v>
      </c>
      <c r="D89">
        <v>0.57467261584295382</v>
      </c>
      <c r="E89">
        <v>0.2296010619256236</v>
      </c>
      <c r="F89">
        <v>0.25579193051404819</v>
      </c>
      <c r="G89">
        <v>0.31036332839661812</v>
      </c>
      <c r="H89">
        <v>0.2264176575863048</v>
      </c>
      <c r="I89">
        <v>0.58460523329355729</v>
      </c>
      <c r="J89">
        <v>0.36172761872286852</v>
      </c>
      <c r="K89">
        <v>0.30516274040856251</v>
      </c>
      <c r="L89">
        <v>0.59602641383613397</v>
      </c>
      <c r="M89">
        <v>0.32270563419784282</v>
      </c>
      <c r="N89">
        <v>0.52206700177035614</v>
      </c>
      <c r="O89">
        <v>0.34867637343605701</v>
      </c>
      <c r="P89">
        <v>0.5066875041941088</v>
      </c>
      <c r="Q89">
        <v>0.27698840598516983</v>
      </c>
      <c r="R89">
        <v>0.30529722831185457</v>
      </c>
      <c r="S89">
        <v>9.8251550566919033E-2</v>
      </c>
      <c r="T89">
        <v>0.41532971576824868</v>
      </c>
      <c r="U89">
        <v>0.52635631425969642</v>
      </c>
      <c r="V89">
        <v>0.49529800366678778</v>
      </c>
      <c r="W89">
        <v>0.77829061709181935</v>
      </c>
      <c r="X89">
        <v>0.41686695835004561</v>
      </c>
      <c r="Y89">
        <v>0.39530216633650272</v>
      </c>
      <c r="Z89">
        <v>0.41249261172425811</v>
      </c>
      <c r="AA89">
        <v>0.18699702110680591</v>
      </c>
      <c r="AB89">
        <v>0.66091691331712688</v>
      </c>
      <c r="AC89">
        <v>0.31273912214194471</v>
      </c>
      <c r="AD89">
        <v>0.35750746167038028</v>
      </c>
      <c r="AE89">
        <v>0.49812333556202171</v>
      </c>
      <c r="AF89">
        <v>0.49517836857468639</v>
      </c>
      <c r="AG89">
        <v>0.15207426177703801</v>
      </c>
      <c r="AH89">
        <v>0.58440982685895537</v>
      </c>
      <c r="AI89">
        <v>0.52384918547509951</v>
      </c>
      <c r="AJ89">
        <v>0.57174977960777296</v>
      </c>
      <c r="AK89">
        <v>0.25205545228808801</v>
      </c>
      <c r="AL89">
        <v>0.35328411055199632</v>
      </c>
      <c r="AM89">
        <v>0.30344678735845487</v>
      </c>
      <c r="AN89">
        <v>0.36082545914533037</v>
      </c>
      <c r="AO89">
        <v>0.1064259976889101</v>
      </c>
      <c r="AP89">
        <v>0.28405072838829248</v>
      </c>
      <c r="AQ89">
        <v>0.56370309761466886</v>
      </c>
      <c r="AR89">
        <v>0.54792849390271081</v>
      </c>
      <c r="AS89">
        <v>0.23490952323266609</v>
      </c>
      <c r="AT89">
        <v>0.13915878894703401</v>
      </c>
      <c r="AU89">
        <v>0.66736899689229823</v>
      </c>
      <c r="AV89">
        <v>0.28197046633942291</v>
      </c>
      <c r="AW89">
        <v>0.40697176632487181</v>
      </c>
      <c r="AX89">
        <v>0.18771544467082979</v>
      </c>
      <c r="AY89">
        <v>0.13689014181335621</v>
      </c>
      <c r="AZ89">
        <v>9.3209042835437947E-2</v>
      </c>
      <c r="BA89">
        <v>0.3472172392734505</v>
      </c>
      <c r="BB89">
        <v>0.35744478259023987</v>
      </c>
      <c r="BC89">
        <v>0.361397861819239</v>
      </c>
      <c r="BD89">
        <v>5.3241142995388388E-2</v>
      </c>
      <c r="BE89">
        <v>0.60873141655704788</v>
      </c>
      <c r="BF89">
        <v>0.14900343910623079</v>
      </c>
      <c r="BG89">
        <v>0.24875428303811409</v>
      </c>
      <c r="BH89">
        <v>0.33196483440183311</v>
      </c>
      <c r="BI89">
        <v>0.25677861342523389</v>
      </c>
      <c r="BJ89">
        <v>0.33858550674417592</v>
      </c>
      <c r="BK89">
        <v>0.23922564747063921</v>
      </c>
      <c r="BL89">
        <v>0.2372739231537975</v>
      </c>
      <c r="BM89">
        <v>0.53689374718715865</v>
      </c>
      <c r="BN89">
        <v>0.50493857256746189</v>
      </c>
      <c r="BO89">
        <v>0.2618132026036909</v>
      </c>
      <c r="BP89">
        <v>0.25164312779589038</v>
      </c>
      <c r="BQ89">
        <v>1.7916562238610709E-3</v>
      </c>
      <c r="BR89">
        <v>0.36029952896673112</v>
      </c>
      <c r="BS89">
        <v>0.42087671785500369</v>
      </c>
      <c r="BT89">
        <v>0.59179510590488271</v>
      </c>
      <c r="BU89">
        <v>0.21658357681843399</v>
      </c>
      <c r="BV89">
        <v>0.16770896612380701</v>
      </c>
      <c r="BW89">
        <v>0.14632591345609791</v>
      </c>
      <c r="BX89">
        <v>3.2026761033148943E-2</v>
      </c>
      <c r="BY89">
        <v>0.46930996484322229</v>
      </c>
      <c r="BZ89">
        <v>0.64839404770333231</v>
      </c>
      <c r="CA89">
        <v>0.64345578963248262</v>
      </c>
      <c r="CB89">
        <v>0.22825719707613529</v>
      </c>
      <c r="CC89">
        <v>0.26476567427671638</v>
      </c>
      <c r="CD89">
        <v>0.76191282624965728</v>
      </c>
      <c r="CE89">
        <v>0.33993204753923872</v>
      </c>
      <c r="CF89">
        <v>0.50275635310409905</v>
      </c>
      <c r="CG89">
        <v>0.54169567296211563</v>
      </c>
      <c r="CH89">
        <v>0.89635203007842645</v>
      </c>
      <c r="CI89">
        <v>0.41758520818156852</v>
      </c>
      <c r="CJ89">
        <v>0.62025145189412245</v>
      </c>
      <c r="CK89">
        <v>0.19363469924694299</v>
      </c>
      <c r="CL89">
        <v>0.63295489368396618</v>
      </c>
      <c r="CM89">
        <v>0.39473399628317452</v>
      </c>
      <c r="CN89">
        <v>0.15103009028006631</v>
      </c>
      <c r="CO89">
        <v>6.2912537590444906E-3</v>
      </c>
      <c r="CP89">
        <v>0.35016425883748009</v>
      </c>
      <c r="CQ89">
        <v>0.50659862823162105</v>
      </c>
      <c r="CR89">
        <v>0.23757571874465561</v>
      </c>
      <c r="CS89">
        <v>0.41523268028633048</v>
      </c>
      <c r="CT89">
        <v>-0.14326351927785619</v>
      </c>
      <c r="CU89">
        <v>0.35280969052209232</v>
      </c>
      <c r="CV89">
        <v>0.43036840607721399</v>
      </c>
      <c r="CW89">
        <v>5.5585088278776118E-2</v>
      </c>
      <c r="CX89">
        <v>0.48017833328873599</v>
      </c>
      <c r="CY89">
        <v>0.36753176101225532</v>
      </c>
      <c r="CZ89">
        <v>0.47538304725874292</v>
      </c>
      <c r="DA89">
        <v>0.55899884956688084</v>
      </c>
      <c r="DB89">
        <v>0.59201051928089077</v>
      </c>
      <c r="DC89">
        <v>3.3497199139317479E-2</v>
      </c>
      <c r="DD89">
        <v>0.35458502206108677</v>
      </c>
      <c r="DE89">
        <v>0.69876231884695983</v>
      </c>
      <c r="DF89">
        <v>1.1021572296561299</v>
      </c>
      <c r="DG89">
        <v>0.24221841945342251</v>
      </c>
      <c r="DH89">
        <v>0.2940680431375432</v>
      </c>
      <c r="DI89">
        <v>0.2495634631739013</v>
      </c>
      <c r="DJ89">
        <v>0.19447517657076691</v>
      </c>
      <c r="DK89">
        <v>0.2184326141014763</v>
      </c>
      <c r="DL89">
        <v>4.0878308390344183E-2</v>
      </c>
      <c r="DM89">
        <v>0.56451099694055973</v>
      </c>
      <c r="DN89">
        <v>0.73114057205788052</v>
      </c>
      <c r="DO89">
        <v>0.37607684165531557</v>
      </c>
      <c r="DP89">
        <v>0.24307324124393589</v>
      </c>
      <c r="DQ89">
        <v>0.3438213537579452</v>
      </c>
      <c r="DR89">
        <v>0.18372350288399081</v>
      </c>
      <c r="DS89">
        <v>0.396070673550806</v>
      </c>
      <c r="DT89">
        <v>9.9214146588808061E-2</v>
      </c>
      <c r="DU89">
        <v>0.2362156950595761</v>
      </c>
      <c r="DV89">
        <v>0.1944570688315008</v>
      </c>
      <c r="DW89">
        <v>0.36099362742580582</v>
      </c>
      <c r="DX89">
        <v>0.25259188985498221</v>
      </c>
      <c r="DY89">
        <v>0.31094098635862277</v>
      </c>
      <c r="DZ89">
        <v>0.2261707589549648</v>
      </c>
      <c r="EA89">
        <v>0.62483452118355476</v>
      </c>
      <c r="EB89">
        <v>0.26625397265848499</v>
      </c>
      <c r="EC89">
        <v>0.6708982332431378</v>
      </c>
      <c r="ED89">
        <v>4.540858158354126E-2</v>
      </c>
      <c r="EE89">
        <v>0.18399126061974241</v>
      </c>
      <c r="EF89">
        <v>0.14301208772180299</v>
      </c>
      <c r="EG89">
        <v>5.8668149852604601E-2</v>
      </c>
      <c r="EH89">
        <v>0.1362915496481639</v>
      </c>
      <c r="EI89">
        <v>0.11262496951232109</v>
      </c>
      <c r="EJ89">
        <v>0.55057580388838145</v>
      </c>
      <c r="EK89">
        <v>0.32417646685257651</v>
      </c>
      <c r="EL89">
        <v>0.24433351771957501</v>
      </c>
      <c r="EM89">
        <v>0.1216352096411539</v>
      </c>
      <c r="EN89">
        <v>5.6510799613704782E-2</v>
      </c>
      <c r="EO89">
        <v>0.41922304197940768</v>
      </c>
      <c r="EP89">
        <v>0.23429884635252959</v>
      </c>
      <c r="EQ89">
        <v>0.26612199909371559</v>
      </c>
      <c r="ER89">
        <v>0.43490076054643467</v>
      </c>
      <c r="ES89">
        <v>0.56159528402322789</v>
      </c>
      <c r="ET89">
        <v>739</v>
      </c>
      <c r="EU89">
        <v>0</v>
      </c>
      <c r="EV89">
        <v>1</v>
      </c>
      <c r="EW89">
        <v>32</v>
      </c>
      <c r="EX89">
        <f t="shared" si="3"/>
        <v>0.16666666666666666</v>
      </c>
      <c r="EY89">
        <v>12</v>
      </c>
      <c r="EZ89">
        <f t="shared" si="4"/>
        <v>12</v>
      </c>
      <c r="FA89">
        <f>MATCH(A89,'[1]BASCPR_Y6_w_AgeAtAssmnt 17NOV20'!$A:$A,0)</f>
        <v>360</v>
      </c>
      <c r="FB89">
        <f>INDEX('[1]BASCPR_Y6_w_AgeAtAssmnt 17NOV20'!$AJ:$AJ,FA89)</f>
        <v>44</v>
      </c>
      <c r="FC89">
        <f>INDEX('[1]BASCPR_Y6_w_AgeAtAssmnt 17NOV20'!$L:$L,FA89)</f>
        <v>36</v>
      </c>
      <c r="FD89">
        <f>MATCH(A89,'[2]BASC2_BRIEF_6yr_DEMOS_ScanInfo '!$H:$H,0)</f>
        <v>739</v>
      </c>
      <c r="FE89">
        <f>INDEX('[2]BASC2_BRIEF_6yr_DEMOS_ScanInfo '!$AK:$AK,FD89)</f>
        <v>438</v>
      </c>
      <c r="FF89">
        <f t="shared" si="5"/>
        <v>1.2</v>
      </c>
    </row>
    <row r="90" spans="1:162" x14ac:dyDescent="0.35">
      <c r="A90" t="s">
        <v>411</v>
      </c>
      <c r="B90">
        <v>0.46085659817077629</v>
      </c>
      <c r="C90">
        <v>0.54802599920263129</v>
      </c>
      <c r="D90">
        <v>0.21006456871764079</v>
      </c>
      <c r="E90">
        <v>0.27034163484462509</v>
      </c>
      <c r="F90">
        <v>0.2367398359511492</v>
      </c>
      <c r="G90">
        <v>0.28135126031700758</v>
      </c>
      <c r="H90">
        <v>0.19734152866880261</v>
      </c>
      <c r="I90">
        <v>0.41755474950987342</v>
      </c>
      <c r="J90">
        <v>0.57219956959502472</v>
      </c>
      <c r="K90">
        <v>0.24467706426336111</v>
      </c>
      <c r="L90">
        <v>0.63530057191684364</v>
      </c>
      <c r="M90">
        <v>0.26027402420346202</v>
      </c>
      <c r="N90">
        <v>0.55948809627976637</v>
      </c>
      <c r="O90">
        <v>0.40183439175258068</v>
      </c>
      <c r="P90">
        <v>0.31849278664069541</v>
      </c>
      <c r="Q90">
        <v>0.41714354870301462</v>
      </c>
      <c r="R90">
        <v>0.1671701644920324</v>
      </c>
      <c r="S90">
        <v>0.28277964991736909</v>
      </c>
      <c r="T90">
        <v>0.24892456771373059</v>
      </c>
      <c r="U90">
        <v>0.60294982937013475</v>
      </c>
      <c r="V90">
        <v>0.46714333284447662</v>
      </c>
      <c r="W90">
        <v>0.81624727935005947</v>
      </c>
      <c r="X90">
        <v>0.62891235075730656</v>
      </c>
      <c r="Y90">
        <v>0.6346840636800205</v>
      </c>
      <c r="Z90">
        <v>0.27715219569227012</v>
      </c>
      <c r="AA90">
        <v>0.34687829113917767</v>
      </c>
      <c r="AB90">
        <v>0.25106567757918741</v>
      </c>
      <c r="AC90">
        <v>0.40285065599523417</v>
      </c>
      <c r="AD90">
        <v>0.32991580203116311</v>
      </c>
      <c r="AE90">
        <v>0.51825166934448397</v>
      </c>
      <c r="AF90">
        <v>0.33987430394798479</v>
      </c>
      <c r="AG90">
        <v>0.18478574638970199</v>
      </c>
      <c r="AH90">
        <v>0.67225614078220153</v>
      </c>
      <c r="AI90">
        <v>0.6932067688644219</v>
      </c>
      <c r="AJ90">
        <v>0.3937066107787669</v>
      </c>
      <c r="AK90">
        <v>0.43645391117897459</v>
      </c>
      <c r="AL90">
        <v>0.41747128031048403</v>
      </c>
      <c r="AM90">
        <v>8.5384309273989989E-2</v>
      </c>
      <c r="AN90">
        <v>0.480751359805829</v>
      </c>
      <c r="AO90">
        <v>0.47850521361488912</v>
      </c>
      <c r="AP90">
        <v>0.33069072872474897</v>
      </c>
      <c r="AQ90">
        <v>0.54542744058057313</v>
      </c>
      <c r="AR90">
        <v>0.58222246391592025</v>
      </c>
      <c r="AS90">
        <v>0.2024532458694778</v>
      </c>
      <c r="AT90">
        <v>0.18697033321028961</v>
      </c>
      <c r="AU90">
        <v>0.35071767312333668</v>
      </c>
      <c r="AV90">
        <v>0.48166619708931502</v>
      </c>
      <c r="AW90">
        <v>0.2682923567911486</v>
      </c>
      <c r="AX90">
        <v>0.29167160726811092</v>
      </c>
      <c r="AY90">
        <v>9.0846599539703379E-2</v>
      </c>
      <c r="AZ90">
        <v>2.494674488536518E-2</v>
      </c>
      <c r="BA90">
        <v>0.47974069530274638</v>
      </c>
      <c r="BB90">
        <v>0.69069121543997414</v>
      </c>
      <c r="BC90">
        <v>0.31794386333779828</v>
      </c>
      <c r="BD90">
        <v>4.3738560146702528E-2</v>
      </c>
      <c r="BE90">
        <v>0.36139277268700359</v>
      </c>
      <c r="BF90">
        <v>6.288452723696708E-2</v>
      </c>
      <c r="BG90">
        <v>0.12240945437779591</v>
      </c>
      <c r="BH90">
        <v>0.16400005463981321</v>
      </c>
      <c r="BI90">
        <v>0.20597602415180299</v>
      </c>
      <c r="BJ90">
        <v>0.39159966847614208</v>
      </c>
      <c r="BK90">
        <v>0.117028467988886</v>
      </c>
      <c r="BL90">
        <v>0.21580715493984989</v>
      </c>
      <c r="BM90">
        <v>0.27067641920002811</v>
      </c>
      <c r="BN90">
        <v>0.6060683669996898</v>
      </c>
      <c r="BO90">
        <v>0.20895229905959031</v>
      </c>
      <c r="BP90">
        <v>0.32092090665181278</v>
      </c>
      <c r="BQ90">
        <v>0.28739841872243299</v>
      </c>
      <c r="BR90">
        <v>0.20709742371112499</v>
      </c>
      <c r="BS90">
        <v>0.227271469774913</v>
      </c>
      <c r="BT90">
        <v>0.50671364197877433</v>
      </c>
      <c r="BU90">
        <v>5.0480282323781378E-2</v>
      </c>
      <c r="BV90">
        <v>0.19393415254761001</v>
      </c>
      <c r="BW90">
        <v>0.26209798050120958</v>
      </c>
      <c r="BX90">
        <v>0.59467070759519614</v>
      </c>
      <c r="BY90">
        <v>0.26932321104930002</v>
      </c>
      <c r="BZ90">
        <v>0.37932866346788913</v>
      </c>
      <c r="CA90">
        <v>0.41646416578264972</v>
      </c>
      <c r="CB90">
        <v>0.40789608969005209</v>
      </c>
      <c r="CC90">
        <v>0.372832189013802</v>
      </c>
      <c r="CD90">
        <v>0.34263102198485679</v>
      </c>
      <c r="CE90">
        <v>0.47351667474398518</v>
      </c>
      <c r="CF90">
        <v>0.38194217821045351</v>
      </c>
      <c r="CG90">
        <v>0.58360543698917966</v>
      </c>
      <c r="CH90">
        <v>0.44750431138467928</v>
      </c>
      <c r="CI90">
        <v>0.32479664157553778</v>
      </c>
      <c r="CJ90">
        <v>0.9504375441094326</v>
      </c>
      <c r="CK90">
        <v>0.19290528450957359</v>
      </c>
      <c r="CL90">
        <v>0.3927033723986974</v>
      </c>
      <c r="CM90">
        <v>0.45512692881069389</v>
      </c>
      <c r="CN90">
        <v>0.22257230480989951</v>
      </c>
      <c r="CO90">
        <v>0.28328570131316161</v>
      </c>
      <c r="CP90">
        <v>0.46553262798003869</v>
      </c>
      <c r="CQ90">
        <v>0.3538637358467181</v>
      </c>
      <c r="CR90">
        <v>4.2367959399881749E-2</v>
      </c>
      <c r="CS90">
        <v>-3.3424298071742457E-2</v>
      </c>
      <c r="CT90">
        <v>0.17913466587030549</v>
      </c>
      <c r="CU90">
        <v>0.75239900171148033</v>
      </c>
      <c r="CV90">
        <v>0.34682735409467091</v>
      </c>
      <c r="CW90">
        <v>0.31868410042014939</v>
      </c>
      <c r="CX90">
        <v>0.39290612186891449</v>
      </c>
      <c r="CY90">
        <v>0.65569417263610097</v>
      </c>
      <c r="CZ90">
        <v>0.58282293750456526</v>
      </c>
      <c r="DA90">
        <v>0.32106167912306122</v>
      </c>
      <c r="DB90">
        <v>1.281091930523073</v>
      </c>
      <c r="DC90">
        <v>0.45090918733930929</v>
      </c>
      <c r="DD90">
        <v>0.27231739127635057</v>
      </c>
      <c r="DE90">
        <v>0.74337430302824892</v>
      </c>
      <c r="DF90">
        <v>0.62404326651442421</v>
      </c>
      <c r="DG90">
        <v>0.33774339232826761</v>
      </c>
      <c r="DH90">
        <v>0.65259625337648408</v>
      </c>
      <c r="DI90">
        <v>0.63197759045272017</v>
      </c>
      <c r="DJ90">
        <v>0.50133203927583758</v>
      </c>
      <c r="DK90">
        <v>0.2155224621318117</v>
      </c>
      <c r="DL90">
        <v>0.1035298402265372</v>
      </c>
      <c r="DM90">
        <v>0.76942931523214897</v>
      </c>
      <c r="DN90">
        <v>0.5029210396173045</v>
      </c>
      <c r="DO90">
        <v>9.209629552430687E-2</v>
      </c>
      <c r="DP90">
        <v>0.36889535907958543</v>
      </c>
      <c r="DQ90">
        <v>0.18593643634673751</v>
      </c>
      <c r="DR90">
        <v>0.60917313761607361</v>
      </c>
      <c r="DS90">
        <v>0.1088808019618268</v>
      </c>
      <c r="DT90">
        <v>0.1103825268093457</v>
      </c>
      <c r="DU90">
        <v>4.825815602367875E-2</v>
      </c>
      <c r="DV90">
        <v>5.4773654593806467E-2</v>
      </c>
      <c r="DW90">
        <v>0.38857456262381013</v>
      </c>
      <c r="DX90">
        <v>0.26353040412802031</v>
      </c>
      <c r="DY90">
        <v>0.45264796944485941</v>
      </c>
      <c r="DZ90">
        <v>8.3279930096523846E-2</v>
      </c>
      <c r="EA90">
        <v>0.25512764533457588</v>
      </c>
      <c r="EB90">
        <v>0.32921389194247458</v>
      </c>
      <c r="EC90">
        <v>0.22844177095363341</v>
      </c>
      <c r="ED90">
        <v>0.22838800857949321</v>
      </c>
      <c r="EE90">
        <v>6.8645455164490138E-2</v>
      </c>
      <c r="EF90">
        <v>-3.8319744932922513E-2</v>
      </c>
      <c r="EG90">
        <v>0.21676413303105649</v>
      </c>
      <c r="EH90">
        <v>0.38668737558841793</v>
      </c>
      <c r="EI90">
        <v>0.30410392668666902</v>
      </c>
      <c r="EJ90">
        <v>0.59049869860949955</v>
      </c>
      <c r="EK90">
        <v>0.41666881125057648</v>
      </c>
      <c r="EL90">
        <v>0.43795730149773748</v>
      </c>
      <c r="EM90">
        <v>0.14352160764122551</v>
      </c>
      <c r="EN90">
        <v>0.32638977026736998</v>
      </c>
      <c r="EO90">
        <v>0.66784504512358867</v>
      </c>
      <c r="EP90">
        <v>0.38528738268866541</v>
      </c>
      <c r="EQ90">
        <v>2.3487416514824129</v>
      </c>
      <c r="ER90">
        <v>0.37825580445537199</v>
      </c>
      <c r="ES90">
        <v>0.38069089059016281</v>
      </c>
      <c r="ET90">
        <v>741</v>
      </c>
      <c r="EU90">
        <v>1</v>
      </c>
      <c r="EV90">
        <v>0</v>
      </c>
      <c r="EW90">
        <v>35</v>
      </c>
      <c r="EX90">
        <f t="shared" si="3"/>
        <v>0.41666666666666669</v>
      </c>
      <c r="EY90">
        <v>9</v>
      </c>
      <c r="EZ90">
        <f t="shared" si="4"/>
        <v>9</v>
      </c>
      <c r="FA90">
        <f>MATCH(A90,'[1]BASCPR_Y6_w_AgeAtAssmnt 17NOV20'!$A:$A,0)</f>
        <v>362</v>
      </c>
      <c r="FB90">
        <f>INDEX('[1]BASCPR_Y6_w_AgeAtAssmnt 17NOV20'!$AJ:$AJ,FA90)</f>
        <v>0</v>
      </c>
      <c r="FC90">
        <f>INDEX('[1]BASCPR_Y6_w_AgeAtAssmnt 17NOV20'!$L:$L,FA90)</f>
        <v>0</v>
      </c>
      <c r="FD90">
        <f>MATCH(A90,'[2]BASC2_BRIEF_6yr_DEMOS_ScanInfo '!$H:$H,0)</f>
        <v>741</v>
      </c>
      <c r="FE90">
        <f>INDEX('[2]BASC2_BRIEF_6yr_DEMOS_ScanInfo '!$AK:$AK,FD90)</f>
        <v>399</v>
      </c>
      <c r="FF90">
        <f t="shared" si="5"/>
        <v>1.0931506849315069</v>
      </c>
    </row>
    <row r="91" spans="1:162" x14ac:dyDescent="0.35">
      <c r="A91" t="s">
        <v>412</v>
      </c>
      <c r="B91">
        <v>0.43949561913756308</v>
      </c>
      <c r="C91">
        <v>0.42805361063286712</v>
      </c>
      <c r="D91">
        <v>0.37657218688720978</v>
      </c>
      <c r="E91">
        <v>0.24750554803871569</v>
      </c>
      <c r="F91">
        <v>0.27693326535718321</v>
      </c>
      <c r="G91">
        <v>0.36124829127578928</v>
      </c>
      <c r="H91">
        <v>0.40776488747471018</v>
      </c>
      <c r="I91">
        <v>0.3249007224579824</v>
      </c>
      <c r="J91">
        <v>0.2649950119200527</v>
      </c>
      <c r="K91">
        <v>0.51712598292691758</v>
      </c>
      <c r="L91">
        <v>0.50499339351778949</v>
      </c>
      <c r="M91">
        <v>0.37649492587966488</v>
      </c>
      <c r="N91">
        <v>0.44761829583339802</v>
      </c>
      <c r="O91">
        <v>0.43654631268588379</v>
      </c>
      <c r="P91">
        <v>0.44651970762660748</v>
      </c>
      <c r="Q91">
        <v>0.43249468257567009</v>
      </c>
      <c r="R91">
        <v>0.51076684289360086</v>
      </c>
      <c r="S91">
        <v>0.33794167803428082</v>
      </c>
      <c r="T91">
        <v>0.36595132166681271</v>
      </c>
      <c r="U91">
        <v>0.70265334490360754</v>
      </c>
      <c r="V91">
        <v>0.28237010559345183</v>
      </c>
      <c r="W91">
        <v>0.68102029992401247</v>
      </c>
      <c r="X91">
        <v>0.42064316072227642</v>
      </c>
      <c r="Y91">
        <v>0.40886596371667988</v>
      </c>
      <c r="Z91">
        <v>0.25048847742989289</v>
      </c>
      <c r="AA91">
        <v>0.3984635369605975</v>
      </c>
      <c r="AB91">
        <v>0.71646021031193885</v>
      </c>
      <c r="AC91">
        <v>0.58235421558715783</v>
      </c>
      <c r="AD91">
        <v>0.2112831264101088</v>
      </c>
      <c r="AE91">
        <v>0.34124346915649217</v>
      </c>
      <c r="AF91">
        <v>0.19776477933610859</v>
      </c>
      <c r="AG91">
        <v>7.5205968580099786E-2</v>
      </c>
      <c r="AH91">
        <v>0.61590860475935438</v>
      </c>
      <c r="AI91">
        <v>0.75658757686205735</v>
      </c>
      <c r="AJ91">
        <v>0.4606493722718169</v>
      </c>
      <c r="AK91">
        <v>0.26417428317849589</v>
      </c>
      <c r="AL91">
        <v>0.38595928695883208</v>
      </c>
      <c r="AM91">
        <v>0.5521622322196168</v>
      </c>
      <c r="AN91">
        <v>0.33089777421694833</v>
      </c>
      <c r="AO91">
        <v>0.23378895613053419</v>
      </c>
      <c r="AP91">
        <v>0.184909231366474</v>
      </c>
      <c r="AQ91">
        <v>0.28921925376445251</v>
      </c>
      <c r="AR91">
        <v>0.55590087101109231</v>
      </c>
      <c r="AS91">
        <v>0.15086532908449399</v>
      </c>
      <c r="AT91">
        <v>0.17696333907603501</v>
      </c>
      <c r="AU91">
        <v>0.39963903041976628</v>
      </c>
      <c r="AV91">
        <v>0.19408699191896439</v>
      </c>
      <c r="AW91">
        <v>0.55474230197131491</v>
      </c>
      <c r="AX91">
        <v>0.34715589411803921</v>
      </c>
      <c r="AY91">
        <v>0.23925192515464611</v>
      </c>
      <c r="AZ91">
        <v>8.5013281945063482E-2</v>
      </c>
      <c r="BA91">
        <v>0.55999809237364562</v>
      </c>
      <c r="BB91">
        <v>0.53074450791387262</v>
      </c>
      <c r="BC91">
        <v>0.51638447218354555</v>
      </c>
      <c r="BD91">
        <v>0.22359273242375749</v>
      </c>
      <c r="BE91">
        <v>0.26853232508383179</v>
      </c>
      <c r="BF91">
        <v>9.2342299214483975E-2</v>
      </c>
      <c r="BG91">
        <v>0.32843809847924221</v>
      </c>
      <c r="BH91">
        <v>0.2302134437406802</v>
      </c>
      <c r="BI91">
        <v>0.33082944560633049</v>
      </c>
      <c r="BJ91">
        <v>0.37973007370159367</v>
      </c>
      <c r="BK91">
        <v>0.17989156015588911</v>
      </c>
      <c r="BL91">
        <v>0.17047511573851551</v>
      </c>
      <c r="BM91">
        <v>0.35542024575514058</v>
      </c>
      <c r="BN91">
        <v>0.64450106047222511</v>
      </c>
      <c r="BO91">
        <v>0.563940899192654</v>
      </c>
      <c r="BP91">
        <v>0.50720456870006225</v>
      </c>
      <c r="BQ91">
        <v>0.17650881320214901</v>
      </c>
      <c r="BR91">
        <v>0.1148064132612296</v>
      </c>
      <c r="BS91">
        <v>0.25892557880247558</v>
      </c>
      <c r="BT91">
        <v>0.83290432866858843</v>
      </c>
      <c r="BU91">
        <v>0.55993602059990499</v>
      </c>
      <c r="BV91">
        <v>0.58789196093680607</v>
      </c>
      <c r="BW91">
        <v>0.18543131546928479</v>
      </c>
      <c r="BX91">
        <v>0.33915068313776348</v>
      </c>
      <c r="BY91">
        <v>0.13936579730419779</v>
      </c>
      <c r="BZ91">
        <v>0.28474841904619957</v>
      </c>
      <c r="CA91">
        <v>0.53138895483918791</v>
      </c>
      <c r="CB91">
        <v>0.34113275294527268</v>
      </c>
      <c r="CC91">
        <v>0.39961065551543973</v>
      </c>
      <c r="CD91">
        <v>0.61463890446163538</v>
      </c>
      <c r="CE91">
        <v>0.56458789920880592</v>
      </c>
      <c r="CF91">
        <v>0.41324804616948368</v>
      </c>
      <c r="CG91">
        <v>0.79961094473538008</v>
      </c>
      <c r="CH91">
        <v>0.71247631519008681</v>
      </c>
      <c r="CI91">
        <v>0.2108656211440563</v>
      </c>
      <c r="CJ91">
        <v>0.25989169196696971</v>
      </c>
      <c r="CK91">
        <v>0.31156478223849399</v>
      </c>
      <c r="CL91">
        <v>0.50184472803521563</v>
      </c>
      <c r="CM91">
        <v>0.71872476393381157</v>
      </c>
      <c r="CN91">
        <v>0.28256013929426299</v>
      </c>
      <c r="CO91">
        <v>0.17712276786873771</v>
      </c>
      <c r="CP91">
        <v>0.63309532597761353</v>
      </c>
      <c r="CQ91">
        <v>0.5671594443823198</v>
      </c>
      <c r="CR91">
        <v>0.64168249182866965</v>
      </c>
      <c r="CS91">
        <v>0.28562747860691973</v>
      </c>
      <c r="CT91">
        <v>0.22981315094728341</v>
      </c>
      <c r="CU91">
        <v>0.62106593079081329</v>
      </c>
      <c r="CV91">
        <v>0.51977637653380238</v>
      </c>
      <c r="CW91">
        <v>0.32656495300296551</v>
      </c>
      <c r="CX91">
        <v>0.46902736951637458</v>
      </c>
      <c r="CY91">
        <v>0.35893732658368249</v>
      </c>
      <c r="CZ91">
        <v>0.3599119124887552</v>
      </c>
      <c r="DA91">
        <v>0.5950798173171824</v>
      </c>
      <c r="DB91">
        <v>0.92347065380840132</v>
      </c>
      <c r="DC91">
        <v>0.22001078986402839</v>
      </c>
      <c r="DD91">
        <v>0.38149209202385181</v>
      </c>
      <c r="DE91">
        <v>0.67013522856135266</v>
      </c>
      <c r="DF91">
        <v>0.34751763746671138</v>
      </c>
      <c r="DG91">
        <v>0.46252881219502501</v>
      </c>
      <c r="DH91">
        <v>0.35680351160847301</v>
      </c>
      <c r="DI91">
        <v>0.30675261275795329</v>
      </c>
      <c r="DJ91">
        <v>4.4401631226514082E-2</v>
      </c>
      <c r="DK91">
        <v>1.8800626164266681E-2</v>
      </c>
      <c r="DL91">
        <v>0.16397117555904001</v>
      </c>
      <c r="DM91">
        <v>0.67504280789870363</v>
      </c>
      <c r="DN91">
        <v>0.602576608572015</v>
      </c>
      <c r="DO91">
        <v>0.33551419348618999</v>
      </c>
      <c r="DP91">
        <v>0.27753501933254748</v>
      </c>
      <c r="DQ91">
        <v>0.1721723261141421</v>
      </c>
      <c r="DR91">
        <v>0.25504096225605521</v>
      </c>
      <c r="DS91">
        <v>0.22701181475179549</v>
      </c>
      <c r="DT91">
        <v>9.8007058492539045E-2</v>
      </c>
      <c r="DU91">
        <v>0.50419448472667505</v>
      </c>
      <c r="DV91">
        <v>0.26712110490233237</v>
      </c>
      <c r="DW91">
        <v>0.57715262520243305</v>
      </c>
      <c r="DX91">
        <v>0.3146630860627293</v>
      </c>
      <c r="DY91">
        <v>0.4294824246008262</v>
      </c>
      <c r="DZ91">
        <v>0.28990453796606358</v>
      </c>
      <c r="EA91">
        <v>0.4653995967550385</v>
      </c>
      <c r="EB91">
        <v>0.53978701888694147</v>
      </c>
      <c r="EC91">
        <v>0.34747075304491182</v>
      </c>
      <c r="ED91">
        <v>0.10303788277786551</v>
      </c>
      <c r="EE91">
        <v>0.21150825483325161</v>
      </c>
      <c r="EF91">
        <v>0.2410344384591695</v>
      </c>
      <c r="EG91">
        <v>0.15419886357015911</v>
      </c>
      <c r="EH91">
        <v>0.33666966500310769</v>
      </c>
      <c r="EI91">
        <v>0.63351457905007291</v>
      </c>
      <c r="EJ91">
        <v>0.60061905831810214</v>
      </c>
      <c r="EK91">
        <v>0.62566346319507149</v>
      </c>
      <c r="EL91">
        <v>0.18346765632488671</v>
      </c>
      <c r="EM91">
        <v>0.17349563218553049</v>
      </c>
      <c r="EN91">
        <v>0.1199041188460015</v>
      </c>
      <c r="EO91">
        <v>0.24705888763378761</v>
      </c>
      <c r="EP91">
        <v>0.49247890311960452</v>
      </c>
      <c r="EQ91">
        <v>7.8742513663344949E-2</v>
      </c>
      <c r="ER91">
        <v>0.48451404150061728</v>
      </c>
      <c r="ES91">
        <v>0.13802080694624411</v>
      </c>
      <c r="ET91">
        <v>746</v>
      </c>
      <c r="EU91">
        <v>1</v>
      </c>
      <c r="EV91">
        <v>0</v>
      </c>
      <c r="EW91">
        <v>34</v>
      </c>
      <c r="EX91">
        <f t="shared" si="3"/>
        <v>0.33333333333333331</v>
      </c>
      <c r="EY91">
        <v>14</v>
      </c>
      <c r="EZ91">
        <f t="shared" si="4"/>
        <v>14</v>
      </c>
      <c r="FA91" t="e">
        <f>MATCH(A91,'[1]BASCPR_Y6_w_AgeAtAssmnt 17NOV20'!$A:$A,0)</f>
        <v>#N/A</v>
      </c>
      <c r="FB91" t="e">
        <f>INDEX('[1]BASCPR_Y6_w_AgeAtAssmnt 17NOV20'!$AJ:$AJ,FA91)</f>
        <v>#N/A</v>
      </c>
      <c r="FC91" t="e">
        <f>INDEX('[1]BASCPR_Y6_w_AgeAtAssmnt 17NOV20'!$L:$L,FA91)</f>
        <v>#N/A</v>
      </c>
      <c r="FD91">
        <f>MATCH(A91,'[2]BASC2_BRIEF_6yr_DEMOS_ScanInfo '!$H:$H,0)</f>
        <v>746</v>
      </c>
      <c r="FE91">
        <f>INDEX('[2]BASC2_BRIEF_6yr_DEMOS_ScanInfo '!$AK:$AK,FD91)</f>
        <v>422</v>
      </c>
      <c r="FF91">
        <f t="shared" si="5"/>
        <v>1.1561643835616437</v>
      </c>
    </row>
    <row r="92" spans="1:162" x14ac:dyDescent="0.35">
      <c r="A92" t="s">
        <v>413</v>
      </c>
      <c r="B92">
        <v>0.46661320298342213</v>
      </c>
      <c r="C92">
        <v>0.39075050524238281</v>
      </c>
      <c r="D92">
        <v>0.34388603947467822</v>
      </c>
      <c r="E92">
        <v>0.26043033727967357</v>
      </c>
      <c r="F92">
        <v>0.30576401395338609</v>
      </c>
      <c r="G92">
        <v>0.46334702550001949</v>
      </c>
      <c r="H92">
        <v>0.37633950974520969</v>
      </c>
      <c r="I92">
        <v>0.3134301224596856</v>
      </c>
      <c r="J92">
        <v>0.21293824465647029</v>
      </c>
      <c r="K92">
        <v>0.49263101334686438</v>
      </c>
      <c r="L92">
        <v>0.51817206545793559</v>
      </c>
      <c r="M92">
        <v>0.34518104138337302</v>
      </c>
      <c r="N92">
        <v>0.50475567091261186</v>
      </c>
      <c r="O92">
        <v>0.41446105176597697</v>
      </c>
      <c r="P92">
        <v>0.39588382018223373</v>
      </c>
      <c r="Q92">
        <v>0.4323589575921496</v>
      </c>
      <c r="R92">
        <v>0.46805890279564288</v>
      </c>
      <c r="S92">
        <v>0.4691308570842958</v>
      </c>
      <c r="T92">
        <v>0.35256228828301489</v>
      </c>
      <c r="U92">
        <v>0.68671448085643083</v>
      </c>
      <c r="V92">
        <v>0.25193864825120083</v>
      </c>
      <c r="W92">
        <v>0.66304803680937763</v>
      </c>
      <c r="X92">
        <v>0.44929041549809762</v>
      </c>
      <c r="Y92">
        <v>0.53233803314591943</v>
      </c>
      <c r="Z92">
        <v>0.25074529085864528</v>
      </c>
      <c r="AA92">
        <v>0.39388567681283221</v>
      </c>
      <c r="AB92">
        <v>0.61440255809435484</v>
      </c>
      <c r="AC92">
        <v>0.58958688156322303</v>
      </c>
      <c r="AD92">
        <v>0.39690003638333993</v>
      </c>
      <c r="AE92">
        <v>0.5109762247277384</v>
      </c>
      <c r="AF92">
        <v>0.46709115009303931</v>
      </c>
      <c r="AG92">
        <v>0.11994643385838159</v>
      </c>
      <c r="AH92">
        <v>0.63112142488748657</v>
      </c>
      <c r="AI92">
        <v>0.80840589312080224</v>
      </c>
      <c r="AJ92">
        <v>0.46957480722187689</v>
      </c>
      <c r="AK92">
        <v>0.28406029924787168</v>
      </c>
      <c r="AL92">
        <v>0.43404022104514772</v>
      </c>
      <c r="AM92">
        <v>0.52097023489290228</v>
      </c>
      <c r="AN92">
        <v>0.42980351377392351</v>
      </c>
      <c r="AO92">
        <v>0.14551208925369821</v>
      </c>
      <c r="AP92">
        <v>0.22361361167302879</v>
      </c>
      <c r="AQ92">
        <v>0.28843544106477792</v>
      </c>
      <c r="AR92">
        <v>0.55196203576703773</v>
      </c>
      <c r="AS92">
        <v>0.14597772632669351</v>
      </c>
      <c r="AT92">
        <v>0.18696483911480599</v>
      </c>
      <c r="AU92">
        <v>0.40390648163024662</v>
      </c>
      <c r="AV92">
        <v>0.28212869510056032</v>
      </c>
      <c r="AW92">
        <v>0.58210288229971208</v>
      </c>
      <c r="AX92">
        <v>0.45758248899428761</v>
      </c>
      <c r="AY92">
        <v>0.25427470111667327</v>
      </c>
      <c r="AZ92">
        <v>7.0040671743426722E-2</v>
      </c>
      <c r="BA92">
        <v>0.31983684253350891</v>
      </c>
      <c r="BB92">
        <v>0.61818045893345874</v>
      </c>
      <c r="BC92">
        <v>0.56171552959546811</v>
      </c>
      <c r="BD92">
        <v>6.5397406139201933E-2</v>
      </c>
      <c r="BE92">
        <v>0.26949809636631911</v>
      </c>
      <c r="BF92">
        <v>9.8367295599380844E-2</v>
      </c>
      <c r="BG92">
        <v>0.32052681785277148</v>
      </c>
      <c r="BH92">
        <v>0.2489068296076847</v>
      </c>
      <c r="BI92">
        <v>0.32066283596089512</v>
      </c>
      <c r="BJ92">
        <v>0.42599352063504858</v>
      </c>
      <c r="BK92">
        <v>0.30924996651755737</v>
      </c>
      <c r="BL92">
        <v>0.20088480583254181</v>
      </c>
      <c r="BM92">
        <v>0.68285667661313421</v>
      </c>
      <c r="BN92">
        <v>0.67065158455825535</v>
      </c>
      <c r="BO92">
        <v>0.41543561499866161</v>
      </c>
      <c r="BP92">
        <v>0.53312965614294716</v>
      </c>
      <c r="BQ92">
        <v>0.18529631456517009</v>
      </c>
      <c r="BR92">
        <v>0.1158077730079087</v>
      </c>
      <c r="BS92">
        <v>0.28874051067424011</v>
      </c>
      <c r="BT92">
        <v>0.89849818461523401</v>
      </c>
      <c r="BU92">
        <v>0.54104080269148958</v>
      </c>
      <c r="BV92">
        <v>0.63029099685175383</v>
      </c>
      <c r="BW92">
        <v>0.1681986021176706</v>
      </c>
      <c r="BX92">
        <v>0.35895237591171708</v>
      </c>
      <c r="BY92">
        <v>0.32398295358676982</v>
      </c>
      <c r="BZ92">
        <v>0.29499952746103292</v>
      </c>
      <c r="CA92">
        <v>0.57180457031753318</v>
      </c>
      <c r="CB92">
        <v>0.37165439286417468</v>
      </c>
      <c r="CC92">
        <v>0.50541761853777134</v>
      </c>
      <c r="CD92">
        <v>0.55542849063643018</v>
      </c>
      <c r="CE92">
        <v>0.55941873667212338</v>
      </c>
      <c r="CF92">
        <v>0.36943937112391628</v>
      </c>
      <c r="CG92">
        <v>0.88020206254298294</v>
      </c>
      <c r="CH92">
        <v>0.63373958882851977</v>
      </c>
      <c r="CI92">
        <v>0.24123042337762041</v>
      </c>
      <c r="CJ92">
        <v>0.20968643290011141</v>
      </c>
      <c r="CK92">
        <v>0.31849864145304863</v>
      </c>
      <c r="CL92">
        <v>0.46573599260056497</v>
      </c>
      <c r="CM92">
        <v>0.7494846373810452</v>
      </c>
      <c r="CN92">
        <v>0.30900291217737719</v>
      </c>
      <c r="CO92">
        <v>0.22238821117229099</v>
      </c>
      <c r="CP92">
        <v>0.6422327496053124</v>
      </c>
      <c r="CQ92">
        <v>0.5887992770941215</v>
      </c>
      <c r="CR92">
        <v>0.68756940819603773</v>
      </c>
      <c r="CS92">
        <v>0.26452642469544069</v>
      </c>
      <c r="CT92">
        <v>0.32645823307786848</v>
      </c>
      <c r="CU92">
        <v>0.58239095039853206</v>
      </c>
      <c r="CV92">
        <v>0.457507894041291</v>
      </c>
      <c r="CW92">
        <v>0.29813896479805552</v>
      </c>
      <c r="CX92">
        <v>0.47460941046443428</v>
      </c>
      <c r="CY92">
        <v>0.31127141519217261</v>
      </c>
      <c r="CZ92">
        <v>0.38483460227997762</v>
      </c>
      <c r="DA92">
        <v>0.5760779928391172</v>
      </c>
      <c r="DB92">
        <v>0.65397846858192088</v>
      </c>
      <c r="DC92">
        <v>8.2391212663949498E-2</v>
      </c>
      <c r="DD92">
        <v>0.3365348253590516</v>
      </c>
      <c r="DE92">
        <v>0.68136557095051775</v>
      </c>
      <c r="DF92">
        <v>0.35689100618195579</v>
      </c>
      <c r="DG92">
        <v>0.47076730668247341</v>
      </c>
      <c r="DH92">
        <v>0.37224861225879369</v>
      </c>
      <c r="DI92">
        <v>0.29000818065830208</v>
      </c>
      <c r="DJ92">
        <v>0.2012899057150257</v>
      </c>
      <c r="DK92">
        <v>0.1006373468396617</v>
      </c>
      <c r="DL92">
        <v>0.18085414315817711</v>
      </c>
      <c r="DM92">
        <v>0.65143088389435944</v>
      </c>
      <c r="DN92">
        <v>0.63152510675091</v>
      </c>
      <c r="DO92">
        <v>0.32980529668916808</v>
      </c>
      <c r="DP92">
        <v>0.2479960478921924</v>
      </c>
      <c r="DQ92">
        <v>0.1596238717007856</v>
      </c>
      <c r="DR92">
        <v>0.37691928240670969</v>
      </c>
      <c r="DS92">
        <v>0.23707461996945131</v>
      </c>
      <c r="DT92">
        <v>7.0967783421120756E-2</v>
      </c>
      <c r="DU92">
        <v>0.42086654291776149</v>
      </c>
      <c r="DV92">
        <v>0.29901853616264201</v>
      </c>
      <c r="DW92">
        <v>0.56651779759090271</v>
      </c>
      <c r="DX92">
        <v>0.25029326514430728</v>
      </c>
      <c r="DY92">
        <v>0.42487532737607459</v>
      </c>
      <c r="DZ92">
        <v>0.39577537916203409</v>
      </c>
      <c r="EA92">
        <v>0.3856470658787563</v>
      </c>
      <c r="EB92">
        <v>0.50490444844419291</v>
      </c>
      <c r="EC92">
        <v>0.40414834256232079</v>
      </c>
      <c r="ED92">
        <v>9.8340682161533285E-2</v>
      </c>
      <c r="EE92">
        <v>0.18651237235859741</v>
      </c>
      <c r="EF92">
        <v>0.18489597998359911</v>
      </c>
      <c r="EG92">
        <v>0.15404710278205411</v>
      </c>
      <c r="EH92">
        <v>0.2252834277322677</v>
      </c>
      <c r="EI92">
        <v>0.66399575979315784</v>
      </c>
      <c r="EJ92">
        <v>0.60387504817147519</v>
      </c>
      <c r="EK92">
        <v>0.62484425814240874</v>
      </c>
      <c r="EL92">
        <v>0.17453092367979259</v>
      </c>
      <c r="EM92">
        <v>0.1820492080119758</v>
      </c>
      <c r="EN92">
        <v>0.14447039541590961</v>
      </c>
      <c r="EO92">
        <v>0.2713015502074374</v>
      </c>
      <c r="EP92">
        <v>0.52695339335941904</v>
      </c>
      <c r="EQ92">
        <v>3.7889787169704231E-2</v>
      </c>
      <c r="ER92">
        <v>0.44649967092625631</v>
      </c>
      <c r="ES92">
        <v>0.13338845442448469</v>
      </c>
      <c r="ET92">
        <v>747</v>
      </c>
      <c r="EU92">
        <v>1</v>
      </c>
      <c r="EV92">
        <v>1</v>
      </c>
      <c r="EW92">
        <v>34</v>
      </c>
      <c r="EX92">
        <f t="shared" si="3"/>
        <v>0.33333333333333331</v>
      </c>
      <c r="EY92">
        <v>14</v>
      </c>
      <c r="EZ92">
        <f t="shared" si="4"/>
        <v>14</v>
      </c>
      <c r="FA92" t="e">
        <f>MATCH(A92,'[1]BASCPR_Y6_w_AgeAtAssmnt 17NOV20'!$A:$A,0)</f>
        <v>#N/A</v>
      </c>
      <c r="FB92" t="e">
        <f>INDEX('[1]BASCPR_Y6_w_AgeAtAssmnt 17NOV20'!$AJ:$AJ,FA92)</f>
        <v>#N/A</v>
      </c>
      <c r="FC92" t="e">
        <f>INDEX('[1]BASCPR_Y6_w_AgeAtAssmnt 17NOV20'!$L:$L,FA92)</f>
        <v>#N/A</v>
      </c>
      <c r="FD92">
        <f>MATCH(A92,'[2]BASC2_BRIEF_6yr_DEMOS_ScanInfo '!$H:$H,0)</f>
        <v>747</v>
      </c>
      <c r="FE92">
        <f>INDEX('[2]BASC2_BRIEF_6yr_DEMOS_ScanInfo '!$AK:$AK,FD92)</f>
        <v>422</v>
      </c>
      <c r="FF92">
        <f t="shared" si="5"/>
        <v>1.1561643835616437</v>
      </c>
    </row>
    <row r="93" spans="1:162" x14ac:dyDescent="0.35">
      <c r="A93" t="s">
        <v>414</v>
      </c>
      <c r="B93">
        <v>0.36427197296805602</v>
      </c>
      <c r="C93">
        <v>0.37971687745805799</v>
      </c>
      <c r="D93">
        <v>0.57550903983986335</v>
      </c>
      <c r="E93">
        <v>0.39683577581253149</v>
      </c>
      <c r="F93">
        <v>0.5196426301381678</v>
      </c>
      <c r="G93">
        <v>0.39662704315717562</v>
      </c>
      <c r="H93">
        <v>0.40697148500839841</v>
      </c>
      <c r="I93">
        <v>0.27249834103763421</v>
      </c>
      <c r="J93">
        <v>0.4372713815432917</v>
      </c>
      <c r="K93">
        <v>0.33613193591297419</v>
      </c>
      <c r="L93">
        <v>0.93816588609258678</v>
      </c>
      <c r="M93">
        <v>0.63040794948041912</v>
      </c>
      <c r="N93">
        <v>0.52859351880375449</v>
      </c>
      <c r="O93">
        <v>0.50281981960666111</v>
      </c>
      <c r="P93">
        <v>0.4323284145242785</v>
      </c>
      <c r="Q93">
        <v>0.32467170409884138</v>
      </c>
      <c r="R93">
        <v>0.218153324736066</v>
      </c>
      <c r="S93">
        <v>0.56580744447515019</v>
      </c>
      <c r="T93">
        <v>0.54620654441295491</v>
      </c>
      <c r="U93">
        <v>0.73303606469517957</v>
      </c>
      <c r="V93">
        <v>0.47026759134071672</v>
      </c>
      <c r="W93">
        <v>0.5753001403522191</v>
      </c>
      <c r="X93">
        <v>0.29139505410377847</v>
      </c>
      <c r="Y93">
        <v>0.55989280007713449</v>
      </c>
      <c r="Z93">
        <v>0.45968169995639319</v>
      </c>
      <c r="AA93">
        <v>0.33590339667625257</v>
      </c>
      <c r="AB93">
        <v>0.4850255123356037</v>
      </c>
      <c r="AC93">
        <v>0.53385090690051351</v>
      </c>
      <c r="AD93">
        <v>0.46270414873937099</v>
      </c>
      <c r="AE93">
        <v>0.53529812504207241</v>
      </c>
      <c r="AF93">
        <v>0.45243646100931573</v>
      </c>
      <c r="AG93">
        <v>7.6266007827990895E-2</v>
      </c>
      <c r="AH93">
        <v>0.57108310598530243</v>
      </c>
      <c r="AI93">
        <v>0.56337286831173516</v>
      </c>
      <c r="AJ93">
        <v>0.82848341348684695</v>
      </c>
      <c r="AK93">
        <v>0.37779224925120158</v>
      </c>
      <c r="AL93">
        <v>0.54155300134288553</v>
      </c>
      <c r="AM93">
        <v>0.65818086245454921</v>
      </c>
      <c r="AN93">
        <v>0.30235271002349079</v>
      </c>
      <c r="AO93">
        <v>0.14828073611393161</v>
      </c>
      <c r="AP93">
        <v>0.25473475791028299</v>
      </c>
      <c r="AQ93">
        <v>0.51295704974289746</v>
      </c>
      <c r="AR93">
        <v>0.36266088403612778</v>
      </c>
      <c r="AS93">
        <v>0.34293599155787008</v>
      </c>
      <c r="AT93">
        <v>0.28797751862203519</v>
      </c>
      <c r="AU93">
        <v>0.50733003177515124</v>
      </c>
      <c r="AV93">
        <v>0.40806733431259251</v>
      </c>
      <c r="AW93">
        <v>0.39265604459061149</v>
      </c>
      <c r="AX93">
        <v>0.36866629005644708</v>
      </c>
      <c r="AY93">
        <v>6.2004616513886758E-2</v>
      </c>
      <c r="AZ93">
        <v>0.4214869910084364</v>
      </c>
      <c r="BA93">
        <v>0.42452500812618521</v>
      </c>
      <c r="BB93">
        <v>0.28625206374157169</v>
      </c>
      <c r="BC93">
        <v>0.34572987797146432</v>
      </c>
      <c r="BD93">
        <v>1.5249588405564131E-2</v>
      </c>
      <c r="BE93">
        <v>0.6137887108460528</v>
      </c>
      <c r="BF93">
        <v>0.20988620673147501</v>
      </c>
      <c r="BG93">
        <v>0.36361719188783542</v>
      </c>
      <c r="BH93">
        <v>0.40214051570206177</v>
      </c>
      <c r="BI93">
        <v>0.54935276599292582</v>
      </c>
      <c r="BJ93">
        <v>0.42140978374409882</v>
      </c>
      <c r="BK93">
        <v>0.15902861307440971</v>
      </c>
      <c r="BL93">
        <v>0.30821937533813709</v>
      </c>
      <c r="BM93">
        <v>0.48457024257947251</v>
      </c>
      <c r="BN93">
        <v>0.88023998837535211</v>
      </c>
      <c r="BO93">
        <v>0.34050749102285532</v>
      </c>
      <c r="BP93">
        <v>0.28579564151845149</v>
      </c>
      <c r="BQ93">
        <v>0.13881611218520221</v>
      </c>
      <c r="BR93">
        <v>0.20075943597301779</v>
      </c>
      <c r="BS93">
        <v>0.1034703439934602</v>
      </c>
      <c r="BT93">
        <v>0.46559713125016378</v>
      </c>
      <c r="BU93">
        <v>0.62945467648795039</v>
      </c>
      <c r="BV93">
        <v>0.1987368104119854</v>
      </c>
      <c r="BW93">
        <v>0.289983817995283</v>
      </c>
      <c r="BX93">
        <v>0.23823313663185669</v>
      </c>
      <c r="BY93">
        <v>0.36392857715733679</v>
      </c>
      <c r="BZ93">
        <v>0.3602481576103288</v>
      </c>
      <c r="CA93">
        <v>0.47206374626226272</v>
      </c>
      <c r="CB93">
        <v>0.45433929650275789</v>
      </c>
      <c r="CC93">
        <v>0.45969335778792508</v>
      </c>
      <c r="CD93">
        <v>0.3282653644120333</v>
      </c>
      <c r="CE93">
        <v>0.51112876186008982</v>
      </c>
      <c r="CF93">
        <v>0.47416374230948671</v>
      </c>
      <c r="CG93">
        <v>0.79516204973884608</v>
      </c>
      <c r="CH93">
        <v>0.69693450853366401</v>
      </c>
      <c r="CI93">
        <v>0.57658535532675714</v>
      </c>
      <c r="CJ93">
        <v>0.50565544273485297</v>
      </c>
      <c r="CK93">
        <v>0.26284184662493421</v>
      </c>
      <c r="CL93">
        <v>0.50663477161319204</v>
      </c>
      <c r="CM93">
        <v>0.42336769352754161</v>
      </c>
      <c r="CN93">
        <v>0.2282066740797119</v>
      </c>
      <c r="CO93">
        <v>0.1807889461482324</v>
      </c>
      <c r="CP93">
        <v>0.21020794824704661</v>
      </c>
      <c r="CQ93">
        <v>0.62030432455511497</v>
      </c>
      <c r="CR93">
        <v>0.30399730322292567</v>
      </c>
      <c r="CS93">
        <v>0.41857987577736822</v>
      </c>
      <c r="CT93">
        <v>7.0840007427105722E-2</v>
      </c>
      <c r="CU93">
        <v>0.65045175480679696</v>
      </c>
      <c r="CV93">
        <v>0.6815397867195212</v>
      </c>
      <c r="CW93">
        <v>0.73077205020364078</v>
      </c>
      <c r="CX93">
        <v>0.53704801494054344</v>
      </c>
      <c r="CY93">
        <v>0.64054834329977806</v>
      </c>
      <c r="CZ93">
        <v>0.65997167906826704</v>
      </c>
      <c r="DA93">
        <v>0.58428280573941371</v>
      </c>
      <c r="DB93">
        <v>0.67654363241064652</v>
      </c>
      <c r="DC93">
        <v>0.11742587807296059</v>
      </c>
      <c r="DD93">
        <v>0.64624770914639074</v>
      </c>
      <c r="DE93">
        <v>0.38224092790924358</v>
      </c>
      <c r="DF93">
        <v>0.65654745532555814</v>
      </c>
      <c r="DG93">
        <v>0.39687988004104863</v>
      </c>
      <c r="DH93">
        <v>0.58976760244977111</v>
      </c>
      <c r="DI93">
        <v>0.31755706566732661</v>
      </c>
      <c r="DJ93">
        <v>0.22822316151414629</v>
      </c>
      <c r="DK93">
        <v>0.35886970987950279</v>
      </c>
      <c r="DL93">
        <v>0.31604028485190527</v>
      </c>
      <c r="DM93">
        <v>0.71769294675053286</v>
      </c>
      <c r="DN93">
        <v>0.5145056244869155</v>
      </c>
      <c r="DO93">
        <v>0.820976828899182</v>
      </c>
      <c r="DP93">
        <v>0.58588599700989874</v>
      </c>
      <c r="DQ93">
        <v>0.14438567033555991</v>
      </c>
      <c r="DR93">
        <v>0.1965440049781732</v>
      </c>
      <c r="DS93">
        <v>0.21484068931362249</v>
      </c>
      <c r="DT93">
        <v>0.19938049491468829</v>
      </c>
      <c r="DU93">
        <v>0.22569059981457271</v>
      </c>
      <c r="DV93">
        <v>0.30016281496401909</v>
      </c>
      <c r="DW93">
        <v>0.42471591055221491</v>
      </c>
      <c r="DX93">
        <v>0.23430361605540009</v>
      </c>
      <c r="DY93">
        <v>0.52997714775865712</v>
      </c>
      <c r="DZ93">
        <v>0.37892918350225802</v>
      </c>
      <c r="EA93">
        <v>0.79431254997014478</v>
      </c>
      <c r="EB93">
        <v>0.55778968691417408</v>
      </c>
      <c r="EC93">
        <v>0.21375246756041</v>
      </c>
      <c r="ED93">
        <v>0.16434308421834151</v>
      </c>
      <c r="EE93">
        <v>0.27663983256331443</v>
      </c>
      <c r="EF93">
        <v>0.1010008594620784</v>
      </c>
      <c r="EG93">
        <v>0.18453612838967001</v>
      </c>
      <c r="EH93">
        <v>0.41299109393702121</v>
      </c>
      <c r="EI93">
        <v>0.27859987943627301</v>
      </c>
      <c r="EJ93">
        <v>0.6354985144073706</v>
      </c>
      <c r="EK93">
        <v>0.2877433482146039</v>
      </c>
      <c r="EL93">
        <v>0.31081018691398532</v>
      </c>
      <c r="EM93">
        <v>0.30448617216823531</v>
      </c>
      <c r="EN93">
        <v>0.19384605741646529</v>
      </c>
      <c r="EO93">
        <v>0.2370545683535431</v>
      </c>
      <c r="EP93">
        <v>0.8515136116319707</v>
      </c>
      <c r="EQ93">
        <v>0.52492950267247984</v>
      </c>
      <c r="ER93">
        <v>0.37052737236429262</v>
      </c>
      <c r="ES93">
        <v>0.6268390422480542</v>
      </c>
      <c r="ET93">
        <v>748</v>
      </c>
      <c r="EU93">
        <v>0</v>
      </c>
      <c r="EV93">
        <v>1</v>
      </c>
      <c r="EW93">
        <v>37</v>
      </c>
      <c r="EX93">
        <f t="shared" si="3"/>
        <v>0.58333333333333337</v>
      </c>
      <c r="EY93">
        <v>14</v>
      </c>
      <c r="EZ93">
        <f t="shared" si="4"/>
        <v>14</v>
      </c>
      <c r="FA93">
        <f>MATCH(A93,'[1]BASCPR_Y6_w_AgeAtAssmnt 17NOV20'!$A:$A,0)</f>
        <v>363</v>
      </c>
      <c r="FB93">
        <f>INDEX('[1]BASCPR_Y6_w_AgeAtAssmnt 17NOV20'!$AJ:$AJ,FA93)</f>
        <v>49</v>
      </c>
      <c r="FC93">
        <f>INDEX('[1]BASCPR_Y6_w_AgeAtAssmnt 17NOV20'!$L:$L,FA93)</f>
        <v>76</v>
      </c>
      <c r="FD93">
        <f>MATCH(A93,'[2]BASC2_BRIEF_6yr_DEMOS_ScanInfo '!$H:$H,0)</f>
        <v>748</v>
      </c>
      <c r="FE93">
        <f>INDEX('[2]BASC2_BRIEF_6yr_DEMOS_ScanInfo '!$AK:$AK,FD93)</f>
        <v>377</v>
      </c>
      <c r="FF93">
        <f t="shared" si="5"/>
        <v>1.0328767123287672</v>
      </c>
    </row>
    <row r="94" spans="1:162" x14ac:dyDescent="0.35">
      <c r="A94" t="s">
        <v>415</v>
      </c>
      <c r="B94">
        <v>0.28827830841342122</v>
      </c>
      <c r="C94">
        <v>0.52212331262709188</v>
      </c>
      <c r="D94">
        <v>0.37489887652523318</v>
      </c>
      <c r="E94">
        <v>0.4465534327865508</v>
      </c>
      <c r="F94">
        <v>0.37851133163077177</v>
      </c>
      <c r="G94">
        <v>0.68718624696673902</v>
      </c>
      <c r="H94">
        <v>0.49051999961377468</v>
      </c>
      <c r="I94">
        <v>0.32443719421444001</v>
      </c>
      <c r="J94">
        <v>0.54251620148225321</v>
      </c>
      <c r="K94">
        <v>0.47424896026168012</v>
      </c>
      <c r="L94">
        <v>0.65294959169051792</v>
      </c>
      <c r="M94">
        <v>0.66758097048792986</v>
      </c>
      <c r="N94">
        <v>0.44038303714558141</v>
      </c>
      <c r="O94">
        <v>0.32878302288056033</v>
      </c>
      <c r="P94">
        <v>0.7354894788817733</v>
      </c>
      <c r="Q94">
        <v>0.49111860108209182</v>
      </c>
      <c r="R94">
        <v>0.15890596245045691</v>
      </c>
      <c r="S94">
        <v>0.46110891171282781</v>
      </c>
      <c r="T94">
        <v>0.72869670706486978</v>
      </c>
      <c r="U94">
        <v>0.93337810116008513</v>
      </c>
      <c r="V94">
        <v>0.29572066483791098</v>
      </c>
      <c r="W94">
        <v>0.72440822778694258</v>
      </c>
      <c r="X94">
        <v>0.37137840147718648</v>
      </c>
      <c r="Y94">
        <v>0.54273141517394341</v>
      </c>
      <c r="Z94">
        <v>0.50804524939028006</v>
      </c>
      <c r="AA94">
        <v>0.35562740917563518</v>
      </c>
      <c r="AB94">
        <v>0.39550867352823771</v>
      </c>
      <c r="AC94">
        <v>0.57762645781271482</v>
      </c>
      <c r="AD94">
        <v>0.50680615679845209</v>
      </c>
      <c r="AE94">
        <v>0.54645630504355347</v>
      </c>
      <c r="AF94">
        <v>0.50269970775356598</v>
      </c>
      <c r="AG94">
        <v>0.41592637504231122</v>
      </c>
      <c r="AH94">
        <v>0.53338107657449974</v>
      </c>
      <c r="AI94">
        <v>0.65836522598222036</v>
      </c>
      <c r="AJ94">
        <v>0.70730084030054086</v>
      </c>
      <c r="AK94">
        <v>0.43997484810472942</v>
      </c>
      <c r="AL94">
        <v>0.60350494764476748</v>
      </c>
      <c r="AM94">
        <v>0.74771352427399662</v>
      </c>
      <c r="AN94">
        <v>0.48846396948485621</v>
      </c>
      <c r="AO94">
        <v>0.41227790324725522</v>
      </c>
      <c r="AP94">
        <v>0.27841697854741332</v>
      </c>
      <c r="AQ94">
        <v>0.60176084472532032</v>
      </c>
      <c r="AR94">
        <v>0.55444230177168718</v>
      </c>
      <c r="AS94">
        <v>0.23546305818167571</v>
      </c>
      <c r="AT94">
        <v>0.35071600493907001</v>
      </c>
      <c r="AU94">
        <v>0.82908783345704884</v>
      </c>
      <c r="AV94">
        <v>0.6224296348446392</v>
      </c>
      <c r="AW94">
        <v>0.22899324429731549</v>
      </c>
      <c r="AX94">
        <v>0.54723415244330054</v>
      </c>
      <c r="AY94">
        <v>8.7435168317910497E-2</v>
      </c>
      <c r="AZ94">
        <v>0.14253176018387609</v>
      </c>
      <c r="BA94">
        <v>0.33835714993782701</v>
      </c>
      <c r="BB94">
        <v>0.64538736374948513</v>
      </c>
      <c r="BC94">
        <v>0.43115975711203258</v>
      </c>
      <c r="BD94">
        <v>1.9478960204289259E-2</v>
      </c>
      <c r="BE94">
        <v>0.4515808364471825</v>
      </c>
      <c r="BF94">
        <v>0.31876405888518161</v>
      </c>
      <c r="BG94">
        <v>0.4461711984615282</v>
      </c>
      <c r="BH94">
        <v>0.34174614242629009</v>
      </c>
      <c r="BI94">
        <v>0.25614648874745471</v>
      </c>
      <c r="BJ94">
        <v>0.37753826546668429</v>
      </c>
      <c r="BK94">
        <v>0.15508647461203609</v>
      </c>
      <c r="BL94">
        <v>0.17001679714129531</v>
      </c>
      <c r="BM94">
        <v>0.3087911241329977</v>
      </c>
      <c r="BN94">
        <v>0.79261597959894703</v>
      </c>
      <c r="BO94">
        <v>0.73225126951927733</v>
      </c>
      <c r="BP94">
        <v>0.25746457411265428</v>
      </c>
      <c r="BQ94">
        <v>0.25393039907158599</v>
      </c>
      <c r="BR94">
        <v>0.23954097798125251</v>
      </c>
      <c r="BS94">
        <v>0.46149987747447141</v>
      </c>
      <c r="BT94">
        <v>0.78525879761861939</v>
      </c>
      <c r="BU94">
        <v>1.2664666660893309</v>
      </c>
      <c r="BV94">
        <v>0.50053635403464858</v>
      </c>
      <c r="BW94">
        <v>0.50346487709619425</v>
      </c>
      <c r="BX94">
        <v>0.56843720515499718</v>
      </c>
      <c r="BY94">
        <v>0.72307575960257531</v>
      </c>
      <c r="BZ94">
        <v>0.59079348913527152</v>
      </c>
      <c r="CA94">
        <v>0.49952687194223228</v>
      </c>
      <c r="CB94">
        <v>0.46396680189659101</v>
      </c>
      <c r="CC94">
        <v>0.58982684970635002</v>
      </c>
      <c r="CD94">
        <v>0.51497233839826295</v>
      </c>
      <c r="CE94">
        <v>0.50639515832144866</v>
      </c>
      <c r="CF94">
        <v>0.40340923468514961</v>
      </c>
      <c r="CG94">
        <v>0.65551805834783483</v>
      </c>
      <c r="CH94">
        <v>0.54202994475572042</v>
      </c>
      <c r="CI94">
        <v>0.31487455411329479</v>
      </c>
      <c r="CJ94">
        <v>0.55023582436872509</v>
      </c>
      <c r="CK94">
        <v>0.36450051322284549</v>
      </c>
      <c r="CL94">
        <v>0.83022382866280164</v>
      </c>
      <c r="CM94">
        <v>0.49013973955220519</v>
      </c>
      <c r="CN94">
        <v>0.20919337760845641</v>
      </c>
      <c r="CO94">
        <v>0.51283387668277891</v>
      </c>
      <c r="CP94">
        <v>0.59701041248635223</v>
      </c>
      <c r="CQ94">
        <v>0.50166184462302632</v>
      </c>
      <c r="CR94">
        <v>0.62995371923873766</v>
      </c>
      <c r="CS94">
        <v>0.38851367203380832</v>
      </c>
      <c r="CT94">
        <v>0.30961682433620852</v>
      </c>
      <c r="CU94">
        <v>0.67841813944270313</v>
      </c>
      <c r="CV94">
        <v>0.83405370462096573</v>
      </c>
      <c r="CW94">
        <v>0.66569439279729581</v>
      </c>
      <c r="CX94">
        <v>0.66337935521636293</v>
      </c>
      <c r="CY94">
        <v>0.7177688168365941</v>
      </c>
      <c r="CZ94">
        <v>0.7279236123709214</v>
      </c>
      <c r="DA94">
        <v>0.56571008668777345</v>
      </c>
      <c r="DB94">
        <v>0.76508411028586865</v>
      </c>
      <c r="DC94">
        <v>2.4005097200917008E-2</v>
      </c>
      <c r="DD94">
        <v>0.50080674069822639</v>
      </c>
      <c r="DE94">
        <v>0.48865555890324419</v>
      </c>
      <c r="DF94">
        <v>0.61356908657027898</v>
      </c>
      <c r="DG94">
        <v>0.28546278721156598</v>
      </c>
      <c r="DH94">
        <v>0.51416060522481966</v>
      </c>
      <c r="DI94">
        <v>0.32281233005168769</v>
      </c>
      <c r="DJ94">
        <v>0.26014514927588411</v>
      </c>
      <c r="DK94">
        <v>0.33163166905391289</v>
      </c>
      <c r="DL94">
        <v>9.1399861816978123E-2</v>
      </c>
      <c r="DM94">
        <v>0.63691655997569541</v>
      </c>
      <c r="DN94">
        <v>0.83967081533464061</v>
      </c>
      <c r="DO94">
        <v>0.4059666443045763</v>
      </c>
      <c r="DP94">
        <v>0.68420806140503554</v>
      </c>
      <c r="DQ94">
        <v>0.62165538785545627</v>
      </c>
      <c r="DR94">
        <v>0.68425431092938016</v>
      </c>
      <c r="DS94">
        <v>0.20562006791268361</v>
      </c>
      <c r="DT94">
        <v>0.1524703204190225</v>
      </c>
      <c r="DU94">
        <v>0.28386125862102318</v>
      </c>
      <c r="DV94">
        <v>0.50015123372922998</v>
      </c>
      <c r="DW94">
        <v>0.50961644894161862</v>
      </c>
      <c r="DX94">
        <v>0.42027161864388091</v>
      </c>
      <c r="DY94">
        <v>0.26721861254065798</v>
      </c>
      <c r="DZ94">
        <v>0.38124302735858501</v>
      </c>
      <c r="EA94">
        <v>0.61605785168015181</v>
      </c>
      <c r="EB94">
        <v>0.38964784918893702</v>
      </c>
      <c r="EC94">
        <v>0.21632565218657621</v>
      </c>
      <c r="ED94">
        <v>0.2020109309403505</v>
      </c>
      <c r="EE94">
        <v>0.29782145981559638</v>
      </c>
      <c r="EF94">
        <v>0.3244563451574759</v>
      </c>
      <c r="EG94">
        <v>0.1364219848461406</v>
      </c>
      <c r="EH94">
        <v>0.74067526027346864</v>
      </c>
      <c r="EI94">
        <v>0.45591848528371531</v>
      </c>
      <c r="EJ94">
        <v>0.57698716953435403</v>
      </c>
      <c r="EK94">
        <v>0.45403741355312749</v>
      </c>
      <c r="EL94">
        <v>0.3785611354671134</v>
      </c>
      <c r="EM94">
        <v>0.68538938566286145</v>
      </c>
      <c r="EN94">
        <v>0.22932406855089471</v>
      </c>
      <c r="EO94">
        <v>0.33505375959942402</v>
      </c>
      <c r="EP94">
        <v>1.170460833900302</v>
      </c>
      <c r="EQ94">
        <v>0.1936992922377089</v>
      </c>
      <c r="ER94">
        <v>0.52248342280144544</v>
      </c>
      <c r="ES94">
        <v>0.22362001332412371</v>
      </c>
      <c r="ET94">
        <v>749</v>
      </c>
      <c r="EU94">
        <v>0</v>
      </c>
      <c r="EV94">
        <v>1</v>
      </c>
      <c r="EW94">
        <v>37</v>
      </c>
      <c r="EX94">
        <f t="shared" si="3"/>
        <v>0.58333333333333337</v>
      </c>
      <c r="EY94">
        <v>14</v>
      </c>
      <c r="EZ94">
        <f t="shared" si="4"/>
        <v>14</v>
      </c>
      <c r="FA94">
        <f>MATCH(A94,'[1]BASCPR_Y6_w_AgeAtAssmnt 17NOV20'!$A:$A,0)</f>
        <v>364</v>
      </c>
      <c r="FB94">
        <f>INDEX('[1]BASCPR_Y6_w_AgeAtAssmnt 17NOV20'!$AJ:$AJ,FA94)</f>
        <v>44</v>
      </c>
      <c r="FC94">
        <f>INDEX('[1]BASCPR_Y6_w_AgeAtAssmnt 17NOV20'!$L:$L,FA94)</f>
        <v>48</v>
      </c>
      <c r="FD94">
        <f>MATCH(A94,'[2]BASC2_BRIEF_6yr_DEMOS_ScanInfo '!$H:$H,0)</f>
        <v>749</v>
      </c>
      <c r="FE94">
        <f>INDEX('[2]BASC2_BRIEF_6yr_DEMOS_ScanInfo '!$AK:$AK,FD94)</f>
        <v>388</v>
      </c>
      <c r="FF94">
        <f t="shared" si="5"/>
        <v>1.0630136986301371</v>
      </c>
    </row>
    <row r="95" spans="1:162" x14ac:dyDescent="0.35">
      <c r="A95" t="s">
        <v>416</v>
      </c>
      <c r="B95">
        <v>0.42316206588455652</v>
      </c>
      <c r="C95">
        <v>0.42393032754975107</v>
      </c>
      <c r="D95">
        <v>0.48577883251548692</v>
      </c>
      <c r="E95">
        <v>0.47067511690269948</v>
      </c>
      <c r="F95">
        <v>0.44181347799926318</v>
      </c>
      <c r="G95">
        <v>0.50049240132433204</v>
      </c>
      <c r="H95">
        <v>0.52662543034627396</v>
      </c>
      <c r="I95">
        <v>0.55826479310274923</v>
      </c>
      <c r="J95">
        <v>0.39973880855923588</v>
      </c>
      <c r="K95">
        <v>0.28449078997815253</v>
      </c>
      <c r="L95">
        <v>0.34582623017213748</v>
      </c>
      <c r="M95">
        <v>0.45271357364906512</v>
      </c>
      <c r="N95">
        <v>0.55742349944663772</v>
      </c>
      <c r="O95">
        <v>0.39069148375375901</v>
      </c>
      <c r="P95">
        <v>0.50895091067393217</v>
      </c>
      <c r="Q95">
        <v>0.3182848513658838</v>
      </c>
      <c r="R95">
        <v>0.34251893195149002</v>
      </c>
      <c r="S95">
        <v>0.10594515974990081</v>
      </c>
      <c r="T95">
        <v>0.37775719979658889</v>
      </c>
      <c r="U95">
        <v>0.58436956203255652</v>
      </c>
      <c r="V95">
        <v>0.37857399850634432</v>
      </c>
      <c r="W95">
        <v>0.4711822877376195</v>
      </c>
      <c r="X95">
        <v>0.38843183638142897</v>
      </c>
      <c r="Y95">
        <v>0.73240030508550202</v>
      </c>
      <c r="Z95">
        <v>0.40787132292788308</v>
      </c>
      <c r="AA95">
        <v>0.50849040751302343</v>
      </c>
      <c r="AB95">
        <v>0.99616262924573018</v>
      </c>
      <c r="AC95">
        <v>0.52124447234186466</v>
      </c>
      <c r="AD95">
        <v>0.35116205985296622</v>
      </c>
      <c r="AE95">
        <v>0.67017410804354538</v>
      </c>
      <c r="AF95">
        <v>0.40903580718661559</v>
      </c>
      <c r="AG95">
        <v>7.9870936968518297E-2</v>
      </c>
      <c r="AH95">
        <v>0.71346700683918729</v>
      </c>
      <c r="AI95">
        <v>0.62549464793278764</v>
      </c>
      <c r="AJ95">
        <v>0.41388809834339069</v>
      </c>
      <c r="AK95">
        <v>0.42713875639562188</v>
      </c>
      <c r="AL95">
        <v>0.37256899432321161</v>
      </c>
      <c r="AM95">
        <v>0.36894400417266998</v>
      </c>
      <c r="AN95">
        <v>0.30554990808737298</v>
      </c>
      <c r="AO95">
        <v>2.6579707825469891E-2</v>
      </c>
      <c r="AP95">
        <v>0.38536044980737783</v>
      </c>
      <c r="AQ95">
        <v>0.62495003006272443</v>
      </c>
      <c r="AR95">
        <v>0.55370379179711005</v>
      </c>
      <c r="AS95">
        <v>9.3539677345103517E-2</v>
      </c>
      <c r="AT95">
        <v>0.20718298408186309</v>
      </c>
      <c r="AU95">
        <v>0.67951922871028003</v>
      </c>
      <c r="AV95">
        <v>0.28845577734477629</v>
      </c>
      <c r="AW95">
        <v>0.431036062085983</v>
      </c>
      <c r="AX95">
        <v>0.49629529142589862</v>
      </c>
      <c r="AY95">
        <v>0.1430055303412501</v>
      </c>
      <c r="AZ95">
        <v>0.50526559375798541</v>
      </c>
      <c r="BA95">
        <v>0.39716433816791191</v>
      </c>
      <c r="BB95">
        <v>0.37037411879956572</v>
      </c>
      <c r="BC95">
        <v>0.42249640015790307</v>
      </c>
      <c r="BD95">
        <v>0.54736625053532717</v>
      </c>
      <c r="BE95">
        <v>0.43692575001770517</v>
      </c>
      <c r="BF95">
        <v>0.31965871790818501</v>
      </c>
      <c r="BG95">
        <v>0.25077955277382341</v>
      </c>
      <c r="BH95">
        <v>0.33998532675902993</v>
      </c>
      <c r="BI95">
        <v>0.48282204387068001</v>
      </c>
      <c r="BJ95">
        <v>0.41336873638197591</v>
      </c>
      <c r="BK95">
        <v>0.26868272024894241</v>
      </c>
      <c r="BL95">
        <v>0.13166603989674641</v>
      </c>
      <c r="BM95">
        <v>0.42540788636451238</v>
      </c>
      <c r="BN95">
        <v>0.31129020563941828</v>
      </c>
      <c r="BO95">
        <v>0.40288205428020291</v>
      </c>
      <c r="BP95">
        <v>0.2149424775303618</v>
      </c>
      <c r="BQ95">
        <v>0.51652665415264731</v>
      </c>
      <c r="BR95">
        <v>0.29484812950533212</v>
      </c>
      <c r="BS95">
        <v>0.37728023744628042</v>
      </c>
      <c r="BT95">
        <v>0.46398443590554539</v>
      </c>
      <c r="BU95">
        <v>9.1688953331901024E-2</v>
      </c>
      <c r="BV95">
        <v>0.25713311903689368</v>
      </c>
      <c r="BW95">
        <v>0.17425708540558579</v>
      </c>
      <c r="BX95">
        <v>0.40874965815339998</v>
      </c>
      <c r="BY95">
        <v>0.47708534971992961</v>
      </c>
      <c r="BZ95">
        <v>0.54436545986388363</v>
      </c>
      <c r="CA95">
        <v>0.61969705604012204</v>
      </c>
      <c r="CB95">
        <v>0.4903639764658082</v>
      </c>
      <c r="CC95">
        <v>0.4003451242173377</v>
      </c>
      <c r="CD95">
        <v>0.6201075178652562</v>
      </c>
      <c r="CE95">
        <v>0.52457875771391904</v>
      </c>
      <c r="CF95">
        <v>0.25649683578223581</v>
      </c>
      <c r="CG95">
        <v>0.53602166132284723</v>
      </c>
      <c r="CH95">
        <v>0.60251204011132464</v>
      </c>
      <c r="CI95">
        <v>0.45294785107267249</v>
      </c>
      <c r="CJ95">
        <v>0.43064715214990401</v>
      </c>
      <c r="CK95">
        <v>0.31174718306945332</v>
      </c>
      <c r="CL95">
        <v>0.47519446185609698</v>
      </c>
      <c r="CM95">
        <v>0.49996895105868261</v>
      </c>
      <c r="CN95">
        <v>0.2378461692317681</v>
      </c>
      <c r="CO95">
        <v>0.1197081807387135</v>
      </c>
      <c r="CP95">
        <v>0.51477547251576761</v>
      </c>
      <c r="CQ95">
        <v>0.42687858319416339</v>
      </c>
      <c r="CR95">
        <v>0.43935569176025779</v>
      </c>
      <c r="CS95">
        <v>0.34449046489602309</v>
      </c>
      <c r="CT95">
        <v>0.26710634432799329</v>
      </c>
      <c r="CU95">
        <v>0.77735734612210616</v>
      </c>
      <c r="CV95">
        <v>0.35546390083029078</v>
      </c>
      <c r="CW95">
        <v>0.29386198762598248</v>
      </c>
      <c r="CX95">
        <v>0.72126159521947053</v>
      </c>
      <c r="CY95">
        <v>0.56449419050963767</v>
      </c>
      <c r="CZ95">
        <v>0.63222479728637593</v>
      </c>
      <c r="DA95">
        <v>0.55244391900741896</v>
      </c>
      <c r="DB95">
        <v>0.56138872072133983</v>
      </c>
      <c r="DC95">
        <v>0.44860594509386159</v>
      </c>
      <c r="DD95">
        <v>0.60348298762563179</v>
      </c>
      <c r="DE95">
        <v>0.84709856521268923</v>
      </c>
      <c r="DF95">
        <v>0.56177462075208506</v>
      </c>
      <c r="DG95">
        <v>0.51861563695068813</v>
      </c>
      <c r="DH95">
        <v>0.41304736983998919</v>
      </c>
      <c r="DI95">
        <v>0.38801352346973411</v>
      </c>
      <c r="DJ95">
        <v>0.25199726145350532</v>
      </c>
      <c r="DK95">
        <v>0.33703520098412287</v>
      </c>
      <c r="DL95">
        <v>0.24874292606042209</v>
      </c>
      <c r="DM95">
        <v>0.52732118547707452</v>
      </c>
      <c r="DN95">
        <v>0.44292452543573058</v>
      </c>
      <c r="DO95">
        <v>0.39945694103373153</v>
      </c>
      <c r="DP95">
        <v>0.34028355248093689</v>
      </c>
      <c r="DQ95">
        <v>0.47106677589089968</v>
      </c>
      <c r="DR95">
        <v>0.39911243144715558</v>
      </c>
      <c r="DS95">
        <v>0.24252688971902339</v>
      </c>
      <c r="DT95">
        <v>0.1324765280889065</v>
      </c>
      <c r="DU95">
        <v>0.46440617005919532</v>
      </c>
      <c r="DV95">
        <v>0.44662894151198468</v>
      </c>
      <c r="DW95">
        <v>0.80343568610786942</v>
      </c>
      <c r="DX95">
        <v>0.1575264739679674</v>
      </c>
      <c r="DY95">
        <v>0.4427440561311633</v>
      </c>
      <c r="DZ95">
        <v>8.1620944309370891E-2</v>
      </c>
      <c r="EA95">
        <v>0.57448519072802817</v>
      </c>
      <c r="EB95">
        <v>0.21192317346341841</v>
      </c>
      <c r="EC95">
        <v>0.36611858777838141</v>
      </c>
      <c r="ED95">
        <v>0.26731884338601158</v>
      </c>
      <c r="EE95">
        <v>0.12811013586501999</v>
      </c>
      <c r="EF95">
        <v>0.2259326298240292</v>
      </c>
      <c r="EG95">
        <v>0.39765292366202798</v>
      </c>
      <c r="EH95">
        <v>0.19356556114075579</v>
      </c>
      <c r="EI95">
        <v>0.4122740734047089</v>
      </c>
      <c r="EJ95">
        <v>0.49876455833738331</v>
      </c>
      <c r="EK95">
        <v>0.43649576042109439</v>
      </c>
      <c r="EL95">
        <v>0.54801966028801918</v>
      </c>
      <c r="EM95">
        <v>0.86921212075438259</v>
      </c>
      <c r="EN95">
        <v>0.21772726308712931</v>
      </c>
      <c r="EO95">
        <v>0.5475009474409781</v>
      </c>
      <c r="EP95">
        <v>0.42086280093421391</v>
      </c>
      <c r="EQ95">
        <v>0.34462818773041709</v>
      </c>
      <c r="ER95">
        <v>0.34908817077133281</v>
      </c>
      <c r="ES95">
        <v>0.86779280280888405</v>
      </c>
      <c r="ET95">
        <v>750</v>
      </c>
      <c r="EU95">
        <v>1</v>
      </c>
      <c r="EV95">
        <v>1</v>
      </c>
      <c r="EW95">
        <v>36</v>
      </c>
      <c r="EX95">
        <f t="shared" si="3"/>
        <v>0.5</v>
      </c>
      <c r="EY95">
        <v>8</v>
      </c>
      <c r="EZ95">
        <f t="shared" si="4"/>
        <v>8</v>
      </c>
      <c r="FA95" t="e">
        <f>MATCH(A95,'[1]BASCPR_Y6_w_AgeAtAssmnt 17NOV20'!$A:$A,0)</f>
        <v>#N/A</v>
      </c>
      <c r="FB95" t="e">
        <f>INDEX('[1]BASCPR_Y6_w_AgeAtAssmnt 17NOV20'!$AJ:$AJ,FA95)</f>
        <v>#N/A</v>
      </c>
      <c r="FC95" t="e">
        <f>INDEX('[1]BASCPR_Y6_w_AgeAtAssmnt 17NOV20'!$L:$L,FA95)</f>
        <v>#N/A</v>
      </c>
      <c r="FD95">
        <f>MATCH(A95,'[2]BASC2_BRIEF_6yr_DEMOS_ScanInfo '!$H:$H,0)</f>
        <v>750</v>
      </c>
      <c r="FE95">
        <f>INDEX('[2]BASC2_BRIEF_6yr_DEMOS_ScanInfo '!$AK:$AK,FD95)</f>
        <v>391</v>
      </c>
      <c r="FF95">
        <f t="shared" si="5"/>
        <v>1.0712328767123287</v>
      </c>
    </row>
    <row r="96" spans="1:162" x14ac:dyDescent="0.35">
      <c r="A96" t="s">
        <v>417</v>
      </c>
      <c r="B96">
        <v>0.40122927249855789</v>
      </c>
      <c r="C96">
        <v>0.25387084958742101</v>
      </c>
      <c r="D96">
        <v>0.44221851687864949</v>
      </c>
      <c r="E96">
        <v>0.74170873059602616</v>
      </c>
      <c r="F96">
        <v>0.2431197378543884</v>
      </c>
      <c r="G96">
        <v>0.2137980283857869</v>
      </c>
      <c r="H96">
        <v>0.25430836490043901</v>
      </c>
      <c r="I96">
        <v>0.65048004847681862</v>
      </c>
      <c r="J96">
        <v>0.59313747298271269</v>
      </c>
      <c r="K96">
        <v>0.39363879825929682</v>
      </c>
      <c r="L96">
        <v>0.30828509189758252</v>
      </c>
      <c r="M96">
        <v>0.34979748793871962</v>
      </c>
      <c r="N96">
        <v>0.37473360797549482</v>
      </c>
      <c r="O96">
        <v>0.66611891282449076</v>
      </c>
      <c r="P96">
        <v>0.53202806325501728</v>
      </c>
      <c r="Q96">
        <v>0.30016606468820423</v>
      </c>
      <c r="R96">
        <v>0.29862238784445849</v>
      </c>
      <c r="S96">
        <v>0.31308426072582418</v>
      </c>
      <c r="T96">
        <v>0.37252551428555852</v>
      </c>
      <c r="U96">
        <v>0.6906251268949718</v>
      </c>
      <c r="V96">
        <v>0.42615700845964982</v>
      </c>
      <c r="W96">
        <v>0.54268496279185574</v>
      </c>
      <c r="X96">
        <v>0.56656853814198171</v>
      </c>
      <c r="Y96">
        <v>0.62959041865142906</v>
      </c>
      <c r="Z96">
        <v>0.41103126358894559</v>
      </c>
      <c r="AA96">
        <v>0.62741340133448786</v>
      </c>
      <c r="AB96">
        <v>0.70109945057789935</v>
      </c>
      <c r="AC96">
        <v>0.49235479831474199</v>
      </c>
      <c r="AD96">
        <v>0.44667797184694052</v>
      </c>
      <c r="AE96">
        <v>0.54998011962621696</v>
      </c>
      <c r="AF96">
        <v>0.50428185412279602</v>
      </c>
      <c r="AG96">
        <v>1.9318750386347588E-2</v>
      </c>
      <c r="AH96">
        <v>0.62100469220215648</v>
      </c>
      <c r="AI96">
        <v>0.42697223526048611</v>
      </c>
      <c r="AJ96">
        <v>0.46382933419201761</v>
      </c>
      <c r="AK96">
        <v>0.32512880902414182</v>
      </c>
      <c r="AL96">
        <v>0.4741300440124615</v>
      </c>
      <c r="AM96">
        <v>0.38786350002100772</v>
      </c>
      <c r="AN96">
        <v>0.54320625556144231</v>
      </c>
      <c r="AO96">
        <v>0.42495328122223519</v>
      </c>
      <c r="AP96">
        <v>0.18968696490059389</v>
      </c>
      <c r="AQ96">
        <v>0.53642524339862252</v>
      </c>
      <c r="AR96">
        <v>0.35764247157846268</v>
      </c>
      <c r="AS96">
        <v>0.1060794239353719</v>
      </c>
      <c r="AT96">
        <v>0.1353073016001711</v>
      </c>
      <c r="AU96">
        <v>0.37710221969880597</v>
      </c>
      <c r="AV96">
        <v>0.41665647192618649</v>
      </c>
      <c r="AW96">
        <v>0.44360227590391382</v>
      </c>
      <c r="AX96">
        <v>0.39203650175356491</v>
      </c>
      <c r="AY96">
        <v>0.32044008782772482</v>
      </c>
      <c r="AZ96">
        <v>0.29403113005171189</v>
      </c>
      <c r="BA96">
        <v>0.38559853916158382</v>
      </c>
      <c r="BB96">
        <v>0.3824337253587563</v>
      </c>
      <c r="BC96">
        <v>0.6661201512205186</v>
      </c>
      <c r="BD96">
        <v>0.2441362387651119</v>
      </c>
      <c r="BE96">
        <v>0.16605367739269011</v>
      </c>
      <c r="BF96">
        <v>0.1655038821540806</v>
      </c>
      <c r="BG96">
        <v>0.32506657898297731</v>
      </c>
      <c r="BH96">
        <v>0.17903205018050189</v>
      </c>
      <c r="BI96">
        <v>0.19749237664584501</v>
      </c>
      <c r="BJ96">
        <v>0.50851874565451793</v>
      </c>
      <c r="BK96">
        <v>0.2118264897546589</v>
      </c>
      <c r="BL96">
        <v>0.24471274797091611</v>
      </c>
      <c r="BM96">
        <v>0.20629247352472391</v>
      </c>
      <c r="BN96">
        <v>0.54670866496348891</v>
      </c>
      <c r="BO96">
        <v>0.39964644727181342</v>
      </c>
      <c r="BP96">
        <v>0.72348109245133618</v>
      </c>
      <c r="BQ96">
        <v>0.1563056751715507</v>
      </c>
      <c r="BR96">
        <v>0.25423787272397258</v>
      </c>
      <c r="BS96">
        <v>0.25162150085258622</v>
      </c>
      <c r="BT96">
        <v>0.63233759191173666</v>
      </c>
      <c r="BU96">
        <v>0.29408515827576909</v>
      </c>
      <c r="BV96">
        <v>0.38641803374904687</v>
      </c>
      <c r="BW96">
        <v>0.2011469835203068</v>
      </c>
      <c r="BX96">
        <v>0.4659992082037715</v>
      </c>
      <c r="BY96">
        <v>0.34932335001877451</v>
      </c>
      <c r="BZ96">
        <v>0.70106411577653338</v>
      </c>
      <c r="CA96">
        <v>0.59188720972779008</v>
      </c>
      <c r="CB96">
        <v>0.6896105501594223</v>
      </c>
      <c r="CC96">
        <v>0.26489191425607639</v>
      </c>
      <c r="CD96">
        <v>0.13176520614511289</v>
      </c>
      <c r="CE96">
        <v>8.8766449727700314E-2</v>
      </c>
      <c r="CF96">
        <v>0.43953615462878171</v>
      </c>
      <c r="CG96">
        <v>0.66396338455765291</v>
      </c>
      <c r="CH96">
        <v>0.30963406685811939</v>
      </c>
      <c r="CI96">
        <v>0.26305994720718012</v>
      </c>
      <c r="CJ96">
        <v>0.93581667437481486</v>
      </c>
      <c r="CK96">
        <v>0.28901889292622679</v>
      </c>
      <c r="CL96">
        <v>0.51472402798981709</v>
      </c>
      <c r="CM96">
        <v>0.61862529009464462</v>
      </c>
      <c r="CN96">
        <v>0.33717113584559782</v>
      </c>
      <c r="CO96">
        <v>0.35344770734555131</v>
      </c>
      <c r="CP96">
        <v>0.33953333827251109</v>
      </c>
      <c r="CQ96">
        <v>0.46589813367246591</v>
      </c>
      <c r="CR96">
        <v>0.34169922975695088</v>
      </c>
      <c r="CS96">
        <v>0.56363750204022178</v>
      </c>
      <c r="CT96">
        <v>0.23877380708103851</v>
      </c>
      <c r="CU96">
        <v>0.74393202717225626</v>
      </c>
      <c r="CV96">
        <v>0.55358359410035951</v>
      </c>
      <c r="CW96">
        <v>0.45679229333130222</v>
      </c>
      <c r="CX96">
        <v>0.69850622068461932</v>
      </c>
      <c r="CY96">
        <v>0.66232446022485325</v>
      </c>
      <c r="CZ96">
        <v>0.57930981319607588</v>
      </c>
      <c r="DA96">
        <v>0.50088425001694781</v>
      </c>
      <c r="DB96">
        <v>0.77142493342235141</v>
      </c>
      <c r="DC96">
        <v>0.24482539464600109</v>
      </c>
      <c r="DD96">
        <v>0.41341695979730553</v>
      </c>
      <c r="DE96">
        <v>0.3166767872975933</v>
      </c>
      <c r="DF96">
        <v>0.51049972864440618</v>
      </c>
      <c r="DG96">
        <v>0.46240921202528068</v>
      </c>
      <c r="DH96">
        <v>0.4258321470619576</v>
      </c>
      <c r="DI96">
        <v>0.35570834290207598</v>
      </c>
      <c r="DJ96">
        <v>0.44389934321351582</v>
      </c>
      <c r="DK96">
        <v>5.8564606056863283E-2</v>
      </c>
      <c r="DL96">
        <v>0.14880568758514781</v>
      </c>
      <c r="DM96">
        <v>0.65482492716102891</v>
      </c>
      <c r="DN96">
        <v>0.72234903519514648</v>
      </c>
      <c r="DO96">
        <v>0.40349442173655298</v>
      </c>
      <c r="DP96">
        <v>0.29627949870581299</v>
      </c>
      <c r="DQ96">
        <v>0.108612173366509</v>
      </c>
      <c r="DR96">
        <v>0.46066789511808082</v>
      </c>
      <c r="DS96">
        <v>0.1593433177093658</v>
      </c>
      <c r="DT96">
        <v>0.14048253600184649</v>
      </c>
      <c r="DU96">
        <v>6.018352229307336E-2</v>
      </c>
      <c r="DV96">
        <v>0.24345091322518261</v>
      </c>
      <c r="DW96">
        <v>0.32251847603890038</v>
      </c>
      <c r="DX96">
        <v>0.46028384062842242</v>
      </c>
      <c r="DY96">
        <v>0.82394050673237684</v>
      </c>
      <c r="DZ96">
        <v>0.23069512898521599</v>
      </c>
      <c r="EA96">
        <v>0.49833662462263689</v>
      </c>
      <c r="EB96">
        <v>0.26290144144788907</v>
      </c>
      <c r="EC96">
        <v>0.233521079077847</v>
      </c>
      <c r="ED96">
        <v>6.0186018565592372E-2</v>
      </c>
      <c r="EE96">
        <v>0.2485957709793471</v>
      </c>
      <c r="EF96">
        <v>0.24178951663207851</v>
      </c>
      <c r="EG96">
        <v>0.15388842007109271</v>
      </c>
      <c r="EH96">
        <v>0.16333952314244329</v>
      </c>
      <c r="EI96">
        <v>0.25482538785989473</v>
      </c>
      <c r="EJ96">
        <v>0.42177463572109269</v>
      </c>
      <c r="EK96">
        <v>0.36102844345858109</v>
      </c>
      <c r="EL96">
        <v>0.4405873666945061</v>
      </c>
      <c r="EM96">
        <v>0.33857129598963193</v>
      </c>
      <c r="EN96">
        <v>0.26053911445123212</v>
      </c>
      <c r="EO96">
        <v>0.21762646265718791</v>
      </c>
      <c r="EP96">
        <v>0.81717235621263373</v>
      </c>
      <c r="EQ96">
        <v>0.29133292999729038</v>
      </c>
      <c r="ER96">
        <v>0.93600587358886944</v>
      </c>
      <c r="ES96">
        <v>0.29257545346758612</v>
      </c>
      <c r="ET96">
        <v>751</v>
      </c>
      <c r="EU96">
        <v>1</v>
      </c>
      <c r="EV96">
        <v>0</v>
      </c>
      <c r="EW96">
        <v>36</v>
      </c>
      <c r="EX96">
        <f t="shared" si="3"/>
        <v>0.5</v>
      </c>
      <c r="EY96">
        <v>8</v>
      </c>
      <c r="EZ96">
        <f t="shared" si="4"/>
        <v>8</v>
      </c>
      <c r="FA96" t="e">
        <f>MATCH(A96,'[1]BASCPR_Y6_w_AgeAtAssmnt 17NOV20'!$A:$A,0)</f>
        <v>#N/A</v>
      </c>
      <c r="FB96" t="e">
        <f>INDEX('[1]BASCPR_Y6_w_AgeAtAssmnt 17NOV20'!$AJ:$AJ,FA96)</f>
        <v>#N/A</v>
      </c>
      <c r="FC96" t="e">
        <f>INDEX('[1]BASCPR_Y6_w_AgeAtAssmnt 17NOV20'!$L:$L,FA96)</f>
        <v>#N/A</v>
      </c>
      <c r="FD96">
        <f>MATCH(A96,'[2]BASC2_BRIEF_6yr_DEMOS_ScanInfo '!$H:$H,0)</f>
        <v>751</v>
      </c>
      <c r="FE96">
        <f>INDEX('[2]BASC2_BRIEF_6yr_DEMOS_ScanInfo '!$AK:$AK,FD96)</f>
        <v>391</v>
      </c>
      <c r="FF96">
        <f t="shared" si="5"/>
        <v>1.0712328767123287</v>
      </c>
    </row>
    <row r="97" spans="1:162" x14ac:dyDescent="0.35">
      <c r="A97" t="s">
        <v>418</v>
      </c>
      <c r="B97">
        <v>0.16456991638830909</v>
      </c>
      <c r="C97">
        <v>0.42174344902018202</v>
      </c>
      <c r="D97">
        <v>0.68525702908995645</v>
      </c>
      <c r="E97">
        <v>0.37490237395822679</v>
      </c>
      <c r="F97">
        <v>0.31813037582009218</v>
      </c>
      <c r="G97">
        <v>0.48271363558635177</v>
      </c>
      <c r="H97">
        <v>0.32324099293462272</v>
      </c>
      <c r="I97">
        <v>0.50166964665768898</v>
      </c>
      <c r="J97">
        <v>0.22540392523910149</v>
      </c>
      <c r="K97">
        <v>0.64380886772860613</v>
      </c>
      <c r="L97">
        <v>0.53328879168652099</v>
      </c>
      <c r="M97">
        <v>0.53029488849380702</v>
      </c>
      <c r="N97">
        <v>0.61485670407682969</v>
      </c>
      <c r="O97">
        <v>0.5427983349287302</v>
      </c>
      <c r="P97">
        <v>0.57536486213089466</v>
      </c>
      <c r="Q97">
        <v>0.5024518865171721</v>
      </c>
      <c r="R97">
        <v>0.2459786641245213</v>
      </c>
      <c r="S97">
        <v>0.49127235538031072</v>
      </c>
      <c r="T97">
        <v>0.42121372016197772</v>
      </c>
      <c r="U97">
        <v>0.43078801360087032</v>
      </c>
      <c r="V97">
        <v>0.49027562788370088</v>
      </c>
      <c r="W97">
        <v>0.79169363910917356</v>
      </c>
      <c r="X97">
        <v>0.52908282932125739</v>
      </c>
      <c r="Y97">
        <v>0.81739509981347902</v>
      </c>
      <c r="Z97">
        <v>0.54527464416485105</v>
      </c>
      <c r="AA97">
        <v>0.42506830455529132</v>
      </c>
      <c r="AB97">
        <v>1.0381708585888401</v>
      </c>
      <c r="AC97">
        <v>0.44969662886720618</v>
      </c>
      <c r="AD97">
        <v>0.59050481763818108</v>
      </c>
      <c r="AE97">
        <v>0.91428855542393983</v>
      </c>
      <c r="AF97">
        <v>0.66285262655709687</v>
      </c>
      <c r="AG97">
        <v>2.470943444548793E-2</v>
      </c>
      <c r="AH97">
        <v>0.60845726049637971</v>
      </c>
      <c r="AI97">
        <v>1.0192857574683361</v>
      </c>
      <c r="AJ97">
        <v>1.2790123305764329</v>
      </c>
      <c r="AK97">
        <v>0.33766330299254432</v>
      </c>
      <c r="AL97">
        <v>0.31450659427512168</v>
      </c>
      <c r="AM97">
        <v>0.43357666957517321</v>
      </c>
      <c r="AN97">
        <v>0.35381826557483093</v>
      </c>
      <c r="AO97">
        <v>6.1803044131240062E-2</v>
      </c>
      <c r="AP97">
        <v>0.245943458017327</v>
      </c>
      <c r="AQ97">
        <v>0.61802288506700798</v>
      </c>
      <c r="AR97">
        <v>0.73118771541896554</v>
      </c>
      <c r="AS97">
        <v>0.14499226455796491</v>
      </c>
      <c r="AT97">
        <v>0.23499948255094941</v>
      </c>
      <c r="AU97">
        <v>0.95786631199939998</v>
      </c>
      <c r="AV97">
        <v>0.42396289292819961</v>
      </c>
      <c r="AW97">
        <v>0.41946019317178518</v>
      </c>
      <c r="AX97">
        <v>0.53001447349610775</v>
      </c>
      <c r="AY97">
        <v>0.12757700824716769</v>
      </c>
      <c r="AZ97">
        <v>0.35103758295966009</v>
      </c>
      <c r="BA97">
        <v>0.61633982546797061</v>
      </c>
      <c r="BB97">
        <v>0.59421305825548143</v>
      </c>
      <c r="BC97">
        <v>0.48086475863511341</v>
      </c>
      <c r="BD97">
        <v>7.8911664670203149E-2</v>
      </c>
      <c r="BE97">
        <v>0.70992410948098528</v>
      </c>
      <c r="BF97">
        <v>0.31582143058247358</v>
      </c>
      <c r="BG97">
        <v>0.38782145442546412</v>
      </c>
      <c r="BH97">
        <v>0.31358641673802712</v>
      </c>
      <c r="BI97">
        <v>0.4300411451956942</v>
      </c>
      <c r="BJ97">
        <v>0.45031766008020457</v>
      </c>
      <c r="BK97">
        <v>0.44674517823090049</v>
      </c>
      <c r="BL97">
        <v>0.23343613518829931</v>
      </c>
      <c r="BM97">
        <v>0.2820769041096699</v>
      </c>
      <c r="BN97">
        <v>0.32120277385016488</v>
      </c>
      <c r="BO97">
        <v>0.67740568855888483</v>
      </c>
      <c r="BP97">
        <v>0.24691863850675411</v>
      </c>
      <c r="BQ97">
        <v>0.30134633554983797</v>
      </c>
      <c r="BR97">
        <v>0.2159209049034897</v>
      </c>
      <c r="BS97">
        <v>0.2090961106356547</v>
      </c>
      <c r="BT97">
        <v>0.74458513487667877</v>
      </c>
      <c r="BU97">
        <v>2.7387257215584881E-2</v>
      </c>
      <c r="BV97">
        <v>0.38058332585153892</v>
      </c>
      <c r="BW97">
        <v>8.6197432957475784E-2</v>
      </c>
      <c r="BX97">
        <v>0.34910662888888472</v>
      </c>
      <c r="BY97">
        <v>3.1656372010029521E-2</v>
      </c>
      <c r="BZ97">
        <v>0.72874484750799362</v>
      </c>
      <c r="CA97">
        <v>0.20575990718550161</v>
      </c>
      <c r="CB97">
        <v>0.90076960356438929</v>
      </c>
      <c r="CC97">
        <v>0.56206739413388285</v>
      </c>
      <c r="CD97">
        <v>0.14265685690151719</v>
      </c>
      <c r="CE97">
        <v>0.72576859006618399</v>
      </c>
      <c r="CF97">
        <v>0.2242019621173669</v>
      </c>
      <c r="CG97">
        <v>0.51622715386131057</v>
      </c>
      <c r="CH97">
        <v>0.51652197339001749</v>
      </c>
      <c r="CI97">
        <v>0.28826336007943892</v>
      </c>
      <c r="CJ97">
        <v>0.63905064808743584</v>
      </c>
      <c r="CK97">
        <v>0.56727317098444929</v>
      </c>
      <c r="CL97">
        <v>1.0674158029531859</v>
      </c>
      <c r="CM97">
        <v>0.45844016290059858</v>
      </c>
      <c r="CN97">
        <v>0.2247162898739988</v>
      </c>
      <c r="CO97">
        <v>0.50332032420291939</v>
      </c>
      <c r="CP97">
        <v>0.40988403624352532</v>
      </c>
      <c r="CQ97">
        <v>0.55554088430124238</v>
      </c>
      <c r="CR97">
        <v>0.42533140580164652</v>
      </c>
      <c r="CS97">
        <v>0.69324951148436997</v>
      </c>
      <c r="CT97">
        <v>0.28667780741634807</v>
      </c>
      <c r="CU97">
        <v>0.93048841656761971</v>
      </c>
      <c r="CV97">
        <v>0.75840068350378953</v>
      </c>
      <c r="CW97">
        <v>0.41700603434320138</v>
      </c>
      <c r="CX97">
        <v>0.87133978628706665</v>
      </c>
      <c r="CY97">
        <v>1.141861151977317</v>
      </c>
      <c r="CZ97">
        <v>0.53058943101626288</v>
      </c>
      <c r="DA97">
        <v>1.06959480033277</v>
      </c>
      <c r="DB97">
        <v>0.83321113292575177</v>
      </c>
      <c r="DC97">
        <v>0.20794088831305549</v>
      </c>
      <c r="DD97">
        <v>0.63588770399507077</v>
      </c>
      <c r="DE97">
        <v>0.63356532447331526</v>
      </c>
      <c r="DF97">
        <v>0.68175474280095516</v>
      </c>
      <c r="DG97">
        <v>0.26604697042503528</v>
      </c>
      <c r="DH97">
        <v>0.54120171637307246</v>
      </c>
      <c r="DI97">
        <v>0.58904591860432676</v>
      </c>
      <c r="DJ97">
        <v>0.20097553959141001</v>
      </c>
      <c r="DK97">
        <v>0.21105382309514081</v>
      </c>
      <c r="DL97">
        <v>0.18819413355170231</v>
      </c>
      <c r="DM97">
        <v>0.54024708696142909</v>
      </c>
      <c r="DN97">
        <v>0.6156986583255597</v>
      </c>
      <c r="DO97">
        <v>0.79577215944653579</v>
      </c>
      <c r="DP97">
        <v>0.62890360094119047</v>
      </c>
      <c r="DQ97">
        <v>0.52704928854692357</v>
      </c>
      <c r="DR97">
        <v>0.66889646386467216</v>
      </c>
      <c r="DS97">
        <v>0.29379482956165959</v>
      </c>
      <c r="DT97">
        <v>0.14392105605831959</v>
      </c>
      <c r="DU97">
        <v>0.16393835772650719</v>
      </c>
      <c r="DV97">
        <v>8.9967166325550199E-2</v>
      </c>
      <c r="DW97">
        <v>0.59201464026494688</v>
      </c>
      <c r="DX97">
        <v>0.4183138558254893</v>
      </c>
      <c r="DY97">
        <v>0.58254069985167656</v>
      </c>
      <c r="DZ97">
        <v>0.1769502516318345</v>
      </c>
      <c r="EA97">
        <v>0.40387795465174009</v>
      </c>
      <c r="EB97">
        <v>0.1785811669898236</v>
      </c>
      <c r="EC97">
        <v>0.61317017978363764</v>
      </c>
      <c r="ED97">
        <v>6.9051471892783836E-2</v>
      </c>
      <c r="EE97">
        <v>0.7558387985058862</v>
      </c>
      <c r="EF97">
        <v>0.48318007592195439</v>
      </c>
      <c r="EG97">
        <v>0.2087404391797284</v>
      </c>
      <c r="EH97">
        <v>0.15162140056238349</v>
      </c>
      <c r="EI97">
        <v>0.52947186109066147</v>
      </c>
      <c r="EJ97">
        <v>0.25166539940054172</v>
      </c>
      <c r="EK97">
        <v>0.55521566350754159</v>
      </c>
      <c r="EL97">
        <v>0.32429192653159061</v>
      </c>
      <c r="EM97">
        <v>6.7967633407205075E-2</v>
      </c>
      <c r="EN97">
        <v>0.28102423899970219</v>
      </c>
      <c r="EO97">
        <v>0.34784377680056899</v>
      </c>
      <c r="EP97">
        <v>0.60506702054510875</v>
      </c>
      <c r="EQ97">
        <v>0.61601816641126894</v>
      </c>
      <c r="ER97">
        <v>0.31214901087522962</v>
      </c>
      <c r="ES97">
        <v>9.2541359062206202E-2</v>
      </c>
      <c r="ET97">
        <v>752</v>
      </c>
      <c r="EU97">
        <v>1</v>
      </c>
      <c r="EV97">
        <v>1</v>
      </c>
      <c r="EW97">
        <v>37</v>
      </c>
      <c r="EX97">
        <f t="shared" si="3"/>
        <v>0.58333333333333337</v>
      </c>
      <c r="EY97">
        <v>19</v>
      </c>
      <c r="EZ97">
        <f t="shared" si="4"/>
        <v>19</v>
      </c>
      <c r="FA97" t="e">
        <f>MATCH(A97,'[1]BASCPR_Y6_w_AgeAtAssmnt 17NOV20'!$A:$A,0)</f>
        <v>#N/A</v>
      </c>
      <c r="FB97" t="e">
        <f>INDEX('[1]BASCPR_Y6_w_AgeAtAssmnt 17NOV20'!$AJ:$AJ,FA97)</f>
        <v>#N/A</v>
      </c>
      <c r="FC97" t="e">
        <f>INDEX('[1]BASCPR_Y6_w_AgeAtAssmnt 17NOV20'!$L:$L,FA97)</f>
        <v>#N/A</v>
      </c>
      <c r="FD97">
        <f>MATCH(A97,'[2]BASC2_BRIEF_6yr_DEMOS_ScanInfo '!$H:$H,0)</f>
        <v>752</v>
      </c>
      <c r="FE97">
        <f>INDEX('[2]BASC2_BRIEF_6yr_DEMOS_ScanInfo '!$AK:$AK,FD97)</f>
        <v>424</v>
      </c>
      <c r="FF97">
        <f t="shared" si="5"/>
        <v>1.1616438356164382</v>
      </c>
    </row>
    <row r="98" spans="1:162" x14ac:dyDescent="0.35">
      <c r="A98" t="s">
        <v>419</v>
      </c>
      <c r="B98">
        <v>0.39149019664732643</v>
      </c>
      <c r="C98">
        <v>0.44689934557642957</v>
      </c>
      <c r="D98">
        <v>0.41377009295037992</v>
      </c>
      <c r="E98">
        <v>0.28080851109526189</v>
      </c>
      <c r="F98">
        <v>0.35229566261617778</v>
      </c>
      <c r="G98">
        <v>0.63793851115488776</v>
      </c>
      <c r="H98">
        <v>0.50982981521822446</v>
      </c>
      <c r="I98">
        <v>0.3339938735432243</v>
      </c>
      <c r="J98">
        <v>0.49589335487273523</v>
      </c>
      <c r="K98">
        <v>0.51496309883600999</v>
      </c>
      <c r="L98">
        <v>0.46469797745986979</v>
      </c>
      <c r="M98">
        <v>0.55178276185370856</v>
      </c>
      <c r="N98">
        <v>0.50561225471066296</v>
      </c>
      <c r="O98">
        <v>0.38278905341349789</v>
      </c>
      <c r="P98">
        <v>0.51775466350892196</v>
      </c>
      <c r="Q98">
        <v>0.33575478087583771</v>
      </c>
      <c r="R98">
        <v>0.40934383969066063</v>
      </c>
      <c r="S98">
        <v>0.83415017880005671</v>
      </c>
      <c r="T98">
        <v>0.31004116051574548</v>
      </c>
      <c r="U98">
        <v>0.68907467063334094</v>
      </c>
      <c r="V98">
        <v>0.54652168744551466</v>
      </c>
      <c r="W98">
        <v>0.77727022460287798</v>
      </c>
      <c r="X98">
        <v>0.35141795710885759</v>
      </c>
      <c r="Y98">
        <v>0.67050895656484932</v>
      </c>
      <c r="Z98">
        <v>0.40912440817690993</v>
      </c>
      <c r="AA98">
        <v>0.41465082051836599</v>
      </c>
      <c r="AB98">
        <v>0.4424940954822178</v>
      </c>
      <c r="AC98">
        <v>0.44755642281743901</v>
      </c>
      <c r="AD98">
        <v>0.37180925265399889</v>
      </c>
      <c r="AE98">
        <v>0.4526221461122425</v>
      </c>
      <c r="AF98">
        <v>0.62468604203584222</v>
      </c>
      <c r="AG98">
        <v>0.13496098003633669</v>
      </c>
      <c r="AH98">
        <v>0.56592502762016361</v>
      </c>
      <c r="AI98">
        <v>0.68954768990212179</v>
      </c>
      <c r="AJ98">
        <v>0.43479967756072069</v>
      </c>
      <c r="AK98">
        <v>0.488124200146071</v>
      </c>
      <c r="AL98">
        <v>0.44544737918957078</v>
      </c>
      <c r="AM98">
        <v>0.34090619777639558</v>
      </c>
      <c r="AN98">
        <v>0.42600691420438352</v>
      </c>
      <c r="AO98">
        <v>6.3501216910461719E-2</v>
      </c>
      <c r="AP98">
        <v>0.24292788720877681</v>
      </c>
      <c r="AQ98">
        <v>0.65499593751882312</v>
      </c>
      <c r="AR98">
        <v>0.31061209401135748</v>
      </c>
      <c r="AS98">
        <v>0.13264198091998991</v>
      </c>
      <c r="AT98">
        <v>0.17026718412086261</v>
      </c>
      <c r="AU98">
        <v>0.44990912288788748</v>
      </c>
      <c r="AV98">
        <v>0.34820290754972499</v>
      </c>
      <c r="AW98">
        <v>0.587890898984053</v>
      </c>
      <c r="AX98">
        <v>0.57888081104913247</v>
      </c>
      <c r="AY98">
        <v>0.34539958769367712</v>
      </c>
      <c r="AZ98">
        <v>0.15488144174085541</v>
      </c>
      <c r="BA98">
        <v>0.528207925713718</v>
      </c>
      <c r="BB98">
        <v>0.23932354401752079</v>
      </c>
      <c r="BC98">
        <v>0.33752812564843621</v>
      </c>
      <c r="BD98">
        <v>0.16534643476368341</v>
      </c>
      <c r="BE98">
        <v>0.48830969162777288</v>
      </c>
      <c r="BF98">
        <v>5.0183431967529668E-2</v>
      </c>
      <c r="BG98">
        <v>0.41126147528080742</v>
      </c>
      <c r="BH98">
        <v>0.30095876987135889</v>
      </c>
      <c r="BI98">
        <v>0.35346394877816539</v>
      </c>
      <c r="BJ98">
        <v>0.28546544667039409</v>
      </c>
      <c r="BK98">
        <v>0.32936702844293703</v>
      </c>
      <c r="BL98">
        <v>0.38018516749444148</v>
      </c>
      <c r="BM98">
        <v>0.3462846766962363</v>
      </c>
      <c r="BN98">
        <v>0.48252589502975002</v>
      </c>
      <c r="BO98">
        <v>0.36122825971252981</v>
      </c>
      <c r="BP98">
        <v>0.2240515433333756</v>
      </c>
      <c r="BQ98">
        <v>0.25722922333668868</v>
      </c>
      <c r="BR98">
        <v>0.28138133568396401</v>
      </c>
      <c r="BS98">
        <v>0.41239960470210479</v>
      </c>
      <c r="BT98">
        <v>0.51968748817698351</v>
      </c>
      <c r="BU98">
        <v>0.22819028593416621</v>
      </c>
      <c r="BV98">
        <v>0.30455725416431573</v>
      </c>
      <c r="BW98">
        <v>0.37284055871947652</v>
      </c>
      <c r="BX98">
        <v>0.65657458604766805</v>
      </c>
      <c r="BY98">
        <v>0.4286745359572488</v>
      </c>
      <c r="BZ98">
        <v>0.4890771543782173</v>
      </c>
      <c r="CA98">
        <v>0.33270464676438499</v>
      </c>
      <c r="CB98">
        <v>0.36286222826350539</v>
      </c>
      <c r="CC98">
        <v>1.034216983725925</v>
      </c>
      <c r="CD98">
        <v>0.80380455662908545</v>
      </c>
      <c r="CE98">
        <v>0.2252369925259412</v>
      </c>
      <c r="CF98">
        <v>0.3568761726526602</v>
      </c>
      <c r="CG98">
        <v>0.85595433192285753</v>
      </c>
      <c r="CH98">
        <v>0.574665053565796</v>
      </c>
      <c r="CI98">
        <v>0.44672783773000779</v>
      </c>
      <c r="CJ98">
        <v>0.41666625899561471</v>
      </c>
      <c r="CK98">
        <v>0.31106868667819521</v>
      </c>
      <c r="CL98">
        <v>0.60373619310784732</v>
      </c>
      <c r="CM98">
        <v>0.25941689436852661</v>
      </c>
      <c r="CN98">
        <v>0.23413947888011341</v>
      </c>
      <c r="CO98">
        <v>0.71521608147432181</v>
      </c>
      <c r="CP98">
        <v>0.39347033734276832</v>
      </c>
      <c r="CQ98">
        <v>0.55394521984230116</v>
      </c>
      <c r="CR98">
        <v>0.39801066772133931</v>
      </c>
      <c r="CS98">
        <v>0.54685649544833925</v>
      </c>
      <c r="CT98">
        <v>3.6367537529871097E-2</v>
      </c>
      <c r="CU98">
        <v>0.54006789044668801</v>
      </c>
      <c r="CV98">
        <v>0.43865297844956991</v>
      </c>
      <c r="CW98">
        <v>0.34347624722731662</v>
      </c>
      <c r="CX98">
        <v>0.60380673917573358</v>
      </c>
      <c r="CY98">
        <v>0.50630532714831666</v>
      </c>
      <c r="CZ98">
        <v>0.57967835634868226</v>
      </c>
      <c r="DA98">
        <v>0.45630272746406059</v>
      </c>
      <c r="DB98">
        <v>0.41799235872995688</v>
      </c>
      <c r="DC98">
        <v>0.2115759644017009</v>
      </c>
      <c r="DD98">
        <v>0.36265615686329289</v>
      </c>
      <c r="DE98">
        <v>0.39924215550945208</v>
      </c>
      <c r="DF98">
        <v>0.43544093353749891</v>
      </c>
      <c r="DG98">
        <v>0.28141457122179281</v>
      </c>
      <c r="DH98">
        <v>0.474429877459418</v>
      </c>
      <c r="DI98">
        <v>0.58677377990834723</v>
      </c>
      <c r="DJ98">
        <v>0.54418635766870382</v>
      </c>
      <c r="DK98">
        <v>0.2036936435058381</v>
      </c>
      <c r="DL98">
        <v>0.1327290912205317</v>
      </c>
      <c r="DM98">
        <v>0.53586797395493013</v>
      </c>
      <c r="DN98">
        <v>0.4743237492918797</v>
      </c>
      <c r="DO98">
        <v>0.42261030327444132</v>
      </c>
      <c r="DP98">
        <v>0.35447133399931269</v>
      </c>
      <c r="DQ98">
        <v>0.25085902820663092</v>
      </c>
      <c r="DR98">
        <v>0.35853598220671973</v>
      </c>
      <c r="DS98">
        <v>0.27475253772618508</v>
      </c>
      <c r="DT98">
        <v>0.154028772612256</v>
      </c>
      <c r="DU98">
        <v>0.33771409001302488</v>
      </c>
      <c r="DV98">
        <v>9.9665736589935036E-2</v>
      </c>
      <c r="DW98">
        <v>0.98257863660391742</v>
      </c>
      <c r="DX98">
        <v>0.40026025353618749</v>
      </c>
      <c r="DY98">
        <v>0.23182614063894741</v>
      </c>
      <c r="DZ98">
        <v>2.396914237101283E-2</v>
      </c>
      <c r="EA98">
        <v>0.65062795286556441</v>
      </c>
      <c r="EB98">
        <v>9.1645555969011736E-2</v>
      </c>
      <c r="EC98">
        <v>0.32951127549237369</v>
      </c>
      <c r="ED98">
        <v>0.50423210446825528</v>
      </c>
      <c r="EE98">
        <v>0.2404714223350522</v>
      </c>
      <c r="EF98">
        <v>0.1904830725669667</v>
      </c>
      <c r="EG98">
        <v>5.8868844131313443E-2</v>
      </c>
      <c r="EH98">
        <v>0.35545782056765979</v>
      </c>
      <c r="EI98">
        <v>0.62347053656151608</v>
      </c>
      <c r="EJ98">
        <v>0.39147248500401888</v>
      </c>
      <c r="EK98">
        <v>0.49855857559850358</v>
      </c>
      <c r="EL98">
        <v>0.1525930787016273</v>
      </c>
      <c r="EM98">
        <v>0.32858751716315687</v>
      </c>
      <c r="EN98">
        <v>0.2171843151421797</v>
      </c>
      <c r="EO98">
        <v>0.26089396045064839</v>
      </c>
      <c r="EP98">
        <v>0.40455882544054311</v>
      </c>
      <c r="EQ98">
        <v>0.22903839821400801</v>
      </c>
      <c r="ER98">
        <v>0.32491846634627108</v>
      </c>
      <c r="ES98">
        <v>0.2514972596335423</v>
      </c>
      <c r="ET98">
        <v>758</v>
      </c>
      <c r="EU98">
        <v>0</v>
      </c>
      <c r="EV98">
        <v>1</v>
      </c>
      <c r="EW98">
        <v>32</v>
      </c>
      <c r="EX98">
        <f t="shared" si="3"/>
        <v>0.16666666666666666</v>
      </c>
      <c r="EY98">
        <v>13</v>
      </c>
      <c r="EZ98">
        <f t="shared" si="4"/>
        <v>13</v>
      </c>
      <c r="FA98" t="e">
        <f>MATCH(A98,'[1]BASCPR_Y6_w_AgeAtAssmnt 17NOV20'!$A:$A,0)</f>
        <v>#N/A</v>
      </c>
      <c r="FB98" t="e">
        <f>INDEX('[1]BASCPR_Y6_w_AgeAtAssmnt 17NOV20'!$AJ:$AJ,FA98)</f>
        <v>#N/A</v>
      </c>
      <c r="FC98" t="e">
        <f>INDEX('[1]BASCPR_Y6_w_AgeAtAssmnt 17NOV20'!$L:$L,FA98)</f>
        <v>#N/A</v>
      </c>
      <c r="FD98">
        <f>MATCH(A98,'[2]BASC2_BRIEF_6yr_DEMOS_ScanInfo '!$H:$H,0)</f>
        <v>758</v>
      </c>
      <c r="FE98">
        <f>INDEX('[2]BASC2_BRIEF_6yr_DEMOS_ScanInfo '!$AK:$AK,FD98)</f>
        <v>375</v>
      </c>
      <c r="FF98">
        <f t="shared" si="5"/>
        <v>1.0273972602739727</v>
      </c>
    </row>
    <row r="99" spans="1:162" x14ac:dyDescent="0.35">
      <c r="A99" t="s">
        <v>420</v>
      </c>
      <c r="B99">
        <v>0.1105854921756764</v>
      </c>
      <c r="C99">
        <v>0.32495386212118682</v>
      </c>
      <c r="D99">
        <v>0.4400945019688276</v>
      </c>
      <c r="E99">
        <v>5.5958288537951588E-2</v>
      </c>
      <c r="F99">
        <v>0.26555870908809082</v>
      </c>
      <c r="G99">
        <v>0.444006428859539</v>
      </c>
      <c r="H99">
        <v>0.59030758419084239</v>
      </c>
      <c r="I99">
        <v>0.46965203974605552</v>
      </c>
      <c r="J99">
        <v>0.27581673003262902</v>
      </c>
      <c r="K99">
        <v>0.1319214375608245</v>
      </c>
      <c r="L99">
        <v>0.3970126383866725</v>
      </c>
      <c r="M99">
        <v>0.31406501137032572</v>
      </c>
      <c r="N99">
        <v>0.43311222516407349</v>
      </c>
      <c r="O99">
        <v>0.8849625637896954</v>
      </c>
      <c r="P99">
        <v>0.43046925122215579</v>
      </c>
      <c r="Q99">
        <v>0.21803484829210121</v>
      </c>
      <c r="R99">
        <v>0.34062542911534732</v>
      </c>
      <c r="S99">
        <v>0.59338878112762083</v>
      </c>
      <c r="T99">
        <v>0.31721872119864331</v>
      </c>
      <c r="U99">
        <v>0.69463221617350424</v>
      </c>
      <c r="V99">
        <v>0.42782892281344109</v>
      </c>
      <c r="W99">
        <v>0.53309661754820947</v>
      </c>
      <c r="X99">
        <v>0.2322559754675434</v>
      </c>
      <c r="Y99">
        <v>0.19595300408978211</v>
      </c>
      <c r="Z99">
        <v>0.3592031149745285</v>
      </c>
      <c r="AA99">
        <v>0.37157460912412899</v>
      </c>
      <c r="AB99">
        <v>0.65056138186425239</v>
      </c>
      <c r="AC99">
        <v>0.3832284095823455</v>
      </c>
      <c r="AD99">
        <v>0.44325427950269553</v>
      </c>
      <c r="AE99">
        <v>0.3200300395507879</v>
      </c>
      <c r="AF99">
        <v>0.42845707243910641</v>
      </c>
      <c r="AG99">
        <v>0.27792019337745621</v>
      </c>
      <c r="AH99">
        <v>0.55751187273703651</v>
      </c>
      <c r="AI99">
        <v>0.39845734452627263</v>
      </c>
      <c r="AJ99">
        <v>0.31749039538176971</v>
      </c>
      <c r="AK99">
        <v>0.37228323177904549</v>
      </c>
      <c r="AL99">
        <v>0.54548083104351586</v>
      </c>
      <c r="AM99">
        <v>0.26050761549251172</v>
      </c>
      <c r="AN99">
        <v>0.49970005476263168</v>
      </c>
      <c r="AO99">
        <v>0.18611628998511101</v>
      </c>
      <c r="AP99">
        <v>0.2136730977245144</v>
      </c>
      <c r="AQ99">
        <v>0.3521509775649585</v>
      </c>
      <c r="AR99">
        <v>0.29084829871824508</v>
      </c>
      <c r="AS99">
        <v>0.10538896155260991</v>
      </c>
      <c r="AT99">
        <v>0.26418419555266059</v>
      </c>
      <c r="AU99">
        <v>0.57482370519624348</v>
      </c>
      <c r="AV99">
        <v>0.3127776424968205</v>
      </c>
      <c r="AW99">
        <v>0.42871852838129548</v>
      </c>
      <c r="AX99">
        <v>0.64466173786699532</v>
      </c>
      <c r="AY99">
        <v>0.26331722427175858</v>
      </c>
      <c r="AZ99">
        <v>1.6504376235464011E-2</v>
      </c>
      <c r="BA99">
        <v>0.32647097883717541</v>
      </c>
      <c r="BB99">
        <v>0.38033766059304408</v>
      </c>
      <c r="BC99">
        <v>0.3312755307464878</v>
      </c>
      <c r="BD99">
        <v>0.16951049324563849</v>
      </c>
      <c r="BE99">
        <v>0.45869537478339972</v>
      </c>
      <c r="BF99">
        <v>0.12689164895850499</v>
      </c>
      <c r="BG99">
        <v>0.30558674834631061</v>
      </c>
      <c r="BH99">
        <v>0.18154433445195409</v>
      </c>
      <c r="BI99">
        <v>0.31927286604642702</v>
      </c>
      <c r="BJ99">
        <v>0.46134489127733791</v>
      </c>
      <c r="BK99">
        <v>0.147701929880628</v>
      </c>
      <c r="BL99">
        <v>0.26026905385894361</v>
      </c>
      <c r="BM99">
        <v>0.30423328368211222</v>
      </c>
      <c r="BN99">
        <v>0.69986129728078816</v>
      </c>
      <c r="BO99">
        <v>0.67759183593188088</v>
      </c>
      <c r="BP99">
        <v>0.32771556121526763</v>
      </c>
      <c r="BQ99">
        <v>0.13139913702474351</v>
      </c>
      <c r="BR99">
        <v>0.3035202528426505</v>
      </c>
      <c r="BS99">
        <v>0.48364423326666489</v>
      </c>
      <c r="BT99">
        <v>0.44345675600872098</v>
      </c>
      <c r="BU99">
        <v>0.12417032858617789</v>
      </c>
      <c r="BV99">
        <v>0.28874516189506749</v>
      </c>
      <c r="BW99">
        <v>0.3517992627288728</v>
      </c>
      <c r="BX99">
        <v>0.32833634205328122</v>
      </c>
      <c r="BY99">
        <v>0.28580317393639038</v>
      </c>
      <c r="BZ99">
        <v>0.39689247550123952</v>
      </c>
      <c r="CA99">
        <v>0.2350600651235159</v>
      </c>
      <c r="CB99">
        <v>0.34395905290414208</v>
      </c>
      <c r="CC99">
        <v>0.28274068271463149</v>
      </c>
      <c r="CD99">
        <v>0.32980388668233113</v>
      </c>
      <c r="CE99">
        <v>0.47950978216017909</v>
      </c>
      <c r="CF99">
        <v>0.26993096705971981</v>
      </c>
      <c r="CG99">
        <v>0.37766381721286502</v>
      </c>
      <c r="CH99">
        <v>0.36941880970809587</v>
      </c>
      <c r="CI99">
        <v>0.29881332382236031</v>
      </c>
      <c r="CJ99">
        <v>0.24141839260936671</v>
      </c>
      <c r="CK99">
        <v>0.30867751085507861</v>
      </c>
      <c r="CL99">
        <v>0.40926768283606157</v>
      </c>
      <c r="CM99">
        <v>0.58015578805475243</v>
      </c>
      <c r="CN99">
        <v>0.32186540100366778</v>
      </c>
      <c r="CO99">
        <v>0.48490580887612578</v>
      </c>
      <c r="CP99">
        <v>0.24358082168524259</v>
      </c>
      <c r="CQ99">
        <v>0.22708798412277009</v>
      </c>
      <c r="CR99">
        <v>0.38095331713319341</v>
      </c>
      <c r="CS99">
        <v>0.40727667256332922</v>
      </c>
      <c r="CT99">
        <v>-3.4056973331015213E-2</v>
      </c>
      <c r="CU99">
        <v>0.43051017641231071</v>
      </c>
      <c r="CV99">
        <v>0.2275209419757559</v>
      </c>
      <c r="CW99">
        <v>0.43394243781633118</v>
      </c>
      <c r="CX99">
        <v>0.54750688343005094</v>
      </c>
      <c r="CY99">
        <v>0.66852843998584777</v>
      </c>
      <c r="CZ99">
        <v>0.50146452098356842</v>
      </c>
      <c r="DA99">
        <v>0.5873694075045689</v>
      </c>
      <c r="DB99">
        <v>0.64352422847268087</v>
      </c>
      <c r="DC99">
        <v>0.51336070428283809</v>
      </c>
      <c r="DD99">
        <v>0.49314263722388513</v>
      </c>
      <c r="DE99">
        <v>0.52727891744480693</v>
      </c>
      <c r="DF99">
        <v>0.67259795450488657</v>
      </c>
      <c r="DG99">
        <v>0.53804043867248186</v>
      </c>
      <c r="DH99">
        <v>0.54402938345245322</v>
      </c>
      <c r="DI99">
        <v>0.40788810008898901</v>
      </c>
      <c r="DJ99">
        <v>0.47959525076327669</v>
      </c>
      <c r="DK99">
        <v>0.18668827318618969</v>
      </c>
      <c r="DL99">
        <v>0.30302813513201249</v>
      </c>
      <c r="DM99">
        <v>0.76739564238474944</v>
      </c>
      <c r="DN99">
        <v>0.35277014734730461</v>
      </c>
      <c r="DO99">
        <v>0.42568170525246102</v>
      </c>
      <c r="DP99">
        <v>0.38731185852173799</v>
      </c>
      <c r="DQ99">
        <v>0.61716095548728767</v>
      </c>
      <c r="DR99">
        <v>0.24303466897446979</v>
      </c>
      <c r="DS99">
        <v>0.26545978635453071</v>
      </c>
      <c r="DT99">
        <v>0.19101558354634751</v>
      </c>
      <c r="DU99">
        <v>0.16024424218508859</v>
      </c>
      <c r="DV99">
        <v>0.28162541507541139</v>
      </c>
      <c r="DW99">
        <v>0.22637147607370059</v>
      </c>
      <c r="DX99">
        <v>0.37200559685804607</v>
      </c>
      <c r="DY99">
        <v>0.58766400401954966</v>
      </c>
      <c r="DZ99">
        <v>2.1806191436407441E-2</v>
      </c>
      <c r="EA99">
        <v>0.34656242991559422</v>
      </c>
      <c r="EB99">
        <v>0.1219316483354934</v>
      </c>
      <c r="EC99">
        <v>0.1175106789074486</v>
      </c>
      <c r="ED99">
        <v>0.2471824930272854</v>
      </c>
      <c r="EE99">
        <v>0.3273251288968908</v>
      </c>
      <c r="EF99">
        <v>0.37918454575435878</v>
      </c>
      <c r="EG99">
        <v>0.11703273664306379</v>
      </c>
      <c r="EH99">
        <v>0.33000744436628993</v>
      </c>
      <c r="EI99">
        <v>0.36875432705397992</v>
      </c>
      <c r="EJ99">
        <v>0.52047992863798953</v>
      </c>
      <c r="EK99">
        <v>0.1557851370806469</v>
      </c>
      <c r="EL99">
        <v>0.38235737265274228</v>
      </c>
      <c r="EM99">
        <v>7.845208411953436E-2</v>
      </c>
      <c r="EN99">
        <v>0.43043697074623838</v>
      </c>
      <c r="EO99">
        <v>0.5159578219534201</v>
      </c>
      <c r="EP99">
        <v>0.26520306587448822</v>
      </c>
      <c r="EQ99">
        <v>0.33462962262543378</v>
      </c>
      <c r="ER99">
        <v>0.21276627191731531</v>
      </c>
      <c r="ES99">
        <v>0.35103713918853718</v>
      </c>
      <c r="ET99">
        <v>759</v>
      </c>
      <c r="EU99">
        <v>0</v>
      </c>
      <c r="EV99">
        <v>0</v>
      </c>
      <c r="EW99">
        <v>32</v>
      </c>
      <c r="EX99">
        <f t="shared" si="3"/>
        <v>0.16666666666666666</v>
      </c>
      <c r="EY99">
        <v>13</v>
      </c>
      <c r="EZ99">
        <f t="shared" si="4"/>
        <v>13</v>
      </c>
      <c r="FA99" t="e">
        <f>MATCH(A99,'[1]BASCPR_Y6_w_AgeAtAssmnt 17NOV20'!$A:$A,0)</f>
        <v>#N/A</v>
      </c>
      <c r="FB99" t="e">
        <f>INDEX('[1]BASCPR_Y6_w_AgeAtAssmnt 17NOV20'!$AJ:$AJ,FA99)</f>
        <v>#N/A</v>
      </c>
      <c r="FC99" t="e">
        <f>INDEX('[1]BASCPR_Y6_w_AgeAtAssmnt 17NOV20'!$L:$L,FA99)</f>
        <v>#N/A</v>
      </c>
      <c r="FD99">
        <f>MATCH(A99,'[2]BASC2_BRIEF_6yr_DEMOS_ScanInfo '!$H:$H,0)</f>
        <v>759</v>
      </c>
      <c r="FE99">
        <f>INDEX('[2]BASC2_BRIEF_6yr_DEMOS_ScanInfo '!$AK:$AK,FD99)</f>
        <v>375</v>
      </c>
      <c r="FF99">
        <f t="shared" si="5"/>
        <v>1.0273972602739727</v>
      </c>
    </row>
    <row r="100" spans="1:162" x14ac:dyDescent="0.35">
      <c r="A100" t="s">
        <v>421</v>
      </c>
      <c r="B100">
        <v>0.18958297356025069</v>
      </c>
      <c r="C100">
        <v>2.6665239223555851E-2</v>
      </c>
      <c r="D100">
        <v>0.17756222010526471</v>
      </c>
      <c r="E100">
        <v>0.36393542263881762</v>
      </c>
      <c r="F100">
        <v>0.2171583890199813</v>
      </c>
      <c r="G100">
        <v>0.21225939916799</v>
      </c>
      <c r="H100">
        <v>0.40413124038543491</v>
      </c>
      <c r="I100">
        <v>0.34206178528855358</v>
      </c>
      <c r="J100">
        <v>0.2090720058028929</v>
      </c>
      <c r="K100">
        <v>0.15661934595969099</v>
      </c>
      <c r="L100">
        <v>0.48924369304301402</v>
      </c>
      <c r="M100">
        <v>0.35508724321482388</v>
      </c>
      <c r="N100">
        <v>0.50424779265697328</v>
      </c>
      <c r="O100">
        <v>0.47734607889608371</v>
      </c>
      <c r="P100">
        <v>0.27794137162732158</v>
      </c>
      <c r="Q100">
        <v>0.17124288735896151</v>
      </c>
      <c r="R100">
        <v>0.1187515720148435</v>
      </c>
      <c r="S100">
        <v>0.37836974066564077</v>
      </c>
      <c r="T100">
        <v>0.23663866781374521</v>
      </c>
      <c r="U100">
        <v>0.45433615109110881</v>
      </c>
      <c r="V100">
        <v>6.9257725725199726E-3</v>
      </c>
      <c r="W100">
        <v>0.54176233883488911</v>
      </c>
      <c r="X100">
        <v>0.39710366473411518</v>
      </c>
      <c r="Y100">
        <v>0.24477386811887061</v>
      </c>
      <c r="Z100">
        <v>0.17439397719812069</v>
      </c>
      <c r="AA100">
        <v>0.27440857051990702</v>
      </c>
      <c r="AB100">
        <v>0.36414034504613019</v>
      </c>
      <c r="AC100">
        <v>0.45159522308176431</v>
      </c>
      <c r="AD100">
        <v>0.18721008738064671</v>
      </c>
      <c r="AE100">
        <v>0.19630477363083601</v>
      </c>
      <c r="AF100">
        <v>0.10578233968758841</v>
      </c>
      <c r="AG100">
        <v>0.16981061211333401</v>
      </c>
      <c r="AH100">
        <v>0.45656078402610528</v>
      </c>
      <c r="AI100">
        <v>0.58746583724344759</v>
      </c>
      <c r="AJ100">
        <v>6.356245470729105E-2</v>
      </c>
      <c r="AK100">
        <v>0.3575408240465428</v>
      </c>
      <c r="AL100">
        <v>0.57324152449879151</v>
      </c>
      <c r="AM100">
        <v>0.612786066902821</v>
      </c>
      <c r="AN100">
        <v>0.34597207508715638</v>
      </c>
      <c r="AO100">
        <v>0.53787417706296126</v>
      </c>
      <c r="AP100">
        <v>0.1736325700638244</v>
      </c>
      <c r="AQ100">
        <v>0.25603643696840878</v>
      </c>
      <c r="AR100">
        <v>7.6583306597106104E-2</v>
      </c>
      <c r="AS100">
        <v>8.3883869324984789E-2</v>
      </c>
      <c r="AT100">
        <v>0.10679052474833101</v>
      </c>
      <c r="AU100">
        <v>0.38463113849674269</v>
      </c>
      <c r="AV100">
        <v>0.21208689987500229</v>
      </c>
      <c r="AW100">
        <v>5.8191474845759261E-2</v>
      </c>
      <c r="AX100">
        <v>0.46122899475600299</v>
      </c>
      <c r="AY100">
        <v>0.3770570963479879</v>
      </c>
      <c r="AZ100">
        <v>0.1970875193454503</v>
      </c>
      <c r="BA100">
        <v>0.2302524889608378</v>
      </c>
      <c r="BB100">
        <v>0.19478278515400371</v>
      </c>
      <c r="BC100">
        <v>0.15132580856806269</v>
      </c>
      <c r="BD100">
        <v>4.3809840722685282E-2</v>
      </c>
      <c r="BE100">
        <v>0.16911192716668391</v>
      </c>
      <c r="BF100">
        <v>3.5965209641545759E-2</v>
      </c>
      <c r="BG100">
        <v>0.1636851836911187</v>
      </c>
      <c r="BH100">
        <v>0.1956193210535111</v>
      </c>
      <c r="BI100">
        <v>0.37974954204678818</v>
      </c>
      <c r="BJ100">
        <v>0.14943398421655729</v>
      </c>
      <c r="BK100">
        <v>2.9555483678870412E-2</v>
      </c>
      <c r="BL100">
        <v>0.13137647245310061</v>
      </c>
      <c r="BM100">
        <v>0.23737002879470009</v>
      </c>
      <c r="BN100">
        <v>0.48236370762588271</v>
      </c>
      <c r="BO100">
        <v>0.25091925103149532</v>
      </c>
      <c r="BP100">
        <v>0.31336168348014543</v>
      </c>
      <c r="BQ100">
        <v>-2.5327765611278721E-2</v>
      </c>
      <c r="BR100">
        <v>0.20148356752829619</v>
      </c>
      <c r="BS100">
        <v>0.27323364941891731</v>
      </c>
      <c r="BT100">
        <v>0.4016316962864081</v>
      </c>
      <c r="BU100">
        <v>0.16397109666895371</v>
      </c>
      <c r="BV100">
        <v>0.38595801898835269</v>
      </c>
      <c r="BW100">
        <v>0.26564659546538349</v>
      </c>
      <c r="BX100">
        <v>0.24546782748740259</v>
      </c>
      <c r="BY100">
        <v>0.22934246108249409</v>
      </c>
      <c r="BZ100">
        <v>0.30270995879409712</v>
      </c>
      <c r="CA100">
        <v>0.30059413945691721</v>
      </c>
      <c r="CB100">
        <v>0.52450155431093815</v>
      </c>
      <c r="CC100">
        <v>0.24582202031462391</v>
      </c>
      <c r="CD100">
        <v>0.15599628428524129</v>
      </c>
      <c r="CE100">
        <v>0.29948037977867681</v>
      </c>
      <c r="CF100">
        <v>0.22676946699751099</v>
      </c>
      <c r="CG100">
        <v>0.15844793322870249</v>
      </c>
      <c r="CH100">
        <v>0.29468875674402051</v>
      </c>
      <c r="CI100">
        <v>0.3156307906964132</v>
      </c>
      <c r="CJ100">
        <v>0.35119835787937959</v>
      </c>
      <c r="CK100">
        <v>0.34624954240156741</v>
      </c>
      <c r="CL100">
        <v>0.45002086546790088</v>
      </c>
      <c r="CM100">
        <v>0.28422595224829528</v>
      </c>
      <c r="CN100">
        <v>0.23839869684517739</v>
      </c>
      <c r="CO100">
        <v>0.33631397783307387</v>
      </c>
      <c r="CP100">
        <v>0.21072283679821449</v>
      </c>
      <c r="CQ100">
        <v>0.44930734807277461</v>
      </c>
      <c r="CR100">
        <v>0.22038208098170009</v>
      </c>
      <c r="CS100">
        <v>0.37599432616748069</v>
      </c>
      <c r="CT100">
        <v>0.2774662259916596</v>
      </c>
      <c r="CU100">
        <v>0.1066586923954282</v>
      </c>
      <c r="CV100">
        <v>0.32004901657747342</v>
      </c>
      <c r="CW100">
        <v>0.52825704453766664</v>
      </c>
      <c r="CX100">
        <v>0.39136791606698368</v>
      </c>
      <c r="CY100">
        <v>0.45677072713103328</v>
      </c>
      <c r="CZ100">
        <v>0.36041747311366401</v>
      </c>
      <c r="DA100">
        <v>0.23361944155682959</v>
      </c>
      <c r="DB100">
        <v>0.31238599769115188</v>
      </c>
      <c r="DC100">
        <v>0.2005145990330405</v>
      </c>
      <c r="DD100">
        <v>0.36902067277919209</v>
      </c>
      <c r="DE100">
        <v>0.38714763165540172</v>
      </c>
      <c r="DF100">
        <v>0.30477339277111992</v>
      </c>
      <c r="DG100">
        <v>0.38954427729997471</v>
      </c>
      <c r="DH100">
        <v>0.15627435477158319</v>
      </c>
      <c r="DI100">
        <v>0.39849296348444901</v>
      </c>
      <c r="DJ100">
        <v>0.19085328725062839</v>
      </c>
      <c r="DK100">
        <v>9.6418011428930861E-2</v>
      </c>
      <c r="DL100">
        <v>5.2603528159020203E-2</v>
      </c>
      <c r="DM100">
        <v>0.59859743029478985</v>
      </c>
      <c r="DN100">
        <v>0.3415336817800938</v>
      </c>
      <c r="DO100">
        <v>7.1006946415270833E-2</v>
      </c>
      <c r="DP100">
        <v>0.15050564689380619</v>
      </c>
      <c r="DQ100">
        <v>0.13060823771751909</v>
      </c>
      <c r="DR100">
        <v>0.2189742715722556</v>
      </c>
      <c r="DS100">
        <v>0.1661184470351765</v>
      </c>
      <c r="DT100">
        <v>0.13090950038671009</v>
      </c>
      <c r="DU100">
        <v>3.5703463422056131E-2</v>
      </c>
      <c r="DV100">
        <v>0.32907530691578668</v>
      </c>
      <c r="DW100">
        <v>0.2297074185250898</v>
      </c>
      <c r="DX100">
        <v>0.2386392123754944</v>
      </c>
      <c r="DY100">
        <v>0.18620189097795181</v>
      </c>
      <c r="DZ100">
        <v>0.1444877008213134</v>
      </c>
      <c r="EA100">
        <v>0.15795467724666859</v>
      </c>
      <c r="EB100">
        <v>4.5343722160968603E-2</v>
      </c>
      <c r="EC100">
        <v>0.20025197905156769</v>
      </c>
      <c r="ED100">
        <v>5.2901329977948261E-2</v>
      </c>
      <c r="EE100">
        <v>0.28702829609841102</v>
      </c>
      <c r="EF100">
        <v>9.6488199187506507E-2</v>
      </c>
      <c r="EG100">
        <v>0.43681792767671879</v>
      </c>
      <c r="EH100">
        <v>6.0931159998392832E-2</v>
      </c>
      <c r="EI100">
        <v>0.1075864724228572</v>
      </c>
      <c r="EJ100">
        <v>0.63055731092351475</v>
      </c>
      <c r="EK100">
        <v>0.13250452968570611</v>
      </c>
      <c r="EL100">
        <v>0.30765270879256829</v>
      </c>
      <c r="EM100">
        <v>8.6400381832485385E-2</v>
      </c>
      <c r="EN100">
        <v>9.989683671540342E-2</v>
      </c>
      <c r="EO100">
        <v>0.24004210940124121</v>
      </c>
      <c r="EP100">
        <v>0.31198984611589309</v>
      </c>
      <c r="EQ100">
        <v>0.55254734140547823</v>
      </c>
      <c r="ER100">
        <v>0.1997644542642916</v>
      </c>
      <c r="ES100">
        <v>0.64797096132007448</v>
      </c>
      <c r="ET100">
        <v>760</v>
      </c>
      <c r="EU100">
        <v>0</v>
      </c>
      <c r="EV100">
        <v>1</v>
      </c>
      <c r="EW100">
        <v>38</v>
      </c>
      <c r="EX100">
        <f t="shared" si="3"/>
        <v>0.66666666666666663</v>
      </c>
      <c r="EY100">
        <v>14</v>
      </c>
      <c r="EZ100">
        <f t="shared" si="4"/>
        <v>14</v>
      </c>
      <c r="FA100" t="e">
        <f>MATCH(A100,'[1]BASCPR_Y6_w_AgeAtAssmnt 17NOV20'!$A:$A,0)</f>
        <v>#N/A</v>
      </c>
      <c r="FB100" t="e">
        <f>INDEX('[1]BASCPR_Y6_w_AgeAtAssmnt 17NOV20'!$AJ:$AJ,FA100)</f>
        <v>#N/A</v>
      </c>
      <c r="FC100" t="e">
        <f>INDEX('[1]BASCPR_Y6_w_AgeAtAssmnt 17NOV20'!$L:$L,FA100)</f>
        <v>#N/A</v>
      </c>
      <c r="FD100">
        <f>MATCH(A100,'[2]BASC2_BRIEF_6yr_DEMOS_ScanInfo '!$H:$H,0)</f>
        <v>760</v>
      </c>
      <c r="FE100">
        <f>INDEX('[2]BASC2_BRIEF_6yr_DEMOS_ScanInfo '!$AK:$AK,FD100)</f>
        <v>384</v>
      </c>
      <c r="FF100">
        <f t="shared" si="5"/>
        <v>1.0520547945205478</v>
      </c>
    </row>
    <row r="101" spans="1:162" x14ac:dyDescent="0.35">
      <c r="A101" t="s">
        <v>422</v>
      </c>
      <c r="B101">
        <v>0.13614839035303281</v>
      </c>
      <c r="C101">
        <v>0.20776059074416239</v>
      </c>
      <c r="D101">
        <v>0.33152400034975532</v>
      </c>
      <c r="E101">
        <v>0.29065366337238868</v>
      </c>
      <c r="F101">
        <v>0.29597184646644009</v>
      </c>
      <c r="G101">
        <v>9.0456773866226414E-2</v>
      </c>
      <c r="H101">
        <v>0.33857009043529562</v>
      </c>
      <c r="I101">
        <v>0.37777387552587133</v>
      </c>
      <c r="J101">
        <v>0.1793502185887709</v>
      </c>
      <c r="K101">
        <v>0.10853216470809129</v>
      </c>
      <c r="L101">
        <v>0.28122375109542991</v>
      </c>
      <c r="M101">
        <v>0.2486886599660649</v>
      </c>
      <c r="N101">
        <v>0.36017625921557611</v>
      </c>
      <c r="O101">
        <v>0.69202720524973993</v>
      </c>
      <c r="P101">
        <v>0.2384293979146801</v>
      </c>
      <c r="Q101">
        <v>0.14045665162237669</v>
      </c>
      <c r="R101">
        <v>0.15747672719687009</v>
      </c>
      <c r="S101">
        <v>0.33050117611548241</v>
      </c>
      <c r="T101">
        <v>0.29156559216939498</v>
      </c>
      <c r="U101">
        <v>0.19008974369245121</v>
      </c>
      <c r="V101">
        <v>0.26790275874850489</v>
      </c>
      <c r="W101">
        <v>0.66505282422319967</v>
      </c>
      <c r="X101">
        <v>0.46086462547266838</v>
      </c>
      <c r="Y101">
        <v>0.30472518058989773</v>
      </c>
      <c r="Z101">
        <v>0.27993534780819429</v>
      </c>
      <c r="AA101">
        <v>0.37872855206047928</v>
      </c>
      <c r="AB101">
        <v>0.26985723810240941</v>
      </c>
      <c r="AC101">
        <v>0.32165651086005681</v>
      </c>
      <c r="AD101">
        <v>0.2321394033384184</v>
      </c>
      <c r="AE101">
        <v>0.33202311116421118</v>
      </c>
      <c r="AF101">
        <v>0.11155387596117471</v>
      </c>
      <c r="AG101">
        <v>0.62624363638983571</v>
      </c>
      <c r="AH101">
        <v>0.50502896851134316</v>
      </c>
      <c r="AI101">
        <v>0.55787876591345076</v>
      </c>
      <c r="AJ101">
        <v>0.28203528724936983</v>
      </c>
      <c r="AK101">
        <v>0.4790593025889775</v>
      </c>
      <c r="AL101">
        <v>-4.4708119808752327E-2</v>
      </c>
      <c r="AM101">
        <v>0.30951583685758077</v>
      </c>
      <c r="AN101">
        <v>0.37898301948294272</v>
      </c>
      <c r="AO101">
        <v>0.36122039320904031</v>
      </c>
      <c r="AP101">
        <v>0.24606121331409059</v>
      </c>
      <c r="AQ101">
        <v>0.51003915468214378</v>
      </c>
      <c r="AR101">
        <v>0.44773989085240962</v>
      </c>
      <c r="AS101">
        <v>7.2476106863586715E-2</v>
      </c>
      <c r="AT101">
        <v>0.1026279743564647</v>
      </c>
      <c r="AU101">
        <v>0.20535450413076939</v>
      </c>
      <c r="AV101">
        <v>0.46644246297517511</v>
      </c>
      <c r="AW101">
        <v>0.2156429937260558</v>
      </c>
      <c r="AX101">
        <v>0.27865306797154132</v>
      </c>
      <c r="AY101">
        <v>0.1647013443605905</v>
      </c>
      <c r="AZ101">
        <v>0.10715847755714369</v>
      </c>
      <c r="BA101">
        <v>0.31600511965943812</v>
      </c>
      <c r="BB101">
        <v>0.2429651321175848</v>
      </c>
      <c r="BC101">
        <v>0.20181804892031191</v>
      </c>
      <c r="BD101">
        <v>4.1409280209351418E-2</v>
      </c>
      <c r="BE101">
        <v>0.2552002309776803</v>
      </c>
      <c r="BF101">
        <v>0.1140050413346282</v>
      </c>
      <c r="BG101">
        <v>0.1595064714052041</v>
      </c>
      <c r="BH101">
        <v>0.233266680980147</v>
      </c>
      <c r="BI101">
        <v>0.22891149536905109</v>
      </c>
      <c r="BJ101">
        <v>0.26699117969631447</v>
      </c>
      <c r="BK101">
        <v>5.6053449225225441E-2</v>
      </c>
      <c r="BL101">
        <v>0.15004424953530551</v>
      </c>
      <c r="BM101">
        <v>0.10291140143112799</v>
      </c>
      <c r="BN101">
        <v>0.41402252052277633</v>
      </c>
      <c r="BO101">
        <v>6.5170977575490396E-2</v>
      </c>
      <c r="BP101">
        <v>0.15816640247312769</v>
      </c>
      <c r="BQ101">
        <v>7.8599512959213719E-2</v>
      </c>
      <c r="BR101">
        <v>0.1078038693285996</v>
      </c>
      <c r="BS101">
        <v>0.17428583014493521</v>
      </c>
      <c r="BT101">
        <v>0.31065525887508999</v>
      </c>
      <c r="BU101">
        <v>-2.6134508642791932E-3</v>
      </c>
      <c r="BV101">
        <v>0.3090027448663582</v>
      </c>
      <c r="BW101">
        <v>0.26276249307270771</v>
      </c>
      <c r="BX101">
        <v>0.26663023066512698</v>
      </c>
      <c r="BY101">
        <v>0.31976582981198309</v>
      </c>
      <c r="BZ101">
        <v>0.22443003020194599</v>
      </c>
      <c r="CA101">
        <v>0.24089065816686159</v>
      </c>
      <c r="CB101">
        <v>0.46515240380359901</v>
      </c>
      <c r="CC101">
        <v>0.2382217351614635</v>
      </c>
      <c r="CD101">
        <v>0.25862812697768339</v>
      </c>
      <c r="CE101">
        <v>0.18473343695642391</v>
      </c>
      <c r="CF101">
        <v>0.20878488359387781</v>
      </c>
      <c r="CG101">
        <v>0.25849691101589772</v>
      </c>
      <c r="CH101">
        <v>0.46453118480674638</v>
      </c>
      <c r="CI101">
        <v>0.5215851487295714</v>
      </c>
      <c r="CJ101">
        <v>0.19245004700374591</v>
      </c>
      <c r="CK101">
        <v>0.37191854933297941</v>
      </c>
      <c r="CL101">
        <v>0.42984258748960502</v>
      </c>
      <c r="CM101">
        <v>0.16163565286158699</v>
      </c>
      <c r="CN101">
        <v>0.24922349648319919</v>
      </c>
      <c r="CO101">
        <v>0.27167206873560529</v>
      </c>
      <c r="CP101">
        <v>0.18124473377802591</v>
      </c>
      <c r="CQ101">
        <v>0.27155041443408567</v>
      </c>
      <c r="CR101">
        <v>0.12279853006289999</v>
      </c>
      <c r="CS101">
        <v>0.39548081855731959</v>
      </c>
      <c r="CT101">
        <v>0.54787487460889195</v>
      </c>
      <c r="CU101">
        <v>0.18862220668811799</v>
      </c>
      <c r="CV101">
        <v>0.24893053817496841</v>
      </c>
      <c r="CW101">
        <v>0.48254073452899382</v>
      </c>
      <c r="CX101">
        <v>0.28339495836171341</v>
      </c>
      <c r="CY101">
        <v>0.45819317567925522</v>
      </c>
      <c r="CZ101">
        <v>0.34323383161901039</v>
      </c>
      <c r="DA101">
        <v>0.27640805801851631</v>
      </c>
      <c r="DB101">
        <v>0.19364830830962709</v>
      </c>
      <c r="DC101">
        <v>0.192467549891114</v>
      </c>
      <c r="DD101">
        <v>0.49569777796130782</v>
      </c>
      <c r="DE101">
        <v>0.54383173879996205</v>
      </c>
      <c r="DF101">
        <v>0.29880740630635411</v>
      </c>
      <c r="DG101">
        <v>0.54905336178893449</v>
      </c>
      <c r="DH101">
        <v>0.22054502204366919</v>
      </c>
      <c r="DI101">
        <v>0.37928681940244968</v>
      </c>
      <c r="DJ101">
        <v>9.3112422608830736E-2</v>
      </c>
      <c r="DK101">
        <v>0.24043589744438901</v>
      </c>
      <c r="DL101">
        <v>0.13761300185536349</v>
      </c>
      <c r="DM101">
        <v>0.34671001515099542</v>
      </c>
      <c r="DN101">
        <v>0.45317957618267563</v>
      </c>
      <c r="DO101">
        <v>0.14731604799482029</v>
      </c>
      <c r="DP101">
        <v>0.1568025866608819</v>
      </c>
      <c r="DQ101">
        <v>0.1577674138826842</v>
      </c>
      <c r="DR101">
        <v>0.32294018406130998</v>
      </c>
      <c r="DS101">
        <v>0.22246031143254971</v>
      </c>
      <c r="DT101">
        <v>0.13804570083332071</v>
      </c>
      <c r="DU101">
        <v>4.05341304799062E-2</v>
      </c>
      <c r="DV101">
        <v>0.22989856219202251</v>
      </c>
      <c r="DW101">
        <v>0.34033720176403709</v>
      </c>
      <c r="DX101">
        <v>0.1427804342936162</v>
      </c>
      <c r="DY101">
        <v>0.31459887816048349</v>
      </c>
      <c r="DZ101">
        <v>8.7434796681088486E-2</v>
      </c>
      <c r="EA101">
        <v>0.2364686141765848</v>
      </c>
      <c r="EB101">
        <v>4.7656286139665327E-2</v>
      </c>
      <c r="EC101">
        <v>8.5902038077140322E-2</v>
      </c>
      <c r="ED101">
        <v>0.20666472269939129</v>
      </c>
      <c r="EE101">
        <v>0.20476411021434979</v>
      </c>
      <c r="EF101">
        <v>0.13150016014711849</v>
      </c>
      <c r="EG101">
        <v>0.22300284787839869</v>
      </c>
      <c r="EH101">
        <v>0.1330372684414983</v>
      </c>
      <c r="EI101">
        <v>0.27614574363574962</v>
      </c>
      <c r="EJ101">
        <v>0.56100031750161716</v>
      </c>
      <c r="EK101">
        <v>0.20223247780785611</v>
      </c>
      <c r="EL101">
        <v>0.36508117640536553</v>
      </c>
      <c r="EM101">
        <v>0.13742798798949871</v>
      </c>
      <c r="EN101">
        <v>0.20041314744243019</v>
      </c>
      <c r="EO101">
        <v>0.35506194912069861</v>
      </c>
      <c r="EP101">
        <v>0.34560394296862268</v>
      </c>
      <c r="EQ101">
        <v>0.20484438073563541</v>
      </c>
      <c r="ER101">
        <v>8.1569829609173583E-2</v>
      </c>
      <c r="ES101">
        <v>0.20525959157055179</v>
      </c>
      <c r="ET101">
        <v>761</v>
      </c>
      <c r="EU101">
        <v>0</v>
      </c>
      <c r="EV101">
        <v>1</v>
      </c>
      <c r="EW101">
        <v>38</v>
      </c>
      <c r="EX101">
        <f t="shared" si="3"/>
        <v>0.66666666666666663</v>
      </c>
      <c r="EY101">
        <v>14</v>
      </c>
      <c r="EZ101">
        <f t="shared" si="4"/>
        <v>14</v>
      </c>
      <c r="FA101" t="e">
        <f>MATCH(A101,'[1]BASCPR_Y6_w_AgeAtAssmnt 17NOV20'!$A:$A,0)</f>
        <v>#N/A</v>
      </c>
      <c r="FB101" t="e">
        <f>INDEX('[1]BASCPR_Y6_w_AgeAtAssmnt 17NOV20'!$AJ:$AJ,FA101)</f>
        <v>#N/A</v>
      </c>
      <c r="FC101" t="e">
        <f>INDEX('[1]BASCPR_Y6_w_AgeAtAssmnt 17NOV20'!$L:$L,FA101)</f>
        <v>#N/A</v>
      </c>
      <c r="FD101">
        <f>MATCH(A101,'[2]BASC2_BRIEF_6yr_DEMOS_ScanInfo '!$H:$H,0)</f>
        <v>761</v>
      </c>
      <c r="FE101">
        <f>INDEX('[2]BASC2_BRIEF_6yr_DEMOS_ScanInfo '!$AK:$AK,FD101)</f>
        <v>384</v>
      </c>
      <c r="FF101">
        <f t="shared" si="5"/>
        <v>1.0520547945205478</v>
      </c>
    </row>
    <row r="102" spans="1:162" x14ac:dyDescent="0.35">
      <c r="A102" t="s">
        <v>423</v>
      </c>
      <c r="B102">
        <v>0.15031669693181221</v>
      </c>
      <c r="C102">
        <v>0.46294309854120941</v>
      </c>
      <c r="D102">
        <v>0.50690221128128488</v>
      </c>
      <c r="E102">
        <v>0.57136322677534324</v>
      </c>
      <c r="F102">
        <v>0.27628834817483278</v>
      </c>
      <c r="G102">
        <v>0.15233309728176789</v>
      </c>
      <c r="H102">
        <v>0.32120388386258952</v>
      </c>
      <c r="I102">
        <v>0.31585539768407239</v>
      </c>
      <c r="J102">
        <v>0.24494612045543429</v>
      </c>
      <c r="K102">
        <v>0.28531603849327969</v>
      </c>
      <c r="L102">
        <v>0.63212225601151895</v>
      </c>
      <c r="M102">
        <v>0.33420914099217208</v>
      </c>
      <c r="N102">
        <v>0.39057381689847631</v>
      </c>
      <c r="O102">
        <v>0.25351268601528187</v>
      </c>
      <c r="P102">
        <v>0.18715499927217541</v>
      </c>
      <c r="Q102">
        <v>0.28511400445667828</v>
      </c>
      <c r="R102">
        <v>0.2110534556903487</v>
      </c>
      <c r="S102">
        <v>0.1283749280577364</v>
      </c>
      <c r="T102">
        <v>0.29333549929897562</v>
      </c>
      <c r="U102">
        <v>0.52806297297540872</v>
      </c>
      <c r="V102">
        <v>0.42300122604255608</v>
      </c>
      <c r="W102">
        <v>0.29838366023627472</v>
      </c>
      <c r="X102">
        <v>0.43929465030855741</v>
      </c>
      <c r="Y102">
        <v>0.59955251008177723</v>
      </c>
      <c r="Z102">
        <v>0.29396980789281429</v>
      </c>
      <c r="AA102">
        <v>0.37163184016887418</v>
      </c>
      <c r="AB102">
        <v>0.5425809945495077</v>
      </c>
      <c r="AC102">
        <v>0.38351952822394841</v>
      </c>
      <c r="AD102">
        <v>0.29143914935616527</v>
      </c>
      <c r="AE102">
        <v>0.41906258402250501</v>
      </c>
      <c r="AF102">
        <v>0.52723705936456478</v>
      </c>
      <c r="AG102">
        <v>0.30621478908024041</v>
      </c>
      <c r="AH102">
        <v>0.65109812129146571</v>
      </c>
      <c r="AI102">
        <v>0.43493850000303641</v>
      </c>
      <c r="AJ102">
        <v>0.52730467630054634</v>
      </c>
      <c r="AK102">
        <v>0.37590877592903887</v>
      </c>
      <c r="AL102">
        <v>0.25673493025410621</v>
      </c>
      <c r="AM102">
        <v>0.29152478796541342</v>
      </c>
      <c r="AN102">
        <v>0.228969396754963</v>
      </c>
      <c r="AO102">
        <v>6.1245883078392641E-2</v>
      </c>
      <c r="AP102">
        <v>0.12224886876802719</v>
      </c>
      <c r="AQ102">
        <v>0.55381924248294767</v>
      </c>
      <c r="AR102">
        <v>0.46682239444049423</v>
      </c>
      <c r="AS102">
        <v>9.7869983198115157E-2</v>
      </c>
      <c r="AT102">
        <v>0.17084609647577281</v>
      </c>
      <c r="AU102">
        <v>0.42547412409270019</v>
      </c>
      <c r="AV102">
        <v>0.40895512675469581</v>
      </c>
      <c r="AW102">
        <v>0.27868468789632322</v>
      </c>
      <c r="AX102">
        <v>0.29093073870202663</v>
      </c>
      <c r="AY102">
        <v>0.1678400183663486</v>
      </c>
      <c r="AZ102">
        <v>0.38502049636843388</v>
      </c>
      <c r="BA102">
        <v>0.30317994720849911</v>
      </c>
      <c r="BB102">
        <v>0.34698889879390449</v>
      </c>
      <c r="BC102">
        <v>0.37145829115298667</v>
      </c>
      <c r="BD102">
        <v>0.20983578827773339</v>
      </c>
      <c r="BE102">
        <v>0.48074828480905862</v>
      </c>
      <c r="BF102">
        <v>0.34946708509051899</v>
      </c>
      <c r="BG102">
        <v>0.22039197665459201</v>
      </c>
      <c r="BH102">
        <v>0.16621079475462999</v>
      </c>
      <c r="BI102">
        <v>0.23928228886279421</v>
      </c>
      <c r="BJ102">
        <v>0.32191376888345008</v>
      </c>
      <c r="BK102">
        <v>8.7128477056646933E-2</v>
      </c>
      <c r="BL102">
        <v>0.42676527274515091</v>
      </c>
      <c r="BM102">
        <v>0.22418729269863469</v>
      </c>
      <c r="BN102">
        <v>0.73888996682477825</v>
      </c>
      <c r="BO102">
        <v>0.33553322905955479</v>
      </c>
      <c r="BP102">
        <v>0.39682730709767911</v>
      </c>
      <c r="BQ102">
        <v>0.21240778096170521</v>
      </c>
      <c r="BR102">
        <v>0.25194334954812458</v>
      </c>
      <c r="BS102">
        <v>0.44320023112941631</v>
      </c>
      <c r="BT102">
        <v>0.35152121036223127</v>
      </c>
      <c r="BU102">
        <v>0.22758227129246</v>
      </c>
      <c r="BV102">
        <v>0.18891432073472961</v>
      </c>
      <c r="BW102">
        <v>0.27599615395470117</v>
      </c>
      <c r="BX102">
        <v>0.39427387224039329</v>
      </c>
      <c r="BY102">
        <v>0.27772855785660189</v>
      </c>
      <c r="BZ102">
        <v>0.43882227554785608</v>
      </c>
      <c r="CA102">
        <v>0.21770311620358659</v>
      </c>
      <c r="CB102">
        <v>0.43248592740726388</v>
      </c>
      <c r="CC102">
        <v>0.44216413773663932</v>
      </c>
      <c r="CD102">
        <v>0.25894904821664527</v>
      </c>
      <c r="CE102">
        <v>0.19492406119450401</v>
      </c>
      <c r="CF102">
        <v>0.28649669165618552</v>
      </c>
      <c r="CG102">
        <v>0.37418477221365548</v>
      </c>
      <c r="CH102">
        <v>0.41746721327382841</v>
      </c>
      <c r="CI102">
        <v>0.2578027203888914</v>
      </c>
      <c r="CJ102">
        <v>0.21796100337594551</v>
      </c>
      <c r="CK102">
        <v>0.29354193818022623</v>
      </c>
      <c r="CL102">
        <v>0.45540769355723809</v>
      </c>
      <c r="CM102">
        <v>0.42103319065943789</v>
      </c>
      <c r="CN102">
        <v>0.34869465431883562</v>
      </c>
      <c r="CO102">
        <v>0.1656133746295583</v>
      </c>
      <c r="CP102">
        <v>0.28118042013569328</v>
      </c>
      <c r="CQ102">
        <v>0.35111615653194361</v>
      </c>
      <c r="CR102">
        <v>0.3734401916937467</v>
      </c>
      <c r="CS102">
        <v>0.24926982346238291</v>
      </c>
      <c r="CT102">
        <v>0.5108118448662351</v>
      </c>
      <c r="CU102">
        <v>0.50237945037266929</v>
      </c>
      <c r="CV102">
        <v>0.40005251995779167</v>
      </c>
      <c r="CW102">
        <v>0.64829146141401539</v>
      </c>
      <c r="CX102">
        <v>0.6246009118922552</v>
      </c>
      <c r="CY102">
        <v>0.63479972806204499</v>
      </c>
      <c r="CZ102">
        <v>0.37409454513225943</v>
      </c>
      <c r="DA102">
        <v>0.69225793389863421</v>
      </c>
      <c r="DB102">
        <v>0.59827172589925148</v>
      </c>
      <c r="DC102">
        <v>0.18870366313694631</v>
      </c>
      <c r="DD102">
        <v>0.63804630597160994</v>
      </c>
      <c r="DE102">
        <v>0.52804728282195756</v>
      </c>
      <c r="DF102">
        <v>0.31653055585412332</v>
      </c>
      <c r="DG102">
        <v>0.2987165720321644</v>
      </c>
      <c r="DH102">
        <v>5.8311511784605953E-2</v>
      </c>
      <c r="DI102">
        <v>9.4474246024446873E-2</v>
      </c>
      <c r="DJ102">
        <v>0.1397319029589871</v>
      </c>
      <c r="DK102">
        <v>7.6513427428575559E-2</v>
      </c>
      <c r="DL102">
        <v>5.7966817742830752E-2</v>
      </c>
      <c r="DM102">
        <v>0.49263031532724832</v>
      </c>
      <c r="DN102">
        <v>0.31884382348949258</v>
      </c>
      <c r="DO102">
        <v>0.2171351087143181</v>
      </c>
      <c r="DP102">
        <v>0.30541341308232262</v>
      </c>
      <c r="DQ102">
        <v>0.29726957285730249</v>
      </c>
      <c r="DR102">
        <v>0.54451705490848412</v>
      </c>
      <c r="DS102">
        <v>0.15326811473394869</v>
      </c>
      <c r="DT102">
        <v>1.5907630623567811E-2</v>
      </c>
      <c r="DU102">
        <v>0.58456333381908976</v>
      </c>
      <c r="DV102">
        <v>0.31967180991564459</v>
      </c>
      <c r="DW102">
        <v>0.26149486778652598</v>
      </c>
      <c r="DX102">
        <v>0.22168225201205649</v>
      </c>
      <c r="DY102">
        <v>0.2360923093108348</v>
      </c>
      <c r="DZ102">
        <v>0.39064458954605291</v>
      </c>
      <c r="EA102">
        <v>0.30978382827433892</v>
      </c>
      <c r="EB102">
        <v>0.33357788010500489</v>
      </c>
      <c r="EC102">
        <v>0.3407315398284167</v>
      </c>
      <c r="ED102">
        <v>0.22361670647570681</v>
      </c>
      <c r="EE102">
        <v>4.8152080038612571E-2</v>
      </c>
      <c r="EF102">
        <v>0.16906370002689111</v>
      </c>
      <c r="EG102">
        <v>0.1437024490833706</v>
      </c>
      <c r="EH102">
        <v>0.15713937169449521</v>
      </c>
      <c r="EI102">
        <v>0.49502760197033469</v>
      </c>
      <c r="EJ102">
        <v>0.83794096148019337</v>
      </c>
      <c r="EK102">
        <v>0.30032431261263198</v>
      </c>
      <c r="EL102">
        <v>0.52741637262419139</v>
      </c>
      <c r="EM102">
        <v>0.29468790937372102</v>
      </c>
      <c r="EN102">
        <v>8.0400801764471702E-2</v>
      </c>
      <c r="EO102">
        <v>0.34460065760010361</v>
      </c>
      <c r="EP102">
        <v>0.28279166600247901</v>
      </c>
      <c r="EQ102">
        <v>9.9551906064958007E-3</v>
      </c>
      <c r="ER102">
        <v>0.5101132677324911</v>
      </c>
      <c r="ES102">
        <v>0.29969633372855631</v>
      </c>
      <c r="ET102">
        <v>766</v>
      </c>
      <c r="EU102">
        <v>1</v>
      </c>
      <c r="EV102">
        <v>0</v>
      </c>
      <c r="EW102">
        <v>37</v>
      </c>
      <c r="EX102">
        <f t="shared" si="3"/>
        <v>0.58333333333333337</v>
      </c>
      <c r="EY102">
        <v>10</v>
      </c>
      <c r="EZ102">
        <f t="shared" si="4"/>
        <v>10</v>
      </c>
      <c r="FA102">
        <f>MATCH(A102,'[1]BASCPR_Y6_w_AgeAtAssmnt 17NOV20'!$A:$A,0)</f>
        <v>365</v>
      </c>
      <c r="FB102">
        <f>INDEX('[1]BASCPR_Y6_w_AgeAtAssmnt 17NOV20'!$AJ:$AJ,FA102)</f>
        <v>0</v>
      </c>
      <c r="FC102">
        <f>INDEX('[1]BASCPR_Y6_w_AgeAtAssmnt 17NOV20'!$L:$L,FA102)</f>
        <v>0</v>
      </c>
      <c r="FD102">
        <f>MATCH(A102,'[2]BASC2_BRIEF_6yr_DEMOS_ScanInfo '!$H:$H,0)</f>
        <v>766</v>
      </c>
      <c r="FE102">
        <f>INDEX('[2]BASC2_BRIEF_6yr_DEMOS_ScanInfo '!$AK:$AK,FD102)</f>
        <v>382</v>
      </c>
      <c r="FF102">
        <f t="shared" si="5"/>
        <v>1.0465753424657533</v>
      </c>
    </row>
    <row r="103" spans="1:162" x14ac:dyDescent="0.35">
      <c r="A103" t="s">
        <v>424</v>
      </c>
      <c r="B103">
        <v>0.46588386541312332</v>
      </c>
      <c r="C103">
        <v>0.44794057059684311</v>
      </c>
      <c r="D103">
        <v>0.48052021505457632</v>
      </c>
      <c r="E103">
        <v>0.30220071095262308</v>
      </c>
      <c r="F103">
        <v>0.20872276106364099</v>
      </c>
      <c r="G103">
        <v>0.55931826182939071</v>
      </c>
      <c r="H103">
        <v>0.40855681437134211</v>
      </c>
      <c r="I103">
        <v>0.1738249212321705</v>
      </c>
      <c r="J103">
        <v>0.41670449111323582</v>
      </c>
      <c r="K103">
        <v>0.18884088355725889</v>
      </c>
      <c r="L103">
        <v>0.39703988591894518</v>
      </c>
      <c r="M103">
        <v>0.56684717518536676</v>
      </c>
      <c r="N103">
        <v>0.62087192915734035</v>
      </c>
      <c r="O103">
        <v>0.40121622796519479</v>
      </c>
      <c r="P103">
        <v>0.34738385784973042</v>
      </c>
      <c r="Q103">
        <v>0.28456347560177492</v>
      </c>
      <c r="R103">
        <v>0.23889968789960189</v>
      </c>
      <c r="S103">
        <v>0.38895850209580879</v>
      </c>
      <c r="T103">
        <v>0.44143175143094071</v>
      </c>
      <c r="U103">
        <v>0.43570391855247209</v>
      </c>
      <c r="V103">
        <v>0.17456788783070529</v>
      </c>
      <c r="W103">
        <v>0.58781653597666739</v>
      </c>
      <c r="X103">
        <v>0.43717998352453119</v>
      </c>
      <c r="Y103">
        <v>0.74264849532770827</v>
      </c>
      <c r="Z103">
        <v>0.43712024161193919</v>
      </c>
      <c r="AA103">
        <v>0.31571686007995781</v>
      </c>
      <c r="AB103">
        <v>0.78092289867618425</v>
      </c>
      <c r="AC103">
        <v>0.51541296191364061</v>
      </c>
      <c r="AD103">
        <v>0.20109890303596431</v>
      </c>
      <c r="AE103">
        <v>0.48165288352606078</v>
      </c>
      <c r="AF103">
        <v>0.36216913107982518</v>
      </c>
      <c r="AG103">
        <v>0.26878898210060892</v>
      </c>
      <c r="AH103">
        <v>0.57196217354708967</v>
      </c>
      <c r="AI103">
        <v>0.43563117519162758</v>
      </c>
      <c r="AJ103">
        <v>0.29466780771305479</v>
      </c>
      <c r="AK103">
        <v>0.24600848302820411</v>
      </c>
      <c r="AL103">
        <v>0.3639281346744514</v>
      </c>
      <c r="AM103">
        <v>0.56684421970826981</v>
      </c>
      <c r="AN103">
        <v>0.3655444855625784</v>
      </c>
      <c r="AO103">
        <v>8.0232454144099422E-2</v>
      </c>
      <c r="AP103">
        <v>0.22205331517048271</v>
      </c>
      <c r="AQ103">
        <v>0.37683121753357629</v>
      </c>
      <c r="AR103">
        <v>0.63374978812272709</v>
      </c>
      <c r="AS103">
        <v>0.111714616507509</v>
      </c>
      <c r="AT103">
        <v>0.20245713817994809</v>
      </c>
      <c r="AU103">
        <v>0.57207664268831127</v>
      </c>
      <c r="AV103">
        <v>0.39131918813149791</v>
      </c>
      <c r="AW103">
        <v>0.30235840425750671</v>
      </c>
      <c r="AX103">
        <v>0.56457494378569673</v>
      </c>
      <c r="AY103">
        <v>5.162196054938363E-2</v>
      </c>
      <c r="AZ103">
        <v>0.13183508594435209</v>
      </c>
      <c r="BA103">
        <v>0.26204947657263589</v>
      </c>
      <c r="BB103">
        <v>0.2335823031965846</v>
      </c>
      <c r="BC103">
        <v>0.58711002393367018</v>
      </c>
      <c r="BD103">
        <v>0.105289893470275</v>
      </c>
      <c r="BE103">
        <v>0.74795280338984904</v>
      </c>
      <c r="BF103">
        <v>0.26113612038474732</v>
      </c>
      <c r="BG103">
        <v>0.1695552580435177</v>
      </c>
      <c r="BH103">
        <v>0.52543356111863937</v>
      </c>
      <c r="BI103">
        <v>0.2367206346449138</v>
      </c>
      <c r="BJ103">
        <v>0.41769169799721989</v>
      </c>
      <c r="BK103">
        <v>0.6817409020941102</v>
      </c>
      <c r="BL103">
        <v>0.37572568317512339</v>
      </c>
      <c r="BM103">
        <v>0.49985781674318852</v>
      </c>
      <c r="BN103">
        <v>0.67060149408040359</v>
      </c>
      <c r="BO103">
        <v>0.31125211654284463</v>
      </c>
      <c r="BP103">
        <v>0.25898974760591181</v>
      </c>
      <c r="BQ103">
        <v>9.2725104343087533E-2</v>
      </c>
      <c r="BR103">
        <v>0.22611820449385919</v>
      </c>
      <c r="BS103">
        <v>0.36545714646586608</v>
      </c>
      <c r="BT103">
        <v>0.37141484342290682</v>
      </c>
      <c r="BU103">
        <v>0.29038832785315738</v>
      </c>
      <c r="BV103">
        <v>0.21366687625896619</v>
      </c>
      <c r="BW103">
        <v>0.46799725504481771</v>
      </c>
      <c r="BX103">
        <v>0.43617182028789231</v>
      </c>
      <c r="BY103">
        <v>0.46961178054944153</v>
      </c>
      <c r="BZ103">
        <v>0.45453680841390792</v>
      </c>
      <c r="CA103">
        <v>0.43443135643481612</v>
      </c>
      <c r="CB103">
        <v>0.28553006534474928</v>
      </c>
      <c r="CC103">
        <v>0.45917928320374951</v>
      </c>
      <c r="CD103">
        <v>0.40993343800136262</v>
      </c>
      <c r="CE103">
        <v>0.2398751956313887</v>
      </c>
      <c r="CF103">
        <v>0.57851260296186857</v>
      </c>
      <c r="CG103">
        <v>0.45231829126702888</v>
      </c>
      <c r="CH103">
        <v>0.56617556284939385</v>
      </c>
      <c r="CI103">
        <v>0.33894080102178442</v>
      </c>
      <c r="CJ103">
        <v>0.4376857939220915</v>
      </c>
      <c r="CK103">
        <v>0.68376329572040062</v>
      </c>
      <c r="CL103">
        <v>0.5959416994898743</v>
      </c>
      <c r="CM103">
        <v>0.41221184845861819</v>
      </c>
      <c r="CN103">
        <v>0.32541549065818659</v>
      </c>
      <c r="CO103">
        <v>0.39052375586789778</v>
      </c>
      <c r="CP103">
        <v>0.39063849044017418</v>
      </c>
      <c r="CQ103">
        <v>0.37625633308744311</v>
      </c>
      <c r="CR103">
        <v>0.37821946159474062</v>
      </c>
      <c r="CS103">
        <v>0.27670486618064799</v>
      </c>
      <c r="CT103">
        <v>0.3679357350160275</v>
      </c>
      <c r="CU103">
        <v>0.44178153724017771</v>
      </c>
      <c r="CV103">
        <v>0.65460941244077042</v>
      </c>
      <c r="CW103">
        <v>0.42731382448451311</v>
      </c>
      <c r="CX103">
        <v>0.67728608979472105</v>
      </c>
      <c r="CY103">
        <v>0.42775854948710929</v>
      </c>
      <c r="CZ103">
        <v>0.40251492827699648</v>
      </c>
      <c r="DA103">
        <v>0.44483961594751309</v>
      </c>
      <c r="DB103">
        <v>0.69309341765256971</v>
      </c>
      <c r="DC103">
        <v>0.20570843082801629</v>
      </c>
      <c r="DD103">
        <v>0.48032610999747899</v>
      </c>
      <c r="DE103">
        <v>0.33345926172293822</v>
      </c>
      <c r="DF103">
        <v>0.47094571143474351</v>
      </c>
      <c r="DG103">
        <v>0.65502303916448135</v>
      </c>
      <c r="DH103">
        <v>8.344882902792819E-2</v>
      </c>
      <c r="DI103">
        <v>0.34669444491475238</v>
      </c>
      <c r="DJ103">
        <v>0.22757028207496541</v>
      </c>
      <c r="DK103">
        <v>0.26874478215164871</v>
      </c>
      <c r="DL103">
        <v>0.26479133908513369</v>
      </c>
      <c r="DM103">
        <v>0.4565804487932878</v>
      </c>
      <c r="DN103">
        <v>0.57057261473890852</v>
      </c>
      <c r="DO103">
        <v>0.23411606220600081</v>
      </c>
      <c r="DP103">
        <v>0.31506752546303218</v>
      </c>
      <c r="DQ103">
        <v>0.45843198673058211</v>
      </c>
      <c r="DR103">
        <v>0.42942892601980548</v>
      </c>
      <c r="DS103">
        <v>0.32005483858858169</v>
      </c>
      <c r="DT103">
        <v>0.13357115295237021</v>
      </c>
      <c r="DU103">
        <v>0.30953122415688888</v>
      </c>
      <c r="DV103">
        <v>0.1208994037473223</v>
      </c>
      <c r="DW103">
        <v>0.56613608568936791</v>
      </c>
      <c r="DX103">
        <v>0.29949049347479167</v>
      </c>
      <c r="DY103">
        <v>0.1880474824539024</v>
      </c>
      <c r="DZ103">
        <v>0.167272241564004</v>
      </c>
      <c r="EA103">
        <v>0.53489758653802777</v>
      </c>
      <c r="EB103">
        <v>0.2151307242139735</v>
      </c>
      <c r="EC103">
        <v>0.25312395526538672</v>
      </c>
      <c r="ED103">
        <v>0.18664089544316109</v>
      </c>
      <c r="EE103">
        <v>0.22500298219040091</v>
      </c>
      <c r="EF103">
        <v>0.3682494304132462</v>
      </c>
      <c r="EG103">
        <v>0.1714468670890828</v>
      </c>
      <c r="EH103">
        <v>0.31588960754501882</v>
      </c>
      <c r="EI103">
        <v>0.45679690797703121</v>
      </c>
      <c r="EJ103">
        <v>0.84001433888225163</v>
      </c>
      <c r="EK103">
        <v>0.3347632618660199</v>
      </c>
      <c r="EL103">
        <v>0.13806312892071229</v>
      </c>
      <c r="EM103">
        <v>9.2267472002276474E-3</v>
      </c>
      <c r="EN103">
        <v>0.26415491467073388</v>
      </c>
      <c r="EO103">
        <v>0.30269527036977112</v>
      </c>
      <c r="EP103">
        <v>0.67797846560933228</v>
      </c>
      <c r="EQ103">
        <v>0.16810299602314499</v>
      </c>
      <c r="ER103">
        <v>0.45505562549735279</v>
      </c>
      <c r="ES103">
        <v>0.56806020143909564</v>
      </c>
      <c r="ET103">
        <v>767</v>
      </c>
      <c r="EU103">
        <v>1</v>
      </c>
      <c r="EV103">
        <v>1</v>
      </c>
      <c r="EW103">
        <v>37</v>
      </c>
      <c r="EX103">
        <f t="shared" si="3"/>
        <v>0.58333333333333337</v>
      </c>
      <c r="EY103">
        <v>10</v>
      </c>
      <c r="EZ103">
        <f t="shared" si="4"/>
        <v>10</v>
      </c>
      <c r="FA103">
        <f>MATCH(A103,'[1]BASCPR_Y6_w_AgeAtAssmnt 17NOV20'!$A:$A,0)</f>
        <v>366</v>
      </c>
      <c r="FB103">
        <f>INDEX('[1]BASCPR_Y6_w_AgeAtAssmnt 17NOV20'!$AJ:$AJ,FA103)</f>
        <v>0</v>
      </c>
      <c r="FC103">
        <f>INDEX('[1]BASCPR_Y6_w_AgeAtAssmnt 17NOV20'!$L:$L,FA103)</f>
        <v>0</v>
      </c>
      <c r="FD103">
        <f>MATCH(A103,'[2]BASC2_BRIEF_6yr_DEMOS_ScanInfo '!$H:$H,0)</f>
        <v>767</v>
      </c>
      <c r="FE103">
        <f>INDEX('[2]BASC2_BRIEF_6yr_DEMOS_ScanInfo '!$AK:$AK,FD103)</f>
        <v>382</v>
      </c>
      <c r="FF103">
        <f t="shared" si="5"/>
        <v>1.0465753424657533</v>
      </c>
    </row>
    <row r="104" spans="1:162" x14ac:dyDescent="0.35">
      <c r="A104" t="s">
        <v>425</v>
      </c>
      <c r="B104">
        <v>0.1807138583609752</v>
      </c>
      <c r="C104">
        <v>0.38387818430138942</v>
      </c>
      <c r="D104">
        <v>0.36487173693525571</v>
      </c>
      <c r="E104">
        <v>0.75388856114110991</v>
      </c>
      <c r="F104">
        <v>0.2496664996588995</v>
      </c>
      <c r="G104">
        <v>0.44588353080836118</v>
      </c>
      <c r="H104">
        <v>0.1726019004059576</v>
      </c>
      <c r="I104">
        <v>0.52815535182731443</v>
      </c>
      <c r="J104">
        <v>0.6365962176924892</v>
      </c>
      <c r="K104">
        <v>0.24975529849808981</v>
      </c>
      <c r="L104">
        <v>0.31502167967234612</v>
      </c>
      <c r="M104">
        <v>0.29373317143844979</v>
      </c>
      <c r="N104">
        <v>0.52566925131867903</v>
      </c>
      <c r="O104">
        <v>0.38224326777316442</v>
      </c>
      <c r="P104">
        <v>0.3535475219707761</v>
      </c>
      <c r="Q104">
        <v>0.37993740157657491</v>
      </c>
      <c r="R104">
        <v>0.42332087694349052</v>
      </c>
      <c r="S104">
        <v>0.49460113850248472</v>
      </c>
      <c r="T104">
        <v>0.42807332184857277</v>
      </c>
      <c r="U104">
        <v>0.35074368387820282</v>
      </c>
      <c r="V104">
        <v>0.65675050740524954</v>
      </c>
      <c r="W104">
        <v>0.555660700113914</v>
      </c>
      <c r="X104">
        <v>0.53594877080573722</v>
      </c>
      <c r="Y104">
        <v>0.58836340739741455</v>
      </c>
      <c r="Z104">
        <v>0.32386676615236248</v>
      </c>
      <c r="AA104">
        <v>0.26186028990038079</v>
      </c>
      <c r="AB104">
        <v>0.58494690506936076</v>
      </c>
      <c r="AC104">
        <v>0.5924654829665118</v>
      </c>
      <c r="AD104">
        <v>0.45606634976762522</v>
      </c>
      <c r="AE104">
        <v>0.58185029107647013</v>
      </c>
      <c r="AF104">
        <v>0.6475179444951995</v>
      </c>
      <c r="AG104">
        <v>9.9287525249051961E-2</v>
      </c>
      <c r="AH104">
        <v>0.9878254220712378</v>
      </c>
      <c r="AI104">
        <v>0.57811510989509163</v>
      </c>
      <c r="AJ104">
        <v>0.22576192521955721</v>
      </c>
      <c r="AK104">
        <v>0.36445880402552983</v>
      </c>
      <c r="AL104">
        <v>0.33949725958550392</v>
      </c>
      <c r="AM104">
        <v>0.236999049190976</v>
      </c>
      <c r="AN104">
        <v>0.29290884970182279</v>
      </c>
      <c r="AO104">
        <v>0.48911651307778259</v>
      </c>
      <c r="AP104">
        <v>0.38709121974723892</v>
      </c>
      <c r="AQ104">
        <v>0.52161862075999865</v>
      </c>
      <c r="AR104">
        <v>0.26920514964690367</v>
      </c>
      <c r="AS104">
        <v>0.21601173784135819</v>
      </c>
      <c r="AT104">
        <v>0.22105294968115111</v>
      </c>
      <c r="AU104">
        <v>0.4131347653335426</v>
      </c>
      <c r="AV104">
        <v>0.54739892905354903</v>
      </c>
      <c r="AW104">
        <v>0.53552472654071837</v>
      </c>
      <c r="AX104">
        <v>0.57294195991850005</v>
      </c>
      <c r="AY104">
        <v>2.582661009263006E-2</v>
      </c>
      <c r="AZ104">
        <v>6.180463050084796E-2</v>
      </c>
      <c r="BA104">
        <v>0.65121718438738108</v>
      </c>
      <c r="BB104">
        <v>0.33664447459162872</v>
      </c>
      <c r="BC104">
        <v>0.30365940362789551</v>
      </c>
      <c r="BD104">
        <v>1.7221176398421821E-2</v>
      </c>
      <c r="BE104">
        <v>0.45131845908844981</v>
      </c>
      <c r="BF104">
        <v>0.85969574148059125</v>
      </c>
      <c r="BG104">
        <v>0.17297555252611141</v>
      </c>
      <c r="BH104">
        <v>0.20277012947621281</v>
      </c>
      <c r="BI104">
        <v>0.43243257505749522</v>
      </c>
      <c r="BJ104">
        <v>0.3759669393425088</v>
      </c>
      <c r="BK104">
        <v>6.0565052624047613E-2</v>
      </c>
      <c r="BL104">
        <v>0.24502707277350941</v>
      </c>
      <c r="BM104">
        <v>0.16937665004437011</v>
      </c>
      <c r="BN104">
        <v>0.30535230402272928</v>
      </c>
      <c r="BO104">
        <v>0.49040969310480298</v>
      </c>
      <c r="BP104">
        <v>0.46690109562016291</v>
      </c>
      <c r="BQ104">
        <v>0.85342934214286481</v>
      </c>
      <c r="BR104">
        <v>0.15939291886569959</v>
      </c>
      <c r="BS104">
        <v>0.67833798229933528</v>
      </c>
      <c r="BT104">
        <v>0.48713218619269599</v>
      </c>
      <c r="BU104">
        <v>0.32753204866241448</v>
      </c>
      <c r="BV104">
        <v>0.52581115313338511</v>
      </c>
      <c r="BW104">
        <v>0.59039144723561954</v>
      </c>
      <c r="BX104">
        <v>0.30331422924681473</v>
      </c>
      <c r="BY104">
        <v>0.46876997503567669</v>
      </c>
      <c r="BZ104">
        <v>0.31011318061382109</v>
      </c>
      <c r="CA104">
        <v>0.30341646553326501</v>
      </c>
      <c r="CB104">
        <v>0.50171356719837534</v>
      </c>
      <c r="CC104">
        <v>0.39520269935802538</v>
      </c>
      <c r="CD104">
        <v>0.30566722571323851</v>
      </c>
      <c r="CE104">
        <v>0.27662839675887207</v>
      </c>
      <c r="CF104">
        <v>0.20628928704521779</v>
      </c>
      <c r="CG104">
        <v>0.8222910454322514</v>
      </c>
      <c r="CH104">
        <v>0.55222807169468568</v>
      </c>
      <c r="CI104">
        <v>0.28362933715941491</v>
      </c>
      <c r="CJ104">
        <v>0.35031091750911969</v>
      </c>
      <c r="CK104">
        <v>0.37290860314028362</v>
      </c>
      <c r="CL104">
        <v>0.68002197314607127</v>
      </c>
      <c r="CM104">
        <v>0.21406250975549859</v>
      </c>
      <c r="CN104">
        <v>0.25726176670330908</v>
      </c>
      <c r="CO104">
        <v>0.34401331314260458</v>
      </c>
      <c r="CP104">
        <v>0.37811689561964967</v>
      </c>
      <c r="CQ104">
        <v>0.56424837837166342</v>
      </c>
      <c r="CR104">
        <v>0.22208118289531201</v>
      </c>
      <c r="CS104">
        <v>0.38544537242102828</v>
      </c>
      <c r="CT104">
        <v>0.42266329177590339</v>
      </c>
      <c r="CU104">
        <v>0.36219062283468739</v>
      </c>
      <c r="CV104">
        <v>0.32288088225755102</v>
      </c>
      <c r="CW104">
        <v>0.30337466033849941</v>
      </c>
      <c r="CX104">
        <v>0.53481057082578998</v>
      </c>
      <c r="CY104">
        <v>0.41375970908122839</v>
      </c>
      <c r="CZ104">
        <v>0.49485347651823469</v>
      </c>
      <c r="DA104">
        <v>0.52756557841875817</v>
      </c>
      <c r="DB104">
        <v>0.17268224706012161</v>
      </c>
      <c r="DC104">
        <v>7.6613866109931872E-2</v>
      </c>
      <c r="DD104">
        <v>0.38204578994372618</v>
      </c>
      <c r="DE104">
        <v>0.44269552373053028</v>
      </c>
      <c r="DF104">
        <v>0.29693081111696351</v>
      </c>
      <c r="DG104">
        <v>0.58523685848039686</v>
      </c>
      <c r="DH104">
        <v>0.20410978410490391</v>
      </c>
      <c r="DI104">
        <v>0.43476607129870087</v>
      </c>
      <c r="DJ104">
        <v>0.36618336380566302</v>
      </c>
      <c r="DK104">
        <v>0.27334840981324249</v>
      </c>
      <c r="DL104">
        <v>0.25321332811046998</v>
      </c>
      <c r="DM104">
        <v>0.67567863320336219</v>
      </c>
      <c r="DN104">
        <v>3.1420013974888583E-2</v>
      </c>
      <c r="DO104">
        <v>0.31048845514823997</v>
      </c>
      <c r="DP104">
        <v>0.42753468059712479</v>
      </c>
      <c r="DQ104">
        <v>0.15264924734042321</v>
      </c>
      <c r="DR104">
        <v>0.52504989648800171</v>
      </c>
      <c r="DS104">
        <v>0.21090216814494159</v>
      </c>
      <c r="DT104">
        <v>0.17714190973600011</v>
      </c>
      <c r="DU104">
        <v>0.3071639025542563</v>
      </c>
      <c r="DV104">
        <v>0.193553741707646</v>
      </c>
      <c r="DW104">
        <v>0.74478892774680072</v>
      </c>
      <c r="DX104">
        <v>0.20313173413865851</v>
      </c>
      <c r="DY104">
        <v>0.37828955553726051</v>
      </c>
      <c r="DZ104">
        <v>6.0259282673234507E-2</v>
      </c>
      <c r="EA104">
        <v>0.36362430887557418</v>
      </c>
      <c r="EB104">
        <v>0.17278103652726631</v>
      </c>
      <c r="EC104">
        <v>0.44269565935570748</v>
      </c>
      <c r="ED104">
        <v>0.1835415601004976</v>
      </c>
      <c r="EE104">
        <v>0.1309160056225481</v>
      </c>
      <c r="EF104">
        <v>0.34480326909325698</v>
      </c>
      <c r="EG104">
        <v>7.272141928962908E-2</v>
      </c>
      <c r="EH104">
        <v>0.14641015518476919</v>
      </c>
      <c r="EI104">
        <v>0.20389620398604441</v>
      </c>
      <c r="EJ104">
        <v>0.38730660233350339</v>
      </c>
      <c r="EK104">
        <v>0.56679916491134885</v>
      </c>
      <c r="EL104">
        <v>0.238424988700805</v>
      </c>
      <c r="EM104">
        <v>0.2367463401330927</v>
      </c>
      <c r="EN104">
        <v>0.29649313540351208</v>
      </c>
      <c r="EO104">
        <v>8.2984033368366711E-2</v>
      </c>
      <c r="EP104">
        <v>0.35508634259504218</v>
      </c>
      <c r="EQ104">
        <v>0.19712865683990879</v>
      </c>
      <c r="ER104">
        <v>0.30695728166872671</v>
      </c>
      <c r="ES104">
        <v>0.50755447716135715</v>
      </c>
      <c r="ET104">
        <v>770</v>
      </c>
      <c r="EU104">
        <v>1</v>
      </c>
      <c r="EV104">
        <v>1</v>
      </c>
      <c r="EW104">
        <v>30</v>
      </c>
      <c r="EX104">
        <f t="shared" si="3"/>
        <v>0</v>
      </c>
      <c r="EY104">
        <v>12</v>
      </c>
      <c r="EZ104">
        <f t="shared" si="4"/>
        <v>12</v>
      </c>
      <c r="FA104">
        <f>MATCH(A104,'[1]BASCPR_Y6_w_AgeAtAssmnt 17NOV20'!$A:$A,0)</f>
        <v>367</v>
      </c>
      <c r="FB104">
        <f>INDEX('[1]BASCPR_Y6_w_AgeAtAssmnt 17NOV20'!$AJ:$AJ,FA104)</f>
        <v>54</v>
      </c>
      <c r="FC104">
        <f>INDEX('[1]BASCPR_Y6_w_AgeAtAssmnt 17NOV20'!$L:$L,FA104)</f>
        <v>54</v>
      </c>
      <c r="FD104">
        <f>MATCH(A104,'[2]BASC2_BRIEF_6yr_DEMOS_ScanInfo '!$H:$H,0)</f>
        <v>770</v>
      </c>
      <c r="FE104">
        <f>INDEX('[2]BASC2_BRIEF_6yr_DEMOS_ScanInfo '!$AK:$AK,FD104)</f>
        <v>428</v>
      </c>
      <c r="FF104">
        <f t="shared" si="5"/>
        <v>1.1726027397260275</v>
      </c>
    </row>
    <row r="105" spans="1:162" x14ac:dyDescent="0.35">
      <c r="A105" t="s">
        <v>426</v>
      </c>
      <c r="B105">
        <v>0.32953610592930033</v>
      </c>
      <c r="C105">
        <v>0.3826907172884752</v>
      </c>
      <c r="D105">
        <v>0.61060906225166101</v>
      </c>
      <c r="E105">
        <v>0.57887148898624519</v>
      </c>
      <c r="F105">
        <v>0.49967823736279993</v>
      </c>
      <c r="G105">
        <v>0.59743434698243425</v>
      </c>
      <c r="H105">
        <v>0.4833789801482099</v>
      </c>
      <c r="I105">
        <v>0.41759669675700117</v>
      </c>
      <c r="J105">
        <v>0.29082151787284832</v>
      </c>
      <c r="K105">
        <v>0.52518896111053348</v>
      </c>
      <c r="L105">
        <v>0.28287435031452679</v>
      </c>
      <c r="M105">
        <v>0.60512387074385598</v>
      </c>
      <c r="N105">
        <v>0.41475859085155048</v>
      </c>
      <c r="O105">
        <v>0.5363363697841701</v>
      </c>
      <c r="P105">
        <v>0.46326389314751248</v>
      </c>
      <c r="Q105">
        <v>0.31135719291240399</v>
      </c>
      <c r="R105">
        <v>0.49476647627141129</v>
      </c>
      <c r="S105">
        <v>0.44214186756220242</v>
      </c>
      <c r="T105">
        <v>0.43369018024099171</v>
      </c>
      <c r="U105">
        <v>0.43351930886440487</v>
      </c>
      <c r="V105">
        <v>0.32455029522959822</v>
      </c>
      <c r="W105">
        <v>0.47265436445418302</v>
      </c>
      <c r="X105">
        <v>0.72401128254516889</v>
      </c>
      <c r="Y105">
        <v>0.5093463034847282</v>
      </c>
      <c r="Z105">
        <v>0.43648706484184391</v>
      </c>
      <c r="AA105">
        <v>0.5462863380828662</v>
      </c>
      <c r="AB105">
        <v>0.75514925776472897</v>
      </c>
      <c r="AC105">
        <v>0.49118801348816782</v>
      </c>
      <c r="AD105">
        <v>0.34795698183588158</v>
      </c>
      <c r="AE105">
        <v>0.63235706158256078</v>
      </c>
      <c r="AF105">
        <v>0.75412511241371849</v>
      </c>
      <c r="AG105">
        <v>0.23247143282049471</v>
      </c>
      <c r="AH105">
        <v>0.94499593365165391</v>
      </c>
      <c r="AI105">
        <v>0.65146319684351117</v>
      </c>
      <c r="AJ105">
        <v>0.48770468564581371</v>
      </c>
      <c r="AK105">
        <v>0.57113255145027209</v>
      </c>
      <c r="AL105">
        <v>0.2701411388301761</v>
      </c>
      <c r="AM105">
        <v>0.27975046847451163</v>
      </c>
      <c r="AN105">
        <v>0.38086455068623298</v>
      </c>
      <c r="AO105">
        <v>0.30954572305365519</v>
      </c>
      <c r="AP105">
        <v>0.55677365203120432</v>
      </c>
      <c r="AQ105">
        <v>0.57114710832049143</v>
      </c>
      <c r="AR105">
        <v>0.40686911568554812</v>
      </c>
      <c r="AS105">
        <v>7.1805881475933725E-2</v>
      </c>
      <c r="AT105">
        <v>0.23380652480222189</v>
      </c>
      <c r="AU105">
        <v>0.44204295717054543</v>
      </c>
      <c r="AV105">
        <v>0.3907405576884968</v>
      </c>
      <c r="AW105">
        <v>0.6635703035592484</v>
      </c>
      <c r="AX105">
        <v>0.60413183907278045</v>
      </c>
      <c r="AY105">
        <v>0.1242216651289538</v>
      </c>
      <c r="AZ105">
        <v>8.4607487852051924E-2</v>
      </c>
      <c r="BA105">
        <v>0.32584215904640262</v>
      </c>
      <c r="BB105">
        <v>1.065919263187779</v>
      </c>
      <c r="BC105">
        <v>0.36758538797866541</v>
      </c>
      <c r="BD105">
        <v>0.12042402597991771</v>
      </c>
      <c r="BE105">
        <v>0.27072849070136001</v>
      </c>
      <c r="BF105">
        <v>0.68396174353505534</v>
      </c>
      <c r="BG105">
        <v>0.2770077398577267</v>
      </c>
      <c r="BH105">
        <v>0.20496416702226369</v>
      </c>
      <c r="BI105">
        <v>0.28552639439144489</v>
      </c>
      <c r="BJ105">
        <v>0.35459359767396459</v>
      </c>
      <c r="BK105">
        <v>0.16629235070711179</v>
      </c>
      <c r="BL105">
        <v>0.37307239813528298</v>
      </c>
      <c r="BM105">
        <v>0.16563407815704401</v>
      </c>
      <c r="BN105">
        <v>0.34566685275376091</v>
      </c>
      <c r="BO105">
        <v>0.56778648366396234</v>
      </c>
      <c r="BP105">
        <v>0.46735863020088542</v>
      </c>
      <c r="BQ105">
        <v>0.30365424820549408</v>
      </c>
      <c r="BR105">
        <v>0.25998804109362672</v>
      </c>
      <c r="BS105">
        <v>0.28411079879915158</v>
      </c>
      <c r="BT105">
        <v>0.5814672151203919</v>
      </c>
      <c r="BU105">
        <v>0.26270921406853759</v>
      </c>
      <c r="BV105">
        <v>0.45138330127530418</v>
      </c>
      <c r="BW105">
        <v>0.49026966677830069</v>
      </c>
      <c r="BX105">
        <v>0.23200606233253071</v>
      </c>
      <c r="BY105">
        <v>0.2862267325915252</v>
      </c>
      <c r="BZ105">
        <v>0.17702353634632911</v>
      </c>
      <c r="CA105">
        <v>0.39372397227338868</v>
      </c>
      <c r="CB105">
        <v>0.68736715205556576</v>
      </c>
      <c r="CC105">
        <v>0.49454931944362468</v>
      </c>
      <c r="CD105">
        <v>0.14614840334673709</v>
      </c>
      <c r="CE105">
        <v>0.26956599711006968</v>
      </c>
      <c r="CF105">
        <v>0.54854236209388696</v>
      </c>
      <c r="CG105">
        <v>0.80649906278057681</v>
      </c>
      <c r="CH105">
        <v>0.57332606255613427</v>
      </c>
      <c r="CI105">
        <v>0.54108114690816211</v>
      </c>
      <c r="CJ105">
        <v>0.35132301660501919</v>
      </c>
      <c r="CK105">
        <v>0.4668328483984574</v>
      </c>
      <c r="CL105">
        <v>0.92641472240298461</v>
      </c>
      <c r="CM105">
        <v>0.36280301645466367</v>
      </c>
      <c r="CN105">
        <v>0.48940136661504641</v>
      </c>
      <c r="CO105">
        <v>0.480988330595427</v>
      </c>
      <c r="CP105">
        <v>0.60298693281044402</v>
      </c>
      <c r="CQ105">
        <v>0.44167895856053768</v>
      </c>
      <c r="CR105">
        <v>0.52157430491420231</v>
      </c>
      <c r="CS105">
        <v>0.36905681344341401</v>
      </c>
      <c r="CT105">
        <v>0.66924784070560239</v>
      </c>
      <c r="CU105">
        <v>0.55128843978426345</v>
      </c>
      <c r="CV105">
        <v>0.50004905952459611</v>
      </c>
      <c r="CW105">
        <v>0.78024192503760159</v>
      </c>
      <c r="CX105">
        <v>0.64418779405777038</v>
      </c>
      <c r="CY105">
        <v>0.51857617337801765</v>
      </c>
      <c r="CZ105">
        <v>0.58772157545752313</v>
      </c>
      <c r="DA105">
        <v>0.56762570499234999</v>
      </c>
      <c r="DB105">
        <v>0.51213552248902261</v>
      </c>
      <c r="DC105">
        <v>9.3905343855583495E-2</v>
      </c>
      <c r="DD105">
        <v>0.6174113255970195</v>
      </c>
      <c r="DE105">
        <v>0.81393644902895557</v>
      </c>
      <c r="DF105">
        <v>0.56101820789466017</v>
      </c>
      <c r="DG105">
        <v>0.98797257017892837</v>
      </c>
      <c r="DH105">
        <v>0.1333084478467452</v>
      </c>
      <c r="DI105">
        <v>0.47497094966833181</v>
      </c>
      <c r="DJ105">
        <v>0.25116425701491663</v>
      </c>
      <c r="DK105">
        <v>0.16255602761485219</v>
      </c>
      <c r="DL105">
        <v>0.27913698680973648</v>
      </c>
      <c r="DM105">
        <v>0.32339301707356888</v>
      </c>
      <c r="DN105">
        <v>0.53429329012744242</v>
      </c>
      <c r="DO105">
        <v>0.28647204330939607</v>
      </c>
      <c r="DP105">
        <v>0.40455556675249132</v>
      </c>
      <c r="DQ105">
        <v>0.20550047789990419</v>
      </c>
      <c r="DR105">
        <v>0.59632696571015931</v>
      </c>
      <c r="DS105">
        <v>0.34195067788592348</v>
      </c>
      <c r="DT105">
        <v>0.28905696437862288</v>
      </c>
      <c r="DU105">
        <v>0.27268095539476522</v>
      </c>
      <c r="DV105">
        <v>8.4619102418711581E-2</v>
      </c>
      <c r="DW105">
        <v>0.50519230931862202</v>
      </c>
      <c r="DX105">
        <v>0.3570044232484999</v>
      </c>
      <c r="DY105">
        <v>0.3618659926936697</v>
      </c>
      <c r="DZ105">
        <v>0.44154479782611028</v>
      </c>
      <c r="EA105">
        <v>0.43619516409591852</v>
      </c>
      <c r="EB105">
        <v>0.15989823180722931</v>
      </c>
      <c r="EC105">
        <v>0.6872246505689884</v>
      </c>
      <c r="ED105">
        <v>0.1093412111139814</v>
      </c>
      <c r="EE105">
        <v>0.16107380050563361</v>
      </c>
      <c r="EF105">
        <v>0.38217628418565092</v>
      </c>
      <c r="EG105">
        <v>9.1461630551449874E-2</v>
      </c>
      <c r="EH105">
        <v>0.33684668163933401</v>
      </c>
      <c r="EI105">
        <v>0.44977534143468761</v>
      </c>
      <c r="EJ105">
        <v>0.42360075681021941</v>
      </c>
      <c r="EK105">
        <v>0.54072638871602496</v>
      </c>
      <c r="EL105">
        <v>0.53604660406790638</v>
      </c>
      <c r="EM105">
        <v>0.12888054999703061</v>
      </c>
      <c r="EN105">
        <v>0.30236277644236859</v>
      </c>
      <c r="EO105">
        <v>0.13215775226216669</v>
      </c>
      <c r="EP105">
        <v>0.57902215579092642</v>
      </c>
      <c r="EQ105">
        <v>0.1413721870020487</v>
      </c>
      <c r="ER105">
        <v>0.43299242432845259</v>
      </c>
      <c r="ES105">
        <v>0.37673881307112039</v>
      </c>
      <c r="ET105">
        <v>771</v>
      </c>
      <c r="EU105">
        <v>1</v>
      </c>
      <c r="EV105">
        <v>0</v>
      </c>
      <c r="EW105">
        <v>30</v>
      </c>
      <c r="EX105">
        <f t="shared" si="3"/>
        <v>0</v>
      </c>
      <c r="EY105">
        <v>12</v>
      </c>
      <c r="EZ105">
        <f t="shared" si="4"/>
        <v>12</v>
      </c>
      <c r="FA105">
        <f>MATCH(A105,'[1]BASCPR_Y6_w_AgeAtAssmnt 17NOV20'!$A:$A,0)</f>
        <v>368</v>
      </c>
      <c r="FB105">
        <f>INDEX('[1]BASCPR_Y6_w_AgeAtAssmnt 17NOV20'!$AJ:$AJ,FA105)</f>
        <v>54</v>
      </c>
      <c r="FC105">
        <f>INDEX('[1]BASCPR_Y6_w_AgeAtAssmnt 17NOV20'!$L:$L,FA105)</f>
        <v>52</v>
      </c>
      <c r="FD105">
        <f>MATCH(A105,'[2]BASC2_BRIEF_6yr_DEMOS_ScanInfo '!$H:$H,0)</f>
        <v>771</v>
      </c>
      <c r="FE105">
        <f>INDEX('[2]BASC2_BRIEF_6yr_DEMOS_ScanInfo '!$AK:$AK,FD105)</f>
        <v>428</v>
      </c>
      <c r="FF105">
        <f t="shared" si="5"/>
        <v>1.1726027397260275</v>
      </c>
    </row>
    <row r="106" spans="1:162" x14ac:dyDescent="0.35">
      <c r="A106" t="s">
        <v>427</v>
      </c>
      <c r="B106">
        <v>0.18282044602707029</v>
      </c>
      <c r="C106">
        <v>0.84512131607507412</v>
      </c>
      <c r="D106">
        <v>0.30258303501293798</v>
      </c>
      <c r="E106">
        <v>0.24366905874681569</v>
      </c>
      <c r="F106">
        <v>0.458336897184144</v>
      </c>
      <c r="G106">
        <v>0.14474934918446389</v>
      </c>
      <c r="H106">
        <v>0.53011325142430554</v>
      </c>
      <c r="I106">
        <v>0.3509930760618446</v>
      </c>
      <c r="J106">
        <v>0.30384290693464322</v>
      </c>
      <c r="K106">
        <v>0.33530677334204989</v>
      </c>
      <c r="L106">
        <v>0.30950626744960807</v>
      </c>
      <c r="M106">
        <v>0.2995957276567866</v>
      </c>
      <c r="N106">
        <v>0.38149494380052412</v>
      </c>
      <c r="O106">
        <v>0.39302831203076372</v>
      </c>
      <c r="P106">
        <v>0.53915391160672499</v>
      </c>
      <c r="Q106">
        <v>0.42949222854088931</v>
      </c>
      <c r="R106">
        <v>0.25393212443587138</v>
      </c>
      <c r="S106">
        <v>0.34897929677694578</v>
      </c>
      <c r="T106">
        <v>0.40643917407917829</v>
      </c>
      <c r="U106">
        <v>0.86924422109062893</v>
      </c>
      <c r="V106">
        <v>0.52729282310506076</v>
      </c>
      <c r="W106">
        <v>0.34259290766879241</v>
      </c>
      <c r="X106">
        <v>0.49160387528031302</v>
      </c>
      <c r="Y106">
        <v>0.57677891186603725</v>
      </c>
      <c r="Z106">
        <v>0.40602097130203418</v>
      </c>
      <c r="AA106">
        <v>0.41359528803624951</v>
      </c>
      <c r="AB106">
        <v>0.41783896063030901</v>
      </c>
      <c r="AC106">
        <v>0.45306748809259367</v>
      </c>
      <c r="AD106">
        <v>0.2450617642756884</v>
      </c>
      <c r="AE106">
        <v>0.34404916612374659</v>
      </c>
      <c r="AF106">
        <v>0.46973406592598882</v>
      </c>
      <c r="AG106">
        <v>0.12551387262926089</v>
      </c>
      <c r="AH106">
        <v>0.48919623915984373</v>
      </c>
      <c r="AI106">
        <v>0.57278690836815782</v>
      </c>
      <c r="AJ106">
        <v>0.36088170297225047</v>
      </c>
      <c r="AK106">
        <v>0.52671307914022902</v>
      </c>
      <c r="AL106">
        <v>0.27961893592189158</v>
      </c>
      <c r="AM106">
        <v>0.23793723292329011</v>
      </c>
      <c r="AN106">
        <v>0.42918281814863379</v>
      </c>
      <c r="AO106">
        <v>0.31976750460578712</v>
      </c>
      <c r="AP106">
        <v>0.26720623433066631</v>
      </c>
      <c r="AQ106">
        <v>0.5914817965533854</v>
      </c>
      <c r="AR106">
        <v>0.42339961221402728</v>
      </c>
      <c r="AS106">
        <v>0.1000837041372218</v>
      </c>
      <c r="AT106">
        <v>0.15185108302432071</v>
      </c>
      <c r="AU106">
        <v>0.68762184097998125</v>
      </c>
      <c r="AV106">
        <v>0.33015305594206451</v>
      </c>
      <c r="AW106">
        <v>0.23644545813431739</v>
      </c>
      <c r="AX106">
        <v>0.40498670369751749</v>
      </c>
      <c r="AY106">
        <v>0.17924389135841279</v>
      </c>
      <c r="AZ106">
        <v>0.3196041840761697</v>
      </c>
      <c r="BA106">
        <v>0.46546104074074618</v>
      </c>
      <c r="BB106">
        <v>0.29180402827861568</v>
      </c>
      <c r="BC106">
        <v>0.41156237647812571</v>
      </c>
      <c r="BD106">
        <v>7.3407960763403501E-2</v>
      </c>
      <c r="BE106">
        <v>0.24356590598811881</v>
      </c>
      <c r="BF106">
        <v>0.2320810323497555</v>
      </c>
      <c r="BG106">
        <v>0.24597534322650069</v>
      </c>
      <c r="BH106">
        <v>0.3219363909902791</v>
      </c>
      <c r="BI106">
        <v>0.13964305755160719</v>
      </c>
      <c r="BJ106">
        <v>0.28941601833376329</v>
      </c>
      <c r="BK106">
        <v>0.2321044394322806</v>
      </c>
      <c r="BL106">
        <v>0.20068820383267741</v>
      </c>
      <c r="BM106">
        <v>0.42643647851081878</v>
      </c>
      <c r="BN106">
        <v>0.56735915988494501</v>
      </c>
      <c r="BO106">
        <v>0.31972064589635618</v>
      </c>
      <c r="BP106">
        <v>0.27863137984685282</v>
      </c>
      <c r="BQ106">
        <v>7.6077833862263994E-2</v>
      </c>
      <c r="BR106">
        <v>0.55572316844402836</v>
      </c>
      <c r="BS106">
        <v>0.15653459584638901</v>
      </c>
      <c r="BT106">
        <v>0.58341408027827923</v>
      </c>
      <c r="BU106">
        <v>0.31302042135041058</v>
      </c>
      <c r="BV106">
        <v>0.41506288772605821</v>
      </c>
      <c r="BW106">
        <v>0.25385605557364849</v>
      </c>
      <c r="BX106">
        <v>0.27760812776639171</v>
      </c>
      <c r="BY106">
        <v>0.48191288744301369</v>
      </c>
      <c r="BZ106">
        <v>0.66554877311962146</v>
      </c>
      <c r="CA106">
        <v>0.39939413783110728</v>
      </c>
      <c r="CB106">
        <v>0.2804132809677542</v>
      </c>
      <c r="CC106">
        <v>0.23760848783699851</v>
      </c>
      <c r="CD106">
        <v>0.68204828522978045</v>
      </c>
      <c r="CE106">
        <v>0.324525087647904</v>
      </c>
      <c r="CF106">
        <v>0.2591197478222384</v>
      </c>
      <c r="CG106">
        <v>0.89716340827618413</v>
      </c>
      <c r="CH106">
        <v>0.56574453494602883</v>
      </c>
      <c r="CI106">
        <v>0.28534779345330502</v>
      </c>
      <c r="CJ106">
        <v>0.28174572206145992</v>
      </c>
      <c r="CK106">
        <v>0.25401632684883158</v>
      </c>
      <c r="CL106">
        <v>0.74269291483194277</v>
      </c>
      <c r="CM106">
        <v>0.36174777117689633</v>
      </c>
      <c r="CN106">
        <v>0.34965897527346917</v>
      </c>
      <c r="CO106">
        <v>0.21445219628518999</v>
      </c>
      <c r="CP106">
        <v>0.38346479337255918</v>
      </c>
      <c r="CQ106">
        <v>0.49233961946400662</v>
      </c>
      <c r="CR106">
        <v>0.42681944867263449</v>
      </c>
      <c r="CS106">
        <v>0.36240075952080031</v>
      </c>
      <c r="CT106">
        <v>0.41418521245144052</v>
      </c>
      <c r="CU106">
        <v>0.42154359882200859</v>
      </c>
      <c r="CV106">
        <v>0.48616825472642239</v>
      </c>
      <c r="CW106">
        <v>0.53638061985867624</v>
      </c>
      <c r="CX106">
        <v>0.5187917336893586</v>
      </c>
      <c r="CY106">
        <v>0.46530057206377079</v>
      </c>
      <c r="CZ106">
        <v>0.52068229775495134</v>
      </c>
      <c r="DA106">
        <v>0.33386317625165068</v>
      </c>
      <c r="DB106">
        <v>0.23410800649767269</v>
      </c>
      <c r="DC106">
        <v>0.33442841559729669</v>
      </c>
      <c r="DD106">
        <v>0.62460051140849249</v>
      </c>
      <c r="DE106">
        <v>0.43433377631340209</v>
      </c>
      <c r="DF106">
        <v>0.36510560699875128</v>
      </c>
      <c r="DG106">
        <v>0.45950714076699628</v>
      </c>
      <c r="DH106">
        <v>0.3330028180328457</v>
      </c>
      <c r="DI106">
        <v>0.32423967199558162</v>
      </c>
      <c r="DJ106">
        <v>0.26402138410564668</v>
      </c>
      <c r="DK106">
        <v>0.15398712842933379</v>
      </c>
      <c r="DL106">
        <v>0.28037056504308772</v>
      </c>
      <c r="DM106">
        <v>0.48360850147308759</v>
      </c>
      <c r="DN106">
        <v>0.4626565179633797</v>
      </c>
      <c r="DO106">
        <v>0.42460899209626701</v>
      </c>
      <c r="DP106">
        <v>0.28477695326824581</v>
      </c>
      <c r="DQ106">
        <v>0.54949433151063176</v>
      </c>
      <c r="DR106">
        <v>0.35753345362187422</v>
      </c>
      <c r="DS106">
        <v>0.27901774840529059</v>
      </c>
      <c r="DT106">
        <v>8.5060466732230056E-2</v>
      </c>
      <c r="DU106">
        <v>0.21765818809378401</v>
      </c>
      <c r="DV106">
        <v>0.117646453932669</v>
      </c>
      <c r="DW106">
        <v>0.5136753355932705</v>
      </c>
      <c r="DX106">
        <v>0.64568112993428806</v>
      </c>
      <c r="DY106">
        <v>0.15712449788619279</v>
      </c>
      <c r="DZ106">
        <v>0.12055756251498199</v>
      </c>
      <c r="EA106">
        <v>0.34234778797065479</v>
      </c>
      <c r="EB106">
        <v>0.16251007647957841</v>
      </c>
      <c r="EC106">
        <v>0.2057837857467277</v>
      </c>
      <c r="ED106">
        <v>0.24454890656156841</v>
      </c>
      <c r="EE106">
        <v>0.389323960673991</v>
      </c>
      <c r="EF106">
        <v>0.24823278945147509</v>
      </c>
      <c r="EG106">
        <v>0.14306343944817029</v>
      </c>
      <c r="EH106">
        <v>0.2067789261690568</v>
      </c>
      <c r="EI106">
        <v>0.39303752947876619</v>
      </c>
      <c r="EJ106">
        <v>0.64838033398607209</v>
      </c>
      <c r="EK106">
        <v>0.8315331961087209</v>
      </c>
      <c r="EL106">
        <v>0.21359596614923559</v>
      </c>
      <c r="EM106">
        <v>0.413470144129929</v>
      </c>
      <c r="EN106">
        <v>0.1763621851382009</v>
      </c>
      <c r="EO106">
        <v>6.0528929382247937E-2</v>
      </c>
      <c r="EP106">
        <v>0.22828986206654289</v>
      </c>
      <c r="EQ106">
        <v>0.1195339125971721</v>
      </c>
      <c r="ER106">
        <v>0.55577672118472288</v>
      </c>
      <c r="ES106">
        <v>0.30495418687058551</v>
      </c>
      <c r="ET106">
        <v>772</v>
      </c>
      <c r="EU106">
        <v>0</v>
      </c>
      <c r="EV106">
        <v>0</v>
      </c>
      <c r="EW106">
        <v>37</v>
      </c>
      <c r="EX106">
        <f t="shared" si="3"/>
        <v>0.58333333333333337</v>
      </c>
      <c r="EY106">
        <v>13</v>
      </c>
      <c r="EZ106">
        <f t="shared" si="4"/>
        <v>13</v>
      </c>
      <c r="FA106">
        <f>MATCH(A106,'[1]BASCPR_Y6_w_AgeAtAssmnt 17NOV20'!$A:$A,0)</f>
        <v>369</v>
      </c>
      <c r="FB106">
        <f>INDEX('[1]BASCPR_Y6_w_AgeAtAssmnt 17NOV20'!$AJ:$AJ,FA106)</f>
        <v>44</v>
      </c>
      <c r="FC106">
        <f>INDEX('[1]BASCPR_Y6_w_AgeAtAssmnt 17NOV20'!$L:$L,FA106)</f>
        <v>57</v>
      </c>
      <c r="FD106">
        <f>MATCH(A106,'[2]BASC2_BRIEF_6yr_DEMOS_ScanInfo '!$H:$H,0)</f>
        <v>772</v>
      </c>
      <c r="FE106">
        <f>INDEX('[2]BASC2_BRIEF_6yr_DEMOS_ScanInfo '!$AK:$AK,FD106)</f>
        <v>389</v>
      </c>
      <c r="FF106">
        <f t="shared" si="5"/>
        <v>1.0657534246575342</v>
      </c>
    </row>
    <row r="107" spans="1:162" x14ac:dyDescent="0.35">
      <c r="A107" t="s">
        <v>428</v>
      </c>
      <c r="B107">
        <v>0.14655877891787039</v>
      </c>
      <c r="C107">
        <v>0.28811504242298958</v>
      </c>
      <c r="D107">
        <v>0.35335618950099412</v>
      </c>
      <c r="E107">
        <v>0.46004986754966831</v>
      </c>
      <c r="F107">
        <v>0.55377595449126882</v>
      </c>
      <c r="G107">
        <v>0.37773869315906777</v>
      </c>
      <c r="H107">
        <v>0.31610499608123732</v>
      </c>
      <c r="I107">
        <v>0.32725331558060411</v>
      </c>
      <c r="J107">
        <v>0.25513934667256799</v>
      </c>
      <c r="K107">
        <v>0.51104837722174612</v>
      </c>
      <c r="L107">
        <v>0.30307604171728508</v>
      </c>
      <c r="M107">
        <v>0.44006202232232983</v>
      </c>
      <c r="N107">
        <v>0.35716999036466363</v>
      </c>
      <c r="O107">
        <v>0.35244423916351952</v>
      </c>
      <c r="P107">
        <v>0.44368770063480739</v>
      </c>
      <c r="Q107">
        <v>0.35835383828983131</v>
      </c>
      <c r="R107">
        <v>0.28658697967667368</v>
      </c>
      <c r="S107">
        <v>0.42667367809846862</v>
      </c>
      <c r="T107">
        <v>0.29093041446824552</v>
      </c>
      <c r="U107">
        <v>0.77017449076250466</v>
      </c>
      <c r="V107">
        <v>0.51434062167468941</v>
      </c>
      <c r="W107">
        <v>0.70007483299717155</v>
      </c>
      <c r="X107">
        <v>0.59708254292284935</v>
      </c>
      <c r="Y107">
        <v>0.31603831430838331</v>
      </c>
      <c r="Z107">
        <v>0.2377743524400453</v>
      </c>
      <c r="AA107">
        <v>0.44129804382272381</v>
      </c>
      <c r="AB107">
        <v>0.28298051520104017</v>
      </c>
      <c r="AC107">
        <v>0.35924499540871802</v>
      </c>
      <c r="AD107">
        <v>0.32807394583606342</v>
      </c>
      <c r="AE107">
        <v>0.29919351394262189</v>
      </c>
      <c r="AF107">
        <v>0.39444156192317398</v>
      </c>
      <c r="AG107">
        <v>0.13243461912498281</v>
      </c>
      <c r="AH107">
        <v>0.74327534848194721</v>
      </c>
      <c r="AI107">
        <v>0.52789867032858617</v>
      </c>
      <c r="AJ107">
        <v>0.24685473743548289</v>
      </c>
      <c r="AK107">
        <v>0.33272155005012988</v>
      </c>
      <c r="AL107">
        <v>0.55145824324782045</v>
      </c>
      <c r="AM107">
        <v>0.20235280212421949</v>
      </c>
      <c r="AN107">
        <v>0.31126112863155841</v>
      </c>
      <c r="AO107">
        <v>3.7034356594778092E-2</v>
      </c>
      <c r="AP107">
        <v>0.30471292680785211</v>
      </c>
      <c r="AQ107">
        <v>0.42110034054869649</v>
      </c>
      <c r="AR107">
        <v>0.22151266851092971</v>
      </c>
      <c r="AS107">
        <v>7.167348390233616E-2</v>
      </c>
      <c r="AT107">
        <v>0.17058453863449929</v>
      </c>
      <c r="AU107">
        <v>0.61459818670103927</v>
      </c>
      <c r="AV107">
        <v>0.25885318070031099</v>
      </c>
      <c r="AW107">
        <v>0.33281771820406791</v>
      </c>
      <c r="AX107">
        <v>0.46755098653929578</v>
      </c>
      <c r="AY107">
        <v>0.32149588649304051</v>
      </c>
      <c r="AZ107">
        <v>0.13416821506848289</v>
      </c>
      <c r="BA107">
        <v>0.5031413038057142</v>
      </c>
      <c r="BB107">
        <v>0.29948465205714309</v>
      </c>
      <c r="BC107">
        <v>0.29882682945672268</v>
      </c>
      <c r="BD107">
        <v>6.938966261852117E-2</v>
      </c>
      <c r="BE107">
        <v>0.30380167598385888</v>
      </c>
      <c r="BF107">
        <v>0.15071252239237351</v>
      </c>
      <c r="BG107">
        <v>0.2254954038094808</v>
      </c>
      <c r="BH107">
        <v>9.5928746818374683E-2</v>
      </c>
      <c r="BI107">
        <v>0.5375996368891689</v>
      </c>
      <c r="BJ107">
        <v>0.43451534094755562</v>
      </c>
      <c r="BK107">
        <v>4.4367638430802277E-2</v>
      </c>
      <c r="BL107">
        <v>0.1040639781024867</v>
      </c>
      <c r="BM107">
        <v>0.27124126231313223</v>
      </c>
      <c r="BN107">
        <v>0.38977139026744012</v>
      </c>
      <c r="BO107">
        <v>1.8964131599323308E-2</v>
      </c>
      <c r="BP107">
        <v>0.17780045661282581</v>
      </c>
      <c r="BQ107">
        <v>0.26908581594895642</v>
      </c>
      <c r="BR107">
        <v>0.16225523970046679</v>
      </c>
      <c r="BS107">
        <v>0.32570499864798691</v>
      </c>
      <c r="BT107">
        <v>0.42673343497848493</v>
      </c>
      <c r="BU107">
        <v>7.9258201050998983E-2</v>
      </c>
      <c r="BV107">
        <v>0.27752070805944429</v>
      </c>
      <c r="BW107">
        <v>0.27612571530103158</v>
      </c>
      <c r="BX107">
        <v>0.35009018820993171</v>
      </c>
      <c r="BY107">
        <v>0.30336888516380822</v>
      </c>
      <c r="BZ107">
        <v>0.27183423981756899</v>
      </c>
      <c r="CA107">
        <v>0.27020198765500442</v>
      </c>
      <c r="CB107">
        <v>0.38784314000424441</v>
      </c>
      <c r="CC107">
        <v>0.25956913339000531</v>
      </c>
      <c r="CD107">
        <v>0.27928028433712082</v>
      </c>
      <c r="CE107">
        <v>0.58918882356105573</v>
      </c>
      <c r="CF107">
        <v>0.43030682190288982</v>
      </c>
      <c r="CG107">
        <v>0.41384896047768382</v>
      </c>
      <c r="CH107">
        <v>0.61737604280703273</v>
      </c>
      <c r="CI107">
        <v>0.47308376649121092</v>
      </c>
      <c r="CJ107">
        <v>0.73415355451322584</v>
      </c>
      <c r="CK107">
        <v>0.39854208038129801</v>
      </c>
      <c r="CL107">
        <v>0.62459366303002994</v>
      </c>
      <c r="CM107">
        <v>0.39695816790309879</v>
      </c>
      <c r="CN107">
        <v>0.2177639526286704</v>
      </c>
      <c r="CO107">
        <v>0.42612705669574802</v>
      </c>
      <c r="CP107">
        <v>0.28054894395886559</v>
      </c>
      <c r="CQ107">
        <v>0.53008403968969242</v>
      </c>
      <c r="CR107">
        <v>0.38441032414533638</v>
      </c>
      <c r="CS107">
        <v>0.60061238562190256</v>
      </c>
      <c r="CT107">
        <v>0.39912868781491939</v>
      </c>
      <c r="CU107">
        <v>0.58740780620259692</v>
      </c>
      <c r="CV107">
        <v>0.45175895137989308</v>
      </c>
      <c r="CW107">
        <v>0.72609350948420692</v>
      </c>
      <c r="CX107">
        <v>0.42175259672338161</v>
      </c>
      <c r="CY107">
        <v>0.59248343308547269</v>
      </c>
      <c r="CZ107">
        <v>0.51154030057320365</v>
      </c>
      <c r="DA107">
        <v>0.36138428361239711</v>
      </c>
      <c r="DB107">
        <v>0.48057358898232289</v>
      </c>
      <c r="DC107">
        <v>0.1842784668255916</v>
      </c>
      <c r="DD107">
        <v>0.8037290415465137</v>
      </c>
      <c r="DE107">
        <v>0.37785113667939418</v>
      </c>
      <c r="DF107">
        <v>0.28400929332141978</v>
      </c>
      <c r="DG107">
        <v>0.37521616439827787</v>
      </c>
      <c r="DH107">
        <v>0.44661471271451553</v>
      </c>
      <c r="DI107">
        <v>0.36167989736833311</v>
      </c>
      <c r="DJ107">
        <v>9.4746789611988791E-2</v>
      </c>
      <c r="DK107">
        <v>0.26003294625221601</v>
      </c>
      <c r="DL107">
        <v>0.25959226661325457</v>
      </c>
      <c r="DM107">
        <v>0.43095500865880931</v>
      </c>
      <c r="DN107">
        <v>0.48377845350487969</v>
      </c>
      <c r="DO107">
        <v>0.3201267529183206</v>
      </c>
      <c r="DP107">
        <v>0.32053413654274648</v>
      </c>
      <c r="DQ107">
        <v>0.43339154395748292</v>
      </c>
      <c r="DR107">
        <v>0.50586371869082192</v>
      </c>
      <c r="DS107">
        <v>0.22457455734471221</v>
      </c>
      <c r="DT107">
        <v>0.12754442431558341</v>
      </c>
      <c r="DU107">
        <v>0.20634075451774159</v>
      </c>
      <c r="DV107">
        <v>5.9870498928974711E-2</v>
      </c>
      <c r="DW107">
        <v>0.56569736588105191</v>
      </c>
      <c r="DX107">
        <v>9.852615586460553E-2</v>
      </c>
      <c r="DY107">
        <v>0.31717830170089939</v>
      </c>
      <c r="DZ107">
        <v>0.1500062752959532</v>
      </c>
      <c r="EA107">
        <v>0.3191064788476059</v>
      </c>
      <c r="EB107">
        <v>0.14103830096479061</v>
      </c>
      <c r="EC107">
        <v>0.2351729788299812</v>
      </c>
      <c r="ED107">
        <v>0.1047588609798616</v>
      </c>
      <c r="EE107">
        <v>0.27114850304834648</v>
      </c>
      <c r="EF107">
        <v>0.28978250551566131</v>
      </c>
      <c r="EG107">
        <v>0.13506904524290561</v>
      </c>
      <c r="EH107">
        <v>0.3252196820602562</v>
      </c>
      <c r="EI107">
        <v>0.78724018266222151</v>
      </c>
      <c r="EJ107">
        <v>0.39241308308038048</v>
      </c>
      <c r="EK107">
        <v>0.35363784370507179</v>
      </c>
      <c r="EL107">
        <v>0.45210355684100878</v>
      </c>
      <c r="EM107">
        <v>0.12764386413396769</v>
      </c>
      <c r="EN107">
        <v>0.30333889316080781</v>
      </c>
      <c r="EO107">
        <v>0.21798361514332271</v>
      </c>
      <c r="EP107">
        <v>0.41771562705085258</v>
      </c>
      <c r="EQ107">
        <v>5.864330202343615E-2</v>
      </c>
      <c r="ER107">
        <v>0.32714452900883578</v>
      </c>
      <c r="ES107">
        <v>0.16595849013243119</v>
      </c>
      <c r="ET107">
        <v>773</v>
      </c>
      <c r="EU107">
        <v>0</v>
      </c>
      <c r="EV107">
        <v>1</v>
      </c>
      <c r="EW107">
        <v>37</v>
      </c>
      <c r="EX107">
        <f t="shared" si="3"/>
        <v>0.58333333333333337</v>
      </c>
      <c r="EY107">
        <v>13</v>
      </c>
      <c r="EZ107">
        <f t="shared" si="4"/>
        <v>13</v>
      </c>
      <c r="FA107">
        <f>MATCH(A107,'[1]BASCPR_Y6_w_AgeAtAssmnt 17NOV20'!$A:$A,0)</f>
        <v>370</v>
      </c>
      <c r="FB107">
        <f>INDEX('[1]BASCPR_Y6_w_AgeAtAssmnt 17NOV20'!$AJ:$AJ,FA107)</f>
        <v>44</v>
      </c>
      <c r="FC107">
        <f>INDEX('[1]BASCPR_Y6_w_AgeAtAssmnt 17NOV20'!$L:$L,FA107)</f>
        <v>52</v>
      </c>
      <c r="FD107">
        <f>MATCH(A107,'[2]BASC2_BRIEF_6yr_DEMOS_ScanInfo '!$H:$H,0)</f>
        <v>773</v>
      </c>
      <c r="FE107">
        <f>INDEX('[2]BASC2_BRIEF_6yr_DEMOS_ScanInfo '!$AK:$AK,FD107)</f>
        <v>389</v>
      </c>
      <c r="FF107">
        <f t="shared" si="5"/>
        <v>1.0657534246575342</v>
      </c>
    </row>
    <row r="108" spans="1:162" x14ac:dyDescent="0.35">
      <c r="A108" t="s">
        <v>429</v>
      </c>
      <c r="B108">
        <v>0.87563777396743303</v>
      </c>
      <c r="C108">
        <v>0.31722698208340661</v>
      </c>
      <c r="D108">
        <v>0.35668318195090648</v>
      </c>
      <c r="E108">
        <v>0.48458175678043758</v>
      </c>
      <c r="F108">
        <v>0.32355291311283102</v>
      </c>
      <c r="G108">
        <v>0.41617187421003921</v>
      </c>
      <c r="H108">
        <v>0.23615607695714019</v>
      </c>
      <c r="I108">
        <v>0.30874254860087641</v>
      </c>
      <c r="J108">
        <v>0.26231535562810487</v>
      </c>
      <c r="K108">
        <v>9.5412119119175909E-2</v>
      </c>
      <c r="L108">
        <v>0.64098697839492846</v>
      </c>
      <c r="M108">
        <v>0.26571062572638982</v>
      </c>
      <c r="N108">
        <v>0.41782895731570591</v>
      </c>
      <c r="O108">
        <v>0.41881552527067578</v>
      </c>
      <c r="P108">
        <v>0.45300651660879182</v>
      </c>
      <c r="Q108">
        <v>0.47809124646438828</v>
      </c>
      <c r="R108">
        <v>0.42470432469677161</v>
      </c>
      <c r="S108">
        <v>0.38122566548060077</v>
      </c>
      <c r="T108">
        <v>0.3528674867915394</v>
      </c>
      <c r="U108">
        <v>0.58823741771215077</v>
      </c>
      <c r="V108">
        <v>0.79959479942255163</v>
      </c>
      <c r="W108">
        <v>0.36012193213814231</v>
      </c>
      <c r="X108">
        <v>0.22035858784585771</v>
      </c>
      <c r="Y108">
        <v>0.71834516574593088</v>
      </c>
      <c r="Z108">
        <v>0.53018338836515744</v>
      </c>
      <c r="AA108">
        <v>0.35553052786459571</v>
      </c>
      <c r="AB108">
        <v>0.59196825137580533</v>
      </c>
      <c r="AC108">
        <v>0.53053326986260219</v>
      </c>
      <c r="AD108">
        <v>0.4360348334503179</v>
      </c>
      <c r="AE108">
        <v>0.46230396309136979</v>
      </c>
      <c r="AF108">
        <v>0.26560914906765332</v>
      </c>
      <c r="AG108">
        <v>0.107003312577404</v>
      </c>
      <c r="AH108">
        <v>0.58985153249902522</v>
      </c>
      <c r="AI108">
        <v>0.4458688985215975</v>
      </c>
      <c r="AJ108">
        <v>0.38333169881431511</v>
      </c>
      <c r="AK108">
        <v>0.21924740656334621</v>
      </c>
      <c r="AL108">
        <v>0.85371527107452649</v>
      </c>
      <c r="AM108">
        <v>0.48137182632451708</v>
      </c>
      <c r="AN108">
        <v>0.51877648002248611</v>
      </c>
      <c r="AO108">
        <v>0.27845776137167749</v>
      </c>
      <c r="AP108">
        <v>0.1006747785063867</v>
      </c>
      <c r="AQ108">
        <v>0.39062750199868301</v>
      </c>
      <c r="AR108">
        <v>0.47551600467615102</v>
      </c>
      <c r="AS108">
        <v>0.13811720117049839</v>
      </c>
      <c r="AT108">
        <v>0.24674521690687229</v>
      </c>
      <c r="AU108">
        <v>0.40009530863432557</v>
      </c>
      <c r="AV108">
        <v>0.37218899681595458</v>
      </c>
      <c r="AW108">
        <v>0.32315005578343331</v>
      </c>
      <c r="AX108">
        <v>0.42725719022011333</v>
      </c>
      <c r="AY108">
        <v>0.28491577672872842</v>
      </c>
      <c r="AZ108">
        <v>0.23367904184142141</v>
      </c>
      <c r="BA108">
        <v>0.52996045234283617</v>
      </c>
      <c r="BB108">
        <v>0.65264693866015189</v>
      </c>
      <c r="BC108">
        <v>0.41078446804185809</v>
      </c>
      <c r="BD108">
        <v>0.20885023011182771</v>
      </c>
      <c r="BE108">
        <v>0.27204142657826819</v>
      </c>
      <c r="BF108">
        <v>0.14963088792366599</v>
      </c>
      <c r="BG108">
        <v>0.22733301170616119</v>
      </c>
      <c r="BH108">
        <v>0.28258000070907108</v>
      </c>
      <c r="BI108">
        <v>0.40059169125157129</v>
      </c>
      <c r="BJ108">
        <v>0.39250546387737761</v>
      </c>
      <c r="BK108">
        <v>0.33049931794318388</v>
      </c>
      <c r="BL108">
        <v>0.2360824196757435</v>
      </c>
      <c r="BM108">
        <v>0.51661084174192706</v>
      </c>
      <c r="BN108">
        <v>0.59882168149143544</v>
      </c>
      <c r="BO108">
        <v>0.44152366145500183</v>
      </c>
      <c r="BP108">
        <v>0.25807271673740728</v>
      </c>
      <c r="BQ108">
        <v>0.16422060323473131</v>
      </c>
      <c r="BR108">
        <v>9.1640139478612409E-2</v>
      </c>
      <c r="BS108">
        <v>0.26522235218018148</v>
      </c>
      <c r="BT108">
        <v>0.41304847074665751</v>
      </c>
      <c r="BU108">
        <v>0.26478696153712028</v>
      </c>
      <c r="BV108">
        <v>0.1422716414466329</v>
      </c>
      <c r="BW108">
        <v>0.115948239092335</v>
      </c>
      <c r="BX108">
        <v>0.17036027653547209</v>
      </c>
      <c r="BY108">
        <v>0.31717431567386373</v>
      </c>
      <c r="BZ108">
        <v>0.35915772373476978</v>
      </c>
      <c r="CA108">
        <v>0.30625585086859269</v>
      </c>
      <c r="CB108">
        <v>0.54527611249688279</v>
      </c>
      <c r="CC108">
        <v>0.58812659534534351</v>
      </c>
      <c r="CD108">
        <v>0.49880085461222068</v>
      </c>
      <c r="CE108">
        <v>0.27372527253817758</v>
      </c>
      <c r="CF108">
        <v>0.38531388535233219</v>
      </c>
      <c r="CG108">
        <v>0.27548265011857542</v>
      </c>
      <c r="CH108">
        <v>0.53753381834120217</v>
      </c>
      <c r="CI108">
        <v>0.2450782451899319</v>
      </c>
      <c r="CJ108">
        <v>0.39584541339485552</v>
      </c>
      <c r="CK108">
        <v>0.38496509942226947</v>
      </c>
      <c r="CL108">
        <v>0.79794665209092175</v>
      </c>
      <c r="CM108">
        <v>0.482662737085226</v>
      </c>
      <c r="CN108">
        <v>0.34859262311791961</v>
      </c>
      <c r="CO108">
        <v>0.4534195337009137</v>
      </c>
      <c r="CP108">
        <v>0.42780702500529771</v>
      </c>
      <c r="CQ108">
        <v>0.40682144420505961</v>
      </c>
      <c r="CR108">
        <v>0.44761202378237752</v>
      </c>
      <c r="CS108">
        <v>0.38463413603742957</v>
      </c>
      <c r="CT108">
        <v>0.13074607436467461</v>
      </c>
      <c r="CU108">
        <v>0.54397394031334989</v>
      </c>
      <c r="CV108">
        <v>0.66466783121550299</v>
      </c>
      <c r="CW108">
        <v>9.8659464433010602E-2</v>
      </c>
      <c r="CX108">
        <v>0.58244789470622793</v>
      </c>
      <c r="CY108">
        <v>0.51814012994896208</v>
      </c>
      <c r="CZ108">
        <v>0.55173186406904184</v>
      </c>
      <c r="DA108">
        <v>0.31705147770958808</v>
      </c>
      <c r="DB108">
        <v>0.69806425914820946</v>
      </c>
      <c r="DC108">
        <v>0.3931200054314043</v>
      </c>
      <c r="DD108">
        <v>0.56547730459979118</v>
      </c>
      <c r="DE108">
        <v>0.55805179373820724</v>
      </c>
      <c r="DF108">
        <v>0.57498352008744136</v>
      </c>
      <c r="DG108">
        <v>0.36290413273986011</v>
      </c>
      <c r="DH108">
        <v>0.43285882722208763</v>
      </c>
      <c r="DI108">
        <v>0.44693147212019668</v>
      </c>
      <c r="DJ108">
        <v>0.2668715001186569</v>
      </c>
      <c r="DK108">
        <v>0.26885035855103939</v>
      </c>
      <c r="DL108">
        <v>0.12686469529895561</v>
      </c>
      <c r="DM108">
        <v>0.49911688308618402</v>
      </c>
      <c r="DN108">
        <v>0.38109444143558641</v>
      </c>
      <c r="DO108">
        <v>0.3438383020954755</v>
      </c>
      <c r="DP108">
        <v>0.42414698895685909</v>
      </c>
      <c r="DQ108">
        <v>0.37226905587199211</v>
      </c>
      <c r="DR108">
        <v>0.41894279396116341</v>
      </c>
      <c r="DS108">
        <v>0.22729522627979101</v>
      </c>
      <c r="DT108">
        <v>0.13542628503517559</v>
      </c>
      <c r="DU108">
        <v>0.58643128277311307</v>
      </c>
      <c r="DV108">
        <v>0.21075052714114151</v>
      </c>
      <c r="DW108">
        <v>0.59552034036512635</v>
      </c>
      <c r="DX108">
        <v>0.57572225989450121</v>
      </c>
      <c r="DY108">
        <v>0.40653315576156079</v>
      </c>
      <c r="DZ108">
        <v>3.4761033282838111E-3</v>
      </c>
      <c r="EA108">
        <v>0.65100268060890554</v>
      </c>
      <c r="EB108">
        <v>0.1639281450825068</v>
      </c>
      <c r="EC108">
        <v>0.23097064186630689</v>
      </c>
      <c r="ED108">
        <v>0.59500767961310685</v>
      </c>
      <c r="EE108">
        <v>0.29463064202613298</v>
      </c>
      <c r="EF108">
        <v>0.2377783101088454</v>
      </c>
      <c r="EG108">
        <v>0.14414039700902551</v>
      </c>
      <c r="EH108">
        <v>0.40721009092028249</v>
      </c>
      <c r="EI108">
        <v>0.45802805658198259</v>
      </c>
      <c r="EJ108">
        <v>0.57631062974431257</v>
      </c>
      <c r="EK108">
        <v>0.26385956171478209</v>
      </c>
      <c r="EL108">
        <v>0.25681693343711581</v>
      </c>
      <c r="EM108">
        <v>0.22957962981463101</v>
      </c>
      <c r="EN108">
        <v>0.17666142943117599</v>
      </c>
      <c r="EO108">
        <v>0.51992729534507043</v>
      </c>
      <c r="EP108">
        <v>0.33104958397980072</v>
      </c>
      <c r="EQ108">
        <v>0.13419240558397849</v>
      </c>
      <c r="ER108">
        <v>0.40205768449023233</v>
      </c>
      <c r="ES108">
        <v>0.12034602349725119</v>
      </c>
      <c r="ET108">
        <v>778</v>
      </c>
      <c r="EU108">
        <v>0</v>
      </c>
      <c r="EV108">
        <v>1</v>
      </c>
      <c r="EW108">
        <v>37</v>
      </c>
      <c r="EX108">
        <f t="shared" si="3"/>
        <v>0.58333333333333337</v>
      </c>
      <c r="EY108">
        <v>20</v>
      </c>
      <c r="EZ108">
        <f t="shared" si="4"/>
        <v>20</v>
      </c>
      <c r="FA108">
        <f>MATCH(A108,'[1]BASCPR_Y6_w_AgeAtAssmnt 17NOV20'!$A:$A,0)</f>
        <v>371</v>
      </c>
      <c r="FB108">
        <f>INDEX('[1]BASCPR_Y6_w_AgeAtAssmnt 17NOV20'!$AJ:$AJ,FA108)</f>
        <v>47</v>
      </c>
      <c r="FC108">
        <f>INDEX('[1]BASCPR_Y6_w_AgeAtAssmnt 17NOV20'!$L:$L,FA108)</f>
        <v>50</v>
      </c>
      <c r="FD108">
        <f>MATCH(A108,'[2]BASC2_BRIEF_6yr_DEMOS_ScanInfo '!$H:$H,0)</f>
        <v>778</v>
      </c>
      <c r="FE108">
        <f>INDEX('[2]BASC2_BRIEF_6yr_DEMOS_ScanInfo '!$AK:$AK,FD108)</f>
        <v>444</v>
      </c>
      <c r="FF108">
        <f t="shared" si="5"/>
        <v>1.2164383561643837</v>
      </c>
    </row>
    <row r="109" spans="1:162" x14ac:dyDescent="0.35">
      <c r="A109" t="s">
        <v>430</v>
      </c>
      <c r="B109">
        <v>0.49844364178804051</v>
      </c>
      <c r="C109">
        <v>0.2177985686832011</v>
      </c>
      <c r="D109">
        <v>0.3118978144232335</v>
      </c>
      <c r="E109">
        <v>0.29579953723891961</v>
      </c>
      <c r="F109">
        <v>0.23770784752512519</v>
      </c>
      <c r="G109">
        <v>0.22211147505329989</v>
      </c>
      <c r="H109">
        <v>0.40276205360424722</v>
      </c>
      <c r="I109">
        <v>0.59956251526378923</v>
      </c>
      <c r="J109">
        <v>0.367006190372132</v>
      </c>
      <c r="K109">
        <v>0.45043056800327541</v>
      </c>
      <c r="L109">
        <v>0.4908241394607103</v>
      </c>
      <c r="M109">
        <v>0.51665601886920243</v>
      </c>
      <c r="N109">
        <v>0.4344297307226227</v>
      </c>
      <c r="O109">
        <v>0.45126536647854482</v>
      </c>
      <c r="P109">
        <v>0.50788366835171417</v>
      </c>
      <c r="Q109">
        <v>0.41042810389018958</v>
      </c>
      <c r="R109">
        <v>0.30323336063348427</v>
      </c>
      <c r="S109">
        <v>0.34167744576580228</v>
      </c>
      <c r="T109">
        <v>0.42455425101392208</v>
      </c>
      <c r="U109">
        <v>0.5138153944135162</v>
      </c>
      <c r="V109">
        <v>0.32576357783537402</v>
      </c>
      <c r="W109">
        <v>0.81833662908892291</v>
      </c>
      <c r="X109">
        <v>0.34826922469500171</v>
      </c>
      <c r="Y109">
        <v>0.58686232325840149</v>
      </c>
      <c r="Z109">
        <v>0.33817932884667729</v>
      </c>
      <c r="AA109">
        <v>0.53415946622908717</v>
      </c>
      <c r="AB109">
        <v>0.70655149180583821</v>
      </c>
      <c r="AC109">
        <v>0.53778093528897652</v>
      </c>
      <c r="AD109">
        <v>0.38004515500977959</v>
      </c>
      <c r="AE109">
        <v>0.47021218476369409</v>
      </c>
      <c r="AF109">
        <v>0.88047737041455476</v>
      </c>
      <c r="AG109">
        <v>0.162951884451182</v>
      </c>
      <c r="AH109">
        <v>0.469436842841229</v>
      </c>
      <c r="AI109">
        <v>0.60715258331713384</v>
      </c>
      <c r="AJ109">
        <v>0.19360835345659369</v>
      </c>
      <c r="AK109">
        <v>0.7441175620648095</v>
      </c>
      <c r="AL109">
        <v>0.36025666381620403</v>
      </c>
      <c r="AM109">
        <v>0.41335675132380051</v>
      </c>
      <c r="AN109">
        <v>0.31259465674158682</v>
      </c>
      <c r="AO109">
        <v>0.42561748857618997</v>
      </c>
      <c r="AP109">
        <v>0.19955428940311981</v>
      </c>
      <c r="AQ109">
        <v>0.71443197737890296</v>
      </c>
      <c r="AR109">
        <v>0.49658102649216579</v>
      </c>
      <c r="AS109">
        <v>0.146625558381698</v>
      </c>
      <c r="AT109">
        <v>0.18961984860220679</v>
      </c>
      <c r="AU109">
        <v>0.38174247066356148</v>
      </c>
      <c r="AV109">
        <v>0.1896588707195169</v>
      </c>
      <c r="AW109">
        <v>0.31734037222080153</v>
      </c>
      <c r="AX109">
        <v>0.47249292635024448</v>
      </c>
      <c r="AY109">
        <v>0.14125907063254831</v>
      </c>
      <c r="AZ109">
        <v>0.28452423688034412</v>
      </c>
      <c r="BA109">
        <v>0.70615625497622114</v>
      </c>
      <c r="BB109">
        <v>0.42162022999358839</v>
      </c>
      <c r="BC109">
        <v>0.6030890015124446</v>
      </c>
      <c r="BD109">
        <v>8.2804044255159054E-2</v>
      </c>
      <c r="BE109">
        <v>0.29404916045669499</v>
      </c>
      <c r="BF109">
        <v>0.18992540720549669</v>
      </c>
      <c r="BG109">
        <v>0.33960972265163392</v>
      </c>
      <c r="BH109">
        <v>0.18865450325928079</v>
      </c>
      <c r="BI109">
        <v>0.1215509441854323</v>
      </c>
      <c r="BJ109">
        <v>0.27356135901468998</v>
      </c>
      <c r="BK109">
        <v>0.2235493612459076</v>
      </c>
      <c r="BL109">
        <v>0.25725178739552601</v>
      </c>
      <c r="BM109">
        <v>0.33699044001697592</v>
      </c>
      <c r="BN109">
        <v>0.63926604327652947</v>
      </c>
      <c r="BO109">
        <v>0.26154205398914859</v>
      </c>
      <c r="BP109">
        <v>0.57666149440682379</v>
      </c>
      <c r="BQ109">
        <v>5.7604562790806252E-2</v>
      </c>
      <c r="BR109">
        <v>0.23581817422295401</v>
      </c>
      <c r="BS109">
        <v>0.37498029425065998</v>
      </c>
      <c r="BT109">
        <v>0.53976079833236468</v>
      </c>
      <c r="BU109">
        <v>9.2884228378365408E-2</v>
      </c>
      <c r="BV109">
        <v>0.55953303092132889</v>
      </c>
      <c r="BW109">
        <v>0.2114720917920497</v>
      </c>
      <c r="BX109">
        <v>0.1488767673373782</v>
      </c>
      <c r="BY109">
        <v>0.28634766163613751</v>
      </c>
      <c r="BZ109">
        <v>0.59796911758834592</v>
      </c>
      <c r="CA109">
        <v>0.3635237832637716</v>
      </c>
      <c r="CB109">
        <v>0.37053293234474022</v>
      </c>
      <c r="CC109">
        <v>0.37888847914316742</v>
      </c>
      <c r="CD109">
        <v>0.33474439535478873</v>
      </c>
      <c r="CE109">
        <v>0.25648361629848648</v>
      </c>
      <c r="CF109">
        <v>0.37799307523326459</v>
      </c>
      <c r="CG109">
        <v>0.55851464494350767</v>
      </c>
      <c r="CH109">
        <v>0.58521811566462256</v>
      </c>
      <c r="CI109">
        <v>0.38632540726684328</v>
      </c>
      <c r="CJ109">
        <v>0.5288851212570802</v>
      </c>
      <c r="CK109">
        <v>0.10376134159135759</v>
      </c>
      <c r="CL109">
        <v>0.64254592883095496</v>
      </c>
      <c r="CM109">
        <v>0.51557531940657497</v>
      </c>
      <c r="CN109">
        <v>0.19531951883331211</v>
      </c>
      <c r="CO109">
        <v>0.11547871852273189</v>
      </c>
      <c r="CP109">
        <v>0.63759564043114403</v>
      </c>
      <c r="CQ109">
        <v>0.37937462739178951</v>
      </c>
      <c r="CR109">
        <v>0.27881270789388712</v>
      </c>
      <c r="CS109">
        <v>0.53726457740944333</v>
      </c>
      <c r="CT109">
        <v>0.1060768586635249</v>
      </c>
      <c r="CU109">
        <v>0.71990713063583955</v>
      </c>
      <c r="CV109">
        <v>0.41478553878949659</v>
      </c>
      <c r="CW109">
        <v>0.42536146841473732</v>
      </c>
      <c r="CX109">
        <v>0.65535309466990344</v>
      </c>
      <c r="CY109">
        <v>0.69279088795163513</v>
      </c>
      <c r="CZ109">
        <v>0.66113539190862824</v>
      </c>
      <c r="DA109">
        <v>0.55304576932835159</v>
      </c>
      <c r="DB109">
        <v>0.7680521975806186</v>
      </c>
      <c r="DC109">
        <v>0.274553185290971</v>
      </c>
      <c r="DD109">
        <v>0.4608556325485022</v>
      </c>
      <c r="DE109">
        <v>0.48053091424854433</v>
      </c>
      <c r="DF109">
        <v>0.51783918375102744</v>
      </c>
      <c r="DG109">
        <v>0.374836943581629</v>
      </c>
      <c r="DH109">
        <v>0.49953343429251967</v>
      </c>
      <c r="DI109">
        <v>0.60823677778770735</v>
      </c>
      <c r="DJ109">
        <v>0.31211014845488699</v>
      </c>
      <c r="DK109">
        <v>0.20603267587443599</v>
      </c>
      <c r="DL109">
        <v>0.119769768877297</v>
      </c>
      <c r="DM109">
        <v>0.84990678003293119</v>
      </c>
      <c r="DN109">
        <v>0.12667870578759161</v>
      </c>
      <c r="DO109">
        <v>0.25170578807708138</v>
      </c>
      <c r="DP109">
        <v>0.34929045033407569</v>
      </c>
      <c r="DQ109">
        <v>0.27172577148536331</v>
      </c>
      <c r="DR109">
        <v>0.34845134015594509</v>
      </c>
      <c r="DS109">
        <v>0.1455826357040822</v>
      </c>
      <c r="DT109">
        <v>0.1165780798141564</v>
      </c>
      <c r="DU109">
        <v>0.23926520013380151</v>
      </c>
      <c r="DV109">
        <v>0.14012493723233521</v>
      </c>
      <c r="DW109">
        <v>0.46779089066941598</v>
      </c>
      <c r="DX109">
        <v>0.29334982687167982</v>
      </c>
      <c r="DY109">
        <v>0.52475058279041042</v>
      </c>
      <c r="DZ109">
        <v>6.3272564031339032E-2</v>
      </c>
      <c r="EA109">
        <v>0.33447395287320369</v>
      </c>
      <c r="EB109">
        <v>0.32916106686279872</v>
      </c>
      <c r="EC109">
        <v>0.1831503706639534</v>
      </c>
      <c r="ED109">
        <v>0.19594304510028421</v>
      </c>
      <c r="EE109">
        <v>0.24439674370030179</v>
      </c>
      <c r="EF109">
        <v>0.18994178870390049</v>
      </c>
      <c r="EG109">
        <v>0.33701827212138019</v>
      </c>
      <c r="EH109">
        <v>0.21315387915644851</v>
      </c>
      <c r="EI109">
        <v>0.62123058674840537</v>
      </c>
      <c r="EJ109">
        <v>0.70123885625851967</v>
      </c>
      <c r="EK109">
        <v>0.36601163338399972</v>
      </c>
      <c r="EL109">
        <v>0.55511792296152063</v>
      </c>
      <c r="EM109">
        <v>0.2962850395370949</v>
      </c>
      <c r="EN109">
        <v>0.27453244632900431</v>
      </c>
      <c r="EO109">
        <v>0.25050014122976239</v>
      </c>
      <c r="EP109">
        <v>0.56028247879053905</v>
      </c>
      <c r="EQ109">
        <v>0.33754010252013622</v>
      </c>
      <c r="ER109">
        <v>0.29759605206056899</v>
      </c>
      <c r="ES109">
        <v>0.37755396846694822</v>
      </c>
      <c r="ET109">
        <v>779</v>
      </c>
      <c r="EU109">
        <v>0</v>
      </c>
      <c r="EV109">
        <v>1</v>
      </c>
      <c r="EW109">
        <v>37</v>
      </c>
      <c r="EX109">
        <f t="shared" si="3"/>
        <v>0.58333333333333337</v>
      </c>
      <c r="EY109">
        <v>20</v>
      </c>
      <c r="EZ109">
        <f t="shared" si="4"/>
        <v>20</v>
      </c>
      <c r="FA109">
        <f>MATCH(A109,'[1]BASCPR_Y6_w_AgeAtAssmnt 17NOV20'!$A:$A,0)</f>
        <v>372</v>
      </c>
      <c r="FB109">
        <f>INDEX('[1]BASCPR_Y6_w_AgeAtAssmnt 17NOV20'!$AJ:$AJ,FA109)</f>
        <v>41</v>
      </c>
      <c r="FC109">
        <f>INDEX('[1]BASCPR_Y6_w_AgeAtAssmnt 17NOV20'!$L:$L,FA109)</f>
        <v>45</v>
      </c>
      <c r="FD109">
        <f>MATCH(A109,'[2]BASC2_BRIEF_6yr_DEMOS_ScanInfo '!$H:$H,0)</f>
        <v>779</v>
      </c>
      <c r="FE109">
        <f>INDEX('[2]BASC2_BRIEF_6yr_DEMOS_ScanInfo '!$AK:$AK,FD109)</f>
        <v>416</v>
      </c>
      <c r="FF109">
        <f t="shared" si="5"/>
        <v>1.1397260273972603</v>
      </c>
    </row>
    <row r="110" spans="1:162" x14ac:dyDescent="0.35">
      <c r="A110" t="s">
        <v>431</v>
      </c>
      <c r="B110">
        <v>0.10758110460944149</v>
      </c>
      <c r="C110">
        <v>0.2305825526852828</v>
      </c>
      <c r="D110">
        <v>0.27374938383396552</v>
      </c>
      <c r="E110">
        <v>0.32530686667345848</v>
      </c>
      <c r="F110">
        <v>0.15937369740808829</v>
      </c>
      <c r="G110">
        <v>0.24025046277409809</v>
      </c>
      <c r="H110">
        <v>6.417181908507219E-2</v>
      </c>
      <c r="I110">
        <v>0.2203089950746091</v>
      </c>
      <c r="J110">
        <v>0.23025583198708791</v>
      </c>
      <c r="K110">
        <v>0.39435698485294951</v>
      </c>
      <c r="L110">
        <v>0.31015969653340558</v>
      </c>
      <c r="M110">
        <v>0.35336664200497969</v>
      </c>
      <c r="N110">
        <v>0.51885206159610442</v>
      </c>
      <c r="O110">
        <v>0.50061088542798349</v>
      </c>
      <c r="P110">
        <v>0.28947562651556069</v>
      </c>
      <c r="Q110">
        <v>0.18252002792576699</v>
      </c>
      <c r="R110">
        <v>0.17316489686748529</v>
      </c>
      <c r="S110">
        <v>0.1805979311414192</v>
      </c>
      <c r="T110">
        <v>0.4817198319963662</v>
      </c>
      <c r="U110">
        <v>0.26209774022258631</v>
      </c>
      <c r="V110">
        <v>0.53016116703380778</v>
      </c>
      <c r="W110">
        <v>0.218871495228112</v>
      </c>
      <c r="X110">
        <v>0.53041352093789118</v>
      </c>
      <c r="Y110">
        <v>0.51871930948246148</v>
      </c>
      <c r="Z110">
        <v>0.34204564897671758</v>
      </c>
      <c r="AA110">
        <v>0.35330973889300787</v>
      </c>
      <c r="AB110">
        <v>0.43285171584391291</v>
      </c>
      <c r="AC110">
        <v>0.43643675273825178</v>
      </c>
      <c r="AD110">
        <v>0.2601460544988945</v>
      </c>
      <c r="AE110">
        <v>0.49787673011297878</v>
      </c>
      <c r="AF110">
        <v>0.47480322020373777</v>
      </c>
      <c r="AG110">
        <v>0.47183630170238788</v>
      </c>
      <c r="AH110">
        <v>0.67811156171409759</v>
      </c>
      <c r="AI110">
        <v>0.50457356744980175</v>
      </c>
      <c r="AJ110">
        <v>0.35002771673250732</v>
      </c>
      <c r="AK110">
        <v>0.44850660936246312</v>
      </c>
      <c r="AL110">
        <v>0.14397020127790261</v>
      </c>
      <c r="AM110">
        <v>0.59016669447113912</v>
      </c>
      <c r="AN110">
        <v>0.49088428063141049</v>
      </c>
      <c r="AO110">
        <v>0.3019958592429276</v>
      </c>
      <c r="AP110">
        <v>0.21975563758763081</v>
      </c>
      <c r="AQ110">
        <v>0.46449549916139998</v>
      </c>
      <c r="AR110">
        <v>0.17482849006868539</v>
      </c>
      <c r="AS110">
        <v>4.2093760816716543E-2</v>
      </c>
      <c r="AT110">
        <v>0.19684164749625491</v>
      </c>
      <c r="AU110">
        <v>0.40356307356616211</v>
      </c>
      <c r="AV110">
        <v>0.66019260370579613</v>
      </c>
      <c r="AW110">
        <v>0.18568382697950711</v>
      </c>
      <c r="AX110">
        <v>0.32608637329236029</v>
      </c>
      <c r="AY110">
        <v>0.53763986786463047</v>
      </c>
      <c r="AZ110">
        <v>0.35136377509013222</v>
      </c>
      <c r="BA110">
        <v>0.45328304085755489</v>
      </c>
      <c r="BB110">
        <v>0.36312912869363989</v>
      </c>
      <c r="BC110">
        <v>0.52022482936718761</v>
      </c>
      <c r="BD110">
        <v>0.11305544472426581</v>
      </c>
      <c r="BE110">
        <v>0.40575237253202368</v>
      </c>
      <c r="BF110">
        <v>0.47265661368453332</v>
      </c>
      <c r="BG110">
        <v>0.31743004934211799</v>
      </c>
      <c r="BH110">
        <v>0.49830650601543103</v>
      </c>
      <c r="BI110">
        <v>0.29252039201517432</v>
      </c>
      <c r="BJ110">
        <v>0.35277086651533901</v>
      </c>
      <c r="BK110">
        <v>0.17280992944494811</v>
      </c>
      <c r="BL110">
        <v>0.51302890797377898</v>
      </c>
      <c r="BM110">
        <v>0.42774389386739881</v>
      </c>
      <c r="BN110">
        <v>0.58284013599056683</v>
      </c>
      <c r="BO110">
        <v>0.29613551713023778</v>
      </c>
      <c r="BP110">
        <v>0.24427200008397679</v>
      </c>
      <c r="BQ110">
        <v>0.46940504105409209</v>
      </c>
      <c r="BR110">
        <v>1.1042853540521621E-2</v>
      </c>
      <c r="BS110">
        <v>0.26898022316983461</v>
      </c>
      <c r="BT110">
        <v>0.67049799404408605</v>
      </c>
      <c r="BU110">
        <v>-1.427955790541721E-2</v>
      </c>
      <c r="BV110">
        <v>0.27176486704094321</v>
      </c>
      <c r="BW110">
        <v>0.48153710179984482</v>
      </c>
      <c r="BX110">
        <v>0.34174803497660022</v>
      </c>
      <c r="BY110">
        <v>0.1512114890426319</v>
      </c>
      <c r="BZ110">
        <v>0.42530225357543039</v>
      </c>
      <c r="CA110">
        <v>0.38700977000164699</v>
      </c>
      <c r="CB110">
        <v>0.4581413613338704</v>
      </c>
      <c r="CC110">
        <v>0.15874040207055151</v>
      </c>
      <c r="CD110">
        <v>0.24783977114289241</v>
      </c>
      <c r="CE110">
        <v>8.9105409917348277E-2</v>
      </c>
      <c r="CF110">
        <v>0.22028378069052701</v>
      </c>
      <c r="CG110">
        <v>0.119796762683547</v>
      </c>
      <c r="CH110">
        <v>0.30361020933540911</v>
      </c>
      <c r="CI110">
        <v>0.29591272413923692</v>
      </c>
      <c r="CJ110">
        <v>0.29456575979668842</v>
      </c>
      <c r="CK110">
        <v>0.24317464172561501</v>
      </c>
      <c r="CL110">
        <v>0.33218728094846328</v>
      </c>
      <c r="CM110">
        <v>0.44324220627187028</v>
      </c>
      <c r="CN110">
        <v>0.15301710779327329</v>
      </c>
      <c r="CO110">
        <v>9.8156934546078656E-3</v>
      </c>
      <c r="CP110">
        <v>0.52999009524174345</v>
      </c>
      <c r="CQ110">
        <v>0.24201074359764349</v>
      </c>
      <c r="CR110">
        <v>0.17956999501168699</v>
      </c>
      <c r="CS110">
        <v>8.6166913054098071E-2</v>
      </c>
      <c r="CT110">
        <v>0.1606429002936044</v>
      </c>
      <c r="CU110">
        <v>0.3749218682471307</v>
      </c>
      <c r="CV110">
        <v>0.19583978930917459</v>
      </c>
      <c r="CW110">
        <v>0.28534442807964638</v>
      </c>
      <c r="CX110">
        <v>0.42699174684302182</v>
      </c>
      <c r="CY110">
        <v>0.38361133958891852</v>
      </c>
      <c r="CZ110">
        <v>0.45933141816679579</v>
      </c>
      <c r="DA110">
        <v>0.39036190930452358</v>
      </c>
      <c r="DB110">
        <v>0.1223937934550757</v>
      </c>
      <c r="DC110">
        <v>8.8661960284096508E-2</v>
      </c>
      <c r="DD110">
        <v>0.43781126064559361</v>
      </c>
      <c r="DE110">
        <v>0.31527677727758152</v>
      </c>
      <c r="DF110">
        <v>0.36108931422550861</v>
      </c>
      <c r="DG110">
        <v>0.35852454228450731</v>
      </c>
      <c r="DH110">
        <v>0.69529580273054303</v>
      </c>
      <c r="DI110">
        <v>0.45216896223518283</v>
      </c>
      <c r="DJ110">
        <v>0.24221118560326171</v>
      </c>
      <c r="DK110">
        <v>0.15006859166867809</v>
      </c>
      <c r="DL110">
        <v>0.28826491517826769</v>
      </c>
      <c r="DM110">
        <v>0.65452301760599063</v>
      </c>
      <c r="DN110">
        <v>0.27696324520594451</v>
      </c>
      <c r="DO110">
        <v>0.1226348306705384</v>
      </c>
      <c r="DP110">
        <v>0.38007984526179872</v>
      </c>
      <c r="DQ110">
        <v>0.2942740273783051</v>
      </c>
      <c r="DR110">
        <v>0.36716211899874751</v>
      </c>
      <c r="DS110">
        <v>0.18108868530575889</v>
      </c>
      <c r="DT110">
        <v>9.5660791060166228E-2</v>
      </c>
      <c r="DU110">
        <v>0.23179275216299691</v>
      </c>
      <c r="DV110">
        <v>0.23939614422453551</v>
      </c>
      <c r="DW110">
        <v>0.3950791526471209</v>
      </c>
      <c r="DX110">
        <v>0.13517358323527001</v>
      </c>
      <c r="DY110">
        <v>0.2318238306407813</v>
      </c>
      <c r="DZ110">
        <v>2.1088703795784879E-2</v>
      </c>
      <c r="EA110">
        <v>0.54579911587926222</v>
      </c>
      <c r="EB110">
        <v>0.66632305698369854</v>
      </c>
      <c r="EC110">
        <v>0.25567830036610623</v>
      </c>
      <c r="ED110">
        <v>0.48449413799788088</v>
      </c>
      <c r="EE110">
        <v>0.24485861438218301</v>
      </c>
      <c r="EF110">
        <v>0.32538320322466729</v>
      </c>
      <c r="EG110">
        <v>0.34299480728792858</v>
      </c>
      <c r="EH110">
        <v>0.1405267191434757</v>
      </c>
      <c r="EI110">
        <v>0.73337819632771928</v>
      </c>
      <c r="EJ110">
        <v>0.60050528049210916</v>
      </c>
      <c r="EK110">
        <v>0.19037858898737531</v>
      </c>
      <c r="EL110">
        <v>0.19616641185383321</v>
      </c>
      <c r="EM110">
        <v>0.22636890694032299</v>
      </c>
      <c r="EN110">
        <v>0.32292030476712452</v>
      </c>
      <c r="EO110">
        <v>0.18740763696781121</v>
      </c>
      <c r="EP110">
        <v>0.44827083862556982</v>
      </c>
      <c r="EQ110">
        <v>0.3555599172285796</v>
      </c>
      <c r="ER110">
        <v>0.33869985088005161</v>
      </c>
      <c r="ES110">
        <v>0.21369831488369859</v>
      </c>
      <c r="ET110">
        <v>780</v>
      </c>
      <c r="EU110">
        <v>0</v>
      </c>
      <c r="EV110" t="e">
        <v>#N/A</v>
      </c>
      <c r="EW110">
        <v>36</v>
      </c>
      <c r="EX110">
        <f t="shared" si="3"/>
        <v>0.5</v>
      </c>
      <c r="EY110">
        <v>16</v>
      </c>
      <c r="EZ110">
        <f t="shared" si="4"/>
        <v>16</v>
      </c>
      <c r="FA110" t="e">
        <f>MATCH(A110,'[1]BASCPR_Y6_w_AgeAtAssmnt 17NOV20'!$A:$A,0)</f>
        <v>#N/A</v>
      </c>
      <c r="FB110" t="e">
        <f>INDEX('[1]BASCPR_Y6_w_AgeAtAssmnt 17NOV20'!$AJ:$AJ,FA110)</f>
        <v>#N/A</v>
      </c>
      <c r="FC110" t="e">
        <f>INDEX('[1]BASCPR_Y6_w_AgeAtAssmnt 17NOV20'!$L:$L,FA110)</f>
        <v>#N/A</v>
      </c>
      <c r="FD110">
        <f>MATCH(A110,'[2]BASC2_BRIEF_6yr_DEMOS_ScanInfo '!$H:$H,0)</f>
        <v>780</v>
      </c>
      <c r="FE110">
        <f>INDEX('[2]BASC2_BRIEF_6yr_DEMOS_ScanInfo '!$AK:$AK,FD110)</f>
        <v>403</v>
      </c>
      <c r="FF110">
        <f t="shared" si="5"/>
        <v>1.1041095890410959</v>
      </c>
    </row>
    <row r="111" spans="1:162" x14ac:dyDescent="0.35">
      <c r="A111" t="s">
        <v>432</v>
      </c>
      <c r="B111">
        <v>0.20599088106951099</v>
      </c>
      <c r="C111">
        <v>0.43367052989891519</v>
      </c>
      <c r="D111">
        <v>0.5059445275062967</v>
      </c>
      <c r="E111">
        <v>0.33583183392766119</v>
      </c>
      <c r="F111">
        <v>0.27035837746494801</v>
      </c>
      <c r="G111">
        <v>0.34220127229264169</v>
      </c>
      <c r="H111">
        <v>0.40603960600290218</v>
      </c>
      <c r="I111">
        <v>0.50254989388674287</v>
      </c>
      <c r="J111">
        <v>0.34615541420769119</v>
      </c>
      <c r="K111">
        <v>0.28125321046172819</v>
      </c>
      <c r="L111">
        <v>0.61256282604200685</v>
      </c>
      <c r="M111">
        <v>0.4689006136060227</v>
      </c>
      <c r="N111">
        <v>0.31690619394487679</v>
      </c>
      <c r="O111">
        <v>0.64061810101685801</v>
      </c>
      <c r="P111">
        <v>0.44651879533056571</v>
      </c>
      <c r="Q111">
        <v>0.33921846051589483</v>
      </c>
      <c r="R111">
        <v>0.27182391500656189</v>
      </c>
      <c r="S111">
        <v>0.48699604911722377</v>
      </c>
      <c r="T111">
        <v>0.37429653566825832</v>
      </c>
      <c r="U111">
        <v>0.46585946127523142</v>
      </c>
      <c r="V111">
        <v>0.38638253657703231</v>
      </c>
      <c r="W111">
        <v>0.71036321370995603</v>
      </c>
      <c r="X111">
        <v>0.44464050924022253</v>
      </c>
      <c r="Y111">
        <v>0.53563376292796649</v>
      </c>
      <c r="Z111">
        <v>0.66415012555348452</v>
      </c>
      <c r="AA111">
        <v>0.2260424899192694</v>
      </c>
      <c r="AB111">
        <v>0.52637943103662965</v>
      </c>
      <c r="AC111">
        <v>0.42334313775763749</v>
      </c>
      <c r="AD111">
        <v>0.30962402962579938</v>
      </c>
      <c r="AE111">
        <v>0.43914977089491603</v>
      </c>
      <c r="AF111">
        <v>0.28773798415308183</v>
      </c>
      <c r="AG111">
        <v>0.1105263677402496</v>
      </c>
      <c r="AH111">
        <v>0.56846669968359431</v>
      </c>
      <c r="AI111">
        <v>0.27053177035502979</v>
      </c>
      <c r="AJ111">
        <v>0.26254441995128092</v>
      </c>
      <c r="AK111">
        <v>0.24024207152907931</v>
      </c>
      <c r="AL111">
        <v>0.34966584173750959</v>
      </c>
      <c r="AM111">
        <v>0.32666235428629142</v>
      </c>
      <c r="AN111">
        <v>0.3860049511653329</v>
      </c>
      <c r="AO111">
        <v>0.68587471034341041</v>
      </c>
      <c r="AP111">
        <v>0.13161672965028001</v>
      </c>
      <c r="AQ111">
        <v>0.3466495094148706</v>
      </c>
      <c r="AR111">
        <v>0.59824582176810093</v>
      </c>
      <c r="AS111">
        <v>0.25715651967960468</v>
      </c>
      <c r="AT111">
        <v>0.21818470122054459</v>
      </c>
      <c r="AU111">
        <v>0.48336863310128519</v>
      </c>
      <c r="AV111">
        <v>0.58970580429421871</v>
      </c>
      <c r="AW111">
        <v>0.31735957228182959</v>
      </c>
      <c r="AX111">
        <v>0.66467839146263985</v>
      </c>
      <c r="AY111">
        <v>0.16281084533995779</v>
      </c>
      <c r="AZ111">
        <v>0.1156344945283371</v>
      </c>
      <c r="BA111">
        <v>0.40803384393870651</v>
      </c>
      <c r="BB111">
        <v>0.56828744950452803</v>
      </c>
      <c r="BC111">
        <v>0.56431911589446204</v>
      </c>
      <c r="BD111">
        <v>9.8335989777228308E-2</v>
      </c>
      <c r="BE111">
        <v>0.42377128701441241</v>
      </c>
      <c r="BF111">
        <v>0.2290288850562025</v>
      </c>
      <c r="BG111">
        <v>0.1221528555366747</v>
      </c>
      <c r="BH111">
        <v>0.43902548820348541</v>
      </c>
      <c r="BI111">
        <v>0.13814608286375329</v>
      </c>
      <c r="BJ111">
        <v>0.36376222446648682</v>
      </c>
      <c r="BK111">
        <v>0.1205055507783956</v>
      </c>
      <c r="BL111">
        <v>0.382205867483424</v>
      </c>
      <c r="BM111">
        <v>0.1546985093118296</v>
      </c>
      <c r="BN111">
        <v>0.5602392097960367</v>
      </c>
      <c r="BO111">
        <v>0.74758592117340505</v>
      </c>
      <c r="BP111">
        <v>0.23126742746060491</v>
      </c>
      <c r="BQ111">
        <v>5.5721453847434488E-2</v>
      </c>
      <c r="BR111">
        <v>0.38860877653457221</v>
      </c>
      <c r="BS111">
        <v>1.3609036034595619E-2</v>
      </c>
      <c r="BT111">
        <v>0.49568545426818877</v>
      </c>
      <c r="BU111">
        <v>0.1519586855018224</v>
      </c>
      <c r="BV111">
        <v>0.35819586877363818</v>
      </c>
      <c r="BW111">
        <v>0.22652641014055599</v>
      </c>
      <c r="BX111">
        <v>0.68466145788558508</v>
      </c>
      <c r="BY111">
        <v>0.47578188911803609</v>
      </c>
      <c r="BZ111">
        <v>0.35320705012706771</v>
      </c>
      <c r="CA111">
        <v>0.24034640574123869</v>
      </c>
      <c r="CB111">
        <v>0.56792794526200474</v>
      </c>
      <c r="CC111">
        <v>0.34246854030967561</v>
      </c>
      <c r="CD111">
        <v>0.32199270744014979</v>
      </c>
      <c r="CE111">
        <v>0.34215971349777108</v>
      </c>
      <c r="CF111">
        <v>0.39088658748023519</v>
      </c>
      <c r="CG111">
        <v>0.34257229419361002</v>
      </c>
      <c r="CH111">
        <v>0.38774547327537401</v>
      </c>
      <c r="CI111">
        <v>0.37508745436261648</v>
      </c>
      <c r="CJ111">
        <v>0.60580969218723602</v>
      </c>
      <c r="CK111">
        <v>0.35394908781732609</v>
      </c>
      <c r="CL111">
        <v>0.5903697670520982</v>
      </c>
      <c r="CM111">
        <v>0.48337981044086281</v>
      </c>
      <c r="CN111">
        <v>0.20973810957954839</v>
      </c>
      <c r="CO111">
        <v>0.48188898539526348</v>
      </c>
      <c r="CP111">
        <v>0.36882431610248673</v>
      </c>
      <c r="CQ111">
        <v>0.46931230063070728</v>
      </c>
      <c r="CR111">
        <v>0.60809652067537168</v>
      </c>
      <c r="CS111">
        <v>0.31413998135568733</v>
      </c>
      <c r="CT111">
        <v>0.25410863400611711</v>
      </c>
      <c r="CU111">
        <v>0.55593346303656088</v>
      </c>
      <c r="CV111">
        <v>0.48570591480701408</v>
      </c>
      <c r="CW111">
        <v>0.4154224566421611</v>
      </c>
      <c r="CX111">
        <v>0.51059070588122146</v>
      </c>
      <c r="CY111">
        <v>0.55407214354402767</v>
      </c>
      <c r="CZ111">
        <v>0.52212263270466763</v>
      </c>
      <c r="DA111">
        <v>0.52420289695705924</v>
      </c>
      <c r="DB111">
        <v>0.78937808011474442</v>
      </c>
      <c r="DC111">
        <v>0.2344000899887051</v>
      </c>
      <c r="DD111">
        <v>0.46807360124863379</v>
      </c>
      <c r="DE111">
        <v>0.53545972659951868</v>
      </c>
      <c r="DF111">
        <v>0.54278467416235832</v>
      </c>
      <c r="DG111">
        <v>0.21895582515581569</v>
      </c>
      <c r="DH111">
        <v>0.41608638081092492</v>
      </c>
      <c r="DI111">
        <v>0.53825205168929802</v>
      </c>
      <c r="DJ111">
        <v>0.56308977741428379</v>
      </c>
      <c r="DK111">
        <v>9.9924416145932227E-2</v>
      </c>
      <c r="DL111">
        <v>0.12601329626323851</v>
      </c>
      <c r="DM111">
        <v>0.53499717603624575</v>
      </c>
      <c r="DN111">
        <v>0.27699340213536672</v>
      </c>
      <c r="DO111">
        <v>0.26080691132548189</v>
      </c>
      <c r="DP111">
        <v>0.31427062427350921</v>
      </c>
      <c r="DQ111">
        <v>0.33099090095088979</v>
      </c>
      <c r="DR111">
        <v>0.70709327407259992</v>
      </c>
      <c r="DS111">
        <v>0.20861393166602499</v>
      </c>
      <c r="DT111">
        <v>7.6911360978154764E-2</v>
      </c>
      <c r="DU111">
        <v>0.19332576222774531</v>
      </c>
      <c r="DV111">
        <v>0.62210112241495696</v>
      </c>
      <c r="DW111">
        <v>0.29959460294277013</v>
      </c>
      <c r="DX111">
        <v>0.7737348373070706</v>
      </c>
      <c r="DY111">
        <v>0.32561220206400038</v>
      </c>
      <c r="DZ111">
        <v>4.3843923819788452E-2</v>
      </c>
      <c r="EA111">
        <v>0.51613566191240634</v>
      </c>
      <c r="EB111">
        <v>0.13498011310102581</v>
      </c>
      <c r="EC111">
        <v>0.19486925541226471</v>
      </c>
      <c r="ED111">
        <v>0.3258559913923767</v>
      </c>
      <c r="EE111">
        <v>0.1861275445048898</v>
      </c>
      <c r="EF111">
        <v>0.24657418960028249</v>
      </c>
      <c r="EG111">
        <v>0.13780305068728349</v>
      </c>
      <c r="EH111">
        <v>0.135220268037476</v>
      </c>
      <c r="EI111">
        <v>0.54416862104905817</v>
      </c>
      <c r="EJ111">
        <v>0.70756608368763563</v>
      </c>
      <c r="EK111">
        <v>0.25520487384078983</v>
      </c>
      <c r="EL111">
        <v>0.30723113149409698</v>
      </c>
      <c r="EM111">
        <v>0.19541554714328471</v>
      </c>
      <c r="EN111">
        <v>0.17836650299674131</v>
      </c>
      <c r="EO111">
        <v>0.22207749734393831</v>
      </c>
      <c r="EP111">
        <v>0.47445386702799902</v>
      </c>
      <c r="EQ111">
        <v>0.20353670675380009</v>
      </c>
      <c r="ER111">
        <v>0.42506813234142582</v>
      </c>
      <c r="ES111">
        <v>0.1139261400871015</v>
      </c>
      <c r="ET111">
        <v>782</v>
      </c>
      <c r="EU111">
        <v>0</v>
      </c>
      <c r="EV111">
        <v>1</v>
      </c>
      <c r="EW111">
        <v>34</v>
      </c>
      <c r="EX111">
        <f t="shared" si="3"/>
        <v>0.33333333333333331</v>
      </c>
      <c r="EY111">
        <v>18.5</v>
      </c>
      <c r="EZ111">
        <f t="shared" si="4"/>
        <v>18.5</v>
      </c>
      <c r="FA111">
        <f>MATCH(A111,'[1]BASCPR_Y6_w_AgeAtAssmnt 17NOV20'!$A:$A,0)</f>
        <v>373</v>
      </c>
      <c r="FB111">
        <f>INDEX('[1]BASCPR_Y6_w_AgeAtAssmnt 17NOV20'!$AJ:$AJ,FA111)</f>
        <v>44</v>
      </c>
      <c r="FC111">
        <f>INDEX('[1]BASCPR_Y6_w_AgeAtAssmnt 17NOV20'!$L:$L,FA111)</f>
        <v>64</v>
      </c>
      <c r="FD111">
        <f>MATCH(A111,'[2]BASC2_BRIEF_6yr_DEMOS_ScanInfo '!$H:$H,0)</f>
        <v>782</v>
      </c>
      <c r="FE111">
        <f>INDEX('[2]BASC2_BRIEF_6yr_DEMOS_ScanInfo '!$AK:$AK,FD111)</f>
        <v>445</v>
      </c>
      <c r="FF111">
        <f t="shared" si="5"/>
        <v>1.2191780821917808</v>
      </c>
    </row>
    <row r="112" spans="1:162" x14ac:dyDescent="0.35">
      <c r="A112" t="s">
        <v>433</v>
      </c>
      <c r="B112">
        <v>0.41141647146434612</v>
      </c>
      <c r="C112">
        <v>0.22636945268019609</v>
      </c>
      <c r="D112">
        <v>0.42645479047372559</v>
      </c>
      <c r="E112">
        <v>0.24580947435557779</v>
      </c>
      <c r="F112">
        <v>0.31240961578724769</v>
      </c>
      <c r="G112">
        <v>0.33255797432779499</v>
      </c>
      <c r="H112">
        <v>0.43143401831117439</v>
      </c>
      <c r="I112">
        <v>0.63255537706651055</v>
      </c>
      <c r="J112">
        <v>0.59275971894265356</v>
      </c>
      <c r="K112">
        <v>0.40543497162265812</v>
      </c>
      <c r="L112">
        <v>0.60716781465201586</v>
      </c>
      <c r="M112">
        <v>0.60229769833874958</v>
      </c>
      <c r="N112">
        <v>0.34889126611236632</v>
      </c>
      <c r="O112">
        <v>0.48567642112472392</v>
      </c>
      <c r="P112">
        <v>0.39772641810885978</v>
      </c>
      <c r="Q112">
        <v>0.42205223569884592</v>
      </c>
      <c r="R112">
        <v>0.2460378604501153</v>
      </c>
      <c r="S112">
        <v>0.64901398973129609</v>
      </c>
      <c r="T112">
        <v>0.56146097489229141</v>
      </c>
      <c r="U112">
        <v>0.59823695232098462</v>
      </c>
      <c r="V112">
        <v>0.43872161483811761</v>
      </c>
      <c r="W112">
        <v>0.57627271359186127</v>
      </c>
      <c r="X112">
        <v>0.24994737478040699</v>
      </c>
      <c r="Y112">
        <v>0.65654250904014433</v>
      </c>
      <c r="Z112">
        <v>0.75735866301359223</v>
      </c>
      <c r="AA112">
        <v>0.32928417124619908</v>
      </c>
      <c r="AB112">
        <v>0.52796844453440483</v>
      </c>
      <c r="AC112">
        <v>0.5262594609693535</v>
      </c>
      <c r="AD112">
        <v>0.44165765138180052</v>
      </c>
      <c r="AE112">
        <v>0.50435492680793736</v>
      </c>
      <c r="AF112">
        <v>0.2343871417425436</v>
      </c>
      <c r="AG112">
        <v>2.0171247223562699E-2</v>
      </c>
      <c r="AH112">
        <v>0.48153564787921699</v>
      </c>
      <c r="AI112">
        <v>0.4224122369148513</v>
      </c>
      <c r="AJ112">
        <v>0.33734321271121781</v>
      </c>
      <c r="AK112">
        <v>0.30820819538654709</v>
      </c>
      <c r="AL112">
        <v>0.59160996384776976</v>
      </c>
      <c r="AM112">
        <v>0.6492103520158653</v>
      </c>
      <c r="AN112">
        <v>0.47646546868741768</v>
      </c>
      <c r="AO112">
        <v>7.5054003536010869E-2</v>
      </c>
      <c r="AP112">
        <v>0.22087397646318069</v>
      </c>
      <c r="AQ112">
        <v>0.3241534901170634</v>
      </c>
      <c r="AR112">
        <v>0.2384642355190856</v>
      </c>
      <c r="AS112">
        <v>7.6301628060521015E-2</v>
      </c>
      <c r="AT112">
        <v>0.29310805084562019</v>
      </c>
      <c r="AU112">
        <v>0.61026260939078703</v>
      </c>
      <c r="AV112">
        <v>0.52382086635277436</v>
      </c>
      <c r="AW112">
        <v>0.36319233809127671</v>
      </c>
      <c r="AX112">
        <v>0.48842825298106068</v>
      </c>
      <c r="AY112">
        <v>0.31833294229258302</v>
      </c>
      <c r="AZ112">
        <v>0.1255866397379044</v>
      </c>
      <c r="BA112">
        <v>0.43607508786453397</v>
      </c>
      <c r="BB112">
        <v>0.62554056648383449</v>
      </c>
      <c r="BC112">
        <v>0.41236986795340408</v>
      </c>
      <c r="BD112">
        <v>0.1040633698649278</v>
      </c>
      <c r="BE112">
        <v>0.29195345275582529</v>
      </c>
      <c r="BF112">
        <v>9.1074610173747433E-2</v>
      </c>
      <c r="BG112">
        <v>0.32561193460558951</v>
      </c>
      <c r="BH112">
        <v>0.84445339145336873</v>
      </c>
      <c r="BI112">
        <v>0.28681792944838502</v>
      </c>
      <c r="BJ112">
        <v>0.43421425901882321</v>
      </c>
      <c r="BK112">
        <v>0.11885497666069</v>
      </c>
      <c r="BL112">
        <v>0.249445338975543</v>
      </c>
      <c r="BM112">
        <v>0.62414299527804784</v>
      </c>
      <c r="BN112">
        <v>0.68298100352902769</v>
      </c>
      <c r="BO112">
        <v>0.58208957308106224</v>
      </c>
      <c r="BP112">
        <v>0.30410968178879239</v>
      </c>
      <c r="BQ112">
        <v>0.26608228048433802</v>
      </c>
      <c r="BR112">
        <v>0.26974172856004203</v>
      </c>
      <c r="BS112">
        <v>0.18396624544492191</v>
      </c>
      <c r="BT112">
        <v>0.66235896419256646</v>
      </c>
      <c r="BU112">
        <v>0.1491933946806871</v>
      </c>
      <c r="BV112">
        <v>0.35929402431138557</v>
      </c>
      <c r="BW112">
        <v>0.24986225904807211</v>
      </c>
      <c r="BX112">
        <v>0.63936131904874205</v>
      </c>
      <c r="BY112">
        <v>0.29912565933523122</v>
      </c>
      <c r="BZ112">
        <v>0.44541411455598418</v>
      </c>
      <c r="CA112">
        <v>0.2463626209673479</v>
      </c>
      <c r="CB112">
        <v>0.60990866232811192</v>
      </c>
      <c r="CC112">
        <v>0.41272223276956183</v>
      </c>
      <c r="CD112">
        <v>0.33321040640393468</v>
      </c>
      <c r="CE112">
        <v>0.2614076148312201</v>
      </c>
      <c r="CF112">
        <v>0.41872096701910921</v>
      </c>
      <c r="CG112">
        <v>0.46737496094852671</v>
      </c>
      <c r="CH112">
        <v>0.38072727324319772</v>
      </c>
      <c r="CI112">
        <v>0.36897236281389018</v>
      </c>
      <c r="CJ112">
        <v>0.41242224341290612</v>
      </c>
      <c r="CK112">
        <v>0.67988069010860264</v>
      </c>
      <c r="CL112">
        <v>0.3163079339502603</v>
      </c>
      <c r="CM112">
        <v>0.47305498565039528</v>
      </c>
      <c r="CN112">
        <v>0.16335660576869171</v>
      </c>
      <c r="CO112">
        <v>0.49681637675208612</v>
      </c>
      <c r="CP112">
        <v>0.41661081407944439</v>
      </c>
      <c r="CQ112">
        <v>0.5433734760268476</v>
      </c>
      <c r="CR112">
        <v>0.5623833868745618</v>
      </c>
      <c r="CS112">
        <v>0.36685749607747531</v>
      </c>
      <c r="CT112">
        <v>0.29565991191697089</v>
      </c>
      <c r="CU112">
        <v>0.73317452999256028</v>
      </c>
      <c r="CV112">
        <v>0.46107789567318302</v>
      </c>
      <c r="CW112">
        <v>0.58110476763072061</v>
      </c>
      <c r="CX112">
        <v>0.46523799211792582</v>
      </c>
      <c r="CY112">
        <v>0.61535307891007429</v>
      </c>
      <c r="CZ112">
        <v>0.69626724855037914</v>
      </c>
      <c r="DA112">
        <v>0.43962849348557109</v>
      </c>
      <c r="DB112">
        <v>0.53097452326409378</v>
      </c>
      <c r="DC112">
        <v>0.1703109177509318</v>
      </c>
      <c r="DD112">
        <v>0.41815776530697818</v>
      </c>
      <c r="DE112">
        <v>0.45010523824296272</v>
      </c>
      <c r="DF112">
        <v>0.69699222999692201</v>
      </c>
      <c r="DG112">
        <v>0.31273517590514582</v>
      </c>
      <c r="DH112">
        <v>0.63199674020553764</v>
      </c>
      <c r="DI112">
        <v>0.434363150018935</v>
      </c>
      <c r="DJ112">
        <v>0.48658212601788581</v>
      </c>
      <c r="DK112">
        <v>0.19467215005930311</v>
      </c>
      <c r="DL112">
        <v>0.17256709422988711</v>
      </c>
      <c r="DM112">
        <v>0.4769712814764791</v>
      </c>
      <c r="DN112">
        <v>0.2353710267212723</v>
      </c>
      <c r="DO112">
        <v>0.15948919263482789</v>
      </c>
      <c r="DP112">
        <v>0.56238784058113345</v>
      </c>
      <c r="DQ112">
        <v>0.43343065772258071</v>
      </c>
      <c r="DR112">
        <v>0.43098609758066447</v>
      </c>
      <c r="DS112">
        <v>0.30715940973059203</v>
      </c>
      <c r="DT112">
        <v>0.17499148838669801</v>
      </c>
      <c r="DU112">
        <v>0.63719005506673765</v>
      </c>
      <c r="DV112">
        <v>0.19313875845873979</v>
      </c>
      <c r="DW112">
        <v>0.34888512721336601</v>
      </c>
      <c r="DX112">
        <v>0.21252648033997651</v>
      </c>
      <c r="DY112">
        <v>0.53063091606315604</v>
      </c>
      <c r="DZ112">
        <v>0.1060316541162815</v>
      </c>
      <c r="EA112">
        <v>0.41622514356126938</v>
      </c>
      <c r="EB112">
        <v>0.12702593670982271</v>
      </c>
      <c r="EC112">
        <v>0.23437011174708919</v>
      </c>
      <c r="ED112">
        <v>8.9608043313512784E-2</v>
      </c>
      <c r="EE112">
        <v>0.67790429080279835</v>
      </c>
      <c r="EF112">
        <v>0.32051282976424622</v>
      </c>
      <c r="EG112">
        <v>0.2013861391232622</v>
      </c>
      <c r="EH112">
        <v>0.16410654600838409</v>
      </c>
      <c r="EI112">
        <v>0.65149554115173292</v>
      </c>
      <c r="EJ112">
        <v>0.87158132410429823</v>
      </c>
      <c r="EK112">
        <v>0.19142467155272511</v>
      </c>
      <c r="EL112">
        <v>0.37755653357268981</v>
      </c>
      <c r="EM112">
        <v>0.20383446327643739</v>
      </c>
      <c r="EN112">
        <v>0.47564374098046969</v>
      </c>
      <c r="EO112">
        <v>0.36873419532915402</v>
      </c>
      <c r="EP112">
        <v>0.63070322288897629</v>
      </c>
      <c r="EQ112">
        <v>0.29620431776906059</v>
      </c>
      <c r="ER112">
        <v>0.54750891219887166</v>
      </c>
      <c r="ES112">
        <v>0.3381767834945606</v>
      </c>
      <c r="ET112">
        <v>783</v>
      </c>
      <c r="EU112">
        <v>0</v>
      </c>
      <c r="EV112">
        <v>1</v>
      </c>
      <c r="EW112">
        <v>34</v>
      </c>
      <c r="EX112">
        <f t="shared" si="3"/>
        <v>0.33333333333333331</v>
      </c>
      <c r="EY112">
        <v>18.5</v>
      </c>
      <c r="EZ112">
        <f t="shared" si="4"/>
        <v>18.5</v>
      </c>
      <c r="FA112">
        <f>MATCH(A112,'[1]BASCPR_Y6_w_AgeAtAssmnt 17NOV20'!$A:$A,0)</f>
        <v>374</v>
      </c>
      <c r="FB112">
        <f>INDEX('[1]BASCPR_Y6_w_AgeAtAssmnt 17NOV20'!$AJ:$AJ,FA112)</f>
        <v>47</v>
      </c>
      <c r="FC112">
        <f>INDEX('[1]BASCPR_Y6_w_AgeAtAssmnt 17NOV20'!$L:$L,FA112)</f>
        <v>48</v>
      </c>
      <c r="FD112">
        <f>MATCH(A112,'[2]BASC2_BRIEF_6yr_DEMOS_ScanInfo '!$H:$H,0)</f>
        <v>783</v>
      </c>
      <c r="FE112">
        <f>INDEX('[2]BASC2_BRIEF_6yr_DEMOS_ScanInfo '!$AK:$AK,FD112)</f>
        <v>423</v>
      </c>
      <c r="FF112">
        <f t="shared" si="5"/>
        <v>1.1589041095890411</v>
      </c>
    </row>
    <row r="113" spans="1:162" x14ac:dyDescent="0.35">
      <c r="A113" t="s">
        <v>434</v>
      </c>
      <c r="B113">
        <v>0.52466799162412259</v>
      </c>
      <c r="C113">
        <v>0.5607639308026211</v>
      </c>
      <c r="D113">
        <v>0.31826077585566959</v>
      </c>
      <c r="E113">
        <v>0.15296070785532301</v>
      </c>
      <c r="F113">
        <v>0.1205574764354396</v>
      </c>
      <c r="G113">
        <v>0.2481832230514982</v>
      </c>
      <c r="H113">
        <v>0.25014595309166232</v>
      </c>
      <c r="I113">
        <v>0.29002135081252339</v>
      </c>
      <c r="J113">
        <v>0.2570722126752053</v>
      </c>
      <c r="K113">
        <v>0.26018972279785252</v>
      </c>
      <c r="L113">
        <v>0.47377468052745308</v>
      </c>
      <c r="M113">
        <v>0.43798943554414571</v>
      </c>
      <c r="N113">
        <v>0.4406119001249903</v>
      </c>
      <c r="O113">
        <v>0.44385571091393572</v>
      </c>
      <c r="P113">
        <v>0.52748982258705679</v>
      </c>
      <c r="Q113">
        <v>0.40377593424418579</v>
      </c>
      <c r="R113">
        <v>0.1217016694948195</v>
      </c>
      <c r="S113">
        <v>0.33680653421423318</v>
      </c>
      <c r="T113">
        <v>0.40999300045290932</v>
      </c>
      <c r="U113">
        <v>0.45427791078900748</v>
      </c>
      <c r="V113">
        <v>0.44169936168968638</v>
      </c>
      <c r="W113">
        <v>0.52823492286835583</v>
      </c>
      <c r="X113">
        <v>0.2172633560926113</v>
      </c>
      <c r="Y113">
        <v>0.35850093011913431</v>
      </c>
      <c r="Z113">
        <v>0.3090848847687776</v>
      </c>
      <c r="AA113">
        <v>0.14926178162853129</v>
      </c>
      <c r="AB113">
        <v>0.89858846485864796</v>
      </c>
      <c r="AC113">
        <v>0.58497929179872776</v>
      </c>
      <c r="AD113">
        <v>0.3159287141805518</v>
      </c>
      <c r="AE113">
        <v>0.38702535144648398</v>
      </c>
      <c r="AF113">
        <v>0.52409753814856352</v>
      </c>
      <c r="AG113">
        <v>0.22845394685650891</v>
      </c>
      <c r="AH113">
        <v>0.30421837999315471</v>
      </c>
      <c r="AI113">
        <v>0.56202427616459993</v>
      </c>
      <c r="AJ113">
        <v>0.37578679494430578</v>
      </c>
      <c r="AK113">
        <v>0.2468424021394682</v>
      </c>
      <c r="AL113">
        <v>0.50507497484612895</v>
      </c>
      <c r="AM113">
        <v>0.54031789754941906</v>
      </c>
      <c r="AN113">
        <v>0.36072372057375668</v>
      </c>
      <c r="AO113">
        <v>0.37796017643486562</v>
      </c>
      <c r="AP113">
        <v>9.831837855686304E-2</v>
      </c>
      <c r="AQ113">
        <v>0.42136469986658148</v>
      </c>
      <c r="AR113">
        <v>0.37801637435383301</v>
      </c>
      <c r="AS113">
        <v>0.1526875661676603</v>
      </c>
      <c r="AT113">
        <v>0.24757363898924309</v>
      </c>
      <c r="AU113">
        <v>0.42247273761260201</v>
      </c>
      <c r="AV113">
        <v>0.51840422449097656</v>
      </c>
      <c r="AW113">
        <v>0.27244549033463378</v>
      </c>
      <c r="AX113">
        <v>0.33162648725742272</v>
      </c>
      <c r="AY113">
        <v>0.26979723066880912</v>
      </c>
      <c r="AZ113">
        <v>0.1063927594522967</v>
      </c>
      <c r="BA113">
        <v>0.49119423485419128</v>
      </c>
      <c r="BB113">
        <v>4.8860648799006229E-2</v>
      </c>
      <c r="BC113">
        <v>0.40252825550522281</v>
      </c>
      <c r="BD113">
        <v>2.6321886961783132E-2</v>
      </c>
      <c r="BE113">
        <v>0.56680929606376285</v>
      </c>
      <c r="BF113">
        <v>0.33964100448658158</v>
      </c>
      <c r="BG113">
        <v>0.32882287013485939</v>
      </c>
      <c r="BH113">
        <v>0.20700888162237399</v>
      </c>
      <c r="BI113">
        <v>0.30164765478762889</v>
      </c>
      <c r="BJ113">
        <v>0.42349707400202208</v>
      </c>
      <c r="BK113">
        <v>0.237714883220181</v>
      </c>
      <c r="BL113">
        <v>0.2327061478570735</v>
      </c>
      <c r="BM113">
        <v>0.2216763277645373</v>
      </c>
      <c r="BN113">
        <v>0.34996299407668602</v>
      </c>
      <c r="BO113">
        <v>0.28919688182079573</v>
      </c>
      <c r="BP113">
        <v>0.3689836164053365</v>
      </c>
      <c r="BQ113">
        <v>0.33193493200461338</v>
      </c>
      <c r="BR113">
        <v>0.27658742923775342</v>
      </c>
      <c r="BS113">
        <v>0.1982259384805227</v>
      </c>
      <c r="BT113">
        <v>0.47733877248519968</v>
      </c>
      <c r="BU113">
        <v>0.14530713289725439</v>
      </c>
      <c r="BV113">
        <v>0.30231473264614639</v>
      </c>
      <c r="BW113">
        <v>0.29550571435863021</v>
      </c>
      <c r="BX113">
        <v>0.37136103144909738</v>
      </c>
      <c r="BY113">
        <v>0.33600224968515141</v>
      </c>
      <c r="BZ113">
        <v>0.3696741570077855</v>
      </c>
      <c r="CA113">
        <v>0.29304752250781813</v>
      </c>
      <c r="CB113">
        <v>0.73673949018520268</v>
      </c>
      <c r="CC113">
        <v>0.38838254849415199</v>
      </c>
      <c r="CD113">
        <v>0.26008191934885239</v>
      </c>
      <c r="CE113">
        <v>0.61018353209453358</v>
      </c>
      <c r="CF113">
        <v>0.18651831873911159</v>
      </c>
      <c r="CG113">
        <v>0.42121761840998723</v>
      </c>
      <c r="CH113">
        <v>0.42689087018924432</v>
      </c>
      <c r="CI113">
        <v>0.33550500674192579</v>
      </c>
      <c r="CJ113">
        <v>0.50605496468222122</v>
      </c>
      <c r="CK113">
        <v>0.42322337197759768</v>
      </c>
      <c r="CL113">
        <v>0.55410407074596502</v>
      </c>
      <c r="CM113">
        <v>0.29074698097502538</v>
      </c>
      <c r="CN113">
        <v>0.19346984219504559</v>
      </c>
      <c r="CO113">
        <v>0.2440204431649409</v>
      </c>
      <c r="CP113">
        <v>0.54976290711075038</v>
      </c>
      <c r="CQ113">
        <v>0.28942304656792739</v>
      </c>
      <c r="CR113">
        <v>0.58568764242821714</v>
      </c>
      <c r="CS113">
        <v>0.55903954663568256</v>
      </c>
      <c r="CT113">
        <v>0.27253500152076771</v>
      </c>
      <c r="CU113">
        <v>0.60468773702351775</v>
      </c>
      <c r="CV113">
        <v>0.35254093095123568</v>
      </c>
      <c r="CW113">
        <v>0.2379401600195539</v>
      </c>
      <c r="CX113">
        <v>0.70867547485477567</v>
      </c>
      <c r="CY113">
        <v>0.62213888951295182</v>
      </c>
      <c r="CZ113">
        <v>0.51334968997290786</v>
      </c>
      <c r="DA113">
        <v>0.42040931391734482</v>
      </c>
      <c r="DB113">
        <v>0.71438237957336981</v>
      </c>
      <c r="DC113">
        <v>0.19731510830877369</v>
      </c>
      <c r="DD113">
        <v>0.59202281102494325</v>
      </c>
      <c r="DE113">
        <v>0.673078045812745</v>
      </c>
      <c r="DF113">
        <v>0.61129598422003495</v>
      </c>
      <c r="DG113">
        <v>0.46113294281176409</v>
      </c>
      <c r="DH113">
        <v>0.51819539314831531</v>
      </c>
      <c r="DI113">
        <v>0.35081560225641051</v>
      </c>
      <c r="DJ113">
        <v>0.27642720923140429</v>
      </c>
      <c r="DK113">
        <v>0.5383039367391852</v>
      </c>
      <c r="DL113">
        <v>0.17462283947663609</v>
      </c>
      <c r="DM113">
        <v>0.39556406130444832</v>
      </c>
      <c r="DN113">
        <v>0.24046244772467251</v>
      </c>
      <c r="DO113">
        <v>0.45673100248971937</v>
      </c>
      <c r="DP113">
        <v>0.39027829994192892</v>
      </c>
      <c r="DQ113">
        <v>0.35220255652184812</v>
      </c>
      <c r="DR113">
        <v>0.39322464998672718</v>
      </c>
      <c r="DS113">
        <v>0.28764216349304628</v>
      </c>
      <c r="DT113">
        <v>0.19608439102137259</v>
      </c>
      <c r="DU113">
        <v>0.41780126755687702</v>
      </c>
      <c r="DV113">
        <v>0.362446159373849</v>
      </c>
      <c r="DW113">
        <v>0.61851924120836188</v>
      </c>
      <c r="DX113">
        <v>0.32380556085219342</v>
      </c>
      <c r="DY113">
        <v>0.2350158598713166</v>
      </c>
      <c r="DZ113">
        <v>8.9433970573709054E-2</v>
      </c>
      <c r="EA113">
        <v>0.57655775137426601</v>
      </c>
      <c r="EB113">
        <v>0.26395827808419642</v>
      </c>
      <c r="EC113">
        <v>0.29025422478097729</v>
      </c>
      <c r="ED113">
        <v>0.21533577530866749</v>
      </c>
      <c r="EE113">
        <v>0.54048701128381826</v>
      </c>
      <c r="EF113">
        <v>0.3480315587141195</v>
      </c>
      <c r="EG113">
        <v>0.13267380510352789</v>
      </c>
      <c r="EH113">
        <v>0.13625990416746059</v>
      </c>
      <c r="EI113">
        <v>0.33638541232133362</v>
      </c>
      <c r="EJ113">
        <v>0.34424028056626821</v>
      </c>
      <c r="EK113">
        <v>0.54167587473417322</v>
      </c>
      <c r="EL113">
        <v>0.31589536234491628</v>
      </c>
      <c r="EM113">
        <v>0.13547365780948761</v>
      </c>
      <c r="EN113">
        <v>0.23077156536081439</v>
      </c>
      <c r="EO113">
        <v>0.1758255352529513</v>
      </c>
      <c r="EP113">
        <v>0.28082248195583859</v>
      </c>
      <c r="EQ113">
        <v>0.37297831294342099</v>
      </c>
      <c r="ER113">
        <v>0.36267451938853468</v>
      </c>
      <c r="ES113">
        <v>0.1496587952261515</v>
      </c>
      <c r="ET113">
        <v>784</v>
      </c>
      <c r="EU113">
        <v>0</v>
      </c>
      <c r="EV113">
        <v>1</v>
      </c>
      <c r="EW113">
        <v>37</v>
      </c>
      <c r="EX113">
        <f t="shared" si="3"/>
        <v>0.58333333333333337</v>
      </c>
      <c r="EY113">
        <v>16</v>
      </c>
      <c r="EZ113">
        <f t="shared" si="4"/>
        <v>16</v>
      </c>
      <c r="FA113" t="e">
        <f>MATCH(A113,'[1]BASCPR_Y6_w_AgeAtAssmnt 17NOV20'!$A:$A,0)</f>
        <v>#N/A</v>
      </c>
      <c r="FB113" t="e">
        <f>INDEX('[1]BASCPR_Y6_w_AgeAtAssmnt 17NOV20'!$AJ:$AJ,FA113)</f>
        <v>#N/A</v>
      </c>
      <c r="FC113" t="e">
        <f>INDEX('[1]BASCPR_Y6_w_AgeAtAssmnt 17NOV20'!$L:$L,FA113)</f>
        <v>#N/A</v>
      </c>
      <c r="FD113">
        <f>MATCH(A113,'[2]BASC2_BRIEF_6yr_DEMOS_ScanInfo '!$H:$H,0)</f>
        <v>784</v>
      </c>
      <c r="FE113">
        <f>INDEX('[2]BASC2_BRIEF_6yr_DEMOS_ScanInfo '!$AK:$AK,FD113)</f>
        <v>415</v>
      </c>
      <c r="FF113">
        <f t="shared" si="5"/>
        <v>1.1369863013698631</v>
      </c>
    </row>
    <row r="114" spans="1:162" x14ac:dyDescent="0.35">
      <c r="A114" t="s">
        <v>435</v>
      </c>
      <c r="B114">
        <v>0.61616332957373565</v>
      </c>
      <c r="C114">
        <v>0.45193414619817579</v>
      </c>
      <c r="D114">
        <v>0.24205747711106801</v>
      </c>
      <c r="E114">
        <v>0.37385736187468122</v>
      </c>
      <c r="F114">
        <v>0.48512946350916741</v>
      </c>
      <c r="G114">
        <v>0.33221899883153128</v>
      </c>
      <c r="H114">
        <v>0.40443605902968088</v>
      </c>
      <c r="I114">
        <v>0.49379113008197562</v>
      </c>
      <c r="J114">
        <v>0.40621354220305139</v>
      </c>
      <c r="K114">
        <v>0.16830912039971541</v>
      </c>
      <c r="L114">
        <v>0.46352501596847112</v>
      </c>
      <c r="M114">
        <v>0.42414896125328111</v>
      </c>
      <c r="N114">
        <v>0.68554489565044374</v>
      </c>
      <c r="O114">
        <v>0.54280901521726987</v>
      </c>
      <c r="P114">
        <v>0.56519703465101834</v>
      </c>
      <c r="Q114">
        <v>0.28158615212970328</v>
      </c>
      <c r="R114">
        <v>0.2605750539779691</v>
      </c>
      <c r="S114">
        <v>0.51962049800648047</v>
      </c>
      <c r="T114">
        <v>0.4904656505217167</v>
      </c>
      <c r="U114">
        <v>0.49933175544906039</v>
      </c>
      <c r="V114">
        <v>0.43859076036180139</v>
      </c>
      <c r="W114">
        <v>0.89513892303502351</v>
      </c>
      <c r="X114">
        <v>0.37144615963144889</v>
      </c>
      <c r="Y114">
        <v>0.31663196124492499</v>
      </c>
      <c r="Z114">
        <v>0.3542086422015539</v>
      </c>
      <c r="AA114">
        <v>0.35421845317210132</v>
      </c>
      <c r="AB114">
        <v>0.6998512506908261</v>
      </c>
      <c r="AC114">
        <v>0.53242673495478454</v>
      </c>
      <c r="AD114">
        <v>0.30982992718469382</v>
      </c>
      <c r="AE114">
        <v>0.58851957249302889</v>
      </c>
      <c r="AF114">
        <v>0.6622917588186803</v>
      </c>
      <c r="AG114">
        <v>0.26975310247760281</v>
      </c>
      <c r="AH114">
        <v>0.40174169370652568</v>
      </c>
      <c r="AI114">
        <v>0.37487605779839422</v>
      </c>
      <c r="AJ114">
        <v>0.35221283203230219</v>
      </c>
      <c r="AK114">
        <v>0.27582080109185292</v>
      </c>
      <c r="AL114">
        <v>0.48797548891115672</v>
      </c>
      <c r="AM114">
        <v>0.42542022356078901</v>
      </c>
      <c r="AN114">
        <v>0.47279641013986579</v>
      </c>
      <c r="AO114">
        <v>0.15574691119287301</v>
      </c>
      <c r="AP114">
        <v>0.14258779654761411</v>
      </c>
      <c r="AQ114">
        <v>0.51539773646461262</v>
      </c>
      <c r="AR114">
        <v>0.62629070494373307</v>
      </c>
      <c r="AS114">
        <v>0.23061313703454589</v>
      </c>
      <c r="AT114">
        <v>0.17608666619403579</v>
      </c>
      <c r="AU114">
        <v>0.42298527414824799</v>
      </c>
      <c r="AV114">
        <v>0.50016905295824943</v>
      </c>
      <c r="AW114">
        <v>0.33473562751219799</v>
      </c>
      <c r="AX114">
        <v>0.30561724980794203</v>
      </c>
      <c r="AY114">
        <v>0.14252071399387559</v>
      </c>
      <c r="AZ114">
        <v>0.25515187793764832</v>
      </c>
      <c r="BA114">
        <v>0.30493765906961462</v>
      </c>
      <c r="BB114">
        <v>0.75649335783856575</v>
      </c>
      <c r="BC114">
        <v>0.41556953041157169</v>
      </c>
      <c r="BD114">
        <v>0.1088459211053257</v>
      </c>
      <c r="BE114">
        <v>0.36112629734684559</v>
      </c>
      <c r="BF114">
        <v>0.24144705701281319</v>
      </c>
      <c r="BG114">
        <v>0.32263939829567612</v>
      </c>
      <c r="BH114">
        <v>0.57443701895867294</v>
      </c>
      <c r="BI114">
        <v>0.38489967371441602</v>
      </c>
      <c r="BJ114">
        <v>0.40838410906531469</v>
      </c>
      <c r="BK114">
        <v>0.36399314566384289</v>
      </c>
      <c r="BL114">
        <v>0.3221976337333643</v>
      </c>
      <c r="BM114">
        <v>0.20811027053722181</v>
      </c>
      <c r="BN114">
        <v>0.32026589054858901</v>
      </c>
      <c r="BO114">
        <v>0.26461426615812822</v>
      </c>
      <c r="BP114">
        <v>0.24622857445774821</v>
      </c>
      <c r="BQ114">
        <v>0.13306732844819019</v>
      </c>
      <c r="BR114">
        <v>0.31596292250786973</v>
      </c>
      <c r="BS114">
        <v>0.36842356540127819</v>
      </c>
      <c r="BT114">
        <v>0.35726686813355629</v>
      </c>
      <c r="BU114">
        <v>9.7991965629037059E-2</v>
      </c>
      <c r="BV114">
        <v>0.44832352577665802</v>
      </c>
      <c r="BW114">
        <v>0.30998467738114471</v>
      </c>
      <c r="BX114">
        <v>0.25034510839036711</v>
      </c>
      <c r="BY114">
        <v>0.49732479369910221</v>
      </c>
      <c r="BZ114">
        <v>0.38674986848610909</v>
      </c>
      <c r="CA114">
        <v>0.27548012573817338</v>
      </c>
      <c r="CB114">
        <v>0.59090883360227497</v>
      </c>
      <c r="CC114">
        <v>0.49082977893512908</v>
      </c>
      <c r="CD114">
        <v>0.57988186333357272</v>
      </c>
      <c r="CE114">
        <v>0.59479860029372456</v>
      </c>
      <c r="CF114">
        <v>0.29705628012400442</v>
      </c>
      <c r="CG114">
        <v>0.48385836748848748</v>
      </c>
      <c r="CH114">
        <v>0.64718053009679477</v>
      </c>
      <c r="CI114">
        <v>0.3112762375218735</v>
      </c>
      <c r="CJ114">
        <v>0.74524406828403866</v>
      </c>
      <c r="CK114">
        <v>0.46416672607877019</v>
      </c>
      <c r="CL114">
        <v>0.79895517626515566</v>
      </c>
      <c r="CM114">
        <v>0.29579733404228908</v>
      </c>
      <c r="CN114">
        <v>0.152687260409818</v>
      </c>
      <c r="CO114">
        <v>0.2416920030612815</v>
      </c>
      <c r="CP114">
        <v>0.4286500603706791</v>
      </c>
      <c r="CQ114">
        <v>0.59976371885599455</v>
      </c>
      <c r="CR114">
        <v>0.30247155820648808</v>
      </c>
      <c r="CS114">
        <v>0.58192404802851994</v>
      </c>
      <c r="CT114">
        <v>0.18656889415324801</v>
      </c>
      <c r="CU114">
        <v>0.34235472569736758</v>
      </c>
      <c r="CV114">
        <v>0.51750525374687617</v>
      </c>
      <c r="CW114">
        <v>0.52885908686147753</v>
      </c>
      <c r="CX114">
        <v>0.61636967008294663</v>
      </c>
      <c r="CY114">
        <v>0.48699298211733422</v>
      </c>
      <c r="CZ114">
        <v>0.51063447590613831</v>
      </c>
      <c r="DA114">
        <v>0.74227318561245903</v>
      </c>
      <c r="DB114">
        <v>0.7328578807531817</v>
      </c>
      <c r="DC114">
        <v>0.124070406380287</v>
      </c>
      <c r="DD114">
        <v>0.32562616789383703</v>
      </c>
      <c r="DE114">
        <v>0.67283309855871964</v>
      </c>
      <c r="DF114">
        <v>0.66419752685302691</v>
      </c>
      <c r="DG114">
        <v>0.28047954105313089</v>
      </c>
      <c r="DH114">
        <v>0.45315162644558538</v>
      </c>
      <c r="DI114">
        <v>0.47782659038266451</v>
      </c>
      <c r="DJ114">
        <v>0.18624613144676161</v>
      </c>
      <c r="DK114">
        <v>0.14060029532542931</v>
      </c>
      <c r="DL114">
        <v>0.13687567980360821</v>
      </c>
      <c r="DM114">
        <v>0.45157758686433153</v>
      </c>
      <c r="DN114">
        <v>0.49986630422181788</v>
      </c>
      <c r="DO114">
        <v>0.29622231199715898</v>
      </c>
      <c r="DP114">
        <v>0.18556772547100839</v>
      </c>
      <c r="DQ114">
        <v>0.1410030645192798</v>
      </c>
      <c r="DR114">
        <v>0.21891119105920401</v>
      </c>
      <c r="DS114">
        <v>0.17652103958513479</v>
      </c>
      <c r="DT114">
        <v>0.1233158940168821</v>
      </c>
      <c r="DU114">
        <v>0.41598768459107338</v>
      </c>
      <c r="DV114">
        <v>0.225912387282553</v>
      </c>
      <c r="DW114">
        <v>0.45838961564985581</v>
      </c>
      <c r="DX114">
        <v>0.61099233337296355</v>
      </c>
      <c r="DY114">
        <v>0.2365660142288753</v>
      </c>
      <c r="DZ114">
        <v>0.1658028413978728</v>
      </c>
      <c r="EA114">
        <v>0.58831766942386232</v>
      </c>
      <c r="EB114">
        <v>0.17006015404070249</v>
      </c>
      <c r="EC114">
        <v>0.4342019934594723</v>
      </c>
      <c r="ED114">
        <v>0.3249479659328523</v>
      </c>
      <c r="EE114">
        <v>0.11596416446629849</v>
      </c>
      <c r="EF114">
        <v>0.20148846454057881</v>
      </c>
      <c r="EG114">
        <v>0.2124864973055752</v>
      </c>
      <c r="EH114">
        <v>0.1963202381264029</v>
      </c>
      <c r="EI114">
        <v>0.35901286881818129</v>
      </c>
      <c r="EJ114">
        <v>0.46515889317691839</v>
      </c>
      <c r="EK114">
        <v>0.61131711398144239</v>
      </c>
      <c r="EL114">
        <v>0.50173902265392156</v>
      </c>
      <c r="EM114">
        <v>0.27454844852773819</v>
      </c>
      <c r="EN114">
        <v>0.1662757153745642</v>
      </c>
      <c r="EO114">
        <v>0.37519366600359189</v>
      </c>
      <c r="EP114">
        <v>0.46846232922760622</v>
      </c>
      <c r="EQ114">
        <v>0.22616792794369511</v>
      </c>
      <c r="ER114">
        <v>0.43178496496151381</v>
      </c>
      <c r="ES114">
        <v>3.9711306514504968E-2</v>
      </c>
      <c r="ET114">
        <v>785</v>
      </c>
      <c r="EU114">
        <v>0</v>
      </c>
      <c r="EV114">
        <v>0</v>
      </c>
      <c r="EW114">
        <v>37</v>
      </c>
      <c r="EX114">
        <f t="shared" si="3"/>
        <v>0.58333333333333337</v>
      </c>
      <c r="EY114">
        <v>16</v>
      </c>
      <c r="EZ114">
        <f t="shared" si="4"/>
        <v>16</v>
      </c>
      <c r="FA114" t="e">
        <f>MATCH(A114,'[1]BASCPR_Y6_w_AgeAtAssmnt 17NOV20'!$A:$A,0)</f>
        <v>#N/A</v>
      </c>
      <c r="FB114" t="e">
        <f>INDEX('[1]BASCPR_Y6_w_AgeAtAssmnt 17NOV20'!$AJ:$AJ,FA114)</f>
        <v>#N/A</v>
      </c>
      <c r="FC114" t="e">
        <f>INDEX('[1]BASCPR_Y6_w_AgeAtAssmnt 17NOV20'!$L:$L,FA114)</f>
        <v>#N/A</v>
      </c>
      <c r="FD114">
        <f>MATCH(A114,'[2]BASC2_BRIEF_6yr_DEMOS_ScanInfo '!$H:$H,0)</f>
        <v>785</v>
      </c>
      <c r="FE114">
        <f>INDEX('[2]BASC2_BRIEF_6yr_DEMOS_ScanInfo '!$AK:$AK,FD114)</f>
        <v>415</v>
      </c>
      <c r="FF114">
        <f t="shared" si="5"/>
        <v>1.1369863013698631</v>
      </c>
    </row>
    <row r="115" spans="1:162" x14ac:dyDescent="0.35">
      <c r="A115" t="s">
        <v>436</v>
      </c>
      <c r="B115">
        <v>0.4045505138314216</v>
      </c>
      <c r="C115">
        <v>0.3694340119057013</v>
      </c>
      <c r="D115">
        <v>0.31233196320801998</v>
      </c>
      <c r="E115">
        <v>4.8313103494650678E-2</v>
      </c>
      <c r="F115">
        <v>0.29940618186917323</v>
      </c>
      <c r="G115">
        <v>0.1709217991978125</v>
      </c>
      <c r="H115">
        <v>0.42953164010144629</v>
      </c>
      <c r="I115">
        <v>0.23515539342883801</v>
      </c>
      <c r="J115">
        <v>0.15406720607104249</v>
      </c>
      <c r="K115">
        <v>0.63014067001283858</v>
      </c>
      <c r="L115">
        <v>0.51891170164031775</v>
      </c>
      <c r="M115">
        <v>0.43410790991174669</v>
      </c>
      <c r="N115">
        <v>0.4309434742489161</v>
      </c>
      <c r="O115">
        <v>0.4198631632585097</v>
      </c>
      <c r="P115">
        <v>0.60937929187978246</v>
      </c>
      <c r="Q115">
        <v>0.27433284346778469</v>
      </c>
      <c r="R115">
        <v>0.23796138196257449</v>
      </c>
      <c r="S115">
        <v>0.22990294232165251</v>
      </c>
      <c r="T115">
        <v>0.30937164702840309</v>
      </c>
      <c r="U115">
        <v>0.67683041424380741</v>
      </c>
      <c r="V115">
        <v>0.54115288140197138</v>
      </c>
      <c r="W115">
        <v>0.73720184725532301</v>
      </c>
      <c r="X115">
        <v>0.2974216031791429</v>
      </c>
      <c r="Y115">
        <v>0.58382889512624636</v>
      </c>
      <c r="Z115">
        <v>0.35276427322689291</v>
      </c>
      <c r="AA115">
        <v>0.37017201212556677</v>
      </c>
      <c r="AB115">
        <v>0.56896275560509157</v>
      </c>
      <c r="AC115">
        <v>0.40750467509269778</v>
      </c>
      <c r="AD115">
        <v>0.30220227582150122</v>
      </c>
      <c r="AE115">
        <v>0.38417629947906212</v>
      </c>
      <c r="AF115">
        <v>0.44513646631701992</v>
      </c>
      <c r="AG115">
        <v>0.2038344798947761</v>
      </c>
      <c r="AH115">
        <v>0.33042505347291318</v>
      </c>
      <c r="AI115">
        <v>0.46025975120390022</v>
      </c>
      <c r="AJ115">
        <v>0.40876146183364742</v>
      </c>
      <c r="AK115">
        <v>0.40304262058319862</v>
      </c>
      <c r="AL115">
        <v>0.87461283855068161</v>
      </c>
      <c r="AM115">
        <v>0.38215488608590947</v>
      </c>
      <c r="AN115">
        <v>0.36000833279466221</v>
      </c>
      <c r="AO115">
        <v>0.20653901946593289</v>
      </c>
      <c r="AP115">
        <v>0.20170649390396969</v>
      </c>
      <c r="AQ115">
        <v>0.33296256710358091</v>
      </c>
      <c r="AR115">
        <v>0.45588073227150627</v>
      </c>
      <c r="AS115">
        <v>0.17527244829644831</v>
      </c>
      <c r="AT115">
        <v>0.22318703140013549</v>
      </c>
      <c r="AU115">
        <v>0.3778825640232521</v>
      </c>
      <c r="AV115">
        <v>0.3653323527721295</v>
      </c>
      <c r="AW115">
        <v>0.40860989744178999</v>
      </c>
      <c r="AX115">
        <v>0.37144578703363418</v>
      </c>
      <c r="AY115">
        <v>0.37719833351453452</v>
      </c>
      <c r="AZ115">
        <v>0.32395144955377547</v>
      </c>
      <c r="BA115">
        <v>0.44354345766062298</v>
      </c>
      <c r="BB115">
        <v>0.45180620931923582</v>
      </c>
      <c r="BC115">
        <v>0.28062673035196362</v>
      </c>
      <c r="BD115">
        <v>0.16882306754538121</v>
      </c>
      <c r="BE115">
        <v>0.27860599941529213</v>
      </c>
      <c r="BF115">
        <v>8.8305233834359592E-2</v>
      </c>
      <c r="BG115">
        <v>0.21895406410337559</v>
      </c>
      <c r="BH115">
        <v>0.2393850552804091</v>
      </c>
      <c r="BI115">
        <v>0.40626708156444691</v>
      </c>
      <c r="BJ115">
        <v>0.42311768478848127</v>
      </c>
      <c r="BK115">
        <v>0.13941999883147249</v>
      </c>
      <c r="BL115">
        <v>0.2236688225819102</v>
      </c>
      <c r="BM115">
        <v>0.61422211145703687</v>
      </c>
      <c r="BN115">
        <v>0.41653686917234273</v>
      </c>
      <c r="BO115">
        <v>0.27478067125456912</v>
      </c>
      <c r="BP115">
        <v>0.25545129834305758</v>
      </c>
      <c r="BQ115">
        <v>0.30505800716208781</v>
      </c>
      <c r="BR115">
        <v>0.17441372647087591</v>
      </c>
      <c r="BS115">
        <v>0.1795660605875907</v>
      </c>
      <c r="BT115">
        <v>0.39625652521079602</v>
      </c>
      <c r="BU115">
        <v>0.37712112906681078</v>
      </c>
      <c r="BV115">
        <v>0.18583068701439381</v>
      </c>
      <c r="BW115">
        <v>0.36618764986611679</v>
      </c>
      <c r="BX115">
        <v>0.36476808808078381</v>
      </c>
      <c r="BY115">
        <v>0.28099032932783058</v>
      </c>
      <c r="BZ115">
        <v>0.29372782875906112</v>
      </c>
      <c r="CA115">
        <v>0.27695708518081957</v>
      </c>
      <c r="CB115">
        <v>0.5665382311000825</v>
      </c>
      <c r="CC115">
        <v>0.55170811412049992</v>
      </c>
      <c r="CD115">
        <v>0.4377218766707795</v>
      </c>
      <c r="CE115">
        <v>0.31801959794055068</v>
      </c>
      <c r="CF115">
        <v>0.37203591032363692</v>
      </c>
      <c r="CG115">
        <v>0.53739813075533838</v>
      </c>
      <c r="CH115">
        <v>0.47037350159550939</v>
      </c>
      <c r="CI115">
        <v>0.2347849407747441</v>
      </c>
      <c r="CJ115">
        <v>0.27455647030476338</v>
      </c>
      <c r="CK115">
        <v>0.35662533094408</v>
      </c>
      <c r="CL115">
        <v>0.41130722216611421</v>
      </c>
      <c r="CM115">
        <v>0.41848025850578219</v>
      </c>
      <c r="CN115">
        <v>0.14228136190454529</v>
      </c>
      <c r="CO115">
        <v>2.5071034983401349E-2</v>
      </c>
      <c r="CP115">
        <v>0.36617720449537727</v>
      </c>
      <c r="CQ115">
        <v>0.36929591669914641</v>
      </c>
      <c r="CR115">
        <v>0.60359145482963883</v>
      </c>
      <c r="CS115">
        <v>0.54243091442675628</v>
      </c>
      <c r="CT115">
        <v>3.7794140057406667E-2</v>
      </c>
      <c r="CU115">
        <v>0.4566077366884882</v>
      </c>
      <c r="CV115">
        <v>0.46402804864764552</v>
      </c>
      <c r="CW115">
        <v>0.20368427674827649</v>
      </c>
      <c r="CX115">
        <v>0.53099649750145372</v>
      </c>
      <c r="CY115">
        <v>0.48566090954195379</v>
      </c>
      <c r="CZ115">
        <v>0.4347328500116725</v>
      </c>
      <c r="DA115">
        <v>0.44107429215553412</v>
      </c>
      <c r="DB115">
        <v>0.44261022615544088</v>
      </c>
      <c r="DC115">
        <v>0.14668929038125861</v>
      </c>
      <c r="DD115">
        <v>0.31570507312634633</v>
      </c>
      <c r="DE115">
        <v>0.44718839192326859</v>
      </c>
      <c r="DF115">
        <v>0.31399931136491982</v>
      </c>
      <c r="DG115">
        <v>0.31727828589911639</v>
      </c>
      <c r="DH115">
        <v>0.49440402402422401</v>
      </c>
      <c r="DI115">
        <v>0.46932291609601928</v>
      </c>
      <c r="DJ115">
        <v>0.17570853477296039</v>
      </c>
      <c r="DK115">
        <v>5.2092859558747123E-2</v>
      </c>
      <c r="DL115">
        <v>0.1642480277166127</v>
      </c>
      <c r="DM115">
        <v>0.43793223301944678</v>
      </c>
      <c r="DN115">
        <v>0.15965320156051629</v>
      </c>
      <c r="DO115">
        <v>0.3433732813155016</v>
      </c>
      <c r="DP115">
        <v>0.36636644336560398</v>
      </c>
      <c r="DQ115">
        <v>0.42580039183793078</v>
      </c>
      <c r="DR115">
        <v>0.35137587378112101</v>
      </c>
      <c r="DS115">
        <v>0.21854747507213779</v>
      </c>
      <c r="DT115">
        <v>0.1205716629809708</v>
      </c>
      <c r="DU115">
        <v>0.85808875859402511</v>
      </c>
      <c r="DV115">
        <v>9.5431882626448153E-2</v>
      </c>
      <c r="DW115">
        <v>0.50505347503393005</v>
      </c>
      <c r="DX115">
        <v>0.41937973024241121</v>
      </c>
      <c r="DY115">
        <v>0.72889153630995474</v>
      </c>
      <c r="DZ115">
        <v>1.168983084235227E-2</v>
      </c>
      <c r="EA115">
        <v>0.43296592706836878</v>
      </c>
      <c r="EB115">
        <v>0.17251942394980149</v>
      </c>
      <c r="EC115">
        <v>0.29028515251586318</v>
      </c>
      <c r="ED115">
        <v>0.1626040750265805</v>
      </c>
      <c r="EE115">
        <v>0.78760302005194427</v>
      </c>
      <c r="EF115">
        <v>0.28947043982215548</v>
      </c>
      <c r="EG115">
        <v>0.1166901844299255</v>
      </c>
      <c r="EH115">
        <v>0.15709771918832649</v>
      </c>
      <c r="EI115">
        <v>0.67670786902560764</v>
      </c>
      <c r="EJ115">
        <v>0.35414318663581051</v>
      </c>
      <c r="EK115">
        <v>0.61442489023449065</v>
      </c>
      <c r="EL115">
        <v>0.21786647587694219</v>
      </c>
      <c r="EM115">
        <v>0.18870378184754719</v>
      </c>
      <c r="EN115">
        <v>0.17234745682982069</v>
      </c>
      <c r="EO115">
        <v>0.29375002670737582</v>
      </c>
      <c r="EP115">
        <v>0.28509119886266482</v>
      </c>
      <c r="EQ115">
        <v>0.15613069977255431</v>
      </c>
      <c r="ER115">
        <v>0.51744157544211467</v>
      </c>
      <c r="ES115">
        <v>0.34758289575928258</v>
      </c>
      <c r="ET115">
        <v>786</v>
      </c>
      <c r="EU115">
        <v>0</v>
      </c>
      <c r="EV115">
        <v>1</v>
      </c>
      <c r="EW115">
        <v>35</v>
      </c>
      <c r="EX115">
        <f t="shared" si="3"/>
        <v>0.41666666666666669</v>
      </c>
      <c r="EY115">
        <v>16</v>
      </c>
      <c r="EZ115">
        <f t="shared" si="4"/>
        <v>16</v>
      </c>
      <c r="FA115" t="e">
        <f>MATCH(A115,'[1]BASCPR_Y6_w_AgeAtAssmnt 17NOV20'!$A:$A,0)</f>
        <v>#N/A</v>
      </c>
      <c r="FB115" t="e">
        <f>INDEX('[1]BASCPR_Y6_w_AgeAtAssmnt 17NOV20'!$AJ:$AJ,FA115)</f>
        <v>#N/A</v>
      </c>
      <c r="FC115" t="e">
        <f>INDEX('[1]BASCPR_Y6_w_AgeAtAssmnt 17NOV20'!$L:$L,FA115)</f>
        <v>#N/A</v>
      </c>
      <c r="FD115">
        <f>MATCH(A115,'[2]BASC2_BRIEF_6yr_DEMOS_ScanInfo '!$H:$H,0)</f>
        <v>786</v>
      </c>
      <c r="FE115">
        <f>INDEX('[2]BASC2_BRIEF_6yr_DEMOS_ScanInfo '!$AK:$AK,FD115)</f>
        <v>450</v>
      </c>
      <c r="FF115">
        <f t="shared" si="5"/>
        <v>1.2328767123287672</v>
      </c>
    </row>
    <row r="116" spans="1:162" x14ac:dyDescent="0.35">
      <c r="A116" t="s">
        <v>437</v>
      </c>
      <c r="B116">
        <v>0.92698114768095774</v>
      </c>
      <c r="C116">
        <v>0.37029279586473413</v>
      </c>
      <c r="D116">
        <v>0.1775876652690288</v>
      </c>
      <c r="E116">
        <v>0.54964747839021855</v>
      </c>
      <c r="F116">
        <v>0.88395243034816873</v>
      </c>
      <c r="G116">
        <v>-0.21237085142701331</v>
      </c>
      <c r="H116">
        <v>-0.13736585774324481</v>
      </c>
      <c r="I116">
        <v>-0.18698186664536889</v>
      </c>
      <c r="J116">
        <v>-0.12551583731836891</v>
      </c>
      <c r="K116">
        <v>0.2182148441539572</v>
      </c>
      <c r="L116">
        <v>0.44056552890846312</v>
      </c>
      <c r="M116">
        <v>0.4787739690069221</v>
      </c>
      <c r="N116">
        <v>1.953664169252082</v>
      </c>
      <c r="O116">
        <v>0.54651417297065807</v>
      </c>
      <c r="P116">
        <v>0.19614913388642441</v>
      </c>
      <c r="Q116">
        <v>6.0087616211795258E-2</v>
      </c>
      <c r="R116">
        <v>7.9926786142594186E-2</v>
      </c>
      <c r="S116">
        <v>-0.42729358540584689</v>
      </c>
      <c r="T116">
        <v>0.43016114218323198</v>
      </c>
      <c r="U116">
        <v>0.43633245660731518</v>
      </c>
      <c r="V116">
        <v>0.38365204970068462</v>
      </c>
      <c r="W116">
        <v>0.88569020147919697</v>
      </c>
      <c r="X116">
        <v>0.36667249365407761</v>
      </c>
      <c r="Y116">
        <v>0.67633762068553083</v>
      </c>
      <c r="Z116">
        <v>0.37979591840076182</v>
      </c>
      <c r="AA116">
        <v>-6.5538635845551474E-2</v>
      </c>
      <c r="AB116">
        <v>0.38081528348346422</v>
      </c>
      <c r="AC116">
        <v>0.28495914882648432</v>
      </c>
      <c r="AD116">
        <v>0.28107406855615441</v>
      </c>
      <c r="AE116">
        <v>0.42502536152840059</v>
      </c>
      <c r="AF116">
        <v>0.25893712389266171</v>
      </c>
      <c r="AG116">
        <v>0.2150848993730487</v>
      </c>
      <c r="AH116">
        <v>4.3792869244913303E-2</v>
      </c>
      <c r="AI116">
        <v>0.54118037067042324</v>
      </c>
      <c r="AJ116">
        <v>0.40057050424586788</v>
      </c>
      <c r="AK116">
        <v>0.1054194111133625</v>
      </c>
      <c r="AL116">
        <v>0.52405530522682497</v>
      </c>
      <c r="AM116">
        <v>0.46267743468693678</v>
      </c>
      <c r="AN116">
        <v>0.57239407522775942</v>
      </c>
      <c r="AO116">
        <v>0.2367706218089897</v>
      </c>
      <c r="AP116">
        <v>2.2623384536367471E-2</v>
      </c>
      <c r="AQ116">
        <v>0.41867396417239833</v>
      </c>
      <c r="AR116">
        <v>0.44765979731465472</v>
      </c>
      <c r="AS116">
        <v>0.14378632891074669</v>
      </c>
      <c r="AT116">
        <v>4.1294294220382333E-2</v>
      </c>
      <c r="AU116">
        <v>-3.4751854020009243E-2</v>
      </c>
      <c r="AV116">
        <v>-0.24566564470069641</v>
      </c>
      <c r="AW116">
        <v>0.109506125317246</v>
      </c>
      <c r="AX116">
        <v>0.14066863188483161</v>
      </c>
      <c r="AY116">
        <v>0.15263433462415679</v>
      </c>
      <c r="AZ116">
        <v>6.2910899874713641E-2</v>
      </c>
      <c r="BA116">
        <v>0.50526721621023951</v>
      </c>
      <c r="BB116">
        <v>0.38065845640211737</v>
      </c>
      <c r="BC116">
        <v>0.2234976874120109</v>
      </c>
      <c r="BD116">
        <v>6.6476673324247351E-2</v>
      </c>
      <c r="BE116">
        <v>0.24150195764329471</v>
      </c>
      <c r="BF116">
        <v>0.20834321679212731</v>
      </c>
      <c r="BG116">
        <v>0.37045605584539459</v>
      </c>
      <c r="BH116">
        <v>0.27227889033888009</v>
      </c>
      <c r="BI116">
        <v>0.27965267580581232</v>
      </c>
      <c r="BJ116">
        <v>0.46568193261384472</v>
      </c>
      <c r="BK116">
        <v>1.6556752281818059</v>
      </c>
      <c r="BL116">
        <v>0.41773916727423349</v>
      </c>
      <c r="BM116">
        <v>0.29290364729311358</v>
      </c>
      <c r="BN116">
        <v>0.37222388109191212</v>
      </c>
      <c r="BO116">
        <v>-1.270304351676377E-2</v>
      </c>
      <c r="BP116">
        <v>9.0805453268499925E-2</v>
      </c>
      <c r="BQ116">
        <v>8.5978688182684976E-2</v>
      </c>
      <c r="BR116">
        <v>6.122438081554471E-2</v>
      </c>
      <c r="BS116">
        <v>0.46435354100668652</v>
      </c>
      <c r="BT116">
        <v>0.19390878207000439</v>
      </c>
      <c r="BU116">
        <v>0.3304708960171524</v>
      </c>
      <c r="BV116">
        <v>0.5037719497112545</v>
      </c>
      <c r="BW116">
        <v>0.19364334818411019</v>
      </c>
      <c r="BX116">
        <v>1.460061221296983</v>
      </c>
      <c r="BY116">
        <v>0.29174237642629508</v>
      </c>
      <c r="BZ116">
        <v>0.21396941544805029</v>
      </c>
      <c r="CA116">
        <v>0.25253614369661592</v>
      </c>
      <c r="CB116">
        <v>0.99427138331721521</v>
      </c>
      <c r="CC116">
        <v>-6.7797646807361445E-2</v>
      </c>
      <c r="CD116">
        <v>-0.14051845326449919</v>
      </c>
      <c r="CE116">
        <v>-0.15145935922599801</v>
      </c>
      <c r="CF116">
        <v>0.1662128770001359</v>
      </c>
      <c r="CG116">
        <v>0.38835502291638901</v>
      </c>
      <c r="CH116">
        <v>0.48846715221502829</v>
      </c>
      <c r="CI116">
        <v>-0.13470563580509229</v>
      </c>
      <c r="CJ116">
        <v>-8.4463862895926445E-2</v>
      </c>
      <c r="CK116">
        <v>0.10955299543696841</v>
      </c>
      <c r="CL116">
        <v>0.17586609344216031</v>
      </c>
      <c r="CM116">
        <v>-2.4733286150385388E-2</v>
      </c>
      <c r="CN116">
        <v>9.782510660571192E-2</v>
      </c>
      <c r="CO116">
        <v>-0.4453696022025958</v>
      </c>
      <c r="CP116">
        <v>0.48369717445971461</v>
      </c>
      <c r="CQ116">
        <v>0.68197692940812216</v>
      </c>
      <c r="CR116">
        <v>0.35782112930657761</v>
      </c>
      <c r="CS116">
        <v>0.41201799148410129</v>
      </c>
      <c r="CT116">
        <v>0.18711055125590789</v>
      </c>
      <c r="CU116">
        <v>0.2240582698280629</v>
      </c>
      <c r="CV116">
        <v>0.40234122883524309</v>
      </c>
      <c r="CW116">
        <v>0.27711514624646522</v>
      </c>
      <c r="CX116">
        <v>0.60761471892000163</v>
      </c>
      <c r="CY116">
        <v>0.39914027770274668</v>
      </c>
      <c r="CZ116">
        <v>0.48262203649022828</v>
      </c>
      <c r="DA116">
        <v>0.76074688734524798</v>
      </c>
      <c r="DB116">
        <v>0.36378712307601219</v>
      </c>
      <c r="DC116">
        <v>0.41077408153416389</v>
      </c>
      <c r="DD116">
        <v>5.7145528950978082E-2</v>
      </c>
      <c r="DE116">
        <v>0.56276195606470214</v>
      </c>
      <c r="DF116">
        <v>1.1302435016380179</v>
      </c>
      <c r="DG116">
        <v>0.3070372504029989</v>
      </c>
      <c r="DH116">
        <v>0.62480201822413095</v>
      </c>
      <c r="DI116">
        <v>0.5909894927952527</v>
      </c>
      <c r="DJ116">
        <v>0.20976521219720901</v>
      </c>
      <c r="DK116">
        <v>2.1156895145315009E-2</v>
      </c>
      <c r="DL116">
        <v>0.1323436676616761</v>
      </c>
      <c r="DM116">
        <v>0.84425445329457505</v>
      </c>
      <c r="DN116">
        <v>0.32813467610854702</v>
      </c>
      <c r="DO116">
        <v>0.29442807730630088</v>
      </c>
      <c r="DP116">
        <v>0.32320166282285301</v>
      </c>
      <c r="DQ116">
        <v>0.18198983374305969</v>
      </c>
      <c r="DR116">
        <v>5.4705362490459153E-2</v>
      </c>
      <c r="DS116">
        <v>0.17555929983112159</v>
      </c>
      <c r="DT116">
        <v>-4.295256332929448E-2</v>
      </c>
      <c r="DU116">
        <v>0.40543187878783898</v>
      </c>
      <c r="DV116">
        <v>0.24121227259883929</v>
      </c>
      <c r="DW116">
        <v>5.8118596682975893E-2</v>
      </c>
      <c r="DX116">
        <v>0.39831416242586992</v>
      </c>
      <c r="DY116">
        <v>0.17961254356221421</v>
      </c>
      <c r="DZ116">
        <v>7.5236968943698024E-2</v>
      </c>
      <c r="EA116">
        <v>0.82320905492845509</v>
      </c>
      <c r="EB116">
        <v>0.13784158326440171</v>
      </c>
      <c r="EC116">
        <v>0.3225282420707743</v>
      </c>
      <c r="ED116">
        <v>0.32243975526358792</v>
      </c>
      <c r="EE116">
        <v>0.2136146787208722</v>
      </c>
      <c r="EF116">
        <v>0.27521132669019838</v>
      </c>
      <c r="EG116">
        <v>0.1109182193447812</v>
      </c>
      <c r="EH116">
        <v>0.32802373398752221</v>
      </c>
      <c r="EI116">
        <v>0.22432885346541381</v>
      </c>
      <c r="EJ116">
        <v>0.4436841833732445</v>
      </c>
      <c r="EK116">
        <v>-0.10956355701713209</v>
      </c>
      <c r="EL116">
        <v>0.31284867777676212</v>
      </c>
      <c r="EM116">
        <v>0.27751194821777891</v>
      </c>
      <c r="EN116">
        <v>0.1174307357591655</v>
      </c>
      <c r="EO116">
        <v>0.15378511898117619</v>
      </c>
      <c r="EP116">
        <v>0.53109012721154991</v>
      </c>
      <c r="EQ116">
        <v>0.32230028517468451</v>
      </c>
      <c r="ER116">
        <v>0.36932081937465921</v>
      </c>
      <c r="ES116">
        <v>0.16898820162441441</v>
      </c>
      <c r="ET116">
        <v>787</v>
      </c>
      <c r="EU116">
        <v>0</v>
      </c>
      <c r="EV116">
        <v>1</v>
      </c>
      <c r="EW116">
        <v>35</v>
      </c>
      <c r="EX116">
        <f t="shared" si="3"/>
        <v>0.41666666666666669</v>
      </c>
      <c r="EY116">
        <v>16</v>
      </c>
      <c r="EZ116">
        <f t="shared" si="4"/>
        <v>16</v>
      </c>
      <c r="FA116" t="e">
        <f>MATCH(A116,'[1]BASCPR_Y6_w_AgeAtAssmnt 17NOV20'!$A:$A,0)</f>
        <v>#N/A</v>
      </c>
      <c r="FB116" t="e">
        <f>INDEX('[1]BASCPR_Y6_w_AgeAtAssmnt 17NOV20'!$AJ:$AJ,FA116)</f>
        <v>#N/A</v>
      </c>
      <c r="FC116" t="e">
        <f>INDEX('[1]BASCPR_Y6_w_AgeAtAssmnt 17NOV20'!$L:$L,FA116)</f>
        <v>#N/A</v>
      </c>
      <c r="FD116">
        <f>MATCH(A116,'[2]BASC2_BRIEF_6yr_DEMOS_ScanInfo '!$H:$H,0)</f>
        <v>787</v>
      </c>
      <c r="FE116">
        <f>INDEX('[2]BASC2_BRIEF_6yr_DEMOS_ScanInfo '!$AK:$AK,FD116)</f>
        <v>437</v>
      </c>
      <c r="FF116">
        <f t="shared" si="5"/>
        <v>1.1972602739726028</v>
      </c>
    </row>
    <row r="117" spans="1:162" x14ac:dyDescent="0.35">
      <c r="A117" t="s">
        <v>438</v>
      </c>
      <c r="B117">
        <v>0.49766528431148638</v>
      </c>
      <c r="C117">
        <v>0.42561648270467078</v>
      </c>
      <c r="D117">
        <v>0.50682675578100211</v>
      </c>
      <c r="E117">
        <v>0.53283837493632147</v>
      </c>
      <c r="F117">
        <v>0.33623357592764452</v>
      </c>
      <c r="G117">
        <v>0.57034431316720779</v>
      </c>
      <c r="H117">
        <v>0.13939763829839519</v>
      </c>
      <c r="I117">
        <v>0.30213031299744753</v>
      </c>
      <c r="J117">
        <v>0.38716451038531968</v>
      </c>
      <c r="K117">
        <v>0.33330239491699531</v>
      </c>
      <c r="L117">
        <v>0.2539543696278545</v>
      </c>
      <c r="M117">
        <v>0.35830599224964749</v>
      </c>
      <c r="N117">
        <v>0.32263023791321649</v>
      </c>
      <c r="O117">
        <v>0.54038582879383801</v>
      </c>
      <c r="P117">
        <v>0.40078573086182329</v>
      </c>
      <c r="Q117">
        <v>0.43067815176206731</v>
      </c>
      <c r="R117">
        <v>0.25921307073958771</v>
      </c>
      <c r="S117">
        <v>0.64489394800908428</v>
      </c>
      <c r="T117">
        <v>0.39870100670355302</v>
      </c>
      <c r="U117">
        <v>0.4861382250944023</v>
      </c>
      <c r="V117">
        <v>0.60701754632416016</v>
      </c>
      <c r="W117">
        <v>0.5443778068177112</v>
      </c>
      <c r="X117">
        <v>0.29955910532595398</v>
      </c>
      <c r="Y117">
        <v>0.63870410231088093</v>
      </c>
      <c r="Z117">
        <v>0.34464713277101933</v>
      </c>
      <c r="AA117">
        <v>0.26550419301304251</v>
      </c>
      <c r="AB117">
        <v>0.5394562335519828</v>
      </c>
      <c r="AC117">
        <v>0.40143406135802329</v>
      </c>
      <c r="AD117">
        <v>0.42089824023125799</v>
      </c>
      <c r="AE117">
        <v>0.67713627987504521</v>
      </c>
      <c r="AF117">
        <v>0.21533846107554969</v>
      </c>
      <c r="AG117">
        <v>6.1021142392764287E-2</v>
      </c>
      <c r="AH117">
        <v>0.39739874508534628</v>
      </c>
      <c r="AI117">
        <v>0.60736095112561328</v>
      </c>
      <c r="AJ117">
        <v>0.37133678312789609</v>
      </c>
      <c r="AK117">
        <v>0.33058542410493003</v>
      </c>
      <c r="AL117">
        <v>0.56211464066340577</v>
      </c>
      <c r="AM117">
        <v>0.43854652337823452</v>
      </c>
      <c r="AN117">
        <v>0.34511411564890332</v>
      </c>
      <c r="AO117">
        <v>0.64358467981372069</v>
      </c>
      <c r="AP117">
        <v>0.2039902737737749</v>
      </c>
      <c r="AQ117">
        <v>0.30221789277487909</v>
      </c>
      <c r="AR117">
        <v>0.39371208913753242</v>
      </c>
      <c r="AS117">
        <v>2.7847505762303298E-2</v>
      </c>
      <c r="AT117">
        <v>0.18006229092664119</v>
      </c>
      <c r="AU117">
        <v>0.53788592580434291</v>
      </c>
      <c r="AV117">
        <v>0.57885308856965034</v>
      </c>
      <c r="AW117">
        <v>0.22560946994444581</v>
      </c>
      <c r="AX117">
        <v>0.51426787835264942</v>
      </c>
      <c r="AY117">
        <v>0.21347991611698461</v>
      </c>
      <c r="AZ117">
        <v>9.7913118612753439E-2</v>
      </c>
      <c r="BA117">
        <v>0.60545595807669106</v>
      </c>
      <c r="BB117">
        <v>0.30807244603088368</v>
      </c>
      <c r="BC117">
        <v>0.31487171237613698</v>
      </c>
      <c r="BD117">
        <v>0.17642128797271989</v>
      </c>
      <c r="BE117">
        <v>0.28674818035755489</v>
      </c>
      <c r="BF117">
        <v>0.22572946861719831</v>
      </c>
      <c r="BG117">
        <v>0.2479126059216602</v>
      </c>
      <c r="BH117">
        <v>0.23379164076724079</v>
      </c>
      <c r="BI117">
        <v>0.53510543207131489</v>
      </c>
      <c r="BJ117">
        <v>0.37916058389162682</v>
      </c>
      <c r="BK117">
        <v>0.32955873388207951</v>
      </c>
      <c r="BL117">
        <v>6.2330667462523137E-2</v>
      </c>
      <c r="BM117">
        <v>0.37914603919427009</v>
      </c>
      <c r="BN117">
        <v>0.41506301752647018</v>
      </c>
      <c r="BO117">
        <v>0.48271766880378042</v>
      </c>
      <c r="BP117">
        <v>0.43076508107898831</v>
      </c>
      <c r="BQ117">
        <v>0.79900805250953211</v>
      </c>
      <c r="BR117">
        <v>0.29711644030607631</v>
      </c>
      <c r="BS117">
        <v>0.2055745823790211</v>
      </c>
      <c r="BT117">
        <v>0.37729638783583008</v>
      </c>
      <c r="BU117">
        <v>9.3337791926042663E-2</v>
      </c>
      <c r="BV117">
        <v>0.31533842497913089</v>
      </c>
      <c r="BW117">
        <v>0.42515554349931511</v>
      </c>
      <c r="BX117">
        <v>0.62557881287982753</v>
      </c>
      <c r="BY117">
        <v>0.61119817330301185</v>
      </c>
      <c r="BZ117">
        <v>0.49488940304229861</v>
      </c>
      <c r="CA117">
        <v>0.33014062504303221</v>
      </c>
      <c r="CB117">
        <v>0.37536116396402819</v>
      </c>
      <c r="CC117">
        <v>0.4667777048319296</v>
      </c>
      <c r="CD117">
        <v>0.2393790859542036</v>
      </c>
      <c r="CE117">
        <v>0.32810390586538007</v>
      </c>
      <c r="CF117">
        <v>0.60973509403318182</v>
      </c>
      <c r="CG117">
        <v>0.53847176172614808</v>
      </c>
      <c r="CH117">
        <v>0.27936079067345843</v>
      </c>
      <c r="CI117">
        <v>0.55160007377642739</v>
      </c>
      <c r="CJ117">
        <v>0.72524920259447612</v>
      </c>
      <c r="CK117">
        <v>0.38816157717710831</v>
      </c>
      <c r="CL117">
        <v>0.53654492112316188</v>
      </c>
      <c r="CM117">
        <v>0.60425596101850776</v>
      </c>
      <c r="CN117">
        <v>0.14346175972152289</v>
      </c>
      <c r="CO117">
        <v>0.44038557896465308</v>
      </c>
      <c r="CP117">
        <v>0.24830284346240419</v>
      </c>
      <c r="CQ117">
        <v>0.44641376550618972</v>
      </c>
      <c r="CR117">
        <v>0.46851060273074607</v>
      </c>
      <c r="CS117">
        <v>0.36347223939718071</v>
      </c>
      <c r="CT117">
        <v>0.1683819151345454</v>
      </c>
      <c r="CU117">
        <v>0.52992951458629323</v>
      </c>
      <c r="CV117">
        <v>0.5925522324241721</v>
      </c>
      <c r="CW117">
        <v>0.56088712371121718</v>
      </c>
      <c r="CX117">
        <v>0.57498351302188755</v>
      </c>
      <c r="CY117">
        <v>0.60841058731406261</v>
      </c>
      <c r="CZ117">
        <v>0.55925141239972032</v>
      </c>
      <c r="DA117">
        <v>0.5316819511865446</v>
      </c>
      <c r="DB117">
        <v>0.39192740264715897</v>
      </c>
      <c r="DC117">
        <v>0.23142405032785501</v>
      </c>
      <c r="DD117">
        <v>0.3983033631120681</v>
      </c>
      <c r="DE117">
        <v>0.25942337915990588</v>
      </c>
      <c r="DF117">
        <v>0.47211137147767901</v>
      </c>
      <c r="DG117">
        <v>0.59546771523866393</v>
      </c>
      <c r="DH117">
        <v>0.49010812042792939</v>
      </c>
      <c r="DI117">
        <v>0.50302121178684478</v>
      </c>
      <c r="DJ117">
        <v>0.33618336199775062</v>
      </c>
      <c r="DK117">
        <v>0.67866400049796061</v>
      </c>
      <c r="DL117">
        <v>4.5135369111580843E-2</v>
      </c>
      <c r="DM117">
        <v>0.65568919526136216</v>
      </c>
      <c r="DN117">
        <v>0.57599668061191189</v>
      </c>
      <c r="DO117">
        <v>0.13559434468306761</v>
      </c>
      <c r="DP117">
        <v>0.31390999376494882</v>
      </c>
      <c r="DQ117">
        <v>0.54266326652083419</v>
      </c>
      <c r="DR117">
        <v>0.5675089941150897</v>
      </c>
      <c r="DS117">
        <v>0.1540838168390373</v>
      </c>
      <c r="DT117">
        <v>0.1308941080979675</v>
      </c>
      <c r="DU117">
        <v>0.60632923446153775</v>
      </c>
      <c r="DV117">
        <v>0.20111344635537429</v>
      </c>
      <c r="DW117">
        <v>0.29832539222596222</v>
      </c>
      <c r="DX117">
        <v>0.19937776562566001</v>
      </c>
      <c r="DY117">
        <v>0.47548674660713902</v>
      </c>
      <c r="DZ117">
        <v>0.31685604146800977</v>
      </c>
      <c r="EA117">
        <v>0.43467605712815821</v>
      </c>
      <c r="EB117">
        <v>0.17135725358344281</v>
      </c>
      <c r="EC117">
        <v>0.14595734161467641</v>
      </c>
      <c r="ED117">
        <v>0.1325461148614667</v>
      </c>
      <c r="EE117">
        <v>0.15996895055258889</v>
      </c>
      <c r="EF117">
        <v>0.17981611395455699</v>
      </c>
      <c r="EG117">
        <v>0.14433800368344649</v>
      </c>
      <c r="EH117">
        <v>8.36001130062963E-2</v>
      </c>
      <c r="EI117">
        <v>0.44141418156025752</v>
      </c>
      <c r="EJ117">
        <v>0.69670786045760624</v>
      </c>
      <c r="EK117">
        <v>0.58378388505369561</v>
      </c>
      <c r="EL117">
        <v>0.47403251438950661</v>
      </c>
      <c r="EM117">
        <v>2.2582165371224289E-2</v>
      </c>
      <c r="EN117">
        <v>0.32294620229900639</v>
      </c>
      <c r="EO117">
        <v>0.15019579886207859</v>
      </c>
      <c r="EP117">
        <v>0.29624697463424088</v>
      </c>
      <c r="EQ117">
        <v>0.65848113272061914</v>
      </c>
      <c r="ER117">
        <v>0.2478060604909684</v>
      </c>
      <c r="ES117">
        <v>0.38080600211855858</v>
      </c>
      <c r="ET117">
        <v>788</v>
      </c>
      <c r="EU117">
        <v>1</v>
      </c>
      <c r="EV117">
        <v>1</v>
      </c>
      <c r="EW117">
        <v>35</v>
      </c>
      <c r="EX117">
        <f t="shared" si="3"/>
        <v>0.41666666666666669</v>
      </c>
      <c r="EY117">
        <v>9</v>
      </c>
      <c r="EZ117">
        <f t="shared" si="4"/>
        <v>9</v>
      </c>
      <c r="FA117">
        <f>MATCH(A117,'[1]BASCPR_Y6_w_AgeAtAssmnt 17NOV20'!$A:$A,0)</f>
        <v>375</v>
      </c>
      <c r="FB117">
        <f>INDEX('[1]BASCPR_Y6_w_AgeAtAssmnt 17NOV20'!$AJ:$AJ,FA117)</f>
        <v>44</v>
      </c>
      <c r="FC117">
        <f>INDEX('[1]BASCPR_Y6_w_AgeAtAssmnt 17NOV20'!$L:$L,FA117)</f>
        <v>35</v>
      </c>
      <c r="FD117">
        <f>MATCH(A117,'[2]BASC2_BRIEF_6yr_DEMOS_ScanInfo '!$H:$H,0)</f>
        <v>788</v>
      </c>
      <c r="FE117">
        <f>INDEX('[2]BASC2_BRIEF_6yr_DEMOS_ScanInfo '!$AK:$AK,FD117)</f>
        <v>448</v>
      </c>
      <c r="FF117">
        <f t="shared" si="5"/>
        <v>1.2273972602739727</v>
      </c>
    </row>
    <row r="118" spans="1:162" x14ac:dyDescent="0.35">
      <c r="A118" t="s">
        <v>439</v>
      </c>
      <c r="B118">
        <v>0.22640538907962079</v>
      </c>
      <c r="C118">
        <v>0.52852754409616831</v>
      </c>
      <c r="D118">
        <v>0.69701533472200516</v>
      </c>
      <c r="E118">
        <v>0.37991499741212392</v>
      </c>
      <c r="F118">
        <v>0.68910730886904026</v>
      </c>
      <c r="G118">
        <v>0.75458429202771915</v>
      </c>
      <c r="H118">
        <v>0.59086242676680067</v>
      </c>
      <c r="I118">
        <v>0.33731038513355283</v>
      </c>
      <c r="J118">
        <v>0.2810183114247008</v>
      </c>
      <c r="K118">
        <v>0.46637106905813641</v>
      </c>
      <c r="L118">
        <v>0.76897930623179134</v>
      </c>
      <c r="M118">
        <v>0.43452675219109121</v>
      </c>
      <c r="N118">
        <v>0.4053266906157319</v>
      </c>
      <c r="O118">
        <v>0.67654814050840606</v>
      </c>
      <c r="P118">
        <v>0.62890838110737934</v>
      </c>
      <c r="Q118">
        <v>0.52893266848739984</v>
      </c>
      <c r="R118">
        <v>0.27628993735477869</v>
      </c>
      <c r="S118">
        <v>0.40768101998305051</v>
      </c>
      <c r="T118">
        <v>0.42496463196416928</v>
      </c>
      <c r="U118">
        <v>0.8526536057175137</v>
      </c>
      <c r="V118">
        <v>0.78579162472783826</v>
      </c>
      <c r="W118">
        <v>0.83295909521423828</v>
      </c>
      <c r="X118">
        <v>0.57734294946849951</v>
      </c>
      <c r="Y118">
        <v>0.59565940540404505</v>
      </c>
      <c r="Z118">
        <v>0.3708455911076286</v>
      </c>
      <c r="AA118">
        <v>0.28882394227958541</v>
      </c>
      <c r="AB118">
        <v>0.4180976380720553</v>
      </c>
      <c r="AC118">
        <v>0.43667146827446812</v>
      </c>
      <c r="AD118">
        <v>0.71595303193407855</v>
      </c>
      <c r="AE118">
        <v>0.5128239078274327</v>
      </c>
      <c r="AF118">
        <v>0.58761090580717545</v>
      </c>
      <c r="AG118">
        <v>2.128624141582763E-2</v>
      </c>
      <c r="AH118">
        <v>0.66223834578591134</v>
      </c>
      <c r="AI118">
        <v>0.74642731439412202</v>
      </c>
      <c r="AJ118">
        <v>0.59117705411703081</v>
      </c>
      <c r="AK118">
        <v>0.50307192054673244</v>
      </c>
      <c r="AL118">
        <v>6.8037929754312887E-2</v>
      </c>
      <c r="AM118">
        <v>0.30048303727858322</v>
      </c>
      <c r="AN118">
        <v>0.45105620666382551</v>
      </c>
      <c r="AO118">
        <v>0.26770711352839732</v>
      </c>
      <c r="AP118">
        <v>0.32020326083298101</v>
      </c>
      <c r="AQ118">
        <v>0.29837446223074321</v>
      </c>
      <c r="AR118">
        <v>0.77965774498065088</v>
      </c>
      <c r="AS118">
        <v>0.27922266301118809</v>
      </c>
      <c r="AT118">
        <v>0.2949084124532706</v>
      </c>
      <c r="AU118">
        <v>0.63308333777884762</v>
      </c>
      <c r="AV118">
        <v>0.61261147430636309</v>
      </c>
      <c r="AW118">
        <v>0.43384103888178061</v>
      </c>
      <c r="AX118">
        <v>0.3922603938007273</v>
      </c>
      <c r="AY118">
        <v>0.13236101615038029</v>
      </c>
      <c r="AZ118">
        <v>0.32269934146832041</v>
      </c>
      <c r="BA118">
        <v>0.54586575074340682</v>
      </c>
      <c r="BB118">
        <v>0.56010784367625666</v>
      </c>
      <c r="BC118">
        <v>0.73200737718740827</v>
      </c>
      <c r="BD118">
        <v>5.0164884281573327E-2</v>
      </c>
      <c r="BE118">
        <v>0.52602647997439844</v>
      </c>
      <c r="BF118">
        <v>0.15601070522567001</v>
      </c>
      <c r="BG118">
        <v>0.56523260179473422</v>
      </c>
      <c r="BH118">
        <v>0.20884695665592889</v>
      </c>
      <c r="BI118">
        <v>0.59491988730084722</v>
      </c>
      <c r="BJ118">
        <v>0.46648741609092798</v>
      </c>
      <c r="BK118">
        <v>0.26891396769437143</v>
      </c>
      <c r="BL118">
        <v>0.13343156029067821</v>
      </c>
      <c r="BM118">
        <v>0.91707070181072259</v>
      </c>
      <c r="BN118">
        <v>1.033240297502618</v>
      </c>
      <c r="BO118">
        <v>0.60114781371391479</v>
      </c>
      <c r="BP118">
        <v>0.34890015667649749</v>
      </c>
      <c r="BQ118">
        <v>0.25523362430578889</v>
      </c>
      <c r="BR118">
        <v>0.45746463065454102</v>
      </c>
      <c r="BS118">
        <v>0.18970593908135419</v>
      </c>
      <c r="BT118">
        <v>0.59962133568424969</v>
      </c>
      <c r="BU118">
        <v>0.1406716678919655</v>
      </c>
      <c r="BV118">
        <v>0.73900399958429874</v>
      </c>
      <c r="BW118">
        <v>0.41351457320107632</v>
      </c>
      <c r="BX118">
        <v>0.29186059617220739</v>
      </c>
      <c r="BY118">
        <v>0.72213731366208533</v>
      </c>
      <c r="BZ118">
        <v>0.34116513908877549</v>
      </c>
      <c r="CA118">
        <v>0.59632092287850891</v>
      </c>
      <c r="CB118">
        <v>0.55319169403621626</v>
      </c>
      <c r="CC118">
        <v>0.51074980928245617</v>
      </c>
      <c r="CD118">
        <v>0.57388309441142127</v>
      </c>
      <c r="CE118">
        <v>0.98802413968798131</v>
      </c>
      <c r="CF118">
        <v>0.34329033705538931</v>
      </c>
      <c r="CG118">
        <v>0.7083871083614961</v>
      </c>
      <c r="CH118">
        <v>0.75932682232015858</v>
      </c>
      <c r="CI118">
        <v>0.42326215281418478</v>
      </c>
      <c r="CJ118">
        <v>0.36239649986219902</v>
      </c>
      <c r="CK118">
        <v>0.56746009789061835</v>
      </c>
      <c r="CL118">
        <v>0.98062792451393999</v>
      </c>
      <c r="CM118">
        <v>0.69355908355691576</v>
      </c>
      <c r="CN118">
        <v>0.31847269161051672</v>
      </c>
      <c r="CO118">
        <v>0.33801135396097332</v>
      </c>
      <c r="CP118">
        <v>0.70947413211228216</v>
      </c>
      <c r="CQ118">
        <v>1.1731711105834199</v>
      </c>
      <c r="CR118">
        <v>0.95512424011364128</v>
      </c>
      <c r="CS118">
        <v>0.49753303855629061</v>
      </c>
      <c r="CT118">
        <v>0.1928279487898458</v>
      </c>
      <c r="CU118">
        <v>0.57104205568712096</v>
      </c>
      <c r="CV118">
        <v>0.28401744899515241</v>
      </c>
      <c r="CW118">
        <v>0.3341654497132695</v>
      </c>
      <c r="CX118">
        <v>0.48552187828357207</v>
      </c>
      <c r="CY118">
        <v>0.52839823710857603</v>
      </c>
      <c r="CZ118">
        <v>0.50064315241798418</v>
      </c>
      <c r="DA118">
        <v>0.60417182174901718</v>
      </c>
      <c r="DB118">
        <v>0.63128645460126542</v>
      </c>
      <c r="DC118">
        <v>1.948592776513464E-2</v>
      </c>
      <c r="DD118">
        <v>0.66296804465410375</v>
      </c>
      <c r="DE118">
        <v>0.5614229167977598</v>
      </c>
      <c r="DF118">
        <v>0.56402840421247968</v>
      </c>
      <c r="DG118">
        <v>0.49619784647882098</v>
      </c>
      <c r="DH118">
        <v>0.26192681384162719</v>
      </c>
      <c r="DI118">
        <v>0.39384427036861058</v>
      </c>
      <c r="DJ118">
        <v>0.33897457317808871</v>
      </c>
      <c r="DK118">
        <v>0.27308932788971108</v>
      </c>
      <c r="DL118">
        <v>0.25496161278165702</v>
      </c>
      <c r="DM118">
        <v>1.16280357382579</v>
      </c>
      <c r="DN118">
        <v>0.61214530407758394</v>
      </c>
      <c r="DO118">
        <v>0.45179721444385218</v>
      </c>
      <c r="DP118">
        <v>0.53352397311827382</v>
      </c>
      <c r="DQ118">
        <v>0.31556945752250909</v>
      </c>
      <c r="DR118">
        <v>0.31476981910609309</v>
      </c>
      <c r="DS118">
        <v>0.26783394536230259</v>
      </c>
      <c r="DT118">
        <v>0.24255849611453131</v>
      </c>
      <c r="DU118">
        <v>0.35302342186476132</v>
      </c>
      <c r="DV118">
        <v>0.37708315447375568</v>
      </c>
      <c r="DW118">
        <v>0.75566743077368681</v>
      </c>
      <c r="DX118">
        <v>0.49975198003136578</v>
      </c>
      <c r="DY118">
        <v>0.56903144234146064</v>
      </c>
      <c r="DZ118">
        <v>8.355853205334865E-2</v>
      </c>
      <c r="EA118">
        <v>0.32781163258459489</v>
      </c>
      <c r="EB118">
        <v>0.15680924897687709</v>
      </c>
      <c r="EC118">
        <v>0.57901693441220614</v>
      </c>
      <c r="ED118">
        <v>0.18575966710617151</v>
      </c>
      <c r="EE118">
        <v>0.27366666612854101</v>
      </c>
      <c r="EF118">
        <v>0.23580907104828269</v>
      </c>
      <c r="EG118">
        <v>0.2125420623301485</v>
      </c>
      <c r="EH118">
        <v>9.7976351725586081E-2</v>
      </c>
      <c r="EI118">
        <v>0.62604862376699599</v>
      </c>
      <c r="EJ118">
        <v>0.73924061542529618</v>
      </c>
      <c r="EK118">
        <v>0.74982671645400378</v>
      </c>
      <c r="EL118">
        <v>0.35201904933494038</v>
      </c>
      <c r="EM118">
        <v>2.9265017084762059E-2</v>
      </c>
      <c r="EN118">
        <v>0.28928831664552368</v>
      </c>
      <c r="EO118">
        <v>0.1451634662814224</v>
      </c>
      <c r="EP118">
        <v>0.1736013885582873</v>
      </c>
      <c r="EQ118">
        <v>7.1802122736810803E-2</v>
      </c>
      <c r="ER118">
        <v>0.55278073220001533</v>
      </c>
      <c r="ES118">
        <v>0.25066219131737111</v>
      </c>
      <c r="ET118">
        <v>793</v>
      </c>
      <c r="EU118">
        <v>0</v>
      </c>
      <c r="EV118">
        <v>0</v>
      </c>
      <c r="EW118">
        <v>39</v>
      </c>
      <c r="EX118">
        <f t="shared" si="3"/>
        <v>0.75</v>
      </c>
      <c r="EY118">
        <v>12</v>
      </c>
      <c r="EZ118">
        <f t="shared" si="4"/>
        <v>12</v>
      </c>
      <c r="FA118" t="e">
        <f>MATCH(A118,'[1]BASCPR_Y6_w_AgeAtAssmnt 17NOV20'!$A:$A,0)</f>
        <v>#N/A</v>
      </c>
      <c r="FB118" t="e">
        <f>INDEX('[1]BASCPR_Y6_w_AgeAtAssmnt 17NOV20'!$AJ:$AJ,FA118)</f>
        <v>#N/A</v>
      </c>
      <c r="FC118" t="e">
        <f>INDEX('[1]BASCPR_Y6_w_AgeAtAssmnt 17NOV20'!$L:$L,FA118)</f>
        <v>#N/A</v>
      </c>
      <c r="FD118">
        <f>MATCH(A118,'[2]BASC2_BRIEF_6yr_DEMOS_ScanInfo '!$H:$H,0)</f>
        <v>793</v>
      </c>
      <c r="FE118">
        <f>INDEX('[2]BASC2_BRIEF_6yr_DEMOS_ScanInfo '!$AK:$AK,FD118)</f>
        <v>399</v>
      </c>
      <c r="FF118">
        <f t="shared" si="5"/>
        <v>1.0931506849315069</v>
      </c>
    </row>
    <row r="119" spans="1:162" x14ac:dyDescent="0.35">
      <c r="A119" t="s">
        <v>440</v>
      </c>
      <c r="B119">
        <v>0.26087015637809091</v>
      </c>
      <c r="C119">
        <v>0.2908758705941123</v>
      </c>
      <c r="D119">
        <v>0.62453588945746596</v>
      </c>
      <c r="E119">
        <v>0.52821523663779879</v>
      </c>
      <c r="F119">
        <v>0.25180125894087718</v>
      </c>
      <c r="G119">
        <v>0.52341862654012805</v>
      </c>
      <c r="H119">
        <v>0.3407779115687497</v>
      </c>
      <c r="I119">
        <v>0.29217854567043472</v>
      </c>
      <c r="J119">
        <v>0.47080912825935561</v>
      </c>
      <c r="K119">
        <v>0.51947742859924773</v>
      </c>
      <c r="L119">
        <v>0.70773468255122873</v>
      </c>
      <c r="M119">
        <v>0.51330822618049243</v>
      </c>
      <c r="N119">
        <v>0.54714147964798443</v>
      </c>
      <c r="O119">
        <v>0.56058814002916024</v>
      </c>
      <c r="P119">
        <v>0.43735079629697299</v>
      </c>
      <c r="Q119">
        <v>0.4391846976524203</v>
      </c>
      <c r="R119">
        <v>0.34608567947814989</v>
      </c>
      <c r="S119">
        <v>0.5172478190260188</v>
      </c>
      <c r="T119">
        <v>0.51870540368957907</v>
      </c>
      <c r="U119">
        <v>1.233882303208784</v>
      </c>
      <c r="V119">
        <v>0.73947441670093306</v>
      </c>
      <c r="W119">
        <v>0.68842355042852876</v>
      </c>
      <c r="X119">
        <v>0.2492208970464351</v>
      </c>
      <c r="Y119">
        <v>0.74691685576167266</v>
      </c>
      <c r="Z119">
        <v>0.33885893014026192</v>
      </c>
      <c r="AA119">
        <v>0.37738250033161652</v>
      </c>
      <c r="AB119">
        <v>0.62054004394022333</v>
      </c>
      <c r="AC119">
        <v>0.52292992781567971</v>
      </c>
      <c r="AD119">
        <v>0.42256046838644118</v>
      </c>
      <c r="AE119">
        <v>0.52320299295567885</v>
      </c>
      <c r="AF119">
        <v>0.44430059877855088</v>
      </c>
      <c r="AG119">
        <v>0.19191722844753761</v>
      </c>
      <c r="AH119">
        <v>0.62821771875798949</v>
      </c>
      <c r="AI119">
        <v>0.56905772917992237</v>
      </c>
      <c r="AJ119">
        <v>0.3723147318672938</v>
      </c>
      <c r="AK119">
        <v>0.284103638643183</v>
      </c>
      <c r="AL119">
        <v>0.6219979822116376</v>
      </c>
      <c r="AM119">
        <v>0.64282068829083483</v>
      </c>
      <c r="AN119">
        <v>0.45174117181382167</v>
      </c>
      <c r="AO119">
        <v>0.16797794185384579</v>
      </c>
      <c r="AP119">
        <v>0.24513260280789789</v>
      </c>
      <c r="AQ119">
        <v>0.59667520152121711</v>
      </c>
      <c r="AR119">
        <v>0.42403112011167171</v>
      </c>
      <c r="AS119">
        <v>0.22042676138719511</v>
      </c>
      <c r="AT119">
        <v>0.30080255588064497</v>
      </c>
      <c r="AU119">
        <v>0.34858541205248772</v>
      </c>
      <c r="AV119">
        <v>0.79855845072589338</v>
      </c>
      <c r="AW119">
        <v>0.40052153254635797</v>
      </c>
      <c r="AX119">
        <v>0.40794699709409038</v>
      </c>
      <c r="AY119">
        <v>0.25823377097752059</v>
      </c>
      <c r="AZ119">
        <v>0.14622337815986339</v>
      </c>
      <c r="BA119">
        <v>0.45746484049884262</v>
      </c>
      <c r="BB119">
        <v>0.36360809740908251</v>
      </c>
      <c r="BC119">
        <v>0.69797916703117902</v>
      </c>
      <c r="BD119">
        <v>1.337041609884093E-2</v>
      </c>
      <c r="BE119">
        <v>0.31346440473799558</v>
      </c>
      <c r="BF119">
        <v>0.50467373334589771</v>
      </c>
      <c r="BG119">
        <v>0.44711216638402601</v>
      </c>
      <c r="BH119">
        <v>0.25387155393634597</v>
      </c>
      <c r="BI119">
        <v>0.33927022574571059</v>
      </c>
      <c r="BJ119">
        <v>0.62448915492400714</v>
      </c>
      <c r="BK119">
        <v>0.2016303564954165</v>
      </c>
      <c r="BL119">
        <v>0.26348894847341009</v>
      </c>
      <c r="BM119">
        <v>0.33091711226727788</v>
      </c>
      <c r="BN119">
        <v>0.77193038780466761</v>
      </c>
      <c r="BO119">
        <v>0.50611888482073741</v>
      </c>
      <c r="BP119">
        <v>0.40066154416330629</v>
      </c>
      <c r="BQ119">
        <v>0.83470400341694762</v>
      </c>
      <c r="BR119">
        <v>0.13619012799250421</v>
      </c>
      <c r="BS119">
        <v>0.24995696967080061</v>
      </c>
      <c r="BT119">
        <v>0.49081759072622072</v>
      </c>
      <c r="BU119">
        <v>0.21527057248695941</v>
      </c>
      <c r="BV119">
        <v>0.29874752858471693</v>
      </c>
      <c r="BW119">
        <v>0.32873169177938089</v>
      </c>
      <c r="BX119">
        <v>0.2642023413090876</v>
      </c>
      <c r="BY119">
        <v>0.35999256450562073</v>
      </c>
      <c r="BZ119">
        <v>0.59542129706514224</v>
      </c>
      <c r="CA119">
        <v>0.32485633086542293</v>
      </c>
      <c r="CB119">
        <v>0.85659689214683188</v>
      </c>
      <c r="CC119">
        <v>0.23007982846575509</v>
      </c>
      <c r="CD119">
        <v>0.39614135327436217</v>
      </c>
      <c r="CE119">
        <v>0.29416333305756082</v>
      </c>
      <c r="CF119">
        <v>0.35748482877204751</v>
      </c>
      <c r="CG119">
        <v>0.58386047583658729</v>
      </c>
      <c r="CH119">
        <v>0.63334285843859228</v>
      </c>
      <c r="CI119">
        <v>0.29703847723448717</v>
      </c>
      <c r="CJ119">
        <v>0.4033525680726997</v>
      </c>
      <c r="CK119">
        <v>0.3866948396431833</v>
      </c>
      <c r="CL119">
        <v>0.54177187284340356</v>
      </c>
      <c r="CM119">
        <v>0.45578806555279611</v>
      </c>
      <c r="CN119">
        <v>0.30760033855436009</v>
      </c>
      <c r="CO119">
        <v>0.30732479760653592</v>
      </c>
      <c r="CP119">
        <v>0.57211448673165344</v>
      </c>
      <c r="CQ119">
        <v>0.79905934513191457</v>
      </c>
      <c r="CR119">
        <v>0.37915440182999899</v>
      </c>
      <c r="CS119">
        <v>0.67295623223036838</v>
      </c>
      <c r="CT119">
        <v>0.1484733212593938</v>
      </c>
      <c r="CU119">
        <v>0.61049801239405665</v>
      </c>
      <c r="CV119">
        <v>0.42079692586071921</v>
      </c>
      <c r="CW119">
        <v>0.1167669917245677</v>
      </c>
      <c r="CX119">
        <v>0.51462033960046927</v>
      </c>
      <c r="CY119">
        <v>0.55040738658718436</v>
      </c>
      <c r="CZ119">
        <v>0.61046582139905325</v>
      </c>
      <c r="DA119">
        <v>0.55012259398476104</v>
      </c>
      <c r="DB119">
        <v>0.37967072157152643</v>
      </c>
      <c r="DC119">
        <v>0.1572666502852747</v>
      </c>
      <c r="DD119">
        <v>0.53936715369971</v>
      </c>
      <c r="DE119">
        <v>0.4535944234758289</v>
      </c>
      <c r="DF119">
        <v>0.42395371278022809</v>
      </c>
      <c r="DG119">
        <v>0.46675264282857798</v>
      </c>
      <c r="DH119">
        <v>0.50410196561326015</v>
      </c>
      <c r="DI119">
        <v>0.38446517277174569</v>
      </c>
      <c r="DJ119">
        <v>0.2125590023060685</v>
      </c>
      <c r="DK119">
        <v>5.1326500521938712E-2</v>
      </c>
      <c r="DL119">
        <v>0.31806833832863179</v>
      </c>
      <c r="DM119">
        <v>0.64940482496642704</v>
      </c>
      <c r="DN119">
        <v>0.57933968077393394</v>
      </c>
      <c r="DO119">
        <v>0.67180073880882907</v>
      </c>
      <c r="DP119">
        <v>0.49431708401949648</v>
      </c>
      <c r="DQ119">
        <v>0.29595492365439791</v>
      </c>
      <c r="DR119">
        <v>0.39980190378250502</v>
      </c>
      <c r="DS119">
        <v>0.19986550615552931</v>
      </c>
      <c r="DT119">
        <v>0.15499062023917079</v>
      </c>
      <c r="DU119">
        <v>0.39243929690520041</v>
      </c>
      <c r="DV119">
        <v>0.1127558555570304</v>
      </c>
      <c r="DW119">
        <v>0.37984616127610449</v>
      </c>
      <c r="DX119">
        <v>0.64719425977231371</v>
      </c>
      <c r="DY119">
        <v>0.33646715521089582</v>
      </c>
      <c r="DZ119">
        <v>5.8975168042902613E-2</v>
      </c>
      <c r="EA119">
        <v>0.36410801518409353</v>
      </c>
      <c r="EB119">
        <v>0.73898877497140136</v>
      </c>
      <c r="EC119">
        <v>0.30927427137710412</v>
      </c>
      <c r="ED119">
        <v>0.59439568792114139</v>
      </c>
      <c r="EE119">
        <v>0.31427828004224401</v>
      </c>
      <c r="EF119">
        <v>0.1537352364358717</v>
      </c>
      <c r="EG119">
        <v>0.12708979274388929</v>
      </c>
      <c r="EH119">
        <v>0.17917149740735591</v>
      </c>
      <c r="EI119">
        <v>0.41524033764381829</v>
      </c>
      <c r="EJ119">
        <v>0.64643927212444741</v>
      </c>
      <c r="EK119">
        <v>0.61984870344437093</v>
      </c>
      <c r="EL119">
        <v>0.45734218241768232</v>
      </c>
      <c r="EM119">
        <v>0.19092620384734821</v>
      </c>
      <c r="EN119">
        <v>0.41944461785621251</v>
      </c>
      <c r="EO119">
        <v>0.25979830476792132</v>
      </c>
      <c r="EP119">
        <v>0.4179823705155733</v>
      </c>
      <c r="EQ119">
        <v>0.51950445595264272</v>
      </c>
      <c r="ER119">
        <v>0.49037731389263622</v>
      </c>
      <c r="ES119">
        <v>0.1932264365391882</v>
      </c>
      <c r="ET119">
        <v>794</v>
      </c>
      <c r="EU119">
        <v>0</v>
      </c>
      <c r="EV119">
        <v>0</v>
      </c>
      <c r="EW119">
        <v>31</v>
      </c>
      <c r="EX119">
        <f t="shared" si="3"/>
        <v>8.3333333333333329E-2</v>
      </c>
      <c r="EY119">
        <v>16</v>
      </c>
      <c r="EZ119">
        <f t="shared" si="4"/>
        <v>16</v>
      </c>
      <c r="FA119">
        <f>MATCH(A119,'[1]BASCPR_Y6_w_AgeAtAssmnt 17NOV20'!$A:$A,0)</f>
        <v>379</v>
      </c>
      <c r="FB119">
        <f>INDEX('[1]BASCPR_Y6_w_AgeAtAssmnt 17NOV20'!$AJ:$AJ,FA119)</f>
        <v>44</v>
      </c>
      <c r="FC119">
        <f>INDEX('[1]BASCPR_Y6_w_AgeAtAssmnt 17NOV20'!$L:$L,FA119)</f>
        <v>52</v>
      </c>
      <c r="FD119">
        <f>MATCH(A119,'[2]BASC2_BRIEF_6yr_DEMOS_ScanInfo '!$H:$H,0)</f>
        <v>794</v>
      </c>
      <c r="FE119">
        <f>INDEX('[2]BASC2_BRIEF_6yr_DEMOS_ScanInfo '!$AK:$AK,FD119)</f>
        <v>455</v>
      </c>
      <c r="FF119">
        <f t="shared" si="5"/>
        <v>1.2465753424657535</v>
      </c>
    </row>
    <row r="120" spans="1:162" x14ac:dyDescent="0.35">
      <c r="A120" t="s">
        <v>441</v>
      </c>
      <c r="B120">
        <v>0.34686293058162782</v>
      </c>
      <c r="C120">
        <v>0.84819694560984082</v>
      </c>
      <c r="D120">
        <v>0.43270982622914111</v>
      </c>
      <c r="E120">
        <v>0.33655953642384062</v>
      </c>
      <c r="F120">
        <v>0.49720340027377369</v>
      </c>
      <c r="G120">
        <v>0.35386209267529178</v>
      </c>
      <c r="H120">
        <v>0.35360935199924087</v>
      </c>
      <c r="I120">
        <v>0.36462920579388641</v>
      </c>
      <c r="J120">
        <v>0.35581117848456101</v>
      </c>
      <c r="K120">
        <v>0.25349125617007529</v>
      </c>
      <c r="L120">
        <v>0.67747687361450515</v>
      </c>
      <c r="M120">
        <v>0.36627954229291559</v>
      </c>
      <c r="N120">
        <v>0.53211442067294745</v>
      </c>
      <c r="O120">
        <v>0.48742553723147808</v>
      </c>
      <c r="P120">
        <v>0.55219047799798104</v>
      </c>
      <c r="Q120">
        <v>0.3487452374451192</v>
      </c>
      <c r="R120">
        <v>0.42291627343624799</v>
      </c>
      <c r="S120">
        <v>0.47781657190106608</v>
      </c>
      <c r="T120">
        <v>0.48396802846151138</v>
      </c>
      <c r="U120">
        <v>0.5676527081964039</v>
      </c>
      <c r="V120">
        <v>0.96028806610905781</v>
      </c>
      <c r="W120">
        <v>0.50451158028773868</v>
      </c>
      <c r="X120">
        <v>0.31912873075760773</v>
      </c>
      <c r="Y120">
        <v>0.6015417888048421</v>
      </c>
      <c r="Z120">
        <v>0.42103949792525391</v>
      </c>
      <c r="AA120">
        <v>0.35792974303450709</v>
      </c>
      <c r="AB120">
        <v>0.73837366434645868</v>
      </c>
      <c r="AC120">
        <v>0.75428834568245551</v>
      </c>
      <c r="AD120">
        <v>0.57312847992009797</v>
      </c>
      <c r="AE120">
        <v>0.82603735065107287</v>
      </c>
      <c r="AF120">
        <v>0.70399695042764732</v>
      </c>
      <c r="AG120">
        <v>4.3967142202667897E-2</v>
      </c>
      <c r="AH120">
        <v>0.60414665688892499</v>
      </c>
      <c r="AI120">
        <v>0.53739735208134509</v>
      </c>
      <c r="AJ120">
        <v>0.49746933902211132</v>
      </c>
      <c r="AK120">
        <v>0.29571168203922082</v>
      </c>
      <c r="AL120">
        <v>0.61904314423341822</v>
      </c>
      <c r="AM120">
        <v>0.53986941573916225</v>
      </c>
      <c r="AN120">
        <v>0.49748132794859118</v>
      </c>
      <c r="AO120">
        <v>0.37417165618052473</v>
      </c>
      <c r="AP120">
        <v>0.28074540190884861</v>
      </c>
      <c r="AQ120">
        <v>0.71880548986234705</v>
      </c>
      <c r="AR120">
        <v>0.49114724732235671</v>
      </c>
      <c r="AS120">
        <v>0.23059538215459011</v>
      </c>
      <c r="AT120">
        <v>0.28513413459001591</v>
      </c>
      <c r="AU120">
        <v>0.31613304698938932</v>
      </c>
      <c r="AV120">
        <v>0.55781402702521654</v>
      </c>
      <c r="AW120">
        <v>0.34194831339299148</v>
      </c>
      <c r="AX120">
        <v>0.49788257864324031</v>
      </c>
      <c r="AY120">
        <v>0.18461458715248649</v>
      </c>
      <c r="AZ120">
        <v>0.50789989097022092</v>
      </c>
      <c r="BA120">
        <v>0.39497373304241001</v>
      </c>
      <c r="BB120">
        <v>0.72742915036383449</v>
      </c>
      <c r="BC120">
        <v>0.69579271784942387</v>
      </c>
      <c r="BD120">
        <v>0.147244465822961</v>
      </c>
      <c r="BE120">
        <v>0.36202318156157448</v>
      </c>
      <c r="BF120">
        <v>0.44603204960389581</v>
      </c>
      <c r="BG120">
        <v>0.28704445144264351</v>
      </c>
      <c r="BH120">
        <v>0.18383532806104211</v>
      </c>
      <c r="BI120">
        <v>0.40601578274493932</v>
      </c>
      <c r="BJ120">
        <v>0.47774075104716268</v>
      </c>
      <c r="BK120">
        <v>1.230821950540735E-2</v>
      </c>
      <c r="BL120">
        <v>0.12968348345811781</v>
      </c>
      <c r="BM120">
        <v>0.36171414240644328</v>
      </c>
      <c r="BN120">
        <v>0.68184369913076182</v>
      </c>
      <c r="BO120">
        <v>0.57487858096333033</v>
      </c>
      <c r="BP120">
        <v>0.48928880870817137</v>
      </c>
      <c r="BQ120">
        <v>0.15758812529303809</v>
      </c>
      <c r="BR120">
        <v>0.18766320050373389</v>
      </c>
      <c r="BS120">
        <v>0.27942519375198549</v>
      </c>
      <c r="BT120">
        <v>0.27280500992528323</v>
      </c>
      <c r="BU120">
        <v>0.27999921953083462</v>
      </c>
      <c r="BV120">
        <v>0.3719441420006761</v>
      </c>
      <c r="BW120">
        <v>0.27063123046886522</v>
      </c>
      <c r="BX120">
        <v>0.44137399000406718</v>
      </c>
      <c r="BY120">
        <v>0.25442579226592699</v>
      </c>
      <c r="BZ120">
        <v>0.58217953705559067</v>
      </c>
      <c r="CA120">
        <v>0.41669118644246539</v>
      </c>
      <c r="CB120">
        <v>0.47502497748152578</v>
      </c>
      <c r="CC120">
        <v>0.74343309931874535</v>
      </c>
      <c r="CD120">
        <v>0.49325754937395372</v>
      </c>
      <c r="CE120">
        <v>0.15933407944900541</v>
      </c>
      <c r="CF120">
        <v>0.28056575441524167</v>
      </c>
      <c r="CG120">
        <v>0.76890001527812402</v>
      </c>
      <c r="CH120">
        <v>0.67211724809761297</v>
      </c>
      <c r="CI120">
        <v>0.47490311560666332</v>
      </c>
      <c r="CJ120">
        <v>0.70122239176577716</v>
      </c>
      <c r="CK120">
        <v>0.3615708853189239</v>
      </c>
      <c r="CL120">
        <v>0.73170053683235481</v>
      </c>
      <c r="CM120">
        <v>0.58317344074290822</v>
      </c>
      <c r="CN120">
        <v>0.32315865220736639</v>
      </c>
      <c r="CO120">
        <v>0.40486327161333507</v>
      </c>
      <c r="CP120">
        <v>0.48158203736757638</v>
      </c>
      <c r="CQ120">
        <v>0.57239864539066532</v>
      </c>
      <c r="CR120">
        <v>0.53504260584725438</v>
      </c>
      <c r="CS120">
        <v>0.56112058687596966</v>
      </c>
      <c r="CT120">
        <v>0.23232119066190721</v>
      </c>
      <c r="CU120">
        <v>0.61688724204449064</v>
      </c>
      <c r="CV120">
        <v>0.4549726010673466</v>
      </c>
      <c r="CW120">
        <v>0.25390984424091412</v>
      </c>
      <c r="CX120">
        <v>0.97387180327607825</v>
      </c>
      <c r="CY120">
        <v>0.50732930225310824</v>
      </c>
      <c r="CZ120">
        <v>0.64921357312298089</v>
      </c>
      <c r="DA120">
        <v>0.88244546047382533</v>
      </c>
      <c r="DB120">
        <v>0.41907776975896371</v>
      </c>
      <c r="DC120">
        <v>8.7914667774504546E-2</v>
      </c>
      <c r="DD120">
        <v>0.53012698639379452</v>
      </c>
      <c r="DE120">
        <v>0.57035731210147134</v>
      </c>
      <c r="DF120">
        <v>0.54943898745113384</v>
      </c>
      <c r="DG120">
        <v>0.29334402056680242</v>
      </c>
      <c r="DH120">
        <v>0.64930321703949156</v>
      </c>
      <c r="DI120">
        <v>0.70865102062143304</v>
      </c>
      <c r="DJ120">
        <v>0.67524137884541968</v>
      </c>
      <c r="DK120">
        <v>0.114077943395262</v>
      </c>
      <c r="DL120">
        <v>0.1968438627389715</v>
      </c>
      <c r="DM120">
        <v>0.6698368913095154</v>
      </c>
      <c r="DN120">
        <v>0.40160821751331383</v>
      </c>
      <c r="DO120">
        <v>0.46253460603598079</v>
      </c>
      <c r="DP120">
        <v>0.47249526282051851</v>
      </c>
      <c r="DQ120">
        <v>0.38524245171149568</v>
      </c>
      <c r="DR120">
        <v>0.43858328180319112</v>
      </c>
      <c r="DS120">
        <v>0.26860636948496203</v>
      </c>
      <c r="DT120">
        <v>0.1678053209443022</v>
      </c>
      <c r="DU120">
        <v>0.50048147152032185</v>
      </c>
      <c r="DV120">
        <v>0.25930270276385092</v>
      </c>
      <c r="DW120">
        <v>0.50890224583810617</v>
      </c>
      <c r="DX120">
        <v>0.29518828710437761</v>
      </c>
      <c r="DY120">
        <v>0.35470193132243621</v>
      </c>
      <c r="DZ120">
        <v>7.5850114303750285E-2</v>
      </c>
      <c r="EA120">
        <v>0.59027355217881416</v>
      </c>
      <c r="EB120">
        <v>0.2397229021272928</v>
      </c>
      <c r="EC120">
        <v>0.41440166679664309</v>
      </c>
      <c r="ED120">
        <v>7.084309773088511E-2</v>
      </c>
      <c r="EE120">
        <v>0.1510749161563219</v>
      </c>
      <c r="EF120">
        <v>0.27669034556199112</v>
      </c>
      <c r="EG120">
        <v>0.24506794078020899</v>
      </c>
      <c r="EH120">
        <v>0.1054925573220367</v>
      </c>
      <c r="EI120">
        <v>0.77047368928509297</v>
      </c>
      <c r="EJ120">
        <v>0.65080457408448722</v>
      </c>
      <c r="EK120">
        <v>0.48803214306262471</v>
      </c>
      <c r="EL120">
        <v>0.37825191738309</v>
      </c>
      <c r="EM120">
        <v>0.2860524811470227</v>
      </c>
      <c r="EN120">
        <v>0.2444795260492825</v>
      </c>
      <c r="EO120">
        <v>0.27902016010074687</v>
      </c>
      <c r="EP120">
        <v>0.50845949274689506</v>
      </c>
      <c r="EQ120">
        <v>0.20585522043124241</v>
      </c>
      <c r="ER120">
        <v>0.59402411312456094</v>
      </c>
      <c r="ES120">
        <v>0.32124554871281508</v>
      </c>
      <c r="ET120">
        <v>795</v>
      </c>
      <c r="EU120">
        <v>0</v>
      </c>
      <c r="EV120">
        <v>1</v>
      </c>
      <c r="EW120">
        <v>31</v>
      </c>
      <c r="EX120">
        <f t="shared" si="3"/>
        <v>8.3333333333333329E-2</v>
      </c>
      <c r="EY120">
        <v>16</v>
      </c>
      <c r="EZ120">
        <f t="shared" si="4"/>
        <v>16</v>
      </c>
      <c r="FA120">
        <f>MATCH(A120,'[1]BASCPR_Y6_w_AgeAtAssmnt 17NOV20'!$A:$A,0)</f>
        <v>380</v>
      </c>
      <c r="FB120">
        <f>INDEX('[1]BASCPR_Y6_w_AgeAtAssmnt 17NOV20'!$AJ:$AJ,FA120)</f>
        <v>41</v>
      </c>
      <c r="FC120">
        <f>INDEX('[1]BASCPR_Y6_w_AgeAtAssmnt 17NOV20'!$L:$L,FA120)</f>
        <v>50</v>
      </c>
      <c r="FD120">
        <f>MATCH(A120,'[2]BASC2_BRIEF_6yr_DEMOS_ScanInfo '!$H:$H,0)</f>
        <v>795</v>
      </c>
      <c r="FE120">
        <f>INDEX('[2]BASC2_BRIEF_6yr_DEMOS_ScanInfo '!$AK:$AK,FD120)</f>
        <v>462</v>
      </c>
      <c r="FF120">
        <f t="shared" si="5"/>
        <v>1.2657534246575342</v>
      </c>
    </row>
    <row r="121" spans="1:162" x14ac:dyDescent="0.35">
      <c r="A121" t="s">
        <v>442</v>
      </c>
      <c r="B121">
        <v>0.28993880224956509</v>
      </c>
      <c r="C121">
        <v>0.21365644917106719</v>
      </c>
      <c r="D121">
        <v>0.42562293049798361</v>
      </c>
      <c r="E121">
        <v>0.31567536158940351</v>
      </c>
      <c r="F121">
        <v>0.30434628671163189</v>
      </c>
      <c r="G121">
        <v>0.41769925638324462</v>
      </c>
      <c r="H121">
        <v>0.4258900476369718</v>
      </c>
      <c r="I121">
        <v>0.33232833713479443</v>
      </c>
      <c r="J121">
        <v>0.40769784745773169</v>
      </c>
      <c r="K121">
        <v>0.36377315087712958</v>
      </c>
      <c r="L121">
        <v>0.56511751680078004</v>
      </c>
      <c r="M121">
        <v>0.47041692323687129</v>
      </c>
      <c r="N121">
        <v>0.53397996990370544</v>
      </c>
      <c r="O121">
        <v>0.54933013272912723</v>
      </c>
      <c r="P121">
        <v>0.33688635538967932</v>
      </c>
      <c r="Q121">
        <v>0.24255429953978291</v>
      </c>
      <c r="R121">
        <v>0.2265123240540976</v>
      </c>
      <c r="S121">
        <v>0.43097585640156</v>
      </c>
      <c r="T121">
        <v>0.27007710628381398</v>
      </c>
      <c r="U121">
        <v>0.7196613388800851</v>
      </c>
      <c r="V121">
        <v>0.57473639796065223</v>
      </c>
      <c r="W121">
        <v>0.32723147971438588</v>
      </c>
      <c r="X121">
        <v>0.72660392596067658</v>
      </c>
      <c r="Y121">
        <v>0.79784206105607514</v>
      </c>
      <c r="Z121">
        <v>0.36211273622844248</v>
      </c>
      <c r="AA121">
        <v>0.51901742852774557</v>
      </c>
      <c r="AB121">
        <v>0.54520958277542153</v>
      </c>
      <c r="AC121">
        <v>0.54062445177113994</v>
      </c>
      <c r="AD121">
        <v>0.3050552577025254</v>
      </c>
      <c r="AE121">
        <v>0.53423664941358406</v>
      </c>
      <c r="AF121">
        <v>0.31991168791416641</v>
      </c>
      <c r="AG121">
        <v>0.1226250755608833</v>
      </c>
      <c r="AH121">
        <v>0.80779922610002253</v>
      </c>
      <c r="AI121">
        <v>0.53568899901194356</v>
      </c>
      <c r="AJ121">
        <v>0.5580405674435337</v>
      </c>
      <c r="AK121">
        <v>0.34158014714657903</v>
      </c>
      <c r="AL121">
        <v>0.45040808278020378</v>
      </c>
      <c r="AM121">
        <v>0.35594788865847948</v>
      </c>
      <c r="AN121">
        <v>0.65093440269054215</v>
      </c>
      <c r="AO121">
        <v>0.6844524557705074</v>
      </c>
      <c r="AP121">
        <v>0.29069489631625922</v>
      </c>
      <c r="AQ121">
        <v>0.45170535875765239</v>
      </c>
      <c r="AR121">
        <v>0.47256727725789199</v>
      </c>
      <c r="AS121">
        <v>0.17196509190758949</v>
      </c>
      <c r="AT121">
        <v>0.21440659165159259</v>
      </c>
      <c r="AU121">
        <v>0.33151737475207249</v>
      </c>
      <c r="AV121">
        <v>0.6610476117485975</v>
      </c>
      <c r="AW121">
        <v>0.3425368959918722</v>
      </c>
      <c r="AX121">
        <v>0.67316857216339809</v>
      </c>
      <c r="AY121">
        <v>0.14867117453496639</v>
      </c>
      <c r="AZ121">
        <v>0.41403602741982609</v>
      </c>
      <c r="BA121">
        <v>0.40819172362084732</v>
      </c>
      <c r="BB121">
        <v>0.28192874086270792</v>
      </c>
      <c r="BC121">
        <v>0.22298458551897091</v>
      </c>
      <c r="BD121">
        <v>5.5042416531987597E-2</v>
      </c>
      <c r="BE121">
        <v>0.3858396988734013</v>
      </c>
      <c r="BF121">
        <v>0.31436284286049759</v>
      </c>
      <c r="BG121">
        <v>0.54473232627861223</v>
      </c>
      <c r="BH121">
        <v>5.8577390154125053E-2</v>
      </c>
      <c r="BI121">
        <v>0.2885638585910516</v>
      </c>
      <c r="BJ121">
        <v>0.37513725888194038</v>
      </c>
      <c r="BK121">
        <v>0.45361480268258891</v>
      </c>
      <c r="BL121">
        <v>0.15403686323123289</v>
      </c>
      <c r="BM121">
        <v>0.59767895757366996</v>
      </c>
      <c r="BN121">
        <v>0.64432362299376966</v>
      </c>
      <c r="BO121">
        <v>0.47749463654022151</v>
      </c>
      <c r="BP121">
        <v>0.30130997646998581</v>
      </c>
      <c r="BQ121">
        <v>0.30633271535149081</v>
      </c>
      <c r="BR121">
        <v>0.18346363713368161</v>
      </c>
      <c r="BS121">
        <v>0.26966246227004292</v>
      </c>
      <c r="BT121">
        <v>0.41798320717612653</v>
      </c>
      <c r="BU121">
        <v>0.33880843152920792</v>
      </c>
      <c r="BV121">
        <v>0.30762695197382461</v>
      </c>
      <c r="BW121">
        <v>0.56077293119680105</v>
      </c>
      <c r="BX121">
        <v>0.6270315380603354</v>
      </c>
      <c r="BY121">
        <v>0.26088582211469741</v>
      </c>
      <c r="BZ121">
        <v>0.51805012220577473</v>
      </c>
      <c r="CA121">
        <v>0.54668990240891713</v>
      </c>
      <c r="CB121">
        <v>0.23993379200440429</v>
      </c>
      <c r="CC121">
        <v>0.36344399002259048</v>
      </c>
      <c r="CD121">
        <v>0.51363179806105697</v>
      </c>
      <c r="CE121">
        <v>0.2395024730057268</v>
      </c>
      <c r="CF121">
        <v>0.35057161210930038</v>
      </c>
      <c r="CG121">
        <v>0.6061444737727586</v>
      </c>
      <c r="CH121">
        <v>0.40213260562729047</v>
      </c>
      <c r="CI121">
        <v>0.31619234978539063</v>
      </c>
      <c r="CJ121">
        <v>0.37786165441382308</v>
      </c>
      <c r="CK121">
        <v>0.43869958210171978</v>
      </c>
      <c r="CL121">
        <v>0.47701878986236163</v>
      </c>
      <c r="CM121">
        <v>0.39674101473800738</v>
      </c>
      <c r="CN121">
        <v>0.2792684981109182</v>
      </c>
      <c r="CO121">
        <v>0.32705508988705367</v>
      </c>
      <c r="CP121">
        <v>0.25841751109600608</v>
      </c>
      <c r="CQ121">
        <v>0.49885991488853132</v>
      </c>
      <c r="CR121">
        <v>0.49543056700492288</v>
      </c>
      <c r="CS121">
        <v>0.53170089830648193</v>
      </c>
      <c r="CT121">
        <v>0.33217553904994152</v>
      </c>
      <c r="CU121">
        <v>0.92983843746735295</v>
      </c>
      <c r="CV121">
        <v>0.57622915825200793</v>
      </c>
      <c r="CW121">
        <v>0.6482784632719405</v>
      </c>
      <c r="CX121">
        <v>0.43654953564325433</v>
      </c>
      <c r="CY121">
        <v>0.71724215082805642</v>
      </c>
      <c r="CZ121">
        <v>0.67509156071590559</v>
      </c>
      <c r="DA121">
        <v>0.89725773141370591</v>
      </c>
      <c r="DB121">
        <v>0.8274389353619177</v>
      </c>
      <c r="DC121">
        <v>0.19815719275821941</v>
      </c>
      <c r="DD121">
        <v>0.5473273425067875</v>
      </c>
      <c r="DE121">
        <v>0.32926572010453009</v>
      </c>
      <c r="DF121">
        <v>0.48846402853689419</v>
      </c>
      <c r="DG121">
        <v>0.52214545987480621</v>
      </c>
      <c r="DH121">
        <v>0.57893975764606287</v>
      </c>
      <c r="DI121">
        <v>0.31025017867077009</v>
      </c>
      <c r="DJ121">
        <v>0.16270235613994349</v>
      </c>
      <c r="DK121">
        <v>3.066431327145842E-2</v>
      </c>
      <c r="DL121">
        <v>0.13041845060427529</v>
      </c>
      <c r="DM121">
        <v>0.4461788011230729</v>
      </c>
      <c r="DN121">
        <v>0.48710309658643941</v>
      </c>
      <c r="DO121">
        <v>0.31675814359525323</v>
      </c>
      <c r="DP121">
        <v>0.32927614438470892</v>
      </c>
      <c r="DQ121">
        <v>0.3917121055117897</v>
      </c>
      <c r="DR121">
        <v>0.73309724958506917</v>
      </c>
      <c r="DS121">
        <v>0.25677883199511231</v>
      </c>
      <c r="DT121">
        <v>8.6542148351584691E-2</v>
      </c>
      <c r="DU121">
        <v>0.58922953042304682</v>
      </c>
      <c r="DV121">
        <v>0.2257174269686387</v>
      </c>
      <c r="DW121">
        <v>0.51259766589334443</v>
      </c>
      <c r="DX121">
        <v>0.21246304312916259</v>
      </c>
      <c r="DY121">
        <v>0.27886891358553378</v>
      </c>
      <c r="DZ121">
        <v>0.22104561941969189</v>
      </c>
      <c r="EA121">
        <v>0.29890974988731878</v>
      </c>
      <c r="EB121">
        <v>7.8642256832737137E-2</v>
      </c>
      <c r="EC121">
        <v>0.38299836512836333</v>
      </c>
      <c r="ED121">
        <v>8.7605668031534925E-2</v>
      </c>
      <c r="EE121">
        <v>0.61294126303721341</v>
      </c>
      <c r="EF121">
        <v>0.16191146459203601</v>
      </c>
      <c r="EG121">
        <v>0.29988197820769169</v>
      </c>
      <c r="EH121">
        <v>0.12469759410109151</v>
      </c>
      <c r="EI121">
        <v>0.59478981373643625</v>
      </c>
      <c r="EJ121">
        <v>0.55297919773675597</v>
      </c>
      <c r="EK121">
        <v>0.50800617395002412</v>
      </c>
      <c r="EL121">
        <v>0.31111036407214659</v>
      </c>
      <c r="EM121">
        <v>0.47668580066131427</v>
      </c>
      <c r="EN121">
        <v>0.14954705113496111</v>
      </c>
      <c r="EO121">
        <v>0.3730454374560811</v>
      </c>
      <c r="EP121">
        <v>0.52768950987490726</v>
      </c>
      <c r="EQ121">
        <v>0.3687812460294918</v>
      </c>
      <c r="ER121">
        <v>0.21906726686938549</v>
      </c>
      <c r="ES121">
        <v>0.36489262008318168</v>
      </c>
      <c r="ET121">
        <v>796</v>
      </c>
      <c r="EU121">
        <v>1</v>
      </c>
      <c r="EV121">
        <v>0</v>
      </c>
      <c r="EW121">
        <v>37</v>
      </c>
      <c r="EX121">
        <f t="shared" si="3"/>
        <v>0.58333333333333337</v>
      </c>
      <c r="EY121">
        <v>17</v>
      </c>
      <c r="EZ121">
        <f t="shared" si="4"/>
        <v>17</v>
      </c>
      <c r="FA121" t="e">
        <f>MATCH(A121,'[1]BASCPR_Y6_w_AgeAtAssmnt 17NOV20'!$A:$A,0)</f>
        <v>#N/A</v>
      </c>
      <c r="FB121" t="e">
        <f>INDEX('[1]BASCPR_Y6_w_AgeAtAssmnt 17NOV20'!$AJ:$AJ,FA121)</f>
        <v>#N/A</v>
      </c>
      <c r="FC121" t="e">
        <f>INDEX('[1]BASCPR_Y6_w_AgeAtAssmnt 17NOV20'!$L:$L,FA121)</f>
        <v>#N/A</v>
      </c>
      <c r="FD121">
        <f>MATCH(A121,'[2]BASC2_BRIEF_6yr_DEMOS_ScanInfo '!$H:$H,0)</f>
        <v>796</v>
      </c>
      <c r="FE121">
        <f>INDEX('[2]BASC2_BRIEF_6yr_DEMOS_ScanInfo '!$AK:$AK,FD121)</f>
        <v>413</v>
      </c>
      <c r="FF121">
        <f t="shared" si="5"/>
        <v>1.1315068493150684</v>
      </c>
    </row>
    <row r="122" spans="1:162" x14ac:dyDescent="0.35">
      <c r="A122" t="s">
        <v>443</v>
      </c>
      <c r="B122">
        <v>0.3370730274925392</v>
      </c>
      <c r="C122">
        <v>0.36599900239435462</v>
      </c>
      <c r="D122">
        <v>0.47678480237057669</v>
      </c>
      <c r="E122">
        <v>0.26854171097300011</v>
      </c>
      <c r="F122">
        <v>0.4174032236333049</v>
      </c>
      <c r="G122">
        <v>0.29481518305376692</v>
      </c>
      <c r="H122">
        <v>0.48868827849063867</v>
      </c>
      <c r="I122">
        <v>0.22638707924551121</v>
      </c>
      <c r="J122">
        <v>0.219974566219762</v>
      </c>
      <c r="K122">
        <v>0.15252879478379441</v>
      </c>
      <c r="L122">
        <v>0.56142818813879014</v>
      </c>
      <c r="M122">
        <v>0.71725442912571391</v>
      </c>
      <c r="N122">
        <v>0.46834543026417402</v>
      </c>
      <c r="O122">
        <v>0.62368764836354873</v>
      </c>
      <c r="P122">
        <v>0.33669746209343582</v>
      </c>
      <c r="Q122">
        <v>0.36643331420081182</v>
      </c>
      <c r="R122">
        <v>0.1715855139539855</v>
      </c>
      <c r="S122">
        <v>0.46041630236258291</v>
      </c>
      <c r="T122">
        <v>0.33217358549001758</v>
      </c>
      <c r="U122">
        <v>0.61790723079206866</v>
      </c>
      <c r="V122">
        <v>0.33183308531248668</v>
      </c>
      <c r="W122">
        <v>0.54007066632739065</v>
      </c>
      <c r="X122">
        <v>0.62028871740775549</v>
      </c>
      <c r="Y122">
        <v>0.51247166247821829</v>
      </c>
      <c r="Z122">
        <v>0.49428304536316681</v>
      </c>
      <c r="AA122">
        <v>0.31632495551617312</v>
      </c>
      <c r="AB122">
        <v>0.7259496366369127</v>
      </c>
      <c r="AC122">
        <v>0.45862768949807142</v>
      </c>
      <c r="AD122">
        <v>0.42678395005427378</v>
      </c>
      <c r="AE122">
        <v>0.66119301997016156</v>
      </c>
      <c r="AF122">
        <v>0.33797361995135028</v>
      </c>
      <c r="AG122">
        <v>0.25690517482222508</v>
      </c>
      <c r="AH122">
        <v>0.5052949852316061</v>
      </c>
      <c r="AI122">
        <v>0.37415710907209249</v>
      </c>
      <c r="AJ122">
        <v>0.353552537315872</v>
      </c>
      <c r="AK122">
        <v>0.32378676945821888</v>
      </c>
      <c r="AL122">
        <v>0.37267260377105899</v>
      </c>
      <c r="AM122">
        <v>0.38549403205140359</v>
      </c>
      <c r="AN122">
        <v>0.59327051177837453</v>
      </c>
      <c r="AO122">
        <v>0.36758540833864861</v>
      </c>
      <c r="AP122">
        <v>0.17844260219362809</v>
      </c>
      <c r="AQ122">
        <v>0.3949035165705117</v>
      </c>
      <c r="AR122">
        <v>0.45615060023825149</v>
      </c>
      <c r="AS122">
        <v>0.1180844686253561</v>
      </c>
      <c r="AT122">
        <v>0.22925157930406859</v>
      </c>
      <c r="AU122">
        <v>0.44102576228425289</v>
      </c>
      <c r="AV122">
        <v>0.60611107224996186</v>
      </c>
      <c r="AW122">
        <v>0.1389743543148958</v>
      </c>
      <c r="AX122">
        <v>0.43967044116369858</v>
      </c>
      <c r="AY122">
        <v>0.16360057578144641</v>
      </c>
      <c r="AZ122">
        <v>0.12013587116457861</v>
      </c>
      <c r="BA122">
        <v>0.54104080240525887</v>
      </c>
      <c r="BB122">
        <v>0.21143283086419321</v>
      </c>
      <c r="BC122">
        <v>0.33054906147506752</v>
      </c>
      <c r="BD122">
        <v>5.8699603723342597E-2</v>
      </c>
      <c r="BE122">
        <v>0.30576002754331733</v>
      </c>
      <c r="BF122">
        <v>0.18643552003384661</v>
      </c>
      <c r="BG122">
        <v>0.44527800850260169</v>
      </c>
      <c r="BH122">
        <v>0.1611196939400068</v>
      </c>
      <c r="BI122">
        <v>0.2090843778131358</v>
      </c>
      <c r="BJ122">
        <v>0.40468104493570012</v>
      </c>
      <c r="BK122">
        <v>0.36096699892503292</v>
      </c>
      <c r="BL122">
        <v>0.2473457124883954</v>
      </c>
      <c r="BM122">
        <v>0.23186027987427879</v>
      </c>
      <c r="BN122">
        <v>0.3996207485959351</v>
      </c>
      <c r="BO122">
        <v>0.14377251306755889</v>
      </c>
      <c r="BP122">
        <v>0.37868897397264872</v>
      </c>
      <c r="BQ122">
        <v>0.26987363644312512</v>
      </c>
      <c r="BR122">
        <v>0.1874642372140819</v>
      </c>
      <c r="BS122">
        <v>0.26413833043384038</v>
      </c>
      <c r="BT122">
        <v>0.53784674682067268</v>
      </c>
      <c r="BU122">
        <v>0.20248262371241069</v>
      </c>
      <c r="BV122">
        <v>0.28009004614201333</v>
      </c>
      <c r="BW122">
        <v>0.34244169778480932</v>
      </c>
      <c r="BX122">
        <v>0.50496360040309385</v>
      </c>
      <c r="BY122">
        <v>0.26903825886907989</v>
      </c>
      <c r="BZ122">
        <v>0.19394709667525131</v>
      </c>
      <c r="CA122">
        <v>0.41000227951245583</v>
      </c>
      <c r="CB122">
        <v>0.61993062890688355</v>
      </c>
      <c r="CC122">
        <v>0.54708112920029939</v>
      </c>
      <c r="CD122">
        <v>0.28942747229509552</v>
      </c>
      <c r="CE122">
        <v>9.3369692021934014E-2</v>
      </c>
      <c r="CF122">
        <v>0.26019193685366337</v>
      </c>
      <c r="CG122">
        <v>0.73638898803566022</v>
      </c>
      <c r="CH122">
        <v>0.39325738463117071</v>
      </c>
      <c r="CI122">
        <v>0.53666488764718878</v>
      </c>
      <c r="CJ122">
        <v>0.44210886160561391</v>
      </c>
      <c r="CK122">
        <v>0.19995889613072351</v>
      </c>
      <c r="CL122">
        <v>0.41953969492547571</v>
      </c>
      <c r="CM122">
        <v>0.45463402728268287</v>
      </c>
      <c r="CN122">
        <v>0.15722638779078801</v>
      </c>
      <c r="CO122">
        <v>0.38850344578032048</v>
      </c>
      <c r="CP122">
        <v>0.33396413448426421</v>
      </c>
      <c r="CQ122">
        <v>0.47251562385097479</v>
      </c>
      <c r="CR122">
        <v>0.59540051778690084</v>
      </c>
      <c r="CS122">
        <v>0.39977051125532259</v>
      </c>
      <c r="CT122">
        <v>0.21267428059682211</v>
      </c>
      <c r="CU122">
        <v>0.64182294381655947</v>
      </c>
      <c r="CV122">
        <v>0.33763517445007812</v>
      </c>
      <c r="CW122">
        <v>0.30226794758357078</v>
      </c>
      <c r="CX122">
        <v>0.78465962541400769</v>
      </c>
      <c r="CY122">
        <v>0.52062097131140961</v>
      </c>
      <c r="CZ122">
        <v>0.56898620776561337</v>
      </c>
      <c r="DA122">
        <v>0.52597681295731091</v>
      </c>
      <c r="DB122">
        <v>0.45040363822682777</v>
      </c>
      <c r="DC122">
        <v>0.18316297135061771</v>
      </c>
      <c r="DD122">
        <v>0.41172547772893858</v>
      </c>
      <c r="DE122">
        <v>0.44627082671906892</v>
      </c>
      <c r="DF122">
        <v>0.65224195354994929</v>
      </c>
      <c r="DG122">
        <v>0.32120093270620842</v>
      </c>
      <c r="DH122">
        <v>0.46392896251056531</v>
      </c>
      <c r="DI122">
        <v>0.28794482475788319</v>
      </c>
      <c r="DJ122">
        <v>0.97238611252825291</v>
      </c>
      <c r="DK122">
        <v>7.2338163097235647E-2</v>
      </c>
      <c r="DL122">
        <v>0.24797797778129541</v>
      </c>
      <c r="DM122">
        <v>0.55275558430438787</v>
      </c>
      <c r="DN122">
        <v>0.18598039101075109</v>
      </c>
      <c r="DO122">
        <v>0.26990191985000911</v>
      </c>
      <c r="DP122">
        <v>0.37937127394439379</v>
      </c>
      <c r="DQ122">
        <v>0.1202273970499448</v>
      </c>
      <c r="DR122">
        <v>0.49095782604442278</v>
      </c>
      <c r="DS122">
        <v>0.13570364952794389</v>
      </c>
      <c r="DT122">
        <v>0.17307356012856209</v>
      </c>
      <c r="DU122">
        <v>0.2225962739256318</v>
      </c>
      <c r="DV122">
        <v>0.3047796774903494</v>
      </c>
      <c r="DW122">
        <v>0.29199938766542138</v>
      </c>
      <c r="DX122">
        <v>0.25522899409980482</v>
      </c>
      <c r="DY122">
        <v>0.37001314269618812</v>
      </c>
      <c r="DZ122">
        <v>1.357444605430236E-2</v>
      </c>
      <c r="EA122">
        <v>0.70460260487994864</v>
      </c>
      <c r="EB122">
        <v>0.23263719387122689</v>
      </c>
      <c r="EC122">
        <v>0.30611504919079557</v>
      </c>
      <c r="ED122">
        <v>6.9670810462510988E-2</v>
      </c>
      <c r="EE122">
        <v>0.40853539464401339</v>
      </c>
      <c r="EF122">
        <v>7.7931156221034525E-2</v>
      </c>
      <c r="EG122">
        <v>0.36461778014619811</v>
      </c>
      <c r="EH122">
        <v>0.13616931105237551</v>
      </c>
      <c r="EI122">
        <v>0.25739521163837747</v>
      </c>
      <c r="EJ122">
        <v>0.46312795464359419</v>
      </c>
      <c r="EK122">
        <v>0.39392734110803218</v>
      </c>
      <c r="EL122">
        <v>0.2717798652837608</v>
      </c>
      <c r="EM122">
        <v>0.39045131576106429</v>
      </c>
      <c r="EN122">
        <v>0.1238565226782138</v>
      </c>
      <c r="EO122">
        <v>0.27785113639973891</v>
      </c>
      <c r="EP122">
        <v>0.43438140197335467</v>
      </c>
      <c r="EQ122">
        <v>0.70221369671542733</v>
      </c>
      <c r="ER122">
        <v>0.28643006044107899</v>
      </c>
      <c r="ES122">
        <v>0.25881056497061922</v>
      </c>
      <c r="ET122">
        <v>797</v>
      </c>
      <c r="EU122">
        <v>1</v>
      </c>
      <c r="EV122">
        <v>1</v>
      </c>
      <c r="EW122">
        <v>37</v>
      </c>
      <c r="EX122">
        <f t="shared" si="3"/>
        <v>0.58333333333333337</v>
      </c>
      <c r="EY122">
        <v>17</v>
      </c>
      <c r="EZ122">
        <f t="shared" si="4"/>
        <v>17</v>
      </c>
      <c r="FA122" t="e">
        <f>MATCH(A122,'[1]BASCPR_Y6_w_AgeAtAssmnt 17NOV20'!$A:$A,0)</f>
        <v>#N/A</v>
      </c>
      <c r="FB122" t="e">
        <f>INDEX('[1]BASCPR_Y6_w_AgeAtAssmnt 17NOV20'!$AJ:$AJ,FA122)</f>
        <v>#N/A</v>
      </c>
      <c r="FC122" t="e">
        <f>INDEX('[1]BASCPR_Y6_w_AgeAtAssmnt 17NOV20'!$L:$L,FA122)</f>
        <v>#N/A</v>
      </c>
      <c r="FD122">
        <f>MATCH(A122,'[2]BASC2_BRIEF_6yr_DEMOS_ScanInfo '!$H:$H,0)</f>
        <v>797</v>
      </c>
      <c r="FE122">
        <f>INDEX('[2]BASC2_BRIEF_6yr_DEMOS_ScanInfo '!$AK:$AK,FD122)</f>
        <v>413</v>
      </c>
      <c r="FF122">
        <f t="shared" si="5"/>
        <v>1.1315068493150684</v>
      </c>
    </row>
    <row r="123" spans="1:162" x14ac:dyDescent="0.35">
      <c r="A123" t="s">
        <v>444</v>
      </c>
      <c r="B123">
        <v>0.4325424656817396</v>
      </c>
      <c r="C123">
        <v>0.5223318327384836</v>
      </c>
      <c r="D123">
        <v>0.44886085308392581</v>
      </c>
      <c r="E123">
        <v>7.2855133611818168E-2</v>
      </c>
      <c r="F123">
        <v>0.18053005438390041</v>
      </c>
      <c r="G123">
        <v>0.1849755772847774</v>
      </c>
      <c r="H123">
        <v>0.27233426462539168</v>
      </c>
      <c r="I123">
        <v>0.43629489921827708</v>
      </c>
      <c r="J123">
        <v>0.33360965159322142</v>
      </c>
      <c r="K123">
        <v>0.12854044172504889</v>
      </c>
      <c r="L123">
        <v>0.44420262673746269</v>
      </c>
      <c r="M123">
        <v>0.18391153320735429</v>
      </c>
      <c r="N123">
        <v>0.3643515741106258</v>
      </c>
      <c r="O123">
        <v>0.48907510981667213</v>
      </c>
      <c r="P123">
        <v>0.34070441035597299</v>
      </c>
      <c r="Q123">
        <v>0.32545010333386531</v>
      </c>
      <c r="R123">
        <v>0.1392891109147828</v>
      </c>
      <c r="S123">
        <v>0.30520967630041679</v>
      </c>
      <c r="T123">
        <v>0.35813410337467583</v>
      </c>
      <c r="U123">
        <v>0.47081329299890762</v>
      </c>
      <c r="V123">
        <v>0.37282527805332699</v>
      </c>
      <c r="W123">
        <v>0.2911247833940076</v>
      </c>
      <c r="X123">
        <v>0.56356184308702606</v>
      </c>
      <c r="Y123">
        <v>0.40893534348090188</v>
      </c>
      <c r="Z123">
        <v>0.42817587683566549</v>
      </c>
      <c r="AA123">
        <v>0.51821002192589738</v>
      </c>
      <c r="AB123">
        <v>0.70707527411975923</v>
      </c>
      <c r="AC123">
        <v>0.44594936102242361</v>
      </c>
      <c r="AD123">
        <v>0.41602790485200952</v>
      </c>
      <c r="AE123">
        <v>0.46530061739040979</v>
      </c>
      <c r="AF123">
        <v>0.47539623543836268</v>
      </c>
      <c r="AG123">
        <v>0.13835813261556351</v>
      </c>
      <c r="AH123">
        <v>0.45625162587166801</v>
      </c>
      <c r="AI123">
        <v>0.48211651393818339</v>
      </c>
      <c r="AJ123">
        <v>0.32392352187462847</v>
      </c>
      <c r="AK123">
        <v>0.23635261392171139</v>
      </c>
      <c r="AL123">
        <v>0.38657156238336737</v>
      </c>
      <c r="AM123">
        <v>0.2299262484434168</v>
      </c>
      <c r="AN123">
        <v>0.34898564470849308</v>
      </c>
      <c r="AO123">
        <v>0.2186367127228894</v>
      </c>
      <c r="AP123">
        <v>0.1651911716241091</v>
      </c>
      <c r="AQ123">
        <v>0.35627833126692138</v>
      </c>
      <c r="AR123">
        <v>0.46567449241263958</v>
      </c>
      <c r="AS123">
        <v>5.7138147755274898E-2</v>
      </c>
      <c r="AT123">
        <v>0.23797901318627271</v>
      </c>
      <c r="AU123">
        <v>0.34423190682124261</v>
      </c>
      <c r="AV123">
        <v>0.28865101781770802</v>
      </c>
      <c r="AW123">
        <v>0.14965813987965859</v>
      </c>
      <c r="AX123">
        <v>0.45873587848625458</v>
      </c>
      <c r="AY123">
        <v>0.27304288335399618</v>
      </c>
      <c r="AZ123">
        <v>0.25484835697385522</v>
      </c>
      <c r="BA123">
        <v>0.23013666363663149</v>
      </c>
      <c r="BB123">
        <v>0.25997618669273109</v>
      </c>
      <c r="BC123">
        <v>0.31339843985125831</v>
      </c>
      <c r="BD123">
        <v>0.30905003088393501</v>
      </c>
      <c r="BE123">
        <v>0.27958821999522021</v>
      </c>
      <c r="BF123">
        <v>0.29461666739616088</v>
      </c>
      <c r="BG123">
        <v>0.1322413648277091</v>
      </c>
      <c r="BH123">
        <v>0.1906479981397147</v>
      </c>
      <c r="BI123">
        <v>0.13641938178053509</v>
      </c>
      <c r="BJ123">
        <v>0.68372018753629582</v>
      </c>
      <c r="BK123">
        <v>0.13066156806297091</v>
      </c>
      <c r="BL123">
        <v>0.1755623414832499</v>
      </c>
      <c r="BM123">
        <v>7.582305064745043E-2</v>
      </c>
      <c r="BN123">
        <v>0.58340675616164983</v>
      </c>
      <c r="BO123">
        <v>0.2495449787573254</v>
      </c>
      <c r="BP123">
        <v>0.47854882533959048</v>
      </c>
      <c r="BQ123">
        <v>0.35969579240701732</v>
      </c>
      <c r="BR123">
        <v>8.3614764376946149E-2</v>
      </c>
      <c r="BS123">
        <v>0.1618411200910507</v>
      </c>
      <c r="BT123">
        <v>0.56894633736912636</v>
      </c>
      <c r="BU123">
        <v>0.11555474915942129</v>
      </c>
      <c r="BV123">
        <v>0.22280753672724379</v>
      </c>
      <c r="BW123">
        <v>0.42002195907272621</v>
      </c>
      <c r="BX123">
        <v>0.45243603765484669</v>
      </c>
      <c r="BY123">
        <v>0.16863295358110469</v>
      </c>
      <c r="BZ123">
        <v>0.355476733282306</v>
      </c>
      <c r="CA123">
        <v>0.18066115789711329</v>
      </c>
      <c r="CB123">
        <v>0.39401557378564439</v>
      </c>
      <c r="CC123">
        <v>1.235267330074385E-2</v>
      </c>
      <c r="CD123">
        <v>0.25917714434318578</v>
      </c>
      <c r="CE123">
        <v>0.70639515947249676</v>
      </c>
      <c r="CF123">
        <v>0.14872328035474811</v>
      </c>
      <c r="CG123">
        <v>0.39205970183746591</v>
      </c>
      <c r="CH123">
        <v>0.56395046626374623</v>
      </c>
      <c r="CI123">
        <v>0.14046810681798949</v>
      </c>
      <c r="CJ123">
        <v>0.49513904263960451</v>
      </c>
      <c r="CK123">
        <v>0.19405705749861379</v>
      </c>
      <c r="CL123">
        <v>0.42842708364860072</v>
      </c>
      <c r="CM123">
        <v>0.45060781405695299</v>
      </c>
      <c r="CN123">
        <v>0.1275738738253786</v>
      </c>
      <c r="CO123">
        <v>0.1543555872581861</v>
      </c>
      <c r="CP123">
        <v>0.85279326535830502</v>
      </c>
      <c r="CQ123">
        <v>0.37015982315215418</v>
      </c>
      <c r="CR123">
        <v>0.5047732681052024</v>
      </c>
      <c r="CS123">
        <v>0.35662615539848791</v>
      </c>
      <c r="CT123">
        <v>0.1587249310177403</v>
      </c>
      <c r="CU123">
        <v>0.37942280198133749</v>
      </c>
      <c r="CV123">
        <v>0.14207218220958109</v>
      </c>
      <c r="CW123">
        <v>0.17422705283775719</v>
      </c>
      <c r="CX123">
        <v>0.71538924596099651</v>
      </c>
      <c r="CY123">
        <v>0.445303764940219</v>
      </c>
      <c r="CZ123">
        <v>0.58628575015071194</v>
      </c>
      <c r="DA123">
        <v>0.52007066683678305</v>
      </c>
      <c r="DB123">
        <v>0.57166093601907086</v>
      </c>
      <c r="DC123">
        <v>0.63773153258524973</v>
      </c>
      <c r="DD123">
        <v>0.50252929911251565</v>
      </c>
      <c r="DE123">
        <v>0.46676764216782352</v>
      </c>
      <c r="DF123">
        <v>0.49966872358342251</v>
      </c>
      <c r="DG123">
        <v>0.47379281084512481</v>
      </c>
      <c r="DH123">
        <v>0.45882885212034918</v>
      </c>
      <c r="DI123">
        <v>0.44468268647887038</v>
      </c>
      <c r="DJ123">
        <v>1.0962612072296289</v>
      </c>
      <c r="DK123">
        <v>1.953726364451187E-2</v>
      </c>
      <c r="DL123">
        <v>0.16372368650908861</v>
      </c>
      <c r="DM123">
        <v>0.56297066573599852</v>
      </c>
      <c r="DN123">
        <v>0.28251028292770508</v>
      </c>
      <c r="DO123">
        <v>0.21712681810168971</v>
      </c>
      <c r="DP123">
        <v>0.4634582045193899</v>
      </c>
      <c r="DQ123">
        <v>0.22147591447394269</v>
      </c>
      <c r="DR123">
        <v>0.43803752130827772</v>
      </c>
      <c r="DS123">
        <v>0.15602319354740851</v>
      </c>
      <c r="DT123">
        <v>6.336955527460203E-2</v>
      </c>
      <c r="DU123">
        <v>0.49573832066041129</v>
      </c>
      <c r="DV123">
        <v>0.19768070426025899</v>
      </c>
      <c r="DW123">
        <v>0.24786876402462879</v>
      </c>
      <c r="DX123">
        <v>0.33272001257268508</v>
      </c>
      <c r="DY123">
        <v>0.41853132505967372</v>
      </c>
      <c r="DZ123">
        <v>2.8510718120621989E-2</v>
      </c>
      <c r="EA123">
        <v>0.44456211881225421</v>
      </c>
      <c r="EB123">
        <v>0.42848989946739519</v>
      </c>
      <c r="EC123">
        <v>0.34381624965014868</v>
      </c>
      <c r="ED123">
        <v>0.45399918623824459</v>
      </c>
      <c r="EE123">
        <v>0.2808036647899349</v>
      </c>
      <c r="EF123">
        <v>0.29398492777952617</v>
      </c>
      <c r="EG123">
        <v>0.12716097950531999</v>
      </c>
      <c r="EH123">
        <v>0.26052100493159008</v>
      </c>
      <c r="EI123">
        <v>0.29738917812819932</v>
      </c>
      <c r="EJ123">
        <v>0.71713852201818828</v>
      </c>
      <c r="EK123">
        <v>0.39635404951669051</v>
      </c>
      <c r="EL123">
        <v>0.1965733763145783</v>
      </c>
      <c r="EM123">
        <v>0.41327125638823209</v>
      </c>
      <c r="EN123">
        <v>6.6148880378410574E-2</v>
      </c>
      <c r="EO123">
        <v>0.174083786980813</v>
      </c>
      <c r="EP123">
        <v>0.17473400188539151</v>
      </c>
      <c r="EQ123">
        <v>0.35530695066821588</v>
      </c>
      <c r="ER123">
        <v>0.35326253265126312</v>
      </c>
      <c r="ES123">
        <v>0.21807442568591351</v>
      </c>
      <c r="ET123">
        <v>798</v>
      </c>
      <c r="EU123">
        <v>0</v>
      </c>
      <c r="EV123">
        <v>0</v>
      </c>
      <c r="EW123">
        <v>35</v>
      </c>
      <c r="EX123">
        <f t="shared" si="3"/>
        <v>0.41666666666666669</v>
      </c>
      <c r="EY123">
        <v>20</v>
      </c>
      <c r="EZ123">
        <f t="shared" si="4"/>
        <v>20</v>
      </c>
      <c r="FA123">
        <f>MATCH(A123,'[1]BASCPR_Y6_w_AgeAtAssmnt 17NOV20'!$A:$A,0)</f>
        <v>381</v>
      </c>
      <c r="FB123">
        <f>INDEX('[1]BASCPR_Y6_w_AgeAtAssmnt 17NOV20'!$AJ:$AJ,FA123)</f>
        <v>63</v>
      </c>
      <c r="FC123">
        <f>INDEX('[1]BASCPR_Y6_w_AgeAtAssmnt 17NOV20'!$L:$L,FA123)</f>
        <v>57</v>
      </c>
      <c r="FD123">
        <f>MATCH(A123,'[2]BASC2_BRIEF_6yr_DEMOS_ScanInfo '!$H:$H,0)</f>
        <v>798</v>
      </c>
      <c r="FE123">
        <f>INDEX('[2]BASC2_BRIEF_6yr_DEMOS_ScanInfo '!$AK:$AK,FD123)</f>
        <v>468</v>
      </c>
      <c r="FF123">
        <f t="shared" si="5"/>
        <v>1.2821917808219179</v>
      </c>
    </row>
    <row r="124" spans="1:162" x14ac:dyDescent="0.35">
      <c r="A124" t="s">
        <v>445</v>
      </c>
      <c r="B124">
        <v>0.31221438619605868</v>
      </c>
      <c r="C124">
        <v>0.47237221908983668</v>
      </c>
      <c r="D124">
        <v>0.43734745342433118</v>
      </c>
      <c r="E124">
        <v>0.62672770905756447</v>
      </c>
      <c r="F124">
        <v>0.5183539380590223</v>
      </c>
      <c r="G124">
        <v>0.42785416453046038</v>
      </c>
      <c r="H124">
        <v>0.24294889035460401</v>
      </c>
      <c r="I124">
        <v>0.40119901925056412</v>
      </c>
      <c r="J124">
        <v>0.5234965668660827</v>
      </c>
      <c r="K124">
        <v>0.36640411165316239</v>
      </c>
      <c r="L124">
        <v>0.40198079735559572</v>
      </c>
      <c r="M124">
        <v>0.44487421118887749</v>
      </c>
      <c r="N124">
        <v>0.46491426505352101</v>
      </c>
      <c r="O124">
        <v>0.34994785303237819</v>
      </c>
      <c r="P124">
        <v>0.36993605608210411</v>
      </c>
      <c r="Q124">
        <v>0.40791609472605761</v>
      </c>
      <c r="R124">
        <v>0.32787701445869138</v>
      </c>
      <c r="S124">
        <v>0.39582504474308622</v>
      </c>
      <c r="T124">
        <v>0.33102456156780152</v>
      </c>
      <c r="U124">
        <v>0.70073477495169312</v>
      </c>
      <c r="V124">
        <v>0.91592674662168605</v>
      </c>
      <c r="W124">
        <v>0.32194279854390878</v>
      </c>
      <c r="X124">
        <v>0.38943044526064979</v>
      </c>
      <c r="Y124">
        <v>0.55807997299401613</v>
      </c>
      <c r="Z124">
        <v>0.3565199920514931</v>
      </c>
      <c r="AA124">
        <v>0.42981112477320482</v>
      </c>
      <c r="AB124">
        <v>0.755867105864791</v>
      </c>
      <c r="AC124">
        <v>0.59617077821155029</v>
      </c>
      <c r="AD124">
        <v>0.3014327097221069</v>
      </c>
      <c r="AE124">
        <v>0.57829314282570532</v>
      </c>
      <c r="AF124">
        <v>0.81050810013921715</v>
      </c>
      <c r="AG124">
        <v>0.25968151742692602</v>
      </c>
      <c r="AH124">
        <v>0.41841955269159531</v>
      </c>
      <c r="AI124">
        <v>0.80977126302319902</v>
      </c>
      <c r="AJ124">
        <v>0.51377347234845072</v>
      </c>
      <c r="AK124">
        <v>0.33697537961067092</v>
      </c>
      <c r="AL124">
        <v>0.81882622059595678</v>
      </c>
      <c r="AM124">
        <v>0.49983443679261541</v>
      </c>
      <c r="AN124">
        <v>0.36073195430001431</v>
      </c>
      <c r="AO124">
        <v>0.1079885526568736</v>
      </c>
      <c r="AP124">
        <v>0.18328811619417071</v>
      </c>
      <c r="AQ124">
        <v>0.38489251818782261</v>
      </c>
      <c r="AR124">
        <v>0.33564954159684379</v>
      </c>
      <c r="AS124">
        <v>0.17489337501627439</v>
      </c>
      <c r="AT124">
        <v>0.27865918261548478</v>
      </c>
      <c r="AU124">
        <v>0.33290504633808921</v>
      </c>
      <c r="AV124">
        <v>0.50957005048149062</v>
      </c>
      <c r="AW124">
        <v>0.31681313114451992</v>
      </c>
      <c r="AX124">
        <v>0.51174565543271233</v>
      </c>
      <c r="AY124">
        <v>0.43557289733530319</v>
      </c>
      <c r="AZ124">
        <v>0.26602767858237841</v>
      </c>
      <c r="BA124">
        <v>0.34655002913725869</v>
      </c>
      <c r="BB124">
        <v>1.033242194552674</v>
      </c>
      <c r="BC124">
        <v>0.27306240769786549</v>
      </c>
      <c r="BD124">
        <v>5.0293792873744823E-2</v>
      </c>
      <c r="BE124">
        <v>0.27023770005394709</v>
      </c>
      <c r="BF124">
        <v>0.28727004476376378</v>
      </c>
      <c r="BG124">
        <v>0.32470947075244211</v>
      </c>
      <c r="BH124">
        <v>0.23158112113783541</v>
      </c>
      <c r="BI124">
        <v>0.45652133140637607</v>
      </c>
      <c r="BJ124">
        <v>0.47971429924312059</v>
      </c>
      <c r="BK124">
        <v>0.28186464585469262</v>
      </c>
      <c r="BL124">
        <v>0.44629834648415478</v>
      </c>
      <c r="BM124">
        <v>0.17106028709224549</v>
      </c>
      <c r="BN124">
        <v>0.75262653562747406</v>
      </c>
      <c r="BO124">
        <v>0.3697702108931733</v>
      </c>
      <c r="BP124">
        <v>0.22866073530555031</v>
      </c>
      <c r="BQ124">
        <v>0.38238908483269662</v>
      </c>
      <c r="BR124">
        <v>8.4290644004062526E-2</v>
      </c>
      <c r="BS124">
        <v>0.20345269839870569</v>
      </c>
      <c r="BT124">
        <v>0.36113697106707648</v>
      </c>
      <c r="BU124">
        <v>0.23556892211331709</v>
      </c>
      <c r="BV124">
        <v>0.3597047517762913</v>
      </c>
      <c r="BW124">
        <v>0.22988919104775421</v>
      </c>
      <c r="BX124">
        <v>0.4933857324478147</v>
      </c>
      <c r="BY124">
        <v>0.70774700009660829</v>
      </c>
      <c r="BZ124">
        <v>0.55246695308387705</v>
      </c>
      <c r="CA124">
        <v>0.33391739736908549</v>
      </c>
      <c r="CB124">
        <v>0.27726331626809553</v>
      </c>
      <c r="CC124">
        <v>0.53492642589671646</v>
      </c>
      <c r="CD124">
        <v>0.42010655762591809</v>
      </c>
      <c r="CE124">
        <v>0.38323772814149898</v>
      </c>
      <c r="CF124">
        <v>0.26446714363022822</v>
      </c>
      <c r="CG124">
        <v>0.30505652584438231</v>
      </c>
      <c r="CH124">
        <v>0.44234701089304201</v>
      </c>
      <c r="CI124">
        <v>0.24313860903607901</v>
      </c>
      <c r="CJ124">
        <v>0.3585962044646207</v>
      </c>
      <c r="CK124">
        <v>0.21580557808320741</v>
      </c>
      <c r="CL124">
        <v>0.72743141532785427</v>
      </c>
      <c r="CM124">
        <v>0.50168730043092957</v>
      </c>
      <c r="CN124">
        <v>0.25546808111956781</v>
      </c>
      <c r="CO124">
        <v>0.22577452150984101</v>
      </c>
      <c r="CP124">
        <v>0.41644045382239958</v>
      </c>
      <c r="CQ124">
        <v>0.53173518934283703</v>
      </c>
      <c r="CR124">
        <v>0.56299378460939264</v>
      </c>
      <c r="CS124">
        <v>0.29648627271871503</v>
      </c>
      <c r="CT124">
        <v>0.12683084323788771</v>
      </c>
      <c r="CU124">
        <v>0.62703726375010582</v>
      </c>
      <c r="CV124">
        <v>0.83770149250295467</v>
      </c>
      <c r="CW124">
        <v>0.51474275326691266</v>
      </c>
      <c r="CX124">
        <v>0.6072745786659185</v>
      </c>
      <c r="CY124">
        <v>0.64901617202336692</v>
      </c>
      <c r="CZ124">
        <v>0.63232051215619833</v>
      </c>
      <c r="DA124">
        <v>0.40584343570519449</v>
      </c>
      <c r="DB124">
        <v>0.36974512689219913</v>
      </c>
      <c r="DC124">
        <v>4.7240138587838383E-2</v>
      </c>
      <c r="DD124">
        <v>0.40484722738598378</v>
      </c>
      <c r="DE124">
        <v>0.37010228951820362</v>
      </c>
      <c r="DF124">
        <v>0.65300327444966011</v>
      </c>
      <c r="DG124">
        <v>0.18362583448263811</v>
      </c>
      <c r="DH124">
        <v>0.66285997661970675</v>
      </c>
      <c r="DI124">
        <v>0.33593403035253949</v>
      </c>
      <c r="DJ124">
        <v>6.9989907381272809E-2</v>
      </c>
      <c r="DK124">
        <v>0.24545065182378631</v>
      </c>
      <c r="DL124">
        <v>0.16802203910041791</v>
      </c>
      <c r="DM124">
        <v>0.95100198240169354</v>
      </c>
      <c r="DN124">
        <v>0.4440109193149302</v>
      </c>
      <c r="DO124">
        <v>0.14364575248999789</v>
      </c>
      <c r="DP124">
        <v>0.71299702577381197</v>
      </c>
      <c r="DQ124">
        <v>0.37757221867050961</v>
      </c>
      <c r="DR124">
        <v>0.29615145903414691</v>
      </c>
      <c r="DS124">
        <v>0.22674660940054439</v>
      </c>
      <c r="DT124">
        <v>0.14573783693808451</v>
      </c>
      <c r="DU124">
        <v>0.55097867048785543</v>
      </c>
      <c r="DV124">
        <v>0.17080061090484741</v>
      </c>
      <c r="DW124">
        <v>0.56356172863577947</v>
      </c>
      <c r="DX124">
        <v>0.64032865451613341</v>
      </c>
      <c r="DY124">
        <v>0.3212034735052921</v>
      </c>
      <c r="DZ124">
        <v>0.13962449268108029</v>
      </c>
      <c r="EA124">
        <v>0.67526632239482165</v>
      </c>
      <c r="EB124">
        <v>0.124992729546947</v>
      </c>
      <c r="EC124">
        <v>0.4551937305450181</v>
      </c>
      <c r="ED124">
        <v>5.3149948180839651E-3</v>
      </c>
      <c r="EE124">
        <v>0.42942241355502297</v>
      </c>
      <c r="EF124">
        <v>0.2171397370337512</v>
      </c>
      <c r="EG124">
        <v>5.2462782316831769E-2</v>
      </c>
      <c r="EH124">
        <v>0.14616172556559981</v>
      </c>
      <c r="EI124">
        <v>0.42552779416712933</v>
      </c>
      <c r="EJ124">
        <v>0.71191529532811848</v>
      </c>
      <c r="EK124">
        <v>0.25441547690719912</v>
      </c>
      <c r="EL124">
        <v>0.55582862569214209</v>
      </c>
      <c r="EM124">
        <v>0.37447628758526802</v>
      </c>
      <c r="EN124">
        <v>0.13145772960575261</v>
      </c>
      <c r="EO124">
        <v>0.2206984480237846</v>
      </c>
      <c r="EP124">
        <v>0.25570983065051373</v>
      </c>
      <c r="EQ124">
        <v>0.32663235142205171</v>
      </c>
      <c r="ER124">
        <v>0.41975165265849701</v>
      </c>
      <c r="ES124">
        <v>0.34547451974255428</v>
      </c>
      <c r="ET124">
        <v>799</v>
      </c>
      <c r="EU124">
        <v>0</v>
      </c>
      <c r="EV124">
        <v>0</v>
      </c>
      <c r="EW124">
        <v>35</v>
      </c>
      <c r="EX124">
        <f t="shared" si="3"/>
        <v>0.41666666666666669</v>
      </c>
      <c r="EY124">
        <v>20</v>
      </c>
      <c r="EZ124">
        <f t="shared" si="4"/>
        <v>20</v>
      </c>
      <c r="FA124">
        <f>MATCH(A124,'[1]BASCPR_Y6_w_AgeAtAssmnt 17NOV20'!$A:$A,0)</f>
        <v>382</v>
      </c>
      <c r="FB124">
        <f>INDEX('[1]BASCPR_Y6_w_AgeAtAssmnt 17NOV20'!$AJ:$AJ,FA124)</f>
        <v>44</v>
      </c>
      <c r="FC124">
        <f>INDEX('[1]BASCPR_Y6_w_AgeAtAssmnt 17NOV20'!$L:$L,FA124)</f>
        <v>48</v>
      </c>
      <c r="FD124">
        <f>MATCH(A124,'[2]BASC2_BRIEF_6yr_DEMOS_ScanInfo '!$H:$H,0)</f>
        <v>799</v>
      </c>
      <c r="FE124">
        <f>INDEX('[2]BASC2_BRIEF_6yr_DEMOS_ScanInfo '!$AK:$AK,FD124)</f>
        <v>476</v>
      </c>
      <c r="FF124">
        <f t="shared" si="5"/>
        <v>1.3041095890410959</v>
      </c>
    </row>
    <row r="125" spans="1:162" x14ac:dyDescent="0.35">
      <c r="A125" t="s">
        <v>446</v>
      </c>
      <c r="B125">
        <v>0.40964493771118671</v>
      </c>
      <c r="C125">
        <v>0.46633535413095523</v>
      </c>
      <c r="D125">
        <v>0.4953160706699451</v>
      </c>
      <c r="E125">
        <v>0.28469428592969892</v>
      </c>
      <c r="F125">
        <v>0.45259247244300749</v>
      </c>
      <c r="G125">
        <v>0.72677392597246493</v>
      </c>
      <c r="H125">
        <v>0.573241343908243</v>
      </c>
      <c r="I125">
        <v>0.89879581970175015</v>
      </c>
      <c r="J125">
        <v>0.47731437417099831</v>
      </c>
      <c r="K125">
        <v>0.32171164047659151</v>
      </c>
      <c r="L125">
        <v>0.50357198058423114</v>
      </c>
      <c r="M125">
        <v>0.34560637823253798</v>
      </c>
      <c r="N125">
        <v>0.49990495238521571</v>
      </c>
      <c r="O125">
        <v>0.66616198415204464</v>
      </c>
      <c r="P125">
        <v>0.5318375854445957</v>
      </c>
      <c r="Q125">
        <v>0.34674027727342582</v>
      </c>
      <c r="R125">
        <v>0.30036527527096868</v>
      </c>
      <c r="S125">
        <v>0.38494227112763019</v>
      </c>
      <c r="T125">
        <v>0.41131250510239281</v>
      </c>
      <c r="U125">
        <v>0.90924946312445531</v>
      </c>
      <c r="V125">
        <v>0.54689769372713948</v>
      </c>
      <c r="W125">
        <v>0.7709238966597074</v>
      </c>
      <c r="X125">
        <v>0.3151632075680173</v>
      </c>
      <c r="Y125">
        <v>0.49582195524597777</v>
      </c>
      <c r="Z125">
        <v>0.61552420605033586</v>
      </c>
      <c r="AA125">
        <v>0.28804060014753208</v>
      </c>
      <c r="AB125">
        <v>0.48890387179553241</v>
      </c>
      <c r="AC125">
        <v>0.65059292171241345</v>
      </c>
      <c r="AD125">
        <v>0.43188324627283747</v>
      </c>
      <c r="AE125">
        <v>0.56509301025756986</v>
      </c>
      <c r="AF125">
        <v>0.78541715885239505</v>
      </c>
      <c r="AG125">
        <v>0.2212627667500548</v>
      </c>
      <c r="AH125">
        <v>0.88285527735262093</v>
      </c>
      <c r="AI125">
        <v>0.64252154106048098</v>
      </c>
      <c r="AJ125">
        <v>0.45475381768048689</v>
      </c>
      <c r="AK125">
        <v>0.81425806413148716</v>
      </c>
      <c r="AL125">
        <v>0.52930598644789206</v>
      </c>
      <c r="AM125">
        <v>0.46331016121748908</v>
      </c>
      <c r="AN125">
        <v>0.37974149451501321</v>
      </c>
      <c r="AO125">
        <v>0.18456522561286101</v>
      </c>
      <c r="AP125">
        <v>0.4433476611034019</v>
      </c>
      <c r="AQ125">
        <v>0.41353713195965858</v>
      </c>
      <c r="AR125">
        <v>0.69629843160023841</v>
      </c>
      <c r="AS125">
        <v>0.29672824552624422</v>
      </c>
      <c r="AT125">
        <v>0.29486484865191342</v>
      </c>
      <c r="AU125">
        <v>0.74704295033697954</v>
      </c>
      <c r="AV125">
        <v>0.49719334314846808</v>
      </c>
      <c r="AW125">
        <v>0.47962323493734238</v>
      </c>
      <c r="AX125">
        <v>0.52102202351447857</v>
      </c>
      <c r="AY125">
        <v>0.15657693058189801</v>
      </c>
      <c r="AZ125">
        <v>0.39071058538350029</v>
      </c>
      <c r="BA125">
        <v>0.30264521402482047</v>
      </c>
      <c r="BB125">
        <v>0.44170387889661572</v>
      </c>
      <c r="BC125">
        <v>0.75198832643906344</v>
      </c>
      <c r="BD125">
        <v>7.329164616143756E-2</v>
      </c>
      <c r="BE125">
        <v>0.34888087317118899</v>
      </c>
      <c r="BF125">
        <v>0.72485321749632203</v>
      </c>
      <c r="BG125">
        <v>0.28648056385734771</v>
      </c>
      <c r="BH125">
        <v>0.38398907019426171</v>
      </c>
      <c r="BI125">
        <v>0.22008933796543939</v>
      </c>
      <c r="BJ125">
        <v>0.42744550204000858</v>
      </c>
      <c r="BK125">
        <v>0.3066589937746857</v>
      </c>
      <c r="BL125">
        <v>0.16775572277955991</v>
      </c>
      <c r="BM125">
        <v>0.42119743220839417</v>
      </c>
      <c r="BN125">
        <v>0.71260375061324022</v>
      </c>
      <c r="BO125">
        <v>0.54343047382687093</v>
      </c>
      <c r="BP125">
        <v>0.50807919444884519</v>
      </c>
      <c r="BQ125">
        <v>0.13534967601876191</v>
      </c>
      <c r="BR125">
        <v>0.26629055004898883</v>
      </c>
      <c r="BS125">
        <v>0.45645737874946207</v>
      </c>
      <c r="BT125">
        <v>0.62552624967358827</v>
      </c>
      <c r="BU125">
        <v>0.2732298139814533</v>
      </c>
      <c r="BV125">
        <v>0.49899627015615289</v>
      </c>
      <c r="BW125">
        <v>0.35896571917685988</v>
      </c>
      <c r="BX125">
        <v>0.23311262878569611</v>
      </c>
      <c r="BY125">
        <v>0.39927852577804163</v>
      </c>
      <c r="BZ125">
        <v>0.22368534719816741</v>
      </c>
      <c r="CA125">
        <v>0.27754766766868649</v>
      </c>
      <c r="CB125">
        <v>0.65682499834219998</v>
      </c>
      <c r="CC125">
        <v>0.73817220224261482</v>
      </c>
      <c r="CD125">
        <v>0.42610648686197472</v>
      </c>
      <c r="CE125">
        <v>0.75088781626780821</v>
      </c>
      <c r="CF125">
        <v>0.66605543163275716</v>
      </c>
      <c r="CG125">
        <v>0.61974676710477516</v>
      </c>
      <c r="CH125">
        <v>0.72840392995719561</v>
      </c>
      <c r="CI125">
        <v>0.2641817632457738</v>
      </c>
      <c r="CJ125">
        <v>0.34322199517287311</v>
      </c>
      <c r="CK125">
        <v>0.50738200649370957</v>
      </c>
      <c r="CL125">
        <v>0.73148508750876173</v>
      </c>
      <c r="CM125">
        <v>0.50521316809262673</v>
      </c>
      <c r="CN125">
        <v>0.21969149397666929</v>
      </c>
      <c r="CO125">
        <v>0.34714942459872211</v>
      </c>
      <c r="CP125">
        <v>0.52528227015266882</v>
      </c>
      <c r="CQ125">
        <v>0.57432668001769072</v>
      </c>
      <c r="CR125">
        <v>0.83289187783859009</v>
      </c>
      <c r="CS125">
        <v>0.61682768031267288</v>
      </c>
      <c r="CT125">
        <v>0.25857886737738223</v>
      </c>
      <c r="CU125">
        <v>0.37627951788791902</v>
      </c>
      <c r="CV125">
        <v>0.44439998487314081</v>
      </c>
      <c r="CW125">
        <v>0.33482961086065888</v>
      </c>
      <c r="CX125">
        <v>0.44842704035246589</v>
      </c>
      <c r="CY125">
        <v>0.43791208470899368</v>
      </c>
      <c r="CZ125">
        <v>0.68682154072400281</v>
      </c>
      <c r="DA125">
        <v>0.75515101903345794</v>
      </c>
      <c r="DB125">
        <v>0.82653083953173334</v>
      </c>
      <c r="DC125">
        <v>0.15441878579140761</v>
      </c>
      <c r="DD125">
        <v>1.0054162466754359</v>
      </c>
      <c r="DE125">
        <v>0.76378439993969871</v>
      </c>
      <c r="DF125">
        <v>0.56047492938416776</v>
      </c>
      <c r="DG125">
        <v>0.42541279860350573</v>
      </c>
      <c r="DH125">
        <v>0.64115231211604085</v>
      </c>
      <c r="DI125">
        <v>0.57030849789879912</v>
      </c>
      <c r="DJ125">
        <v>0.58711657024376573</v>
      </c>
      <c r="DK125">
        <v>0.25133746193478368</v>
      </c>
      <c r="DL125">
        <v>0.29761418107902499</v>
      </c>
      <c r="DM125">
        <v>0.7990761654280838</v>
      </c>
      <c r="DN125">
        <v>0.49589772200024362</v>
      </c>
      <c r="DO125">
        <v>0.42032508008014691</v>
      </c>
      <c r="DP125">
        <v>0.4944279645039823</v>
      </c>
      <c r="DQ125">
        <v>0.26564825095915862</v>
      </c>
      <c r="DR125">
        <v>0.38109375988954658</v>
      </c>
      <c r="DS125">
        <v>0.30494166854883348</v>
      </c>
      <c r="DT125">
        <v>0.1687671822047766</v>
      </c>
      <c r="DU125">
        <v>0.30226138879757941</v>
      </c>
      <c r="DV125">
        <v>0.36230151292012253</v>
      </c>
      <c r="DW125">
        <v>0.42238130929520151</v>
      </c>
      <c r="DX125">
        <v>0.28771089597261251</v>
      </c>
      <c r="DY125">
        <v>0.21455058641293401</v>
      </c>
      <c r="DZ125">
        <v>0.1940675005684982</v>
      </c>
      <c r="EA125">
        <v>0.37036123735721949</v>
      </c>
      <c r="EB125">
        <v>0.19904517102335201</v>
      </c>
      <c r="EC125">
        <v>0.38128223309326259</v>
      </c>
      <c r="ED125">
        <v>0.11190740529773829</v>
      </c>
      <c r="EE125">
        <v>0.72841618712198941</v>
      </c>
      <c r="EF125">
        <v>0.30161066679218579</v>
      </c>
      <c r="EG125">
        <v>0.1661244891902868</v>
      </c>
      <c r="EH125">
        <v>0.27977556432538259</v>
      </c>
      <c r="EI125">
        <v>0.46861845441971228</v>
      </c>
      <c r="EJ125">
        <v>0.79802113902073812</v>
      </c>
      <c r="EK125">
        <v>0.44609421314434461</v>
      </c>
      <c r="EL125">
        <v>0.38061737048998612</v>
      </c>
      <c r="EM125">
        <v>0.27760103449379081</v>
      </c>
      <c r="EN125">
        <v>0.23748029607791021</v>
      </c>
      <c r="EO125">
        <v>0.35047162912212593</v>
      </c>
      <c r="EP125">
        <v>0.46453643967447011</v>
      </c>
      <c r="EQ125">
        <v>0.34732634372575122</v>
      </c>
      <c r="ER125">
        <v>0.66630836243001967</v>
      </c>
      <c r="ES125">
        <v>0.22780167119023051</v>
      </c>
      <c r="ET125">
        <v>802</v>
      </c>
      <c r="EU125">
        <v>1</v>
      </c>
      <c r="EV125">
        <v>0</v>
      </c>
      <c r="EW125">
        <v>33</v>
      </c>
      <c r="EX125">
        <f t="shared" si="3"/>
        <v>0.25</v>
      </c>
      <c r="EY125">
        <v>11</v>
      </c>
      <c r="EZ125">
        <f t="shared" si="4"/>
        <v>11</v>
      </c>
      <c r="FA125">
        <f>MATCH(A125,'[1]BASCPR_Y6_w_AgeAtAssmnt 17NOV20'!$A:$A,0)</f>
        <v>385</v>
      </c>
      <c r="FB125">
        <f>INDEX('[1]BASCPR_Y6_w_AgeAtAssmnt 17NOV20'!$AJ:$AJ,FA125)</f>
        <v>54</v>
      </c>
      <c r="FC125">
        <f>INDEX('[1]BASCPR_Y6_w_AgeAtAssmnt 17NOV20'!$L:$L,FA125)</f>
        <v>73</v>
      </c>
      <c r="FD125">
        <f>MATCH(A125,'[2]BASC2_BRIEF_6yr_DEMOS_ScanInfo '!$H:$H,0)</f>
        <v>802</v>
      </c>
      <c r="FE125">
        <f>INDEX('[2]BASC2_BRIEF_6yr_DEMOS_ScanInfo '!$AK:$AK,FD125)</f>
        <v>417</v>
      </c>
      <c r="FF125">
        <f t="shared" si="5"/>
        <v>1.1424657534246576</v>
      </c>
    </row>
    <row r="126" spans="1:162" x14ac:dyDescent="0.35">
      <c r="A126" t="s">
        <v>447</v>
      </c>
      <c r="B126">
        <v>0.2107563705977292</v>
      </c>
      <c r="C126">
        <v>0.45040477413724123</v>
      </c>
      <c r="D126">
        <v>0.32546406904170111</v>
      </c>
      <c r="E126">
        <v>0.34102686814060063</v>
      </c>
      <c r="F126">
        <v>0.48039018539882572</v>
      </c>
      <c r="G126">
        <v>0.68109843028384065</v>
      </c>
      <c r="H126">
        <v>0.39506897244404399</v>
      </c>
      <c r="I126">
        <v>0.48130967832705102</v>
      </c>
      <c r="J126">
        <v>0.37768421699087129</v>
      </c>
      <c r="K126">
        <v>0.53448139567381581</v>
      </c>
      <c r="L126">
        <v>0.29434386002959279</v>
      </c>
      <c r="M126">
        <v>0.4551867546896205</v>
      </c>
      <c r="N126">
        <v>0.51470525470467832</v>
      </c>
      <c r="O126">
        <v>0.55688372302718414</v>
      </c>
      <c r="P126">
        <v>0.51814003656323071</v>
      </c>
      <c r="Q126">
        <v>0.50903968402734767</v>
      </c>
      <c r="R126">
        <v>0.35316008215025768</v>
      </c>
      <c r="S126">
        <v>0.4146775034995771</v>
      </c>
      <c r="T126">
        <v>0.58597698571758561</v>
      </c>
      <c r="U126">
        <v>0.34940205500116139</v>
      </c>
      <c r="V126">
        <v>0.74850188382078775</v>
      </c>
      <c r="W126">
        <v>0.26219330685504028</v>
      </c>
      <c r="X126">
        <v>0.37003363935042299</v>
      </c>
      <c r="Y126">
        <v>0.55719892179744901</v>
      </c>
      <c r="Z126">
        <v>0.25909918285510231</v>
      </c>
      <c r="AA126">
        <v>0.55316915050331517</v>
      </c>
      <c r="AB126">
        <v>0.73902057989248293</v>
      </c>
      <c r="AC126">
        <v>0.7516588730802779</v>
      </c>
      <c r="AD126">
        <v>0.35876369740945829</v>
      </c>
      <c r="AE126">
        <v>0.64707610537105997</v>
      </c>
      <c r="AF126">
        <v>0.93150341033787276</v>
      </c>
      <c r="AG126">
        <v>7.0802187960937041E-2</v>
      </c>
      <c r="AH126">
        <v>1.060426747843126</v>
      </c>
      <c r="AI126">
        <v>0.53675611144455004</v>
      </c>
      <c r="AJ126">
        <v>0.27880676004520388</v>
      </c>
      <c r="AK126">
        <v>0.63162963059577715</v>
      </c>
      <c r="AL126">
        <v>0.28313296155983131</v>
      </c>
      <c r="AM126">
        <v>0.2101428787143671</v>
      </c>
      <c r="AN126">
        <v>0.3271578127037863</v>
      </c>
      <c r="AO126">
        <v>0.26724390303992412</v>
      </c>
      <c r="AP126">
        <v>0.52551616845255422</v>
      </c>
      <c r="AQ126">
        <v>0.7372457766529722</v>
      </c>
      <c r="AR126">
        <v>0.64163453188455744</v>
      </c>
      <c r="AS126">
        <v>0.13922688504603861</v>
      </c>
      <c r="AT126">
        <v>0.24974256202525069</v>
      </c>
      <c r="AU126">
        <v>0.44741643485330718</v>
      </c>
      <c r="AV126">
        <v>0.41583422555520061</v>
      </c>
      <c r="AW126">
        <v>0.51070184335770508</v>
      </c>
      <c r="AX126">
        <v>0.45910735595711211</v>
      </c>
      <c r="AY126">
        <v>0.15158597068328819</v>
      </c>
      <c r="AZ126">
        <v>0.26400448255802872</v>
      </c>
      <c r="BA126">
        <v>0.66844445523210194</v>
      </c>
      <c r="BB126">
        <v>0.43864363272610352</v>
      </c>
      <c r="BC126">
        <v>0.36680383104504932</v>
      </c>
      <c r="BD126">
        <v>0.1617872015408868</v>
      </c>
      <c r="BE126">
        <v>0.37551080225877698</v>
      </c>
      <c r="BF126">
        <v>0.55820210356586775</v>
      </c>
      <c r="BG126">
        <v>0.46644143075854722</v>
      </c>
      <c r="BH126">
        <v>0.46788399287352211</v>
      </c>
      <c r="BI126">
        <v>0.33229362409065899</v>
      </c>
      <c r="BJ126">
        <v>0.40141489063405827</v>
      </c>
      <c r="BK126">
        <v>0.15797594623398531</v>
      </c>
      <c r="BL126">
        <v>0.41636627380746821</v>
      </c>
      <c r="BM126">
        <v>0.32817478339274048</v>
      </c>
      <c r="BN126">
        <v>0.49505520242966539</v>
      </c>
      <c r="BO126">
        <v>0.41380659560737493</v>
      </c>
      <c r="BP126">
        <v>0.3829407993512759</v>
      </c>
      <c r="BQ126">
        <v>0.24128841808290269</v>
      </c>
      <c r="BR126">
        <v>9.3081114843624607E-2</v>
      </c>
      <c r="BS126">
        <v>0.97577124175620633</v>
      </c>
      <c r="BT126">
        <v>0.39698796201465603</v>
      </c>
      <c r="BU126">
        <v>-4.0301614648741158E-5</v>
      </c>
      <c r="BV126">
        <v>0.58123342021363755</v>
      </c>
      <c r="BW126">
        <v>0.39477129532943189</v>
      </c>
      <c r="BX126">
        <v>0.45660377944098168</v>
      </c>
      <c r="BY126">
        <v>0.49617927336907758</v>
      </c>
      <c r="BZ126">
        <v>0.31590075948597002</v>
      </c>
      <c r="CA126">
        <v>0.36186177195773789</v>
      </c>
      <c r="CB126">
        <v>0.34504232437132493</v>
      </c>
      <c r="CC126">
        <v>0.76442792231115864</v>
      </c>
      <c r="CD126">
        <v>0.50555255932271415</v>
      </c>
      <c r="CE126">
        <v>0.5308358879035967</v>
      </c>
      <c r="CF126">
        <v>0.54941808556284499</v>
      </c>
      <c r="CG126">
        <v>0.69845900698450247</v>
      </c>
      <c r="CH126">
        <v>0.55540801157330288</v>
      </c>
      <c r="CI126">
        <v>0.26073637909250241</v>
      </c>
      <c r="CJ126">
        <v>0.39644999662882419</v>
      </c>
      <c r="CK126">
        <v>0.45257559833538041</v>
      </c>
      <c r="CL126">
        <v>0.87658934419933776</v>
      </c>
      <c r="CM126">
        <v>0.52334854133553377</v>
      </c>
      <c r="CN126">
        <v>0.25568044358763131</v>
      </c>
      <c r="CO126">
        <v>0.36770733073422801</v>
      </c>
      <c r="CP126">
        <v>0.52430544527009504</v>
      </c>
      <c r="CQ126">
        <v>0.75736453741955789</v>
      </c>
      <c r="CR126">
        <v>0.78303027967808969</v>
      </c>
      <c r="CS126">
        <v>0.20983508535369921</v>
      </c>
      <c r="CT126">
        <v>0.30705462577845882</v>
      </c>
      <c r="CU126">
        <v>0.64242350225199862</v>
      </c>
      <c r="CV126">
        <v>0.58340115153206562</v>
      </c>
      <c r="CW126">
        <v>0.39141773376888489</v>
      </c>
      <c r="CX126">
        <v>0.40795112027739561</v>
      </c>
      <c r="CY126">
        <v>0.49233704452183991</v>
      </c>
      <c r="CZ126">
        <v>0.68554227467541606</v>
      </c>
      <c r="DA126">
        <v>0.29817285529127618</v>
      </c>
      <c r="DB126">
        <v>0.86803920001913426</v>
      </c>
      <c r="DC126">
        <v>9.9178441872246115E-2</v>
      </c>
      <c r="DD126">
        <v>0.6684568039138814</v>
      </c>
      <c r="DE126">
        <v>1.0373025969159071</v>
      </c>
      <c r="DF126">
        <v>0.64426434851971082</v>
      </c>
      <c r="DG126">
        <v>0.397064668115237</v>
      </c>
      <c r="DH126">
        <v>0.46946054211412303</v>
      </c>
      <c r="DI126">
        <v>0.40043219141242559</v>
      </c>
      <c r="DJ126">
        <v>0.34088247502431629</v>
      </c>
      <c r="DK126">
        <v>0.21941359731863661</v>
      </c>
      <c r="DL126">
        <v>0.21713891520342041</v>
      </c>
      <c r="DM126">
        <v>0.62812171403545802</v>
      </c>
      <c r="DN126">
        <v>0.36385001545590362</v>
      </c>
      <c r="DO126">
        <v>0.42918099496002338</v>
      </c>
      <c r="DP126">
        <v>0.30747073811911518</v>
      </c>
      <c r="DQ126">
        <v>0.45217349985119171</v>
      </c>
      <c r="DR126">
        <v>0.39449362507223712</v>
      </c>
      <c r="DS126">
        <v>0.22570940902844269</v>
      </c>
      <c r="DT126">
        <v>0.1199836475571744</v>
      </c>
      <c r="DU126">
        <v>0.18847971914040251</v>
      </c>
      <c r="DV126">
        <v>0.28221128233228288</v>
      </c>
      <c r="DW126">
        <v>0.50507125206601122</v>
      </c>
      <c r="DX126">
        <v>0.23393231907624021</v>
      </c>
      <c r="DY126">
        <v>0.3859695423812507</v>
      </c>
      <c r="DZ126">
        <v>0.1251459174906355</v>
      </c>
      <c r="EA126">
        <v>0.4443821232591495</v>
      </c>
      <c r="EB126">
        <v>0.18038483261550281</v>
      </c>
      <c r="EC126">
        <v>0.58691750521709452</v>
      </c>
      <c r="ED126">
        <v>9.3299049196886127E-2</v>
      </c>
      <c r="EE126">
        <v>0.25267947008050801</v>
      </c>
      <c r="EF126">
        <v>0.34212196927200339</v>
      </c>
      <c r="EG126">
        <v>0.2274435695585762</v>
      </c>
      <c r="EH126">
        <v>0.3042145012758134</v>
      </c>
      <c r="EI126">
        <v>0.30866370610719551</v>
      </c>
      <c r="EJ126">
        <v>0.85195910129633878</v>
      </c>
      <c r="EK126">
        <v>0.52033850588337205</v>
      </c>
      <c r="EL126">
        <v>0.4117600752659743</v>
      </c>
      <c r="EM126">
        <v>0.30070638440089842</v>
      </c>
      <c r="EN126">
        <v>0.2062170077857802</v>
      </c>
      <c r="EO126">
        <v>0.41639997401723372</v>
      </c>
      <c r="EP126">
        <v>0.20845692412583969</v>
      </c>
      <c r="EQ126">
        <v>0.58851754210490814</v>
      </c>
      <c r="ER126">
        <v>0.71624777441834597</v>
      </c>
      <c r="ES126">
        <v>0.2232057979860953</v>
      </c>
      <c r="ET126">
        <v>803</v>
      </c>
      <c r="EU126">
        <v>1</v>
      </c>
      <c r="EV126">
        <v>0</v>
      </c>
      <c r="EW126">
        <v>33</v>
      </c>
      <c r="EX126">
        <f t="shared" si="3"/>
        <v>0.25</v>
      </c>
      <c r="EY126">
        <v>11</v>
      </c>
      <c r="EZ126">
        <f t="shared" si="4"/>
        <v>11</v>
      </c>
      <c r="FA126">
        <f>MATCH(A126,'[1]BASCPR_Y6_w_AgeAtAssmnt 17NOV20'!$A:$A,0)</f>
        <v>386</v>
      </c>
      <c r="FB126">
        <f>INDEX('[1]BASCPR_Y6_w_AgeAtAssmnt 17NOV20'!$AJ:$AJ,FA126)</f>
        <v>65</v>
      </c>
      <c r="FC126">
        <f>INDEX('[1]BASCPR_Y6_w_AgeAtAssmnt 17NOV20'!$L:$L,FA126)</f>
        <v>66</v>
      </c>
      <c r="FD126">
        <f>MATCH(A126,'[2]BASC2_BRIEF_6yr_DEMOS_ScanInfo '!$H:$H,0)</f>
        <v>803</v>
      </c>
      <c r="FE126">
        <f>INDEX('[2]BASC2_BRIEF_6yr_DEMOS_ScanInfo '!$AK:$AK,FD126)</f>
        <v>417</v>
      </c>
      <c r="FF126">
        <f t="shared" si="5"/>
        <v>1.1424657534246576</v>
      </c>
    </row>
    <row r="127" spans="1:162" x14ac:dyDescent="0.35">
      <c r="A127" t="s">
        <v>448</v>
      </c>
      <c r="B127">
        <v>0.67994066909479334</v>
      </c>
      <c r="C127">
        <v>0.40441097270945231</v>
      </c>
      <c r="D127">
        <v>0.48198332688611473</v>
      </c>
      <c r="E127">
        <v>0.311472110239429</v>
      </c>
      <c r="F127">
        <v>0.35941658455629732</v>
      </c>
      <c r="G127">
        <v>0.63764904872413497</v>
      </c>
      <c r="H127">
        <v>0.44035965417548051</v>
      </c>
      <c r="I127">
        <v>0.42167833010392952</v>
      </c>
      <c r="J127">
        <v>0.29983348343553151</v>
      </c>
      <c r="K127">
        <v>0.4026611715812084</v>
      </c>
      <c r="L127">
        <v>0.60178832028392448</v>
      </c>
      <c r="M127">
        <v>0.38202737978151219</v>
      </c>
      <c r="N127">
        <v>0.61091352059472537</v>
      </c>
      <c r="O127">
        <v>0.64804871311232193</v>
      </c>
      <c r="P127">
        <v>0.48662380948598899</v>
      </c>
      <c r="Q127">
        <v>0.31346945659788727</v>
      </c>
      <c r="R127">
        <v>0.47254841657420937</v>
      </c>
      <c r="S127">
        <v>0.58098575095698823</v>
      </c>
      <c r="T127">
        <v>0.41206129846236711</v>
      </c>
      <c r="U127">
        <v>0.52091469699210369</v>
      </c>
      <c r="V127">
        <v>0.53659276193973204</v>
      </c>
      <c r="W127">
        <v>0.76957249698408137</v>
      </c>
      <c r="X127">
        <v>0.58134491107219632</v>
      </c>
      <c r="Y127">
        <v>0.72675832921389028</v>
      </c>
      <c r="Z127">
        <v>0.1550963735241131</v>
      </c>
      <c r="AA127">
        <v>0.41568384711033751</v>
      </c>
      <c r="AB127">
        <v>0.75076830698042718</v>
      </c>
      <c r="AC127">
        <v>0.32353026977786742</v>
      </c>
      <c r="AD127">
        <v>0.22763497255821999</v>
      </c>
      <c r="AE127">
        <v>0.7158122521596223</v>
      </c>
      <c r="AF127">
        <v>0.46557196059709471</v>
      </c>
      <c r="AG127">
        <v>6.597183877917126E-2</v>
      </c>
      <c r="AH127">
        <v>0.72151463209388911</v>
      </c>
      <c r="AI127">
        <v>0.79553860221016426</v>
      </c>
      <c r="AJ127">
        <v>0.5907623465793187</v>
      </c>
      <c r="AK127">
        <v>0.35496594537399451</v>
      </c>
      <c r="AL127">
        <v>0.36112810311179172</v>
      </c>
      <c r="AM127">
        <v>0.31358192987429079</v>
      </c>
      <c r="AN127">
        <v>0.43669679455899918</v>
      </c>
      <c r="AO127">
        <v>0.17213174792451991</v>
      </c>
      <c r="AP127">
        <v>0.30805220822121993</v>
      </c>
      <c r="AQ127">
        <v>0.51767900350701324</v>
      </c>
      <c r="AR127">
        <v>0.28734954149580361</v>
      </c>
      <c r="AS127">
        <v>0.24874198642119899</v>
      </c>
      <c r="AT127">
        <v>0.13857112493560109</v>
      </c>
      <c r="AU127">
        <v>0.70273704792303127</v>
      </c>
      <c r="AV127">
        <v>0.6131625022169882</v>
      </c>
      <c r="AW127">
        <v>0.63914026102532029</v>
      </c>
      <c r="AX127">
        <v>0.53650525648819192</v>
      </c>
      <c r="AY127">
        <v>0.19429769430118701</v>
      </c>
      <c r="AZ127">
        <v>0.31034773363180562</v>
      </c>
      <c r="BA127">
        <v>0.5036610537953562</v>
      </c>
      <c r="BB127">
        <v>0.44554541395241121</v>
      </c>
      <c r="BC127">
        <v>0.27977113448489221</v>
      </c>
      <c r="BD127">
        <v>9.9424871591298619E-2</v>
      </c>
      <c r="BE127">
        <v>0.60480796816070514</v>
      </c>
      <c r="BF127">
        <v>0.23146259061790131</v>
      </c>
      <c r="BG127">
        <v>0.17512491203073829</v>
      </c>
      <c r="BH127">
        <v>0.4350257869793403</v>
      </c>
      <c r="BI127">
        <v>0.20099216094717279</v>
      </c>
      <c r="BJ127">
        <v>0.38919455327608171</v>
      </c>
      <c r="BK127">
        <v>0.39877161175354309</v>
      </c>
      <c r="BL127">
        <v>0.25835047679309359</v>
      </c>
      <c r="BM127">
        <v>0.52972409085377881</v>
      </c>
      <c r="BN127">
        <v>0.63152158980975714</v>
      </c>
      <c r="BO127">
        <v>0.39544615636172581</v>
      </c>
      <c r="BP127">
        <v>0.32464116316275099</v>
      </c>
      <c r="BQ127">
        <v>9.3019056407096873E-2</v>
      </c>
      <c r="BR127">
        <v>0.26095529340752882</v>
      </c>
      <c r="BS127">
        <v>0.45190999382365221</v>
      </c>
      <c r="BT127">
        <v>0.58721832237032578</v>
      </c>
      <c r="BU127">
        <v>0.1779593647794335</v>
      </c>
      <c r="BV127">
        <v>0.44122211996589139</v>
      </c>
      <c r="BW127">
        <v>0.1148600493676627</v>
      </c>
      <c r="BX127">
        <v>0.65495900168063803</v>
      </c>
      <c r="BY127">
        <v>0.3477177881302046</v>
      </c>
      <c r="BZ127">
        <v>0.2714337917808477</v>
      </c>
      <c r="CA127">
        <v>0.21726492640778591</v>
      </c>
      <c r="CB127">
        <v>0.59091656205507304</v>
      </c>
      <c r="CC127">
        <v>0.4819389935077244</v>
      </c>
      <c r="CD127">
        <v>0.3536155248377269</v>
      </c>
      <c r="CE127">
        <v>0.76392789581161613</v>
      </c>
      <c r="CF127">
        <v>0.25534562501103009</v>
      </c>
      <c r="CG127">
        <v>0.52771001457439448</v>
      </c>
      <c r="CH127">
        <v>0.6234631639352779</v>
      </c>
      <c r="CI127">
        <v>0.36015144099190127</v>
      </c>
      <c r="CJ127">
        <v>0.33853182647451568</v>
      </c>
      <c r="CK127">
        <v>0.54631396019916967</v>
      </c>
      <c r="CL127">
        <v>0.56725278647997257</v>
      </c>
      <c r="CM127">
        <v>0.50449582887856026</v>
      </c>
      <c r="CN127">
        <v>0.34733394788073352</v>
      </c>
      <c r="CO127">
        <v>0.59141345398237699</v>
      </c>
      <c r="CP127">
        <v>0.4940084466047836</v>
      </c>
      <c r="CQ127">
        <v>0.46201620211624178</v>
      </c>
      <c r="CR127">
        <v>0.2532061769093365</v>
      </c>
      <c r="CS127">
        <v>0.6016409365347628</v>
      </c>
      <c r="CT127">
        <v>0.64328343664360643</v>
      </c>
      <c r="CU127">
        <v>0.86039203709863932</v>
      </c>
      <c r="CV127">
        <v>0.22253124025848761</v>
      </c>
      <c r="CW127">
        <v>0.61968457068852434</v>
      </c>
      <c r="CX127">
        <v>0.60832868338465562</v>
      </c>
      <c r="CY127">
        <v>0.41396487508435081</v>
      </c>
      <c r="CZ127">
        <v>0.41612791428179091</v>
      </c>
      <c r="DA127">
        <v>0.66983948789849734</v>
      </c>
      <c r="DB127">
        <v>0.62939198711543753</v>
      </c>
      <c r="DC127">
        <v>0.39858172430306438</v>
      </c>
      <c r="DD127">
        <v>0.31397855849827722</v>
      </c>
      <c r="DE127">
        <v>0.41569910928130449</v>
      </c>
      <c r="DF127">
        <v>0.62465416113938921</v>
      </c>
      <c r="DG127">
        <v>0.32190807224410489</v>
      </c>
      <c r="DH127">
        <v>0.38045340041050518</v>
      </c>
      <c r="DI127">
        <v>0.39473517318623769</v>
      </c>
      <c r="DJ127">
        <v>0.30079929427427832</v>
      </c>
      <c r="DK127">
        <v>3.6988122203992148E-2</v>
      </c>
      <c r="DL127">
        <v>0.214976794234195</v>
      </c>
      <c r="DM127">
        <v>0.4507160920459235</v>
      </c>
      <c r="DN127">
        <v>0.83919712663283974</v>
      </c>
      <c r="DO127">
        <v>0.63788438254772062</v>
      </c>
      <c r="DP127">
        <v>0.19261869635886611</v>
      </c>
      <c r="DQ127">
        <v>0.67653550867383938</v>
      </c>
      <c r="DR127">
        <v>0.71918573859378565</v>
      </c>
      <c r="DS127">
        <v>0.28860222770666338</v>
      </c>
      <c r="DT127">
        <v>0.1462923274389242</v>
      </c>
      <c r="DU127">
        <v>0.4717016469560239</v>
      </c>
      <c r="DV127">
        <v>8.8616790887252481E-2</v>
      </c>
      <c r="DW127">
        <v>0.5094818984880719</v>
      </c>
      <c r="DX127">
        <v>0.34060905302877131</v>
      </c>
      <c r="DY127">
        <v>0.36344046997309482</v>
      </c>
      <c r="DZ127">
        <v>0.95552274346989063</v>
      </c>
      <c r="EA127">
        <v>0.41640215551214849</v>
      </c>
      <c r="EB127">
        <v>0.56421744558729958</v>
      </c>
      <c r="EC127">
        <v>0.30540500905758922</v>
      </c>
      <c r="ED127">
        <v>0.2492786235011247</v>
      </c>
      <c r="EE127">
        <v>7.6647458080813274E-2</v>
      </c>
      <c r="EF127">
        <v>0.16638153094186739</v>
      </c>
      <c r="EG127">
        <v>0.39516275598813511</v>
      </c>
      <c r="EH127">
        <v>0.23929989998743209</v>
      </c>
      <c r="EI127">
        <v>0.46825435354375361</v>
      </c>
      <c r="EJ127">
        <v>0.54914687242430338</v>
      </c>
      <c r="EK127">
        <v>0.33426193407759258</v>
      </c>
      <c r="EL127">
        <v>0.29238671405930339</v>
      </c>
      <c r="EM127">
        <v>0.3669884370247849</v>
      </c>
      <c r="EN127">
        <v>0.15001134195793769</v>
      </c>
      <c r="EO127">
        <v>0.39767611148853288</v>
      </c>
      <c r="EP127">
        <v>0.81124129434660952</v>
      </c>
      <c r="EQ127">
        <v>0.47297337399685241</v>
      </c>
      <c r="ER127">
        <v>0.29062213787743679</v>
      </c>
      <c r="ES127">
        <v>0.37767777873906683</v>
      </c>
      <c r="ET127">
        <v>804</v>
      </c>
      <c r="EU127">
        <v>1</v>
      </c>
      <c r="EV127">
        <v>1</v>
      </c>
      <c r="EW127">
        <v>30</v>
      </c>
      <c r="EX127">
        <f t="shared" si="3"/>
        <v>0</v>
      </c>
      <c r="EY127">
        <v>15</v>
      </c>
      <c r="EZ127">
        <f t="shared" si="4"/>
        <v>15</v>
      </c>
      <c r="FA127" t="e">
        <f>MATCH(A127,'[1]BASCPR_Y6_w_AgeAtAssmnt 17NOV20'!$A:$A,0)</f>
        <v>#N/A</v>
      </c>
      <c r="FB127" t="e">
        <f>INDEX('[1]BASCPR_Y6_w_AgeAtAssmnt 17NOV20'!$AJ:$AJ,FA127)</f>
        <v>#N/A</v>
      </c>
      <c r="FC127" t="e">
        <f>INDEX('[1]BASCPR_Y6_w_AgeAtAssmnt 17NOV20'!$L:$L,FA127)</f>
        <v>#N/A</v>
      </c>
      <c r="FD127">
        <f>MATCH(A127,'[2]BASC2_BRIEF_6yr_DEMOS_ScanInfo '!$H:$H,0)</f>
        <v>804</v>
      </c>
      <c r="FE127">
        <f>INDEX('[2]BASC2_BRIEF_6yr_DEMOS_ScanInfo '!$AK:$AK,FD127)</f>
        <v>442</v>
      </c>
      <c r="FF127">
        <f t="shared" si="5"/>
        <v>1.210958904109589</v>
      </c>
    </row>
    <row r="128" spans="1:162" x14ac:dyDescent="0.35">
      <c r="A128" t="s">
        <v>449</v>
      </c>
      <c r="B128">
        <v>0.15643736808574021</v>
      </c>
      <c r="C128">
        <v>0.36126157031595418</v>
      </c>
      <c r="D128">
        <v>0.39653378362424008</v>
      </c>
      <c r="E128">
        <v>0.18561964116148699</v>
      </c>
      <c r="F128">
        <v>0.21847606928915669</v>
      </c>
      <c r="G128">
        <v>0.59087735722747181</v>
      </c>
      <c r="H128">
        <v>0.56800764013556571</v>
      </c>
      <c r="I128">
        <v>0.43166812530193388</v>
      </c>
      <c r="J128">
        <v>0.23240071263477649</v>
      </c>
      <c r="K128">
        <v>0.1928640913112187</v>
      </c>
      <c r="L128">
        <v>0.57571634633318114</v>
      </c>
      <c r="M128">
        <v>0.36927128312288982</v>
      </c>
      <c r="N128">
        <v>0.68092078851490923</v>
      </c>
      <c r="O128">
        <v>0.45853814465043091</v>
      </c>
      <c r="P128">
        <v>0.47534975103200128</v>
      </c>
      <c r="Q128">
        <v>0.3305362499977158</v>
      </c>
      <c r="R128">
        <v>0.27837126768933812</v>
      </c>
      <c r="S128">
        <v>0.31347989002584292</v>
      </c>
      <c r="T128">
        <v>0.27928472930405901</v>
      </c>
      <c r="U128">
        <v>0.70435466441354222</v>
      </c>
      <c r="V128">
        <v>0.53130830734964241</v>
      </c>
      <c r="W128">
        <v>0.62812539409241253</v>
      </c>
      <c r="X128">
        <v>0.30946927880769548</v>
      </c>
      <c r="Y128">
        <v>0.64474295304605256</v>
      </c>
      <c r="Z128">
        <v>0.39058267189544138</v>
      </c>
      <c r="AA128">
        <v>0.59409177888046938</v>
      </c>
      <c r="AB128">
        <v>0.51362923786583825</v>
      </c>
      <c r="AC128">
        <v>0.29065005233862101</v>
      </c>
      <c r="AD128">
        <v>0.21328687798218329</v>
      </c>
      <c r="AE128">
        <v>0.69197878562533399</v>
      </c>
      <c r="AF128">
        <v>0.48597002017853891</v>
      </c>
      <c r="AG128">
        <v>0.27438327566878418</v>
      </c>
      <c r="AH128">
        <v>0.38545883326799452</v>
      </c>
      <c r="AI128">
        <v>0.40755285446019779</v>
      </c>
      <c r="AJ128">
        <v>0.45097398098450742</v>
      </c>
      <c r="AK128">
        <v>0.37480400411818809</v>
      </c>
      <c r="AL128">
        <v>0.66120469904189838</v>
      </c>
      <c r="AM128">
        <v>0.40114674661620431</v>
      </c>
      <c r="AN128">
        <v>0.32378646745789769</v>
      </c>
      <c r="AO128">
        <v>0.1327246945754188</v>
      </c>
      <c r="AP128">
        <v>0.35860846504490101</v>
      </c>
      <c r="AQ128">
        <v>0.43422644409818612</v>
      </c>
      <c r="AR128">
        <v>0.34988459525805898</v>
      </c>
      <c r="AS128">
        <v>0.22166581775848981</v>
      </c>
      <c r="AT128">
        <v>0.1071718830433367</v>
      </c>
      <c r="AU128">
        <v>0.39032817727753227</v>
      </c>
      <c r="AV128">
        <v>0.37998934291871711</v>
      </c>
      <c r="AW128">
        <v>0.4498044300930415</v>
      </c>
      <c r="AX128">
        <v>0.35029277697985822</v>
      </c>
      <c r="AY128">
        <v>8.6828788576340701E-2</v>
      </c>
      <c r="AZ128">
        <v>0.23840119737939991</v>
      </c>
      <c r="BA128">
        <v>0.62342062779735385</v>
      </c>
      <c r="BB128">
        <v>0.26158298484572351</v>
      </c>
      <c r="BC128">
        <v>0.31535361613102147</v>
      </c>
      <c r="BD128">
        <v>0.24805657440458431</v>
      </c>
      <c r="BE128">
        <v>0.49359664499181138</v>
      </c>
      <c r="BF128">
        <v>0.18250262764800099</v>
      </c>
      <c r="BG128">
        <v>0.31311859059762898</v>
      </c>
      <c r="BH128">
        <v>0.12531723770379449</v>
      </c>
      <c r="BI128">
        <v>0.49069854005266622</v>
      </c>
      <c r="BJ128">
        <v>0.45344088978342278</v>
      </c>
      <c r="BK128">
        <v>0.17584079155476229</v>
      </c>
      <c r="BL128">
        <v>0.25791472078704258</v>
      </c>
      <c r="BM128">
        <v>0.48076100403339422</v>
      </c>
      <c r="BN128">
        <v>0.49840021652623739</v>
      </c>
      <c r="BO128">
        <v>0.62871270060922413</v>
      </c>
      <c r="BP128">
        <v>0.29740409678764262</v>
      </c>
      <c r="BQ128">
        <v>0.47679054721003522</v>
      </c>
      <c r="BR128">
        <v>7.7485515694691864E-2</v>
      </c>
      <c r="BS128">
        <v>0.45786417252804568</v>
      </c>
      <c r="BT128">
        <v>0.59806414717174805</v>
      </c>
      <c r="BU128">
        <v>0.39993816610453231</v>
      </c>
      <c r="BV128">
        <v>0.21999692868489529</v>
      </c>
      <c r="BW128">
        <v>0.22556733213868241</v>
      </c>
      <c r="BX128">
        <v>0.16259682424202329</v>
      </c>
      <c r="BY128">
        <v>0.28316049805935889</v>
      </c>
      <c r="BZ128">
        <v>0.4676737633393826</v>
      </c>
      <c r="CA128">
        <v>0.22896927225195521</v>
      </c>
      <c r="CB128">
        <v>0.32481412486234817</v>
      </c>
      <c r="CC128">
        <v>0.54295559855648656</v>
      </c>
      <c r="CD128">
        <v>0.13231989015991999</v>
      </c>
      <c r="CE128">
        <v>0.71058848545670872</v>
      </c>
      <c r="CF128">
        <v>0.12417002088067459</v>
      </c>
      <c r="CG128">
        <v>0.35413617506305672</v>
      </c>
      <c r="CH128">
        <v>0.55340080278387593</v>
      </c>
      <c r="CI128">
        <v>5.678543140332204E-2</v>
      </c>
      <c r="CJ128">
        <v>0.38093931152034483</v>
      </c>
      <c r="CK128">
        <v>0.44801916070427689</v>
      </c>
      <c r="CL128">
        <v>0.71021367642550848</v>
      </c>
      <c r="CM128">
        <v>0.61159434490042519</v>
      </c>
      <c r="CN128">
        <v>0.30099609966685309</v>
      </c>
      <c r="CO128">
        <v>0.25283772090923429</v>
      </c>
      <c r="CP128">
        <v>0.29920524694894451</v>
      </c>
      <c r="CQ128">
        <v>0.42517829516688938</v>
      </c>
      <c r="CR128">
        <v>0.52184754817285328</v>
      </c>
      <c r="CS128">
        <v>0.51908677767616473</v>
      </c>
      <c r="CT128">
        <v>0.1054513537830243</v>
      </c>
      <c r="CU128">
        <v>0.68008195612900924</v>
      </c>
      <c r="CV128">
        <v>0.43532130243891692</v>
      </c>
      <c r="CW128">
        <v>0.47980901688642502</v>
      </c>
      <c r="CX128">
        <v>0.75245615498345653</v>
      </c>
      <c r="CY128">
        <v>0.4774493051181618</v>
      </c>
      <c r="CZ128">
        <v>0.5323184955973288</v>
      </c>
      <c r="DA128">
        <v>0.53358352343104942</v>
      </c>
      <c r="DB128">
        <v>0.53634746942833067</v>
      </c>
      <c r="DC128">
        <v>0.13954450251202569</v>
      </c>
      <c r="DD128">
        <v>0.21732859987681549</v>
      </c>
      <c r="DE128">
        <v>0.50642808712800602</v>
      </c>
      <c r="DF128">
        <v>0.58286520944023867</v>
      </c>
      <c r="DG128">
        <v>0.21692067448699559</v>
      </c>
      <c r="DH128">
        <v>0.49364546204963539</v>
      </c>
      <c r="DI128">
        <v>0.26364084669294491</v>
      </c>
      <c r="DJ128">
        <v>0.40037002975361918</v>
      </c>
      <c r="DK128">
        <v>6.1550947977972482E-2</v>
      </c>
      <c r="DL128">
        <v>0.18034884209075119</v>
      </c>
      <c r="DM128">
        <v>0.59188196593040998</v>
      </c>
      <c r="DN128">
        <v>0.15842821885125169</v>
      </c>
      <c r="DO128">
        <v>0.62358062987421803</v>
      </c>
      <c r="DP128">
        <v>0.28563875719195048</v>
      </c>
      <c r="DQ128">
        <v>0.28419642506414339</v>
      </c>
      <c r="DR128">
        <v>0.60184443895433781</v>
      </c>
      <c r="DS128">
        <v>0.2341920774853615</v>
      </c>
      <c r="DT128">
        <v>8.4710220587149443E-2</v>
      </c>
      <c r="DU128">
        <v>0.68975917919600438</v>
      </c>
      <c r="DV128">
        <v>0.47330259636029182</v>
      </c>
      <c r="DW128">
        <v>0.43192714193661141</v>
      </c>
      <c r="DX128">
        <v>0.35258088282421463</v>
      </c>
      <c r="DY128">
        <v>0.29412767441269128</v>
      </c>
      <c r="DZ128">
        <v>0.12586825382022371</v>
      </c>
      <c r="EA128">
        <v>0.4345821235359042</v>
      </c>
      <c r="EB128">
        <v>0.13879800013155749</v>
      </c>
      <c r="EC128">
        <v>0.31458615723419331</v>
      </c>
      <c r="ED128">
        <v>2.967038835973328E-2</v>
      </c>
      <c r="EE128">
        <v>0.27957922033191912</v>
      </c>
      <c r="EF128">
        <v>0.26798241773304782</v>
      </c>
      <c r="EG128">
        <v>0.3837479125675537</v>
      </c>
      <c r="EH128">
        <v>0.26687723817950459</v>
      </c>
      <c r="EI128">
        <v>0.62011884976444298</v>
      </c>
      <c r="EJ128">
        <v>0.52634621267319748</v>
      </c>
      <c r="EK128">
        <v>0.36379604854470821</v>
      </c>
      <c r="EL128">
        <v>0.35834074406071731</v>
      </c>
      <c r="EM128">
        <v>0.23440968865880901</v>
      </c>
      <c r="EN128">
        <v>0.186300632261509</v>
      </c>
      <c r="EO128">
        <v>0.29129854701052021</v>
      </c>
      <c r="EP128">
        <v>0.46516838580624342</v>
      </c>
      <c r="EQ128">
        <v>0.34355057978200709</v>
      </c>
      <c r="ER128">
        <v>0.36060979188636738</v>
      </c>
      <c r="ES128">
        <v>0.16325285947982671</v>
      </c>
      <c r="ET128">
        <v>805</v>
      </c>
      <c r="EU128">
        <v>1</v>
      </c>
      <c r="EV128">
        <v>1</v>
      </c>
      <c r="EW128">
        <v>30</v>
      </c>
      <c r="EX128">
        <f t="shared" si="3"/>
        <v>0</v>
      </c>
      <c r="EY128">
        <v>15</v>
      </c>
      <c r="EZ128">
        <f t="shared" si="4"/>
        <v>15</v>
      </c>
      <c r="FA128" t="e">
        <f>MATCH(A128,'[1]BASCPR_Y6_w_AgeAtAssmnt 17NOV20'!$A:$A,0)</f>
        <v>#N/A</v>
      </c>
      <c r="FB128" t="e">
        <f>INDEX('[1]BASCPR_Y6_w_AgeAtAssmnt 17NOV20'!$AJ:$AJ,FA128)</f>
        <v>#N/A</v>
      </c>
      <c r="FC128" t="e">
        <f>INDEX('[1]BASCPR_Y6_w_AgeAtAssmnt 17NOV20'!$L:$L,FA128)</f>
        <v>#N/A</v>
      </c>
      <c r="FD128">
        <f>MATCH(A128,'[2]BASC2_BRIEF_6yr_DEMOS_ScanInfo '!$H:$H,0)</f>
        <v>805</v>
      </c>
      <c r="FE128">
        <f>INDEX('[2]BASC2_BRIEF_6yr_DEMOS_ScanInfo '!$AK:$AK,FD128)</f>
        <v>442</v>
      </c>
      <c r="FF128">
        <f t="shared" si="5"/>
        <v>1.210958904109589</v>
      </c>
    </row>
    <row r="129" spans="1:162" x14ac:dyDescent="0.35">
      <c r="A129" t="s">
        <v>450</v>
      </c>
      <c r="B129">
        <v>0.35557242986364013</v>
      </c>
      <c r="C129">
        <v>0.5096823986682677</v>
      </c>
      <c r="D129">
        <v>0.3918714570203784</v>
      </c>
      <c r="E129">
        <v>0.17027393438614311</v>
      </c>
      <c r="F129">
        <v>0.25393353967872612</v>
      </c>
      <c r="G129">
        <v>0.35784051124831029</v>
      </c>
      <c r="H129">
        <v>0.31703012151781418</v>
      </c>
      <c r="I129">
        <v>0.63336314064322397</v>
      </c>
      <c r="J129">
        <v>0.2371159730803345</v>
      </c>
      <c r="K129">
        <v>0.2399532516441375</v>
      </c>
      <c r="L129">
        <v>0.64697382409505844</v>
      </c>
      <c r="M129">
        <v>0.32260907776157532</v>
      </c>
      <c r="N129">
        <v>0.48289235635270422</v>
      </c>
      <c r="O129">
        <v>0.4834676889691587</v>
      </c>
      <c r="P129">
        <v>0.27144736030796479</v>
      </c>
      <c r="Q129">
        <v>0.51445477180665855</v>
      </c>
      <c r="R129">
        <v>0.21320500045500271</v>
      </c>
      <c r="S129">
        <v>0.41757684946895868</v>
      </c>
      <c r="T129">
        <v>0.24661129428729039</v>
      </c>
      <c r="U129">
        <v>0.31334023068271671</v>
      </c>
      <c r="V129">
        <v>0.56267444832877966</v>
      </c>
      <c r="W129">
        <v>0.38509281396695472</v>
      </c>
      <c r="X129">
        <v>0.44388843813649659</v>
      </c>
      <c r="Y129">
        <v>0.48893364929583127</v>
      </c>
      <c r="Z129">
        <v>0.84028181057251405</v>
      </c>
      <c r="AA129">
        <v>0.3528279507516226</v>
      </c>
      <c r="AB129">
        <v>0.84348008473771729</v>
      </c>
      <c r="AC129">
        <v>0.40958690050868379</v>
      </c>
      <c r="AD129">
        <v>0.2242708513395647</v>
      </c>
      <c r="AE129">
        <v>0.5865817610996461</v>
      </c>
      <c r="AF129">
        <v>0.37937509115451551</v>
      </c>
      <c r="AG129">
        <v>0.132237310961517</v>
      </c>
      <c r="AH129">
        <v>0.38510684341275631</v>
      </c>
      <c r="AI129">
        <v>0.46020350695401119</v>
      </c>
      <c r="AJ129">
        <v>0.29432688328936191</v>
      </c>
      <c r="AK129">
        <v>0.38977350534315969</v>
      </c>
      <c r="AL129">
        <v>0.38068564605865712</v>
      </c>
      <c r="AM129">
        <v>0.34762822324063553</v>
      </c>
      <c r="AN129">
        <v>0.40886420149552299</v>
      </c>
      <c r="AO129">
        <v>0.32127956958622728</v>
      </c>
      <c r="AP129">
        <v>0.1099982288195745</v>
      </c>
      <c r="AQ129">
        <v>0.40935047889552778</v>
      </c>
      <c r="AR129">
        <v>0.34861515331834658</v>
      </c>
      <c r="AS129">
        <v>5.2980310122366508E-2</v>
      </c>
      <c r="AT129">
        <v>0.17992186573570401</v>
      </c>
      <c r="AU129">
        <v>0.72512068854717282</v>
      </c>
      <c r="AV129">
        <v>0.35918378357076758</v>
      </c>
      <c r="AW129">
        <v>0.28768429508859722</v>
      </c>
      <c r="AX129">
        <v>0.56964357106115682</v>
      </c>
      <c r="AY129">
        <v>0.10024385396228699</v>
      </c>
      <c r="AZ129">
        <v>0.32953642879510209</v>
      </c>
      <c r="BA129">
        <v>0.28737743744474692</v>
      </c>
      <c r="BB129">
        <v>0.38509957604259598</v>
      </c>
      <c r="BC129">
        <v>0.64125393373566619</v>
      </c>
      <c r="BD129">
        <v>0.1363706533330179</v>
      </c>
      <c r="BE129">
        <v>0.49843928701376211</v>
      </c>
      <c r="BF129">
        <v>0.16265791197872639</v>
      </c>
      <c r="BG129">
        <v>0.32699974280680022</v>
      </c>
      <c r="BH129">
        <v>4.3541873237737123E-2</v>
      </c>
      <c r="BI129">
        <v>0.85070857430709301</v>
      </c>
      <c r="BJ129">
        <v>0.44843307233762308</v>
      </c>
      <c r="BK129">
        <v>0.2400914213760359</v>
      </c>
      <c r="BL129">
        <v>0.20235084448700161</v>
      </c>
      <c r="BM129">
        <v>0.29206299580040129</v>
      </c>
      <c r="BN129">
        <v>0.28809227749519478</v>
      </c>
      <c r="BO129">
        <v>0.68523713628000338</v>
      </c>
      <c r="BP129">
        <v>0.42923043495917712</v>
      </c>
      <c r="BQ129">
        <v>7.6254654392651416E-2</v>
      </c>
      <c r="BR129">
        <v>0.26113543002119072</v>
      </c>
      <c r="BS129">
        <v>0.42158598293516092</v>
      </c>
      <c r="BT129">
        <v>0.54952719819589979</v>
      </c>
      <c r="BU129">
        <v>0.19341399083466451</v>
      </c>
      <c r="BV129">
        <v>0.24106695940474901</v>
      </c>
      <c r="BW129">
        <v>0.30561987942478469</v>
      </c>
      <c r="BX129">
        <v>0.29084249397969142</v>
      </c>
      <c r="BY129">
        <v>0.33813399356615997</v>
      </c>
      <c r="BZ129">
        <v>0.52474554111470995</v>
      </c>
      <c r="CA129">
        <v>0.2901387762719187</v>
      </c>
      <c r="CB129">
        <v>0.52745852236989177</v>
      </c>
      <c r="CC129">
        <v>0.27420512943025799</v>
      </c>
      <c r="CD129">
        <v>0.38132177010817958</v>
      </c>
      <c r="CE129">
        <v>0.309684414697315</v>
      </c>
      <c r="CF129">
        <v>0.23135209882785771</v>
      </c>
      <c r="CG129">
        <v>0.33896420162576041</v>
      </c>
      <c r="CH129">
        <v>0.57425057771505816</v>
      </c>
      <c r="CI129">
        <v>0.23532898991913509</v>
      </c>
      <c r="CJ129">
        <v>0.38421415185273861</v>
      </c>
      <c r="CK129">
        <v>0.53559738333821338</v>
      </c>
      <c r="CL129">
        <v>0.4010015331042745</v>
      </c>
      <c r="CM129">
        <v>0.52241309186603024</v>
      </c>
      <c r="CN129">
        <v>0.31472583077256883</v>
      </c>
      <c r="CO129">
        <v>0.26286390581608782</v>
      </c>
      <c r="CP129">
        <v>0.44096699816130519</v>
      </c>
      <c r="CQ129">
        <v>0.47991723000226599</v>
      </c>
      <c r="CR129">
        <v>0.46561954140775053</v>
      </c>
      <c r="CS129">
        <v>0.53824445057967196</v>
      </c>
      <c r="CT129">
        <v>0.31840374183119452</v>
      </c>
      <c r="CU129">
        <v>0.41390459195378909</v>
      </c>
      <c r="CV129">
        <v>0.65261786555922563</v>
      </c>
      <c r="CW129">
        <v>0.34873665680275973</v>
      </c>
      <c r="CX129">
        <v>0.6067027977361884</v>
      </c>
      <c r="CY129">
        <v>0.44837967884895791</v>
      </c>
      <c r="CZ129">
        <v>0.47447641474181468</v>
      </c>
      <c r="DA129">
        <v>0.47786060451367141</v>
      </c>
      <c r="DB129">
        <v>0.64167152871980571</v>
      </c>
      <c r="DC129">
        <v>3.3045870520733378E-2</v>
      </c>
      <c r="DD129">
        <v>0.39116985097566997</v>
      </c>
      <c r="DE129">
        <v>0.60670039537558473</v>
      </c>
      <c r="DF129">
        <v>0.26473870069671968</v>
      </c>
      <c r="DG129">
        <v>0.3597725686420743</v>
      </c>
      <c r="DH129">
        <v>0.29116345321171327</v>
      </c>
      <c r="DI129">
        <v>0.34703860244900703</v>
      </c>
      <c r="DJ129">
        <v>0.37625625861242029</v>
      </c>
      <c r="DK129">
        <v>2.1514696630383121E-2</v>
      </c>
      <c r="DL129">
        <v>0.18360015083330589</v>
      </c>
      <c r="DM129">
        <v>0.55960615792183233</v>
      </c>
      <c r="DN129">
        <v>0.28470724057806751</v>
      </c>
      <c r="DO129">
        <v>0.20061287068993969</v>
      </c>
      <c r="DP129">
        <v>0.26080501484836899</v>
      </c>
      <c r="DQ129">
        <v>0.32491347524593378</v>
      </c>
      <c r="DR129">
        <v>0.39068853403874348</v>
      </c>
      <c r="DS129">
        <v>0.17403278036306391</v>
      </c>
      <c r="DT129">
        <v>0.1012455333295972</v>
      </c>
      <c r="DU129">
        <v>0.54203146356725151</v>
      </c>
      <c r="DV129">
        <v>0.30338698874007869</v>
      </c>
      <c r="DW129">
        <v>0.41162819938240958</v>
      </c>
      <c r="DX129">
        <v>0.20804637276089549</v>
      </c>
      <c r="DY129">
        <v>0.38748804588158442</v>
      </c>
      <c r="DZ129">
        <v>0.13090169047489239</v>
      </c>
      <c r="EA129">
        <v>0.50383058804462533</v>
      </c>
      <c r="EB129">
        <v>0.10975508030963541</v>
      </c>
      <c r="EC129">
        <v>0.308728566732895</v>
      </c>
      <c r="ED129">
        <v>5.2736884969325923E-2</v>
      </c>
      <c r="EE129">
        <v>0.2581586530103096</v>
      </c>
      <c r="EF129">
        <v>0.45798245954906253</v>
      </c>
      <c r="EG129">
        <v>0.45637497917232889</v>
      </c>
      <c r="EH129">
        <v>0.31161742421680089</v>
      </c>
      <c r="EI129">
        <v>0.35442095384822142</v>
      </c>
      <c r="EJ129">
        <v>0.51207739713424694</v>
      </c>
      <c r="EK129">
        <v>0.38258744541725342</v>
      </c>
      <c r="EL129">
        <v>0.7068402541390697</v>
      </c>
      <c r="EM129">
        <v>0.25606350659281601</v>
      </c>
      <c r="EN129">
        <v>0.21937248779409951</v>
      </c>
      <c r="EO129">
        <v>0.16927563307009169</v>
      </c>
      <c r="EP129">
        <v>0.61394653847651792</v>
      </c>
      <c r="EQ129">
        <v>8.2526738055778592E-2</v>
      </c>
      <c r="ER129">
        <v>0.51645172902645764</v>
      </c>
      <c r="ES129">
        <v>0.55977744604683577</v>
      </c>
      <c r="ET129">
        <v>807</v>
      </c>
      <c r="EU129">
        <v>1</v>
      </c>
      <c r="EV129">
        <v>0</v>
      </c>
      <c r="EW129">
        <v>37</v>
      </c>
      <c r="EX129">
        <f t="shared" si="3"/>
        <v>0.58333333333333337</v>
      </c>
      <c r="EY129">
        <v>11</v>
      </c>
      <c r="EZ129">
        <f t="shared" si="4"/>
        <v>11</v>
      </c>
      <c r="FA129">
        <f>MATCH(A129,'[1]BASCPR_Y6_w_AgeAtAssmnt 17NOV20'!$A:$A,0)</f>
        <v>388</v>
      </c>
      <c r="FB129">
        <f>INDEX('[1]BASCPR_Y6_w_AgeAtAssmnt 17NOV20'!$AJ:$AJ,FA129)</f>
        <v>54</v>
      </c>
      <c r="FC129">
        <f>INDEX('[1]BASCPR_Y6_w_AgeAtAssmnt 17NOV20'!$L:$L,FA129)</f>
        <v>48</v>
      </c>
      <c r="FD129">
        <f>MATCH(A129,'[2]BASC2_BRIEF_6yr_DEMOS_ScanInfo '!$H:$H,0)</f>
        <v>807</v>
      </c>
      <c r="FE129">
        <f>INDEX('[2]BASC2_BRIEF_6yr_DEMOS_ScanInfo '!$AK:$AK,FD129)</f>
        <v>396</v>
      </c>
      <c r="FF129">
        <f t="shared" si="5"/>
        <v>1.0849315068493151</v>
      </c>
    </row>
    <row r="130" spans="1:162" x14ac:dyDescent="0.35">
      <c r="A130" t="s">
        <v>451</v>
      </c>
      <c r="B130">
        <v>0.21634337160794359</v>
      </c>
      <c r="C130">
        <v>0.1548193753088784</v>
      </c>
      <c r="D130">
        <v>0.43973728527940759</v>
      </c>
      <c r="E130">
        <v>0.27380883728986188</v>
      </c>
      <c r="F130">
        <v>0.37780736044047958</v>
      </c>
      <c r="G130">
        <v>0.47838004130383338</v>
      </c>
      <c r="H130">
        <v>0.25744389371740972</v>
      </c>
      <c r="I130">
        <v>0.3174645248435557</v>
      </c>
      <c r="J130">
        <v>0.25358778264810927</v>
      </c>
      <c r="K130">
        <v>0.21856845543840531</v>
      </c>
      <c r="L130">
        <v>0.46731615829682632</v>
      </c>
      <c r="M130">
        <v>0.37705259677317837</v>
      </c>
      <c r="N130">
        <v>0.62557066552529084</v>
      </c>
      <c r="O130">
        <v>0.76710276489829488</v>
      </c>
      <c r="P130">
        <v>0.42646643229959741</v>
      </c>
      <c r="Q130">
        <v>0.35250719293066418</v>
      </c>
      <c r="R130">
        <v>0.2711775888387945</v>
      </c>
      <c r="S130">
        <v>0.47202123494005971</v>
      </c>
      <c r="T130">
        <v>0.22940138774277019</v>
      </c>
      <c r="U130">
        <v>0.78283097066016738</v>
      </c>
      <c r="V130">
        <v>0.39575817227288512</v>
      </c>
      <c r="W130">
        <v>0.77012864869864672</v>
      </c>
      <c r="X130">
        <v>0.60507134383779493</v>
      </c>
      <c r="Y130">
        <v>0.49506464479163298</v>
      </c>
      <c r="Z130">
        <v>0.35509756939091291</v>
      </c>
      <c r="AA130">
        <v>0.42916362844343908</v>
      </c>
      <c r="AB130">
        <v>0.51975376231885395</v>
      </c>
      <c r="AC130">
        <v>0.47271561286745262</v>
      </c>
      <c r="AD130">
        <v>0.36352456826372492</v>
      </c>
      <c r="AE130">
        <v>0.199612036144837</v>
      </c>
      <c r="AF130">
        <v>0.36057533328303532</v>
      </c>
      <c r="AG130">
        <v>0.1174124682320527</v>
      </c>
      <c r="AH130">
        <v>0.59722685934260344</v>
      </c>
      <c r="AI130">
        <v>0.52743789450876744</v>
      </c>
      <c r="AJ130">
        <v>0.28534417613191632</v>
      </c>
      <c r="AK130">
        <v>0.27812203655104228</v>
      </c>
      <c r="AL130">
        <v>0.20087626461856081</v>
      </c>
      <c r="AM130">
        <v>0.29168680529774449</v>
      </c>
      <c r="AN130">
        <v>0.65316172458559785</v>
      </c>
      <c r="AO130">
        <v>0.43581473914556562</v>
      </c>
      <c r="AP130">
        <v>0.16053083106276289</v>
      </c>
      <c r="AQ130">
        <v>0.56040535319109952</v>
      </c>
      <c r="AR130">
        <v>0.3518322889000508</v>
      </c>
      <c r="AS130">
        <v>0.16258552779081051</v>
      </c>
      <c r="AT130">
        <v>0.17863784213882691</v>
      </c>
      <c r="AU130">
        <v>0.44242338260389069</v>
      </c>
      <c r="AV130">
        <v>0.54775200055660389</v>
      </c>
      <c r="AW130">
        <v>0.3623731491919544</v>
      </c>
      <c r="AX130">
        <v>0.45604469334313019</v>
      </c>
      <c r="AY130">
        <v>0.15018756454885041</v>
      </c>
      <c r="AZ130">
        <v>0.29439142788491851</v>
      </c>
      <c r="BA130">
        <v>0.58775141688742982</v>
      </c>
      <c r="BB130">
        <v>0.67553415514929449</v>
      </c>
      <c r="BC130">
        <v>0.2001683936255256</v>
      </c>
      <c r="BD130">
        <v>0.1189733972168817</v>
      </c>
      <c r="BE130">
        <v>0.202496796720424</v>
      </c>
      <c r="BF130">
        <v>0.14877098011891141</v>
      </c>
      <c r="BG130">
        <v>0.2896335771121325</v>
      </c>
      <c r="BH130">
        <v>0.10261877588131441</v>
      </c>
      <c r="BI130">
        <v>0.38795428486065392</v>
      </c>
      <c r="BJ130">
        <v>0.34868599347383511</v>
      </c>
      <c r="BK130">
        <v>0.23666570434145459</v>
      </c>
      <c r="BL130">
        <v>0.1104973533117915</v>
      </c>
      <c r="BM130">
        <v>0.56867210470800067</v>
      </c>
      <c r="BN130">
        <v>0.67284958787014826</v>
      </c>
      <c r="BO130">
        <v>7.4324071644880529E-2</v>
      </c>
      <c r="BP130">
        <v>0.2276326261338967</v>
      </c>
      <c r="BQ130">
        <v>3.2441204148739661E-2</v>
      </c>
      <c r="BR130">
        <v>0.17765943757528571</v>
      </c>
      <c r="BS130">
        <v>0.22886251397934751</v>
      </c>
      <c r="BT130">
        <v>0.41830499888798373</v>
      </c>
      <c r="BU130">
        <v>6.8183265155891182E-2</v>
      </c>
      <c r="BV130">
        <v>0.25058017850667591</v>
      </c>
      <c r="BW130">
        <v>6.4274805075352631E-2</v>
      </c>
      <c r="BX130">
        <v>0.29829791411574758</v>
      </c>
      <c r="BY130">
        <v>0.33368931928305579</v>
      </c>
      <c r="BZ130">
        <v>0.54959632791792101</v>
      </c>
      <c r="CA130">
        <v>0.39361364902234641</v>
      </c>
      <c r="CB130">
        <v>0.84911071680277361</v>
      </c>
      <c r="CC130">
        <v>0.958741804975631</v>
      </c>
      <c r="CD130">
        <v>0.1873716040284201</v>
      </c>
      <c r="CE130">
        <v>0.2380488547656455</v>
      </c>
      <c r="CF130">
        <v>0.31918870642232727</v>
      </c>
      <c r="CG130">
        <v>0.42238075501276739</v>
      </c>
      <c r="CH130">
        <v>0.4773209143618658</v>
      </c>
      <c r="CI130">
        <v>0.39166761016791463</v>
      </c>
      <c r="CJ130">
        <v>0.33559429458050449</v>
      </c>
      <c r="CK130">
        <v>0.8712450735652969</v>
      </c>
      <c r="CL130">
        <v>0.43387977818400719</v>
      </c>
      <c r="CM130">
        <v>0.43930500244828619</v>
      </c>
      <c r="CN130">
        <v>0.24402806773256289</v>
      </c>
      <c r="CO130">
        <v>0.40571186791730401</v>
      </c>
      <c r="CP130">
        <v>0.28305613079664438</v>
      </c>
      <c r="CQ130">
        <v>0.32639637433728269</v>
      </c>
      <c r="CR130">
        <v>0.36292680249130682</v>
      </c>
      <c r="CS130">
        <v>0.29826782470479368</v>
      </c>
      <c r="CT130">
        <v>0.4811513401107772</v>
      </c>
      <c r="CU130">
        <v>0.68762612724491023</v>
      </c>
      <c r="CV130">
        <v>0.27085163789754668</v>
      </c>
      <c r="CW130">
        <v>0.55722155982078858</v>
      </c>
      <c r="CX130">
        <v>0.53657195399771751</v>
      </c>
      <c r="CY130">
        <v>0.69193977338002011</v>
      </c>
      <c r="CZ130">
        <v>0.40728250025917317</v>
      </c>
      <c r="DA130">
        <v>0.44204047426333942</v>
      </c>
      <c r="DB130">
        <v>0.45255269981162388</v>
      </c>
      <c r="DC130">
        <v>0.19022223578177411</v>
      </c>
      <c r="DD130">
        <v>0.47023197387944649</v>
      </c>
      <c r="DE130">
        <v>0.61407898939947114</v>
      </c>
      <c r="DF130">
        <v>0.4626289815678255</v>
      </c>
      <c r="DG130">
        <v>0.4423925041311334</v>
      </c>
      <c r="DH130">
        <v>0.22427667996032311</v>
      </c>
      <c r="DI130">
        <v>0.24953287715926509</v>
      </c>
      <c r="DJ130">
        <v>0.28110663819129811</v>
      </c>
      <c r="DK130">
        <v>0.28236239338974678</v>
      </c>
      <c r="DL130">
        <v>0.1007792445658425</v>
      </c>
      <c r="DM130">
        <v>0.88080958658365227</v>
      </c>
      <c r="DN130">
        <v>0.30262508156207918</v>
      </c>
      <c r="DO130">
        <v>0.20617839706512939</v>
      </c>
      <c r="DP130">
        <v>0.26018479332411798</v>
      </c>
      <c r="DQ130">
        <v>0.26871657174654989</v>
      </c>
      <c r="DR130">
        <v>0.84101343605079282</v>
      </c>
      <c r="DS130">
        <v>0.19900771120634039</v>
      </c>
      <c r="DT130">
        <v>0.16429326146756579</v>
      </c>
      <c r="DU130">
        <v>0.38073987852861302</v>
      </c>
      <c r="DV130">
        <v>0.94213244261348539</v>
      </c>
      <c r="DW130">
        <v>0.528875773316271</v>
      </c>
      <c r="DX130">
        <v>0.29412054743031091</v>
      </c>
      <c r="DY130">
        <v>0.20752501816704411</v>
      </c>
      <c r="DZ130">
        <v>0.17237425099733919</v>
      </c>
      <c r="EA130">
        <v>0.18970854812961641</v>
      </c>
      <c r="EB130">
        <v>0.10894419113907509</v>
      </c>
      <c r="EC130">
        <v>0.19827871374113601</v>
      </c>
      <c r="ED130">
        <v>0.1806720845200222</v>
      </c>
      <c r="EE130">
        <v>0.13912853074940551</v>
      </c>
      <c r="EF130">
        <v>0.17465380160023261</v>
      </c>
      <c r="EG130">
        <v>0.41688872800671622</v>
      </c>
      <c r="EH130">
        <v>0.21967029430504079</v>
      </c>
      <c r="EI130">
        <v>0.34332495669940949</v>
      </c>
      <c r="EJ130">
        <v>0.75213047148507095</v>
      </c>
      <c r="EK130">
        <v>0.37219636205625722</v>
      </c>
      <c r="EL130">
        <v>0.54651693254287692</v>
      </c>
      <c r="EM130">
        <v>3.5994055998978307E-2</v>
      </c>
      <c r="EN130">
        <v>0.2429446753050073</v>
      </c>
      <c r="EO130">
        <v>0.41222405900461062</v>
      </c>
      <c r="EP130">
        <v>0.16285235843067161</v>
      </c>
      <c r="EQ130">
        <v>0.1719723296208493</v>
      </c>
      <c r="ER130">
        <v>0.2575414344110859</v>
      </c>
      <c r="ES130">
        <v>0.10498949403454939</v>
      </c>
      <c r="ET130">
        <v>808</v>
      </c>
      <c r="EU130">
        <v>1</v>
      </c>
      <c r="EV130">
        <v>0</v>
      </c>
      <c r="EW130">
        <v>36</v>
      </c>
      <c r="EX130">
        <f t="shared" si="3"/>
        <v>0.5</v>
      </c>
      <c r="EY130">
        <v>12</v>
      </c>
      <c r="EZ130">
        <f t="shared" si="4"/>
        <v>12</v>
      </c>
      <c r="FA130">
        <f>MATCH(A130,'[1]BASCPR_Y6_w_AgeAtAssmnt 17NOV20'!$A:$A,0)</f>
        <v>389</v>
      </c>
      <c r="FB130">
        <f>INDEX('[1]BASCPR_Y6_w_AgeAtAssmnt 17NOV20'!$AJ:$AJ,FA130)</f>
        <v>41</v>
      </c>
      <c r="FC130">
        <f>INDEX('[1]BASCPR_Y6_w_AgeAtAssmnt 17NOV20'!$L:$L,FA130)</f>
        <v>37</v>
      </c>
      <c r="FD130">
        <f>MATCH(A130,'[2]BASC2_BRIEF_6yr_DEMOS_ScanInfo '!$H:$H,0)</f>
        <v>808</v>
      </c>
      <c r="FE130">
        <f>INDEX('[2]BASC2_BRIEF_6yr_DEMOS_ScanInfo '!$AK:$AK,FD130)</f>
        <v>384</v>
      </c>
      <c r="FF130">
        <f t="shared" si="5"/>
        <v>1.0520547945205478</v>
      </c>
    </row>
    <row r="131" spans="1:162" x14ac:dyDescent="0.35">
      <c r="A131" t="s">
        <v>452</v>
      </c>
      <c r="B131">
        <v>0.38671963390759412</v>
      </c>
      <c r="C131">
        <v>0.42326827338886491</v>
      </c>
      <c r="D131">
        <v>0.27550402624635573</v>
      </c>
      <c r="E131">
        <v>0.23103023832908759</v>
      </c>
      <c r="F131">
        <v>0.25634128365580972</v>
      </c>
      <c r="G131">
        <v>0.44487839137126939</v>
      </c>
      <c r="H131">
        <v>0.3577137341927239</v>
      </c>
      <c r="I131">
        <v>0.43841290031482699</v>
      </c>
      <c r="J131">
        <v>0.22345727296262849</v>
      </c>
      <c r="K131">
        <v>0.51815917958011981</v>
      </c>
      <c r="L131">
        <v>0.52371567184082779</v>
      </c>
      <c r="M131">
        <v>0.32542832454134218</v>
      </c>
      <c r="N131">
        <v>0.45021455785512499</v>
      </c>
      <c r="O131">
        <v>0.64241078677484309</v>
      </c>
      <c r="P131">
        <v>0.56032441347593021</v>
      </c>
      <c r="Q131">
        <v>0.56185614888549407</v>
      </c>
      <c r="R131">
        <v>0.15350230980369639</v>
      </c>
      <c r="S131">
        <v>0.68276964679361729</v>
      </c>
      <c r="T131">
        <v>0.1571901689990747</v>
      </c>
      <c r="U131">
        <v>0.54408836897828883</v>
      </c>
      <c r="V131">
        <v>0.26783962460744443</v>
      </c>
      <c r="W131">
        <v>0.80195124083966984</v>
      </c>
      <c r="X131">
        <v>0.41137765968305512</v>
      </c>
      <c r="Y131">
        <v>0.56628788480979442</v>
      </c>
      <c r="Z131">
        <v>0.59140915933811633</v>
      </c>
      <c r="AA131">
        <v>0.28316611112079287</v>
      </c>
      <c r="AB131">
        <v>0.67453765044898772</v>
      </c>
      <c r="AC131">
        <v>0.38398879550928022</v>
      </c>
      <c r="AD131">
        <v>0.36440589046351168</v>
      </c>
      <c r="AE131">
        <v>0.3733668809419548</v>
      </c>
      <c r="AF131">
        <v>0.3262570161987568</v>
      </c>
      <c r="AG131">
        <v>3.0014027743574732E-2</v>
      </c>
      <c r="AH131">
        <v>0.63579344309426078</v>
      </c>
      <c r="AI131">
        <v>0.53564675682706198</v>
      </c>
      <c r="AJ131">
        <v>0.61107863021763131</v>
      </c>
      <c r="AK131">
        <v>0.35713913823222132</v>
      </c>
      <c r="AL131">
        <v>0.28680874385103328</v>
      </c>
      <c r="AM131">
        <v>0.23603638691931081</v>
      </c>
      <c r="AN131">
        <v>0.48170144749984628</v>
      </c>
      <c r="AO131">
        <v>0.33555866055890371</v>
      </c>
      <c r="AP131">
        <v>0.2087377273744413</v>
      </c>
      <c r="AQ131">
        <v>0.46286682034055421</v>
      </c>
      <c r="AR131">
        <v>0.40524393322621027</v>
      </c>
      <c r="AS131">
        <v>0.15694820990757341</v>
      </c>
      <c r="AT131">
        <v>0.22091579177531559</v>
      </c>
      <c r="AU131">
        <v>0.30707394225884083</v>
      </c>
      <c r="AV131">
        <v>0.16620909331639219</v>
      </c>
      <c r="AW131">
        <v>0.41856736977717118</v>
      </c>
      <c r="AX131">
        <v>0.43464514893616918</v>
      </c>
      <c r="AY131">
        <v>0.27922249524626219</v>
      </c>
      <c r="AZ131">
        <v>0.34272734037387881</v>
      </c>
      <c r="BA131">
        <v>0.39030553573969062</v>
      </c>
      <c r="BB131">
        <v>0.1039394416529754</v>
      </c>
      <c r="BC131">
        <v>0.31656452219051728</v>
      </c>
      <c r="BD131">
        <v>7.1802176858196523E-2</v>
      </c>
      <c r="BE131">
        <v>0.4596732924828314</v>
      </c>
      <c r="BF131">
        <v>5.577980982890654E-2</v>
      </c>
      <c r="BG131">
        <v>0.25224330878794538</v>
      </c>
      <c r="BH131">
        <v>0.1721506813212863</v>
      </c>
      <c r="BI131">
        <v>0.3513983109023569</v>
      </c>
      <c r="BJ131">
        <v>0.35738760224551119</v>
      </c>
      <c r="BK131">
        <v>0.15898143287351901</v>
      </c>
      <c r="BL131">
        <v>0.27670658739057469</v>
      </c>
      <c r="BM131">
        <v>0.50271106221044204</v>
      </c>
      <c r="BN131">
        <v>0.58270823172317143</v>
      </c>
      <c r="BO131">
        <v>0.28387871231858558</v>
      </c>
      <c r="BP131">
        <v>0.26951247863584271</v>
      </c>
      <c r="BQ131">
        <v>0.1095692278356392</v>
      </c>
      <c r="BR131">
        <v>0.15231107172348779</v>
      </c>
      <c r="BS131">
        <v>0.29554598621237871</v>
      </c>
      <c r="BT131">
        <v>0.23886456725314739</v>
      </c>
      <c r="BU131">
        <v>4.7424864994687087E-2</v>
      </c>
      <c r="BV131">
        <v>0.39183567312605089</v>
      </c>
      <c r="BW131">
        <v>0.2017311840264675</v>
      </c>
      <c r="BX131">
        <v>0.38303818112525562</v>
      </c>
      <c r="BY131">
        <v>0.33385905402780802</v>
      </c>
      <c r="BZ131">
        <v>0.68923845996819422</v>
      </c>
      <c r="CA131">
        <v>0.42555743855695249</v>
      </c>
      <c r="CB131">
        <v>0.55184906618856322</v>
      </c>
      <c r="CC131">
        <v>0.76100005113819702</v>
      </c>
      <c r="CD131">
        <v>0.23286028053013719</v>
      </c>
      <c r="CE131">
        <v>0.4883187396024995</v>
      </c>
      <c r="CF131">
        <v>0.38393296472274441</v>
      </c>
      <c r="CG131">
        <v>0.40605477587597338</v>
      </c>
      <c r="CH131">
        <v>0.47194256094795689</v>
      </c>
      <c r="CI131">
        <v>0.37853009636358609</v>
      </c>
      <c r="CJ131">
        <v>0.82432381016559919</v>
      </c>
      <c r="CK131">
        <v>0.40105011695184822</v>
      </c>
      <c r="CL131">
        <v>0.28983337112727808</v>
      </c>
      <c r="CM131">
        <v>0.73180909287753837</v>
      </c>
      <c r="CN131">
        <v>0.24389494567581729</v>
      </c>
      <c r="CO131">
        <v>0.47266380394891788</v>
      </c>
      <c r="CP131">
        <v>0.37080305084476312</v>
      </c>
      <c r="CQ131">
        <v>0.39048177364244058</v>
      </c>
      <c r="CR131">
        <v>0.79186233562320885</v>
      </c>
      <c r="CS131">
        <v>0.26912162139792972</v>
      </c>
      <c r="CT131">
        <v>0.13912245134762899</v>
      </c>
      <c r="CU131">
        <v>0.4968857454221205</v>
      </c>
      <c r="CV131">
        <v>0.40814503437455052</v>
      </c>
      <c r="CW131">
        <v>0.30784242037563642</v>
      </c>
      <c r="CX131">
        <v>0.76249676690772961</v>
      </c>
      <c r="CY131">
        <v>0.40993724181657609</v>
      </c>
      <c r="CZ131">
        <v>0.43488688346083199</v>
      </c>
      <c r="DA131">
        <v>0.52567985213496715</v>
      </c>
      <c r="DB131">
        <v>0.60474046486644728</v>
      </c>
      <c r="DC131">
        <v>0.39048530181306301</v>
      </c>
      <c r="DD131">
        <v>0.45681008860830241</v>
      </c>
      <c r="DE131">
        <v>0.39940088201666812</v>
      </c>
      <c r="DF131">
        <v>0.60460131011543905</v>
      </c>
      <c r="DG131">
        <v>0.44617748665038198</v>
      </c>
      <c r="DH131">
        <v>0.45150435580471049</v>
      </c>
      <c r="DI131">
        <v>0.26432595882513871</v>
      </c>
      <c r="DJ131">
        <v>0.53743150177109245</v>
      </c>
      <c r="DK131">
        <v>0.23803780003392461</v>
      </c>
      <c r="DL131">
        <v>7.5321626886088511E-2</v>
      </c>
      <c r="DM131">
        <v>0.48561193294167571</v>
      </c>
      <c r="DN131">
        <v>0.34758651329606011</v>
      </c>
      <c r="DO131">
        <v>0.31967764630281759</v>
      </c>
      <c r="DP131">
        <v>0.31452810365941991</v>
      </c>
      <c r="DQ131">
        <v>0.62590352203006949</v>
      </c>
      <c r="DR131">
        <v>0.28724508648096347</v>
      </c>
      <c r="DS131">
        <v>0.25693055013464838</v>
      </c>
      <c r="DT131">
        <v>0.15613478945807319</v>
      </c>
      <c r="DU131">
        <v>0.6975040203324312</v>
      </c>
      <c r="DV131">
        <v>0.68125024420255109</v>
      </c>
      <c r="DW131">
        <v>0.35659779230657151</v>
      </c>
      <c r="DX131">
        <v>0.90965893256449182</v>
      </c>
      <c r="DY131">
        <v>0.46864796791883812</v>
      </c>
      <c r="DZ131">
        <v>0.1216969882865117</v>
      </c>
      <c r="EA131">
        <v>0.28007815951003728</v>
      </c>
      <c r="EB131">
        <v>0.12528211344889259</v>
      </c>
      <c r="EC131">
        <v>0.23924327871709211</v>
      </c>
      <c r="ED131">
        <v>8.6969367875729245E-2</v>
      </c>
      <c r="EE131">
        <v>0.35987205407223832</v>
      </c>
      <c r="EF131">
        <v>0.32220475139329691</v>
      </c>
      <c r="EG131">
        <v>0.37642955554372792</v>
      </c>
      <c r="EH131">
        <v>0.27479746874246419</v>
      </c>
      <c r="EI131">
        <v>0.71869857532902026</v>
      </c>
      <c r="EJ131">
        <v>0.73243833302751571</v>
      </c>
      <c r="EK131">
        <v>0.28791209160355141</v>
      </c>
      <c r="EL131">
        <v>0.36213899204649552</v>
      </c>
      <c r="EM131">
        <v>0.16575849788223071</v>
      </c>
      <c r="EN131">
        <v>0.1237168271151757</v>
      </c>
      <c r="EO131">
        <v>0.45485199190834807</v>
      </c>
      <c r="EP131">
        <v>0.24327248142371261</v>
      </c>
      <c r="EQ131">
        <v>0.47363529931358989</v>
      </c>
      <c r="ER131">
        <v>6.11037723700667E-2</v>
      </c>
      <c r="ES131">
        <v>0.19218655436285709</v>
      </c>
      <c r="ET131">
        <v>809</v>
      </c>
      <c r="EU131">
        <v>1</v>
      </c>
      <c r="EV131">
        <v>1</v>
      </c>
      <c r="EW131">
        <v>36</v>
      </c>
      <c r="EX131">
        <f t="shared" ref="EX131:EX194" si="6">(EW131-30)/12</f>
        <v>0.5</v>
      </c>
      <c r="EY131">
        <v>12</v>
      </c>
      <c r="EZ131">
        <f t="shared" ref="EZ131:EZ194" si="7">EY131</f>
        <v>12</v>
      </c>
      <c r="FA131">
        <f>MATCH(A131,'[1]BASCPR_Y6_w_AgeAtAssmnt 17NOV20'!$A:$A,0)</f>
        <v>390</v>
      </c>
      <c r="FB131">
        <f>INDEX('[1]BASCPR_Y6_w_AgeAtAssmnt 17NOV20'!$AJ:$AJ,FA131)</f>
        <v>41</v>
      </c>
      <c r="FC131">
        <f>INDEX('[1]BASCPR_Y6_w_AgeAtAssmnt 17NOV20'!$L:$L,FA131)</f>
        <v>37</v>
      </c>
      <c r="FD131">
        <f>MATCH(A131,'[2]BASC2_BRIEF_6yr_DEMOS_ScanInfo '!$H:$H,0)</f>
        <v>809</v>
      </c>
      <c r="FE131">
        <f>INDEX('[2]BASC2_BRIEF_6yr_DEMOS_ScanInfo '!$AK:$AK,FD131)</f>
        <v>384</v>
      </c>
      <c r="FF131">
        <f t="shared" ref="FF131:FF194" si="8">FE131/365</f>
        <v>1.0520547945205478</v>
      </c>
    </row>
    <row r="132" spans="1:162" x14ac:dyDescent="0.35">
      <c r="A132" t="s">
        <v>453</v>
      </c>
      <c r="B132">
        <v>0.18130422164335919</v>
      </c>
      <c r="C132">
        <v>0.20288059412810669</v>
      </c>
      <c r="D132">
        <v>0.42021250713039587</v>
      </c>
      <c r="E132">
        <v>0.15896440472745749</v>
      </c>
      <c r="F132">
        <v>6.4482549221362817E-2</v>
      </c>
      <c r="G132">
        <v>0.52013996407423402</v>
      </c>
      <c r="H132">
        <v>0.59736659603381626</v>
      </c>
      <c r="I132">
        <v>0.289161271006246</v>
      </c>
      <c r="J132">
        <v>0.28787008952095172</v>
      </c>
      <c r="K132">
        <v>0.25366028386192607</v>
      </c>
      <c r="L132">
        <v>0.55659010095773009</v>
      </c>
      <c r="M132">
        <v>0.3713322026650247</v>
      </c>
      <c r="N132">
        <v>0.40422123376184299</v>
      </c>
      <c r="O132">
        <v>0.53087903864092756</v>
      </c>
      <c r="P132">
        <v>0.31506893959564197</v>
      </c>
      <c r="Q132">
        <v>0.234645402309413</v>
      </c>
      <c r="R132">
        <v>0.29034160667394138</v>
      </c>
      <c r="S132">
        <v>0.51304235440863</v>
      </c>
      <c r="T132">
        <v>0.43872855046767789</v>
      </c>
      <c r="U132">
        <v>0.46234762936019469</v>
      </c>
      <c r="V132">
        <v>0.71694169258187879</v>
      </c>
      <c r="W132">
        <v>0.59359776606509196</v>
      </c>
      <c r="X132">
        <v>0.47310325802440928</v>
      </c>
      <c r="Y132">
        <v>0.58993312265311693</v>
      </c>
      <c r="Z132">
        <v>0.60134008389342664</v>
      </c>
      <c r="AA132">
        <v>0.24022312711503149</v>
      </c>
      <c r="AB132">
        <v>0.50824093828220396</v>
      </c>
      <c r="AC132">
        <v>0.49581394740798362</v>
      </c>
      <c r="AD132">
        <v>0.23734346291009159</v>
      </c>
      <c r="AE132">
        <v>0.39730936130991612</v>
      </c>
      <c r="AF132">
        <v>0.67547618134738929</v>
      </c>
      <c r="AG132">
        <v>0.17281480606916599</v>
      </c>
      <c r="AH132">
        <v>0.62098517899962236</v>
      </c>
      <c r="AI132">
        <v>0.56552224147841712</v>
      </c>
      <c r="AJ132">
        <v>0.2607678850949392</v>
      </c>
      <c r="AK132">
        <v>0.49886073892676269</v>
      </c>
      <c r="AL132">
        <v>0.41104828410756528</v>
      </c>
      <c r="AM132">
        <v>0.25330822572716449</v>
      </c>
      <c r="AN132">
        <v>0.28911458173083637</v>
      </c>
      <c r="AO132">
        <v>0.51346527358361316</v>
      </c>
      <c r="AP132">
        <v>0.1648276830212419</v>
      </c>
      <c r="AQ132">
        <v>0.39756007415816508</v>
      </c>
      <c r="AR132">
        <v>0.230924035435075</v>
      </c>
      <c r="AS132">
        <v>0.31264506491473898</v>
      </c>
      <c r="AT132">
        <v>0.20028159305717191</v>
      </c>
      <c r="AU132">
        <v>0.67676034892484838</v>
      </c>
      <c r="AV132">
        <v>0.41837474945313818</v>
      </c>
      <c r="AW132">
        <v>0.45481942847449369</v>
      </c>
      <c r="AX132">
        <v>0.42923726330204659</v>
      </c>
      <c r="AY132">
        <v>0.33334557177656571</v>
      </c>
      <c r="AZ132">
        <v>0.10659343995796711</v>
      </c>
      <c r="BA132">
        <v>0.46389400474522491</v>
      </c>
      <c r="BB132">
        <v>0.46738389910639377</v>
      </c>
      <c r="BC132">
        <v>0.33207595761543518</v>
      </c>
      <c r="BD132">
        <v>4.3199028996398048E-2</v>
      </c>
      <c r="BE132">
        <v>0.4843007511429368</v>
      </c>
      <c r="BF132">
        <v>0.16788029637789251</v>
      </c>
      <c r="BG132">
        <v>0.28668061726493449</v>
      </c>
      <c r="BH132">
        <v>0.31533895621376179</v>
      </c>
      <c r="BI132">
        <v>0.29955391299514272</v>
      </c>
      <c r="BJ132">
        <v>0.44113651256669811</v>
      </c>
      <c r="BK132">
        <v>0.20995944125461441</v>
      </c>
      <c r="BL132">
        <v>0.2075757446087943</v>
      </c>
      <c r="BM132">
        <v>0.63036813433965289</v>
      </c>
      <c r="BN132">
        <v>0.54719189307081495</v>
      </c>
      <c r="BO132">
        <v>0.53665389685933018</v>
      </c>
      <c r="BP132">
        <v>0.18866191801924029</v>
      </c>
      <c r="BQ132">
        <v>0.1096742544778485</v>
      </c>
      <c r="BR132">
        <v>0.33187293302305138</v>
      </c>
      <c r="BS132">
        <v>0.26156240999038333</v>
      </c>
      <c r="BT132">
        <v>0.63864139306715773</v>
      </c>
      <c r="BU132">
        <v>8.8502198986967512E-2</v>
      </c>
      <c r="BV132">
        <v>0.37923959852424799</v>
      </c>
      <c r="BW132">
        <v>0.33078348674976438</v>
      </c>
      <c r="BX132">
        <v>0.85135394085122884</v>
      </c>
      <c r="BY132">
        <v>0.37825096541106262</v>
      </c>
      <c r="BZ132">
        <v>0.52322446570287595</v>
      </c>
      <c r="CA132">
        <v>0.33816411286089881</v>
      </c>
      <c r="CB132">
        <v>0.18653366574480529</v>
      </c>
      <c r="CC132">
        <v>0.315550715350846</v>
      </c>
      <c r="CD132">
        <v>0.63627808419379184</v>
      </c>
      <c r="CE132">
        <v>0.29090642355894519</v>
      </c>
      <c r="CF132">
        <v>0.31992588779637299</v>
      </c>
      <c r="CG132">
        <v>0.54827892134677159</v>
      </c>
      <c r="CH132">
        <v>0.43535487126347377</v>
      </c>
      <c r="CI132">
        <v>0.31442481049722693</v>
      </c>
      <c r="CJ132">
        <v>0.62703370913114198</v>
      </c>
      <c r="CK132">
        <v>0.34720479571947982</v>
      </c>
      <c r="CL132">
        <v>0.60383966352312712</v>
      </c>
      <c r="CM132">
        <v>0.35669704590783119</v>
      </c>
      <c r="CN132">
        <v>0.35473201243972591</v>
      </c>
      <c r="CO132">
        <v>0.37451714478827958</v>
      </c>
      <c r="CP132">
        <v>0.34355656553216057</v>
      </c>
      <c r="CQ132">
        <v>0.40455120909611358</v>
      </c>
      <c r="CR132">
        <v>0.71280648247914602</v>
      </c>
      <c r="CS132">
        <v>0.3512344858178893</v>
      </c>
      <c r="CT132">
        <v>0.22605181242503461</v>
      </c>
      <c r="CU132">
        <v>0.51490107057114942</v>
      </c>
      <c r="CV132">
        <v>0.67050449386889377</v>
      </c>
      <c r="CW132">
        <v>0.32989104582202622</v>
      </c>
      <c r="CX132">
        <v>0.6629251296021148</v>
      </c>
      <c r="CY132">
        <v>0.59266869900488484</v>
      </c>
      <c r="CZ132">
        <v>0.36446827774856971</v>
      </c>
      <c r="DA132">
        <v>0.30850840879817232</v>
      </c>
      <c r="DB132">
        <v>0.6114916087111778</v>
      </c>
      <c r="DC132">
        <v>5.2359724599590179E-2</v>
      </c>
      <c r="DD132">
        <v>0.60202010591001831</v>
      </c>
      <c r="DE132">
        <v>0.62136382715836214</v>
      </c>
      <c r="DF132">
        <v>0.33708940515247843</v>
      </c>
      <c r="DG132">
        <v>0.40594894697076039</v>
      </c>
      <c r="DH132">
        <v>0.42449807559439201</v>
      </c>
      <c r="DI132">
        <v>0.34924905015894392</v>
      </c>
      <c r="DJ132">
        <v>0.53425793549032841</v>
      </c>
      <c r="DK132">
        <v>0.1152447056741321</v>
      </c>
      <c r="DL132">
        <v>0.11170484399304439</v>
      </c>
      <c r="DM132">
        <v>0.58661520101461773</v>
      </c>
      <c r="DN132">
        <v>0.46925397982341649</v>
      </c>
      <c r="DO132">
        <v>0.57880960638180901</v>
      </c>
      <c r="DP132">
        <v>0.37013233586788258</v>
      </c>
      <c r="DQ132">
        <v>0.38109075074683252</v>
      </c>
      <c r="DR132">
        <v>0.59910921204375489</v>
      </c>
      <c r="DS132">
        <v>0.2151389968044089</v>
      </c>
      <c r="DT132">
        <v>0.13375321550672631</v>
      </c>
      <c r="DU132">
        <v>0.70918188796014414</v>
      </c>
      <c r="DV132">
        <v>0.54112567203438933</v>
      </c>
      <c r="DW132">
        <v>0.32669533280978708</v>
      </c>
      <c r="DX132">
        <v>0.42079723333295671</v>
      </c>
      <c r="DY132">
        <v>0.21963902707907371</v>
      </c>
      <c r="DZ132">
        <v>5.9900807776326753E-2</v>
      </c>
      <c r="EA132">
        <v>0.42791903240781481</v>
      </c>
      <c r="EB132">
        <v>0.1765271685605638</v>
      </c>
      <c r="EC132">
        <v>0.27700496396866892</v>
      </c>
      <c r="ED132">
        <v>8.765028772177054E-2</v>
      </c>
      <c r="EE132">
        <v>0.3057846837930589</v>
      </c>
      <c r="EF132">
        <v>0.24080493053501889</v>
      </c>
      <c r="EG132">
        <v>0.20436178960571341</v>
      </c>
      <c r="EH132">
        <v>0.18328707773636441</v>
      </c>
      <c r="EI132">
        <v>0.24151897499816569</v>
      </c>
      <c r="EJ132">
        <v>0.54014939831739861</v>
      </c>
      <c r="EK132">
        <v>0.64893753063064707</v>
      </c>
      <c r="EL132">
        <v>0.33915981353453872</v>
      </c>
      <c r="EM132">
        <v>0.1601384121218449</v>
      </c>
      <c r="EN132">
        <v>0.16221772806041471</v>
      </c>
      <c r="EO132">
        <v>0.38276470830623899</v>
      </c>
      <c r="EP132">
        <v>0.44313969421226218</v>
      </c>
      <c r="EQ132">
        <v>0.27287513950319597</v>
      </c>
      <c r="ER132">
        <v>0.23954831229320961</v>
      </c>
      <c r="ES132">
        <v>0.21204791387246449</v>
      </c>
      <c r="ET132">
        <v>812</v>
      </c>
      <c r="EU132">
        <v>0</v>
      </c>
      <c r="EV132">
        <v>0</v>
      </c>
      <c r="EW132">
        <v>38</v>
      </c>
      <c r="EX132">
        <f t="shared" si="6"/>
        <v>0.66666666666666663</v>
      </c>
      <c r="EY132">
        <v>13</v>
      </c>
      <c r="EZ132">
        <f t="shared" si="7"/>
        <v>13</v>
      </c>
      <c r="FA132">
        <f>MATCH(A132,'[1]BASCPR_Y6_w_AgeAtAssmnt 17NOV20'!$A:$A,0)</f>
        <v>391</v>
      </c>
      <c r="FB132">
        <f>INDEX('[1]BASCPR_Y6_w_AgeAtAssmnt 17NOV20'!$AJ:$AJ,FA132)</f>
        <v>41</v>
      </c>
      <c r="FC132">
        <f>INDEX('[1]BASCPR_Y6_w_AgeAtAssmnt 17NOV20'!$L:$L,FA132)</f>
        <v>41</v>
      </c>
      <c r="FD132">
        <f>MATCH(A132,'[2]BASC2_BRIEF_6yr_DEMOS_ScanInfo '!$H:$H,0)</f>
        <v>812</v>
      </c>
      <c r="FE132">
        <f>INDEX('[2]BASC2_BRIEF_6yr_DEMOS_ScanInfo '!$AK:$AK,FD132)</f>
        <v>364</v>
      </c>
      <c r="FF132">
        <f t="shared" si="8"/>
        <v>0.99726027397260275</v>
      </c>
    </row>
    <row r="133" spans="1:162" x14ac:dyDescent="0.35">
      <c r="A133" t="s">
        <v>454</v>
      </c>
      <c r="B133">
        <v>0.19409112443441509</v>
      </c>
      <c r="C133">
        <v>0.34059731991520847</v>
      </c>
      <c r="D133">
        <v>0.42896024419837953</v>
      </c>
      <c r="E133">
        <v>0.37581271673968369</v>
      </c>
      <c r="F133">
        <v>0.30867593691141137</v>
      </c>
      <c r="G133">
        <v>0.52997574664163405</v>
      </c>
      <c r="H133">
        <v>0.39254886968892472</v>
      </c>
      <c r="I133">
        <v>0.42433534464390932</v>
      </c>
      <c r="J133">
        <v>0.34584334770767189</v>
      </c>
      <c r="K133">
        <v>0.28013102472517221</v>
      </c>
      <c r="L133">
        <v>0.5468706631429594</v>
      </c>
      <c r="M133">
        <v>0.48575994211900969</v>
      </c>
      <c r="N133">
        <v>0.35926033519087403</v>
      </c>
      <c r="O133">
        <v>0.37425955680069989</v>
      </c>
      <c r="P133">
        <v>0.47767380119081693</v>
      </c>
      <c r="Q133">
        <v>0.26337851096244508</v>
      </c>
      <c r="R133">
        <v>0.19528951056519819</v>
      </c>
      <c r="S133">
        <v>0.57818273156049127</v>
      </c>
      <c r="T133">
        <v>0.21658153164247451</v>
      </c>
      <c r="U133">
        <v>0.36683087965370248</v>
      </c>
      <c r="V133">
        <v>0.68590257683722067</v>
      </c>
      <c r="W133">
        <v>0.39898243145896972</v>
      </c>
      <c r="X133">
        <v>0.40564925583562139</v>
      </c>
      <c r="Y133">
        <v>0.35977551018314491</v>
      </c>
      <c r="Z133">
        <v>0.50523011035246812</v>
      </c>
      <c r="AA133">
        <v>0.29553799169554029</v>
      </c>
      <c r="AB133">
        <v>0.6386316626163866</v>
      </c>
      <c r="AC133">
        <v>0.46821870008141631</v>
      </c>
      <c r="AD133">
        <v>0.1700509083967594</v>
      </c>
      <c r="AE133">
        <v>0.46282950977067733</v>
      </c>
      <c r="AF133">
        <v>0.36905212215886829</v>
      </c>
      <c r="AG133">
        <v>0.13942451257948291</v>
      </c>
      <c r="AH133">
        <v>0.5523172015861928</v>
      </c>
      <c r="AI133">
        <v>0.4965913228224681</v>
      </c>
      <c r="AJ133">
        <v>0.26188037192510938</v>
      </c>
      <c r="AK133">
        <v>0.28163494766285052</v>
      </c>
      <c r="AL133">
        <v>0.34857323112584621</v>
      </c>
      <c r="AM133">
        <v>0.29351368021562158</v>
      </c>
      <c r="AN133">
        <v>0.55303059663158471</v>
      </c>
      <c r="AO133">
        <v>0.29198467219258117</v>
      </c>
      <c r="AP133">
        <v>0.1054617771825376</v>
      </c>
      <c r="AQ133">
        <v>0.38431625759746629</v>
      </c>
      <c r="AR133">
        <v>0.33391385052274969</v>
      </c>
      <c r="AS133">
        <v>0.12416327722826211</v>
      </c>
      <c r="AT133">
        <v>0.15576098281644099</v>
      </c>
      <c r="AU133">
        <v>0.50448923906619836</v>
      </c>
      <c r="AV133">
        <v>0.34763173172230188</v>
      </c>
      <c r="AW133">
        <v>0.1849011469756727</v>
      </c>
      <c r="AX133">
        <v>0.4613325268713041</v>
      </c>
      <c r="AY133">
        <v>0.12709314101355251</v>
      </c>
      <c r="AZ133">
        <v>0.41194034083478381</v>
      </c>
      <c r="BA133">
        <v>0.3741182555902155</v>
      </c>
      <c r="BB133">
        <v>0.44745702520512809</v>
      </c>
      <c r="BC133">
        <v>0.25023167991211759</v>
      </c>
      <c r="BD133">
        <v>1.8517708588875231E-2</v>
      </c>
      <c r="BE133">
        <v>0.32635303168623297</v>
      </c>
      <c r="BF133">
        <v>0.12505993935548529</v>
      </c>
      <c r="BG133">
        <v>0.27860186846671448</v>
      </c>
      <c r="BH133">
        <v>0.235576057959832</v>
      </c>
      <c r="BI133">
        <v>0.30538110003265578</v>
      </c>
      <c r="BJ133">
        <v>0.44839486059122041</v>
      </c>
      <c r="BK133">
        <v>7.8718178764924929E-4</v>
      </c>
      <c r="BL133">
        <v>0.1641142813883657</v>
      </c>
      <c r="BM133">
        <v>0.32950179514864752</v>
      </c>
      <c r="BN133">
        <v>0.52573306528247443</v>
      </c>
      <c r="BO133">
        <v>0.75445263153292474</v>
      </c>
      <c r="BP133">
        <v>0.28759261893022869</v>
      </c>
      <c r="BQ133">
        <v>6.3374047377396353E-2</v>
      </c>
      <c r="BR133">
        <v>0.1192071732623106</v>
      </c>
      <c r="BS133">
        <v>0.22091739270585731</v>
      </c>
      <c r="BT133">
        <v>0.41217920105883871</v>
      </c>
      <c r="BU133">
        <v>5.9165580117007982E-2</v>
      </c>
      <c r="BV133">
        <v>0.31546117484517772</v>
      </c>
      <c r="BW133">
        <v>0.1076784375058016</v>
      </c>
      <c r="BX133">
        <v>0.33759505935550249</v>
      </c>
      <c r="BY133">
        <v>0.39948939838765718</v>
      </c>
      <c r="BZ133">
        <v>0.62065056166949839</v>
      </c>
      <c r="CA133">
        <v>0.39710745906744571</v>
      </c>
      <c r="CB133">
        <v>0.2443306614619685</v>
      </c>
      <c r="CC133">
        <v>0.34647766521981632</v>
      </c>
      <c r="CD133">
        <v>0.4696923834792725</v>
      </c>
      <c r="CE133">
        <v>0.2499175951794744</v>
      </c>
      <c r="CF133">
        <v>0.289620106975153</v>
      </c>
      <c r="CG133">
        <v>0.78916088220108693</v>
      </c>
      <c r="CH133">
        <v>0.37096222375643367</v>
      </c>
      <c r="CI133">
        <v>0.44545108242671932</v>
      </c>
      <c r="CJ133">
        <v>0.3138525847783078</v>
      </c>
      <c r="CK133">
        <v>0.47310870428450991</v>
      </c>
      <c r="CL133">
        <v>0.5446793379628101</v>
      </c>
      <c r="CM133">
        <v>0.35234212532005571</v>
      </c>
      <c r="CN133">
        <v>0.29174936731742362</v>
      </c>
      <c r="CO133">
        <v>0.43126414747011949</v>
      </c>
      <c r="CP133">
        <v>0.33309573769870721</v>
      </c>
      <c r="CQ133">
        <v>0.29914291781791508</v>
      </c>
      <c r="CR133">
        <v>0.59056935270699262</v>
      </c>
      <c r="CS133">
        <v>0.29075746305043942</v>
      </c>
      <c r="CT133">
        <v>0.35719843534498041</v>
      </c>
      <c r="CU133">
        <v>0.43175884096972461</v>
      </c>
      <c r="CV133">
        <v>0.53622454850644752</v>
      </c>
      <c r="CW133">
        <v>0.43984868818486061</v>
      </c>
      <c r="CX133">
        <v>0.68423988024918247</v>
      </c>
      <c r="CY133">
        <v>0.43702521217446222</v>
      </c>
      <c r="CZ133">
        <v>0.39964824747392252</v>
      </c>
      <c r="DA133">
        <v>0.28684254910183021</v>
      </c>
      <c r="DB133">
        <v>0.51202431375149049</v>
      </c>
      <c r="DC133">
        <v>0.22986893651700141</v>
      </c>
      <c r="DD133">
        <v>0.73214892161034539</v>
      </c>
      <c r="DE133">
        <v>0.56399570405931154</v>
      </c>
      <c r="DF133">
        <v>0.34438750739217883</v>
      </c>
      <c r="DG133">
        <v>0.39588751593233318</v>
      </c>
      <c r="DH133">
        <v>0.32359525320745219</v>
      </c>
      <c r="DI133">
        <v>0.34499005303393421</v>
      </c>
      <c r="DJ133">
        <v>0.25658963841800991</v>
      </c>
      <c r="DK133">
        <v>0.42287575645197562</v>
      </c>
      <c r="DL133">
        <v>0.15033728825232559</v>
      </c>
      <c r="DM133">
        <v>0.57032019058926653</v>
      </c>
      <c r="DN133">
        <v>0.41922705507630043</v>
      </c>
      <c r="DO133">
        <v>0.33878101250976489</v>
      </c>
      <c r="DP133">
        <v>0.23353048745256791</v>
      </c>
      <c r="DQ133">
        <v>0.44929207174503111</v>
      </c>
      <c r="DR133">
        <v>0.43626475870982279</v>
      </c>
      <c r="DS133">
        <v>0.24088336849110259</v>
      </c>
      <c r="DT133">
        <v>0.1087594242766815</v>
      </c>
      <c r="DU133">
        <v>0.62559462572323365</v>
      </c>
      <c r="DV133">
        <v>0.49433075631211032</v>
      </c>
      <c r="DW133">
        <v>0.48676260868016502</v>
      </c>
      <c r="DX133">
        <v>0.1497390253886462</v>
      </c>
      <c r="DY133">
        <v>0.2562308150874637</v>
      </c>
      <c r="DZ133">
        <v>7.400906199393828E-2</v>
      </c>
      <c r="EA133">
        <v>0.65711629921771808</v>
      </c>
      <c r="EB133">
        <v>0.12804145140219739</v>
      </c>
      <c r="EC133">
        <v>0.41719678453217401</v>
      </c>
      <c r="ED133">
        <v>8.6297100026565612E-2</v>
      </c>
      <c r="EE133">
        <v>0.35855876356724797</v>
      </c>
      <c r="EF133">
        <v>0.19030895234714901</v>
      </c>
      <c r="EG133">
        <v>0.1292471154902935</v>
      </c>
      <c r="EH133">
        <v>0.14233404701176289</v>
      </c>
      <c r="EI133">
        <v>0.60376374242886777</v>
      </c>
      <c r="EJ133">
        <v>0.56347414772190296</v>
      </c>
      <c r="EK133">
        <v>0.22396812085600881</v>
      </c>
      <c r="EL133">
        <v>0.2210366481336527</v>
      </c>
      <c r="EM133">
        <v>0.13094858355146941</v>
      </c>
      <c r="EN133">
        <v>0.1516277916294835</v>
      </c>
      <c r="EO133">
        <v>0.40880342795032631</v>
      </c>
      <c r="EP133">
        <v>0.36612906826938357</v>
      </c>
      <c r="EQ133">
        <v>0.28076449507440532</v>
      </c>
      <c r="ER133">
        <v>0.19214716875026031</v>
      </c>
      <c r="ES133">
        <v>0.2071526265850353</v>
      </c>
      <c r="ET133">
        <v>813</v>
      </c>
      <c r="EU133">
        <v>0</v>
      </c>
      <c r="EV133">
        <v>1</v>
      </c>
      <c r="EW133">
        <v>38</v>
      </c>
      <c r="EX133">
        <f t="shared" si="6"/>
        <v>0.66666666666666663</v>
      </c>
      <c r="EY133">
        <v>13</v>
      </c>
      <c r="EZ133">
        <f t="shared" si="7"/>
        <v>13</v>
      </c>
      <c r="FA133">
        <f>MATCH(A133,'[1]BASCPR_Y6_w_AgeAtAssmnt 17NOV20'!$A:$A,0)</f>
        <v>392</v>
      </c>
      <c r="FB133">
        <f>INDEX('[1]BASCPR_Y6_w_AgeAtAssmnt 17NOV20'!$AJ:$AJ,FA133)</f>
        <v>41</v>
      </c>
      <c r="FC133">
        <f>INDEX('[1]BASCPR_Y6_w_AgeAtAssmnt 17NOV20'!$L:$L,FA133)</f>
        <v>41</v>
      </c>
      <c r="FD133">
        <f>MATCH(A133,'[2]BASC2_BRIEF_6yr_DEMOS_ScanInfo '!$H:$H,0)</f>
        <v>813</v>
      </c>
      <c r="FE133">
        <f>INDEX('[2]BASC2_BRIEF_6yr_DEMOS_ScanInfo '!$AK:$AK,FD133)</f>
        <v>364</v>
      </c>
      <c r="FF133">
        <f t="shared" si="8"/>
        <v>0.99726027397260275</v>
      </c>
    </row>
    <row r="134" spans="1:162" x14ac:dyDescent="0.35">
      <c r="A134" t="s">
        <v>455</v>
      </c>
      <c r="B134">
        <v>0.1631125729657337</v>
      </c>
      <c r="C134">
        <v>0.13327607283918799</v>
      </c>
      <c r="D134">
        <v>0.31698883088460278</v>
      </c>
      <c r="E134">
        <v>0.47103616167091128</v>
      </c>
      <c r="F134">
        <v>0.20438843395885301</v>
      </c>
      <c r="G134">
        <v>0.2064813789765958</v>
      </c>
      <c r="H134">
        <v>0.194859109693199</v>
      </c>
      <c r="I134">
        <v>0.38000791992346428</v>
      </c>
      <c r="J134">
        <v>0.18164416332230601</v>
      </c>
      <c r="K134">
        <v>0.45913623693706379</v>
      </c>
      <c r="L134">
        <v>0.48629758239863469</v>
      </c>
      <c r="M134">
        <v>0.20286682607617509</v>
      </c>
      <c r="N134">
        <v>0.25899129484326622</v>
      </c>
      <c r="O134">
        <v>0.2809368925345922</v>
      </c>
      <c r="P134">
        <v>0.24458840452435429</v>
      </c>
      <c r="Q134">
        <v>0.21846700421868831</v>
      </c>
      <c r="R134">
        <v>0.16724786291763641</v>
      </c>
      <c r="S134">
        <v>5.8023883337688487E-2</v>
      </c>
      <c r="T134">
        <v>0.21902248626540419</v>
      </c>
      <c r="U134">
        <v>0.41300965508044918</v>
      </c>
      <c r="V134">
        <v>0.3309740615513449</v>
      </c>
      <c r="W134">
        <v>0.53401327741172211</v>
      </c>
      <c r="X134">
        <v>0.48257832084738961</v>
      </c>
      <c r="Y134">
        <v>0.41175922669645237</v>
      </c>
      <c r="Z134">
        <v>0.50118323322890723</v>
      </c>
      <c r="AA134">
        <v>0.1195316815422995</v>
      </c>
      <c r="AB134">
        <v>0.52836962627620321</v>
      </c>
      <c r="AC134">
        <v>0.36604596168821413</v>
      </c>
      <c r="AD134">
        <v>0.37511010475412682</v>
      </c>
      <c r="AE134">
        <v>0.30580326185258411</v>
      </c>
      <c r="AF134">
        <v>2.3268398376613209E-2</v>
      </c>
      <c r="AG134">
        <v>1.2223489139914639E-3</v>
      </c>
      <c r="AH134">
        <v>0.61274551905331343</v>
      </c>
      <c r="AI134">
        <v>0.34816347781056922</v>
      </c>
      <c r="AJ134">
        <v>9.3120847325238398E-2</v>
      </c>
      <c r="AK134">
        <v>0.30969694683141269</v>
      </c>
      <c r="AL134">
        <v>0.35332405623804602</v>
      </c>
      <c r="AM134">
        <v>0.1971140777933913</v>
      </c>
      <c r="AN134">
        <v>0.26845469132042782</v>
      </c>
      <c r="AO134">
        <v>0.19052274525228691</v>
      </c>
      <c r="AP134">
        <v>9.368787796412531E-2</v>
      </c>
      <c r="AQ134">
        <v>0.71526229001772068</v>
      </c>
      <c r="AR134">
        <v>0.31598201807393389</v>
      </c>
      <c r="AS134">
        <v>0.15035689106517541</v>
      </c>
      <c r="AT134">
        <v>9.3710969869917171E-2</v>
      </c>
      <c r="AU134">
        <v>0.39163302691868163</v>
      </c>
      <c r="AV134">
        <v>0.31702509154219438</v>
      </c>
      <c r="AW134">
        <v>0.21684285364263409</v>
      </c>
      <c r="AX134">
        <v>0.15491806439760761</v>
      </c>
      <c r="AY134">
        <v>0.2082162441982332</v>
      </c>
      <c r="AZ134">
        <v>0.46541438848762029</v>
      </c>
      <c r="BA134">
        <v>0.35384651748909413</v>
      </c>
      <c r="BB134">
        <v>0.11261982350857069</v>
      </c>
      <c r="BC134">
        <v>0.23033878261239649</v>
      </c>
      <c r="BD134">
        <v>0.36129129376324598</v>
      </c>
      <c r="BE134">
        <v>0.31658496022157889</v>
      </c>
      <c r="BF134">
        <v>0.17015238972990129</v>
      </c>
      <c r="BG134">
        <v>0.22291971420858139</v>
      </c>
      <c r="BH134">
        <v>5.5432268016080893E-2</v>
      </c>
      <c r="BI134">
        <v>0.34682064534507973</v>
      </c>
      <c r="BJ134">
        <v>0.38334502183631602</v>
      </c>
      <c r="BK134">
        <v>0.22519499923553951</v>
      </c>
      <c r="BL134">
        <v>0.22317675943009871</v>
      </c>
      <c r="BM134">
        <v>0.1838213845318262</v>
      </c>
      <c r="BN134">
        <v>0.28347576623535198</v>
      </c>
      <c r="BO134">
        <v>0.30944950216316242</v>
      </c>
      <c r="BP134">
        <v>0.30542449579080722</v>
      </c>
      <c r="BQ134">
        <v>0.43895381283790741</v>
      </c>
      <c r="BR134">
        <v>0.113346199815237</v>
      </c>
      <c r="BS134">
        <v>6.1482781544834719E-2</v>
      </c>
      <c r="BT134">
        <v>0.79540413086971107</v>
      </c>
      <c r="BU134">
        <v>6.0127112373219521E-2</v>
      </c>
      <c r="BV134">
        <v>0.18907621220760731</v>
      </c>
      <c r="BW134">
        <v>0.16814708921475871</v>
      </c>
      <c r="BX134">
        <v>0.25324836871342249</v>
      </c>
      <c r="BY134">
        <v>0.46579931000352109</v>
      </c>
      <c r="BZ134">
        <v>0.32948594459567171</v>
      </c>
      <c r="CA134">
        <v>0.2168215198671056</v>
      </c>
      <c r="CB134">
        <v>0.27326684745456492</v>
      </c>
      <c r="CC134">
        <v>0.1005822229326947</v>
      </c>
      <c r="CD134">
        <v>7.7388120368371782E-2</v>
      </c>
      <c r="CE134">
        <v>0.57459019767889552</v>
      </c>
      <c r="CF134">
        <v>0.43575235371104809</v>
      </c>
      <c r="CG134">
        <v>0.36456807070661901</v>
      </c>
      <c r="CH134">
        <v>0.38403729461377772</v>
      </c>
      <c r="CI134">
        <v>0.45079469470215783</v>
      </c>
      <c r="CJ134">
        <v>0.1048435787761333</v>
      </c>
      <c r="CK134">
        <v>0.322335483415502</v>
      </c>
      <c r="CL134">
        <v>0.45940388878520688</v>
      </c>
      <c r="CM134">
        <v>0.23940062590966951</v>
      </c>
      <c r="CN134">
        <v>0.25121546652211368</v>
      </c>
      <c r="CO134">
        <v>4.3673902964456827E-2</v>
      </c>
      <c r="CP134">
        <v>0.21212442088114231</v>
      </c>
      <c r="CQ134">
        <v>0.30265120508299442</v>
      </c>
      <c r="CR134">
        <v>0.47056063864660042</v>
      </c>
      <c r="CS134">
        <v>0.33580961265879528</v>
      </c>
      <c r="CT134">
        <v>0.2213363077079975</v>
      </c>
      <c r="CU134">
        <v>0.32987056506472329</v>
      </c>
      <c r="CV134">
        <v>0.24309688089942241</v>
      </c>
      <c r="CW134">
        <v>0.1576210832142417</v>
      </c>
      <c r="CX134">
        <v>0.46526800299976151</v>
      </c>
      <c r="CY134">
        <v>0.48589126158852181</v>
      </c>
      <c r="CZ134">
        <v>0.35339636814834352</v>
      </c>
      <c r="DA134">
        <v>0.40818004849153172</v>
      </c>
      <c r="DB134">
        <v>0.68057519837751113</v>
      </c>
      <c r="DC134">
        <v>-6.8601974231473115E-2</v>
      </c>
      <c r="DD134">
        <v>0.40526280184215557</v>
      </c>
      <c r="DE134">
        <v>0.26262310780239861</v>
      </c>
      <c r="DF134">
        <v>0.2292967352980935</v>
      </c>
      <c r="DG134">
        <v>0.35036549850083698</v>
      </c>
      <c r="DH134">
        <v>0.39485377461642512</v>
      </c>
      <c r="DI134">
        <v>0.36061172216152809</v>
      </c>
      <c r="DJ134">
        <v>0.31180899276104318</v>
      </c>
      <c r="DK134">
        <v>0.1136327215238179</v>
      </c>
      <c r="DL134">
        <v>9.4198533012137597E-2</v>
      </c>
      <c r="DM134">
        <v>0.81468472554781446</v>
      </c>
      <c r="DN134">
        <v>0.21525592715115291</v>
      </c>
      <c r="DO134">
        <v>0.4451041965160023</v>
      </c>
      <c r="DP134">
        <v>0.2371180866856859</v>
      </c>
      <c r="DQ134">
        <v>0.38172989337384228</v>
      </c>
      <c r="DR134">
        <v>0.33335258407820217</v>
      </c>
      <c r="DS134">
        <v>0.1129097614450648</v>
      </c>
      <c r="DT134">
        <v>7.9887716999124225E-2</v>
      </c>
      <c r="DU134">
        <v>0.3240805586225961</v>
      </c>
      <c r="DV134">
        <v>0.49185486956667601</v>
      </c>
      <c r="DW134">
        <v>0.3140357446028329</v>
      </c>
      <c r="DX134">
        <v>0.19718547904012829</v>
      </c>
      <c r="DY134">
        <v>0.35483196092508729</v>
      </c>
      <c r="DZ134">
        <v>4.1510747059981527E-2</v>
      </c>
      <c r="EA134">
        <v>0.194400339713139</v>
      </c>
      <c r="EB134">
        <v>9.4304941351720364E-2</v>
      </c>
      <c r="EC134">
        <v>0.1979975644453634</v>
      </c>
      <c r="ED134">
        <v>0.13151616249440859</v>
      </c>
      <c r="EE134">
        <v>0.52391057079972225</v>
      </c>
      <c r="EF134">
        <v>0.19218616089214249</v>
      </c>
      <c r="EG134">
        <v>0.15133631066972111</v>
      </c>
      <c r="EH134">
        <v>0.24685227681134611</v>
      </c>
      <c r="EI134">
        <v>0.29440541786773189</v>
      </c>
      <c r="EJ134">
        <v>0.39976217598193692</v>
      </c>
      <c r="EK134">
        <v>0.27354253641683368</v>
      </c>
      <c r="EL134">
        <v>0.36904791716395702</v>
      </c>
      <c r="EM134">
        <v>0.31130701554208168</v>
      </c>
      <c r="EN134">
        <v>0.14234869470336409</v>
      </c>
      <c r="EO134">
        <v>0.19839769710978769</v>
      </c>
      <c r="EP134">
        <v>0.28746736325934991</v>
      </c>
      <c r="EQ134">
        <v>0.1053282033198609</v>
      </c>
      <c r="ER134">
        <v>0.11508950808421629</v>
      </c>
      <c r="ES134">
        <v>0.25128003482692451</v>
      </c>
      <c r="ET134">
        <v>814</v>
      </c>
      <c r="EU134">
        <v>0</v>
      </c>
      <c r="EV134">
        <v>0</v>
      </c>
      <c r="EW134">
        <v>36</v>
      </c>
      <c r="EX134">
        <f t="shared" si="6"/>
        <v>0.5</v>
      </c>
      <c r="EY134">
        <v>16</v>
      </c>
      <c r="EZ134">
        <f t="shared" si="7"/>
        <v>16</v>
      </c>
      <c r="FA134">
        <f>MATCH(A134,'[1]BASCPR_Y6_w_AgeAtAssmnt 17NOV20'!$A:$A,0)</f>
        <v>393</v>
      </c>
      <c r="FB134">
        <f>INDEX('[1]BASCPR_Y6_w_AgeAtAssmnt 17NOV20'!$AJ:$AJ,FA134)</f>
        <v>58</v>
      </c>
      <c r="FC134">
        <f>INDEX('[1]BASCPR_Y6_w_AgeAtAssmnt 17NOV20'!$L:$L,FA134)</f>
        <v>48</v>
      </c>
      <c r="FD134">
        <f>MATCH(A134,'[2]BASC2_BRIEF_6yr_DEMOS_ScanInfo '!$H:$H,0)</f>
        <v>814</v>
      </c>
      <c r="FE134">
        <f>INDEX('[2]BASC2_BRIEF_6yr_DEMOS_ScanInfo '!$AK:$AK,FD134)</f>
        <v>419</v>
      </c>
      <c r="FF134">
        <f t="shared" si="8"/>
        <v>1.1479452054794521</v>
      </c>
    </row>
    <row r="135" spans="1:162" x14ac:dyDescent="0.35">
      <c r="A135" t="s">
        <v>456</v>
      </c>
      <c r="B135">
        <v>0.11066517330402</v>
      </c>
      <c r="C135">
        <v>0.6145070559716177</v>
      </c>
      <c r="D135">
        <v>0.40846681967451642</v>
      </c>
      <c r="E135">
        <v>0.1017216049312273</v>
      </c>
      <c r="F135">
        <v>0.2401238676843436</v>
      </c>
      <c r="G135">
        <v>0.12632173697497709</v>
      </c>
      <c r="H135">
        <v>0.37353028046186249</v>
      </c>
      <c r="I135">
        <v>0.235228447623274</v>
      </c>
      <c r="J135">
        <v>0.20749494730880449</v>
      </c>
      <c r="K135">
        <v>0.36857102284386861</v>
      </c>
      <c r="L135">
        <v>0.45953008000789219</v>
      </c>
      <c r="M135">
        <v>0.24455924867317669</v>
      </c>
      <c r="N135">
        <v>0.30363682589389451</v>
      </c>
      <c r="O135">
        <v>0.53577298119664696</v>
      </c>
      <c r="P135">
        <v>0.41195060188427651</v>
      </c>
      <c r="Q135">
        <v>0.12483127549793541</v>
      </c>
      <c r="R135">
        <v>0.14070805567454359</v>
      </c>
      <c r="S135">
        <v>0.1377895117920398</v>
      </c>
      <c r="T135">
        <v>0.28778054300964839</v>
      </c>
      <c r="U135">
        <v>0.5624411677386929</v>
      </c>
      <c r="V135">
        <v>0.49237804039638478</v>
      </c>
      <c r="W135">
        <v>0.5273857744127064</v>
      </c>
      <c r="X135">
        <v>0.31554526165203711</v>
      </c>
      <c r="Y135">
        <v>0.25562614052751559</v>
      </c>
      <c r="Z135">
        <v>0.33564520119906999</v>
      </c>
      <c r="AA135">
        <v>0.210772100066597</v>
      </c>
      <c r="AB135">
        <v>0.40990887864221021</v>
      </c>
      <c r="AC135">
        <v>0.32608871050042032</v>
      </c>
      <c r="AD135">
        <v>0.16761356715277581</v>
      </c>
      <c r="AE135">
        <v>0.58004825599360255</v>
      </c>
      <c r="AF135">
        <v>0.18939386505692529</v>
      </c>
      <c r="AG135">
        <v>0.13339523760325531</v>
      </c>
      <c r="AH135">
        <v>0.34433571025097559</v>
      </c>
      <c r="AI135">
        <v>0.34142570885180529</v>
      </c>
      <c r="AJ135">
        <v>0.21471935346810789</v>
      </c>
      <c r="AK135">
        <v>0.24803849536562461</v>
      </c>
      <c r="AL135">
        <v>0.32942638593214502</v>
      </c>
      <c r="AM135">
        <v>0.17097798070672501</v>
      </c>
      <c r="AN135">
        <v>0.23940846249321349</v>
      </c>
      <c r="AO135">
        <v>0.1897750705653074</v>
      </c>
      <c r="AP135">
        <v>0.16719686783155699</v>
      </c>
      <c r="AQ135">
        <v>0.27207646723650669</v>
      </c>
      <c r="AR135">
        <v>0.35089067062304252</v>
      </c>
      <c r="AS135">
        <v>0.26145503894543498</v>
      </c>
      <c r="AT135">
        <v>0.1520777801004457</v>
      </c>
      <c r="AU135">
        <v>0.35391177212880959</v>
      </c>
      <c r="AV135">
        <v>0.1879908777564859</v>
      </c>
      <c r="AW135">
        <v>0.23271114904841769</v>
      </c>
      <c r="AX135">
        <v>0.27917609840007929</v>
      </c>
      <c r="AY135">
        <v>0.23467509522629729</v>
      </c>
      <c r="AZ135">
        <v>0.15693565614320451</v>
      </c>
      <c r="BA135">
        <v>0.40514311799316821</v>
      </c>
      <c r="BB135">
        <v>0.29485325430113662</v>
      </c>
      <c r="BC135">
        <v>0.1881294562200532</v>
      </c>
      <c r="BD135">
        <v>5.5819483441635342E-2</v>
      </c>
      <c r="BE135">
        <v>0.27733313360075978</v>
      </c>
      <c r="BF135">
        <v>6.7615736438628227E-2</v>
      </c>
      <c r="BG135">
        <v>0.31098982040423312</v>
      </c>
      <c r="BH135">
        <v>0.4791104070197883</v>
      </c>
      <c r="BI135">
        <v>0.34480232165810831</v>
      </c>
      <c r="BJ135">
        <v>0.29302328514419812</v>
      </c>
      <c r="BK135">
        <v>0.16727160257650761</v>
      </c>
      <c r="BL135">
        <v>0.2963379242886871</v>
      </c>
      <c r="BM135">
        <v>0.31019841791195352</v>
      </c>
      <c r="BN135">
        <v>0.36297095258870821</v>
      </c>
      <c r="BO135">
        <v>0.25198312443229087</v>
      </c>
      <c r="BP135">
        <v>0.21520478194962839</v>
      </c>
      <c r="BQ135">
        <v>0.19685643016675339</v>
      </c>
      <c r="BR135">
        <v>9.7098798026484273E-2</v>
      </c>
      <c r="BS135">
        <v>0.11230003312780421</v>
      </c>
      <c r="BT135">
        <v>0.42709664272776998</v>
      </c>
      <c r="BU135">
        <v>2.5035294133704339E-2</v>
      </c>
      <c r="BV135">
        <v>0.27894303565317718</v>
      </c>
      <c r="BW135">
        <v>0.30080848126725818</v>
      </c>
      <c r="BX135">
        <v>0.14621504165545829</v>
      </c>
      <c r="BY135">
        <v>0.25850435240286751</v>
      </c>
      <c r="BZ135">
        <v>0.39073970895154542</v>
      </c>
      <c r="CA135">
        <v>0.3380159640159533</v>
      </c>
      <c r="CB135">
        <v>0.26601772570280979</v>
      </c>
      <c r="CC135">
        <v>7.9705927509326702E-2</v>
      </c>
      <c r="CD135">
        <v>0.18768232529863341</v>
      </c>
      <c r="CE135">
        <v>0.27106691943040001</v>
      </c>
      <c r="CF135">
        <v>0.35033101438107689</v>
      </c>
      <c r="CG135">
        <v>0.45381033021965539</v>
      </c>
      <c r="CH135">
        <v>0.59552233918543518</v>
      </c>
      <c r="CI135">
        <v>9.6945860388227612E-2</v>
      </c>
      <c r="CJ135">
        <v>0.26315691643112182</v>
      </c>
      <c r="CK135">
        <v>0.3388062231324136</v>
      </c>
      <c r="CL135">
        <v>0.59503349223350233</v>
      </c>
      <c r="CM135">
        <v>0.2158603507981206</v>
      </c>
      <c r="CN135">
        <v>0.1214935938150242</v>
      </c>
      <c r="CO135">
        <v>1.477819557186222E-2</v>
      </c>
      <c r="CP135">
        <v>0.22133013485894831</v>
      </c>
      <c r="CQ135">
        <v>0.35162369101704399</v>
      </c>
      <c r="CR135">
        <v>0.47640854545541028</v>
      </c>
      <c r="CS135">
        <v>0.37986594201926299</v>
      </c>
      <c r="CT135">
        <v>0.1025239836173325</v>
      </c>
      <c r="CU135">
        <v>0.26708048846858762</v>
      </c>
      <c r="CV135">
        <v>0.28979406302062699</v>
      </c>
      <c r="CW135">
        <v>0.13712880084823381</v>
      </c>
      <c r="CX135">
        <v>0.42995353989846219</v>
      </c>
      <c r="CY135">
        <v>0.65961725541020177</v>
      </c>
      <c r="CZ135">
        <v>0.46877262657621449</v>
      </c>
      <c r="DA135">
        <v>0.46631780752250751</v>
      </c>
      <c r="DB135">
        <v>9.5661584947085654E-2</v>
      </c>
      <c r="DC135">
        <v>6.1850440662329309E-2</v>
      </c>
      <c r="DD135">
        <v>0.31115502592457711</v>
      </c>
      <c r="DE135">
        <v>0.37187402888181542</v>
      </c>
      <c r="DF135">
        <v>0.2080870482646795</v>
      </c>
      <c r="DG135">
        <v>0.25004806797053969</v>
      </c>
      <c r="DH135">
        <v>0.46382905434805849</v>
      </c>
      <c r="DI135">
        <v>0.31227295053002913</v>
      </c>
      <c r="DJ135">
        <v>-8.7670749450831642E-3</v>
      </c>
      <c r="DK135">
        <v>1.7144485009275279E-2</v>
      </c>
      <c r="DL135">
        <v>0.17339692973344481</v>
      </c>
      <c r="DM135">
        <v>0.54995905723432847</v>
      </c>
      <c r="DN135">
        <v>0.32622386083577948</v>
      </c>
      <c r="DO135">
        <v>0.37588750756883488</v>
      </c>
      <c r="DP135">
        <v>0.22840213555836719</v>
      </c>
      <c r="DQ135">
        <v>8.7798150702066091E-2</v>
      </c>
      <c r="DR135">
        <v>0.2910892455340533</v>
      </c>
      <c r="DS135">
        <v>8.2915422410187178E-2</v>
      </c>
      <c r="DT135">
        <v>-2.9124621976399649E-3</v>
      </c>
      <c r="DU135">
        <v>0.21173908371551081</v>
      </c>
      <c r="DV135">
        <v>0.56918020735821973</v>
      </c>
      <c r="DW135">
        <v>0.30196890334752369</v>
      </c>
      <c r="DX135">
        <v>0.18497195993524629</v>
      </c>
      <c r="DY135">
        <v>0.13709925966669889</v>
      </c>
      <c r="DZ135">
        <v>4.0439622454480767E-2</v>
      </c>
      <c r="EA135">
        <v>0.1981459394370928</v>
      </c>
      <c r="EB135">
        <v>0.1044920457734576</v>
      </c>
      <c r="EC135">
        <v>0.11899048571893089</v>
      </c>
      <c r="ED135">
        <v>0.12007302695778101</v>
      </c>
      <c r="EE135">
        <v>0.42416088197991131</v>
      </c>
      <c r="EF135">
        <v>0.1093278714491521</v>
      </c>
      <c r="EG135">
        <v>0.16928215424182069</v>
      </c>
      <c r="EH135">
        <v>0.1485674683447217</v>
      </c>
      <c r="EI135">
        <v>0.33325668502675632</v>
      </c>
      <c r="EJ135">
        <v>0.37353462531342668</v>
      </c>
      <c r="EK135">
        <v>0.35978903306115501</v>
      </c>
      <c r="EL135">
        <v>0.24833347505467801</v>
      </c>
      <c r="EM135">
        <v>0.29852171008005718</v>
      </c>
      <c r="EN135">
        <v>0.1724271910061923</v>
      </c>
      <c r="EO135">
        <v>0.14454293566505819</v>
      </c>
      <c r="EP135">
        <v>0.55841222335839924</v>
      </c>
      <c r="EQ135">
        <v>0.13269239112859771</v>
      </c>
      <c r="ER135">
        <v>0.25256345369262567</v>
      </c>
      <c r="ES135">
        <v>0.33228020985804357</v>
      </c>
      <c r="ET135">
        <v>815</v>
      </c>
      <c r="EU135">
        <v>0</v>
      </c>
      <c r="EV135">
        <v>0</v>
      </c>
      <c r="EW135">
        <v>36</v>
      </c>
      <c r="EX135">
        <f t="shared" si="6"/>
        <v>0.5</v>
      </c>
      <c r="EY135">
        <v>16</v>
      </c>
      <c r="EZ135">
        <f t="shared" si="7"/>
        <v>16</v>
      </c>
      <c r="FA135">
        <f>MATCH(A135,'[1]BASCPR_Y6_w_AgeAtAssmnt 17NOV20'!$A:$A,0)</f>
        <v>394</v>
      </c>
      <c r="FB135">
        <f>INDEX('[1]BASCPR_Y6_w_AgeAtAssmnt 17NOV20'!$AJ:$AJ,FA135)</f>
        <v>41</v>
      </c>
      <c r="FC135">
        <f>INDEX('[1]BASCPR_Y6_w_AgeAtAssmnt 17NOV20'!$L:$L,FA135)</f>
        <v>36</v>
      </c>
      <c r="FD135">
        <f>MATCH(A135,'[2]BASC2_BRIEF_6yr_DEMOS_ScanInfo '!$H:$H,0)</f>
        <v>815</v>
      </c>
      <c r="FE135">
        <f>INDEX('[2]BASC2_BRIEF_6yr_DEMOS_ScanInfo '!$AK:$AK,FD135)</f>
        <v>419</v>
      </c>
      <c r="FF135">
        <f t="shared" si="8"/>
        <v>1.1479452054794521</v>
      </c>
    </row>
    <row r="136" spans="1:162" x14ac:dyDescent="0.35">
      <c r="A136" t="s">
        <v>457</v>
      </c>
      <c r="B136">
        <v>0.25115619292385433</v>
      </c>
      <c r="C136">
        <v>0.40502719904564177</v>
      </c>
      <c r="D136">
        <v>0.42255277610200898</v>
      </c>
      <c r="E136">
        <v>0.23041740328069241</v>
      </c>
      <c r="F136">
        <v>0.34391811880268519</v>
      </c>
      <c r="G136">
        <v>0.32340490971221952</v>
      </c>
      <c r="H136">
        <v>0.33627126637947158</v>
      </c>
      <c r="I136">
        <v>0.2240061078551695</v>
      </c>
      <c r="J136">
        <v>0.38994979386356621</v>
      </c>
      <c r="K136">
        <v>0.30355056221511112</v>
      </c>
      <c r="L136">
        <v>0.48664111877383792</v>
      </c>
      <c r="M136">
        <v>0.29338602806044067</v>
      </c>
      <c r="N136">
        <v>0.53525687425454604</v>
      </c>
      <c r="O136">
        <v>0.40177998019432032</v>
      </c>
      <c r="P136">
        <v>0.41044233644919692</v>
      </c>
      <c r="Q136">
        <v>0.26346851228325852</v>
      </c>
      <c r="R136">
        <v>0.1974630395666617</v>
      </c>
      <c r="S136">
        <v>0.44328430200698921</v>
      </c>
      <c r="T136">
        <v>0.36188570967709921</v>
      </c>
      <c r="U136">
        <v>0.51160672761435955</v>
      </c>
      <c r="V136">
        <v>0.2533080710437623</v>
      </c>
      <c r="W136">
        <v>0.72268982336057119</v>
      </c>
      <c r="X136">
        <v>0.60706839798565382</v>
      </c>
      <c r="Y136">
        <v>0.57121452032446662</v>
      </c>
      <c r="Z136">
        <v>0.33706385500782671</v>
      </c>
      <c r="AA136">
        <v>0.37256985574538631</v>
      </c>
      <c r="AB136">
        <v>0.6235745190710944</v>
      </c>
      <c r="AC136">
        <v>0.33322135427997002</v>
      </c>
      <c r="AD136">
        <v>0.1413551913288906</v>
      </c>
      <c r="AE136">
        <v>0.49544360588957309</v>
      </c>
      <c r="AF136">
        <v>0.40236436947855991</v>
      </c>
      <c r="AG136">
        <v>1.088170453765828E-2</v>
      </c>
      <c r="AH136">
        <v>0.50061562191911613</v>
      </c>
      <c r="AI136">
        <v>0.49849624420736499</v>
      </c>
      <c r="AJ136">
        <v>0.41145835074335613</v>
      </c>
      <c r="AK136">
        <v>0.23970752762542741</v>
      </c>
      <c r="AL136">
        <v>0.25606571274758427</v>
      </c>
      <c r="AM136">
        <v>0.35304329140606677</v>
      </c>
      <c r="AN136">
        <v>0.27622309589473237</v>
      </c>
      <c r="AO136">
        <v>0.3483170187896335</v>
      </c>
      <c r="AP136">
        <v>0.18508979811494</v>
      </c>
      <c r="AQ136">
        <v>0.24654357208128119</v>
      </c>
      <c r="AR136">
        <v>0.72355171009982777</v>
      </c>
      <c r="AS136">
        <v>0.2046118328257423</v>
      </c>
      <c r="AT136">
        <v>6.4576821994781208E-2</v>
      </c>
      <c r="AU136">
        <v>0.42303819939106568</v>
      </c>
      <c r="AV136">
        <v>0.44644329757636531</v>
      </c>
      <c r="AW136">
        <v>0.23027681154634119</v>
      </c>
      <c r="AX136">
        <v>0.4117204981462298</v>
      </c>
      <c r="AY136">
        <v>0.17319256800926441</v>
      </c>
      <c r="AZ136">
        <v>0.21123083981967039</v>
      </c>
      <c r="BA136">
        <v>0.33001807009614748</v>
      </c>
      <c r="BB136">
        <v>0.50763607302055014</v>
      </c>
      <c r="BC136">
        <v>0.23849294179803729</v>
      </c>
      <c r="BD136">
        <v>1.3146750589005499E-2</v>
      </c>
      <c r="BE136">
        <v>0.21842134763985041</v>
      </c>
      <c r="BF136">
        <v>7.0434208116137931E-2</v>
      </c>
      <c r="BG136">
        <v>0.41594414300625948</v>
      </c>
      <c r="BH136">
        <v>0.42186693004348408</v>
      </c>
      <c r="BI136">
        <v>0.15688257990731119</v>
      </c>
      <c r="BJ136">
        <v>0.3927411652319418</v>
      </c>
      <c r="BK136">
        <v>0.77105281928380054</v>
      </c>
      <c r="BL136">
        <v>0.17162952574907511</v>
      </c>
      <c r="BM136">
        <v>0.18888197230936321</v>
      </c>
      <c r="BN136">
        <v>0.51955907357186981</v>
      </c>
      <c r="BO136">
        <v>0.29367281197705442</v>
      </c>
      <c r="BP136">
        <v>0.27188080994683478</v>
      </c>
      <c r="BQ136">
        <v>0.144390266154383</v>
      </c>
      <c r="BR136">
        <v>9.971466768127682E-2</v>
      </c>
      <c r="BS136">
        <v>0.22906411056205009</v>
      </c>
      <c r="BT136">
        <v>0.31348093030836172</v>
      </c>
      <c r="BU136">
        <v>6.063679170902958E-2</v>
      </c>
      <c r="BV136">
        <v>0.35513385949404269</v>
      </c>
      <c r="BW136">
        <v>0.2085323368591174</v>
      </c>
      <c r="BX136">
        <v>0.41594330238838201</v>
      </c>
      <c r="BY136">
        <v>0.31931565505823511</v>
      </c>
      <c r="BZ136">
        <v>0.25309063859326802</v>
      </c>
      <c r="CA136">
        <v>0.18105528213407429</v>
      </c>
      <c r="CB136">
        <v>0.22562251026950711</v>
      </c>
      <c r="CC136">
        <v>0.40696279663433932</v>
      </c>
      <c r="CD136">
        <v>0.35643886539373337</v>
      </c>
      <c r="CE136">
        <v>0.58117138439174132</v>
      </c>
      <c r="CF136">
        <v>0.3135031575723371</v>
      </c>
      <c r="CG136">
        <v>0.30509635252855499</v>
      </c>
      <c r="CH136">
        <v>0.61623958094914788</v>
      </c>
      <c r="CI136">
        <v>0.30171383158976389</v>
      </c>
      <c r="CJ136">
        <v>0.35458210081595681</v>
      </c>
      <c r="CK136">
        <v>0.25103075162634308</v>
      </c>
      <c r="CL136">
        <v>0.48550294741564698</v>
      </c>
      <c r="CM136">
        <v>0.28380265245708758</v>
      </c>
      <c r="CN136">
        <v>0.21777683836685341</v>
      </c>
      <c r="CO136">
        <v>8.8114301692489239E-2</v>
      </c>
      <c r="CP136">
        <v>0.30341467197697231</v>
      </c>
      <c r="CQ136">
        <v>0.46347133927000611</v>
      </c>
      <c r="CR136">
        <v>0.23620501467989299</v>
      </c>
      <c r="CS136">
        <v>0.48845779871432038</v>
      </c>
      <c r="CT136">
        <v>0.38655813648356602</v>
      </c>
      <c r="CU136">
        <v>0.33765559006234352</v>
      </c>
      <c r="CV136">
        <v>0.38009801490406459</v>
      </c>
      <c r="CW136">
        <v>0.5258725002438982</v>
      </c>
      <c r="CX136">
        <v>0.48006195437273957</v>
      </c>
      <c r="CY136">
        <v>0.43092307023409249</v>
      </c>
      <c r="CZ136">
        <v>0.2855426141688906</v>
      </c>
      <c r="DA136">
        <v>0.45481409571553372</v>
      </c>
      <c r="DB136">
        <v>0.73467252546047812</v>
      </c>
      <c r="DC136">
        <v>3.6292026391606468E-2</v>
      </c>
      <c r="DD136">
        <v>0.51764834275875438</v>
      </c>
      <c r="DE136">
        <v>0.50960402481786526</v>
      </c>
      <c r="DF136">
        <v>0.32269631008257432</v>
      </c>
      <c r="DG136">
        <v>0.37495751764295771</v>
      </c>
      <c r="DH136">
        <v>0.30277547508066921</v>
      </c>
      <c r="DI136">
        <v>0.33179139306582012</v>
      </c>
      <c r="DJ136">
        <v>0.27396818509707521</v>
      </c>
      <c r="DK136">
        <v>6.6707771225891499E-2</v>
      </c>
      <c r="DL136">
        <v>9.3960121619341586E-2</v>
      </c>
      <c r="DM136">
        <v>0.44233842334219697</v>
      </c>
      <c r="DN136">
        <v>0.82513029702633678</v>
      </c>
      <c r="DO136">
        <v>0.47650606714356197</v>
      </c>
      <c r="DP136">
        <v>6.6505054087362181E-2</v>
      </c>
      <c r="DQ136">
        <v>0.21556252952927549</v>
      </c>
      <c r="DR136">
        <v>0.29971069900533348</v>
      </c>
      <c r="DS136">
        <v>0.1192420168373662</v>
      </c>
      <c r="DT136">
        <v>5.6698395544562193E-2</v>
      </c>
      <c r="DU136">
        <v>0.15173811713924709</v>
      </c>
      <c r="DV136">
        <v>0.199778706566068</v>
      </c>
      <c r="DW136">
        <v>0.36221436321123152</v>
      </c>
      <c r="DX136">
        <v>0.1471314143681815</v>
      </c>
      <c r="DY136">
        <v>0.36288557541362892</v>
      </c>
      <c r="DZ136">
        <v>0.14552951277582921</v>
      </c>
      <c r="EA136">
        <v>0.2298410270081086</v>
      </c>
      <c r="EB136">
        <v>0.28020636425428602</v>
      </c>
      <c r="EC136">
        <v>0.76351412774973126</v>
      </c>
      <c r="ED136">
        <v>4.7371713968295863E-2</v>
      </c>
      <c r="EE136">
        <v>0.18518059586692481</v>
      </c>
      <c r="EF136">
        <v>0.1158854190211097</v>
      </c>
      <c r="EG136">
        <v>5.6776301811915397E-2</v>
      </c>
      <c r="EH136">
        <v>0.19481635245738221</v>
      </c>
      <c r="EI136">
        <v>0.2045813032946748</v>
      </c>
      <c r="EJ136">
        <v>0.53142639694312899</v>
      </c>
      <c r="EK136">
        <v>0.33245990061489877</v>
      </c>
      <c r="EL136">
        <v>0.32682601055787519</v>
      </c>
      <c r="EM136">
        <v>0.26573153770283547</v>
      </c>
      <c r="EN136">
        <v>0.25575043414256782</v>
      </c>
      <c r="EO136">
        <v>0.43962939623505021</v>
      </c>
      <c r="EP136">
        <v>0.26731835445855812</v>
      </c>
      <c r="EQ136">
        <v>0.29654611476339038</v>
      </c>
      <c r="ER136">
        <v>0.39304483335917417</v>
      </c>
      <c r="ES136">
        <v>0.20768998732305061</v>
      </c>
      <c r="ET136">
        <v>816</v>
      </c>
      <c r="EU136">
        <v>0</v>
      </c>
      <c r="EV136">
        <v>0</v>
      </c>
      <c r="EW136">
        <v>36</v>
      </c>
      <c r="EX136">
        <f t="shared" si="6"/>
        <v>0.5</v>
      </c>
      <c r="EY136">
        <v>16</v>
      </c>
      <c r="EZ136">
        <f t="shared" si="7"/>
        <v>16</v>
      </c>
      <c r="FA136">
        <f>MATCH(A136,'[1]BASCPR_Y6_w_AgeAtAssmnt 17NOV20'!$A:$A,0)</f>
        <v>395</v>
      </c>
      <c r="FB136">
        <f>INDEX('[1]BASCPR_Y6_w_AgeAtAssmnt 17NOV20'!$AJ:$AJ,FA136)</f>
        <v>41</v>
      </c>
      <c r="FC136">
        <f>INDEX('[1]BASCPR_Y6_w_AgeAtAssmnt 17NOV20'!$L:$L,FA136)</f>
        <v>36</v>
      </c>
      <c r="FD136">
        <f>MATCH(A136,'[2]BASC2_BRIEF_6yr_DEMOS_ScanInfo '!$H:$H,0)</f>
        <v>816</v>
      </c>
      <c r="FE136">
        <f>INDEX('[2]BASC2_BRIEF_6yr_DEMOS_ScanInfo '!$AK:$AK,FD136)</f>
        <v>406</v>
      </c>
      <c r="FF136">
        <f t="shared" si="8"/>
        <v>1.1123287671232878</v>
      </c>
    </row>
    <row r="137" spans="1:162" x14ac:dyDescent="0.35">
      <c r="A137" t="s">
        <v>458</v>
      </c>
      <c r="B137">
        <v>0.16513827461575051</v>
      </c>
      <c r="C137">
        <v>0.44879838606585942</v>
      </c>
      <c r="D137">
        <v>0.27540639198961492</v>
      </c>
      <c r="E137">
        <v>9.084404364747789E-2</v>
      </c>
      <c r="F137">
        <v>0.27221707003607709</v>
      </c>
      <c r="G137">
        <v>0.48333747414248368</v>
      </c>
      <c r="H137">
        <v>0.25208652585502628</v>
      </c>
      <c r="I137">
        <v>0.51064521645884697</v>
      </c>
      <c r="J137">
        <v>0.55334116342396722</v>
      </c>
      <c r="K137">
        <v>0.19056383155065779</v>
      </c>
      <c r="L137">
        <v>0.74768757282317022</v>
      </c>
      <c r="M137">
        <v>0.47158646307116081</v>
      </c>
      <c r="N137">
        <v>0.33611761048108107</v>
      </c>
      <c r="O137">
        <v>0.46176895213601349</v>
      </c>
      <c r="P137">
        <v>0.34218953228093818</v>
      </c>
      <c r="Q137">
        <v>0.33233702434739781</v>
      </c>
      <c r="R137">
        <v>0.23031060769183839</v>
      </c>
      <c r="S137">
        <v>0.27642157995656441</v>
      </c>
      <c r="T137">
        <v>0.27515185763803562</v>
      </c>
      <c r="U137">
        <v>0.46108101018730852</v>
      </c>
      <c r="V137">
        <v>0.55423029086526787</v>
      </c>
      <c r="W137">
        <v>0.75588681953768511</v>
      </c>
      <c r="X137">
        <v>0.49042524801401749</v>
      </c>
      <c r="Y137">
        <v>0.46742902392686558</v>
      </c>
      <c r="Z137">
        <v>0.26447392311336038</v>
      </c>
      <c r="AA137">
        <v>0.38164752237204841</v>
      </c>
      <c r="AB137">
        <v>0.58415457334872567</v>
      </c>
      <c r="AC137">
        <v>0.32131056664146201</v>
      </c>
      <c r="AD137">
        <v>0.25167193648636738</v>
      </c>
      <c r="AE137">
        <v>0.58444543391215709</v>
      </c>
      <c r="AF137">
        <v>0.35338307349935238</v>
      </c>
      <c r="AG137">
        <v>0.2408604073387467</v>
      </c>
      <c r="AH137">
        <v>0.5360108456588959</v>
      </c>
      <c r="AI137">
        <v>0.47568430689724722</v>
      </c>
      <c r="AJ137">
        <v>0.38394415025725659</v>
      </c>
      <c r="AK137">
        <v>0.34831145904057548</v>
      </c>
      <c r="AL137">
        <v>0.47701225252613638</v>
      </c>
      <c r="AM137">
        <v>0.38685654689220372</v>
      </c>
      <c r="AN137">
        <v>0.2706307524620426</v>
      </c>
      <c r="AO137">
        <v>0.4018754270960565</v>
      </c>
      <c r="AP137">
        <v>0.18804988159244371</v>
      </c>
      <c r="AQ137">
        <v>0.2766305696796818</v>
      </c>
      <c r="AR137">
        <v>0.54717675540132282</v>
      </c>
      <c r="AS137">
        <v>0.20771087770036251</v>
      </c>
      <c r="AT137">
        <v>0.13082784400155689</v>
      </c>
      <c r="AU137">
        <v>0.2707022811608209</v>
      </c>
      <c r="AV137">
        <v>0.32079612701518129</v>
      </c>
      <c r="AW137">
        <v>0.25046022816252772</v>
      </c>
      <c r="AX137">
        <v>0.38871016914392509</v>
      </c>
      <c r="AY137">
        <v>0.16249912926390289</v>
      </c>
      <c r="AZ137">
        <v>0.1392263084799715</v>
      </c>
      <c r="BA137">
        <v>0.29926020624806271</v>
      </c>
      <c r="BB137">
        <v>0.27543785039744428</v>
      </c>
      <c r="BC137">
        <v>0.38277116596667948</v>
      </c>
      <c r="BD137">
        <v>4.5698832542869862E-2</v>
      </c>
      <c r="BE137">
        <v>0.49285008293172328</v>
      </c>
      <c r="BF137">
        <v>0.1233335588801175</v>
      </c>
      <c r="BG137">
        <v>0.26978478475214662</v>
      </c>
      <c r="BH137">
        <v>0.1142788368999902</v>
      </c>
      <c r="BI137">
        <v>0.59359750908471787</v>
      </c>
      <c r="BJ137">
        <v>0.34527650858411391</v>
      </c>
      <c r="BK137">
        <v>7.9137327219419698E-2</v>
      </c>
      <c r="BL137">
        <v>9.0676916357125964E-2</v>
      </c>
      <c r="BM137">
        <v>0.24516973611090459</v>
      </c>
      <c r="BN137">
        <v>0.47362961704194728</v>
      </c>
      <c r="BO137">
        <v>0.28859691205122079</v>
      </c>
      <c r="BP137">
        <v>0.36112359367244978</v>
      </c>
      <c r="BQ137">
        <v>5.2519338753141021E-2</v>
      </c>
      <c r="BR137">
        <v>0.1028333134157887</v>
      </c>
      <c r="BS137">
        <v>0.41425126118489919</v>
      </c>
      <c r="BT137">
        <v>0.40076970554501712</v>
      </c>
      <c r="BU137">
        <v>0.1187842897962154</v>
      </c>
      <c r="BV137">
        <v>0.31303829352969997</v>
      </c>
      <c r="BW137">
        <v>0.1903059710064593</v>
      </c>
      <c r="BX137">
        <v>0.23544608105028461</v>
      </c>
      <c r="BY137">
        <v>0.43848945078532642</v>
      </c>
      <c r="BZ137">
        <v>0.51999095786518645</v>
      </c>
      <c r="CA137">
        <v>0.29709673975456952</v>
      </c>
      <c r="CB137">
        <v>0.28457791518938891</v>
      </c>
      <c r="CC137">
        <v>0.36424467843888803</v>
      </c>
      <c r="CD137">
        <v>0.7357306128177088</v>
      </c>
      <c r="CE137">
        <v>0.20761564639295471</v>
      </c>
      <c r="CF137">
        <v>0.25871384803455971</v>
      </c>
      <c r="CG137">
        <v>0.83304047250868196</v>
      </c>
      <c r="CH137">
        <v>0.72001119610642483</v>
      </c>
      <c r="CI137">
        <v>0.30871813112931568</v>
      </c>
      <c r="CJ137">
        <v>0.21943489585511611</v>
      </c>
      <c r="CK137">
        <v>0.28925619756396842</v>
      </c>
      <c r="CL137">
        <v>0.36248953513738308</v>
      </c>
      <c r="CM137">
        <v>0.33728560537574059</v>
      </c>
      <c r="CN137">
        <v>0.18520568177461599</v>
      </c>
      <c r="CO137">
        <v>0.1772519047486163</v>
      </c>
      <c r="CP137">
        <v>0.40982171171272103</v>
      </c>
      <c r="CQ137">
        <v>0.34489594298294279</v>
      </c>
      <c r="CR137">
        <v>0.7676680540353098</v>
      </c>
      <c r="CS137">
        <v>0.44239139004953298</v>
      </c>
      <c r="CT137">
        <v>0.29007106724144238</v>
      </c>
      <c r="CU137">
        <v>0.31113970657521528</v>
      </c>
      <c r="CV137">
        <v>0.47977016728742838</v>
      </c>
      <c r="CW137">
        <v>0.26261041411465441</v>
      </c>
      <c r="CX137">
        <v>0.63063584125227035</v>
      </c>
      <c r="CY137">
        <v>0.52898486069691297</v>
      </c>
      <c r="CZ137">
        <v>0.54117570013756455</v>
      </c>
      <c r="DA137">
        <v>0.43704462219651152</v>
      </c>
      <c r="DB137">
        <v>0.16687309450622659</v>
      </c>
      <c r="DC137">
        <v>0.25930745311520498</v>
      </c>
      <c r="DD137">
        <v>0.40680159699319579</v>
      </c>
      <c r="DE137">
        <v>0.41897163549242511</v>
      </c>
      <c r="DF137">
        <v>0.37531047117575361</v>
      </c>
      <c r="DG137">
        <v>0.27103527453653831</v>
      </c>
      <c r="DH137">
        <v>0.37061559204842792</v>
      </c>
      <c r="DI137">
        <v>0.35401844937602189</v>
      </c>
      <c r="DJ137">
        <v>2.599419732987579E-2</v>
      </c>
      <c r="DK137">
        <v>2.883779086607878E-2</v>
      </c>
      <c r="DL137">
        <v>0.1427676036385794</v>
      </c>
      <c r="DM137">
        <v>0.51340945790327486</v>
      </c>
      <c r="DN137">
        <v>0.37269336078299681</v>
      </c>
      <c r="DO137">
        <v>0.38122310444398461</v>
      </c>
      <c r="DP137">
        <v>0.65285856663868469</v>
      </c>
      <c r="DQ137">
        <v>0.2477571406971919</v>
      </c>
      <c r="DR137">
        <v>0.36653501024663371</v>
      </c>
      <c r="DS137">
        <v>9.0624502039537091E-2</v>
      </c>
      <c r="DT137">
        <v>5.2765181779476762E-2</v>
      </c>
      <c r="DU137">
        <v>0.27326072093326131</v>
      </c>
      <c r="DV137">
        <v>0.35005945599333921</v>
      </c>
      <c r="DW137">
        <v>0.37040952297028729</v>
      </c>
      <c r="DX137">
        <v>0.23653341093064451</v>
      </c>
      <c r="DY137">
        <v>0.36919189952464848</v>
      </c>
      <c r="DZ137">
        <v>5.8660256154699532E-3</v>
      </c>
      <c r="EA137">
        <v>0.65839004344440633</v>
      </c>
      <c r="EB137">
        <v>0.13480797556161669</v>
      </c>
      <c r="EC137">
        <v>0.1716731334510159</v>
      </c>
      <c r="ED137">
        <v>0.3578432947557007</v>
      </c>
      <c r="EE137">
        <v>0.15111316287731669</v>
      </c>
      <c r="EF137">
        <v>0.15189054727141019</v>
      </c>
      <c r="EG137">
        <v>0.13510978265533269</v>
      </c>
      <c r="EH137">
        <v>0.10187381885805891</v>
      </c>
      <c r="EI137">
        <v>0.28117011128522479</v>
      </c>
      <c r="EJ137">
        <v>0.53506904047336179</v>
      </c>
      <c r="EK137">
        <v>0.2656715554008513</v>
      </c>
      <c r="EL137">
        <v>0.28247818165657201</v>
      </c>
      <c r="EM137">
        <v>0.40806819260492561</v>
      </c>
      <c r="EN137">
        <v>8.3750682075598742E-2</v>
      </c>
      <c r="EO137">
        <v>6.4239781133123314E-2</v>
      </c>
      <c r="EP137">
        <v>0.27495240455403192</v>
      </c>
      <c r="EQ137">
        <v>0.20787105706567699</v>
      </c>
      <c r="ER137">
        <v>0.43519994745522111</v>
      </c>
      <c r="ES137">
        <v>0.35548126640982169</v>
      </c>
      <c r="ET137">
        <v>817</v>
      </c>
      <c r="EU137">
        <v>0</v>
      </c>
      <c r="EV137">
        <v>0</v>
      </c>
      <c r="EW137">
        <v>36</v>
      </c>
      <c r="EX137">
        <f t="shared" si="6"/>
        <v>0.5</v>
      </c>
      <c r="EY137">
        <v>16</v>
      </c>
      <c r="EZ137">
        <f t="shared" si="7"/>
        <v>16</v>
      </c>
      <c r="FA137">
        <f>MATCH(A137,'[1]BASCPR_Y6_w_AgeAtAssmnt 17NOV20'!$A:$A,0)</f>
        <v>396</v>
      </c>
      <c r="FB137">
        <f>INDEX('[1]BASCPR_Y6_w_AgeAtAssmnt 17NOV20'!$AJ:$AJ,FA137)</f>
        <v>41</v>
      </c>
      <c r="FC137">
        <f>INDEX('[1]BASCPR_Y6_w_AgeAtAssmnt 17NOV20'!$L:$L,FA137)</f>
        <v>38</v>
      </c>
      <c r="FD137">
        <f>MATCH(A137,'[2]BASC2_BRIEF_6yr_DEMOS_ScanInfo '!$H:$H,0)</f>
        <v>817</v>
      </c>
      <c r="FE137">
        <f>INDEX('[2]BASC2_BRIEF_6yr_DEMOS_ScanInfo '!$AK:$AK,FD137)</f>
        <v>406</v>
      </c>
      <c r="FF137">
        <f t="shared" si="8"/>
        <v>1.1123287671232878</v>
      </c>
    </row>
    <row r="138" spans="1:162" x14ac:dyDescent="0.35">
      <c r="A138" t="s">
        <v>459</v>
      </c>
      <c r="B138">
        <v>0.31435857904250231</v>
      </c>
      <c r="C138">
        <v>0.56218244584687738</v>
      </c>
      <c r="D138">
        <v>0.39782037522532809</v>
      </c>
      <c r="E138">
        <v>0.34481361283749312</v>
      </c>
      <c r="F138">
        <v>0.1973074489080458</v>
      </c>
      <c r="G138">
        <v>0.49131321153729629</v>
      </c>
      <c r="H138">
        <v>0.47803676525138472</v>
      </c>
      <c r="I138">
        <v>0.45125118894138577</v>
      </c>
      <c r="J138">
        <v>0.48248559534973379</v>
      </c>
      <c r="K138">
        <v>0.46497554392275142</v>
      </c>
      <c r="L138">
        <v>0.51064435261938246</v>
      </c>
      <c r="M138">
        <v>0.67720911277255835</v>
      </c>
      <c r="N138">
        <v>0.66996300192462765</v>
      </c>
      <c r="O138">
        <v>0.71282565975320156</v>
      </c>
      <c r="P138">
        <v>0.50392881699472458</v>
      </c>
      <c r="Q138">
        <v>0.41624139141909389</v>
      </c>
      <c r="R138">
        <v>0.32378124199944031</v>
      </c>
      <c r="S138">
        <v>0.59847344347354126</v>
      </c>
      <c r="T138">
        <v>0.3499673835647123</v>
      </c>
      <c r="U138">
        <v>0.5507545515019977</v>
      </c>
      <c r="V138">
        <v>0.60600359056717656</v>
      </c>
      <c r="W138">
        <v>0.73971400861939185</v>
      </c>
      <c r="X138">
        <v>0.44428358106714849</v>
      </c>
      <c r="Y138">
        <v>0.78575827873434234</v>
      </c>
      <c r="Z138">
        <v>0.29598188191678809</v>
      </c>
      <c r="AA138">
        <v>0.50995011086995889</v>
      </c>
      <c r="AB138">
        <v>0.97422041157227657</v>
      </c>
      <c r="AC138">
        <v>0.47620312299030149</v>
      </c>
      <c r="AD138">
        <v>0.36402428906465301</v>
      </c>
      <c r="AE138">
        <v>0.30030440620327992</v>
      </c>
      <c r="AF138">
        <v>0.7005327231814158</v>
      </c>
      <c r="AG138">
        <v>0.40875241433134551</v>
      </c>
      <c r="AH138">
        <v>0.7861379341248772</v>
      </c>
      <c r="AI138">
        <v>0.64588563269818899</v>
      </c>
      <c r="AJ138">
        <v>0.54266459215377461</v>
      </c>
      <c r="AK138">
        <v>0.67395078471801173</v>
      </c>
      <c r="AL138">
        <v>0.39988703347648319</v>
      </c>
      <c r="AM138">
        <v>0.33806109211694202</v>
      </c>
      <c r="AN138">
        <v>0.55749490235961341</v>
      </c>
      <c r="AO138">
        <v>0.35014952526729748</v>
      </c>
      <c r="AP138">
        <v>0.29036054891430529</v>
      </c>
      <c r="AQ138">
        <v>0.33402933909679772</v>
      </c>
      <c r="AR138">
        <v>0.94248810287976903</v>
      </c>
      <c r="AS138">
        <v>0.13130708387733939</v>
      </c>
      <c r="AT138">
        <v>0.2045056384222039</v>
      </c>
      <c r="AU138">
        <v>0.29394807803055778</v>
      </c>
      <c r="AV138">
        <v>0.40388518133598428</v>
      </c>
      <c r="AW138">
        <v>0.53483089307196252</v>
      </c>
      <c r="AX138">
        <v>0.61126956952469935</v>
      </c>
      <c r="AY138">
        <v>8.0054423586055093E-2</v>
      </c>
      <c r="AZ138">
        <v>0.15559941625977269</v>
      </c>
      <c r="BA138">
        <v>0.68929738096129467</v>
      </c>
      <c r="BB138">
        <v>0.3523926388457046</v>
      </c>
      <c r="BC138">
        <v>0.57527749387501204</v>
      </c>
      <c r="BD138">
        <v>8.9875756499187734E-2</v>
      </c>
      <c r="BE138">
        <v>0.50615707280366384</v>
      </c>
      <c r="BF138">
        <v>0.14847314134123091</v>
      </c>
      <c r="BG138">
        <v>0.20034591622043721</v>
      </c>
      <c r="BH138">
        <v>0.1373368784738879</v>
      </c>
      <c r="BI138">
        <v>0.2836134426047256</v>
      </c>
      <c r="BJ138">
        <v>0.48067589386264747</v>
      </c>
      <c r="BK138">
        <v>0.52400126045657636</v>
      </c>
      <c r="BL138">
        <v>0.38522335153157827</v>
      </c>
      <c r="BM138">
        <v>0.48354981965174421</v>
      </c>
      <c r="BN138">
        <v>0.50715849416249503</v>
      </c>
      <c r="BO138">
        <v>0.72924457780415874</v>
      </c>
      <c r="BP138">
        <v>0.38807419707149199</v>
      </c>
      <c r="BQ138">
        <v>0.37193251945436312</v>
      </c>
      <c r="BR138">
        <v>0.34388170755837599</v>
      </c>
      <c r="BS138">
        <v>0.25039240020033598</v>
      </c>
      <c r="BT138">
        <v>0.3756783208622973</v>
      </c>
      <c r="BU138">
        <v>0.17291073176213539</v>
      </c>
      <c r="BV138">
        <v>0.31320313215228202</v>
      </c>
      <c r="BW138">
        <v>0.30031036816317958</v>
      </c>
      <c r="BX138">
        <v>0.63730948575644619</v>
      </c>
      <c r="BY138">
        <v>0.43019021139690677</v>
      </c>
      <c r="BZ138">
        <v>0.59654832031223726</v>
      </c>
      <c r="CA138">
        <v>0.42045477432647538</v>
      </c>
      <c r="CB138">
        <v>0.46740923128685452</v>
      </c>
      <c r="CC138">
        <v>0.61572973622837213</v>
      </c>
      <c r="CD138">
        <v>0.37972223691370022</v>
      </c>
      <c r="CE138">
        <v>0.69850242391672979</v>
      </c>
      <c r="CF138">
        <v>0.35177914946048428</v>
      </c>
      <c r="CG138">
        <v>0.9562085936769944</v>
      </c>
      <c r="CH138">
        <v>0.3582148472199877</v>
      </c>
      <c r="CI138">
        <v>0.3520811335748476</v>
      </c>
      <c r="CJ138">
        <v>0.59833822049033691</v>
      </c>
      <c r="CK138">
        <v>0.25778441018538778</v>
      </c>
      <c r="CL138">
        <v>0.60263014851346175</v>
      </c>
      <c r="CM138">
        <v>0.70350165709766721</v>
      </c>
      <c r="CN138">
        <v>0.35029083501163533</v>
      </c>
      <c r="CO138">
        <v>0.6792821388483925</v>
      </c>
      <c r="CP138">
        <v>0.31115719074245768</v>
      </c>
      <c r="CQ138">
        <v>0.40675104860194983</v>
      </c>
      <c r="CR138">
        <v>1.057250595509571</v>
      </c>
      <c r="CS138">
        <v>0.26543034456889453</v>
      </c>
      <c r="CT138">
        <v>0.32520857385437552</v>
      </c>
      <c r="CU138">
        <v>0.73203995021188906</v>
      </c>
      <c r="CV138">
        <v>0.45523399317400409</v>
      </c>
      <c r="CW138">
        <v>0.49768058398667919</v>
      </c>
      <c r="CX138">
        <v>0.74363138154889707</v>
      </c>
      <c r="CY138">
        <v>0.36930314723518898</v>
      </c>
      <c r="CZ138">
        <v>0.7545334710357674</v>
      </c>
      <c r="DA138">
        <v>0.61553397934475729</v>
      </c>
      <c r="DB138">
        <v>0.83825371866721221</v>
      </c>
      <c r="DC138">
        <v>0.1759039403977696</v>
      </c>
      <c r="DD138">
        <v>0.90948866975558995</v>
      </c>
      <c r="DE138">
        <v>0.63081547828217177</v>
      </c>
      <c r="DF138">
        <v>0.67886322712266955</v>
      </c>
      <c r="DG138">
        <v>0.60123230519056059</v>
      </c>
      <c r="DH138">
        <v>-3.3257239831726348E-2</v>
      </c>
      <c r="DI138">
        <v>0.40300867392795559</v>
      </c>
      <c r="DJ138">
        <v>0.45911626358482199</v>
      </c>
      <c r="DK138">
        <v>0.1064509314215951</v>
      </c>
      <c r="DL138">
        <v>0.3689209476851662</v>
      </c>
      <c r="DM138">
        <v>0.80509970855795432</v>
      </c>
      <c r="DN138">
        <v>0.66016551008152757</v>
      </c>
      <c r="DO138">
        <v>0.16312743745711381</v>
      </c>
      <c r="DP138">
        <v>0.39724458650719402</v>
      </c>
      <c r="DQ138">
        <v>0.34171717542755797</v>
      </c>
      <c r="DR138">
        <v>0.472075505449227</v>
      </c>
      <c r="DS138">
        <v>0.40035347740407201</v>
      </c>
      <c r="DT138">
        <v>0.19149916590391891</v>
      </c>
      <c r="DU138">
        <v>0.27839317851252288</v>
      </c>
      <c r="DV138">
        <v>0.52396308147838166</v>
      </c>
      <c r="DW138">
        <v>0.55488508013073734</v>
      </c>
      <c r="DX138">
        <v>0.24742924590406379</v>
      </c>
      <c r="DY138">
        <v>0.39432522310056839</v>
      </c>
      <c r="DZ138">
        <v>0.16812311521277831</v>
      </c>
      <c r="EA138">
        <v>0.59857829561470344</v>
      </c>
      <c r="EB138">
        <v>0.17548034598093931</v>
      </c>
      <c r="EC138">
        <v>0.2129028224607741</v>
      </c>
      <c r="ED138">
        <v>9.4472190003237297E-2</v>
      </c>
      <c r="EE138">
        <v>0.36362788121550582</v>
      </c>
      <c r="EF138">
        <v>0.31751326795902218</v>
      </c>
      <c r="EG138">
        <v>6.9529553538776462E-2</v>
      </c>
      <c r="EH138">
        <v>0.25601593240829801</v>
      </c>
      <c r="EI138">
        <v>0.51465757683719493</v>
      </c>
      <c r="EJ138">
        <v>0.52992362705467655</v>
      </c>
      <c r="EK138">
        <v>0.66678933952180119</v>
      </c>
      <c r="EL138">
        <v>0.21238262477977449</v>
      </c>
      <c r="EM138">
        <v>0.58398344657944412</v>
      </c>
      <c r="EN138">
        <v>0.15064765605134811</v>
      </c>
      <c r="EO138">
        <v>0.49218221837135889</v>
      </c>
      <c r="EP138">
        <v>0.49667634761218787</v>
      </c>
      <c r="EQ138">
        <v>0.10815859552939459</v>
      </c>
      <c r="ER138">
        <v>0.53131532806312998</v>
      </c>
      <c r="ES138">
        <v>0.30019551972501168</v>
      </c>
      <c r="ET138">
        <v>818</v>
      </c>
      <c r="EU138">
        <v>1</v>
      </c>
      <c r="EV138">
        <v>1</v>
      </c>
      <c r="EW138">
        <v>32</v>
      </c>
      <c r="EX138">
        <f t="shared" si="6"/>
        <v>0.16666666666666666</v>
      </c>
      <c r="EY138">
        <v>18</v>
      </c>
      <c r="EZ138">
        <f t="shared" si="7"/>
        <v>18</v>
      </c>
      <c r="FA138">
        <f>MATCH(A138,'[1]BASCPR_Y6_w_AgeAtAssmnt 17NOV20'!$A:$A,0)</f>
        <v>397</v>
      </c>
      <c r="FB138">
        <f>INDEX('[1]BASCPR_Y6_w_AgeAtAssmnt 17NOV20'!$AJ:$AJ,FA138)</f>
        <v>44</v>
      </c>
      <c r="FC138">
        <f>INDEX('[1]BASCPR_Y6_w_AgeAtAssmnt 17NOV20'!$L:$L,FA138)</f>
        <v>43</v>
      </c>
      <c r="FD138">
        <f>MATCH(A138,'[2]BASC2_BRIEF_6yr_DEMOS_ScanInfo '!$H:$H,0)</f>
        <v>818</v>
      </c>
      <c r="FE138">
        <f>INDEX('[2]BASC2_BRIEF_6yr_DEMOS_ScanInfo '!$AK:$AK,FD138)</f>
        <v>414</v>
      </c>
      <c r="FF138">
        <f t="shared" si="8"/>
        <v>1.1342465753424658</v>
      </c>
    </row>
    <row r="139" spans="1:162" x14ac:dyDescent="0.35">
      <c r="A139" t="s">
        <v>460</v>
      </c>
      <c r="B139">
        <v>0.31638386849408351</v>
      </c>
      <c r="C139">
        <v>0.12861736917387301</v>
      </c>
      <c r="D139">
        <v>0.52482091634748096</v>
      </c>
      <c r="E139">
        <v>0.46073396006113038</v>
      </c>
      <c r="F139">
        <v>0.25436685385013791</v>
      </c>
      <c r="G139">
        <v>0.34985365715544958</v>
      </c>
      <c r="H139">
        <v>0.32261759312123212</v>
      </c>
      <c r="I139">
        <v>0.31925786268143702</v>
      </c>
      <c r="J139">
        <v>0.38225826949927583</v>
      </c>
      <c r="K139">
        <v>0.31830020811520399</v>
      </c>
      <c r="L139">
        <v>0.66532594533178591</v>
      </c>
      <c r="M139">
        <v>0.46338586171749102</v>
      </c>
      <c r="N139">
        <v>0.52041480861767297</v>
      </c>
      <c r="O139">
        <v>0.47695241665935217</v>
      </c>
      <c r="P139">
        <v>0.68151026652193447</v>
      </c>
      <c r="Q139">
        <v>0.34758793514258229</v>
      </c>
      <c r="R139">
        <v>0.33227219871052133</v>
      </c>
      <c r="S139">
        <v>0.33090190240093831</v>
      </c>
      <c r="T139">
        <v>0.3160032313146684</v>
      </c>
      <c r="U139">
        <v>0.58676131142522592</v>
      </c>
      <c r="V139">
        <v>0.39928695282272297</v>
      </c>
      <c r="W139">
        <v>0.72112414232728406</v>
      </c>
      <c r="X139">
        <v>0.36798371561134602</v>
      </c>
      <c r="Y139">
        <v>0.72410015683796736</v>
      </c>
      <c r="Z139">
        <v>0.34046826852384982</v>
      </c>
      <c r="AA139">
        <v>0.43384634983005138</v>
      </c>
      <c r="AB139">
        <v>0.78864780003988733</v>
      </c>
      <c r="AC139">
        <v>0.46195319693720821</v>
      </c>
      <c r="AD139">
        <v>0.38818083782292212</v>
      </c>
      <c r="AE139">
        <v>0.28675251851013212</v>
      </c>
      <c r="AF139">
        <v>0.76435049662392118</v>
      </c>
      <c r="AG139">
        <v>0.17448950106720251</v>
      </c>
      <c r="AH139">
        <v>1.00037161484352</v>
      </c>
      <c r="AI139">
        <v>0.51938575193252068</v>
      </c>
      <c r="AJ139">
        <v>0.49451111341834209</v>
      </c>
      <c r="AK139">
        <v>0.40069384761063348</v>
      </c>
      <c r="AL139">
        <v>0.60562908157707429</v>
      </c>
      <c r="AM139">
        <v>0.34973277658927832</v>
      </c>
      <c r="AN139">
        <v>0.42004520598385131</v>
      </c>
      <c r="AO139">
        <v>0.30248364499390951</v>
      </c>
      <c r="AP139">
        <v>0.41981570140099911</v>
      </c>
      <c r="AQ139">
        <v>0.40290752374231792</v>
      </c>
      <c r="AR139">
        <v>0.65876107964496333</v>
      </c>
      <c r="AS139">
        <v>0.13010512737097629</v>
      </c>
      <c r="AT139">
        <v>0.26623221931583918</v>
      </c>
      <c r="AU139">
        <v>0.75092952160344129</v>
      </c>
      <c r="AV139">
        <v>0.43327215095211158</v>
      </c>
      <c r="AW139">
        <v>0.49222669769594002</v>
      </c>
      <c r="AX139">
        <v>0.42811434857543579</v>
      </c>
      <c r="AY139">
        <v>0.18826849434180651</v>
      </c>
      <c r="AZ139">
        <v>7.8909196756314956E-2</v>
      </c>
      <c r="BA139">
        <v>0.5277802340385277</v>
      </c>
      <c r="BB139">
        <v>0.95432102028948174</v>
      </c>
      <c r="BC139">
        <v>0.32663251576558328</v>
      </c>
      <c r="BD139">
        <v>5.9975224895996701E-2</v>
      </c>
      <c r="BE139">
        <v>0.39828401447955092</v>
      </c>
      <c r="BF139">
        <v>0.16041310875168671</v>
      </c>
      <c r="BG139">
        <v>0.25201521213708322</v>
      </c>
      <c r="BH139">
        <v>0.1131535720285132</v>
      </c>
      <c r="BI139">
        <v>0.42029033121877601</v>
      </c>
      <c r="BJ139">
        <v>0.45763870914716692</v>
      </c>
      <c r="BK139">
        <v>0.14589000000569291</v>
      </c>
      <c r="BL139">
        <v>0.69794363697585371</v>
      </c>
      <c r="BM139">
        <v>0.25452183808842571</v>
      </c>
      <c r="BN139">
        <v>0.5360240247359136</v>
      </c>
      <c r="BO139">
        <v>0.35469676431212382</v>
      </c>
      <c r="BP139">
        <v>0.52408546103638953</v>
      </c>
      <c r="BQ139">
        <v>0.1650022970200562</v>
      </c>
      <c r="BR139">
        <v>0.19948739133335711</v>
      </c>
      <c r="BS139">
        <v>0.85403363029877277</v>
      </c>
      <c r="BT139">
        <v>0.43280738491115062</v>
      </c>
      <c r="BU139">
        <v>0.3015071526733698</v>
      </c>
      <c r="BV139">
        <v>0.43320039640393648</v>
      </c>
      <c r="BW139">
        <v>0.47362540210000992</v>
      </c>
      <c r="BX139">
        <v>0.65728658066160495</v>
      </c>
      <c r="BY139">
        <v>0.57114213004865833</v>
      </c>
      <c r="BZ139">
        <v>0.5466192156366203</v>
      </c>
      <c r="CA139">
        <v>0.61431725014114513</v>
      </c>
      <c r="CB139">
        <v>0.54957649556071897</v>
      </c>
      <c r="CC139">
        <v>0.47497457628918632</v>
      </c>
      <c r="CD139">
        <v>0.48693095129749753</v>
      </c>
      <c r="CE139">
        <v>0.43181836373898369</v>
      </c>
      <c r="CF139">
        <v>0.42613860659396408</v>
      </c>
      <c r="CG139">
        <v>0.84481979333936641</v>
      </c>
      <c r="CH139">
        <v>0.69678795282004247</v>
      </c>
      <c r="CI139">
        <v>0.45628472871894038</v>
      </c>
      <c r="CJ139">
        <v>0.57479550490799958</v>
      </c>
      <c r="CK139">
        <v>0.4092926028063284</v>
      </c>
      <c r="CL139">
        <v>0.7190664361769874</v>
      </c>
      <c r="CM139">
        <v>0.56357573979521647</v>
      </c>
      <c r="CN139">
        <v>0.26186234208842601</v>
      </c>
      <c r="CO139">
        <v>0.50990141121108445</v>
      </c>
      <c r="CP139">
        <v>0.29496861457458901</v>
      </c>
      <c r="CQ139">
        <v>0.39428661970412532</v>
      </c>
      <c r="CR139">
        <v>0.21116676448511121</v>
      </c>
      <c r="CS139">
        <v>0.3428700745039216</v>
      </c>
      <c r="CT139">
        <v>0.43457915288229931</v>
      </c>
      <c r="CU139">
        <v>0.72958098933553339</v>
      </c>
      <c r="CV139">
        <v>0.40329883313554571</v>
      </c>
      <c r="CW139">
        <v>0.60096399656503485</v>
      </c>
      <c r="CX139">
        <v>0.67889496419883133</v>
      </c>
      <c r="CY139">
        <v>0.66854999126184844</v>
      </c>
      <c r="CZ139">
        <v>0.51822198588476942</v>
      </c>
      <c r="DA139">
        <v>0.53715604141060835</v>
      </c>
      <c r="DB139">
        <v>0.5175566992123809</v>
      </c>
      <c r="DC139">
        <v>8.4658896321882615E-2</v>
      </c>
      <c r="DD139">
        <v>0.68768623900444958</v>
      </c>
      <c r="DE139">
        <v>0.58072180800237083</v>
      </c>
      <c r="DF139">
        <v>0.55007437007431337</v>
      </c>
      <c r="DG139">
        <v>0.34882216308217318</v>
      </c>
      <c r="DH139">
        <v>0.30810142803125951</v>
      </c>
      <c r="DI139">
        <v>0.37130888075868862</v>
      </c>
      <c r="DJ139">
        <v>0.78872903367036273</v>
      </c>
      <c r="DK139">
        <v>0.36499149987119861</v>
      </c>
      <c r="DL139">
        <v>0.1833549230048121</v>
      </c>
      <c r="DM139">
        <v>0.63165748461433191</v>
      </c>
      <c r="DN139">
        <v>0.58329396062824546</v>
      </c>
      <c r="DO139">
        <v>0.43256647139154158</v>
      </c>
      <c r="DP139">
        <v>0.4065217729721734</v>
      </c>
      <c r="DQ139">
        <v>0.5478696168244066</v>
      </c>
      <c r="DR139">
        <v>0.42743033984001388</v>
      </c>
      <c r="DS139">
        <v>0.29241271306896932</v>
      </c>
      <c r="DT139">
        <v>0.17626913015368689</v>
      </c>
      <c r="DU139">
        <v>0.50639968659671575</v>
      </c>
      <c r="DV139">
        <v>0.64505931638503933</v>
      </c>
      <c r="DW139">
        <v>0.62139742074780102</v>
      </c>
      <c r="DX139">
        <v>0.29514950453008082</v>
      </c>
      <c r="DY139">
        <v>0.49540909284949591</v>
      </c>
      <c r="DZ139">
        <v>0.1162278822719516</v>
      </c>
      <c r="EA139">
        <v>0.48105262599910448</v>
      </c>
      <c r="EB139">
        <v>5.0916038418039669E-2</v>
      </c>
      <c r="EC139">
        <v>0.30551377377918909</v>
      </c>
      <c r="ED139">
        <v>0.2099162061488917</v>
      </c>
      <c r="EE139">
        <v>9.1525720117097448E-2</v>
      </c>
      <c r="EF139">
        <v>0.28539883061130022</v>
      </c>
      <c r="EG139">
        <v>0.25631544908625847</v>
      </c>
      <c r="EH139">
        <v>0.1172909880187868</v>
      </c>
      <c r="EI139">
        <v>0.48613538938931888</v>
      </c>
      <c r="EJ139">
        <v>0.43261692484825992</v>
      </c>
      <c r="EK139">
        <v>0.69010662665714406</v>
      </c>
      <c r="EL139">
        <v>0.51465850571070404</v>
      </c>
      <c r="EM139">
        <v>7.4179515967171039E-2</v>
      </c>
      <c r="EN139">
        <v>0.1599908136010241</v>
      </c>
      <c r="EO139">
        <v>0.27097415904255701</v>
      </c>
      <c r="EP139">
        <v>0.67236018871821734</v>
      </c>
      <c r="EQ139">
        <v>0.23071795553804081</v>
      </c>
      <c r="ER139">
        <v>0.2975793252793838</v>
      </c>
      <c r="ES139">
        <v>0.39905317398570339</v>
      </c>
      <c r="ET139">
        <v>819</v>
      </c>
      <c r="EU139">
        <v>1</v>
      </c>
      <c r="EV139">
        <v>0</v>
      </c>
      <c r="EW139">
        <v>32</v>
      </c>
      <c r="EX139">
        <f t="shared" si="6"/>
        <v>0.16666666666666666</v>
      </c>
      <c r="EY139">
        <v>18</v>
      </c>
      <c r="EZ139">
        <f t="shared" si="7"/>
        <v>18</v>
      </c>
      <c r="FA139">
        <f>MATCH(A139,'[1]BASCPR_Y6_w_AgeAtAssmnt 17NOV20'!$A:$A,0)</f>
        <v>398</v>
      </c>
      <c r="FB139">
        <f>INDEX('[1]BASCPR_Y6_w_AgeAtAssmnt 17NOV20'!$AJ:$AJ,FA139)</f>
        <v>49</v>
      </c>
      <c r="FC139">
        <f>INDEX('[1]BASCPR_Y6_w_AgeAtAssmnt 17NOV20'!$L:$L,FA139)</f>
        <v>52</v>
      </c>
      <c r="FD139">
        <f>MATCH(A139,'[2]BASC2_BRIEF_6yr_DEMOS_ScanInfo '!$H:$H,0)</f>
        <v>819</v>
      </c>
      <c r="FE139">
        <f>INDEX('[2]BASC2_BRIEF_6yr_DEMOS_ScanInfo '!$AK:$AK,FD139)</f>
        <v>414</v>
      </c>
      <c r="FF139">
        <f t="shared" si="8"/>
        <v>1.1342465753424658</v>
      </c>
    </row>
    <row r="140" spans="1:162" x14ac:dyDescent="0.35">
      <c r="A140" t="s">
        <v>461</v>
      </c>
      <c r="B140">
        <v>0.17248308000046411</v>
      </c>
      <c r="C140">
        <v>0.40455713048542991</v>
      </c>
      <c r="D140">
        <v>0.75020991125086578</v>
      </c>
      <c r="E140">
        <v>0.51847426840550126</v>
      </c>
      <c r="F140">
        <v>0.26715437424574512</v>
      </c>
      <c r="G140">
        <v>0.23698207906418831</v>
      </c>
      <c r="H140">
        <v>0.18290367525475049</v>
      </c>
      <c r="I140">
        <v>0.25936813330746789</v>
      </c>
      <c r="J140">
        <v>0.16310289213429571</v>
      </c>
      <c r="K140">
        <v>0.20446220011985231</v>
      </c>
      <c r="L140">
        <v>0.49032241389110148</v>
      </c>
      <c r="M140">
        <v>0.42319681708576662</v>
      </c>
      <c r="N140">
        <v>0.48719739174322341</v>
      </c>
      <c r="O140">
        <v>0.63357606017569446</v>
      </c>
      <c r="P140">
        <v>0.20273888827459399</v>
      </c>
      <c r="Q140">
        <v>0.2278185652801353</v>
      </c>
      <c r="R140">
        <v>0.24164517086345541</v>
      </c>
      <c r="S140">
        <v>0.40079647658973522</v>
      </c>
      <c r="T140">
        <v>0.39672791628083798</v>
      </c>
      <c r="U140">
        <v>1.08334239904772</v>
      </c>
      <c r="V140">
        <v>0.86271090391814975</v>
      </c>
      <c r="W140">
        <v>0.86875995069227341</v>
      </c>
      <c r="X140">
        <v>0.44458432069146542</v>
      </c>
      <c r="Y140">
        <v>0.6026106435825177</v>
      </c>
      <c r="Z140">
        <v>0.42293620642853352</v>
      </c>
      <c r="AA140">
        <v>0.15172521651433829</v>
      </c>
      <c r="AB140">
        <v>0.83113915198509147</v>
      </c>
      <c r="AC140">
        <v>0.45436106999652248</v>
      </c>
      <c r="AD140">
        <v>0.27120223706943131</v>
      </c>
      <c r="AE140">
        <v>0.65058144843063526</v>
      </c>
      <c r="AF140">
        <v>0.30633147585599668</v>
      </c>
      <c r="AG140">
        <v>7.4109213270998314E-2</v>
      </c>
      <c r="AH140">
        <v>0.63268332179509845</v>
      </c>
      <c r="AI140">
        <v>0.60968858653724745</v>
      </c>
      <c r="AJ140">
        <v>0.37731495674812338</v>
      </c>
      <c r="AK140">
        <v>0.48057114368319698</v>
      </c>
      <c r="AL140">
        <v>0.3156108093942801</v>
      </c>
      <c r="AM140">
        <v>0.38698814089705541</v>
      </c>
      <c r="AN140">
        <v>0.58890466661804886</v>
      </c>
      <c r="AO140">
        <v>0.13960631050479719</v>
      </c>
      <c r="AP140">
        <v>0.22639563878971189</v>
      </c>
      <c r="AQ140">
        <v>0.57975303571293713</v>
      </c>
      <c r="AR140">
        <v>0.54131108514799486</v>
      </c>
      <c r="AS140">
        <v>0.2321319355402244</v>
      </c>
      <c r="AT140">
        <v>0.17743218476407871</v>
      </c>
      <c r="AU140">
        <v>0.68465141172683652</v>
      </c>
      <c r="AV140">
        <v>0.48753221817828679</v>
      </c>
      <c r="AW140">
        <v>0.27703853962330077</v>
      </c>
      <c r="AX140">
        <v>0.39091820441564418</v>
      </c>
      <c r="AY140">
        <v>0.13301129466310729</v>
      </c>
      <c r="AZ140">
        <v>0.54825606294438534</v>
      </c>
      <c r="BA140">
        <v>0.38144520104608598</v>
      </c>
      <c r="BB140">
        <v>0.27284175515353232</v>
      </c>
      <c r="BC140">
        <v>0.21282770339385271</v>
      </c>
      <c r="BD140">
        <v>6.4920620847572663E-2</v>
      </c>
      <c r="BE140">
        <v>0.42838907279555982</v>
      </c>
      <c r="BF140">
        <v>0.1688172349294812</v>
      </c>
      <c r="BG140">
        <v>0.41654851288066258</v>
      </c>
      <c r="BH140">
        <v>0.25948287569944051</v>
      </c>
      <c r="BI140">
        <v>0.25080215545812651</v>
      </c>
      <c r="BJ140">
        <v>0.47522387501465702</v>
      </c>
      <c r="BK140">
        <v>0.29585231710350463</v>
      </c>
      <c r="BL140">
        <v>0.30870518529382163</v>
      </c>
      <c r="BM140">
        <v>0.20703883861968231</v>
      </c>
      <c r="BN140">
        <v>0.96344798590231473</v>
      </c>
      <c r="BO140">
        <v>5.3197520927638742E-2</v>
      </c>
      <c r="BP140">
        <v>0.48291925337721098</v>
      </c>
      <c r="BQ140">
        <v>0.80253660979049124</v>
      </c>
      <c r="BR140">
        <v>0.30098454838884797</v>
      </c>
      <c r="BS140">
        <v>0.34110806291258949</v>
      </c>
      <c r="BT140">
        <v>0.32862401931654989</v>
      </c>
      <c r="BU140">
        <v>2.9512649775790351E-2</v>
      </c>
      <c r="BV140">
        <v>0.32755388492437609</v>
      </c>
      <c r="BW140">
        <v>0.33544664092800069</v>
      </c>
      <c r="BX140">
        <v>0.12528455022480031</v>
      </c>
      <c r="BY140">
        <v>0.38505684747255647</v>
      </c>
      <c r="BZ140">
        <v>0.58834580138706616</v>
      </c>
      <c r="CA140">
        <v>0.43419311390257409</v>
      </c>
      <c r="CB140">
        <v>0.29803494050436691</v>
      </c>
      <c r="CC140">
        <v>0.46284860079148837</v>
      </c>
      <c r="CD140">
        <v>0.36050697991369468</v>
      </c>
      <c r="CE140">
        <v>0.12832630723116209</v>
      </c>
      <c r="CF140">
        <v>0.196249412897817</v>
      </c>
      <c r="CG140">
        <v>0.34331098616749678</v>
      </c>
      <c r="CH140">
        <v>0.55739883694386783</v>
      </c>
      <c r="CI140">
        <v>0.28063429407438889</v>
      </c>
      <c r="CJ140">
        <v>0.32931188871130301</v>
      </c>
      <c r="CK140">
        <v>0.76753180769828111</v>
      </c>
      <c r="CL140">
        <v>0.51232992845007397</v>
      </c>
      <c r="CM140">
        <v>0.44885511577563408</v>
      </c>
      <c r="CN140">
        <v>0.28262699839131261</v>
      </c>
      <c r="CO140">
        <v>0.15367974441171511</v>
      </c>
      <c r="CP140">
        <v>0.58046342344939073</v>
      </c>
      <c r="CQ140">
        <v>1.1996155784567419</v>
      </c>
      <c r="CR140">
        <v>0.38517549526822942</v>
      </c>
      <c r="CS140">
        <v>0.76622759259326467</v>
      </c>
      <c r="CT140">
        <v>0.28535892742294261</v>
      </c>
      <c r="CU140">
        <v>0.5423119224279771</v>
      </c>
      <c r="CV140">
        <v>0.56801993078640189</v>
      </c>
      <c r="CW140">
        <v>0.30693580874843501</v>
      </c>
      <c r="CX140">
        <v>0.50347055222759329</v>
      </c>
      <c r="CY140">
        <v>0.39640859449848859</v>
      </c>
      <c r="CZ140">
        <v>0.56488550050627029</v>
      </c>
      <c r="DA140">
        <v>0.51274827231379094</v>
      </c>
      <c r="DB140">
        <v>0.22078227771886491</v>
      </c>
      <c r="DC140">
        <v>7.7958686121363335E-2</v>
      </c>
      <c r="DD140">
        <v>0.6140681529438099</v>
      </c>
      <c r="DE140">
        <v>0.47557141037951461</v>
      </c>
      <c r="DF140">
        <v>0.54127581665191027</v>
      </c>
      <c r="DG140">
        <v>0.50772024055738063</v>
      </c>
      <c r="DH140">
        <v>0.43870072798604282</v>
      </c>
      <c r="DI140">
        <v>0.39016437223810768</v>
      </c>
      <c r="DJ140">
        <v>0.60194414609204172</v>
      </c>
      <c r="DK140">
        <v>3.5802585250045267E-2</v>
      </c>
      <c r="DL140">
        <v>0.15964873604349011</v>
      </c>
      <c r="DM140">
        <v>0.80246060305463063</v>
      </c>
      <c r="DN140">
        <v>0.38059571171203321</v>
      </c>
      <c r="DO140">
        <v>0.41025384397742842</v>
      </c>
      <c r="DP140">
        <v>0.37731327159238848</v>
      </c>
      <c r="DQ140">
        <v>0.44648593171035572</v>
      </c>
      <c r="DR140">
        <v>0.47538270269151173</v>
      </c>
      <c r="DS140">
        <v>0.25803185014361552</v>
      </c>
      <c r="DT140">
        <v>0.10558914450453941</v>
      </c>
      <c r="DU140">
        <v>0.358554968484046</v>
      </c>
      <c r="DV140">
        <v>0.39263333591926131</v>
      </c>
      <c r="DW140">
        <v>0.47730961550483308</v>
      </c>
      <c r="DX140">
        <v>0.13568012059137041</v>
      </c>
      <c r="DY140">
        <v>0.30079374676751652</v>
      </c>
      <c r="DZ140">
        <v>0.17166214451402129</v>
      </c>
      <c r="EA140">
        <v>0.49439043432839302</v>
      </c>
      <c r="EB140">
        <v>0.16029376843270979</v>
      </c>
      <c r="EC140">
        <v>0.82996549392145769</v>
      </c>
      <c r="ED140">
        <v>0.15497753951670309</v>
      </c>
      <c r="EE140">
        <v>0.26317502100072609</v>
      </c>
      <c r="EF140">
        <v>0.37163561399688261</v>
      </c>
      <c r="EG140">
        <v>0.24752313733528719</v>
      </c>
      <c r="EH140">
        <v>9.492980316386665E-2</v>
      </c>
      <c r="EI140">
        <v>0.32173981419798692</v>
      </c>
      <c r="EJ140">
        <v>1.126077482395746</v>
      </c>
      <c r="EK140">
        <v>0.44569590785368368</v>
      </c>
      <c r="EL140">
        <v>0.34679766138092061</v>
      </c>
      <c r="EM140">
        <v>0.15877554992887921</v>
      </c>
      <c r="EN140">
        <v>0.22743782479022709</v>
      </c>
      <c r="EO140">
        <v>0.1332969564331333</v>
      </c>
      <c r="EP140">
        <v>0.39290922806775952</v>
      </c>
      <c r="EQ140">
        <v>7.9467682758810665E-2</v>
      </c>
      <c r="ER140">
        <v>0.5762019337665214</v>
      </c>
      <c r="ES140">
        <v>0.12765744502995491</v>
      </c>
      <c r="ET140">
        <v>821</v>
      </c>
      <c r="EU140">
        <v>1</v>
      </c>
      <c r="EV140">
        <v>1</v>
      </c>
      <c r="EW140">
        <v>35</v>
      </c>
      <c r="EX140">
        <f t="shared" si="6"/>
        <v>0.41666666666666669</v>
      </c>
      <c r="EY140">
        <v>12</v>
      </c>
      <c r="EZ140">
        <f t="shared" si="7"/>
        <v>12</v>
      </c>
      <c r="FA140">
        <f>MATCH(A140,'[1]BASCPR_Y6_w_AgeAtAssmnt 17NOV20'!$A:$A,0)</f>
        <v>400</v>
      </c>
      <c r="FB140">
        <f>INDEX('[1]BASCPR_Y6_w_AgeAtAssmnt 17NOV20'!$AJ:$AJ,FA140)</f>
        <v>46</v>
      </c>
      <c r="FC140">
        <f>INDEX('[1]BASCPR_Y6_w_AgeAtAssmnt 17NOV20'!$L:$L,FA140)</f>
        <v>48</v>
      </c>
      <c r="FD140">
        <f>MATCH(A140,'[2]BASC2_BRIEF_6yr_DEMOS_ScanInfo '!$H:$H,0)</f>
        <v>821</v>
      </c>
      <c r="FE140">
        <f>INDEX('[2]BASC2_BRIEF_6yr_DEMOS_ScanInfo '!$AK:$AK,FD140)</f>
        <v>429</v>
      </c>
      <c r="FF140">
        <f t="shared" si="8"/>
        <v>1.1753424657534246</v>
      </c>
    </row>
    <row r="141" spans="1:162" x14ac:dyDescent="0.35">
      <c r="A141" t="s">
        <v>462</v>
      </c>
      <c r="B141">
        <v>0.31988844300803881</v>
      </c>
      <c r="C141">
        <v>0.25063421209642289</v>
      </c>
      <c r="D141">
        <v>0.39996483873979272</v>
      </c>
      <c r="E141">
        <v>0.16757328696892471</v>
      </c>
      <c r="F141">
        <v>0.39826138422038071</v>
      </c>
      <c r="G141">
        <v>0.43804624006344539</v>
      </c>
      <c r="H141">
        <v>0.73551609789993211</v>
      </c>
      <c r="I141">
        <v>0.69395679493247731</v>
      </c>
      <c r="J141">
        <v>0.28178790988763641</v>
      </c>
      <c r="K141">
        <v>0.53318366276372287</v>
      </c>
      <c r="L141">
        <v>0.62248644125706143</v>
      </c>
      <c r="M141">
        <v>0.51348914018183822</v>
      </c>
      <c r="N141">
        <v>0.41796837416400018</v>
      </c>
      <c r="O141">
        <v>0.48994100781263311</v>
      </c>
      <c r="P141">
        <v>0.45240507343930858</v>
      </c>
      <c r="Q141">
        <v>0.42744648106702088</v>
      </c>
      <c r="R141">
        <v>0.36612787142529152</v>
      </c>
      <c r="S141">
        <v>0.43107818322312358</v>
      </c>
      <c r="T141">
        <v>0.38603030788384252</v>
      </c>
      <c r="U141">
        <v>0.59305190843907163</v>
      </c>
      <c r="V141">
        <v>0.51839516254080575</v>
      </c>
      <c r="W141">
        <v>0.79325484707237059</v>
      </c>
      <c r="X141">
        <v>0.41999173349997643</v>
      </c>
      <c r="Y141">
        <v>0.55331700099714698</v>
      </c>
      <c r="Z141">
        <v>0.53327945181967062</v>
      </c>
      <c r="AA141">
        <v>0.50733169705808168</v>
      </c>
      <c r="AB141">
        <v>0.62881491673354373</v>
      </c>
      <c r="AC141">
        <v>0.50732780131721966</v>
      </c>
      <c r="AD141">
        <v>0.37116023522331121</v>
      </c>
      <c r="AE141">
        <v>0.59655309266363321</v>
      </c>
      <c r="AF141">
        <v>0.84212713720176269</v>
      </c>
      <c r="AG141">
        <v>0.30017359935984211</v>
      </c>
      <c r="AH141">
        <v>0.98423919632928947</v>
      </c>
      <c r="AI141">
        <v>0.56924648735482419</v>
      </c>
      <c r="AJ141">
        <v>0.57598534312513239</v>
      </c>
      <c r="AK141">
        <v>0.37751818622603622</v>
      </c>
      <c r="AL141">
        <v>0.45253052330631399</v>
      </c>
      <c r="AM141">
        <v>0.64594519899231184</v>
      </c>
      <c r="AN141">
        <v>0.4557748028968383</v>
      </c>
      <c r="AO141">
        <v>0.75021416454304557</v>
      </c>
      <c r="AP141">
        <v>0.48119325591270212</v>
      </c>
      <c r="AQ141">
        <v>0.4066521104382248</v>
      </c>
      <c r="AR141">
        <v>0.60921505465508352</v>
      </c>
      <c r="AS141">
        <v>0.24275381380443681</v>
      </c>
      <c r="AT141">
        <v>0.244329215159105</v>
      </c>
      <c r="AU141">
        <v>0.29869998711732693</v>
      </c>
      <c r="AV141">
        <v>0.65673075295939798</v>
      </c>
      <c r="AW141">
        <v>0.30227543697023779</v>
      </c>
      <c r="AX141">
        <v>0.72175078639901058</v>
      </c>
      <c r="AY141">
        <v>0.1817595173771539</v>
      </c>
      <c r="AZ141">
        <v>0.12003346609840571</v>
      </c>
      <c r="BA141">
        <v>0.48485017711280048</v>
      </c>
      <c r="BB141">
        <v>0.49130544851323638</v>
      </c>
      <c r="BC141">
        <v>0.32422614585352227</v>
      </c>
      <c r="BD141">
        <v>6.9448142185649042E-2</v>
      </c>
      <c r="BE141">
        <v>0.34514662038128691</v>
      </c>
      <c r="BF141">
        <v>0.35405330486058101</v>
      </c>
      <c r="BG141">
        <v>0.28953773632134489</v>
      </c>
      <c r="BH141">
        <v>0.73503888013688279</v>
      </c>
      <c r="BI141">
        <v>0.29359111566601531</v>
      </c>
      <c r="BJ141">
        <v>0.43063926026623028</v>
      </c>
      <c r="BK141">
        <v>0.34430569465625038</v>
      </c>
      <c r="BL141">
        <v>0.78186088570557111</v>
      </c>
      <c r="BM141">
        <v>0.2989947722689994</v>
      </c>
      <c r="BN141">
        <v>0.69807642697271299</v>
      </c>
      <c r="BO141">
        <v>0.56493653637665098</v>
      </c>
      <c r="BP141">
        <v>0.2214753516921891</v>
      </c>
      <c r="BQ141">
        <v>0.45823790741037429</v>
      </c>
      <c r="BR141">
        <v>0.20451301674274261</v>
      </c>
      <c r="BS141">
        <v>0.22127523390809711</v>
      </c>
      <c r="BT141">
        <v>0.57346940461453788</v>
      </c>
      <c r="BU141">
        <v>0.17825791045898451</v>
      </c>
      <c r="BV141">
        <v>0.22313083688808449</v>
      </c>
      <c r="BW141">
        <v>0.35600665368844941</v>
      </c>
      <c r="BX141">
        <v>0.53504214585417775</v>
      </c>
      <c r="BY141">
        <v>0.49225105706384342</v>
      </c>
      <c r="BZ141">
        <v>0.49124670475845722</v>
      </c>
      <c r="CA141">
        <v>0.54152703593608131</v>
      </c>
      <c r="CB141">
        <v>0.77880784408951897</v>
      </c>
      <c r="CC141">
        <v>0.39801627151420649</v>
      </c>
      <c r="CD141">
        <v>0.5753658676461777</v>
      </c>
      <c r="CE141">
        <v>0.54145735644733473</v>
      </c>
      <c r="CF141">
        <v>0.37169499902127678</v>
      </c>
      <c r="CG141">
        <v>0.6858889233531027</v>
      </c>
      <c r="CH141">
        <v>0.69166382129279991</v>
      </c>
      <c r="CI141">
        <v>0.3983876603445623</v>
      </c>
      <c r="CJ141">
        <v>0.32779287116369682</v>
      </c>
      <c r="CK141">
        <v>0.35190863253325261</v>
      </c>
      <c r="CL141">
        <v>0.70952127549243715</v>
      </c>
      <c r="CM141">
        <v>0.6502905178371795</v>
      </c>
      <c r="CN141">
        <v>0.33042309028569872</v>
      </c>
      <c r="CO141">
        <v>0.57370237066966445</v>
      </c>
      <c r="CP141">
        <v>0.48375073307067629</v>
      </c>
      <c r="CQ141">
        <v>0.43770603392483032</v>
      </c>
      <c r="CR141">
        <v>0.30213150917849663</v>
      </c>
      <c r="CS141">
        <v>0.52607056540236719</v>
      </c>
      <c r="CT141">
        <v>0.21677588589974281</v>
      </c>
      <c r="CU141">
        <v>0.6243612228352986</v>
      </c>
      <c r="CV141">
        <v>0.61901016467311232</v>
      </c>
      <c r="CW141">
        <v>0.39293704092688148</v>
      </c>
      <c r="CX141">
        <v>0.68185745970864042</v>
      </c>
      <c r="CY141">
        <v>0.59582555350194744</v>
      </c>
      <c r="CZ141">
        <v>0.7167937932292634</v>
      </c>
      <c r="DA141">
        <v>0.57918817558103497</v>
      </c>
      <c r="DB141">
        <v>0.66933551862835394</v>
      </c>
      <c r="DC141">
        <v>0.1002587160627765</v>
      </c>
      <c r="DD141">
        <v>0.59951014628068933</v>
      </c>
      <c r="DE141">
        <v>0.63679416527718358</v>
      </c>
      <c r="DF141">
        <v>0.58685784962672005</v>
      </c>
      <c r="DG141">
        <v>0.44806278367862429</v>
      </c>
      <c r="DH141">
        <v>0.48999922138411622</v>
      </c>
      <c r="DI141">
        <v>0.42181052635996791</v>
      </c>
      <c r="DJ141">
        <v>0.30278549028516222</v>
      </c>
      <c r="DK141">
        <v>0.10039703959120699</v>
      </c>
      <c r="DL141">
        <v>0.3149452965539678</v>
      </c>
      <c r="DM141">
        <v>0.51059469020164383</v>
      </c>
      <c r="DN141">
        <v>0.46146067850523709</v>
      </c>
      <c r="DO141">
        <v>0.40615926604778879</v>
      </c>
      <c r="DP141">
        <v>0.5864179484251385</v>
      </c>
      <c r="DQ141">
        <v>0.5928632949660515</v>
      </c>
      <c r="DR141">
        <v>0.53288966369016677</v>
      </c>
      <c r="DS141">
        <v>0.2222996843221263</v>
      </c>
      <c r="DT141">
        <v>0.1821069658227783</v>
      </c>
      <c r="DU141">
        <v>0.53681493731700236</v>
      </c>
      <c r="DV141">
        <v>0.108856083424647</v>
      </c>
      <c r="DW141">
        <v>0.368594357918961</v>
      </c>
      <c r="DX141">
        <v>0.55877710051438512</v>
      </c>
      <c r="DY141">
        <v>0.45239904287777782</v>
      </c>
      <c r="DZ141">
        <v>8.7603952191143961E-2</v>
      </c>
      <c r="EA141">
        <v>0.83075040428611002</v>
      </c>
      <c r="EB141">
        <v>0.51907610693167194</v>
      </c>
      <c r="EC141">
        <v>0.22479050469095169</v>
      </c>
      <c r="ED141">
        <v>3.8824791585517278E-2</v>
      </c>
      <c r="EE141">
        <v>0.2332980268389557</v>
      </c>
      <c r="EF141">
        <v>0.35884022960988837</v>
      </c>
      <c r="EG141">
        <v>0.16772730546759471</v>
      </c>
      <c r="EH141">
        <v>0.54338753502323356</v>
      </c>
      <c r="EI141">
        <v>0.147528460936691</v>
      </c>
      <c r="EJ141">
        <v>0.64488956779793472</v>
      </c>
      <c r="EK141">
        <v>0.51016145849836958</v>
      </c>
      <c r="EL141">
        <v>0.29561398690040541</v>
      </c>
      <c r="EM141">
        <v>0.24044863774646741</v>
      </c>
      <c r="EN141">
        <v>0.2243131292255946</v>
      </c>
      <c r="EO141">
        <v>0.31801578985393558</v>
      </c>
      <c r="EP141">
        <v>0.47576818198197318</v>
      </c>
      <c r="EQ141">
        <v>0.25510956598287637</v>
      </c>
      <c r="ER141">
        <v>0.29024722726466412</v>
      </c>
      <c r="ES141">
        <v>0.34300345597800169</v>
      </c>
      <c r="ET141">
        <v>822</v>
      </c>
      <c r="EU141">
        <v>1</v>
      </c>
      <c r="EV141">
        <v>0</v>
      </c>
      <c r="EW141">
        <v>36</v>
      </c>
      <c r="EX141">
        <f t="shared" si="6"/>
        <v>0.5</v>
      </c>
      <c r="EY141">
        <v>21</v>
      </c>
      <c r="EZ141">
        <f t="shared" si="7"/>
        <v>21</v>
      </c>
      <c r="FA141">
        <f>MATCH(A141,'[1]BASCPR_Y6_w_AgeAtAssmnt 17NOV20'!$A:$A,0)</f>
        <v>401</v>
      </c>
      <c r="FB141">
        <f>INDEX('[1]BASCPR_Y6_w_AgeAtAssmnt 17NOV20'!$AJ:$AJ,FA141)</f>
        <v>49</v>
      </c>
      <c r="FC141">
        <f>INDEX('[1]BASCPR_Y6_w_AgeAtAssmnt 17NOV20'!$L:$L,FA141)</f>
        <v>69</v>
      </c>
      <c r="FD141">
        <f>MATCH(A141,'[2]BASC2_BRIEF_6yr_DEMOS_ScanInfo '!$H:$H,0)</f>
        <v>822</v>
      </c>
      <c r="FE141">
        <f>INDEX('[2]BASC2_BRIEF_6yr_DEMOS_ScanInfo '!$AK:$AK,FD141)</f>
        <v>391</v>
      </c>
      <c r="FF141">
        <f t="shared" si="8"/>
        <v>1.0712328767123287</v>
      </c>
    </row>
    <row r="142" spans="1:162" x14ac:dyDescent="0.35">
      <c r="A142" t="s">
        <v>463</v>
      </c>
      <c r="B142">
        <v>0.6777661955171248</v>
      </c>
      <c r="C142">
        <v>0.32822497224233937</v>
      </c>
      <c r="D142">
        <v>0.42300877551101268</v>
      </c>
      <c r="E142">
        <v>0.59089123541518052</v>
      </c>
      <c r="F142">
        <v>0.498723674584793</v>
      </c>
      <c r="G142">
        <v>0.54120193578618803</v>
      </c>
      <c r="H142">
        <v>0.56579635708863207</v>
      </c>
      <c r="I142">
        <v>0.48209645587711158</v>
      </c>
      <c r="J142">
        <v>0.35917214026510069</v>
      </c>
      <c r="K142">
        <v>0.33841733960415632</v>
      </c>
      <c r="L142">
        <v>0.57205910068102228</v>
      </c>
      <c r="M142">
        <v>0.42542471316746461</v>
      </c>
      <c r="N142">
        <v>0.41966323853229842</v>
      </c>
      <c r="O142">
        <v>0.37756717347359942</v>
      </c>
      <c r="P142">
        <v>0.71092475558108437</v>
      </c>
      <c r="Q142">
        <v>0.33278802819601688</v>
      </c>
      <c r="R142">
        <v>0.2491723552638995</v>
      </c>
      <c r="S142">
        <v>0.53877561446786215</v>
      </c>
      <c r="T142">
        <v>0.47235575562716542</v>
      </c>
      <c r="U142">
        <v>0.74885441304872946</v>
      </c>
      <c r="V142">
        <v>0.64232843073526336</v>
      </c>
      <c r="W142">
        <v>0.48615655017537351</v>
      </c>
      <c r="X142">
        <v>0.40486322384947282</v>
      </c>
      <c r="Y142">
        <v>0.48391451761454418</v>
      </c>
      <c r="Z142">
        <v>0.17780618933830211</v>
      </c>
      <c r="AA142">
        <v>0.57886944315556366</v>
      </c>
      <c r="AB142">
        <v>0.72243301544724403</v>
      </c>
      <c r="AC142">
        <v>0.42964089834038399</v>
      </c>
      <c r="AD142">
        <v>0.31188074948601918</v>
      </c>
      <c r="AE142">
        <v>0.50472722354052146</v>
      </c>
      <c r="AF142">
        <v>0.31193489867479229</v>
      </c>
      <c r="AG142">
        <v>0.3567601798823401</v>
      </c>
      <c r="AH142">
        <v>0.57636388301399577</v>
      </c>
      <c r="AI142">
        <v>0.42900239983519578</v>
      </c>
      <c r="AJ142">
        <v>0.3273226402820989</v>
      </c>
      <c r="AK142">
        <v>0.89405549718157928</v>
      </c>
      <c r="AL142">
        <v>0.50747032388377089</v>
      </c>
      <c r="AM142">
        <v>0.42951598587854301</v>
      </c>
      <c r="AN142">
        <v>0.32918375675476091</v>
      </c>
      <c r="AO142">
        <v>6.537982968017457E-2</v>
      </c>
      <c r="AP142">
        <v>0.58171463797031087</v>
      </c>
      <c r="AQ142">
        <v>0.5182953295911521</v>
      </c>
      <c r="AR142">
        <v>0.74741692058595455</v>
      </c>
      <c r="AS142">
        <v>7.4737119852972961E-2</v>
      </c>
      <c r="AT142">
        <v>0.19869804887783871</v>
      </c>
      <c r="AU142">
        <v>0.55888295536737176</v>
      </c>
      <c r="AV142">
        <v>0.28688843305578948</v>
      </c>
      <c r="AW142">
        <v>0.33579405657238143</v>
      </c>
      <c r="AX142">
        <v>0.33394465580012611</v>
      </c>
      <c r="AY142">
        <v>0.1398102710770868</v>
      </c>
      <c r="AZ142">
        <v>0.56710396055634826</v>
      </c>
      <c r="BA142">
        <v>0.37635235450714011</v>
      </c>
      <c r="BB142">
        <v>0.49260438147477742</v>
      </c>
      <c r="BC142">
        <v>0.37739338544968321</v>
      </c>
      <c r="BD142">
        <v>4.0750655342349541E-3</v>
      </c>
      <c r="BE142">
        <v>0.34001373472691199</v>
      </c>
      <c r="BF142">
        <v>0.16109027578530141</v>
      </c>
      <c r="BG142">
        <v>0.33056807143025041</v>
      </c>
      <c r="BH142">
        <v>0.1654126151976506</v>
      </c>
      <c r="BI142">
        <v>0.6114843713652427</v>
      </c>
      <c r="BJ142">
        <v>0.4291661998783417</v>
      </c>
      <c r="BK142">
        <v>0.11477215413307371</v>
      </c>
      <c r="BL142">
        <v>0.78272302265358573</v>
      </c>
      <c r="BM142">
        <v>0.38262277109370529</v>
      </c>
      <c r="BN142">
        <v>0.62993207039246102</v>
      </c>
      <c r="BO142">
        <v>0.39884123425283979</v>
      </c>
      <c r="BP142">
        <v>0.32286861303476788</v>
      </c>
      <c r="BQ142">
        <v>0.670605491114587</v>
      </c>
      <c r="BR142">
        <v>0.14930650271560481</v>
      </c>
      <c r="BS142">
        <v>0.26745074651653472</v>
      </c>
      <c r="BT142">
        <v>0.60456432418132655</v>
      </c>
      <c r="BU142">
        <v>0.1361613517598706</v>
      </c>
      <c r="BV142">
        <v>0.22966214577181729</v>
      </c>
      <c r="BW142">
        <v>0.12562384291598649</v>
      </c>
      <c r="BX142">
        <v>0.42695866241172947</v>
      </c>
      <c r="BY142">
        <v>0.70141895125614495</v>
      </c>
      <c r="BZ142">
        <v>0.4899806543590155</v>
      </c>
      <c r="CA142">
        <v>0.64361202359328673</v>
      </c>
      <c r="CB142">
        <v>0.40742925774650518</v>
      </c>
      <c r="CC142">
        <v>0.46625010585358978</v>
      </c>
      <c r="CD142">
        <v>0.5108908937604133</v>
      </c>
      <c r="CE142">
        <v>0.58840236048599437</v>
      </c>
      <c r="CF142">
        <v>0.2269445439445569</v>
      </c>
      <c r="CG142">
        <v>0.50178297606009603</v>
      </c>
      <c r="CH142">
        <v>0.60473871925999778</v>
      </c>
      <c r="CI142">
        <v>0.40603608992787737</v>
      </c>
      <c r="CJ142">
        <v>0.41019929796847249</v>
      </c>
      <c r="CK142">
        <v>0.24773329210459891</v>
      </c>
      <c r="CL142">
        <v>0.95450911189967447</v>
      </c>
      <c r="CM142">
        <v>0.45604286427148299</v>
      </c>
      <c r="CN142">
        <v>0.21457613105830231</v>
      </c>
      <c r="CO142">
        <v>0.41583770416348581</v>
      </c>
      <c r="CP142">
        <v>0.34362655912813772</v>
      </c>
      <c r="CQ142">
        <v>0.65217281653195713</v>
      </c>
      <c r="CR142">
        <v>0.78659202568268838</v>
      </c>
      <c r="CS142">
        <v>0.31804786968991322</v>
      </c>
      <c r="CT142">
        <v>0.28817949067315402</v>
      </c>
      <c r="CU142">
        <v>0.62286185735187871</v>
      </c>
      <c r="CV142">
        <v>0.877671839257401</v>
      </c>
      <c r="CW142">
        <v>0.47343158386767759</v>
      </c>
      <c r="CX142">
        <v>0.50978660721139235</v>
      </c>
      <c r="CY142">
        <v>0.5608251769077337</v>
      </c>
      <c r="CZ142">
        <v>0.66672898526256108</v>
      </c>
      <c r="DA142">
        <v>0.78004045521215126</v>
      </c>
      <c r="DB142">
        <v>0.5195709696194758</v>
      </c>
      <c r="DC142">
        <v>7.9393250747709088E-2</v>
      </c>
      <c r="DD142">
        <v>0.5403404969623995</v>
      </c>
      <c r="DE142">
        <v>0.37994492932822149</v>
      </c>
      <c r="DF142">
        <v>0.45707824680838849</v>
      </c>
      <c r="DG142">
        <v>0.35093692153405909</v>
      </c>
      <c r="DH142">
        <v>0.29806603748896249</v>
      </c>
      <c r="DI142">
        <v>0.47333218149282952</v>
      </c>
      <c r="DJ142">
        <v>0.30801455733347782</v>
      </c>
      <c r="DK142">
        <v>2.1024819387600691E-2</v>
      </c>
      <c r="DL142">
        <v>5.4370885741630903E-2</v>
      </c>
      <c r="DM142">
        <v>0.58128642803614339</v>
      </c>
      <c r="DN142">
        <v>0.76847960229955659</v>
      </c>
      <c r="DO142">
        <v>0.27519625425081268</v>
      </c>
      <c r="DP142">
        <v>0.43384086372474667</v>
      </c>
      <c r="DQ142">
        <v>0.35969115946090752</v>
      </c>
      <c r="DR142">
        <v>0.32976664079905521</v>
      </c>
      <c r="DS142">
        <v>0.13273665572120061</v>
      </c>
      <c r="DT142">
        <v>6.5714445717459324E-2</v>
      </c>
      <c r="DU142">
        <v>0.2061271738497355</v>
      </c>
      <c r="DV142">
        <v>0.44267004548547551</v>
      </c>
      <c r="DW142">
        <v>0.43922019969891901</v>
      </c>
      <c r="DX142">
        <v>0.43256052368603881</v>
      </c>
      <c r="DY142">
        <v>0.3897781470046362</v>
      </c>
      <c r="DZ142">
        <v>0.26258622294170031</v>
      </c>
      <c r="EA142">
        <v>0.45834932655881888</v>
      </c>
      <c r="EB142">
        <v>0.42694870263964069</v>
      </c>
      <c r="EC142">
        <v>0.35324197627901122</v>
      </c>
      <c r="ED142">
        <v>0.15394726459168859</v>
      </c>
      <c r="EE142">
        <v>0.41684644874934201</v>
      </c>
      <c r="EF142">
        <v>0.22644270934662611</v>
      </c>
      <c r="EG142">
        <v>9.8605872769178926E-2</v>
      </c>
      <c r="EH142">
        <v>0.1126064144762101</v>
      </c>
      <c r="EI142">
        <v>0.4678114440584703</v>
      </c>
      <c r="EJ142">
        <v>0.50717359887007274</v>
      </c>
      <c r="EK142">
        <v>0.62853244283357834</v>
      </c>
      <c r="EL142">
        <v>0.19776258808224831</v>
      </c>
      <c r="EM142">
        <v>0.41743351889569102</v>
      </c>
      <c r="EN142">
        <v>0.15294864613265821</v>
      </c>
      <c r="EO142">
        <v>0.337959933078395</v>
      </c>
      <c r="EP142">
        <v>0.43241718587216382</v>
      </c>
      <c r="EQ142">
        <v>0.51272730292488966</v>
      </c>
      <c r="ER142">
        <v>0.50666870437944644</v>
      </c>
      <c r="ES142">
        <v>0.22679743724135901</v>
      </c>
      <c r="ET142">
        <v>823</v>
      </c>
      <c r="EU142">
        <v>1</v>
      </c>
      <c r="EV142">
        <v>0</v>
      </c>
      <c r="EW142">
        <v>36</v>
      </c>
      <c r="EX142">
        <f t="shared" si="6"/>
        <v>0.5</v>
      </c>
      <c r="EY142">
        <v>21</v>
      </c>
      <c r="EZ142">
        <f t="shared" si="7"/>
        <v>21</v>
      </c>
      <c r="FA142">
        <f>MATCH(A142,'[1]BASCPR_Y6_w_AgeAtAssmnt 17NOV20'!$A:$A,0)</f>
        <v>402</v>
      </c>
      <c r="FB142">
        <f>INDEX('[1]BASCPR_Y6_w_AgeAtAssmnt 17NOV20'!$AJ:$AJ,FA142)</f>
        <v>52</v>
      </c>
      <c r="FC142">
        <f>INDEX('[1]BASCPR_Y6_w_AgeAtAssmnt 17NOV20'!$L:$L,FA142)</f>
        <v>52</v>
      </c>
      <c r="FD142">
        <f>MATCH(A142,'[2]BASC2_BRIEF_6yr_DEMOS_ScanInfo '!$H:$H,0)</f>
        <v>823</v>
      </c>
      <c r="FE142">
        <f>INDEX('[2]BASC2_BRIEF_6yr_DEMOS_ScanInfo '!$AK:$AK,FD142)</f>
        <v>391</v>
      </c>
      <c r="FF142">
        <f t="shared" si="8"/>
        <v>1.0712328767123287</v>
      </c>
    </row>
    <row r="143" spans="1:162" x14ac:dyDescent="0.35">
      <c r="A143" t="s">
        <v>464</v>
      </c>
      <c r="B143">
        <v>0.29297939986298221</v>
      </c>
      <c r="C143">
        <v>0.39735455444878898</v>
      </c>
      <c r="D143">
        <v>0.49759930429206589</v>
      </c>
      <c r="E143">
        <v>0.30526891333672912</v>
      </c>
      <c r="F143">
        <v>0.38854622402189282</v>
      </c>
      <c r="G143">
        <v>0.1737176766883369</v>
      </c>
      <c r="H143">
        <v>0.33994960620424203</v>
      </c>
      <c r="I143">
        <v>0.34812486172171919</v>
      </c>
      <c r="J143">
        <v>0.32659355327721062</v>
      </c>
      <c r="K143">
        <v>0.37364456698066112</v>
      </c>
      <c r="L143">
        <v>0.40597815105495372</v>
      </c>
      <c r="M143">
        <v>0.39580683097939667</v>
      </c>
      <c r="N143">
        <v>0.36100927397623661</v>
      </c>
      <c r="O143">
        <v>0.50715065640721457</v>
      </c>
      <c r="P143">
        <v>0.52813183892261162</v>
      </c>
      <c r="Q143">
        <v>0.3390600980810452</v>
      </c>
      <c r="R143">
        <v>0.22115014521578649</v>
      </c>
      <c r="S143">
        <v>0.3440838035614322</v>
      </c>
      <c r="T143">
        <v>0.30254083275801608</v>
      </c>
      <c r="U143">
        <v>0.62030571556214131</v>
      </c>
      <c r="V143">
        <v>0.53991055289962508</v>
      </c>
      <c r="W143">
        <v>0.5157848671334142</v>
      </c>
      <c r="X143">
        <v>0.33174425197353702</v>
      </c>
      <c r="Y143">
        <v>0.46454350715728071</v>
      </c>
      <c r="Z143">
        <v>3.059561020445245E-2</v>
      </c>
      <c r="AA143">
        <v>9.5652077996865703E-2</v>
      </c>
      <c r="AB143">
        <v>0.40217348387689611</v>
      </c>
      <c r="AC143">
        <v>0.39321071617053599</v>
      </c>
      <c r="AD143">
        <v>0.1656404912189241</v>
      </c>
      <c r="AE143">
        <v>0.38403414306200939</v>
      </c>
      <c r="AF143">
        <v>0.25056731927324599</v>
      </c>
      <c r="AG143">
        <v>7.5343922668430985E-2</v>
      </c>
      <c r="AH143">
        <v>0.22677539062103089</v>
      </c>
      <c r="AI143">
        <v>0.35711865244127527</v>
      </c>
      <c r="AJ143">
        <v>0.44459361199800151</v>
      </c>
      <c r="AK143">
        <v>0.52748931117032649</v>
      </c>
      <c r="AL143">
        <v>0.16709560563516779</v>
      </c>
      <c r="AM143">
        <v>0.2016387828015985</v>
      </c>
      <c r="AN143">
        <v>0.35630946247962592</v>
      </c>
      <c r="AO143">
        <v>0.27242660450423029</v>
      </c>
      <c r="AP143">
        <v>0.17626381864008001</v>
      </c>
      <c r="AQ143">
        <v>0.40258226730525248</v>
      </c>
      <c r="AR143">
        <v>0.25318114466542491</v>
      </c>
      <c r="AS143">
        <v>0.13665341254190441</v>
      </c>
      <c r="AT143">
        <v>0.19090574894320481</v>
      </c>
      <c r="AU143">
        <v>0.44607961796148671</v>
      </c>
      <c r="AV143">
        <v>0.40837407583438029</v>
      </c>
      <c r="AW143">
        <v>0.19518769273389849</v>
      </c>
      <c r="AX143">
        <v>0.55547458372023029</v>
      </c>
      <c r="AY143">
        <v>0.28055288156129099</v>
      </c>
      <c r="AZ143">
        <v>0.35988597879119238</v>
      </c>
      <c r="BA143">
        <v>0.38061576021289117</v>
      </c>
      <c r="BB143">
        <v>0.44136544619107437</v>
      </c>
      <c r="BC143">
        <v>0.29401264882473072</v>
      </c>
      <c r="BD143">
        <v>4.4903840009680486E-3</v>
      </c>
      <c r="BE143">
        <v>0.1613441705912827</v>
      </c>
      <c r="BF143">
        <v>0.19378290445955151</v>
      </c>
      <c r="BG143">
        <v>0.32840375658426052</v>
      </c>
      <c r="BH143">
        <v>0.1784876141820769</v>
      </c>
      <c r="BI143">
        <v>0.21014106729292709</v>
      </c>
      <c r="BJ143">
        <v>0.3207517452906537</v>
      </c>
      <c r="BK143">
        <v>0.47995784091757809</v>
      </c>
      <c r="BL143">
        <v>0.1127676986753491</v>
      </c>
      <c r="BM143">
        <v>0.52973634468164577</v>
      </c>
      <c r="BN143">
        <v>0.57789930910827214</v>
      </c>
      <c r="BO143">
        <v>3.146018015699259E-2</v>
      </c>
      <c r="BP143">
        <v>0.19653023097990521</v>
      </c>
      <c r="BQ143">
        <v>2.2163780023840559E-2</v>
      </c>
      <c r="BR143">
        <v>0.16616337161159209</v>
      </c>
      <c r="BS143">
        <v>8.6223149604622629E-2</v>
      </c>
      <c r="BT143">
        <v>0.35229690471736519</v>
      </c>
      <c r="BU143">
        <v>-1.280878942768995E-2</v>
      </c>
      <c r="BV143">
        <v>0.25813239734177379</v>
      </c>
      <c r="BW143">
        <v>0.35389502777981552</v>
      </c>
      <c r="BX143">
        <v>0.22833413186771029</v>
      </c>
      <c r="BY143">
        <v>0.39003071662192312</v>
      </c>
      <c r="BZ143">
        <v>0.54940557311262528</v>
      </c>
      <c r="CA143">
        <v>0.2361510357673576</v>
      </c>
      <c r="CB143">
        <v>0.30383628928521728</v>
      </c>
      <c r="CC143">
        <v>0.47185774773125683</v>
      </c>
      <c r="CD143">
        <v>0.33752218684400231</v>
      </c>
      <c r="CE143">
        <v>0.72238674121940238</v>
      </c>
      <c r="CF143">
        <v>0.13818895174496071</v>
      </c>
      <c r="CG143">
        <v>0.39618831284192968</v>
      </c>
      <c r="CH143">
        <v>0.49765194588822192</v>
      </c>
      <c r="CI143">
        <v>0.27799053755043818</v>
      </c>
      <c r="CJ143">
        <v>0.36680902484680611</v>
      </c>
      <c r="CK143">
        <v>0.39064866807738152</v>
      </c>
      <c r="CL143">
        <v>0.51661981543757163</v>
      </c>
      <c r="CM143">
        <v>0.33512944034204351</v>
      </c>
      <c r="CN143">
        <v>0.24972741597392481</v>
      </c>
      <c r="CO143">
        <v>0.30364613996962969</v>
      </c>
      <c r="CP143">
        <v>0.35184478287226939</v>
      </c>
      <c r="CQ143">
        <v>0.59921147953428022</v>
      </c>
      <c r="CR143">
        <v>0.32986110878323222</v>
      </c>
      <c r="CS143">
        <v>0.42938304199717292</v>
      </c>
      <c r="CT143">
        <v>0.17643759668546391</v>
      </c>
      <c r="CU143">
        <v>0.37516123858168832</v>
      </c>
      <c r="CV143">
        <v>0.29498637098043728</v>
      </c>
      <c r="CW143">
        <v>0.22055097329326509</v>
      </c>
      <c r="CX143">
        <v>0.43123192221693057</v>
      </c>
      <c r="CY143">
        <v>0.36382284002265219</v>
      </c>
      <c r="CZ143">
        <v>0.6475351883383722</v>
      </c>
      <c r="DA143">
        <v>0.38679377715880708</v>
      </c>
      <c r="DB143">
        <v>0.46177150882057771</v>
      </c>
      <c r="DC143">
        <v>4.5079841961968431E-2</v>
      </c>
      <c r="DD143">
        <v>0.63734961099134746</v>
      </c>
      <c r="DE143">
        <v>0.42945597874634572</v>
      </c>
      <c r="DF143">
        <v>0.43469522438931513</v>
      </c>
      <c r="DG143">
        <v>0.2444640249520604</v>
      </c>
      <c r="DH143">
        <v>0.2868170253617961</v>
      </c>
      <c r="DI143">
        <v>0.21812537828204309</v>
      </c>
      <c r="DJ143">
        <v>0.46764874859650418</v>
      </c>
      <c r="DK143">
        <v>0.1117779812543869</v>
      </c>
      <c r="DL143">
        <v>0.11332627086333601</v>
      </c>
      <c r="DM143">
        <v>0.3967206207138701</v>
      </c>
      <c r="DN143">
        <v>0.30810667367860212</v>
      </c>
      <c r="DO143">
        <v>0.39451724473518679</v>
      </c>
      <c r="DP143">
        <v>0.36781332810665479</v>
      </c>
      <c r="DQ143">
        <v>0.2102033747833878</v>
      </c>
      <c r="DR143">
        <v>0.3662098127441456</v>
      </c>
      <c r="DS143">
        <v>0.26086807006577539</v>
      </c>
      <c r="DT143">
        <v>0.15006431072866039</v>
      </c>
      <c r="DU143">
        <v>0.44703419142866602</v>
      </c>
      <c r="DV143">
        <v>0.19606289202903229</v>
      </c>
      <c r="DW143">
        <v>0.33436427507579608</v>
      </c>
      <c r="DX143">
        <v>0.6167629957493922</v>
      </c>
      <c r="DY143">
        <v>0.13678401285815159</v>
      </c>
      <c r="DZ143">
        <v>4.2960513128420877E-2</v>
      </c>
      <c r="EA143">
        <v>0.2463952310860677</v>
      </c>
      <c r="EB143">
        <v>0.15239701465278219</v>
      </c>
      <c r="EC143">
        <v>0.32148165685451041</v>
      </c>
      <c r="ED143">
        <v>6.6001177765574279E-2</v>
      </c>
      <c r="EE143">
        <v>7.59764601142561E-2</v>
      </c>
      <c r="EF143">
        <v>8.8663109016878572E-2</v>
      </c>
      <c r="EG143">
        <v>0.20180043517038981</v>
      </c>
      <c r="EH143">
        <v>0.1855029476312664</v>
      </c>
      <c r="EI143">
        <v>0.35448104222478061</v>
      </c>
      <c r="EJ143">
        <v>0.43087106442540191</v>
      </c>
      <c r="EK143">
        <v>0.16564293909580999</v>
      </c>
      <c r="EL143">
        <v>0.10927115696655811</v>
      </c>
      <c r="EM143">
        <v>0.1095092390732942</v>
      </c>
      <c r="EN143">
        <v>0.37909888348061488</v>
      </c>
      <c r="EO143">
        <v>0.15500886725753349</v>
      </c>
      <c r="EP143">
        <v>0.18327890717605841</v>
      </c>
      <c r="EQ143">
        <v>0.16022300768279019</v>
      </c>
      <c r="ER143">
        <v>0.25568748083144022</v>
      </c>
      <c r="ES143">
        <v>0.13617107726993621</v>
      </c>
      <c r="ET143">
        <v>824</v>
      </c>
      <c r="EU143">
        <v>0</v>
      </c>
      <c r="EV143">
        <v>1</v>
      </c>
      <c r="EW143">
        <v>32</v>
      </c>
      <c r="EX143">
        <f t="shared" si="6"/>
        <v>0.16666666666666666</v>
      </c>
      <c r="EY143">
        <v>13</v>
      </c>
      <c r="EZ143">
        <f t="shared" si="7"/>
        <v>13</v>
      </c>
      <c r="FA143">
        <f>MATCH(A143,'[1]BASCPR_Y6_w_AgeAtAssmnt 17NOV20'!$A:$A,0)</f>
        <v>403</v>
      </c>
      <c r="FB143">
        <f>INDEX('[1]BASCPR_Y6_w_AgeAtAssmnt 17NOV20'!$AJ:$AJ,FA143)</f>
        <v>49</v>
      </c>
      <c r="FC143">
        <f>INDEX('[1]BASCPR_Y6_w_AgeAtAssmnt 17NOV20'!$L:$L,FA143)</f>
        <v>55</v>
      </c>
      <c r="FD143">
        <f>MATCH(A143,'[2]BASC2_BRIEF_6yr_DEMOS_ScanInfo '!$H:$H,0)</f>
        <v>824</v>
      </c>
      <c r="FE143">
        <f>INDEX('[2]BASC2_BRIEF_6yr_DEMOS_ScanInfo '!$AK:$AK,FD143)</f>
        <v>436</v>
      </c>
      <c r="FF143">
        <f t="shared" si="8"/>
        <v>1.1945205479452055</v>
      </c>
    </row>
    <row r="144" spans="1:162" x14ac:dyDescent="0.35">
      <c r="A144" t="s">
        <v>465</v>
      </c>
      <c r="B144">
        <v>0.40821844575613159</v>
      </c>
      <c r="C144">
        <v>0.15365576964419839</v>
      </c>
      <c r="D144">
        <v>0.35904925404872817</v>
      </c>
      <c r="E144">
        <v>0.1023027862251651</v>
      </c>
      <c r="F144">
        <v>0.25151187274940517</v>
      </c>
      <c r="G144">
        <v>0.56293152387188139</v>
      </c>
      <c r="H144">
        <v>0.12439095277276629</v>
      </c>
      <c r="I144">
        <v>0.49442703645697339</v>
      </c>
      <c r="J144">
        <v>0.1017903145895642</v>
      </c>
      <c r="K144">
        <v>0.55349806075408903</v>
      </c>
      <c r="L144">
        <v>0.82350010882172575</v>
      </c>
      <c r="M144">
        <v>0.36345806839296702</v>
      </c>
      <c r="N144">
        <v>0.50872983188145626</v>
      </c>
      <c r="O144">
        <v>0.32331242555293982</v>
      </c>
      <c r="P144">
        <v>0.45792480060155349</v>
      </c>
      <c r="Q144">
        <v>0.42127263977035972</v>
      </c>
      <c r="R144">
        <v>0.17156519282728891</v>
      </c>
      <c r="S144">
        <v>0.39805571783813698</v>
      </c>
      <c r="T144">
        <v>0.26101938846748118</v>
      </c>
      <c r="U144">
        <v>0.72251568135722677</v>
      </c>
      <c r="V144">
        <v>0.5268666275853463</v>
      </c>
      <c r="W144">
        <v>0.68035732703562313</v>
      </c>
      <c r="X144">
        <v>0.29452557899705128</v>
      </c>
      <c r="Y144">
        <v>0.52132628353424704</v>
      </c>
      <c r="Z144">
        <v>0.37680266729125322</v>
      </c>
      <c r="AA144">
        <v>0.41827470523400401</v>
      </c>
      <c r="AB144">
        <v>0.38771195184386292</v>
      </c>
      <c r="AC144">
        <v>0.46150439441913732</v>
      </c>
      <c r="AD144">
        <v>0.23050493963552829</v>
      </c>
      <c r="AE144">
        <v>0.33197905552006468</v>
      </c>
      <c r="AF144">
        <v>0.1149979335092772</v>
      </c>
      <c r="AG144">
        <v>4.0120799623949127E-2</v>
      </c>
      <c r="AH144">
        <v>0.29591774681987942</v>
      </c>
      <c r="AI144">
        <v>0.25736200786996472</v>
      </c>
      <c r="AJ144">
        <v>0.75135722784885772</v>
      </c>
      <c r="AK144">
        <v>0.28990074579380182</v>
      </c>
      <c r="AL144">
        <v>0.43670487361303167</v>
      </c>
      <c r="AM144">
        <v>0.18978849241535281</v>
      </c>
      <c r="AN144">
        <v>0.43361048938721142</v>
      </c>
      <c r="AO144">
        <v>0.2210830915461178</v>
      </c>
      <c r="AP144">
        <v>0.16304541131422501</v>
      </c>
      <c r="AQ144">
        <v>0.46923653049158431</v>
      </c>
      <c r="AR144">
        <v>0.40894990726964869</v>
      </c>
      <c r="AS144">
        <v>0.26797557872291528</v>
      </c>
      <c r="AT144">
        <v>0.211678437763788</v>
      </c>
      <c r="AU144">
        <v>0.41325470565004269</v>
      </c>
      <c r="AV144">
        <v>0.47914492337245779</v>
      </c>
      <c r="AW144">
        <v>0.22750295776167501</v>
      </c>
      <c r="AX144">
        <v>0.1206826240689393</v>
      </c>
      <c r="AY144">
        <v>0.22433540473775501</v>
      </c>
      <c r="AZ144">
        <v>3.0449171174270439E-2</v>
      </c>
      <c r="BA144">
        <v>0.30267341383543078</v>
      </c>
      <c r="BB144">
        <v>0.17712398818043651</v>
      </c>
      <c r="BC144">
        <v>0.4554947928889585</v>
      </c>
      <c r="BD144">
        <v>0.32707409892032052</v>
      </c>
      <c r="BE144">
        <v>0.14442662140077969</v>
      </c>
      <c r="BF144">
        <v>0.113833682651735</v>
      </c>
      <c r="BG144">
        <v>0.2116017967287194</v>
      </c>
      <c r="BH144">
        <v>0.21771399476119771</v>
      </c>
      <c r="BI144">
        <v>0.31073955642947909</v>
      </c>
      <c r="BJ144">
        <v>0.70172803735421985</v>
      </c>
      <c r="BK144">
        <v>0.16869131778122659</v>
      </c>
      <c r="BL144">
        <v>0.38891419411819589</v>
      </c>
      <c r="BM144">
        <v>0.44303453148808158</v>
      </c>
      <c r="BN144">
        <v>0.58664326390604205</v>
      </c>
      <c r="BO144">
        <v>0.19373136730547311</v>
      </c>
      <c r="BP144">
        <v>0.32653089169665689</v>
      </c>
      <c r="BQ144">
        <v>0.19179781089809761</v>
      </c>
      <c r="BR144">
        <v>0.109759571108767</v>
      </c>
      <c r="BS144">
        <v>0.10537552483734069</v>
      </c>
      <c r="BT144">
        <v>0.2981237157156898</v>
      </c>
      <c r="BU144">
        <v>0.31952330395674311</v>
      </c>
      <c r="BV144">
        <v>8.4767468904224375E-2</v>
      </c>
      <c r="BW144">
        <v>0.2849091032428418</v>
      </c>
      <c r="BX144">
        <v>0.4059578906719733</v>
      </c>
      <c r="BY144">
        <v>0.43814241341370552</v>
      </c>
      <c r="BZ144">
        <v>0.42109748689240101</v>
      </c>
      <c r="CA144">
        <v>0.62412001699319486</v>
      </c>
      <c r="CB144">
        <v>0.28804135929235308</v>
      </c>
      <c r="CC144">
        <v>0.30069377167059969</v>
      </c>
      <c r="CD144">
        <v>0.42052424364777058</v>
      </c>
      <c r="CE144">
        <v>0.22579212136137891</v>
      </c>
      <c r="CF144">
        <v>0.17442813772428831</v>
      </c>
      <c r="CG144">
        <v>0.30683112923643269</v>
      </c>
      <c r="CH144">
        <v>0.47859015585195391</v>
      </c>
      <c r="CI144">
        <v>0.162194776957302</v>
      </c>
      <c r="CJ144">
        <v>0.39422108471192718</v>
      </c>
      <c r="CK144">
        <v>0.23641960019914501</v>
      </c>
      <c r="CL144">
        <v>0.71491750457407699</v>
      </c>
      <c r="CM144">
        <v>0.48694656712899381</v>
      </c>
      <c r="CN144">
        <v>0.1816796668978414</v>
      </c>
      <c r="CO144">
        <v>0.34625439774438482</v>
      </c>
      <c r="CP144">
        <v>0.2415873819563735</v>
      </c>
      <c r="CQ144">
        <v>0.35360802893150478</v>
      </c>
      <c r="CR144">
        <v>0.32473108730973188</v>
      </c>
      <c r="CS144">
        <v>0.50086145707530783</v>
      </c>
      <c r="CT144">
        <v>0.17860788757070209</v>
      </c>
      <c r="CU144">
        <v>0.52020449205385666</v>
      </c>
      <c r="CV144">
        <v>0.39683996466563171</v>
      </c>
      <c r="CW144">
        <v>0.27609049743717751</v>
      </c>
      <c r="CX144">
        <v>0.65893688144749651</v>
      </c>
      <c r="CY144">
        <v>0.38311070666402769</v>
      </c>
      <c r="CZ144">
        <v>0.48168732352110649</v>
      </c>
      <c r="DA144">
        <v>0.62465400754607814</v>
      </c>
      <c r="DB144">
        <v>0.1451722649241062</v>
      </c>
      <c r="DC144">
        <v>0.45789233859922551</v>
      </c>
      <c r="DD144">
        <v>0.36651570141941148</v>
      </c>
      <c r="DE144">
        <v>0.34789388152981088</v>
      </c>
      <c r="DF144">
        <v>0.5356364238520297</v>
      </c>
      <c r="DG144">
        <v>0.27084175285394718</v>
      </c>
      <c r="DH144">
        <v>0.42979036898157541</v>
      </c>
      <c r="DI144">
        <v>0.28529460172880539</v>
      </c>
      <c r="DJ144">
        <v>0.1144927610948054</v>
      </c>
      <c r="DK144">
        <v>1.9036746524829921E-3</v>
      </c>
      <c r="DL144">
        <v>7.6025980984420649E-2</v>
      </c>
      <c r="DM144">
        <v>0.78281769929501066</v>
      </c>
      <c r="DN144">
        <v>0.45184869576851772</v>
      </c>
      <c r="DO144">
        <v>0.35036730248192061</v>
      </c>
      <c r="DP144">
        <v>0.2437205752977207</v>
      </c>
      <c r="DQ144">
        <v>0.50857019172163254</v>
      </c>
      <c r="DR144">
        <v>0.39610939866249051</v>
      </c>
      <c r="DS144">
        <v>0.21145889709171639</v>
      </c>
      <c r="DT144">
        <v>4.1004300694047702E-2</v>
      </c>
      <c r="DU144">
        <v>0.19214468040187879</v>
      </c>
      <c r="DV144">
        <v>6.8389923562753488E-2</v>
      </c>
      <c r="DW144">
        <v>0.42765109799843498</v>
      </c>
      <c r="DX144">
        <v>0.41757661755600101</v>
      </c>
      <c r="DY144">
        <v>0.29032606772492647</v>
      </c>
      <c r="DZ144">
        <v>0.10392141485800239</v>
      </c>
      <c r="EA144">
        <v>0.49798652746788058</v>
      </c>
      <c r="EB144">
        <v>0.30869600186043961</v>
      </c>
      <c r="EC144">
        <v>0.19788168386585481</v>
      </c>
      <c r="ED144">
        <v>0.12113410120520519</v>
      </c>
      <c r="EE144">
        <v>0.21989682389550569</v>
      </c>
      <c r="EF144">
        <v>0.18711329355089121</v>
      </c>
      <c r="EG144">
        <v>8.3404204178804509E-2</v>
      </c>
      <c r="EH144">
        <v>0.13152191638913191</v>
      </c>
      <c r="EI144">
        <v>0.43165532932071798</v>
      </c>
      <c r="EJ144">
        <v>0.62539637997981989</v>
      </c>
      <c r="EK144">
        <v>0.23643949170359599</v>
      </c>
      <c r="EL144">
        <v>0.27828940865249041</v>
      </c>
      <c r="EM144">
        <v>0.20958241327106969</v>
      </c>
      <c r="EN144">
        <v>0.3360608828436904</v>
      </c>
      <c r="EO144">
        <v>0.1625042797147464</v>
      </c>
      <c r="EP144">
        <v>0.56003635034354937</v>
      </c>
      <c r="EQ144">
        <v>0.1408266634298197</v>
      </c>
      <c r="ER144">
        <v>0.1782892365331247</v>
      </c>
      <c r="ES144">
        <v>0.19472326316920949</v>
      </c>
      <c r="ET144">
        <v>826</v>
      </c>
      <c r="EU144">
        <v>1</v>
      </c>
      <c r="EV144">
        <v>1</v>
      </c>
      <c r="EW144">
        <v>30</v>
      </c>
      <c r="EX144">
        <f t="shared" si="6"/>
        <v>0</v>
      </c>
      <c r="EY144">
        <v>13</v>
      </c>
      <c r="EZ144">
        <f t="shared" si="7"/>
        <v>13</v>
      </c>
      <c r="FA144">
        <f>MATCH(A144,'[1]BASCPR_Y6_w_AgeAtAssmnt 17NOV20'!$A:$A,0)</f>
        <v>405</v>
      </c>
      <c r="FB144">
        <f>INDEX('[1]BASCPR_Y6_w_AgeAtAssmnt 17NOV20'!$AJ:$AJ,FA144)</f>
        <v>41</v>
      </c>
      <c r="FC144">
        <f>INDEX('[1]BASCPR_Y6_w_AgeAtAssmnt 17NOV20'!$L:$L,FA144)</f>
        <v>37</v>
      </c>
      <c r="FD144">
        <f>MATCH(A144,'[2]BASC2_BRIEF_6yr_DEMOS_ScanInfo '!$H:$H,0)</f>
        <v>826</v>
      </c>
      <c r="FE144">
        <f>INDEX('[2]BASC2_BRIEF_6yr_DEMOS_ScanInfo '!$AK:$AK,FD144)</f>
        <v>455</v>
      </c>
      <c r="FF144">
        <f t="shared" si="8"/>
        <v>1.2465753424657535</v>
      </c>
    </row>
    <row r="145" spans="1:162" x14ac:dyDescent="0.35">
      <c r="A145" t="s">
        <v>466</v>
      </c>
      <c r="B145">
        <v>0.45906657890316238</v>
      </c>
      <c r="C145">
        <v>0.28363200038893932</v>
      </c>
      <c r="D145">
        <v>0.63433530527232596</v>
      </c>
      <c r="E145">
        <v>0.43783850942434999</v>
      </c>
      <c r="F145">
        <v>0.43065584822284741</v>
      </c>
      <c r="G145">
        <v>0.4769481286631122</v>
      </c>
      <c r="H145">
        <v>0.31435451641951229</v>
      </c>
      <c r="I145">
        <v>0.54399714768922947</v>
      </c>
      <c r="J145">
        <v>0.43941722520275561</v>
      </c>
      <c r="K145">
        <v>0.42978841565582637</v>
      </c>
      <c r="L145">
        <v>1.034521321676205</v>
      </c>
      <c r="M145">
        <v>0.51832966376450473</v>
      </c>
      <c r="N145">
        <v>0.60906511248206985</v>
      </c>
      <c r="O145">
        <v>0.55041579146670583</v>
      </c>
      <c r="P145">
        <v>0.42486746543172582</v>
      </c>
      <c r="Q145">
        <v>0.40357349360014011</v>
      </c>
      <c r="R145">
        <v>0.22832469830002741</v>
      </c>
      <c r="S145">
        <v>0.74211417083404796</v>
      </c>
      <c r="T145">
        <v>0.24044845949823879</v>
      </c>
      <c r="U145">
        <v>1.057113811489196</v>
      </c>
      <c r="V145">
        <v>0.45854484748059499</v>
      </c>
      <c r="W145">
        <v>0.88513341075461849</v>
      </c>
      <c r="X145">
        <v>0.52605706194692348</v>
      </c>
      <c r="Y145">
        <v>0.67658400211645808</v>
      </c>
      <c r="Z145">
        <v>0.48425876924730149</v>
      </c>
      <c r="AA145">
        <v>0.56662580251441197</v>
      </c>
      <c r="AB145">
        <v>0.40303773357253231</v>
      </c>
      <c r="AC145">
        <v>0.57976129336964144</v>
      </c>
      <c r="AD145">
        <v>0.3175661775851597</v>
      </c>
      <c r="AE145">
        <v>0.52577000387401907</v>
      </c>
      <c r="AF145">
        <v>0.60515671550421857</v>
      </c>
      <c r="AG145">
        <v>5.6622825978884711E-2</v>
      </c>
      <c r="AH145">
        <v>0.68892196441332687</v>
      </c>
      <c r="AI145">
        <v>0.61071769336483417</v>
      </c>
      <c r="AJ145">
        <v>0.61524627973231405</v>
      </c>
      <c r="AK145">
        <v>0.50689371436882791</v>
      </c>
      <c r="AL145">
        <v>0.1891280877109176</v>
      </c>
      <c r="AM145">
        <v>0.1710761024945977</v>
      </c>
      <c r="AN145">
        <v>0.4173120562579315</v>
      </c>
      <c r="AO145">
        <v>0.46398817432346368</v>
      </c>
      <c r="AP145">
        <v>0.29375226378508917</v>
      </c>
      <c r="AQ145">
        <v>0.34662343297840992</v>
      </c>
      <c r="AR145">
        <v>0.69024455206785007</v>
      </c>
      <c r="AS145">
        <v>0.34135422489339701</v>
      </c>
      <c r="AT145">
        <v>0.2567760058228058</v>
      </c>
      <c r="AU145">
        <v>0.52911942494486897</v>
      </c>
      <c r="AV145">
        <v>0.62950276956129003</v>
      </c>
      <c r="AW145">
        <v>0.35337613215780639</v>
      </c>
      <c r="AX145">
        <v>0.44690099822973278</v>
      </c>
      <c r="AY145">
        <v>5.5259387056213707E-2</v>
      </c>
      <c r="AZ145">
        <v>4.2911342178643772E-2</v>
      </c>
      <c r="BA145">
        <v>0.65135586071821305</v>
      </c>
      <c r="BB145">
        <v>0.25248376747123003</v>
      </c>
      <c r="BC145">
        <v>0.5044427312122155</v>
      </c>
      <c r="BD145">
        <v>9.0052260172798521E-2</v>
      </c>
      <c r="BE145">
        <v>0.34872174855244681</v>
      </c>
      <c r="BF145">
        <v>0.1831025622836118</v>
      </c>
      <c r="BG145">
        <v>0.44231324263989391</v>
      </c>
      <c r="BH145">
        <v>0.17680992790575711</v>
      </c>
      <c r="BI145">
        <v>0.39511911160828977</v>
      </c>
      <c r="BJ145">
        <v>0.55286671715237889</v>
      </c>
      <c r="BK145">
        <v>0.32131897626347877</v>
      </c>
      <c r="BL145">
        <v>0.42401992098109342</v>
      </c>
      <c r="BM145">
        <v>0.19625172587160189</v>
      </c>
      <c r="BN145">
        <v>0.72076916926961487</v>
      </c>
      <c r="BO145">
        <v>0.3200250786448523</v>
      </c>
      <c r="BP145">
        <v>0.36707949754087871</v>
      </c>
      <c r="BQ145">
        <v>0.19897842505767821</v>
      </c>
      <c r="BR145">
        <v>0.30652284318843659</v>
      </c>
      <c r="BS145">
        <v>0.40066605477717071</v>
      </c>
      <c r="BT145">
        <v>0.50602198636875939</v>
      </c>
      <c r="BU145">
        <v>7.8613711919880314E-2</v>
      </c>
      <c r="BV145">
        <v>0.46783199949792098</v>
      </c>
      <c r="BW145">
        <v>0.18300153439911501</v>
      </c>
      <c r="BX145">
        <v>0.4000484050593226</v>
      </c>
      <c r="BY145">
        <v>0.4649063427508443</v>
      </c>
      <c r="BZ145">
        <v>0.52240886743020054</v>
      </c>
      <c r="CA145">
        <v>0.4745128486293671</v>
      </c>
      <c r="CB145">
        <v>0.39861698485661162</v>
      </c>
      <c r="CC145">
        <v>0.5576311714391432</v>
      </c>
      <c r="CD145">
        <v>0.51130922739932916</v>
      </c>
      <c r="CE145">
        <v>0.46815046425840212</v>
      </c>
      <c r="CF145">
        <v>0.48111596174153148</v>
      </c>
      <c r="CG145">
        <v>1.17148761562563</v>
      </c>
      <c r="CH145">
        <v>0.60307647029464051</v>
      </c>
      <c r="CI145">
        <v>0.45258636186672002</v>
      </c>
      <c r="CJ145">
        <v>0.49271173103157562</v>
      </c>
      <c r="CK145">
        <v>0.32646623110068279</v>
      </c>
      <c r="CL145">
        <v>0.6309317763404676</v>
      </c>
      <c r="CM145">
        <v>0.71548554483063731</v>
      </c>
      <c r="CN145">
        <v>0.27945678580123751</v>
      </c>
      <c r="CO145">
        <v>0.43850657924776287</v>
      </c>
      <c r="CP145">
        <v>0.1096107871832017</v>
      </c>
      <c r="CQ145">
        <v>1.046546772082656</v>
      </c>
      <c r="CR145">
        <v>0.56767856806909656</v>
      </c>
      <c r="CS145">
        <v>0.5841893873638524</v>
      </c>
      <c r="CT145">
        <v>0.34200255354998421</v>
      </c>
      <c r="CU145">
        <v>0.65898969853337386</v>
      </c>
      <c r="CV145">
        <v>0.2897426853708065</v>
      </c>
      <c r="CW145">
        <v>0.48837101602661209</v>
      </c>
      <c r="CX145">
        <v>0.75520876051314012</v>
      </c>
      <c r="CY145">
        <v>0.75128651925209011</v>
      </c>
      <c r="CZ145">
        <v>0.62757107077917063</v>
      </c>
      <c r="DA145">
        <v>0.66829088983998031</v>
      </c>
      <c r="DB145">
        <v>0.54770977099102003</v>
      </c>
      <c r="DC145">
        <v>0.84046756785655696</v>
      </c>
      <c r="DD145">
        <v>0.75244057143256882</v>
      </c>
      <c r="DE145">
        <v>0.54710436800221984</v>
      </c>
      <c r="DF145">
        <v>0.68584705801641577</v>
      </c>
      <c r="DG145">
        <v>0.3734081503796417</v>
      </c>
      <c r="DH145">
        <v>0.36264787148319111</v>
      </c>
      <c r="DI145">
        <v>0.46522356304740392</v>
      </c>
      <c r="DJ145">
        <v>0.31710070145682712</v>
      </c>
      <c r="DK145">
        <v>5.9866812364674282E-2</v>
      </c>
      <c r="DL145">
        <v>0.22426507269825219</v>
      </c>
      <c r="DM145">
        <v>0.55956714288747555</v>
      </c>
      <c r="DN145">
        <v>0.7944329186830843</v>
      </c>
      <c r="DO145">
        <v>0.90104443683132784</v>
      </c>
      <c r="DP145">
        <v>0.47804016357037832</v>
      </c>
      <c r="DQ145">
        <v>0.4689337244902767</v>
      </c>
      <c r="DR145">
        <v>0.60228334897430225</v>
      </c>
      <c r="DS145">
        <v>0.30687307622361287</v>
      </c>
      <c r="DT145">
        <v>0.1393780540748214</v>
      </c>
      <c r="DU145">
        <v>0.14445871289171661</v>
      </c>
      <c r="DV145">
        <v>0.25088800043357151</v>
      </c>
      <c r="DW145">
        <v>0.55718114425088805</v>
      </c>
      <c r="DX145">
        <v>0.35209146520448242</v>
      </c>
      <c r="DY145">
        <v>0.45607298819630537</v>
      </c>
      <c r="DZ145">
        <v>6.9546283490797944E-2</v>
      </c>
      <c r="EA145">
        <v>0.23012741654695601</v>
      </c>
      <c r="EB145">
        <v>5.4513355612715239E-2</v>
      </c>
      <c r="EC145">
        <v>0.31624496870077162</v>
      </c>
      <c r="ED145">
        <v>9.3668755201695555E-2</v>
      </c>
      <c r="EE145">
        <v>0.28146138306232121</v>
      </c>
      <c r="EF145">
        <v>0.34441834126475568</v>
      </c>
      <c r="EG145">
        <v>0.1590331333078065</v>
      </c>
      <c r="EH145">
        <v>0.17359988618648689</v>
      </c>
      <c r="EI145">
        <v>0.36387936420496481</v>
      </c>
      <c r="EJ145">
        <v>0.49061027251897249</v>
      </c>
      <c r="EK145">
        <v>0.53376635874367429</v>
      </c>
      <c r="EL145">
        <v>0.78024233394224152</v>
      </c>
      <c r="EM145">
        <v>0.37397430044927571</v>
      </c>
      <c r="EN145">
        <v>0.1760543887117923</v>
      </c>
      <c r="EO145">
        <v>0.31872548801648892</v>
      </c>
      <c r="EP145">
        <v>0.234863275367408</v>
      </c>
      <c r="EQ145">
        <v>0.71944726285050431</v>
      </c>
      <c r="ER145">
        <v>0.2288869256391306</v>
      </c>
      <c r="ES145">
        <v>0.2128965123365151</v>
      </c>
      <c r="ET145">
        <v>827</v>
      </c>
      <c r="EU145">
        <v>1</v>
      </c>
      <c r="EV145">
        <v>1</v>
      </c>
      <c r="EW145">
        <v>30</v>
      </c>
      <c r="EX145">
        <f t="shared" si="6"/>
        <v>0</v>
      </c>
      <c r="EY145">
        <v>13</v>
      </c>
      <c r="EZ145">
        <f t="shared" si="7"/>
        <v>13</v>
      </c>
      <c r="FA145">
        <f>MATCH(A145,'[1]BASCPR_Y6_w_AgeAtAssmnt 17NOV20'!$A:$A,0)</f>
        <v>406</v>
      </c>
      <c r="FB145">
        <f>INDEX('[1]BASCPR_Y6_w_AgeAtAssmnt 17NOV20'!$AJ:$AJ,FA145)</f>
        <v>44</v>
      </c>
      <c r="FC145">
        <f>INDEX('[1]BASCPR_Y6_w_AgeAtAssmnt 17NOV20'!$L:$L,FA145)</f>
        <v>48</v>
      </c>
      <c r="FD145">
        <f>MATCH(A145,'[2]BASC2_BRIEF_6yr_DEMOS_ScanInfo '!$H:$H,0)</f>
        <v>827</v>
      </c>
      <c r="FE145">
        <f>INDEX('[2]BASC2_BRIEF_6yr_DEMOS_ScanInfo '!$AK:$AK,FD145)</f>
        <v>455</v>
      </c>
      <c r="FF145">
        <f t="shared" si="8"/>
        <v>1.2465753424657535</v>
      </c>
    </row>
    <row r="146" spans="1:162" x14ac:dyDescent="0.35">
      <c r="A146" t="s">
        <v>467</v>
      </c>
      <c r="B146">
        <v>0.45207569343670267</v>
      </c>
      <c r="C146">
        <v>0.57470149870312448</v>
      </c>
      <c r="D146">
        <v>0.30967999843784738</v>
      </c>
      <c r="E146">
        <v>0.33953630390219008</v>
      </c>
      <c r="F146">
        <v>0.40655597223950529</v>
      </c>
      <c r="G146">
        <v>0.39324246481440012</v>
      </c>
      <c r="H146">
        <v>0.37512307280222512</v>
      </c>
      <c r="I146">
        <v>0.42936993212783447</v>
      </c>
      <c r="J146">
        <v>0.42656263991740428</v>
      </c>
      <c r="K146">
        <v>0.16745174103040261</v>
      </c>
      <c r="L146">
        <v>0.57290226469377203</v>
      </c>
      <c r="M146">
        <v>0.54786246996162946</v>
      </c>
      <c r="N146">
        <v>0.59205019223015454</v>
      </c>
      <c r="O146">
        <v>0.50675337122266817</v>
      </c>
      <c r="P146">
        <v>0.26433231546201569</v>
      </c>
      <c r="Q146">
        <v>0.42942466522249489</v>
      </c>
      <c r="R146">
        <v>0.18459607634224459</v>
      </c>
      <c r="S146">
        <v>0.51434653749254733</v>
      </c>
      <c r="T146">
        <v>0.43002684415486231</v>
      </c>
      <c r="U146">
        <v>0.45215717211718037</v>
      </c>
      <c r="V146">
        <v>0.65057596128688833</v>
      </c>
      <c r="W146">
        <v>0.51898005565011096</v>
      </c>
      <c r="X146">
        <v>0.63105990326849593</v>
      </c>
      <c r="Y146">
        <v>0.66157096061928999</v>
      </c>
      <c r="Z146">
        <v>0.2148392269328607</v>
      </c>
      <c r="AA146">
        <v>0.16083054481262729</v>
      </c>
      <c r="AB146">
        <v>0.5480256673143864</v>
      </c>
      <c r="AC146">
        <v>0.35201428625749209</v>
      </c>
      <c r="AD146">
        <v>0.18165131553961189</v>
      </c>
      <c r="AE146">
        <v>0.31559969781721792</v>
      </c>
      <c r="AF146">
        <v>0.38357257504776482</v>
      </c>
      <c r="AG146">
        <v>8.4314734551059006E-2</v>
      </c>
      <c r="AH146">
        <v>0.64060240769977295</v>
      </c>
      <c r="AI146">
        <v>0.43167950251616949</v>
      </c>
      <c r="AJ146">
        <v>0.4979600225286297</v>
      </c>
      <c r="AK146">
        <v>0.49859055298710381</v>
      </c>
      <c r="AL146">
        <v>0.26090016927010917</v>
      </c>
      <c r="AM146">
        <v>0.21082733801513781</v>
      </c>
      <c r="AN146">
        <v>0.44312560542556229</v>
      </c>
      <c r="AO146">
        <v>0.1159743506286775</v>
      </c>
      <c r="AP146">
        <v>0.18195996584810151</v>
      </c>
      <c r="AQ146">
        <v>0.55694617452502582</v>
      </c>
      <c r="AR146">
        <v>0.7181496402656159</v>
      </c>
      <c r="AS146">
        <v>0.25935562716574639</v>
      </c>
      <c r="AT146">
        <v>0.20812737533722189</v>
      </c>
      <c r="AU146">
        <v>0.47952423032504549</v>
      </c>
      <c r="AV146">
        <v>0.62255395419589199</v>
      </c>
      <c r="AW146">
        <v>0.41672297162346972</v>
      </c>
      <c r="AX146">
        <v>0.51639406613447247</v>
      </c>
      <c r="AY146">
        <v>0.1764745581926607</v>
      </c>
      <c r="AZ146">
        <v>0.41175611286733771</v>
      </c>
      <c r="BA146">
        <v>0.35679254712353808</v>
      </c>
      <c r="BB146">
        <v>0.62477535350154056</v>
      </c>
      <c r="BC146">
        <v>0.36893282220327411</v>
      </c>
      <c r="BD146">
        <v>0.16380510622166861</v>
      </c>
      <c r="BE146">
        <v>0.41023919502278322</v>
      </c>
      <c r="BF146">
        <v>0.3650875000280131</v>
      </c>
      <c r="BG146">
        <v>0.26881537794242222</v>
      </c>
      <c r="BH146">
        <v>0.15040770740814399</v>
      </c>
      <c r="BI146">
        <v>0.44873224196271527</v>
      </c>
      <c r="BJ146">
        <v>0.36845207081387332</v>
      </c>
      <c r="BK146">
        <v>0.23188848603662571</v>
      </c>
      <c r="BL146">
        <v>0.26869556201711903</v>
      </c>
      <c r="BM146">
        <v>0.49964595194947342</v>
      </c>
      <c r="BN146">
        <v>0.67573552145486138</v>
      </c>
      <c r="BO146">
        <v>0.13404097218447211</v>
      </c>
      <c r="BP146">
        <v>0.28448018257165009</v>
      </c>
      <c r="BQ146">
        <v>0.17127628823125249</v>
      </c>
      <c r="BR146">
        <v>9.8231356783679197E-2</v>
      </c>
      <c r="BS146">
        <v>0.10254198543123121</v>
      </c>
      <c r="BT146">
        <v>0.48026989132955422</v>
      </c>
      <c r="BU146">
        <v>2.338563629336737E-2</v>
      </c>
      <c r="BV146">
        <v>0.36977492452637489</v>
      </c>
      <c r="BW146">
        <v>0.26929498809297042</v>
      </c>
      <c r="BX146">
        <v>0.43081319558711029</v>
      </c>
      <c r="BY146">
        <v>0.32300358396675921</v>
      </c>
      <c r="BZ146">
        <v>0.51850094811726732</v>
      </c>
      <c r="CA146">
        <v>0.41990790514136289</v>
      </c>
      <c r="CB146">
        <v>0.51550961874674095</v>
      </c>
      <c r="CC146">
        <v>0.23100782700447081</v>
      </c>
      <c r="CD146">
        <v>0.35162342776664618</v>
      </c>
      <c r="CE146">
        <v>0.38632014163644901</v>
      </c>
      <c r="CF146">
        <v>0.29960021881475901</v>
      </c>
      <c r="CG146">
        <v>1.4631844769856699</v>
      </c>
      <c r="CH146">
        <v>0.57651739169980365</v>
      </c>
      <c r="CI146">
        <v>0.35035425167332618</v>
      </c>
      <c r="CJ146">
        <v>0.40430813049749142</v>
      </c>
      <c r="CK146">
        <v>0.22531708741952661</v>
      </c>
      <c r="CL146">
        <v>0.35869825774163039</v>
      </c>
      <c r="CM146">
        <v>0.63626712374931016</v>
      </c>
      <c r="CN146">
        <v>0.13128927695374079</v>
      </c>
      <c r="CO146">
        <v>0.40984657265960828</v>
      </c>
      <c r="CP146">
        <v>0.5785050473998925</v>
      </c>
      <c r="CQ146">
        <v>0.54984142667957547</v>
      </c>
      <c r="CR146">
        <v>0.34189742142219232</v>
      </c>
      <c r="CS146">
        <v>0.36831828220740193</v>
      </c>
      <c r="CT146">
        <v>0.2214168592586995</v>
      </c>
      <c r="CU146">
        <v>0.53672710913735422</v>
      </c>
      <c r="CV146">
        <v>0.33301706202710479</v>
      </c>
      <c r="CW146">
        <v>0.13745246336842909</v>
      </c>
      <c r="CX146">
        <v>0.39344179833674048</v>
      </c>
      <c r="CY146">
        <v>0.61151659795500768</v>
      </c>
      <c r="CZ146">
        <v>0.49115998694543711</v>
      </c>
      <c r="DA146">
        <v>0.37130063114639811</v>
      </c>
      <c r="DB146">
        <v>0.48216255042473571</v>
      </c>
      <c r="DC146">
        <v>4.3965835020112247E-2</v>
      </c>
      <c r="DD146">
        <v>0.54990335370530929</v>
      </c>
      <c r="DE146">
        <v>0.46353931631964018</v>
      </c>
      <c r="DF146">
        <v>0.5430030820440872</v>
      </c>
      <c r="DG146">
        <v>0.36626223658653623</v>
      </c>
      <c r="DH146">
        <v>0.54290773416160343</v>
      </c>
      <c r="DI146">
        <v>0.33218890584299798</v>
      </c>
      <c r="DJ146">
        <v>0.32180245656934747</v>
      </c>
      <c r="DK146">
        <v>0.10377697947169549</v>
      </c>
      <c r="DL146">
        <v>0.101818619924457</v>
      </c>
      <c r="DM146">
        <v>0.56861089088049921</v>
      </c>
      <c r="DN146">
        <v>0.36562944851776941</v>
      </c>
      <c r="DO146">
        <v>0.48332917780711898</v>
      </c>
      <c r="DP146">
        <v>0.42276865249951567</v>
      </c>
      <c r="DQ146">
        <v>0.40906126492668649</v>
      </c>
      <c r="DR146">
        <v>0.48749746652321541</v>
      </c>
      <c r="DS146">
        <v>0.2820621235715523</v>
      </c>
      <c r="DT146">
        <v>0.1173924804944364</v>
      </c>
      <c r="DU146">
        <v>0.1793854365106643</v>
      </c>
      <c r="DV146">
        <v>0.24919460738487739</v>
      </c>
      <c r="DW146">
        <v>0.4724416224135245</v>
      </c>
      <c r="DX146">
        <v>0.33762013543139968</v>
      </c>
      <c r="DY146">
        <v>0.39699647392102322</v>
      </c>
      <c r="DZ146">
        <v>0.239732566195068</v>
      </c>
      <c r="EA146">
        <v>0.20475883531193581</v>
      </c>
      <c r="EB146">
        <v>0.15945210372066379</v>
      </c>
      <c r="EC146">
        <v>0.42968269460366532</v>
      </c>
      <c r="ED146">
        <v>0.25048044963466343</v>
      </c>
      <c r="EE146">
        <v>0.52827093734957797</v>
      </c>
      <c r="EF146">
        <v>0.39634873840636209</v>
      </c>
      <c r="EG146">
        <v>0.11279891408168979</v>
      </c>
      <c r="EH146">
        <v>8.587523456847182E-2</v>
      </c>
      <c r="EI146">
        <v>0.46813652319583188</v>
      </c>
      <c r="EJ146">
        <v>0.73091976789548552</v>
      </c>
      <c r="EK146">
        <v>0.25435126922373208</v>
      </c>
      <c r="EL146">
        <v>0.27946273356401902</v>
      </c>
      <c r="EM146">
        <v>0.52566383060749167</v>
      </c>
      <c r="EN146">
        <v>0.13923304961076741</v>
      </c>
      <c r="EO146">
        <v>0.34505205011244022</v>
      </c>
      <c r="EP146">
        <v>0.32654772569597862</v>
      </c>
      <c r="EQ146">
        <v>0.26798563319722501</v>
      </c>
      <c r="ER146">
        <v>0.31322603430809848</v>
      </c>
      <c r="ES146">
        <v>0.33489576141800959</v>
      </c>
      <c r="ET146">
        <v>828</v>
      </c>
      <c r="EU146">
        <v>0</v>
      </c>
      <c r="EV146">
        <v>1</v>
      </c>
      <c r="EW146">
        <v>35</v>
      </c>
      <c r="EX146">
        <f t="shared" si="6"/>
        <v>0.41666666666666669</v>
      </c>
      <c r="EY146">
        <v>10</v>
      </c>
      <c r="EZ146">
        <f t="shared" si="7"/>
        <v>10</v>
      </c>
      <c r="FA146" t="e">
        <f>MATCH(A146,'[1]BASCPR_Y6_w_AgeAtAssmnt 17NOV20'!$A:$A,0)</f>
        <v>#N/A</v>
      </c>
      <c r="FB146" t="e">
        <f>INDEX('[1]BASCPR_Y6_w_AgeAtAssmnt 17NOV20'!$AJ:$AJ,FA146)</f>
        <v>#N/A</v>
      </c>
      <c r="FC146" t="e">
        <f>INDEX('[1]BASCPR_Y6_w_AgeAtAssmnt 17NOV20'!$L:$L,FA146)</f>
        <v>#N/A</v>
      </c>
      <c r="FD146">
        <f>MATCH(A146,'[2]BASC2_BRIEF_6yr_DEMOS_ScanInfo '!$H:$H,0)</f>
        <v>828</v>
      </c>
      <c r="FE146">
        <f>INDEX('[2]BASC2_BRIEF_6yr_DEMOS_ScanInfo '!$AK:$AK,FD146)</f>
        <v>439</v>
      </c>
      <c r="FF146">
        <f t="shared" si="8"/>
        <v>1.2027397260273973</v>
      </c>
    </row>
    <row r="147" spans="1:162" x14ac:dyDescent="0.35">
      <c r="A147" t="s">
        <v>468</v>
      </c>
      <c r="B147">
        <v>0.5038570121341841</v>
      </c>
      <c r="C147">
        <v>0.25022299684982602</v>
      </c>
      <c r="D147">
        <v>0.47974215385122421</v>
      </c>
      <c r="E147">
        <v>0.33243772515537401</v>
      </c>
      <c r="F147">
        <v>0.14130541244391751</v>
      </c>
      <c r="G147">
        <v>0.18634658084791789</v>
      </c>
      <c r="H147">
        <v>0.13698320903342409</v>
      </c>
      <c r="I147">
        <v>0.55226082979194058</v>
      </c>
      <c r="J147">
        <v>0.22780800810882981</v>
      </c>
      <c r="K147">
        <v>0.705199769608715</v>
      </c>
      <c r="L147">
        <v>0.4195116165667348</v>
      </c>
      <c r="M147">
        <v>0.49410532065301133</v>
      </c>
      <c r="N147">
        <v>0.46170204857388297</v>
      </c>
      <c r="O147">
        <v>0.33578378366576639</v>
      </c>
      <c r="P147">
        <v>0.38505505822782959</v>
      </c>
      <c r="Q147">
        <v>0.44600096388944732</v>
      </c>
      <c r="R147">
        <v>0.25737081248381</v>
      </c>
      <c r="S147">
        <v>0.18486836619343269</v>
      </c>
      <c r="T147">
        <v>0.23665222964794491</v>
      </c>
      <c r="U147">
        <v>0.77259985567200873</v>
      </c>
      <c r="V147">
        <v>0.28819633519406662</v>
      </c>
      <c r="W147">
        <v>0.52052641728067472</v>
      </c>
      <c r="X147">
        <v>0.80463579642003469</v>
      </c>
      <c r="Y147">
        <v>0.46920521311643543</v>
      </c>
      <c r="Z147">
        <v>0.60057858255059737</v>
      </c>
      <c r="AA147">
        <v>0.17694863990257631</v>
      </c>
      <c r="AB147">
        <v>0.98047854490367348</v>
      </c>
      <c r="AC147">
        <v>0.35198765792300662</v>
      </c>
      <c r="AD147">
        <v>0.20573005891988169</v>
      </c>
      <c r="AE147">
        <v>0.3894372971132456</v>
      </c>
      <c r="AF147">
        <v>0.36621530960005733</v>
      </c>
      <c r="AG147">
        <v>4.1988900965751808E-2</v>
      </c>
      <c r="AH147">
        <v>0.41665039990944708</v>
      </c>
      <c r="AI147">
        <v>0.60157897481136402</v>
      </c>
      <c r="AJ147">
        <v>0.41596705367318981</v>
      </c>
      <c r="AK147">
        <v>0.29678610392594762</v>
      </c>
      <c r="AL147">
        <v>0.24530000232585719</v>
      </c>
      <c r="AM147">
        <v>0.42101810795188632</v>
      </c>
      <c r="AN147">
        <v>0.21102897621180161</v>
      </c>
      <c r="AO147">
        <v>0.35955959254073272</v>
      </c>
      <c r="AP147">
        <v>0.17896388289415849</v>
      </c>
      <c r="AQ147">
        <v>0.4234890914840409</v>
      </c>
      <c r="AR147">
        <v>0.69676340152554295</v>
      </c>
      <c r="AS147">
        <v>0.24516890409196249</v>
      </c>
      <c r="AT147">
        <v>0.16855689650695579</v>
      </c>
      <c r="AU147">
        <v>0.26085914551925599</v>
      </c>
      <c r="AV147">
        <v>0.60829188821878155</v>
      </c>
      <c r="AW147">
        <v>0.51138704296604143</v>
      </c>
      <c r="AX147">
        <v>0.36727710591536039</v>
      </c>
      <c r="AY147">
        <v>0.10507889932800279</v>
      </c>
      <c r="AZ147">
        <v>0.14383767215937029</v>
      </c>
      <c r="BA147">
        <v>0.27851131230279202</v>
      </c>
      <c r="BB147">
        <v>0.17486627904524571</v>
      </c>
      <c r="BC147">
        <v>0.53912446393173052</v>
      </c>
      <c r="BD147">
        <v>5.2293123499831028E-2</v>
      </c>
      <c r="BE147">
        <v>0.61191390893189224</v>
      </c>
      <c r="BF147">
        <v>0.60827143924315519</v>
      </c>
      <c r="BG147">
        <v>0.33769684744963868</v>
      </c>
      <c r="BH147">
        <v>0.107828040899189</v>
      </c>
      <c r="BI147">
        <v>0.181589288022067</v>
      </c>
      <c r="BJ147">
        <v>0.52302761422299893</v>
      </c>
      <c r="BK147">
        <v>7.2372615357434208E-2</v>
      </c>
      <c r="BL147">
        <v>0.33213177707152169</v>
      </c>
      <c r="BM147">
        <v>0.19385196928802681</v>
      </c>
      <c r="BN147">
        <v>0.69793795313890394</v>
      </c>
      <c r="BO147">
        <v>0.44421469384255219</v>
      </c>
      <c r="BP147">
        <v>0.20543075119888879</v>
      </c>
      <c r="BQ147">
        <v>0.17744517853710201</v>
      </c>
      <c r="BR147">
        <v>0.22630607943948369</v>
      </c>
      <c r="BS147">
        <v>0.57498361468031289</v>
      </c>
      <c r="BT147">
        <v>0.30777049952375868</v>
      </c>
      <c r="BU147">
        <v>0.14634508175926861</v>
      </c>
      <c r="BV147">
        <v>0.26551543249005571</v>
      </c>
      <c r="BW147">
        <v>0.28686215933521347</v>
      </c>
      <c r="BX147">
        <v>0.53992228044296986</v>
      </c>
      <c r="BY147">
        <v>0.59784584474639102</v>
      </c>
      <c r="BZ147">
        <v>0.55151029260867901</v>
      </c>
      <c r="CA147">
        <v>0.31451446123623311</v>
      </c>
      <c r="CB147">
        <v>0.40566333013541728</v>
      </c>
      <c r="CC147">
        <v>0.35832774676671458</v>
      </c>
      <c r="CD147">
        <v>0.41379544839089488</v>
      </c>
      <c r="CE147">
        <v>0.41673307683189031</v>
      </c>
      <c r="CF147">
        <v>0.35926501968634389</v>
      </c>
      <c r="CG147">
        <v>0.71966214136327222</v>
      </c>
      <c r="CH147">
        <v>0.46294985410493761</v>
      </c>
      <c r="CI147">
        <v>0.36127420682626432</v>
      </c>
      <c r="CJ147">
        <v>0.35603803595082051</v>
      </c>
      <c r="CK147">
        <v>0.2902406817842782</v>
      </c>
      <c r="CL147">
        <v>0.47074291350096531</v>
      </c>
      <c r="CM147">
        <v>0.33919430938340062</v>
      </c>
      <c r="CN147">
        <v>0.25402914311797709</v>
      </c>
      <c r="CO147">
        <v>0.173170053755348</v>
      </c>
      <c r="CP147">
        <v>0.49750705630151731</v>
      </c>
      <c r="CQ147">
        <v>0.42674569582416949</v>
      </c>
      <c r="CR147">
        <v>0.47348080359348682</v>
      </c>
      <c r="CS147">
        <v>0.34685003615397408</v>
      </c>
      <c r="CT147">
        <v>0.17390355340119071</v>
      </c>
      <c r="CU147">
        <v>0.37701817601978282</v>
      </c>
      <c r="CV147">
        <v>0.45666908214089319</v>
      </c>
      <c r="CW147">
        <v>0.2287593527087852</v>
      </c>
      <c r="CX147">
        <v>0.64312886525481272</v>
      </c>
      <c r="CY147">
        <v>0.57165923923796269</v>
      </c>
      <c r="CZ147">
        <v>0.45523442292644262</v>
      </c>
      <c r="DA147">
        <v>0.79890910982627605</v>
      </c>
      <c r="DB147">
        <v>0.74536018359996314</v>
      </c>
      <c r="DC147">
        <v>6.7149584342214075E-2</v>
      </c>
      <c r="DD147">
        <v>0.34910165242587871</v>
      </c>
      <c r="DE147">
        <v>0.55221465089573174</v>
      </c>
      <c r="DF147">
        <v>0.54896875522955835</v>
      </c>
      <c r="DG147">
        <v>0.3735742460185798</v>
      </c>
      <c r="DH147">
        <v>0.37764805150672293</v>
      </c>
      <c r="DI147">
        <v>0.43333504800521933</v>
      </c>
      <c r="DJ147">
        <v>0.29693980669054543</v>
      </c>
      <c r="DK147">
        <v>0.36377737557446882</v>
      </c>
      <c r="DL147">
        <v>0.15765135652740381</v>
      </c>
      <c r="DM147">
        <v>0.5442695054890403</v>
      </c>
      <c r="DN147">
        <v>0.39793564519403501</v>
      </c>
      <c r="DO147">
        <v>0.81223143963861755</v>
      </c>
      <c r="DP147">
        <v>0.39253425762529159</v>
      </c>
      <c r="DQ147">
        <v>0.32926150360607592</v>
      </c>
      <c r="DR147">
        <v>0.2560122997385062</v>
      </c>
      <c r="DS147">
        <v>0.21327794139285139</v>
      </c>
      <c r="DT147">
        <v>6.7533762439302258E-2</v>
      </c>
      <c r="DU147">
        <v>0.43278523349438219</v>
      </c>
      <c r="DV147">
        <v>0.18679720407893599</v>
      </c>
      <c r="DW147">
        <v>0.65615549011549812</v>
      </c>
      <c r="DX147">
        <v>0.39147967556858948</v>
      </c>
      <c r="DY147">
        <v>0.33726689987009151</v>
      </c>
      <c r="DZ147">
        <v>6.2709438424343678E-2</v>
      </c>
      <c r="EA147">
        <v>0.44463629170770158</v>
      </c>
      <c r="EB147">
        <v>0.25687636697973509</v>
      </c>
      <c r="EC147">
        <v>0.35261604325321699</v>
      </c>
      <c r="ED147">
        <v>0.15655507123304099</v>
      </c>
      <c r="EE147">
        <v>0.23039949966780021</v>
      </c>
      <c r="EF147">
        <v>0.22621300082314419</v>
      </c>
      <c r="EG147">
        <v>0.20146347738805331</v>
      </c>
      <c r="EH147">
        <v>0.2337109502050799</v>
      </c>
      <c r="EI147">
        <v>0.16602532612877541</v>
      </c>
      <c r="EJ147">
        <v>0.48884163917350543</v>
      </c>
      <c r="EK147">
        <v>0.43340364483143912</v>
      </c>
      <c r="EL147">
        <v>0.36585356925659679</v>
      </c>
      <c r="EM147">
        <v>0.49500309204531628</v>
      </c>
      <c r="EN147">
        <v>0.18271024731072569</v>
      </c>
      <c r="EO147">
        <v>0.26423960195615581</v>
      </c>
      <c r="EP147">
        <v>0.54084298648235685</v>
      </c>
      <c r="EQ147">
        <v>0.44093806040201072</v>
      </c>
      <c r="ER147">
        <v>0.28862192795984132</v>
      </c>
      <c r="ES147">
        <v>0.41815686737646768</v>
      </c>
      <c r="ET147">
        <v>829</v>
      </c>
      <c r="EU147">
        <v>0</v>
      </c>
      <c r="EV147">
        <v>0</v>
      </c>
      <c r="EW147">
        <v>35</v>
      </c>
      <c r="EX147">
        <f t="shared" si="6"/>
        <v>0.41666666666666669</v>
      </c>
      <c r="EY147">
        <v>10</v>
      </c>
      <c r="EZ147">
        <f t="shared" si="7"/>
        <v>10</v>
      </c>
      <c r="FA147" t="e">
        <f>MATCH(A147,'[1]BASCPR_Y6_w_AgeAtAssmnt 17NOV20'!$A:$A,0)</f>
        <v>#N/A</v>
      </c>
      <c r="FB147" t="e">
        <f>INDEX('[1]BASCPR_Y6_w_AgeAtAssmnt 17NOV20'!$AJ:$AJ,FA147)</f>
        <v>#N/A</v>
      </c>
      <c r="FC147" t="e">
        <f>INDEX('[1]BASCPR_Y6_w_AgeAtAssmnt 17NOV20'!$L:$L,FA147)</f>
        <v>#N/A</v>
      </c>
      <c r="FD147">
        <f>MATCH(A147,'[2]BASC2_BRIEF_6yr_DEMOS_ScanInfo '!$H:$H,0)</f>
        <v>829</v>
      </c>
      <c r="FE147">
        <f>INDEX('[2]BASC2_BRIEF_6yr_DEMOS_ScanInfo '!$AK:$AK,FD147)</f>
        <v>439</v>
      </c>
      <c r="FF147">
        <f t="shared" si="8"/>
        <v>1.2027397260273973</v>
      </c>
    </row>
    <row r="148" spans="1:162" x14ac:dyDescent="0.35">
      <c r="A148" t="s">
        <v>469</v>
      </c>
      <c r="B148">
        <v>0.28337625437275721</v>
      </c>
      <c r="C148">
        <v>0.17085691028703001</v>
      </c>
      <c r="D148">
        <v>0.28684943711376082</v>
      </c>
      <c r="E148">
        <v>5.605183091186916E-2</v>
      </c>
      <c r="F148">
        <v>0.33547139127915881</v>
      </c>
      <c r="G148">
        <v>0.31640801899462578</v>
      </c>
      <c r="H148">
        <v>0.40411937907531609</v>
      </c>
      <c r="I148">
        <v>0.19737970204349259</v>
      </c>
      <c r="J148">
        <v>0.2094370886353826</v>
      </c>
      <c r="K148">
        <v>0.16419163185504421</v>
      </c>
      <c r="L148">
        <v>0.65892020400170237</v>
      </c>
      <c r="M148">
        <v>0.38309563593734181</v>
      </c>
      <c r="N148">
        <v>0.40957983054487779</v>
      </c>
      <c r="O148">
        <v>0.55572252111379283</v>
      </c>
      <c r="P148">
        <v>0.43911844190142407</v>
      </c>
      <c r="Q148">
        <v>0.21906594929658879</v>
      </c>
      <c r="R148">
        <v>0.10451072392029689</v>
      </c>
      <c r="S148">
        <v>0.18601931712021619</v>
      </c>
      <c r="T148">
        <v>0.49529448773886209</v>
      </c>
      <c r="U148">
        <v>0.57477195608393017</v>
      </c>
      <c r="V148">
        <v>0.28983401336162018</v>
      </c>
      <c r="W148">
        <v>0.72383120174528903</v>
      </c>
      <c r="X148">
        <v>0.2301069738340481</v>
      </c>
      <c r="Y148">
        <v>0.36175843304144062</v>
      </c>
      <c r="Z148">
        <v>0.15698081876338191</v>
      </c>
      <c r="AA148">
        <v>0.25721716267119532</v>
      </c>
      <c r="AB148">
        <v>0.29619606676358462</v>
      </c>
      <c r="AC148">
        <v>0.40296166916826909</v>
      </c>
      <c r="AD148">
        <v>0.21092330973028309</v>
      </c>
      <c r="AE148">
        <v>0.40068601942531168</v>
      </c>
      <c r="AF148">
        <v>0.44833440785607981</v>
      </c>
      <c r="AG148">
        <v>0.16137594714134931</v>
      </c>
      <c r="AH148">
        <v>0.27155221700780929</v>
      </c>
      <c r="AI148">
        <v>0.5063465143150796</v>
      </c>
      <c r="AJ148">
        <v>0.68009305902309924</v>
      </c>
      <c r="AK148">
        <v>0.34993099421055152</v>
      </c>
      <c r="AL148">
        <v>0.32901099235320841</v>
      </c>
      <c r="AM148">
        <v>0.54209532363222268</v>
      </c>
      <c r="AN148">
        <v>0.31686703147133499</v>
      </c>
      <c r="AO148">
        <v>0.17032153630212271</v>
      </c>
      <c r="AP148">
        <v>0.15826703077297999</v>
      </c>
      <c r="AQ148">
        <v>0.51157741261292489</v>
      </c>
      <c r="AR148">
        <v>0.40183344143009941</v>
      </c>
      <c r="AS148">
        <v>0.29661343994379552</v>
      </c>
      <c r="AT148">
        <v>0.1047530613173565</v>
      </c>
      <c r="AU148">
        <v>8.5494333012692103E-2</v>
      </c>
      <c r="AV148">
        <v>0.33256111268483279</v>
      </c>
      <c r="AW148">
        <v>0.14692794876054191</v>
      </c>
      <c r="AX148">
        <v>0.29977871572196713</v>
      </c>
      <c r="AY148">
        <v>7.7462689942799964E-2</v>
      </c>
      <c r="AZ148">
        <v>0.26560219069996072</v>
      </c>
      <c r="BA148">
        <v>0.42032325270244708</v>
      </c>
      <c r="BB148">
        <v>0.5281111352137533</v>
      </c>
      <c r="BC148">
        <v>0.39873936072526461</v>
      </c>
      <c r="BD148">
        <v>7.3668752670939738E-3</v>
      </c>
      <c r="BE148">
        <v>0.2163440644634686</v>
      </c>
      <c r="BF148">
        <v>0.1419456705716188</v>
      </c>
      <c r="BG148">
        <v>0.24930520932756201</v>
      </c>
      <c r="BH148">
        <v>0.51152863267800686</v>
      </c>
      <c r="BI148">
        <v>0.1529834958693187</v>
      </c>
      <c r="BJ148">
        <v>0.24629403815886461</v>
      </c>
      <c r="BK148">
        <v>0.30798479892204489</v>
      </c>
      <c r="BL148">
        <v>0.12565668057792001</v>
      </c>
      <c r="BM148">
        <v>0.22498729260366149</v>
      </c>
      <c r="BN148">
        <v>0.37580105932529362</v>
      </c>
      <c r="BO148">
        <v>0.54707569059169203</v>
      </c>
      <c r="BP148">
        <v>0.46920079405677662</v>
      </c>
      <c r="BQ148">
        <v>0.28420709034886138</v>
      </c>
      <c r="BR148">
        <v>3.4259506802822692E-2</v>
      </c>
      <c r="BS148">
        <v>0.25861488770628988</v>
      </c>
      <c r="BT148">
        <v>0.45486761389219488</v>
      </c>
      <c r="BU148">
        <v>0.139115723572385</v>
      </c>
      <c r="BV148">
        <v>0.34718700362262039</v>
      </c>
      <c r="BW148">
        <v>0.139267785270758</v>
      </c>
      <c r="BX148">
        <v>0.15608468000149711</v>
      </c>
      <c r="BY148">
        <v>0.3625960159068522</v>
      </c>
      <c r="BZ148">
        <v>4.8494086504892953E-2</v>
      </c>
      <c r="CA148">
        <v>0.24714256626212031</v>
      </c>
      <c r="CB148">
        <v>0.48785752472782801</v>
      </c>
      <c r="CC148">
        <v>0.32393338578386349</v>
      </c>
      <c r="CD148">
        <v>0.49402338353547548</v>
      </c>
      <c r="CE148">
        <v>0.27992158319610622</v>
      </c>
      <c r="CF148">
        <v>0.25194164138388891</v>
      </c>
      <c r="CG148">
        <v>0.26568460241806768</v>
      </c>
      <c r="CH148">
        <v>0.57024160830399673</v>
      </c>
      <c r="CI148">
        <v>0.42166364653438992</v>
      </c>
      <c r="CJ148">
        <v>0.33149608104818429</v>
      </c>
      <c r="CK148">
        <v>0.24157104070631491</v>
      </c>
      <c r="CL148">
        <v>0.38001298478941697</v>
      </c>
      <c r="CM148">
        <v>0.1879498948249515</v>
      </c>
      <c r="CN148">
        <v>9.8136840584959695E-2</v>
      </c>
      <c r="CO148">
        <v>0.21667731465028231</v>
      </c>
      <c r="CP148">
        <v>0.28143492608921389</v>
      </c>
      <c r="CQ148">
        <v>0.69046117639156801</v>
      </c>
      <c r="CR148">
        <v>0.5108456486232269</v>
      </c>
      <c r="CS148">
        <v>0.41462042641191632</v>
      </c>
      <c r="CT148">
        <v>0.16786372075978251</v>
      </c>
      <c r="CU148">
        <v>0.2219387630866678</v>
      </c>
      <c r="CV148">
        <v>0.35260228443507868</v>
      </c>
      <c r="CW148">
        <v>1.4394257084075769E-2</v>
      </c>
      <c r="CX148">
        <v>0.28407143884564262</v>
      </c>
      <c r="CY148">
        <v>0.44160098767258021</v>
      </c>
      <c r="CZ148">
        <v>0.40055487999085071</v>
      </c>
      <c r="DA148">
        <v>0.35740564881081283</v>
      </c>
      <c r="DB148">
        <v>3.9343211396357658E-2</v>
      </c>
      <c r="DC148">
        <v>8.7945157039053451E-2</v>
      </c>
      <c r="DD148">
        <v>0.18094917299476401</v>
      </c>
      <c r="DE148">
        <v>0.41723803717986052</v>
      </c>
      <c r="DF148">
        <v>0.23886548586689491</v>
      </c>
      <c r="DG148">
        <v>0.12481582036165691</v>
      </c>
      <c r="DH148">
        <v>0.34825246980092722</v>
      </c>
      <c r="DI148">
        <v>0.31415194703787902</v>
      </c>
      <c r="DJ148">
        <v>0.2101474409827685</v>
      </c>
      <c r="DK148">
        <v>5.7650421157344763E-2</v>
      </c>
      <c r="DL148">
        <v>-8.2140219898810818E-3</v>
      </c>
      <c r="DM148">
        <v>0.43001450051718709</v>
      </c>
      <c r="DN148">
        <v>0.25729631815417031</v>
      </c>
      <c r="DO148">
        <v>0.47062363924773221</v>
      </c>
      <c r="DP148">
        <v>0.31148934887978158</v>
      </c>
      <c r="DQ148">
        <v>-6.8157799082142645E-2</v>
      </c>
      <c r="DR148">
        <v>0.2945031442788581</v>
      </c>
      <c r="DS148">
        <v>0.12436177355196559</v>
      </c>
      <c r="DT148">
        <v>9.6670596050921209E-3</v>
      </c>
      <c r="DU148">
        <v>0.51978030053267843</v>
      </c>
      <c r="DV148">
        <v>0.2272199346388305</v>
      </c>
      <c r="DW148">
        <v>0.85011288260186613</v>
      </c>
      <c r="DX148">
        <v>0.2062414132852331</v>
      </c>
      <c r="DY148">
        <v>0.23713125525071549</v>
      </c>
      <c r="DZ148">
        <v>1.3948790121252511E-2</v>
      </c>
      <c r="EA148">
        <v>0.27808203893419042</v>
      </c>
      <c r="EB148">
        <v>4.2847618019955971E-2</v>
      </c>
      <c r="EC148">
        <v>0.51942350546331162</v>
      </c>
      <c r="ED148">
        <v>0.17808678249916901</v>
      </c>
      <c r="EE148">
        <v>6.5294396876584587E-2</v>
      </c>
      <c r="EF148">
        <v>0.23943949546253401</v>
      </c>
      <c r="EG148">
        <v>0.12281823740612249</v>
      </c>
      <c r="EH148">
        <v>0.1595166483082959</v>
      </c>
      <c r="EI148">
        <v>0.37475306496579269</v>
      </c>
      <c r="EJ148">
        <v>0.3732749584519694</v>
      </c>
      <c r="EK148">
        <v>0.6461920950739688</v>
      </c>
      <c r="EL148">
        <v>0.40632508200754791</v>
      </c>
      <c r="EM148">
        <v>0.47499598920488462</v>
      </c>
      <c r="EN148">
        <v>0.16994736166840371</v>
      </c>
      <c r="EO148">
        <v>0.1995896218107216</v>
      </c>
      <c r="EP148">
        <v>0.28968169781096242</v>
      </c>
      <c r="EQ148">
        <v>0.19524923103945199</v>
      </c>
      <c r="ER148">
        <v>0.34760097040870958</v>
      </c>
      <c r="ES148">
        <v>0.10022078731978749</v>
      </c>
      <c r="ET148">
        <v>835</v>
      </c>
      <c r="EU148">
        <v>0</v>
      </c>
      <c r="EV148">
        <v>1</v>
      </c>
      <c r="EW148">
        <v>37</v>
      </c>
      <c r="EX148">
        <f t="shared" si="6"/>
        <v>0.58333333333333337</v>
      </c>
      <c r="EY148">
        <v>13</v>
      </c>
      <c r="EZ148">
        <f t="shared" si="7"/>
        <v>13</v>
      </c>
      <c r="FA148">
        <f>MATCH(A148,'[1]BASCPR_Y6_w_AgeAtAssmnt 17NOV20'!$A:$A,0)</f>
        <v>408</v>
      </c>
      <c r="FB148">
        <f>INDEX('[1]BASCPR_Y6_w_AgeAtAssmnt 17NOV20'!$AJ:$AJ,FA148)</f>
        <v>44</v>
      </c>
      <c r="FC148">
        <f>INDEX('[1]BASCPR_Y6_w_AgeAtAssmnt 17NOV20'!$L:$L,FA148)</f>
        <v>45</v>
      </c>
      <c r="FD148">
        <f>MATCH(A148,'[2]BASC2_BRIEF_6yr_DEMOS_ScanInfo '!$H:$H,0)</f>
        <v>835</v>
      </c>
      <c r="FE148">
        <f>INDEX('[2]BASC2_BRIEF_6yr_DEMOS_ScanInfo '!$AK:$AK,FD148)</f>
        <v>395</v>
      </c>
      <c r="FF148">
        <f t="shared" si="8"/>
        <v>1.0821917808219179</v>
      </c>
    </row>
    <row r="149" spans="1:162" x14ac:dyDescent="0.35">
      <c r="A149" t="s">
        <v>470</v>
      </c>
      <c r="B149">
        <v>0.43795830921849632</v>
      </c>
      <c r="C149">
        <v>0.76724459872470274</v>
      </c>
      <c r="D149">
        <v>0.51964668853286433</v>
      </c>
      <c r="E149">
        <v>0.31721706844625519</v>
      </c>
      <c r="F149">
        <v>0.57304486778405606</v>
      </c>
      <c r="G149">
        <v>0.2737922966838614</v>
      </c>
      <c r="H149">
        <v>0.4387651308783781</v>
      </c>
      <c r="I149">
        <v>0.64718246400036261</v>
      </c>
      <c r="J149">
        <v>0.45909378590415451</v>
      </c>
      <c r="K149">
        <v>0.34484592915671208</v>
      </c>
      <c r="L149">
        <v>0.61632477641325134</v>
      </c>
      <c r="M149">
        <v>0.58691696209869426</v>
      </c>
      <c r="N149">
        <v>0.46199293915862838</v>
      </c>
      <c r="O149">
        <v>0.63707751129079304</v>
      </c>
      <c r="P149">
        <v>0.37068164202619908</v>
      </c>
      <c r="Q149">
        <v>0.45158977166970771</v>
      </c>
      <c r="R149">
        <v>0.2119164019503689</v>
      </c>
      <c r="S149">
        <v>0.60906349527976933</v>
      </c>
      <c r="T149">
        <v>0.27493814236336162</v>
      </c>
      <c r="U149">
        <v>0.74136611557565379</v>
      </c>
      <c r="V149">
        <v>0.64372132695187856</v>
      </c>
      <c r="W149">
        <v>0.42903300623353852</v>
      </c>
      <c r="X149">
        <v>0.75826283085482127</v>
      </c>
      <c r="Y149">
        <v>0.57292337707163943</v>
      </c>
      <c r="Z149">
        <v>0.40782048208315419</v>
      </c>
      <c r="AA149">
        <v>0.22711766673929359</v>
      </c>
      <c r="AB149">
        <v>0.95621455115293519</v>
      </c>
      <c r="AC149">
        <v>0.41029251258086907</v>
      </c>
      <c r="AD149">
        <v>0.28802369881532858</v>
      </c>
      <c r="AE149">
        <v>0.59681891274301468</v>
      </c>
      <c r="AF149">
        <v>0.35559841131420478</v>
      </c>
      <c r="AG149">
        <v>6.838600631515554E-2</v>
      </c>
      <c r="AH149">
        <v>0.44440737741912129</v>
      </c>
      <c r="AI149">
        <v>0.41441634982610598</v>
      </c>
      <c r="AJ149">
        <v>0.53223666470005393</v>
      </c>
      <c r="AK149">
        <v>0.32684477743553708</v>
      </c>
      <c r="AL149">
        <v>0.27660712469470039</v>
      </c>
      <c r="AM149">
        <v>0.32728805416469969</v>
      </c>
      <c r="AN149">
        <v>0.35605173050076211</v>
      </c>
      <c r="AO149">
        <v>0.52700127282366971</v>
      </c>
      <c r="AP149">
        <v>0.24145902575314621</v>
      </c>
      <c r="AQ149">
        <v>0.63644875731067185</v>
      </c>
      <c r="AR149">
        <v>0.53245019951358896</v>
      </c>
      <c r="AS149">
        <v>0.20267916488808491</v>
      </c>
      <c r="AT149">
        <v>0.1902762714617193</v>
      </c>
      <c r="AU149">
        <v>0.74495053470180128</v>
      </c>
      <c r="AV149">
        <v>0.34424121119234008</v>
      </c>
      <c r="AW149">
        <v>0.34885560729666271</v>
      </c>
      <c r="AX149">
        <v>0.67843417382010018</v>
      </c>
      <c r="AY149">
        <v>0.41018679343254028</v>
      </c>
      <c r="AZ149">
        <v>0.83933405256000737</v>
      </c>
      <c r="BA149">
        <v>0.50252071168590262</v>
      </c>
      <c r="BB149">
        <v>0.37326531170617799</v>
      </c>
      <c r="BC149">
        <v>0.47644166438451452</v>
      </c>
      <c r="BD149">
        <v>0.25897136591603842</v>
      </c>
      <c r="BE149">
        <v>0.39191028463750049</v>
      </c>
      <c r="BF149">
        <v>0.17813578194491189</v>
      </c>
      <c r="BG149">
        <v>0.14885407452887389</v>
      </c>
      <c r="BH149">
        <v>0.40385093926879811</v>
      </c>
      <c r="BI149">
        <v>0.36769146765978961</v>
      </c>
      <c r="BJ149">
        <v>0.24461528717176759</v>
      </c>
      <c r="BK149">
        <v>0.21717911577624691</v>
      </c>
      <c r="BL149">
        <v>0.2432555924498348</v>
      </c>
      <c r="BM149">
        <v>0.31767553834693091</v>
      </c>
      <c r="BN149">
        <v>0.78883611149969368</v>
      </c>
      <c r="BO149">
        <v>0.42257148526443072</v>
      </c>
      <c r="BP149">
        <v>0.26910436294939638</v>
      </c>
      <c r="BQ149">
        <v>6.8380125476270898E-2</v>
      </c>
      <c r="BR149">
        <v>0.1305777215224988</v>
      </c>
      <c r="BS149">
        <v>0.39771651900373461</v>
      </c>
      <c r="BT149">
        <v>0.5829421554307459</v>
      </c>
      <c r="BU149">
        <v>0.1831039165839761</v>
      </c>
      <c r="BV149">
        <v>0.24205854197397089</v>
      </c>
      <c r="BW149">
        <v>0.241535549076245</v>
      </c>
      <c r="BX149">
        <v>0.36713312998383368</v>
      </c>
      <c r="BY149">
        <v>0.79377252973797818</v>
      </c>
      <c r="BZ149">
        <v>0.74283275230868195</v>
      </c>
      <c r="CA149">
        <v>0.20148207573950189</v>
      </c>
      <c r="CB149">
        <v>0.54434294952802609</v>
      </c>
      <c r="CC149">
        <v>0.48589029379124798</v>
      </c>
      <c r="CD149">
        <v>0.48331525126441383</v>
      </c>
      <c r="CE149">
        <v>0.26589846409757489</v>
      </c>
      <c r="CF149">
        <v>0.33153206670385721</v>
      </c>
      <c r="CG149">
        <v>0.50510174618110248</v>
      </c>
      <c r="CH149">
        <v>0.65315071019491966</v>
      </c>
      <c r="CI149">
        <v>0.43109112019010709</v>
      </c>
      <c r="CJ149">
        <v>0.94183533899037464</v>
      </c>
      <c r="CK149">
        <v>0.26161756842551748</v>
      </c>
      <c r="CL149">
        <v>0.37860527544203049</v>
      </c>
      <c r="CM149">
        <v>0.52598038027101979</v>
      </c>
      <c r="CN149">
        <v>0.33116220889080522</v>
      </c>
      <c r="CO149">
        <v>0.38575560139032827</v>
      </c>
      <c r="CP149">
        <v>0.17660854310817481</v>
      </c>
      <c r="CQ149">
        <v>0.72146432365472024</v>
      </c>
      <c r="CR149">
        <v>0.81742098488303827</v>
      </c>
      <c r="CS149">
        <v>0.18634193419719089</v>
      </c>
      <c r="CT149">
        <v>0.406465540054473</v>
      </c>
      <c r="CU149">
        <v>0.60455056454406941</v>
      </c>
      <c r="CV149">
        <v>0.57928832983456091</v>
      </c>
      <c r="CW149">
        <v>0.61967201167287067</v>
      </c>
      <c r="CX149">
        <v>0.55775840093112783</v>
      </c>
      <c r="CY149">
        <v>0.82564281748636859</v>
      </c>
      <c r="CZ149">
        <v>0.58644987661018289</v>
      </c>
      <c r="DA149">
        <v>0.61017870534660468</v>
      </c>
      <c r="DB149">
        <v>0.36435616116948</v>
      </c>
      <c r="DC149">
        <v>4.1187417173782492E-4</v>
      </c>
      <c r="DD149">
        <v>0.77888849125115267</v>
      </c>
      <c r="DE149">
        <v>0.54457066587713698</v>
      </c>
      <c r="DF149">
        <v>0.62406007916991468</v>
      </c>
      <c r="DG149">
        <v>0.53465415480157141</v>
      </c>
      <c r="DH149">
        <v>0.35063798566217008</v>
      </c>
      <c r="DI149">
        <v>0.46023176652825032</v>
      </c>
      <c r="DJ149">
        <v>0.36794308778742929</v>
      </c>
      <c r="DK149">
        <v>0.26416558304897642</v>
      </c>
      <c r="DL149">
        <v>0.21727540777400389</v>
      </c>
      <c r="DM149">
        <v>0.76833091910819462</v>
      </c>
      <c r="DN149">
        <v>0.3100289878645841</v>
      </c>
      <c r="DO149">
        <v>0.31966319331911658</v>
      </c>
      <c r="DP149">
        <v>0.42236242274032848</v>
      </c>
      <c r="DQ149">
        <v>0.33513724451500038</v>
      </c>
      <c r="DR149">
        <v>0.55898209158256096</v>
      </c>
      <c r="DS149">
        <v>0.29434001362643591</v>
      </c>
      <c r="DT149">
        <v>0.19486770489917371</v>
      </c>
      <c r="DU149">
        <v>0.48121278984167271</v>
      </c>
      <c r="DV149">
        <v>0.54393498044781285</v>
      </c>
      <c r="DW149">
        <v>0.42849534225955171</v>
      </c>
      <c r="DX149">
        <v>0.23205873291196499</v>
      </c>
      <c r="DY149">
        <v>0.45138189633235509</v>
      </c>
      <c r="DZ149">
        <v>6.2106512153625608E-2</v>
      </c>
      <c r="EA149">
        <v>0.59538100761645563</v>
      </c>
      <c r="EB149">
        <v>0.11404293372114439</v>
      </c>
      <c r="EC149">
        <v>0.16916534764189969</v>
      </c>
      <c r="ED149">
        <v>0.17740752506721091</v>
      </c>
      <c r="EE149">
        <v>0.2268440267985799</v>
      </c>
      <c r="EF149">
        <v>0.26778284368693311</v>
      </c>
      <c r="EG149">
        <v>7.3104608168029606E-2</v>
      </c>
      <c r="EH149">
        <v>0.20712474186677821</v>
      </c>
      <c r="EI149">
        <v>0.51254351676376875</v>
      </c>
      <c r="EJ149">
        <v>0.55684648087400612</v>
      </c>
      <c r="EK149">
        <v>0.58185433793003383</v>
      </c>
      <c r="EL149">
        <v>0.848959141950276</v>
      </c>
      <c r="EM149">
        <v>3.8357253605213408E-2</v>
      </c>
      <c r="EN149">
        <v>0.1970963182334442</v>
      </c>
      <c r="EO149">
        <v>0.1864450548877761</v>
      </c>
      <c r="EP149">
        <v>0.37921698364397338</v>
      </c>
      <c r="EQ149">
        <v>0.1209287146577772</v>
      </c>
      <c r="ER149">
        <v>0.22448051468937821</v>
      </c>
      <c r="ES149">
        <v>0.71153332441112882</v>
      </c>
      <c r="ET149">
        <v>836</v>
      </c>
      <c r="EU149">
        <v>0</v>
      </c>
      <c r="EV149">
        <v>0</v>
      </c>
      <c r="EW149">
        <v>36</v>
      </c>
      <c r="EX149">
        <f t="shared" si="6"/>
        <v>0.5</v>
      </c>
      <c r="EY149">
        <v>22</v>
      </c>
      <c r="EZ149">
        <f t="shared" si="7"/>
        <v>22</v>
      </c>
      <c r="FA149" t="e">
        <f>MATCH(A149,'[1]BASCPR_Y6_w_AgeAtAssmnt 17NOV20'!$A:$A,0)</f>
        <v>#N/A</v>
      </c>
      <c r="FB149" t="e">
        <f>INDEX('[1]BASCPR_Y6_w_AgeAtAssmnt 17NOV20'!$AJ:$AJ,FA149)</f>
        <v>#N/A</v>
      </c>
      <c r="FC149" t="e">
        <f>INDEX('[1]BASCPR_Y6_w_AgeAtAssmnt 17NOV20'!$L:$L,FA149)</f>
        <v>#N/A</v>
      </c>
      <c r="FD149">
        <f>MATCH(A149,'[2]BASC2_BRIEF_6yr_DEMOS_ScanInfo '!$H:$H,0)</f>
        <v>836</v>
      </c>
      <c r="FE149">
        <f>INDEX('[2]BASC2_BRIEF_6yr_DEMOS_ScanInfo '!$AK:$AK,FD149)</f>
        <v>375</v>
      </c>
      <c r="FF149">
        <f t="shared" si="8"/>
        <v>1.0273972602739727</v>
      </c>
    </row>
    <row r="150" spans="1:162" x14ac:dyDescent="0.35">
      <c r="A150" t="s">
        <v>471</v>
      </c>
      <c r="B150">
        <v>0.40252554145555991</v>
      </c>
      <c r="C150">
        <v>0.69988714270725194</v>
      </c>
      <c r="D150">
        <v>0.29812155517065181</v>
      </c>
      <c r="E150">
        <v>0.4256458880081504</v>
      </c>
      <c r="F150">
        <v>0.61314355214669169</v>
      </c>
      <c r="G150">
        <v>0.89742391836793167</v>
      </c>
      <c r="H150">
        <v>0.77550554016949913</v>
      </c>
      <c r="I150">
        <v>0.23676972988571729</v>
      </c>
      <c r="J150">
        <v>0.46791613951676919</v>
      </c>
      <c r="K150">
        <v>0.5166829160048706</v>
      </c>
      <c r="L150">
        <v>0.64360414864266002</v>
      </c>
      <c r="M150">
        <v>0.32866119782867342</v>
      </c>
      <c r="N150">
        <v>0.45915590253304839</v>
      </c>
      <c r="O150">
        <v>0.51740758531270759</v>
      </c>
      <c r="P150">
        <v>0.65355362653765681</v>
      </c>
      <c r="Q150">
        <v>0.56284132677836474</v>
      </c>
      <c r="R150">
        <v>0.30421303643457909</v>
      </c>
      <c r="S150">
        <v>0.70985812430994244</v>
      </c>
      <c r="T150">
        <v>0.62891969038939077</v>
      </c>
      <c r="U150">
        <v>1.1365416317125649</v>
      </c>
      <c r="V150">
        <v>1.0490437454075749</v>
      </c>
      <c r="W150">
        <v>0.57776277844028812</v>
      </c>
      <c r="X150">
        <v>0.45973328166483202</v>
      </c>
      <c r="Y150">
        <v>0.50250976116399892</v>
      </c>
      <c r="Z150">
        <v>0.69574692295900142</v>
      </c>
      <c r="AA150">
        <v>0.33110228557943178</v>
      </c>
      <c r="AB150">
        <v>0.91898508082271757</v>
      </c>
      <c r="AC150">
        <v>0.45994747733817232</v>
      </c>
      <c r="AD150">
        <v>0.4063081828300994</v>
      </c>
      <c r="AE150">
        <v>0.66210268940315664</v>
      </c>
      <c r="AF150">
        <v>0.72860708266457963</v>
      </c>
      <c r="AG150">
        <v>0.41075083810882179</v>
      </c>
      <c r="AH150">
        <v>0.53071316603753116</v>
      </c>
      <c r="AI150">
        <v>0.81437598706604808</v>
      </c>
      <c r="AJ150">
        <v>0.8210522800828598</v>
      </c>
      <c r="AK150">
        <v>0.42751829096345079</v>
      </c>
      <c r="AL150">
        <v>0.57583807720398206</v>
      </c>
      <c r="AM150">
        <v>0.72634015320697076</v>
      </c>
      <c r="AN150">
        <v>0.38904110545900622</v>
      </c>
      <c r="AO150">
        <v>0.44807678777300203</v>
      </c>
      <c r="AP150">
        <v>0.28500516741891829</v>
      </c>
      <c r="AQ150">
        <v>0.91135934990210032</v>
      </c>
      <c r="AR150">
        <v>0.52617339146283137</v>
      </c>
      <c r="AS150">
        <v>0.25019999637545193</v>
      </c>
      <c r="AT150">
        <v>0.23301282734812029</v>
      </c>
      <c r="AU150">
        <v>0.4029888245813526</v>
      </c>
      <c r="AV150">
        <v>0.25405251054186312</v>
      </c>
      <c r="AW150">
        <v>0.52043298520923331</v>
      </c>
      <c r="AX150">
        <v>0.55978561722168341</v>
      </c>
      <c r="AY150">
        <v>0.15528096093961319</v>
      </c>
      <c r="AZ150">
        <v>0.44809001086808259</v>
      </c>
      <c r="BA150">
        <v>0.41732900204614731</v>
      </c>
      <c r="BB150">
        <v>0.65726018695466748</v>
      </c>
      <c r="BC150">
        <v>0.7561490890825342</v>
      </c>
      <c r="BD150">
        <v>2.947838567725165E-2</v>
      </c>
      <c r="BE150">
        <v>0.56964912342779117</v>
      </c>
      <c r="BF150">
        <v>0.57396076158304954</v>
      </c>
      <c r="BG150">
        <v>0.41935115967784409</v>
      </c>
      <c r="BH150">
        <v>0.36659075811528069</v>
      </c>
      <c r="BI150">
        <v>0.34596098566594569</v>
      </c>
      <c r="BJ150">
        <v>0.53728999835165803</v>
      </c>
      <c r="BK150">
        <v>0.26928109553121088</v>
      </c>
      <c r="BL150">
        <v>0.43346027940995813</v>
      </c>
      <c r="BM150">
        <v>0.292308947631159</v>
      </c>
      <c r="BN150">
        <v>1.120049009277172</v>
      </c>
      <c r="BO150">
        <v>0.49474817785727859</v>
      </c>
      <c r="BP150">
        <v>0.33833268260199328</v>
      </c>
      <c r="BQ150">
        <v>0.21353732328308009</v>
      </c>
      <c r="BR150">
        <v>0.17253491824248909</v>
      </c>
      <c r="BS150">
        <v>0.41882244189385132</v>
      </c>
      <c r="BT150">
        <v>0.57488634690255402</v>
      </c>
      <c r="BU150">
        <v>0.24124570055776201</v>
      </c>
      <c r="BV150">
        <v>0.38739570923042188</v>
      </c>
      <c r="BW150">
        <v>0.32418315284110721</v>
      </c>
      <c r="BX150">
        <v>0.40321221353489861</v>
      </c>
      <c r="BY150">
        <v>0.47499640007043631</v>
      </c>
      <c r="BZ150">
        <v>0.40805549405321151</v>
      </c>
      <c r="CA150">
        <v>0.45380859464755341</v>
      </c>
      <c r="CB150">
        <v>0.65698192886984763</v>
      </c>
      <c r="CC150">
        <v>1.093521193825195</v>
      </c>
      <c r="CD150">
        <v>0.6368073492388604</v>
      </c>
      <c r="CE150">
        <v>0.26920765429617788</v>
      </c>
      <c r="CF150">
        <v>0.496770928123417</v>
      </c>
      <c r="CG150">
        <v>1.49233939421782</v>
      </c>
      <c r="CH150">
        <v>0.92289822764798224</v>
      </c>
      <c r="CI150">
        <v>0.32096326585049201</v>
      </c>
      <c r="CJ150">
        <v>0.59891256587356967</v>
      </c>
      <c r="CK150">
        <v>0.36216451779999609</v>
      </c>
      <c r="CL150">
        <v>0.69047272308913699</v>
      </c>
      <c r="CM150">
        <v>0.72759220598628038</v>
      </c>
      <c r="CN150">
        <v>0.33332458249942898</v>
      </c>
      <c r="CO150">
        <v>0.25299542572985367</v>
      </c>
      <c r="CP150">
        <v>0.38633746467092128</v>
      </c>
      <c r="CQ150">
        <v>0.74379161858245735</v>
      </c>
      <c r="CR150">
        <v>0.57763671412690409</v>
      </c>
      <c r="CS150">
        <v>0.84906678766694266</v>
      </c>
      <c r="CT150">
        <v>0.44703616750109759</v>
      </c>
      <c r="CU150">
        <v>0.54351949272900923</v>
      </c>
      <c r="CV150">
        <v>0.62101459174541995</v>
      </c>
      <c r="CW150">
        <v>0.32300969766960569</v>
      </c>
      <c r="CX150">
        <v>0.50096281552028821</v>
      </c>
      <c r="CY150">
        <v>0.77465078294395262</v>
      </c>
      <c r="CZ150">
        <v>1.004178712465559</v>
      </c>
      <c r="DA150">
        <v>0.96928804633193366</v>
      </c>
      <c r="DB150">
        <v>0.80828579998296146</v>
      </c>
      <c r="DC150">
        <v>0.12452598550641079</v>
      </c>
      <c r="DD150">
        <v>0.63535155102326324</v>
      </c>
      <c r="DE150">
        <v>0.87168048977784185</v>
      </c>
      <c r="DF150">
        <v>0.74640906260682249</v>
      </c>
      <c r="DG150">
        <v>0.53341712399415164</v>
      </c>
      <c r="DH150">
        <v>0.5848565177755114</v>
      </c>
      <c r="DI150">
        <v>0.48592053208193642</v>
      </c>
      <c r="DJ150">
        <v>0.48417109100652889</v>
      </c>
      <c r="DK150">
        <v>0.28254621335492691</v>
      </c>
      <c r="DL150">
        <v>0.2481171576005676</v>
      </c>
      <c r="DM150">
        <v>1.0785657656393279</v>
      </c>
      <c r="DN150">
        <v>0.85061447042168981</v>
      </c>
      <c r="DO150">
        <v>1.1802196517650101</v>
      </c>
      <c r="DP150">
        <v>0.47014836560936618</v>
      </c>
      <c r="DQ150">
        <v>0.45663578781604341</v>
      </c>
      <c r="DR150">
        <v>0.61500550133278487</v>
      </c>
      <c r="DS150">
        <v>0.38258234859358659</v>
      </c>
      <c r="DT150">
        <v>0.1096815028103616</v>
      </c>
      <c r="DU150">
        <v>0.27937310025329709</v>
      </c>
      <c r="DV150">
        <v>0.31885635128817069</v>
      </c>
      <c r="DW150">
        <v>0.72329200400823712</v>
      </c>
      <c r="DX150">
        <v>0.7401561088294738</v>
      </c>
      <c r="DY150">
        <v>0.25073245651146608</v>
      </c>
      <c r="DZ150">
        <v>0.14532889053832651</v>
      </c>
      <c r="EA150">
        <v>0.57354655309537061</v>
      </c>
      <c r="EB150">
        <v>0.29279844490122292</v>
      </c>
      <c r="EC150">
        <v>0.27509218345046083</v>
      </c>
      <c r="ED150">
        <v>0.15917498620383511</v>
      </c>
      <c r="EE150">
        <v>0.33462299470034318</v>
      </c>
      <c r="EF150">
        <v>0.43655463954824558</v>
      </c>
      <c r="EG150">
        <v>0.29413047072331822</v>
      </c>
      <c r="EH150">
        <v>0.14108216117672609</v>
      </c>
      <c r="EI150">
        <v>0.54443172448394139</v>
      </c>
      <c r="EJ150">
        <v>0.64198740875811833</v>
      </c>
      <c r="EK150">
        <v>1.1516398506126959</v>
      </c>
      <c r="EL150">
        <v>0.41837014329254779</v>
      </c>
      <c r="EM150">
        <v>0.58302099037014821</v>
      </c>
      <c r="EN150">
        <v>0.21611561997178011</v>
      </c>
      <c r="EO150">
        <v>0.4005552677747809</v>
      </c>
      <c r="EP150">
        <v>0.57340133625056566</v>
      </c>
      <c r="EQ150">
        <v>0.92480031709890798</v>
      </c>
      <c r="ER150">
        <v>0.69101011033347137</v>
      </c>
      <c r="ES150">
        <v>0.4538689558042448</v>
      </c>
      <c r="ET150">
        <v>837</v>
      </c>
      <c r="EU150">
        <v>0</v>
      </c>
      <c r="EV150">
        <v>0</v>
      </c>
      <c r="EW150">
        <v>36</v>
      </c>
      <c r="EX150">
        <f t="shared" si="6"/>
        <v>0.5</v>
      </c>
      <c r="EY150">
        <v>22</v>
      </c>
      <c r="EZ150">
        <f t="shared" si="7"/>
        <v>22</v>
      </c>
      <c r="FA150" t="e">
        <f>MATCH(A150,'[1]BASCPR_Y6_w_AgeAtAssmnt 17NOV20'!$A:$A,0)</f>
        <v>#N/A</v>
      </c>
      <c r="FB150" t="e">
        <f>INDEX('[1]BASCPR_Y6_w_AgeAtAssmnt 17NOV20'!$AJ:$AJ,FA150)</f>
        <v>#N/A</v>
      </c>
      <c r="FC150" t="e">
        <f>INDEX('[1]BASCPR_Y6_w_AgeAtAssmnt 17NOV20'!$L:$L,FA150)</f>
        <v>#N/A</v>
      </c>
      <c r="FD150">
        <f>MATCH(A150,'[2]BASC2_BRIEF_6yr_DEMOS_ScanInfo '!$H:$H,0)</f>
        <v>837</v>
      </c>
      <c r="FE150">
        <f>INDEX('[2]BASC2_BRIEF_6yr_DEMOS_ScanInfo '!$AK:$AK,FD150)</f>
        <v>375</v>
      </c>
      <c r="FF150">
        <f t="shared" si="8"/>
        <v>1.0273972602739727</v>
      </c>
    </row>
    <row r="151" spans="1:162" x14ac:dyDescent="0.35">
      <c r="A151" t="s">
        <v>472</v>
      </c>
      <c r="B151">
        <v>0.1725049582251188</v>
      </c>
      <c r="C151">
        <v>0.25188927690527563</v>
      </c>
      <c r="D151">
        <v>0.41696963585494401</v>
      </c>
      <c r="E151">
        <v>0.41753184346408512</v>
      </c>
      <c r="F151">
        <v>0.40855566164273471</v>
      </c>
      <c r="G151">
        <v>0.23851640684605691</v>
      </c>
      <c r="H151">
        <v>0.32784522435715002</v>
      </c>
      <c r="I151">
        <v>0.59859405726549431</v>
      </c>
      <c r="J151">
        <v>0.33479897113568602</v>
      </c>
      <c r="K151">
        <v>0.2073188503730119</v>
      </c>
      <c r="L151">
        <v>0.65460218650352786</v>
      </c>
      <c r="M151">
        <v>0.23664528487115871</v>
      </c>
      <c r="N151">
        <v>0.50518612360936432</v>
      </c>
      <c r="O151">
        <v>0.27708491785135331</v>
      </c>
      <c r="P151">
        <v>0.49802683779094559</v>
      </c>
      <c r="Q151">
        <v>0.26958301752907893</v>
      </c>
      <c r="R151">
        <v>0.19410111444488851</v>
      </c>
      <c r="S151">
        <v>0.35989355556826758</v>
      </c>
      <c r="T151">
        <v>0.50309006204574858</v>
      </c>
      <c r="U151">
        <v>0.48275349082494179</v>
      </c>
      <c r="V151">
        <v>0.62183640276291963</v>
      </c>
      <c r="W151">
        <v>0.89807187249259091</v>
      </c>
      <c r="X151">
        <v>0.37144908124900078</v>
      </c>
      <c r="Y151">
        <v>0.57142311797276435</v>
      </c>
      <c r="Z151">
        <v>0.22519511369059389</v>
      </c>
      <c r="AA151">
        <v>0.21094435428950689</v>
      </c>
      <c r="AB151">
        <v>0.61971752815404035</v>
      </c>
      <c r="AC151">
        <v>0.2963678341760817</v>
      </c>
      <c r="AD151">
        <v>0.34081189888084362</v>
      </c>
      <c r="AE151">
        <v>0.45364647699401572</v>
      </c>
      <c r="AF151">
        <v>0.33099523076934578</v>
      </c>
      <c r="AG151">
        <v>9.4651034135265988E-2</v>
      </c>
      <c r="AH151">
        <v>0.42305692500815539</v>
      </c>
      <c r="AI151">
        <v>0.54963251605881647</v>
      </c>
      <c r="AJ151">
        <v>0.57675032696724771</v>
      </c>
      <c r="AK151">
        <v>0.31777629913068278</v>
      </c>
      <c r="AL151">
        <v>0.13453964294677689</v>
      </c>
      <c r="AM151">
        <v>0.86365164546424855</v>
      </c>
      <c r="AN151">
        <v>0.3798280131683533</v>
      </c>
      <c r="AO151">
        <v>9.8303519191793684E-2</v>
      </c>
      <c r="AP151">
        <v>0.21371543787077929</v>
      </c>
      <c r="AQ151">
        <v>0.40814224462246401</v>
      </c>
      <c r="AR151">
        <v>0.37896091223744133</v>
      </c>
      <c r="AS151">
        <v>0.1553234173282402</v>
      </c>
      <c r="AT151">
        <v>0.1807514741537368</v>
      </c>
      <c r="AU151">
        <v>0.52712988022535834</v>
      </c>
      <c r="AV151">
        <v>0.2300096366505687</v>
      </c>
      <c r="AW151">
        <v>0.28519638653829871</v>
      </c>
      <c r="AX151">
        <v>0.35472670142623242</v>
      </c>
      <c r="AY151">
        <v>7.9983079608694427E-2</v>
      </c>
      <c r="AZ151">
        <v>0.28155872953546751</v>
      </c>
      <c r="BA151">
        <v>0.14299174089654129</v>
      </c>
      <c r="BB151">
        <v>0.54961694236949654</v>
      </c>
      <c r="BC151">
        <v>0.34550722667785638</v>
      </c>
      <c r="BD151">
        <v>1.7807444676587791E-2</v>
      </c>
      <c r="BE151">
        <v>0.61408325735897373</v>
      </c>
      <c r="BF151">
        <v>0.2408696624968403</v>
      </c>
      <c r="BG151">
        <v>0.27946304291709351</v>
      </c>
      <c r="BH151">
        <v>0.37417762916359398</v>
      </c>
      <c r="BI151">
        <v>0.24135952405105471</v>
      </c>
      <c r="BJ151">
        <v>0.34461870790422</v>
      </c>
      <c r="BK151">
        <v>0.228999632534471</v>
      </c>
      <c r="BL151">
        <v>0.1513700784775148</v>
      </c>
      <c r="BM151">
        <v>0.45081464240495922</v>
      </c>
      <c r="BN151">
        <v>0.5545171963633303</v>
      </c>
      <c r="BO151">
        <v>0.26478165979808371</v>
      </c>
      <c r="BP151">
        <v>0.30072521309374872</v>
      </c>
      <c r="BQ151">
        <v>0.19641499151166911</v>
      </c>
      <c r="BR151">
        <v>0.19118731524237409</v>
      </c>
      <c r="BS151">
        <v>0.20901666932885671</v>
      </c>
      <c r="BT151">
        <v>0.49038552492222698</v>
      </c>
      <c r="BU151">
        <v>0.27907519226239452</v>
      </c>
      <c r="BV151">
        <v>0.36189580265793742</v>
      </c>
      <c r="BW151">
        <v>0.37244101394655282</v>
      </c>
      <c r="BX151">
        <v>0.50674851452334757</v>
      </c>
      <c r="BY151">
        <v>0.64307236501588849</v>
      </c>
      <c r="BZ151">
        <v>0.2844301828834348</v>
      </c>
      <c r="CA151">
        <v>0.23339986542020569</v>
      </c>
      <c r="CB151">
        <v>0.32088380110933851</v>
      </c>
      <c r="CC151">
        <v>0.29589004708914662</v>
      </c>
      <c r="CD151">
        <v>0.27068934716655441</v>
      </c>
      <c r="CE151">
        <v>0.2328297426824317</v>
      </c>
      <c r="CF151">
        <v>0.30859326056983127</v>
      </c>
      <c r="CG151">
        <v>0.34064068102806422</v>
      </c>
      <c r="CH151">
        <v>0.52212336441589402</v>
      </c>
      <c r="CI151">
        <v>0.18198165774989561</v>
      </c>
      <c r="CJ151">
        <v>0.17101830413505181</v>
      </c>
      <c r="CK151">
        <v>0.49549797882208318</v>
      </c>
      <c r="CL151">
        <v>0.66762474179675824</v>
      </c>
      <c r="CM151">
        <v>0.40374680972481058</v>
      </c>
      <c r="CN151">
        <v>0.18179256614128181</v>
      </c>
      <c r="CO151">
        <v>0.1676579705254311</v>
      </c>
      <c r="CP151">
        <v>0.39148800884088192</v>
      </c>
      <c r="CQ151">
        <v>0.36833246677287529</v>
      </c>
      <c r="CR151">
        <v>0.48969891658590459</v>
      </c>
      <c r="CS151">
        <v>0.38854713241996802</v>
      </c>
      <c r="CT151">
        <v>0.1088840309909854</v>
      </c>
      <c r="CU151">
        <v>0.47247295693590979</v>
      </c>
      <c r="CV151">
        <v>0.27319501602912488</v>
      </c>
      <c r="CW151">
        <v>0.45765473762303388</v>
      </c>
      <c r="CX151">
        <v>0.72466655234867439</v>
      </c>
      <c r="CY151">
        <v>0.51674823918014456</v>
      </c>
      <c r="CZ151">
        <v>0.40238180689074138</v>
      </c>
      <c r="DA151">
        <v>0.63098931605191233</v>
      </c>
      <c r="DB151">
        <v>0.51325802601502979</v>
      </c>
      <c r="DC151">
        <v>0.15800786156268801</v>
      </c>
      <c r="DD151">
        <v>0.39832658436686241</v>
      </c>
      <c r="DE151">
        <v>0.34590936247727821</v>
      </c>
      <c r="DF151">
        <v>0.42853020114588541</v>
      </c>
      <c r="DG151">
        <v>0.42931050121969222</v>
      </c>
      <c r="DH151">
        <v>0.39903410776431342</v>
      </c>
      <c r="DI151">
        <v>0.38453025319419298</v>
      </c>
      <c r="DJ151">
        <v>0.3421005924379128</v>
      </c>
      <c r="DK151">
        <v>0.104934204043776</v>
      </c>
      <c r="DL151">
        <v>0.11149048675314351</v>
      </c>
      <c r="DM151">
        <v>0.64269220951893402</v>
      </c>
      <c r="DN151">
        <v>0.33532048318933799</v>
      </c>
      <c r="DO151">
        <v>0.25358610537415749</v>
      </c>
      <c r="DP151">
        <v>0.19637837349801859</v>
      </c>
      <c r="DQ151">
        <v>0.50394903075454733</v>
      </c>
      <c r="DR151">
        <v>0.42270022312804262</v>
      </c>
      <c r="DS151">
        <v>0.22065691913072569</v>
      </c>
      <c r="DT151">
        <v>0.16126552056061699</v>
      </c>
      <c r="DU151">
        <v>0.24250955124977619</v>
      </c>
      <c r="DV151">
        <v>0.30174666023121399</v>
      </c>
      <c r="DW151">
        <v>0.5372850379153673</v>
      </c>
      <c r="DX151">
        <v>0.45387998808897589</v>
      </c>
      <c r="DY151">
        <v>0.22623095625746739</v>
      </c>
      <c r="DZ151">
        <v>0.1099799929054019</v>
      </c>
      <c r="EA151">
        <v>0.28727691152764873</v>
      </c>
      <c r="EB151">
        <v>0.18507762804810901</v>
      </c>
      <c r="EC151">
        <v>0.24449596296944931</v>
      </c>
      <c r="ED151">
        <v>0.1715230010193044</v>
      </c>
      <c r="EE151">
        <v>0.81994911882449262</v>
      </c>
      <c r="EF151">
        <v>0.23816609090561819</v>
      </c>
      <c r="EG151">
        <v>0.1435865424333489</v>
      </c>
      <c r="EH151">
        <v>9.4779680408578509E-2</v>
      </c>
      <c r="EI151">
        <v>0.36442158784063899</v>
      </c>
      <c r="EJ151">
        <v>0.84855479237002762</v>
      </c>
      <c r="EK151">
        <v>0.4613612352429437</v>
      </c>
      <c r="EL151">
        <v>0.22808091084589369</v>
      </c>
      <c r="EM151">
        <v>0.12030468068074671</v>
      </c>
      <c r="EN151">
        <v>0.1474967896723744</v>
      </c>
      <c r="EO151">
        <v>0.37382432091979018</v>
      </c>
      <c r="EP151">
        <v>0.58237242867250294</v>
      </c>
      <c r="EQ151">
        <v>0.28564251262143769</v>
      </c>
      <c r="ER151">
        <v>0.21010317059757541</v>
      </c>
      <c r="ES151">
        <v>0.24442482638856611</v>
      </c>
      <c r="ET151">
        <v>838</v>
      </c>
      <c r="EU151">
        <v>0</v>
      </c>
      <c r="EV151">
        <v>1</v>
      </c>
      <c r="EW151">
        <v>38</v>
      </c>
      <c r="EX151">
        <f t="shared" si="6"/>
        <v>0.66666666666666663</v>
      </c>
      <c r="EY151">
        <v>15</v>
      </c>
      <c r="EZ151">
        <f t="shared" si="7"/>
        <v>15</v>
      </c>
      <c r="FA151">
        <f>MATCH(A151,'[1]BASCPR_Y6_w_AgeAtAssmnt 17NOV20'!$A:$A,0)</f>
        <v>409</v>
      </c>
      <c r="FB151">
        <f>INDEX('[1]BASCPR_Y6_w_AgeAtAssmnt 17NOV20'!$AJ:$AJ,FA151)</f>
        <v>44</v>
      </c>
      <c r="FC151">
        <f>INDEX('[1]BASCPR_Y6_w_AgeAtAssmnt 17NOV20'!$L:$L,FA151)</f>
        <v>45</v>
      </c>
      <c r="FD151">
        <f>MATCH(A151,'[2]BASC2_BRIEF_6yr_DEMOS_ScanInfo '!$H:$H,0)</f>
        <v>838</v>
      </c>
      <c r="FE151">
        <f>INDEX('[2]BASC2_BRIEF_6yr_DEMOS_ScanInfo '!$AK:$AK,FD151)</f>
        <v>434</v>
      </c>
      <c r="FF151">
        <f t="shared" si="8"/>
        <v>1.189041095890411</v>
      </c>
    </row>
    <row r="152" spans="1:162" x14ac:dyDescent="0.35">
      <c r="A152" t="s">
        <v>473</v>
      </c>
      <c r="B152">
        <v>0.1392727593715766</v>
      </c>
      <c r="C152">
        <v>0.3477102895711866</v>
      </c>
      <c r="D152">
        <v>0.40137691109278428</v>
      </c>
      <c r="E152">
        <v>0.2251003654406516</v>
      </c>
      <c r="F152">
        <v>0.36056703853072108</v>
      </c>
      <c r="G152">
        <v>0.36424203481901068</v>
      </c>
      <c r="H152">
        <v>0.38254615308735862</v>
      </c>
      <c r="I152">
        <v>0.33588172291957802</v>
      </c>
      <c r="J152">
        <v>0.3026692996895648</v>
      </c>
      <c r="K152">
        <v>0.17504785802547851</v>
      </c>
      <c r="L152">
        <v>0.60574906251034144</v>
      </c>
      <c r="M152">
        <v>0.37360885112592751</v>
      </c>
      <c r="N152">
        <v>0.35991180662654798</v>
      </c>
      <c r="O152">
        <v>0.54172517468770243</v>
      </c>
      <c r="P152">
        <v>0.48456701405185348</v>
      </c>
      <c r="Q152">
        <v>0.30880050719234459</v>
      </c>
      <c r="R152">
        <v>0.20594453733897339</v>
      </c>
      <c r="S152">
        <v>0.28506135738559601</v>
      </c>
      <c r="T152">
        <v>0.33194379749568992</v>
      </c>
      <c r="U152">
        <v>0.6481342084059194</v>
      </c>
      <c r="V152">
        <v>0.46470818701152738</v>
      </c>
      <c r="W152">
        <v>0.68506746984074907</v>
      </c>
      <c r="X152">
        <v>0.30126977083491069</v>
      </c>
      <c r="Y152">
        <v>0.39198041723305749</v>
      </c>
      <c r="Z152">
        <v>0.45166655042910109</v>
      </c>
      <c r="AA152">
        <v>0.36952476516854521</v>
      </c>
      <c r="AB152">
        <v>0.53530503677249941</v>
      </c>
      <c r="AC152">
        <v>0.3056666227099849</v>
      </c>
      <c r="AD152">
        <v>0.18052200160600501</v>
      </c>
      <c r="AE152">
        <v>0.30476591597810643</v>
      </c>
      <c r="AF152">
        <v>0.25664453417575328</v>
      </c>
      <c r="AG152">
        <v>0.11101041717299071</v>
      </c>
      <c r="AH152">
        <v>0.47205223144756692</v>
      </c>
      <c r="AI152">
        <v>0.42378539448261748</v>
      </c>
      <c r="AJ152">
        <v>0.36168809307240812</v>
      </c>
      <c r="AK152">
        <v>0.35365991084417642</v>
      </c>
      <c r="AL152">
        <v>0.51808690028124738</v>
      </c>
      <c r="AM152">
        <v>0.31710415127270958</v>
      </c>
      <c r="AN152">
        <v>0.42306632964035418</v>
      </c>
      <c r="AO152">
        <v>0.27538808968558981</v>
      </c>
      <c r="AP152">
        <v>0.15230307437574739</v>
      </c>
      <c r="AQ152">
        <v>0.4577268620814855</v>
      </c>
      <c r="AR152">
        <v>0.66375899465835519</v>
      </c>
      <c r="AS152">
        <v>0.23256067439329331</v>
      </c>
      <c r="AT152">
        <v>0.16687955401782539</v>
      </c>
      <c r="AU152">
        <v>0.55552381848639465</v>
      </c>
      <c r="AV152">
        <v>0.27670006448962409</v>
      </c>
      <c r="AW152">
        <v>0.24654937718786091</v>
      </c>
      <c r="AX152">
        <v>0.50402568936838155</v>
      </c>
      <c r="AY152">
        <v>0.16656682745428439</v>
      </c>
      <c r="AZ152">
        <v>0.2016592931427065</v>
      </c>
      <c r="BA152">
        <v>0.32611885742011731</v>
      </c>
      <c r="BB152">
        <v>0.36516154220287828</v>
      </c>
      <c r="BC152">
        <v>0.39175756598859363</v>
      </c>
      <c r="BD152">
        <v>5.0437850108939287E-2</v>
      </c>
      <c r="BE152">
        <v>0.59981130760486812</v>
      </c>
      <c r="BF152">
        <v>0.1671790656380244</v>
      </c>
      <c r="BG152">
        <v>0.27468424953720882</v>
      </c>
      <c r="BH152">
        <v>0.15734353935939061</v>
      </c>
      <c r="BI152">
        <v>0.44037502650722882</v>
      </c>
      <c r="BJ152">
        <v>0.42033345644784609</v>
      </c>
      <c r="BK152">
        <v>0.37750800825151049</v>
      </c>
      <c r="BL152">
        <v>0.43930990315147189</v>
      </c>
      <c r="BM152">
        <v>0.25369533684932161</v>
      </c>
      <c r="BN152">
        <v>0.60632894007234284</v>
      </c>
      <c r="BO152">
        <v>0.53297970482852275</v>
      </c>
      <c r="BP152">
        <v>0.2032571394680632</v>
      </c>
      <c r="BQ152">
        <v>3.9105708068479711E-2</v>
      </c>
      <c r="BR152">
        <v>0.19961498565252839</v>
      </c>
      <c r="BS152">
        <v>0.24152483162477281</v>
      </c>
      <c r="BT152">
        <v>0.66978531901657967</v>
      </c>
      <c r="BU152">
        <v>0.1612143950516397</v>
      </c>
      <c r="BV152">
        <v>0.26185410698745781</v>
      </c>
      <c r="BW152">
        <v>0.1534208099933583</v>
      </c>
      <c r="BX152">
        <v>0.32982692834459237</v>
      </c>
      <c r="BY152">
        <v>0.40732459809113042</v>
      </c>
      <c r="BZ152">
        <v>0.33363339762067618</v>
      </c>
      <c r="CA152">
        <v>0.28340343863506928</v>
      </c>
      <c r="CB152">
        <v>0.38677537314915611</v>
      </c>
      <c r="CC152">
        <v>0.47688710644126819</v>
      </c>
      <c r="CD152">
        <v>0.1237392878783239</v>
      </c>
      <c r="CE152">
        <v>0.35548262219912607</v>
      </c>
      <c r="CF152">
        <v>0.3090684072096998</v>
      </c>
      <c r="CG152">
        <v>0.29226382661465378</v>
      </c>
      <c r="CH152">
        <v>0.56135039304385725</v>
      </c>
      <c r="CI152">
        <v>0.44957898675597918</v>
      </c>
      <c r="CJ152">
        <v>0.2136284754638795</v>
      </c>
      <c r="CK152">
        <v>0.24766699767520489</v>
      </c>
      <c r="CL152">
        <v>0.57815240405551149</v>
      </c>
      <c r="CM152">
        <v>0.38073910221893142</v>
      </c>
      <c r="CN152">
        <v>0.21037817767050729</v>
      </c>
      <c r="CO152">
        <v>0.1223179569440129</v>
      </c>
      <c r="CP152">
        <v>0.51752037362134595</v>
      </c>
      <c r="CQ152">
        <v>0.41596601118221072</v>
      </c>
      <c r="CR152">
        <v>0.66282922386599186</v>
      </c>
      <c r="CS152">
        <v>0.34359882569621297</v>
      </c>
      <c r="CT152">
        <v>0.3053754269559541</v>
      </c>
      <c r="CU152">
        <v>0.40680094162324743</v>
      </c>
      <c r="CV152">
        <v>0.29980646668247768</v>
      </c>
      <c r="CW152">
        <v>0.43257280250782221</v>
      </c>
      <c r="CX152">
        <v>0.50790555289757056</v>
      </c>
      <c r="CY152">
        <v>0.54003370668925554</v>
      </c>
      <c r="CZ152">
        <v>0.41338337219721683</v>
      </c>
      <c r="DA152">
        <v>0.68251750956470458</v>
      </c>
      <c r="DB152">
        <v>0.42798667250243011</v>
      </c>
      <c r="DC152">
        <v>0.15662054380853471</v>
      </c>
      <c r="DD152">
        <v>0.40006577034631308</v>
      </c>
      <c r="DE152">
        <v>0.45101566272833438</v>
      </c>
      <c r="DF152">
        <v>0.52283029726342378</v>
      </c>
      <c r="DG152">
        <v>0.45401583736004442</v>
      </c>
      <c r="DH152">
        <v>0.53224690719614121</v>
      </c>
      <c r="DI152">
        <v>0.41574840582863332</v>
      </c>
      <c r="DJ152">
        <v>0.13888227758923519</v>
      </c>
      <c r="DK152">
        <v>0.25924529492943937</v>
      </c>
      <c r="DL152">
        <v>0.12487875297545829</v>
      </c>
      <c r="DM152">
        <v>0.55744699406731768</v>
      </c>
      <c r="DN152">
        <v>0.44398318571019368</v>
      </c>
      <c r="DO152">
        <v>0.2412419549368898</v>
      </c>
      <c r="DP152">
        <v>0.25458668348800939</v>
      </c>
      <c r="DQ152">
        <v>0.30208198828305982</v>
      </c>
      <c r="DR152">
        <v>0.14211025208918271</v>
      </c>
      <c r="DS152">
        <v>0.20453092578829901</v>
      </c>
      <c r="DT152">
        <v>0.122517553669763</v>
      </c>
      <c r="DU152">
        <v>0.29504648265101319</v>
      </c>
      <c r="DV152">
        <v>0.64081717894628876</v>
      </c>
      <c r="DW152">
        <v>0.39842345463944978</v>
      </c>
      <c r="DX152">
        <v>8.3473992403805403E-2</v>
      </c>
      <c r="DY152">
        <v>0.54934079473868636</v>
      </c>
      <c r="DZ152">
        <v>4.4565176388060443E-2</v>
      </c>
      <c r="EA152">
        <v>0.51550438065247262</v>
      </c>
      <c r="EB152">
        <v>0.23548913392861481</v>
      </c>
      <c r="EC152">
        <v>0.25674601443095552</v>
      </c>
      <c r="ED152">
        <v>0.17183987699327929</v>
      </c>
      <c r="EE152">
        <v>0.45789774329358041</v>
      </c>
      <c r="EF152">
        <v>0.2276290537936331</v>
      </c>
      <c r="EG152">
        <v>0.1042150363622102</v>
      </c>
      <c r="EH152">
        <v>8.6852326789298134E-2</v>
      </c>
      <c r="EI152">
        <v>0.30506804417847327</v>
      </c>
      <c r="EJ152">
        <v>0.83676628136548881</v>
      </c>
      <c r="EK152">
        <v>0.26192453180426728</v>
      </c>
      <c r="EL152">
        <v>0.25132141662915852</v>
      </c>
      <c r="EM152">
        <v>0.16133349223887661</v>
      </c>
      <c r="EN152">
        <v>0.23650032125416279</v>
      </c>
      <c r="EO152">
        <v>0.37286418360881041</v>
      </c>
      <c r="EP152">
        <v>0.48567598638604897</v>
      </c>
      <c r="EQ152">
        <v>0.38090976544890859</v>
      </c>
      <c r="ER152">
        <v>0.21037192794827439</v>
      </c>
      <c r="ES152">
        <v>0.20216413530594879</v>
      </c>
      <c r="ET152">
        <v>839</v>
      </c>
      <c r="EU152">
        <v>0</v>
      </c>
      <c r="EV152">
        <v>1</v>
      </c>
      <c r="EW152">
        <v>38</v>
      </c>
      <c r="EX152">
        <f t="shared" si="6"/>
        <v>0.66666666666666663</v>
      </c>
      <c r="EY152">
        <v>15</v>
      </c>
      <c r="EZ152">
        <f t="shared" si="7"/>
        <v>15</v>
      </c>
      <c r="FA152">
        <f>MATCH(A152,'[1]BASCPR_Y6_w_AgeAtAssmnt 17NOV20'!$A:$A,0)</f>
        <v>410</v>
      </c>
      <c r="FB152">
        <f>INDEX('[1]BASCPR_Y6_w_AgeAtAssmnt 17NOV20'!$AJ:$AJ,FA152)</f>
        <v>49</v>
      </c>
      <c r="FC152">
        <f>INDEX('[1]BASCPR_Y6_w_AgeAtAssmnt 17NOV20'!$L:$L,FA152)</f>
        <v>48</v>
      </c>
      <c r="FD152">
        <f>MATCH(A152,'[2]BASC2_BRIEF_6yr_DEMOS_ScanInfo '!$H:$H,0)</f>
        <v>839</v>
      </c>
      <c r="FE152">
        <f>INDEX('[2]BASC2_BRIEF_6yr_DEMOS_ScanInfo '!$AK:$AK,FD152)</f>
        <v>434</v>
      </c>
      <c r="FF152">
        <f t="shared" si="8"/>
        <v>1.189041095890411</v>
      </c>
    </row>
    <row r="153" spans="1:162" x14ac:dyDescent="0.35">
      <c r="A153" t="s">
        <v>474</v>
      </c>
      <c r="B153">
        <v>0.1085357878936833</v>
      </c>
      <c r="C153">
        <v>0.29943240970999258</v>
      </c>
      <c r="D153">
        <v>0.38428645654768151</v>
      </c>
      <c r="E153">
        <v>0.2371255161691285</v>
      </c>
      <c r="F153">
        <v>0.35668943167494499</v>
      </c>
      <c r="G153">
        <v>0.39531855007200462</v>
      </c>
      <c r="H153">
        <v>0.13528409054709331</v>
      </c>
      <c r="I153">
        <v>0.47019050745356777</v>
      </c>
      <c r="J153">
        <v>0.55531047181957416</v>
      </c>
      <c r="K153">
        <v>0.35960898235247579</v>
      </c>
      <c r="L153">
        <v>0.44183773282022398</v>
      </c>
      <c r="M153">
        <v>0.27891655755617673</v>
      </c>
      <c r="N153">
        <v>0.4584475966697682</v>
      </c>
      <c r="O153">
        <v>0.40535306870505933</v>
      </c>
      <c r="P153">
        <v>0.32340982222834702</v>
      </c>
      <c r="Q153">
        <v>0.30559960149172632</v>
      </c>
      <c r="R153">
        <v>0.15113840666645489</v>
      </c>
      <c r="S153">
        <v>0.38899631011436919</v>
      </c>
      <c r="T153">
        <v>0.2976919618803337</v>
      </c>
      <c r="U153">
        <v>0.34406746732984328</v>
      </c>
      <c r="V153">
        <v>0.65159879354876604</v>
      </c>
      <c r="W153">
        <v>0.4114281845264911</v>
      </c>
      <c r="X153">
        <v>0.63212554574082647</v>
      </c>
      <c r="Y153">
        <v>0.4025579818326942</v>
      </c>
      <c r="Z153">
        <v>0.47761544312892651</v>
      </c>
      <c r="AA153">
        <v>0.40286939225819679</v>
      </c>
      <c r="AB153">
        <v>0.74618166066708214</v>
      </c>
      <c r="AC153">
        <v>0.41086911213964838</v>
      </c>
      <c r="AD153">
        <v>0.28686916771711662</v>
      </c>
      <c r="AE153">
        <v>0.49231276765269832</v>
      </c>
      <c r="AF153">
        <v>7.3772049645808413E-2</v>
      </c>
      <c r="AG153">
        <v>3.7215176864673162E-2</v>
      </c>
      <c r="AH153">
        <v>0.47595469496391962</v>
      </c>
      <c r="AI153">
        <v>0.62646838704425023</v>
      </c>
      <c r="AJ153">
        <v>0.134537618171232</v>
      </c>
      <c r="AK153">
        <v>0.4404467906595983</v>
      </c>
      <c r="AL153">
        <v>9.3673180263902589E-2</v>
      </c>
      <c r="AM153">
        <v>0.29681479702176639</v>
      </c>
      <c r="AN153">
        <v>0.33597962662166669</v>
      </c>
      <c r="AO153">
        <v>2.6058630342745501E-2</v>
      </c>
      <c r="AP153">
        <v>0.19562178009691311</v>
      </c>
      <c r="AQ153">
        <v>0.49470354422042712</v>
      </c>
      <c r="AR153">
        <v>0.64113612192902159</v>
      </c>
      <c r="AS153">
        <v>0.20725989289023239</v>
      </c>
      <c r="AT153">
        <v>0.14768209530287901</v>
      </c>
      <c r="AU153">
        <v>0.56487623410462007</v>
      </c>
      <c r="AV153">
        <v>0.40123349730148772</v>
      </c>
      <c r="AW153">
        <v>0.11611863455802431</v>
      </c>
      <c r="AX153">
        <v>0.31343031610942151</v>
      </c>
      <c r="AY153">
        <v>4.2423285582964529E-2</v>
      </c>
      <c r="AZ153">
        <v>0.39102226444897908</v>
      </c>
      <c r="BA153">
        <v>0.37898707393535702</v>
      </c>
      <c r="BB153">
        <v>0.38837954951903969</v>
      </c>
      <c r="BC153">
        <v>0.45364657335471559</v>
      </c>
      <c r="BD153">
        <v>0.12706698125897109</v>
      </c>
      <c r="BE153">
        <v>0.65915626659435145</v>
      </c>
      <c r="BF153">
        <v>0.14283656543945411</v>
      </c>
      <c r="BG153">
        <v>0.27131046695754191</v>
      </c>
      <c r="BH153">
        <v>0.25915997641231681</v>
      </c>
      <c r="BI153">
        <v>0.26984042453256202</v>
      </c>
      <c r="BJ153">
        <v>0.54553358583326039</v>
      </c>
      <c r="BK153">
        <v>0.2473095770890304</v>
      </c>
      <c r="BL153">
        <v>0.2351640134227922</v>
      </c>
      <c r="BM153">
        <v>0.12016065783217619</v>
      </c>
      <c r="BN153">
        <v>0.45375320643694211</v>
      </c>
      <c r="BO153">
        <v>0.39045892502660212</v>
      </c>
      <c r="BP153">
        <v>0.51453362720099738</v>
      </c>
      <c r="BQ153">
        <v>0.18973006522911651</v>
      </c>
      <c r="BR153">
        <v>0.15743766767195019</v>
      </c>
      <c r="BS153">
        <v>2.4133404854253859E-2</v>
      </c>
      <c r="BT153">
        <v>0.84854767981307644</v>
      </c>
      <c r="BU153">
        <v>2.3199796219327051E-2</v>
      </c>
      <c r="BV153">
        <v>0.25608942451984368</v>
      </c>
      <c r="BW153">
        <v>0.31055417984909311</v>
      </c>
      <c r="BX153">
        <v>0.13797349743873941</v>
      </c>
      <c r="BY153">
        <v>0.28424319068879389</v>
      </c>
      <c r="BZ153">
        <v>0.40872274132120218</v>
      </c>
      <c r="CA153">
        <v>0.50507857881075191</v>
      </c>
      <c r="CB153">
        <v>0.30843939393689029</v>
      </c>
      <c r="CC153">
        <v>0.35028993915951101</v>
      </c>
      <c r="CD153">
        <v>0.1038047711772733</v>
      </c>
      <c r="CE153">
        <v>0.2343143469285677</v>
      </c>
      <c r="CF153">
        <v>0.3639550301085907</v>
      </c>
      <c r="CG153">
        <v>0.39269645420505728</v>
      </c>
      <c r="CH153">
        <v>0.68155776838952997</v>
      </c>
      <c r="CI153">
        <v>0.24614655096042401</v>
      </c>
      <c r="CJ153">
        <v>0.37344212027224488</v>
      </c>
      <c r="CK153">
        <v>0.3261793156496684</v>
      </c>
      <c r="CL153">
        <v>0.42039697022354999</v>
      </c>
      <c r="CM153">
        <v>0.57572850080250826</v>
      </c>
      <c r="CN153">
        <v>0.25657877672288631</v>
      </c>
      <c r="CO153">
        <v>0.26352934919804949</v>
      </c>
      <c r="CP153">
        <v>0.44860915918324062</v>
      </c>
      <c r="CQ153">
        <v>0.38842116832667217</v>
      </c>
      <c r="CR153">
        <v>0.27319580577884228</v>
      </c>
      <c r="CS153">
        <v>0.56331678067926427</v>
      </c>
      <c r="CT153">
        <v>0.1787517083700941</v>
      </c>
      <c r="CU153">
        <v>0.29850444666414089</v>
      </c>
      <c r="CV153">
        <v>0.42824443736514678</v>
      </c>
      <c r="CW153">
        <v>0.31941505269624171</v>
      </c>
      <c r="CX153">
        <v>0.74088647762735538</v>
      </c>
      <c r="CY153">
        <v>0.4941535168719296</v>
      </c>
      <c r="CZ153">
        <v>0.44818005295347979</v>
      </c>
      <c r="DA153">
        <v>0.89301964890884988</v>
      </c>
      <c r="DB153">
        <v>0.17840693597626839</v>
      </c>
      <c r="DC153">
        <v>0.18922218106074001</v>
      </c>
      <c r="DD153">
        <v>0.42081244208964291</v>
      </c>
      <c r="DE153">
        <v>0.75499170327522869</v>
      </c>
      <c r="DF153">
        <v>0.41464759468694579</v>
      </c>
      <c r="DG153">
        <v>0.45777659825311168</v>
      </c>
      <c r="DH153">
        <v>0.23190505875518211</v>
      </c>
      <c r="DI153">
        <v>0.30161820854012289</v>
      </c>
      <c r="DJ153">
        <v>0.17973998952098311</v>
      </c>
      <c r="DK153">
        <v>6.6813723370098277E-3</v>
      </c>
      <c r="DL153">
        <v>0.13319713129089791</v>
      </c>
      <c r="DM153">
        <v>0.40405806918493647</v>
      </c>
      <c r="DN153">
        <v>0.55072132494633919</v>
      </c>
      <c r="DO153">
        <v>0.44902924571155112</v>
      </c>
      <c r="DP153">
        <v>0.16877325651543301</v>
      </c>
      <c r="DQ153">
        <v>0.3399781537259986</v>
      </c>
      <c r="DR153">
        <v>0.27118848423640218</v>
      </c>
      <c r="DS153">
        <v>0.16048989817586989</v>
      </c>
      <c r="DT153">
        <v>8.7724559705051275E-2</v>
      </c>
      <c r="DU153">
        <v>0.22115655346987589</v>
      </c>
      <c r="DV153">
        <v>0.23418606619714821</v>
      </c>
      <c r="DW153">
        <v>0.61593655930072577</v>
      </c>
      <c r="DX153">
        <v>0.4803113097383952</v>
      </c>
      <c r="DY153">
        <v>0.31809039185913868</v>
      </c>
      <c r="DZ153">
        <v>2.4265495961704749E-2</v>
      </c>
      <c r="EA153">
        <v>0.45663294816488542</v>
      </c>
      <c r="EB153">
        <v>0.26651901011778928</v>
      </c>
      <c r="EC153">
        <v>0.21659220522463041</v>
      </c>
      <c r="ED153">
        <v>0.16613945910204761</v>
      </c>
      <c r="EE153">
        <v>9.846311561836793E-2</v>
      </c>
      <c r="EF153">
        <v>0.18415400763368719</v>
      </c>
      <c r="EG153">
        <v>2.1640354709168631E-2</v>
      </c>
      <c r="EH153">
        <v>7.8788914107636193E-2</v>
      </c>
      <c r="EI153">
        <v>0.18298810140148961</v>
      </c>
      <c r="EJ153">
        <v>0.5459662484474308</v>
      </c>
      <c r="EK153">
        <v>0.33211458868752591</v>
      </c>
      <c r="EL153">
        <v>0.50699869255887497</v>
      </c>
      <c r="EM153">
        <v>0.23389134857943461</v>
      </c>
      <c r="EN153">
        <v>0.2056399959860461</v>
      </c>
      <c r="EO153">
        <v>8.8664462583816411E-2</v>
      </c>
      <c r="EP153">
        <v>0.39095240520822161</v>
      </c>
      <c r="EQ153">
        <v>0.194594611307326</v>
      </c>
      <c r="ER153">
        <v>0.40397211815554279</v>
      </c>
      <c r="ES153">
        <v>0.22267778978273231</v>
      </c>
      <c r="ET153">
        <v>840</v>
      </c>
      <c r="EU153">
        <v>0</v>
      </c>
      <c r="EV153">
        <v>0</v>
      </c>
      <c r="EW153">
        <v>30</v>
      </c>
      <c r="EX153">
        <f t="shared" si="6"/>
        <v>0</v>
      </c>
      <c r="EY153">
        <v>13</v>
      </c>
      <c r="EZ153">
        <f t="shared" si="7"/>
        <v>13</v>
      </c>
      <c r="FA153" t="e">
        <f>MATCH(A153,'[1]BASCPR_Y6_w_AgeAtAssmnt 17NOV20'!$A:$A,0)</f>
        <v>#N/A</v>
      </c>
      <c r="FB153" t="e">
        <f>INDEX('[1]BASCPR_Y6_w_AgeAtAssmnt 17NOV20'!$AJ:$AJ,FA153)</f>
        <v>#N/A</v>
      </c>
      <c r="FC153" t="e">
        <f>INDEX('[1]BASCPR_Y6_w_AgeAtAssmnt 17NOV20'!$L:$L,FA153)</f>
        <v>#N/A</v>
      </c>
      <c r="FD153">
        <f>MATCH(A153,'[2]BASC2_BRIEF_6yr_DEMOS_ScanInfo '!$H:$H,0)</f>
        <v>840</v>
      </c>
      <c r="FE153">
        <f>INDEX('[2]BASC2_BRIEF_6yr_DEMOS_ScanInfo '!$AK:$AK,FD153)</f>
        <v>460</v>
      </c>
      <c r="FF153">
        <f t="shared" si="8"/>
        <v>1.2602739726027397</v>
      </c>
    </row>
    <row r="154" spans="1:162" x14ac:dyDescent="0.35">
      <c r="A154" t="s">
        <v>475</v>
      </c>
      <c r="B154">
        <v>0.38928312768567991</v>
      </c>
      <c r="C154">
        <v>0.38301874064625818</v>
      </c>
      <c r="D154">
        <v>0.45622792900342368</v>
      </c>
      <c r="E154">
        <v>0.3093290863779925</v>
      </c>
      <c r="F154">
        <v>0.19768252806870629</v>
      </c>
      <c r="G154">
        <v>0.48823842968602482</v>
      </c>
      <c r="H154">
        <v>0.24407682149313839</v>
      </c>
      <c r="I154">
        <v>0.12837161850735571</v>
      </c>
      <c r="J154">
        <v>0.54904861446292474</v>
      </c>
      <c r="K154">
        <v>0.22567224720536119</v>
      </c>
      <c r="L154">
        <v>0.64195631255359631</v>
      </c>
      <c r="M154">
        <v>0.33938488208348738</v>
      </c>
      <c r="N154">
        <v>0.38817151824917429</v>
      </c>
      <c r="O154">
        <v>0.4619422340935827</v>
      </c>
      <c r="P154">
        <v>0.36361322030954663</v>
      </c>
      <c r="Q154">
        <v>0.36618305568050041</v>
      </c>
      <c r="R154">
        <v>8.59346674823801E-2</v>
      </c>
      <c r="S154">
        <v>0.23023663357078791</v>
      </c>
      <c r="T154">
        <v>0.238895862254423</v>
      </c>
      <c r="U154">
        <v>0.48493883695518519</v>
      </c>
      <c r="V154">
        <v>1.0130490249222011</v>
      </c>
      <c r="W154">
        <v>0.41912062966251451</v>
      </c>
      <c r="X154">
        <v>0.4578232449741374</v>
      </c>
      <c r="Y154">
        <v>0.55159228514509395</v>
      </c>
      <c r="Z154">
        <v>0.4429750369553036</v>
      </c>
      <c r="AA154">
        <v>0.29828102953622571</v>
      </c>
      <c r="AB154">
        <v>0.68208313417600697</v>
      </c>
      <c r="AC154">
        <v>0.4311055257000791</v>
      </c>
      <c r="AD154">
        <v>0.12957776244433569</v>
      </c>
      <c r="AE154">
        <v>0.62080195615104483</v>
      </c>
      <c r="AF154">
        <v>0.74404535472948718</v>
      </c>
      <c r="AG154">
        <v>0.1174762276543362</v>
      </c>
      <c r="AH154">
        <v>0.38928067761197221</v>
      </c>
      <c r="AI154">
        <v>0.55394813004834065</v>
      </c>
      <c r="AJ154">
        <v>0.52609841268035529</v>
      </c>
      <c r="AK154">
        <v>0.40355565530547371</v>
      </c>
      <c r="AL154">
        <v>7.6056380081990227E-4</v>
      </c>
      <c r="AM154">
        <v>0.27083837869268979</v>
      </c>
      <c r="AN154">
        <v>0.26416374983909768</v>
      </c>
      <c r="AO154">
        <v>0.62332300686183473</v>
      </c>
      <c r="AP154">
        <v>0.15232282103320469</v>
      </c>
      <c r="AQ154">
        <v>0.27908593145221888</v>
      </c>
      <c r="AR154">
        <v>0.59086031568532704</v>
      </c>
      <c r="AS154">
        <v>0.1632432572799887</v>
      </c>
      <c r="AT154">
        <v>0.10765980734259981</v>
      </c>
      <c r="AU154">
        <v>0.47977113062288512</v>
      </c>
      <c r="AV154">
        <v>0.27205874810289621</v>
      </c>
      <c r="AW154">
        <v>0.14650110714685249</v>
      </c>
      <c r="AX154">
        <v>0.4374127433113989</v>
      </c>
      <c r="AY154">
        <v>0.19467865048576991</v>
      </c>
      <c r="AZ154">
        <v>0.33381746192155642</v>
      </c>
      <c r="BA154">
        <v>0.36002415709060709</v>
      </c>
      <c r="BB154">
        <v>0.16368525553203911</v>
      </c>
      <c r="BC154">
        <v>0.46486770124145271</v>
      </c>
      <c r="BD154">
        <v>7.3582752798284454E-2</v>
      </c>
      <c r="BE154">
        <v>0.53630179957986912</v>
      </c>
      <c r="BF154">
        <v>0.1905661650001336</v>
      </c>
      <c r="BG154">
        <v>0.31830798327027848</v>
      </c>
      <c r="BH154">
        <v>0.32953962269519871</v>
      </c>
      <c r="BI154">
        <v>0.44319932783502208</v>
      </c>
      <c r="BJ154">
        <v>0.39224408773698127</v>
      </c>
      <c r="BK154">
        <v>9.5519285492473363E-2</v>
      </c>
      <c r="BL154">
        <v>0.21905156094790931</v>
      </c>
      <c r="BM154">
        <v>0.26410885372636378</v>
      </c>
      <c r="BN154">
        <v>0.50371710669675962</v>
      </c>
      <c r="BO154">
        <v>0.40491289966643129</v>
      </c>
      <c r="BP154">
        <v>0.35722795248859462</v>
      </c>
      <c r="BQ154">
        <v>6.4914116322871224E-2</v>
      </c>
      <c r="BR154">
        <v>0.18434676692239979</v>
      </c>
      <c r="BS154">
        <v>0.32546858054370859</v>
      </c>
      <c r="BT154">
        <v>0.54081710191101151</v>
      </c>
      <c r="BU154">
        <v>7.0086322542676632E-2</v>
      </c>
      <c r="BV154">
        <v>0.31330635444938321</v>
      </c>
      <c r="BW154">
        <v>0.15918492940627429</v>
      </c>
      <c r="BX154">
        <v>0.54961704757609675</v>
      </c>
      <c r="BY154">
        <v>0.40451881293595437</v>
      </c>
      <c r="BZ154">
        <v>0.49169987720739772</v>
      </c>
      <c r="CA154">
        <v>0.30492771123486367</v>
      </c>
      <c r="CB154">
        <v>0.52315513379663414</v>
      </c>
      <c r="CC154">
        <v>0.40122555674219912</v>
      </c>
      <c r="CD154">
        <v>0.43435594095181601</v>
      </c>
      <c r="CE154">
        <v>0.19323465594976999</v>
      </c>
      <c r="CF154">
        <v>0.64083414085576251</v>
      </c>
      <c r="CG154">
        <v>0.35383999969295982</v>
      </c>
      <c r="CH154">
        <v>0.58530393727918439</v>
      </c>
      <c r="CI154">
        <v>0.24985691281405401</v>
      </c>
      <c r="CJ154">
        <v>0.38727709552231188</v>
      </c>
      <c r="CK154">
        <v>0.17522610785647991</v>
      </c>
      <c r="CL154">
        <v>0.52659527976979503</v>
      </c>
      <c r="CM154">
        <v>0.35876643475018921</v>
      </c>
      <c r="CN154">
        <v>0.1588854380460398</v>
      </c>
      <c r="CO154">
        <v>0.17474355390894389</v>
      </c>
      <c r="CP154">
        <v>0.2517824945166296</v>
      </c>
      <c r="CQ154">
        <v>0.67810080367483483</v>
      </c>
      <c r="CR154">
        <v>0.40823923545788049</v>
      </c>
      <c r="CS154">
        <v>0.52226524739018365</v>
      </c>
      <c r="CT154">
        <v>0.46474409484230939</v>
      </c>
      <c r="CU154">
        <v>0.5238173744570056</v>
      </c>
      <c r="CV154">
        <v>0.51638333020245608</v>
      </c>
      <c r="CW154">
        <v>0.38868037774306491</v>
      </c>
      <c r="CX154">
        <v>0.74287526982210461</v>
      </c>
      <c r="CY154">
        <v>0.54397802980054921</v>
      </c>
      <c r="CZ154">
        <v>0.43750279335016112</v>
      </c>
      <c r="DA154">
        <v>0.45231894357962771</v>
      </c>
      <c r="DB154">
        <v>0.37879126156154752</v>
      </c>
      <c r="DC154">
        <v>0.18213957427937971</v>
      </c>
      <c r="DD154">
        <v>0.56434743287885847</v>
      </c>
      <c r="DE154">
        <v>0.42067569251387732</v>
      </c>
      <c r="DF154">
        <v>0.41394010561273409</v>
      </c>
      <c r="DG154">
        <v>0.43711253519801102</v>
      </c>
      <c r="DH154">
        <v>0.37979753927941612</v>
      </c>
      <c r="DI154">
        <v>0.30148007684358807</v>
      </c>
      <c r="DJ154">
        <v>0.19676623351157391</v>
      </c>
      <c r="DK154">
        <v>0.1395622663106329</v>
      </c>
      <c r="DL154">
        <v>0.1217298873963237</v>
      </c>
      <c r="DM154">
        <v>0.43749866820792321</v>
      </c>
      <c r="DN154">
        <v>0.28255019651076368</v>
      </c>
      <c r="DO154">
        <v>0.37509804112837741</v>
      </c>
      <c r="DP154">
        <v>0.2267701246329242</v>
      </c>
      <c r="DQ154">
        <v>0.30679171229645141</v>
      </c>
      <c r="DR154">
        <v>0.35659351207890788</v>
      </c>
      <c r="DS154">
        <v>0.20352204613557731</v>
      </c>
      <c r="DT154">
        <v>9.39127914883785E-2</v>
      </c>
      <c r="DU154">
        <v>6.3536246700396287E-2</v>
      </c>
      <c r="DV154">
        <v>0.21229102169718431</v>
      </c>
      <c r="DW154">
        <v>0.35832230316600711</v>
      </c>
      <c r="DX154">
        <v>0.34614615196847093</v>
      </c>
      <c r="DY154">
        <v>0.28765973778291798</v>
      </c>
      <c r="DZ154">
        <v>6.1777893132977983E-2</v>
      </c>
      <c r="EA154">
        <v>0.32330312849219472</v>
      </c>
      <c r="EB154">
        <v>8.4398846623561466E-2</v>
      </c>
      <c r="EC154">
        <v>0.21697761350410591</v>
      </c>
      <c r="ED154">
        <v>0.1234402317959761</v>
      </c>
      <c r="EE154">
        <v>0.31831133260454969</v>
      </c>
      <c r="EF154">
        <v>0.19604310652938481</v>
      </c>
      <c r="EG154">
        <v>0.16283326302966511</v>
      </c>
      <c r="EH154">
        <v>6.8436793936864943E-2</v>
      </c>
      <c r="EI154">
        <v>0.43984397740438141</v>
      </c>
      <c r="EJ154">
        <v>0.5437575353155073</v>
      </c>
      <c r="EK154">
        <v>0.3771814486735362</v>
      </c>
      <c r="EL154">
        <v>0.53008634683155598</v>
      </c>
      <c r="EM154">
        <v>0.1309909346059121</v>
      </c>
      <c r="EN154">
        <v>0.2374901503218852</v>
      </c>
      <c r="EO154">
        <v>0.1920816113088871</v>
      </c>
      <c r="EP154">
        <v>0.46135370781934881</v>
      </c>
      <c r="EQ154">
        <v>0.23468253548125539</v>
      </c>
      <c r="ER154">
        <v>0.41147321433878931</v>
      </c>
      <c r="ES154">
        <v>5.0363178611128628E-2</v>
      </c>
      <c r="ET154">
        <v>841</v>
      </c>
      <c r="EU154">
        <v>0</v>
      </c>
      <c r="EV154">
        <v>0</v>
      </c>
      <c r="EW154">
        <v>30</v>
      </c>
      <c r="EX154">
        <f t="shared" si="6"/>
        <v>0</v>
      </c>
      <c r="EY154">
        <v>13</v>
      </c>
      <c r="EZ154">
        <f t="shared" si="7"/>
        <v>13</v>
      </c>
      <c r="FA154" t="e">
        <f>MATCH(A154,'[1]BASCPR_Y6_w_AgeAtAssmnt 17NOV20'!$A:$A,0)</f>
        <v>#N/A</v>
      </c>
      <c r="FB154" t="e">
        <f>INDEX('[1]BASCPR_Y6_w_AgeAtAssmnt 17NOV20'!$AJ:$AJ,FA154)</f>
        <v>#N/A</v>
      </c>
      <c r="FC154" t="e">
        <f>INDEX('[1]BASCPR_Y6_w_AgeAtAssmnt 17NOV20'!$L:$L,FA154)</f>
        <v>#N/A</v>
      </c>
      <c r="FD154">
        <f>MATCH(A154,'[2]BASC2_BRIEF_6yr_DEMOS_ScanInfo '!$H:$H,0)</f>
        <v>841</v>
      </c>
      <c r="FE154">
        <f>INDEX('[2]BASC2_BRIEF_6yr_DEMOS_ScanInfo '!$AK:$AK,FD154)</f>
        <v>460</v>
      </c>
      <c r="FF154">
        <f t="shared" si="8"/>
        <v>1.2602739726027397</v>
      </c>
    </row>
    <row r="155" spans="1:162" x14ac:dyDescent="0.35">
      <c r="A155" t="s">
        <v>476</v>
      </c>
      <c r="B155">
        <v>0.32555696418577079</v>
      </c>
      <c r="C155">
        <v>0.28145510151736691</v>
      </c>
      <c r="D155">
        <v>0.41162345183104437</v>
      </c>
      <c r="E155">
        <v>0.39965091508914868</v>
      </c>
      <c r="F155">
        <v>0.43201137478324392</v>
      </c>
      <c r="G155">
        <v>0.61717737926482086</v>
      </c>
      <c r="H155">
        <v>0.53365206478531146</v>
      </c>
      <c r="I155">
        <v>0.44562643767483662</v>
      </c>
      <c r="J155">
        <v>0.51093276045203406</v>
      </c>
      <c r="K155">
        <v>0.33479889221318371</v>
      </c>
      <c r="L155">
        <v>0.43272472529414763</v>
      </c>
      <c r="M155">
        <v>0.51327980525326966</v>
      </c>
      <c r="N155">
        <v>0.47029465139346538</v>
      </c>
      <c r="O155">
        <v>0.51032297146766725</v>
      </c>
      <c r="P155">
        <v>0.51792118154434974</v>
      </c>
      <c r="Q155">
        <v>0.57015935661170491</v>
      </c>
      <c r="R155">
        <v>0.35781362016374502</v>
      </c>
      <c r="S155">
        <v>0.59643400411059355</v>
      </c>
      <c r="T155">
        <v>0.3281881844611591</v>
      </c>
      <c r="U155">
        <v>0.44003722102997173</v>
      </c>
      <c r="V155">
        <v>0.47339854420106459</v>
      </c>
      <c r="W155">
        <v>0.47803723570056222</v>
      </c>
      <c r="X155">
        <v>0.72402925633634785</v>
      </c>
      <c r="Y155">
        <v>0.57293605824413529</v>
      </c>
      <c r="Z155">
        <v>0.63826294538634065</v>
      </c>
      <c r="AA155">
        <v>0.60149584267903999</v>
      </c>
      <c r="AB155">
        <v>0.72174597284937358</v>
      </c>
      <c r="AC155">
        <v>0.42392473713318662</v>
      </c>
      <c r="AD155">
        <v>0.37303352435837872</v>
      </c>
      <c r="AE155">
        <v>0.85505621958051636</v>
      </c>
      <c r="AF155">
        <v>0.41088776406463179</v>
      </c>
      <c r="AG155">
        <v>0.180896235138756</v>
      </c>
      <c r="AH155">
        <v>0.67128393197022251</v>
      </c>
      <c r="AI155">
        <v>0.64058968311874387</v>
      </c>
      <c r="AJ155">
        <v>0.36857249618134308</v>
      </c>
      <c r="AK155">
        <v>0.34485801303640812</v>
      </c>
      <c r="AL155">
        <v>0.76134453420537518</v>
      </c>
      <c r="AM155">
        <v>0.47408771240042419</v>
      </c>
      <c r="AN155">
        <v>0.66574108594816628</v>
      </c>
      <c r="AO155">
        <v>0.41477401930221841</v>
      </c>
      <c r="AP155">
        <v>0.1690296060943299</v>
      </c>
      <c r="AQ155">
        <v>0.53524880796349372</v>
      </c>
      <c r="AR155">
        <v>0.39190814849678712</v>
      </c>
      <c r="AS155">
        <v>0.1380049475126916</v>
      </c>
      <c r="AT155">
        <v>0.20848321769143269</v>
      </c>
      <c r="AU155">
        <v>0.62640541446442377</v>
      </c>
      <c r="AV155">
        <v>0.26400134276387371</v>
      </c>
      <c r="AW155">
        <v>0.44237906345058198</v>
      </c>
      <c r="AX155">
        <v>0.626725919035371</v>
      </c>
      <c r="AY155">
        <v>0.28469698340928767</v>
      </c>
      <c r="AZ155">
        <v>0.16980750898284819</v>
      </c>
      <c r="BA155">
        <v>0.6529542371065008</v>
      </c>
      <c r="BB155">
        <v>0.5451206520938312</v>
      </c>
      <c r="BC155">
        <v>0.68487242832208595</v>
      </c>
      <c r="BD155">
        <v>0.3989292050104104</v>
      </c>
      <c r="BE155">
        <v>0.38581848772154409</v>
      </c>
      <c r="BF155">
        <v>9.7748844905252347E-2</v>
      </c>
      <c r="BG155">
        <v>0.35403137197569401</v>
      </c>
      <c r="BH155">
        <v>0.1345449643784189</v>
      </c>
      <c r="BI155">
        <v>0.38273264829109938</v>
      </c>
      <c r="BJ155">
        <v>0.43690785422870032</v>
      </c>
      <c r="BK155">
        <v>0.39276388471311119</v>
      </c>
      <c r="BL155">
        <v>0.11896176851517221</v>
      </c>
      <c r="BM155">
        <v>0.57541560013889725</v>
      </c>
      <c r="BN155">
        <v>0.58054796889340932</v>
      </c>
      <c r="BO155">
        <v>0.51020022745256077</v>
      </c>
      <c r="BP155">
        <v>0.38423728617227032</v>
      </c>
      <c r="BQ155">
        <v>7.2808157878629848E-2</v>
      </c>
      <c r="BR155">
        <v>0.19913113420236839</v>
      </c>
      <c r="BS155">
        <v>0.3702579726331251</v>
      </c>
      <c r="BT155">
        <v>0.6605384101638645</v>
      </c>
      <c r="BU155">
        <v>0.27301152351409191</v>
      </c>
      <c r="BV155">
        <v>0.27827844979198008</v>
      </c>
      <c r="BW155">
        <v>0.192599632428438</v>
      </c>
      <c r="BX155">
        <v>0.3609515487457795</v>
      </c>
      <c r="BY155">
        <v>0.32890797419892792</v>
      </c>
      <c r="BZ155">
        <v>0.37342641574805419</v>
      </c>
      <c r="CA155">
        <v>0.47506683003257932</v>
      </c>
      <c r="CB155">
        <v>0.37278155431021021</v>
      </c>
      <c r="CC155">
        <v>0.78290794601874081</v>
      </c>
      <c r="CD155">
        <v>0.90383756601416843</v>
      </c>
      <c r="CE155">
        <v>0.37411241484023672</v>
      </c>
      <c r="CF155">
        <v>0.42657136312725091</v>
      </c>
      <c r="CG155">
        <v>0.62090337349813907</v>
      </c>
      <c r="CH155">
        <v>0.48105602253855118</v>
      </c>
      <c r="CI155">
        <v>0.27670330385511382</v>
      </c>
      <c r="CJ155">
        <v>0.22083313578052949</v>
      </c>
      <c r="CK155">
        <v>0.3769215848629891</v>
      </c>
      <c r="CL155">
        <v>0.55012138200693728</v>
      </c>
      <c r="CM155">
        <v>0.66456041586073999</v>
      </c>
      <c r="CN155">
        <v>0.3121239663641347</v>
      </c>
      <c r="CO155">
        <v>0.25951056789836469</v>
      </c>
      <c r="CP155">
        <v>0.34338103311488311</v>
      </c>
      <c r="CQ155">
        <v>0.57365363999373264</v>
      </c>
      <c r="CR155">
        <v>0.53652766903255356</v>
      </c>
      <c r="CS155">
        <v>0.41174879555821431</v>
      </c>
      <c r="CT155">
        <v>0.19202291398261731</v>
      </c>
      <c r="CU155">
        <v>0.81781692248400417</v>
      </c>
      <c r="CV155">
        <v>0.63366319162728257</v>
      </c>
      <c r="CW155">
        <v>0.97160417350210593</v>
      </c>
      <c r="CX155">
        <v>0.76876706079787782</v>
      </c>
      <c r="CY155">
        <v>0.66280984642612562</v>
      </c>
      <c r="CZ155">
        <v>0.61298488133837292</v>
      </c>
      <c r="DA155">
        <v>0.6034724806072459</v>
      </c>
      <c r="DB155">
        <v>0.55266308035184031</v>
      </c>
      <c r="DC155">
        <v>0.4416859526118791</v>
      </c>
      <c r="DD155">
        <v>0.5304728397491516</v>
      </c>
      <c r="DE155">
        <v>0.45867767119589398</v>
      </c>
      <c r="DF155">
        <v>0.67638471798143285</v>
      </c>
      <c r="DG155">
        <v>0.47487486722718403</v>
      </c>
      <c r="DH155">
        <v>0.59164816280033339</v>
      </c>
      <c r="DI155">
        <v>0.46725560315022863</v>
      </c>
      <c r="DJ155">
        <v>0.280252833904718</v>
      </c>
      <c r="DK155">
        <v>3.5818051801595967E-2</v>
      </c>
      <c r="DL155">
        <v>0.26877646334761818</v>
      </c>
      <c r="DM155">
        <v>0.80022357300715274</v>
      </c>
      <c r="DN155">
        <v>0.63681432173257901</v>
      </c>
      <c r="DO155">
        <v>0.38376919605287863</v>
      </c>
      <c r="DP155">
        <v>0.44979653755280541</v>
      </c>
      <c r="DQ155">
        <v>0.4866042805277162</v>
      </c>
      <c r="DR155">
        <v>0.40700249546577882</v>
      </c>
      <c r="DS155">
        <v>0.29117224104001832</v>
      </c>
      <c r="DT155">
        <v>0.16887926369791431</v>
      </c>
      <c r="DU155">
        <v>0.5075934261526639</v>
      </c>
      <c r="DV155">
        <v>0.10576313278566279</v>
      </c>
      <c r="DW155">
        <v>0.42775456899687009</v>
      </c>
      <c r="DX155">
        <v>0.18973043405831519</v>
      </c>
      <c r="DY155">
        <v>0.81148405515103794</v>
      </c>
      <c r="DZ155">
        <v>0.41868149479699329</v>
      </c>
      <c r="EA155">
        <v>0.4772853248765927</v>
      </c>
      <c r="EB155">
        <v>0.17873549142096989</v>
      </c>
      <c r="EC155">
        <v>0.48666808872065231</v>
      </c>
      <c r="ED155">
        <v>0.31524175040491398</v>
      </c>
      <c r="EE155">
        <v>0.25811676231376512</v>
      </c>
      <c r="EF155">
        <v>0.23313840299160349</v>
      </c>
      <c r="EG155">
        <v>0.1232830788984918</v>
      </c>
      <c r="EH155">
        <v>0.1320355408697868</v>
      </c>
      <c r="EI155">
        <v>0.54511478344022679</v>
      </c>
      <c r="EJ155">
        <v>0.63934279897567503</v>
      </c>
      <c r="EK155">
        <v>1.0351614123632189</v>
      </c>
      <c r="EL155">
        <v>0.62111717294186408</v>
      </c>
      <c r="EM155">
        <v>0.42947733017159873</v>
      </c>
      <c r="EN155">
        <v>0.33812320088536568</v>
      </c>
      <c r="EO155">
        <v>0.33400505346120718</v>
      </c>
      <c r="EP155">
        <v>0.57266095590788069</v>
      </c>
      <c r="EQ155">
        <v>0.45688777697345317</v>
      </c>
      <c r="ER155">
        <v>0.44322089222220018</v>
      </c>
      <c r="ES155">
        <v>0.75083087986454722</v>
      </c>
      <c r="ET155">
        <v>842</v>
      </c>
      <c r="EU155">
        <v>1</v>
      </c>
      <c r="EV155">
        <v>0</v>
      </c>
      <c r="EW155">
        <v>32</v>
      </c>
      <c r="EX155">
        <f t="shared" si="6"/>
        <v>0.16666666666666666</v>
      </c>
      <c r="EY155">
        <v>12</v>
      </c>
      <c r="EZ155">
        <f t="shared" si="7"/>
        <v>12</v>
      </c>
      <c r="FA155" t="e">
        <f>MATCH(A155,'[1]BASCPR_Y6_w_AgeAtAssmnt 17NOV20'!$A:$A,0)</f>
        <v>#N/A</v>
      </c>
      <c r="FB155" t="e">
        <f>INDEX('[1]BASCPR_Y6_w_AgeAtAssmnt 17NOV20'!$AJ:$AJ,FA155)</f>
        <v>#N/A</v>
      </c>
      <c r="FC155" t="e">
        <f>INDEX('[1]BASCPR_Y6_w_AgeAtAssmnt 17NOV20'!$L:$L,FA155)</f>
        <v>#N/A</v>
      </c>
      <c r="FD155">
        <f>MATCH(A155,'[2]BASC2_BRIEF_6yr_DEMOS_ScanInfo '!$H:$H,0)</f>
        <v>842</v>
      </c>
      <c r="FE155">
        <f>INDEX('[2]BASC2_BRIEF_6yr_DEMOS_ScanInfo '!$AK:$AK,FD155)</f>
        <v>433</v>
      </c>
      <c r="FF155">
        <f t="shared" si="8"/>
        <v>1.1863013698630136</v>
      </c>
    </row>
    <row r="156" spans="1:162" x14ac:dyDescent="0.35">
      <c r="A156" t="s">
        <v>477</v>
      </c>
      <c r="B156">
        <v>0.17536181045900859</v>
      </c>
      <c r="C156">
        <v>0.18779973078109649</v>
      </c>
      <c r="D156">
        <v>0.55863388479003317</v>
      </c>
      <c r="E156">
        <v>0.39173031942944431</v>
      </c>
      <c r="F156">
        <v>9.517360683051812E-2</v>
      </c>
      <c r="G156">
        <v>0.49447515798415159</v>
      </c>
      <c r="H156">
        <v>0.39059090222914272</v>
      </c>
      <c r="I156">
        <v>0.23971335500719609</v>
      </c>
      <c r="J156">
        <v>0.36674420048442691</v>
      </c>
      <c r="K156">
        <v>0.38369076903764587</v>
      </c>
      <c r="L156">
        <v>0.5687460310175001</v>
      </c>
      <c r="M156">
        <v>0.20789628129284179</v>
      </c>
      <c r="N156">
        <v>0.47617303805658268</v>
      </c>
      <c r="O156">
        <v>0.74735807641707497</v>
      </c>
      <c r="P156">
        <v>0.71299787631281075</v>
      </c>
      <c r="Q156">
        <v>0.29053612281008062</v>
      </c>
      <c r="R156">
        <v>0.25737824450712871</v>
      </c>
      <c r="S156">
        <v>0.20857225182298561</v>
      </c>
      <c r="T156">
        <v>0.3387961794326208</v>
      </c>
      <c r="U156">
        <v>0.72787050584584512</v>
      </c>
      <c r="V156">
        <v>0.53875422786692073</v>
      </c>
      <c r="W156">
        <v>0.67277547323249998</v>
      </c>
      <c r="X156">
        <v>0.9517552272467088</v>
      </c>
      <c r="Y156">
        <v>0.59445075215849241</v>
      </c>
      <c r="Z156">
        <v>0.4382609667580083</v>
      </c>
      <c r="AA156">
        <v>0.59349160102887555</v>
      </c>
      <c r="AB156">
        <v>0.50238318770263457</v>
      </c>
      <c r="AC156">
        <v>0.48218692094103183</v>
      </c>
      <c r="AD156">
        <v>0.2678108628230379</v>
      </c>
      <c r="AE156">
        <v>0.61105281365500697</v>
      </c>
      <c r="AF156">
        <v>0.47069858872339482</v>
      </c>
      <c r="AG156">
        <v>0.32433015260892778</v>
      </c>
      <c r="AH156">
        <v>0.56248096949667914</v>
      </c>
      <c r="AI156">
        <v>0.42000682598803613</v>
      </c>
      <c r="AJ156">
        <v>0.37340574161969442</v>
      </c>
      <c r="AK156">
        <v>0.46033614052861332</v>
      </c>
      <c r="AL156">
        <v>0.47267955329857692</v>
      </c>
      <c r="AM156">
        <v>0.22064198651218189</v>
      </c>
      <c r="AN156">
        <v>0.27495261558618339</v>
      </c>
      <c r="AO156">
        <v>0.48463286713246578</v>
      </c>
      <c r="AP156">
        <v>0.15142384345334031</v>
      </c>
      <c r="AQ156">
        <v>0.48148050718435398</v>
      </c>
      <c r="AR156">
        <v>0.78125675632722003</v>
      </c>
      <c r="AS156">
        <v>0.1520542622429123</v>
      </c>
      <c r="AT156">
        <v>0.16789403631786781</v>
      </c>
      <c r="AU156">
        <v>0.63024562564223441</v>
      </c>
      <c r="AV156">
        <v>0.48355023753918469</v>
      </c>
      <c r="AW156">
        <v>0.29267384413862252</v>
      </c>
      <c r="AX156">
        <v>0.41791289522028052</v>
      </c>
      <c r="AY156">
        <v>0.12814297382095319</v>
      </c>
      <c r="AZ156">
        <v>0.1158940453030988</v>
      </c>
      <c r="BA156">
        <v>0.68163463857269846</v>
      </c>
      <c r="BB156">
        <v>0.2779676383661277</v>
      </c>
      <c r="BC156">
        <v>0.40254009569247812</v>
      </c>
      <c r="BD156">
        <v>0.89646632350025024</v>
      </c>
      <c r="BE156">
        <v>0.29526610521669838</v>
      </c>
      <c r="BF156">
        <v>0.14370462891373961</v>
      </c>
      <c r="BG156">
        <v>0.26270435642361961</v>
      </c>
      <c r="BH156">
        <v>0.4545325786784668</v>
      </c>
      <c r="BI156">
        <v>0.28876225801296468</v>
      </c>
      <c r="BJ156">
        <v>0.2463655248174558</v>
      </c>
      <c r="BK156">
        <v>0.36436158921281658</v>
      </c>
      <c r="BL156">
        <v>0.58333318524026634</v>
      </c>
      <c r="BM156">
        <v>0.33304028245042788</v>
      </c>
      <c r="BN156">
        <v>0.78940036425945637</v>
      </c>
      <c r="BO156">
        <v>0.44537188684538731</v>
      </c>
      <c r="BP156">
        <v>0.3997479261276311</v>
      </c>
      <c r="BQ156">
        <v>-1.369638710295035E-2</v>
      </c>
      <c r="BR156">
        <v>0.26998741570217721</v>
      </c>
      <c r="BS156">
        <v>0.69869495175786378</v>
      </c>
      <c r="BT156">
        <v>0.79948929358404786</v>
      </c>
      <c r="BU156">
        <v>0.33726172562741491</v>
      </c>
      <c r="BV156">
        <v>0.29444101508645748</v>
      </c>
      <c r="BW156">
        <v>0.39482494006805502</v>
      </c>
      <c r="BX156">
        <v>0.5344766846892387</v>
      </c>
      <c r="BY156">
        <v>0.61132664167169493</v>
      </c>
      <c r="BZ156">
        <v>0.6428101815069891</v>
      </c>
      <c r="CA156">
        <v>0.25643234760962702</v>
      </c>
      <c r="CB156">
        <v>0.66561666202463221</v>
      </c>
      <c r="CC156">
        <v>0.51346854462280678</v>
      </c>
      <c r="CD156">
        <v>0.65801799536335226</v>
      </c>
      <c r="CE156">
        <v>0.34555617789094217</v>
      </c>
      <c r="CF156">
        <v>0.52078153616460687</v>
      </c>
      <c r="CG156">
        <v>0.67645527652455906</v>
      </c>
      <c r="CH156">
        <v>0.41519050178425981</v>
      </c>
      <c r="CI156">
        <v>0.60874594561297923</v>
      </c>
      <c r="CJ156">
        <v>0.5549216485482984</v>
      </c>
      <c r="CK156">
        <v>0.2035314278733496</v>
      </c>
      <c r="CL156">
        <v>0.8656830626292551</v>
      </c>
      <c r="CM156">
        <v>0.46460733405786703</v>
      </c>
      <c r="CN156">
        <v>0.2443343447621886</v>
      </c>
      <c r="CO156">
        <v>0.15709749783607571</v>
      </c>
      <c r="CP156">
        <v>0.32628850601861609</v>
      </c>
      <c r="CQ156">
        <v>0.36214640201878512</v>
      </c>
      <c r="CR156">
        <v>0.44249499130608377</v>
      </c>
      <c r="CS156">
        <v>0.34026711453281311</v>
      </c>
      <c r="CT156">
        <v>0.32661597128073477</v>
      </c>
      <c r="CU156">
        <v>0.63404583725191532</v>
      </c>
      <c r="CV156">
        <v>0.36761162965998578</v>
      </c>
      <c r="CW156">
        <v>0.45579275377079331</v>
      </c>
      <c r="CX156">
        <v>0.76545037594660581</v>
      </c>
      <c r="CY156">
        <v>0.56812772492134944</v>
      </c>
      <c r="CZ156">
        <v>0.51204735418646641</v>
      </c>
      <c r="DA156">
        <v>0.72801284623014173</v>
      </c>
      <c r="DB156">
        <v>0.24291230083671539</v>
      </c>
      <c r="DC156">
        <v>7.7554887905089437E-2</v>
      </c>
      <c r="DD156">
        <v>0.48833916299448338</v>
      </c>
      <c r="DE156">
        <v>0.46805230211446092</v>
      </c>
      <c r="DF156">
        <v>0.6062916085508232</v>
      </c>
      <c r="DG156">
        <v>0.54339150169127037</v>
      </c>
      <c r="DH156">
        <v>0.50271311881100544</v>
      </c>
      <c r="DI156">
        <v>0.35103440740459319</v>
      </c>
      <c r="DJ156">
        <v>0.52253164224055049</v>
      </c>
      <c r="DK156">
        <v>6.7925487199592488E-2</v>
      </c>
      <c r="DL156">
        <v>0.23529816207299639</v>
      </c>
      <c r="DM156">
        <v>0.70922171759931185</v>
      </c>
      <c r="DN156">
        <v>0.64073058865064425</v>
      </c>
      <c r="DO156">
        <v>0.25134173171181762</v>
      </c>
      <c r="DP156">
        <v>0.36702495312039429</v>
      </c>
      <c r="DQ156">
        <v>0.53884979295036195</v>
      </c>
      <c r="DR156">
        <v>0.25527076153909989</v>
      </c>
      <c r="DS156">
        <v>0.27469828699750243</v>
      </c>
      <c r="DT156">
        <v>0.1086331502480424</v>
      </c>
      <c r="DU156">
        <v>0.43627076328001668</v>
      </c>
      <c r="DV156">
        <v>0.41162811488913748</v>
      </c>
      <c r="DW156">
        <v>0.73751238094502125</v>
      </c>
      <c r="DX156">
        <v>0.40614898114951081</v>
      </c>
      <c r="DY156">
        <v>0.37843422159887979</v>
      </c>
      <c r="DZ156">
        <v>0.1353956694713104</v>
      </c>
      <c r="EA156">
        <v>0.20606154496570059</v>
      </c>
      <c r="EB156">
        <v>0.1397618065535518</v>
      </c>
      <c r="EC156">
        <v>0.17119730419840179</v>
      </c>
      <c r="ED156">
        <v>0.25650861122178692</v>
      </c>
      <c r="EE156">
        <v>0.26510173551700228</v>
      </c>
      <c r="EF156">
        <v>0.17711468733370089</v>
      </c>
      <c r="EG156">
        <v>8.6909346201947263E-2</v>
      </c>
      <c r="EH156">
        <v>0.17556643173685241</v>
      </c>
      <c r="EI156">
        <v>0.35120796000179721</v>
      </c>
      <c r="EJ156">
        <v>0.60542464835352461</v>
      </c>
      <c r="EK156">
        <v>0.48009505767131477</v>
      </c>
      <c r="EL156">
        <v>0.37830227948453848</v>
      </c>
      <c r="EM156">
        <v>0.40508772618810501</v>
      </c>
      <c r="EN156">
        <v>0.14032693499374241</v>
      </c>
      <c r="EO156">
        <v>0.27274493686834128</v>
      </c>
      <c r="EP156">
        <v>0.53073611220117844</v>
      </c>
      <c r="EQ156">
        <v>0.25696627945646688</v>
      </c>
      <c r="ER156">
        <v>0.58809624075003342</v>
      </c>
      <c r="ES156">
        <v>0.34276124306043548</v>
      </c>
      <c r="ET156">
        <v>843</v>
      </c>
      <c r="EU156">
        <v>1</v>
      </c>
      <c r="EV156">
        <v>1</v>
      </c>
      <c r="EW156">
        <v>32</v>
      </c>
      <c r="EX156">
        <f t="shared" si="6"/>
        <v>0.16666666666666666</v>
      </c>
      <c r="EY156">
        <v>12</v>
      </c>
      <c r="EZ156">
        <f t="shared" si="7"/>
        <v>12</v>
      </c>
      <c r="FA156" t="e">
        <f>MATCH(A156,'[1]BASCPR_Y6_w_AgeAtAssmnt 17NOV20'!$A:$A,0)</f>
        <v>#N/A</v>
      </c>
      <c r="FB156" t="e">
        <f>INDEX('[1]BASCPR_Y6_w_AgeAtAssmnt 17NOV20'!$AJ:$AJ,FA156)</f>
        <v>#N/A</v>
      </c>
      <c r="FC156" t="e">
        <f>INDEX('[1]BASCPR_Y6_w_AgeAtAssmnt 17NOV20'!$L:$L,FA156)</f>
        <v>#N/A</v>
      </c>
      <c r="FD156">
        <f>MATCH(A156,'[2]BASC2_BRIEF_6yr_DEMOS_ScanInfo '!$H:$H,0)</f>
        <v>843</v>
      </c>
      <c r="FE156">
        <f>INDEX('[2]BASC2_BRIEF_6yr_DEMOS_ScanInfo '!$AK:$AK,FD156)</f>
        <v>433</v>
      </c>
      <c r="FF156">
        <f t="shared" si="8"/>
        <v>1.1863013698630136</v>
      </c>
    </row>
    <row r="157" spans="1:162" x14ac:dyDescent="0.35">
      <c r="A157" t="s">
        <v>478</v>
      </c>
      <c r="B157">
        <v>0.3600147558184088</v>
      </c>
      <c r="C157">
        <v>0.44132989635728009</v>
      </c>
      <c r="D157">
        <v>0.72284738131312753</v>
      </c>
      <c r="E157">
        <v>0.237555648334182</v>
      </c>
      <c r="F157">
        <v>0.53221380596015511</v>
      </c>
      <c r="G157">
        <v>0.39117123962076622</v>
      </c>
      <c r="H157">
        <v>0.37882947682725232</v>
      </c>
      <c r="I157">
        <v>0.72609491025720774</v>
      </c>
      <c r="J157">
        <v>0.56818908171447713</v>
      </c>
      <c r="K157">
        <v>0.53315490828894119</v>
      </c>
      <c r="L157">
        <v>0.5361009928624354</v>
      </c>
      <c r="M157">
        <v>0.6316473059402774</v>
      </c>
      <c r="N157">
        <v>0.55362321914193313</v>
      </c>
      <c r="O157">
        <v>0.42230271355404231</v>
      </c>
      <c r="P157">
        <v>0.64443561172404118</v>
      </c>
      <c r="Q157">
        <v>0.38691836275135638</v>
      </c>
      <c r="R157">
        <v>0.14738637827873921</v>
      </c>
      <c r="S157">
        <v>0.3498364935936531</v>
      </c>
      <c r="T157">
        <v>0.39861185119026021</v>
      </c>
      <c r="U157">
        <v>0.87655413078906486</v>
      </c>
      <c r="V157">
        <v>0.76397449484500934</v>
      </c>
      <c r="W157">
        <v>1.116355136861044</v>
      </c>
      <c r="X157">
        <v>0.65884151782311584</v>
      </c>
      <c r="Y157">
        <v>0.69362285328059203</v>
      </c>
      <c r="Z157">
        <v>0.35378638584146599</v>
      </c>
      <c r="AA157">
        <v>0.38751239525153719</v>
      </c>
      <c r="AB157">
        <v>0.73804190595542085</v>
      </c>
      <c r="AC157">
        <v>0.56797732866960904</v>
      </c>
      <c r="AD157">
        <v>0.39608736309499748</v>
      </c>
      <c r="AE157">
        <v>0.60093604538624656</v>
      </c>
      <c r="AF157">
        <v>0.5277077509283381</v>
      </c>
      <c r="AG157">
        <v>0.14336800280184539</v>
      </c>
      <c r="AH157">
        <v>0.57961223389301519</v>
      </c>
      <c r="AI157">
        <v>0.54974068931544573</v>
      </c>
      <c r="AJ157">
        <v>0.37974302745920302</v>
      </c>
      <c r="AK157">
        <v>0.36596884239846289</v>
      </c>
      <c r="AL157">
        <v>0.51205970401256051</v>
      </c>
      <c r="AM157">
        <v>0.39465536581783411</v>
      </c>
      <c r="AN157">
        <v>0.36195300643996359</v>
      </c>
      <c r="AO157">
        <v>6.9177028765960033E-2</v>
      </c>
      <c r="AP157">
        <v>0.1728406851033025</v>
      </c>
      <c r="AQ157">
        <v>0.53991627300340339</v>
      </c>
      <c r="AR157">
        <v>0.41210282655567471</v>
      </c>
      <c r="AS157">
        <v>0.18794487169826901</v>
      </c>
      <c r="AT157">
        <v>0.16417970687684019</v>
      </c>
      <c r="AU157">
        <v>0.35723515417017299</v>
      </c>
      <c r="AV157">
        <v>0.53335084236200436</v>
      </c>
      <c r="AW157">
        <v>0.38129935239020463</v>
      </c>
      <c r="AX157">
        <v>0.38390121012725781</v>
      </c>
      <c r="AY157">
        <v>0.28205026670204458</v>
      </c>
      <c r="AZ157">
        <v>0.40197254790241449</v>
      </c>
      <c r="BA157">
        <v>0.47281793622749119</v>
      </c>
      <c r="BB157">
        <v>0.38812934789265902</v>
      </c>
      <c r="BC157">
        <v>0.3295067299363767</v>
      </c>
      <c r="BD157">
        <v>0.1152784472628261</v>
      </c>
      <c r="BE157">
        <v>0.2404218362871175</v>
      </c>
      <c r="BF157">
        <v>0.14583074922455461</v>
      </c>
      <c r="BG157">
        <v>0.74044762454432167</v>
      </c>
      <c r="BH157">
        <v>0.19705801712118901</v>
      </c>
      <c r="BI157">
        <v>0.54891381127408301</v>
      </c>
      <c r="BJ157">
        <v>0.36826637114531602</v>
      </c>
      <c r="BK157">
        <v>0.33577998599040187</v>
      </c>
      <c r="BL157">
        <v>0.44954321604230529</v>
      </c>
      <c r="BM157">
        <v>0.43990513725711261</v>
      </c>
      <c r="BN157">
        <v>0.49274454979578208</v>
      </c>
      <c r="BO157">
        <v>0.2482461704784803</v>
      </c>
      <c r="BP157">
        <v>0.59827684580378104</v>
      </c>
      <c r="BQ157">
        <v>0.30173727527142241</v>
      </c>
      <c r="BR157">
        <v>0.16265941571748241</v>
      </c>
      <c r="BS157">
        <v>0.55888487369678641</v>
      </c>
      <c r="BT157">
        <v>0.43523275321574922</v>
      </c>
      <c r="BU157">
        <v>0.10526847426833121</v>
      </c>
      <c r="BV157">
        <v>0.35569439439746359</v>
      </c>
      <c r="BW157">
        <v>0.26263844349070692</v>
      </c>
      <c r="BX157">
        <v>0.41510017095595769</v>
      </c>
      <c r="BY157">
        <v>0.70073288704472814</v>
      </c>
      <c r="BZ157">
        <v>0.38736457823424381</v>
      </c>
      <c r="CA157">
        <v>0.399394691376384</v>
      </c>
      <c r="CB157">
        <v>0.54168996727912611</v>
      </c>
      <c r="CC157">
        <v>0.71572523202197103</v>
      </c>
      <c r="CD157">
        <v>0.65105260400597897</v>
      </c>
      <c r="CE157">
        <v>0.37602833486126902</v>
      </c>
      <c r="CF157">
        <v>0.27752484495440383</v>
      </c>
      <c r="CG157">
        <v>0.64460801469619677</v>
      </c>
      <c r="CH157">
        <v>0.65926719954193236</v>
      </c>
      <c r="CI157">
        <v>0.41117361184065648</v>
      </c>
      <c r="CJ157">
        <v>0.55580121085783007</v>
      </c>
      <c r="CK157">
        <v>0.50903935465612715</v>
      </c>
      <c r="CL157">
        <v>0.75804384276280823</v>
      </c>
      <c r="CM157">
        <v>0.52743015945793947</v>
      </c>
      <c r="CN157">
        <v>0.16208224753343231</v>
      </c>
      <c r="CO157">
        <v>0.50962025862940585</v>
      </c>
      <c r="CP157">
        <v>0.43078245285945571</v>
      </c>
      <c r="CQ157">
        <v>0.53269373070971615</v>
      </c>
      <c r="CR157">
        <v>0.37850399117306188</v>
      </c>
      <c r="CS157">
        <v>0.20570776451896031</v>
      </c>
      <c r="CT157">
        <v>0.54582501046654763</v>
      </c>
      <c r="CU157">
        <v>0.673443397833694</v>
      </c>
      <c r="CV157">
        <v>0.66203774677228444</v>
      </c>
      <c r="CW157">
        <v>0.39428063603859831</v>
      </c>
      <c r="CX157">
        <v>0.77838780812884223</v>
      </c>
      <c r="CY157">
        <v>0.58967255698343246</v>
      </c>
      <c r="CZ157">
        <v>0.48247267629913593</v>
      </c>
      <c r="DA157">
        <v>0.66237183683700207</v>
      </c>
      <c r="DB157">
        <v>0.49983645489920858</v>
      </c>
      <c r="DC157">
        <v>0.1864629930553956</v>
      </c>
      <c r="DD157">
        <v>0.62228629835661509</v>
      </c>
      <c r="DE157">
        <v>0.62014013796479395</v>
      </c>
      <c r="DF157">
        <v>0.66321832020374516</v>
      </c>
      <c r="DG157">
        <v>0.44013957873768322</v>
      </c>
      <c r="DH157">
        <v>0.59391069985109246</v>
      </c>
      <c r="DI157">
        <v>0.85294289619100383</v>
      </c>
      <c r="DJ157">
        <v>0.44948281819807828</v>
      </c>
      <c r="DK157">
        <v>0.30523936504470123</v>
      </c>
      <c r="DL157">
        <v>0.20225453965941201</v>
      </c>
      <c r="DM157">
        <v>0.5321555579232482</v>
      </c>
      <c r="DN157">
        <v>0.337184415840735</v>
      </c>
      <c r="DO157">
        <v>0.33091949467330362</v>
      </c>
      <c r="DP157">
        <v>0.26254354355148818</v>
      </c>
      <c r="DQ157">
        <v>0.21248605411449409</v>
      </c>
      <c r="DR157">
        <v>0.57496888162241921</v>
      </c>
      <c r="DS157">
        <v>0.2683964160999473</v>
      </c>
      <c r="DT157">
        <v>0.16427095696412661</v>
      </c>
      <c r="DU157">
        <v>0.66804373161350727</v>
      </c>
      <c r="DV157">
        <v>0.31659711593039608</v>
      </c>
      <c r="DW157">
        <v>0.6025931537075333</v>
      </c>
      <c r="DX157">
        <v>0.44169980353009641</v>
      </c>
      <c r="DY157">
        <v>0.32609202168306878</v>
      </c>
      <c r="DZ157">
        <v>5.0468588320856211E-2</v>
      </c>
      <c r="EA157">
        <v>0.73142021017087955</v>
      </c>
      <c r="EB157">
        <v>0.22996684700528319</v>
      </c>
      <c r="EC157">
        <v>0.27815408753086263</v>
      </c>
      <c r="ED157">
        <v>0.50467358706201737</v>
      </c>
      <c r="EE157">
        <v>0.68181351686968283</v>
      </c>
      <c r="EF157">
        <v>0.19078134148422229</v>
      </c>
      <c r="EG157">
        <v>0.13977357041112229</v>
      </c>
      <c r="EH157">
        <v>0.1285431411023088</v>
      </c>
      <c r="EI157">
        <v>0.66580310390032738</v>
      </c>
      <c r="EJ157">
        <v>0.53148329453483067</v>
      </c>
      <c r="EK157">
        <v>0.60547177914337635</v>
      </c>
      <c r="EL157">
        <v>0.68123662839106669</v>
      </c>
      <c r="EM157">
        <v>0.28647062108671928</v>
      </c>
      <c r="EN157">
        <v>0.24735516484082529</v>
      </c>
      <c r="EO157">
        <v>0.3261760547610657</v>
      </c>
      <c r="EP157">
        <v>0.59548185877147986</v>
      </c>
      <c r="EQ157">
        <v>0.62638103552827895</v>
      </c>
      <c r="ER157">
        <v>0.45791310355017639</v>
      </c>
      <c r="ES157">
        <v>0.41738588165258711</v>
      </c>
      <c r="ET157">
        <v>844</v>
      </c>
      <c r="EU157">
        <v>1</v>
      </c>
      <c r="EV157">
        <v>0</v>
      </c>
      <c r="EW157">
        <v>37</v>
      </c>
      <c r="EX157">
        <f t="shared" si="6"/>
        <v>0.58333333333333337</v>
      </c>
      <c r="EY157">
        <v>14</v>
      </c>
      <c r="EZ157">
        <f t="shared" si="7"/>
        <v>14</v>
      </c>
      <c r="FA157" t="e">
        <f>MATCH(A157,'[1]BASCPR_Y6_w_AgeAtAssmnt 17NOV20'!$A:$A,0)</f>
        <v>#N/A</v>
      </c>
      <c r="FB157" t="e">
        <f>INDEX('[1]BASCPR_Y6_w_AgeAtAssmnt 17NOV20'!$AJ:$AJ,FA157)</f>
        <v>#N/A</v>
      </c>
      <c r="FC157" t="e">
        <f>INDEX('[1]BASCPR_Y6_w_AgeAtAssmnt 17NOV20'!$L:$L,FA157)</f>
        <v>#N/A</v>
      </c>
      <c r="FD157">
        <f>MATCH(A157,'[2]BASC2_BRIEF_6yr_DEMOS_ScanInfo '!$H:$H,0)</f>
        <v>844</v>
      </c>
      <c r="FE157">
        <f>INDEX('[2]BASC2_BRIEF_6yr_DEMOS_ScanInfo '!$AK:$AK,FD157)</f>
        <v>474</v>
      </c>
      <c r="FF157">
        <f t="shared" si="8"/>
        <v>1.2986301369863014</v>
      </c>
    </row>
    <row r="158" spans="1:162" x14ac:dyDescent="0.35">
      <c r="A158" t="s">
        <v>479</v>
      </c>
      <c r="B158">
        <v>0.33257467425811138</v>
      </c>
      <c r="C158">
        <v>0.14046099147813559</v>
      </c>
      <c r="D158">
        <v>0.3987505704675981</v>
      </c>
      <c r="E158">
        <v>0.45941435113601581</v>
      </c>
      <c r="F158">
        <v>0.488261394975612</v>
      </c>
      <c r="G158">
        <v>0.46114022128044108</v>
      </c>
      <c r="H158">
        <v>0.2878860028896798</v>
      </c>
      <c r="I158">
        <v>0.47857303595544481</v>
      </c>
      <c r="J158">
        <v>0.17977576842378179</v>
      </c>
      <c r="K158">
        <v>0.73549399617584921</v>
      </c>
      <c r="L158">
        <v>0.53878163834732051</v>
      </c>
      <c r="M158">
        <v>0.37366129621407879</v>
      </c>
      <c r="N158">
        <v>0.39218115987985352</v>
      </c>
      <c r="O158">
        <v>0.30721584349817949</v>
      </c>
      <c r="P158">
        <v>0.46937843732904189</v>
      </c>
      <c r="Q158">
        <v>0.44154876558727069</v>
      </c>
      <c r="R158">
        <v>0.33517505346884241</v>
      </c>
      <c r="S158">
        <v>0.47021599883201542</v>
      </c>
      <c r="T158">
        <v>0.53798618018397626</v>
      </c>
      <c r="U158">
        <v>0.61802699470097355</v>
      </c>
      <c r="V158">
        <v>0.38358575946899509</v>
      </c>
      <c r="W158">
        <v>0.7390711645464092</v>
      </c>
      <c r="X158">
        <v>0.65098767226612508</v>
      </c>
      <c r="Y158">
        <v>0.539080566726447</v>
      </c>
      <c r="Z158">
        <v>0.37840540535228828</v>
      </c>
      <c r="AA158">
        <v>0.43685066796325051</v>
      </c>
      <c r="AB158">
        <v>0.83768216962926378</v>
      </c>
      <c r="AC158">
        <v>0.41083491511701831</v>
      </c>
      <c r="AD158">
        <v>0.54233442724271108</v>
      </c>
      <c r="AE158">
        <v>0.78344785710994691</v>
      </c>
      <c r="AF158">
        <v>0.62655235921673325</v>
      </c>
      <c r="AG158">
        <v>0.28569602480004003</v>
      </c>
      <c r="AH158">
        <v>1.0161044330582349</v>
      </c>
      <c r="AI158">
        <v>0.63465082973587372</v>
      </c>
      <c r="AJ158">
        <v>0.44674873678379379</v>
      </c>
      <c r="AK158">
        <v>0.49856432709660781</v>
      </c>
      <c r="AL158">
        <v>0.19917581468325729</v>
      </c>
      <c r="AM158">
        <v>0.82734789530167052</v>
      </c>
      <c r="AN158">
        <v>0.44225468023446668</v>
      </c>
      <c r="AO158">
        <v>0.1408764751985985</v>
      </c>
      <c r="AP158">
        <v>0.28997966875991599</v>
      </c>
      <c r="AQ158">
        <v>0.88495572059233141</v>
      </c>
      <c r="AR158">
        <v>0.42325650634207879</v>
      </c>
      <c r="AS158">
        <v>7.6403387025195363E-2</v>
      </c>
      <c r="AT158">
        <v>0.19866099047449659</v>
      </c>
      <c r="AU158">
        <v>0.88214887396364472</v>
      </c>
      <c r="AV158">
        <v>0.5296012616362904</v>
      </c>
      <c r="AW158">
        <v>0.36027351767880539</v>
      </c>
      <c r="AX158">
        <v>0.65747427322221774</v>
      </c>
      <c r="AY158">
        <v>0.18602673283848589</v>
      </c>
      <c r="AZ158">
        <v>9.9131455235758822E-2</v>
      </c>
      <c r="BA158">
        <v>0.46693472620311621</v>
      </c>
      <c r="BB158">
        <v>0.2386267584657773</v>
      </c>
      <c r="BC158">
        <v>0.71841072894421676</v>
      </c>
      <c r="BD158">
        <v>0.1805448049468045</v>
      </c>
      <c r="BE158">
        <v>0.3914182891835486</v>
      </c>
      <c r="BF158">
        <v>0.67945517597703398</v>
      </c>
      <c r="BG158">
        <v>0.29530112923868801</v>
      </c>
      <c r="BH158">
        <v>0.45721920939232108</v>
      </c>
      <c r="BI158">
        <v>0.1821668270672509</v>
      </c>
      <c r="BJ158">
        <v>0.41541627213280452</v>
      </c>
      <c r="BK158">
        <v>0.1116724864598418</v>
      </c>
      <c r="BL158">
        <v>0.30684546962933601</v>
      </c>
      <c r="BM158">
        <v>0.5387199079234386</v>
      </c>
      <c r="BN158">
        <v>0.47466776636274849</v>
      </c>
      <c r="BO158">
        <v>0.22714502390588159</v>
      </c>
      <c r="BP158">
        <v>0.52897474715486237</v>
      </c>
      <c r="BQ158">
        <v>0.71372838700867081</v>
      </c>
      <c r="BR158">
        <v>0.17407664864872621</v>
      </c>
      <c r="BS158">
        <v>0.53752520808018522</v>
      </c>
      <c r="BT158">
        <v>0.72675767163057903</v>
      </c>
      <c r="BU158">
        <v>0.19534283644288089</v>
      </c>
      <c r="BV158">
        <v>0.38386280451518462</v>
      </c>
      <c r="BW158">
        <v>0.38733395620778799</v>
      </c>
      <c r="BX158">
        <v>0.34043510721924147</v>
      </c>
      <c r="BY158">
        <v>0.27102341430139448</v>
      </c>
      <c r="BZ158">
        <v>0.4403068861830628</v>
      </c>
      <c r="CA158">
        <v>0.56685270523968967</v>
      </c>
      <c r="CB158">
        <v>0.33653868867511338</v>
      </c>
      <c r="CC158">
        <v>0.591383631094614</v>
      </c>
      <c r="CD158">
        <v>0.2145592699353506</v>
      </c>
      <c r="CE158">
        <v>0.65085647608430086</v>
      </c>
      <c r="CF158">
        <v>0.34825206031833889</v>
      </c>
      <c r="CG158">
        <v>0.74040687022755036</v>
      </c>
      <c r="CH158">
        <v>0.56005313240512145</v>
      </c>
      <c r="CI158">
        <v>0.42456340365675022</v>
      </c>
      <c r="CJ158">
        <v>0.77295850665651988</v>
      </c>
      <c r="CK158">
        <v>0.31594981991588478</v>
      </c>
      <c r="CL158">
        <v>0.46991015218281901</v>
      </c>
      <c r="CM158">
        <v>0.62572456090520656</v>
      </c>
      <c r="CN158">
        <v>0.2163803636875315</v>
      </c>
      <c r="CO158">
        <v>0.46253986407567621</v>
      </c>
      <c r="CP158">
        <v>0.58778069255105203</v>
      </c>
      <c r="CQ158">
        <v>0.54431374224652762</v>
      </c>
      <c r="CR158">
        <v>0.36876802020979482</v>
      </c>
      <c r="CS158">
        <v>0.82596025525424133</v>
      </c>
      <c r="CT158">
        <v>0.32907378931242581</v>
      </c>
      <c r="CU158">
        <v>0.67744563718945927</v>
      </c>
      <c r="CV158">
        <v>0.53056938710328339</v>
      </c>
      <c r="CW158">
        <v>0.34713855279969791</v>
      </c>
      <c r="CX158">
        <v>1.1800737286987759</v>
      </c>
      <c r="CY158">
        <v>0.42826991516188923</v>
      </c>
      <c r="CZ158">
        <v>0.52330313655103822</v>
      </c>
      <c r="DA158">
        <v>0.64836587581754113</v>
      </c>
      <c r="DB158">
        <v>0.55842912448012016</v>
      </c>
      <c r="DC158">
        <v>0.16438853576483131</v>
      </c>
      <c r="DD158">
        <v>0.49381616828578501</v>
      </c>
      <c r="DE158">
        <v>0.56189437589229807</v>
      </c>
      <c r="DF158">
        <v>0.51310699557582784</v>
      </c>
      <c r="DG158">
        <v>0.33127408185950691</v>
      </c>
      <c r="DH158">
        <v>0.65560350535857714</v>
      </c>
      <c r="DI158">
        <v>0.46633964445104631</v>
      </c>
      <c r="DJ158">
        <v>0.23982207674745451</v>
      </c>
      <c r="DK158">
        <v>0.25140868540467448</v>
      </c>
      <c r="DL158">
        <v>0.15621443221950959</v>
      </c>
      <c r="DM158">
        <v>0.87019510213150575</v>
      </c>
      <c r="DN158">
        <v>0.52558276833508355</v>
      </c>
      <c r="DO158">
        <v>0.40585691280524783</v>
      </c>
      <c r="DP158">
        <v>0.23253467472197559</v>
      </c>
      <c r="DQ158">
        <v>0.7038792069890174</v>
      </c>
      <c r="DR158">
        <v>0.60329887540360838</v>
      </c>
      <c r="DS158">
        <v>0.21623512715825091</v>
      </c>
      <c r="DT158">
        <v>0.12681794646090189</v>
      </c>
      <c r="DU158">
        <v>0.22435670628245069</v>
      </c>
      <c r="DV158">
        <v>0.1070197611322313</v>
      </c>
      <c r="DW158">
        <v>0.8056265969153299</v>
      </c>
      <c r="DX158">
        <v>6.5158293783827786E-2</v>
      </c>
      <c r="DY158">
        <v>0.38317726900981752</v>
      </c>
      <c r="DZ158">
        <v>4.8111200387029332E-2</v>
      </c>
      <c r="EA158">
        <v>0.39335241360311529</v>
      </c>
      <c r="EB158">
        <v>0.2966439171213528</v>
      </c>
      <c r="EC158">
        <v>0.28951184249030898</v>
      </c>
      <c r="ED158">
        <v>0.28454621722067402</v>
      </c>
      <c r="EE158">
        <v>0.17293023250904779</v>
      </c>
      <c r="EF158">
        <v>0.46429389402997701</v>
      </c>
      <c r="EG158">
        <v>0.34630959050621668</v>
      </c>
      <c r="EH158">
        <v>0.20813114285836831</v>
      </c>
      <c r="EI158">
        <v>0.64155331224518974</v>
      </c>
      <c r="EJ158">
        <v>0.5575342509086576</v>
      </c>
      <c r="EK158">
        <v>0.3859225655826265</v>
      </c>
      <c r="EL158">
        <v>0.32661461559867089</v>
      </c>
      <c r="EM158">
        <v>0.70191087835014909</v>
      </c>
      <c r="EN158">
        <v>0.32341103968690171</v>
      </c>
      <c r="EO158">
        <v>0.36786262684541088</v>
      </c>
      <c r="EP158">
        <v>0.77626891426679434</v>
      </c>
      <c r="EQ158">
        <v>0.38524023199566432</v>
      </c>
      <c r="ER158">
        <v>0.3542499895267508</v>
      </c>
      <c r="ES158">
        <v>0.4473159539121333</v>
      </c>
      <c r="ET158">
        <v>845</v>
      </c>
      <c r="EU158">
        <v>1</v>
      </c>
      <c r="EV158">
        <v>1</v>
      </c>
      <c r="EW158">
        <v>37</v>
      </c>
      <c r="EX158">
        <f t="shared" si="6"/>
        <v>0.58333333333333337</v>
      </c>
      <c r="EY158">
        <v>14</v>
      </c>
      <c r="EZ158">
        <f t="shared" si="7"/>
        <v>14</v>
      </c>
      <c r="FA158" t="e">
        <f>MATCH(A158,'[1]BASCPR_Y6_w_AgeAtAssmnt 17NOV20'!$A:$A,0)</f>
        <v>#N/A</v>
      </c>
      <c r="FB158" t="e">
        <f>INDEX('[1]BASCPR_Y6_w_AgeAtAssmnt 17NOV20'!$AJ:$AJ,FA158)</f>
        <v>#N/A</v>
      </c>
      <c r="FC158" t="e">
        <f>INDEX('[1]BASCPR_Y6_w_AgeAtAssmnt 17NOV20'!$L:$L,FA158)</f>
        <v>#N/A</v>
      </c>
      <c r="FD158">
        <f>MATCH(A158,'[2]BASC2_BRIEF_6yr_DEMOS_ScanInfo '!$H:$H,0)</f>
        <v>845</v>
      </c>
      <c r="FE158">
        <f>INDEX('[2]BASC2_BRIEF_6yr_DEMOS_ScanInfo '!$AK:$AK,FD158)</f>
        <v>474</v>
      </c>
      <c r="FF158">
        <f t="shared" si="8"/>
        <v>1.2986301369863014</v>
      </c>
    </row>
    <row r="159" spans="1:162" x14ac:dyDescent="0.35">
      <c r="A159" t="s">
        <v>480</v>
      </c>
      <c r="B159">
        <v>3.6436796110867808E-2</v>
      </c>
      <c r="C159">
        <v>0.33008010785101838</v>
      </c>
      <c r="D159">
        <v>0.31170141236201088</v>
      </c>
      <c r="E159">
        <v>0.50540640085583255</v>
      </c>
      <c r="F159">
        <v>0.46486725749228891</v>
      </c>
      <c r="G159">
        <v>0.38641679359187042</v>
      </c>
      <c r="H159">
        <v>0.3971946724495472</v>
      </c>
      <c r="I159">
        <v>0.45746379701599821</v>
      </c>
      <c r="J159">
        <v>0.29042845701404529</v>
      </c>
      <c r="K159">
        <v>0.21943042668370791</v>
      </c>
      <c r="L159">
        <v>0.58785111798056677</v>
      </c>
      <c r="M159">
        <v>0.34801409630826691</v>
      </c>
      <c r="N159">
        <v>0.31039623697473001</v>
      </c>
      <c r="O159">
        <v>0.62811726099783538</v>
      </c>
      <c r="P159">
        <v>0.28432489909445252</v>
      </c>
      <c r="Q159">
        <v>0.2054500708065525</v>
      </c>
      <c r="R159">
        <v>0.1741617754638142</v>
      </c>
      <c r="S159">
        <v>0.28805064256636448</v>
      </c>
      <c r="T159">
        <v>0.47414390292767289</v>
      </c>
      <c r="U159">
        <v>0.67505755244496368</v>
      </c>
      <c r="V159">
        <v>0.69136565875982847</v>
      </c>
      <c r="W159">
        <v>0.53099463671142444</v>
      </c>
      <c r="X159">
        <v>0.17578014989980911</v>
      </c>
      <c r="Y159">
        <v>0.46956506812341969</v>
      </c>
      <c r="Z159">
        <v>0.32334465454639338</v>
      </c>
      <c r="AA159">
        <v>0.38521218106098909</v>
      </c>
      <c r="AB159">
        <v>0.50265084934271465</v>
      </c>
      <c r="AC159">
        <v>0.43772197287965198</v>
      </c>
      <c r="AD159">
        <v>0.27620923099087402</v>
      </c>
      <c r="AE159">
        <v>0.43928240492334231</v>
      </c>
      <c r="AF159">
        <v>0.13280588400788931</v>
      </c>
      <c r="AG159">
        <v>0.26799378171401328</v>
      </c>
      <c r="AH159">
        <v>0.59615115533623075</v>
      </c>
      <c r="AI159">
        <v>0.47837052328184909</v>
      </c>
      <c r="AJ159">
        <v>0.48027355224182661</v>
      </c>
      <c r="AK159">
        <v>0.38501688940738299</v>
      </c>
      <c r="AL159">
        <v>0.26224083791709341</v>
      </c>
      <c r="AM159">
        <v>0.31550238056558982</v>
      </c>
      <c r="AN159">
        <v>0.30965739319985158</v>
      </c>
      <c r="AO159">
        <v>0.27415088019741379</v>
      </c>
      <c r="AP159">
        <v>0.13134444317176339</v>
      </c>
      <c r="AQ159">
        <v>0.35021150895478059</v>
      </c>
      <c r="AR159">
        <v>0.42461264855819197</v>
      </c>
      <c r="AS159">
        <v>0.16862218697576989</v>
      </c>
      <c r="AT159">
        <v>0.1845467661416616</v>
      </c>
      <c r="AU159">
        <v>0.72538945585850478</v>
      </c>
      <c r="AV159">
        <v>0.64204697846994918</v>
      </c>
      <c r="AW159">
        <v>0.32867247847582348</v>
      </c>
      <c r="AX159">
        <v>0.39383037436120027</v>
      </c>
      <c r="AY159">
        <v>6.3499811913610163E-2</v>
      </c>
      <c r="AZ159">
        <v>0.33561793077514118</v>
      </c>
      <c r="BA159">
        <v>0.51223301107535291</v>
      </c>
      <c r="BB159">
        <v>0.56269086851208605</v>
      </c>
      <c r="BC159">
        <v>0.2366647425215383</v>
      </c>
      <c r="BD159">
        <v>6.5012389867204479E-2</v>
      </c>
      <c r="BE159">
        <v>0.30088987167407749</v>
      </c>
      <c r="BF159">
        <v>0.20746117217007429</v>
      </c>
      <c r="BG159">
        <v>0.31334239846805789</v>
      </c>
      <c r="BH159">
        <v>0.11264792228983191</v>
      </c>
      <c r="BI159">
        <v>0.23547495166165189</v>
      </c>
      <c r="BJ159">
        <v>0.38479870839783048</v>
      </c>
      <c r="BK159">
        <v>7.5702179442829878E-2</v>
      </c>
      <c r="BL159">
        <v>0.13944489289599979</v>
      </c>
      <c r="BM159">
        <v>0.33050976974330459</v>
      </c>
      <c r="BN159">
        <v>0.82307801345305676</v>
      </c>
      <c r="BO159">
        <v>0.50845914541817394</v>
      </c>
      <c r="BP159">
        <v>0.37900544031764333</v>
      </c>
      <c r="BQ159">
        <v>0.26651417632625363</v>
      </c>
      <c r="BR159">
        <v>0.10224004782889121</v>
      </c>
      <c r="BS159">
        <v>0.24916461316145391</v>
      </c>
      <c r="BT159">
        <v>0.39672276703063702</v>
      </c>
      <c r="BU159">
        <v>4.9846541290545832E-2</v>
      </c>
      <c r="BV159">
        <v>0.36069957693076238</v>
      </c>
      <c r="BW159">
        <v>0.34179690663167211</v>
      </c>
      <c r="BX159">
        <v>0.1603041863212453</v>
      </c>
      <c r="BY159">
        <v>0.32801510689941099</v>
      </c>
      <c r="BZ159">
        <v>0.34842860695251859</v>
      </c>
      <c r="CA159">
        <v>0.39424881706613102</v>
      </c>
      <c r="CB159">
        <v>0.3812304229458533</v>
      </c>
      <c r="CC159">
        <v>0.3885098032643427</v>
      </c>
      <c r="CD159">
        <v>0.29501910595671921</v>
      </c>
      <c r="CE159">
        <v>0.40972717491348498</v>
      </c>
      <c r="CF159">
        <v>0.33383434307467069</v>
      </c>
      <c r="CG159">
        <v>0.43328948882588908</v>
      </c>
      <c r="CH159">
        <v>0.52632803979716325</v>
      </c>
      <c r="CI159">
        <v>0.29004540673201468</v>
      </c>
      <c r="CJ159">
        <v>0.43467313081657721</v>
      </c>
      <c r="CK159">
        <v>0.46333483345518978</v>
      </c>
      <c r="CL159">
        <v>0.58543763759045975</v>
      </c>
      <c r="CM159">
        <v>0.28140152546658942</v>
      </c>
      <c r="CN159">
        <v>0.14722563340241021</v>
      </c>
      <c r="CO159">
        <v>0.21461283742520029</v>
      </c>
      <c r="CP159">
        <v>0.29483803536374797</v>
      </c>
      <c r="CQ159">
        <v>0.60579885860383009</v>
      </c>
      <c r="CR159">
        <v>0.57960129995439402</v>
      </c>
      <c r="CS159">
        <v>0.53128433429686983</v>
      </c>
      <c r="CT159">
        <v>0.2127808128267076</v>
      </c>
      <c r="CU159">
        <v>0.49382826598767321</v>
      </c>
      <c r="CV159">
        <v>0.48684425428083788</v>
      </c>
      <c r="CW159">
        <v>0.37212190403329359</v>
      </c>
      <c r="CX159">
        <v>0.54690979721642663</v>
      </c>
      <c r="CY159">
        <v>0.47610074206393088</v>
      </c>
      <c r="CZ159">
        <v>0.38217969062638563</v>
      </c>
      <c r="DA159">
        <v>0.46201843726162112</v>
      </c>
      <c r="DB159">
        <v>0.34966296025148008</v>
      </c>
      <c r="DC159">
        <v>0.15192650717268649</v>
      </c>
      <c r="DD159">
        <v>0.41841296976399001</v>
      </c>
      <c r="DE159">
        <v>0.34228575664551419</v>
      </c>
      <c r="DF159">
        <v>0.48538209126055309</v>
      </c>
      <c r="DG159">
        <v>0.47155864071864001</v>
      </c>
      <c r="DH159">
        <v>0.40903313915157741</v>
      </c>
      <c r="DI159">
        <v>0.38344965545970439</v>
      </c>
      <c r="DJ159">
        <v>0.30292859450249199</v>
      </c>
      <c r="DK159">
        <v>0.13428866200597739</v>
      </c>
      <c r="DL159">
        <v>9.4371991637851649E-2</v>
      </c>
      <c r="DM159">
        <v>0.52509362240562285</v>
      </c>
      <c r="DN159">
        <v>0.44784628203368421</v>
      </c>
      <c r="DO159">
        <v>0.25901577370255968</v>
      </c>
      <c r="DP159">
        <v>0.40854489359073692</v>
      </c>
      <c r="DQ159">
        <v>0.31464343320749111</v>
      </c>
      <c r="DR159">
        <v>0.2394900655444667</v>
      </c>
      <c r="DS159">
        <v>0.18176165997587659</v>
      </c>
      <c r="DT159">
        <v>8.8839062298352534E-2</v>
      </c>
      <c r="DU159">
        <v>0.51841033098765377</v>
      </c>
      <c r="DV159">
        <v>7.9028951196612782E-2</v>
      </c>
      <c r="DW159">
        <v>0.55288069808428431</v>
      </c>
      <c r="DX159">
        <v>0.34847131504070022</v>
      </c>
      <c r="DY159">
        <v>0.14207167630730369</v>
      </c>
      <c r="DZ159">
        <v>0.39892339652377612</v>
      </c>
      <c r="EA159">
        <v>0.4043174963923627</v>
      </c>
      <c r="EB159">
        <v>0.20248224469761519</v>
      </c>
      <c r="EC159">
        <v>0.58071063982955373</v>
      </c>
      <c r="ED159">
        <v>2.8382729553986311E-2</v>
      </c>
      <c r="EE159">
        <v>0.37611379819193441</v>
      </c>
      <c r="EF159">
        <v>0.26430594462779</v>
      </c>
      <c r="EG159">
        <v>0.16832264416997919</v>
      </c>
      <c r="EH159">
        <v>5.82571907155221E-2</v>
      </c>
      <c r="EI159">
        <v>0.38766492469281427</v>
      </c>
      <c r="EJ159">
        <v>0.898003277770691</v>
      </c>
      <c r="EK159">
        <v>0.35868705509032672</v>
      </c>
      <c r="EL159">
        <v>0.42971859279759073</v>
      </c>
      <c r="EM159">
        <v>0.1539974434651511</v>
      </c>
      <c r="EN159">
        <v>0.1505124455357309</v>
      </c>
      <c r="EO159">
        <v>0.32838829634322753</v>
      </c>
      <c r="EP159">
        <v>0.37658272079000321</v>
      </c>
      <c r="EQ159">
        <v>0.27131172728721009</v>
      </c>
      <c r="ER159">
        <v>0.23768194134447709</v>
      </c>
      <c r="ES159">
        <v>1.0147427637814459</v>
      </c>
      <c r="ET159">
        <v>846</v>
      </c>
      <c r="EU159">
        <v>0</v>
      </c>
      <c r="EV159">
        <v>1</v>
      </c>
      <c r="EW159">
        <v>36</v>
      </c>
      <c r="EX159">
        <f t="shared" si="6"/>
        <v>0.5</v>
      </c>
      <c r="EY159">
        <v>6</v>
      </c>
      <c r="EZ159">
        <f t="shared" si="7"/>
        <v>6</v>
      </c>
      <c r="FA159" t="e">
        <f>MATCH(A159,'[1]BASCPR_Y6_w_AgeAtAssmnt 17NOV20'!$A:$A,0)</f>
        <v>#N/A</v>
      </c>
      <c r="FB159" t="e">
        <f>INDEX('[1]BASCPR_Y6_w_AgeAtAssmnt 17NOV20'!$AJ:$AJ,FA159)</f>
        <v>#N/A</v>
      </c>
      <c r="FC159" t="e">
        <f>INDEX('[1]BASCPR_Y6_w_AgeAtAssmnt 17NOV20'!$L:$L,FA159)</f>
        <v>#N/A</v>
      </c>
      <c r="FD159">
        <f>MATCH(A159,'[2]BASC2_BRIEF_6yr_DEMOS_ScanInfo '!$H:$H,0)</f>
        <v>846</v>
      </c>
      <c r="FE159">
        <f>INDEX('[2]BASC2_BRIEF_6yr_DEMOS_ScanInfo '!$AK:$AK,FD159)</f>
        <v>421</v>
      </c>
      <c r="FF159">
        <f t="shared" si="8"/>
        <v>1.1534246575342466</v>
      </c>
    </row>
    <row r="160" spans="1:162" x14ac:dyDescent="0.35">
      <c r="A160" t="s">
        <v>481</v>
      </c>
      <c r="B160">
        <v>0.61284957122785544</v>
      </c>
      <c r="C160">
        <v>0.42131313065891052</v>
      </c>
      <c r="D160">
        <v>0.54860843060656517</v>
      </c>
      <c r="E160">
        <v>0.33041689271523123</v>
      </c>
      <c r="F160">
        <v>0.34558087707228219</v>
      </c>
      <c r="G160">
        <v>0.33170671829551113</v>
      </c>
      <c r="H160">
        <v>0.2880600633592203</v>
      </c>
      <c r="I160">
        <v>0.31617971365624797</v>
      </c>
      <c r="J160">
        <v>0.5055617903571743</v>
      </c>
      <c r="K160">
        <v>0.35687873146647009</v>
      </c>
      <c r="L160">
        <v>0.61251957538162483</v>
      </c>
      <c r="M160">
        <v>0.4500292185097266</v>
      </c>
      <c r="N160">
        <v>0.56686643972462381</v>
      </c>
      <c r="O160">
        <v>0.47787707644459287</v>
      </c>
      <c r="P160">
        <v>0.26377869581135782</v>
      </c>
      <c r="Q160">
        <v>0.26119215200675189</v>
      </c>
      <c r="R160">
        <v>0.15273847451198849</v>
      </c>
      <c r="S160">
        <v>0.35346380521732562</v>
      </c>
      <c r="T160">
        <v>0.40112029444561997</v>
      </c>
      <c r="U160">
        <v>0.68211012163045315</v>
      </c>
      <c r="V160">
        <v>0.43304173661194678</v>
      </c>
      <c r="W160">
        <v>0.57959173159889232</v>
      </c>
      <c r="X160">
        <v>0.23930081343795781</v>
      </c>
      <c r="Y160">
        <v>0.64088761687242857</v>
      </c>
      <c r="Z160">
        <v>0.42924883029496741</v>
      </c>
      <c r="AA160">
        <v>0.28172804084939818</v>
      </c>
      <c r="AB160">
        <v>0.50639704698387455</v>
      </c>
      <c r="AC160">
        <v>0.55340993149238671</v>
      </c>
      <c r="AD160">
        <v>0.22447897162825681</v>
      </c>
      <c r="AE160">
        <v>0.40142836233709228</v>
      </c>
      <c r="AF160">
        <v>0.39599293155237908</v>
      </c>
      <c r="AG160">
        <v>0.1334851887414201</v>
      </c>
      <c r="AH160">
        <v>0.68023535920897149</v>
      </c>
      <c r="AI160">
        <v>0.61337061270399773</v>
      </c>
      <c r="AJ160">
        <v>0.58209947374217108</v>
      </c>
      <c r="AK160">
        <v>0.35920967475636878</v>
      </c>
      <c r="AL160">
        <v>0.42347208853168949</v>
      </c>
      <c r="AM160">
        <v>0.59201624482167403</v>
      </c>
      <c r="AN160">
        <v>0.43533743818750242</v>
      </c>
      <c r="AO160">
        <v>0.26378282048366519</v>
      </c>
      <c r="AP160">
        <v>0.19382537775428441</v>
      </c>
      <c r="AQ160">
        <v>0.38330581522240492</v>
      </c>
      <c r="AR160">
        <v>0.41490551344586668</v>
      </c>
      <c r="AS160">
        <v>0.1095598380466828</v>
      </c>
      <c r="AT160">
        <v>0.18984784870274729</v>
      </c>
      <c r="AU160">
        <v>0.94344090075448683</v>
      </c>
      <c r="AV160">
        <v>0.41256916075081712</v>
      </c>
      <c r="AW160">
        <v>0.38310633714875508</v>
      </c>
      <c r="AX160">
        <v>0.55126287537993834</v>
      </c>
      <c r="AY160">
        <v>7.5057106885053251E-2</v>
      </c>
      <c r="AZ160">
        <v>0.42731618555251499</v>
      </c>
      <c r="BA160">
        <v>0.68083735599220652</v>
      </c>
      <c r="BB160">
        <v>0.22198351589134571</v>
      </c>
      <c r="BC160">
        <v>0.3989055881235713</v>
      </c>
      <c r="BD160">
        <v>6.5578596544297429E-2</v>
      </c>
      <c r="BE160">
        <v>0.2706336961950313</v>
      </c>
      <c r="BF160">
        <v>0.31742520714665001</v>
      </c>
      <c r="BG160">
        <v>0.25757218969210088</v>
      </c>
      <c r="BH160">
        <v>0.60062765015201891</v>
      </c>
      <c r="BI160">
        <v>0.41200433606859149</v>
      </c>
      <c r="BJ160">
        <v>0.39308758808543248</v>
      </c>
      <c r="BK160">
        <v>0.12582304110480411</v>
      </c>
      <c r="BL160">
        <v>0.2482412723439994</v>
      </c>
      <c r="BM160">
        <v>7.7406031252133134E-2</v>
      </c>
      <c r="BN160">
        <v>0.77979406015984443</v>
      </c>
      <c r="BO160">
        <v>0.80425480549491235</v>
      </c>
      <c r="BP160">
        <v>0.43220580711424489</v>
      </c>
      <c r="BQ160">
        <v>0.1016660890455367</v>
      </c>
      <c r="BR160">
        <v>0.138723148518512</v>
      </c>
      <c r="BS160">
        <v>0.20424020961284239</v>
      </c>
      <c r="BT160">
        <v>0.36856387083895092</v>
      </c>
      <c r="BU160">
        <v>4.64074694224407E-2</v>
      </c>
      <c r="BV160">
        <v>0.25047304349004063</v>
      </c>
      <c r="BW160">
        <v>0.32797615369908051</v>
      </c>
      <c r="BX160">
        <v>0.51307390825414545</v>
      </c>
      <c r="BY160">
        <v>0.6283178364142884</v>
      </c>
      <c r="BZ160">
        <v>0.46236006043684502</v>
      </c>
      <c r="CA160">
        <v>0.2024574560651235</v>
      </c>
      <c r="CB160">
        <v>0.29603813729256412</v>
      </c>
      <c r="CC160">
        <v>0.34004542276372779</v>
      </c>
      <c r="CD160">
        <v>0.70753414841430184</v>
      </c>
      <c r="CE160">
        <v>0.38910720584629982</v>
      </c>
      <c r="CF160">
        <v>0.45078656634038938</v>
      </c>
      <c r="CG160">
        <v>0.42303726885711002</v>
      </c>
      <c r="CH160">
        <v>0.44261961386009419</v>
      </c>
      <c r="CI160">
        <v>0.34549442246878559</v>
      </c>
      <c r="CJ160">
        <v>0.27913072724196608</v>
      </c>
      <c r="CK160">
        <v>0.39171199401336171</v>
      </c>
      <c r="CL160">
        <v>0.38616224525448478</v>
      </c>
      <c r="CM160">
        <v>0.46247307575874802</v>
      </c>
      <c r="CN160">
        <v>0.19129600440654371</v>
      </c>
      <c r="CO160">
        <v>0.23587356384158101</v>
      </c>
      <c r="CP160">
        <v>0.63848765972093657</v>
      </c>
      <c r="CQ160">
        <v>0.75433017684180581</v>
      </c>
      <c r="CR160">
        <v>0.35474009781844501</v>
      </c>
      <c r="CS160">
        <v>0.31498149226952982</v>
      </c>
      <c r="CT160">
        <v>0.18181085894993521</v>
      </c>
      <c r="CU160">
        <v>0.66804603072696533</v>
      </c>
      <c r="CV160">
        <v>0.35528370443599111</v>
      </c>
      <c r="CW160">
        <v>0.23451655478734551</v>
      </c>
      <c r="CX160">
        <v>0.57377427591058161</v>
      </c>
      <c r="CY160">
        <v>0.48679207275927278</v>
      </c>
      <c r="CZ160">
        <v>0.52027648102323132</v>
      </c>
      <c r="DA160">
        <v>0.37123236023154821</v>
      </c>
      <c r="DB160">
        <v>0.4459528479773659</v>
      </c>
      <c r="DC160">
        <v>0.1692793569676854</v>
      </c>
      <c r="DD160">
        <v>0.64532103773901661</v>
      </c>
      <c r="DE160">
        <v>0.49514729624692921</v>
      </c>
      <c r="DF160">
        <v>0.56591424114106847</v>
      </c>
      <c r="DG160">
        <v>0.37360955744248131</v>
      </c>
      <c r="DH160">
        <v>0.39729478725494682</v>
      </c>
      <c r="DI160">
        <v>0.41951985928555668</v>
      </c>
      <c r="DJ160">
        <v>0.15032038347144741</v>
      </c>
      <c r="DK160">
        <v>0.20217684738778979</v>
      </c>
      <c r="DL160">
        <v>0.15989619232211599</v>
      </c>
      <c r="DM160">
        <v>0.80600229837216308</v>
      </c>
      <c r="DN160">
        <v>0.52878154108149733</v>
      </c>
      <c r="DO160">
        <v>0.16609957443718851</v>
      </c>
      <c r="DP160">
        <v>0.33729296676552573</v>
      </c>
      <c r="DQ160">
        <v>0.33394339758296743</v>
      </c>
      <c r="DR160">
        <v>0.66526190901967386</v>
      </c>
      <c r="DS160">
        <v>0.2283107263604198</v>
      </c>
      <c r="DT160">
        <v>0.11078231730986519</v>
      </c>
      <c r="DU160">
        <v>0.16845583637719311</v>
      </c>
      <c r="DV160">
        <v>0.42579057845543888</v>
      </c>
      <c r="DW160">
        <v>0.41393220680079762</v>
      </c>
      <c r="DX160">
        <v>0.30251213617771272</v>
      </c>
      <c r="DY160">
        <v>0.2454130354404678</v>
      </c>
      <c r="DZ160">
        <v>1.63747481445119E-2</v>
      </c>
      <c r="EA160">
        <v>0.39884196056831411</v>
      </c>
      <c r="EB160">
        <v>0.1252057981470352</v>
      </c>
      <c r="EC160">
        <v>0.57371830329863938</v>
      </c>
      <c r="ED160">
        <v>0.19804927411937501</v>
      </c>
      <c r="EE160">
        <v>0.40013841310581377</v>
      </c>
      <c r="EF160">
        <v>0.1012441641624789</v>
      </c>
      <c r="EG160">
        <v>0.22823384809866479</v>
      </c>
      <c r="EH160">
        <v>0.12255220771714929</v>
      </c>
      <c r="EI160">
        <v>0.24808039107791111</v>
      </c>
      <c r="EJ160">
        <v>0.80048120481447738</v>
      </c>
      <c r="EK160">
        <v>0.28975523042098772</v>
      </c>
      <c r="EL160">
        <v>0.30330786085781652</v>
      </c>
      <c r="EM160">
        <v>0.29869725213180498</v>
      </c>
      <c r="EN160">
        <v>0.26672907468331047</v>
      </c>
      <c r="EO160">
        <v>0.33091913956342828</v>
      </c>
      <c r="EP160">
        <v>0.1056156770542267</v>
      </c>
      <c r="EQ160">
        <v>0.5511608287025882</v>
      </c>
      <c r="ER160">
        <v>0.45527702875373077</v>
      </c>
      <c r="ES160">
        <v>0.27596887574773332</v>
      </c>
      <c r="ET160">
        <v>847</v>
      </c>
      <c r="EU160">
        <v>0</v>
      </c>
      <c r="EV160">
        <v>0</v>
      </c>
      <c r="EW160">
        <v>36</v>
      </c>
      <c r="EX160">
        <f t="shared" si="6"/>
        <v>0.5</v>
      </c>
      <c r="EY160">
        <v>6</v>
      </c>
      <c r="EZ160">
        <f t="shared" si="7"/>
        <v>6</v>
      </c>
      <c r="FA160" t="e">
        <f>MATCH(A160,'[1]BASCPR_Y6_w_AgeAtAssmnt 17NOV20'!$A:$A,0)</f>
        <v>#N/A</v>
      </c>
      <c r="FB160" t="e">
        <f>INDEX('[1]BASCPR_Y6_w_AgeAtAssmnt 17NOV20'!$AJ:$AJ,FA160)</f>
        <v>#N/A</v>
      </c>
      <c r="FC160" t="e">
        <f>INDEX('[1]BASCPR_Y6_w_AgeAtAssmnt 17NOV20'!$L:$L,FA160)</f>
        <v>#N/A</v>
      </c>
      <c r="FD160">
        <f>MATCH(A160,'[2]BASC2_BRIEF_6yr_DEMOS_ScanInfo '!$H:$H,0)</f>
        <v>847</v>
      </c>
      <c r="FE160">
        <f>INDEX('[2]BASC2_BRIEF_6yr_DEMOS_ScanInfo '!$AK:$AK,FD160)</f>
        <v>421</v>
      </c>
      <c r="FF160">
        <f t="shared" si="8"/>
        <v>1.1534246575342466</v>
      </c>
    </row>
    <row r="161" spans="1:162" x14ac:dyDescent="0.35">
      <c r="A161" t="s">
        <v>482</v>
      </c>
      <c r="B161">
        <v>0.39724940148087329</v>
      </c>
      <c r="C161">
        <v>0.31400372098350687</v>
      </c>
      <c r="D161">
        <v>0.60054272577400925</v>
      </c>
      <c r="E161">
        <v>0.31487162331125779</v>
      </c>
      <c r="F161">
        <v>0.50156994845223801</v>
      </c>
      <c r="G161">
        <v>0.23923020313798599</v>
      </c>
      <c r="H161">
        <v>0.10288015473280181</v>
      </c>
      <c r="I161">
        <v>0.39315509507943502</v>
      </c>
      <c r="J161">
        <v>0.53665222004328306</v>
      </c>
      <c r="K161">
        <v>0.27938924030891921</v>
      </c>
      <c r="L161">
        <v>0.53483683528766957</v>
      </c>
      <c r="M161">
        <v>0.25003096685239001</v>
      </c>
      <c r="N161">
        <v>0.41590214311410328</v>
      </c>
      <c r="O161">
        <v>0.51114151524609253</v>
      </c>
      <c r="P161">
        <v>0.27423442471580861</v>
      </c>
      <c r="Q161">
        <v>0.36226164079109879</v>
      </c>
      <c r="R161">
        <v>0.23666940526552319</v>
      </c>
      <c r="S161">
        <v>0.32209515030973329</v>
      </c>
      <c r="T161">
        <v>0.231184940657128</v>
      </c>
      <c r="U161">
        <v>0.50270272745535305</v>
      </c>
      <c r="V161">
        <v>0.50672509827153556</v>
      </c>
      <c r="W161">
        <v>0.75952534255116877</v>
      </c>
      <c r="X161">
        <v>0.4625884265741379</v>
      </c>
      <c r="Y161">
        <v>0.45998224219570222</v>
      </c>
      <c r="Z161">
        <v>0.3093133255079038</v>
      </c>
      <c r="AA161">
        <v>0.32268726467673259</v>
      </c>
      <c r="AB161">
        <v>0.36194108964197141</v>
      </c>
      <c r="AC161">
        <v>0.50559362349102122</v>
      </c>
      <c r="AD161">
        <v>0.40693664492770432</v>
      </c>
      <c r="AE161">
        <v>0.37865729500744688</v>
      </c>
      <c r="AF161">
        <v>0.32756974370382452</v>
      </c>
      <c r="AG161">
        <v>0.1276291023421981</v>
      </c>
      <c r="AH161">
        <v>0.61453936201009673</v>
      </c>
      <c r="AI161">
        <v>0.45948621015672741</v>
      </c>
      <c r="AJ161">
        <v>0.72305992022078336</v>
      </c>
      <c r="AK161">
        <v>0.32593778637514131</v>
      </c>
      <c r="AL161">
        <v>0.26402599971820939</v>
      </c>
      <c r="AM161">
        <v>0.15698092241937489</v>
      </c>
      <c r="AN161">
        <v>0.29125801770006998</v>
      </c>
      <c r="AO161">
        <v>0.11455095585215359</v>
      </c>
      <c r="AP161">
        <v>0.19741562029132639</v>
      </c>
      <c r="AQ161">
        <v>0.5208359195434632</v>
      </c>
      <c r="AR161">
        <v>0.88086271726662779</v>
      </c>
      <c r="AS161">
        <v>0.1142478477197207</v>
      </c>
      <c r="AT161">
        <v>0.21963909039772919</v>
      </c>
      <c r="AU161">
        <v>0.59460815078475271</v>
      </c>
      <c r="AV161">
        <v>0.31369638977556108</v>
      </c>
      <c r="AW161">
        <v>0.2127962454912766</v>
      </c>
      <c r="AX161">
        <v>0.34165165897324468</v>
      </c>
      <c r="AY161">
        <v>9.3008484081009271E-2</v>
      </c>
      <c r="AZ161">
        <v>0.32173092422239941</v>
      </c>
      <c r="BA161">
        <v>0.3623993532037757</v>
      </c>
      <c r="BB161">
        <v>0.18294041297086069</v>
      </c>
      <c r="BC161">
        <v>0.23302449495998759</v>
      </c>
      <c r="BD161">
        <v>2.3134226604052149E-2</v>
      </c>
      <c r="BE161">
        <v>0.1164422848642601</v>
      </c>
      <c r="BF161">
        <v>0.1883163428995365</v>
      </c>
      <c r="BG161">
        <v>0.32852208577724568</v>
      </c>
      <c r="BH161">
        <v>0.165733226549202</v>
      </c>
      <c r="BI161">
        <v>0.1836892873828363</v>
      </c>
      <c r="BJ161">
        <v>0.37908135095040318</v>
      </c>
      <c r="BK161">
        <v>0.14785466728186461</v>
      </c>
      <c r="BL161">
        <v>8.1740266593586075E-2</v>
      </c>
      <c r="BM161">
        <v>0.26567058463748378</v>
      </c>
      <c r="BN161">
        <v>0.61748818708435271</v>
      </c>
      <c r="BO161">
        <v>0.46054559212354113</v>
      </c>
      <c r="BP161">
        <v>0.55545192077146133</v>
      </c>
      <c r="BQ161">
        <v>0.1181682493556853</v>
      </c>
      <c r="BR161">
        <v>0.1721661622360772</v>
      </c>
      <c r="BS161">
        <v>0.16211546070583879</v>
      </c>
      <c r="BT161">
        <v>0.49783589637696679</v>
      </c>
      <c r="BU161">
        <v>0.11609355553134509</v>
      </c>
      <c r="BV161">
        <v>0.38600017259659303</v>
      </c>
      <c r="BW161">
        <v>0.2372480786152269</v>
      </c>
      <c r="BX161">
        <v>0.31552969689015842</v>
      </c>
      <c r="BY161">
        <v>0.35535052556852748</v>
      </c>
      <c r="BZ161">
        <v>0.35292473882965908</v>
      </c>
      <c r="CA161">
        <v>0.19895899959452029</v>
      </c>
      <c r="CB161">
        <v>0.31026311797121742</v>
      </c>
      <c r="CC161">
        <v>0.21424106543127239</v>
      </c>
      <c r="CD161">
        <v>0.24767047324890029</v>
      </c>
      <c r="CE161">
        <v>0.3136081388553893</v>
      </c>
      <c r="CF161">
        <v>0.25881933939568752</v>
      </c>
      <c r="CG161">
        <v>0.54626549073185271</v>
      </c>
      <c r="CH161">
        <v>0.5914188440631718</v>
      </c>
      <c r="CI161">
        <v>-4.0700733162132019E-2</v>
      </c>
      <c r="CJ161">
        <v>0.38452834745119091</v>
      </c>
      <c r="CK161">
        <v>0.45073070721766789</v>
      </c>
      <c r="CL161">
        <v>0.68781230176745445</v>
      </c>
      <c r="CM161">
        <v>0.33211758336764752</v>
      </c>
      <c r="CN161">
        <v>0.25660908801448412</v>
      </c>
      <c r="CO161">
        <v>0.36664389372815892</v>
      </c>
      <c r="CP161">
        <v>0.47101888101917372</v>
      </c>
      <c r="CQ161">
        <v>0.4511570304802564</v>
      </c>
      <c r="CR161">
        <v>0.36911179080440187</v>
      </c>
      <c r="CS161">
        <v>0.54996341688982509</v>
      </c>
      <c r="CT161">
        <v>0.45222383386528708</v>
      </c>
      <c r="CU161">
        <v>0.39601343970220371</v>
      </c>
      <c r="CV161">
        <v>0.24908663261753339</v>
      </c>
      <c r="CW161">
        <v>0.37354664970769458</v>
      </c>
      <c r="CX161">
        <v>0.48956188801554701</v>
      </c>
      <c r="CY161">
        <v>0.48497840958048283</v>
      </c>
      <c r="CZ161">
        <v>0.54046342198130337</v>
      </c>
      <c r="DA161">
        <v>0.73910467697632598</v>
      </c>
      <c r="DB161">
        <v>0.19738433748620929</v>
      </c>
      <c r="DC161">
        <v>-4.8434497637941942E-4</v>
      </c>
      <c r="DD161">
        <v>0.42877366295248909</v>
      </c>
      <c r="DE161">
        <v>0.46625962121967079</v>
      </c>
      <c r="DF161">
        <v>0.53728061801785443</v>
      </c>
      <c r="DG161">
        <v>0.34969524117972001</v>
      </c>
      <c r="DH161">
        <v>0.39259917343415313</v>
      </c>
      <c r="DI161">
        <v>0.3630769938629711</v>
      </c>
      <c r="DJ161">
        <v>0.30038819201552042</v>
      </c>
      <c r="DK161">
        <v>0.19619028661181909</v>
      </c>
      <c r="DL161">
        <v>0.10662669771215059</v>
      </c>
      <c r="DM161">
        <v>0.39241307098686817</v>
      </c>
      <c r="DN161">
        <v>0.4087965429511311</v>
      </c>
      <c r="DO161">
        <v>0.16694720222524209</v>
      </c>
      <c r="DP161">
        <v>0.43870998318189852</v>
      </c>
      <c r="DQ161">
        <v>0.23888519056052901</v>
      </c>
      <c r="DR161">
        <v>0.34330708940116528</v>
      </c>
      <c r="DS161">
        <v>0.18666933822983681</v>
      </c>
      <c r="DT161">
        <v>3.6523754046891073E-2</v>
      </c>
      <c r="DU161">
        <v>0.38189448880187299</v>
      </c>
      <c r="DV161">
        <v>0.13994567151054749</v>
      </c>
      <c r="DW161">
        <v>0.36805464722497838</v>
      </c>
      <c r="DX161">
        <v>0.42242499337986822</v>
      </c>
      <c r="DY161">
        <v>0.32782381177877867</v>
      </c>
      <c r="DZ161">
        <v>9.5378796710648694E-2</v>
      </c>
      <c r="EA161">
        <v>0.57776761567974966</v>
      </c>
      <c r="EB161">
        <v>0.37297799998841158</v>
      </c>
      <c r="EC161">
        <v>0.3064079075724303</v>
      </c>
      <c r="ED161">
        <v>0.13078365818748769</v>
      </c>
      <c r="EE161">
        <v>0.31494797321661377</v>
      </c>
      <c r="EF161">
        <v>0.138548752593987</v>
      </c>
      <c r="EG161">
        <v>5.4441646276442622E-2</v>
      </c>
      <c r="EH161">
        <v>9.0774733305547889E-2</v>
      </c>
      <c r="EI161">
        <v>0.55139845655701403</v>
      </c>
      <c r="EJ161">
        <v>0.48190947127276468</v>
      </c>
      <c r="EK161">
        <v>0.45227120994705139</v>
      </c>
      <c r="EL161">
        <v>0.1786211060780821</v>
      </c>
      <c r="EM161">
        <v>0.2262123044905619</v>
      </c>
      <c r="EN161">
        <v>0.13843527381020451</v>
      </c>
      <c r="EO161">
        <v>0.111801349461337</v>
      </c>
      <c r="EP161">
        <v>0.7275571920756253</v>
      </c>
      <c r="EQ161">
        <v>0.26416711361895068</v>
      </c>
      <c r="ER161">
        <v>0.35800923060071421</v>
      </c>
      <c r="ES161">
        <v>0.36168227391422669</v>
      </c>
      <c r="ET161">
        <v>852</v>
      </c>
      <c r="EU161">
        <v>0</v>
      </c>
      <c r="EV161">
        <v>0</v>
      </c>
      <c r="EW161">
        <v>37</v>
      </c>
      <c r="EX161">
        <f t="shared" si="6"/>
        <v>0.58333333333333337</v>
      </c>
      <c r="EY161">
        <v>11</v>
      </c>
      <c r="EZ161">
        <f t="shared" si="7"/>
        <v>11</v>
      </c>
      <c r="FA161">
        <f>MATCH(A161,'[1]BASCPR_Y6_w_AgeAtAssmnt 17NOV20'!$A:$A,0)</f>
        <v>415</v>
      </c>
      <c r="FB161">
        <f>INDEX('[1]BASCPR_Y6_w_AgeAtAssmnt 17NOV20'!$AJ:$AJ,FA161)</f>
        <v>47</v>
      </c>
      <c r="FC161">
        <f>INDEX('[1]BASCPR_Y6_w_AgeAtAssmnt 17NOV20'!$L:$L,FA161)</f>
        <v>38</v>
      </c>
      <c r="FD161">
        <f>MATCH(A161,'[2]BASC2_BRIEF_6yr_DEMOS_ScanInfo '!$H:$H,0)</f>
        <v>852</v>
      </c>
      <c r="FE161">
        <f>INDEX('[2]BASC2_BRIEF_6yr_DEMOS_ScanInfo '!$AK:$AK,FD161)</f>
        <v>414</v>
      </c>
      <c r="FF161">
        <f t="shared" si="8"/>
        <v>1.1342465753424658</v>
      </c>
    </row>
    <row r="162" spans="1:162" x14ac:dyDescent="0.35">
      <c r="A162" t="s">
        <v>483</v>
      </c>
      <c r="B162">
        <v>0.38815050150758018</v>
      </c>
      <c r="C162">
        <v>0.22144174740375949</v>
      </c>
      <c r="D162">
        <v>0.26423386206780758</v>
      </c>
      <c r="E162">
        <v>0.26178247633214419</v>
      </c>
      <c r="F162">
        <v>0.52528334397192644</v>
      </c>
      <c r="G162">
        <v>0.40590432802849558</v>
      </c>
      <c r="H162">
        <v>0.25066433207072458</v>
      </c>
      <c r="I162">
        <v>0.43545930310976128</v>
      </c>
      <c r="J162">
        <v>0.517490819956826</v>
      </c>
      <c r="K162">
        <v>0.48223081939538981</v>
      </c>
      <c r="L162">
        <v>0.69996703792145198</v>
      </c>
      <c r="M162">
        <v>0.42903103858798408</v>
      </c>
      <c r="N162">
        <v>0.4953742861328958</v>
      </c>
      <c r="O162">
        <v>0.34381638423142041</v>
      </c>
      <c r="P162">
        <v>0.25043881499397808</v>
      </c>
      <c r="Q162">
        <v>0.36707743445691587</v>
      </c>
      <c r="R162">
        <v>0.30290905416139768</v>
      </c>
      <c r="S162">
        <v>0.28510252038191242</v>
      </c>
      <c r="T162">
        <v>0.40964126279697338</v>
      </c>
      <c r="U162">
        <v>0.52323910795328676</v>
      </c>
      <c r="V162">
        <v>0.42716907795934328</v>
      </c>
      <c r="W162">
        <v>0.94238167880080592</v>
      </c>
      <c r="X162">
        <v>0.56251630134345254</v>
      </c>
      <c r="Y162">
        <v>0.43097907146615583</v>
      </c>
      <c r="Z162">
        <v>0.37874543309656239</v>
      </c>
      <c r="AA162">
        <v>0.39501839015921308</v>
      </c>
      <c r="AB162">
        <v>0.60811148862084519</v>
      </c>
      <c r="AC162">
        <v>0.44568971536534863</v>
      </c>
      <c r="AD162">
        <v>0.30504390801143549</v>
      </c>
      <c r="AE162">
        <v>0.33529222042879958</v>
      </c>
      <c r="AF162">
        <v>0.26295170974656951</v>
      </c>
      <c r="AG162">
        <v>0.11686254580501861</v>
      </c>
      <c r="AH162">
        <v>0.59965074422883191</v>
      </c>
      <c r="AI162">
        <v>0.48476405046102378</v>
      </c>
      <c r="AJ162">
        <v>0.36502626301593788</v>
      </c>
      <c r="AK162">
        <v>0.44693577236203341</v>
      </c>
      <c r="AL162">
        <v>0.51345414609803453</v>
      </c>
      <c r="AM162">
        <v>0.30761438981803718</v>
      </c>
      <c r="AN162">
        <v>0.43749873540617251</v>
      </c>
      <c r="AO162">
        <v>0.11136066612088839</v>
      </c>
      <c r="AP162">
        <v>0.29214106076194207</v>
      </c>
      <c r="AQ162">
        <v>0.40370760924982713</v>
      </c>
      <c r="AR162">
        <v>0.4676867484892363</v>
      </c>
      <c r="AS162">
        <v>0.12488811690589691</v>
      </c>
      <c r="AT162">
        <v>0.218487566880605</v>
      </c>
      <c r="AU162">
        <v>0.37545259846155321</v>
      </c>
      <c r="AV162">
        <v>0.17455642183717959</v>
      </c>
      <c r="AW162">
        <v>0.37810038376393268</v>
      </c>
      <c r="AX162">
        <v>0.40960463963392141</v>
      </c>
      <c r="AY162">
        <v>7.5805600593499514E-2</v>
      </c>
      <c r="AZ162">
        <v>0.16236926411665031</v>
      </c>
      <c r="BA162">
        <v>0.57330972791481138</v>
      </c>
      <c r="BB162">
        <v>0.1154657010074812</v>
      </c>
      <c r="BC162">
        <v>0.3818190708305646</v>
      </c>
      <c r="BD162">
        <v>7.3697360029946313E-2</v>
      </c>
      <c r="BE162">
        <v>0.48158683835618038</v>
      </c>
      <c r="BF162">
        <v>0.20754992109043779</v>
      </c>
      <c r="BG162">
        <v>0.25386836092817472</v>
      </c>
      <c r="BH162">
        <v>0.29057921143091658</v>
      </c>
      <c r="BI162">
        <v>0.33125175142263508</v>
      </c>
      <c r="BJ162">
        <v>0.35760696657632662</v>
      </c>
      <c r="BK162">
        <v>0.28832510149322838</v>
      </c>
      <c r="BL162">
        <v>0.19266761419101541</v>
      </c>
      <c r="BM162">
        <v>0.17231965966337889</v>
      </c>
      <c r="BN162">
        <v>0.58083929858479832</v>
      </c>
      <c r="BO162">
        <v>0.56736190513543439</v>
      </c>
      <c r="BP162">
        <v>0.51870812638697628</v>
      </c>
      <c r="BQ162">
        <v>0.15297090754789791</v>
      </c>
      <c r="BR162">
        <v>0.1963776593736376</v>
      </c>
      <c r="BS162">
        <v>0.23117958798536559</v>
      </c>
      <c r="BT162">
        <v>0.28124446174754381</v>
      </c>
      <c r="BU162">
        <v>4.509674249233922E-2</v>
      </c>
      <c r="BV162">
        <v>0.3084584877408883</v>
      </c>
      <c r="BW162">
        <v>0.17725864031775251</v>
      </c>
      <c r="BX162">
        <v>0.28644453274855047</v>
      </c>
      <c r="BY162">
        <v>0.49272202207487759</v>
      </c>
      <c r="BZ162">
        <v>0.30080423813313473</v>
      </c>
      <c r="CA162">
        <v>0.41078759251900171</v>
      </c>
      <c r="CB162">
        <v>0.57608616205399565</v>
      </c>
      <c r="CC162">
        <v>0.61001105778306564</v>
      </c>
      <c r="CD162">
        <v>0.194019797944946</v>
      </c>
      <c r="CE162">
        <v>0.24792980229232719</v>
      </c>
      <c r="CF162">
        <v>0.23167016979881749</v>
      </c>
      <c r="CG162">
        <v>0.53796817627441551</v>
      </c>
      <c r="CH162">
        <v>0.76724349008047854</v>
      </c>
      <c r="CI162">
        <v>0.45090333908274072</v>
      </c>
      <c r="CJ162">
        <v>0.28116123946773108</v>
      </c>
      <c r="CK162">
        <v>0.33153771094581119</v>
      </c>
      <c r="CL162">
        <v>0.61639915123958655</v>
      </c>
      <c r="CM162">
        <v>0.28873570878532301</v>
      </c>
      <c r="CN162">
        <v>0.24346788204699499</v>
      </c>
      <c r="CO162">
        <v>0.29534008766595532</v>
      </c>
      <c r="CP162">
        <v>0.53888594331650341</v>
      </c>
      <c r="CQ162">
        <v>0.39481124178173321</v>
      </c>
      <c r="CR162">
        <v>0.62616839951162206</v>
      </c>
      <c r="CS162">
        <v>0.21841584120169141</v>
      </c>
      <c r="CT162">
        <v>0.32059847973437822</v>
      </c>
      <c r="CU162">
        <v>0.33374807519285937</v>
      </c>
      <c r="CV162">
        <v>0.3915962790560007</v>
      </c>
      <c r="CW162">
        <v>0.3536584384295644</v>
      </c>
      <c r="CX162">
        <v>0.63261219238771393</v>
      </c>
      <c r="CY162">
        <v>0.35447063699702341</v>
      </c>
      <c r="CZ162">
        <v>0.44395523336774451</v>
      </c>
      <c r="DA162">
        <v>0.44100678448969038</v>
      </c>
      <c r="DB162">
        <v>0.32147964100818782</v>
      </c>
      <c r="DC162">
        <v>0.1128693535441767</v>
      </c>
      <c r="DD162">
        <v>0.47305458907024139</v>
      </c>
      <c r="DE162">
        <v>0.6508083580978723</v>
      </c>
      <c r="DF162">
        <v>0.46004756017822968</v>
      </c>
      <c r="DG162">
        <v>0.42435018863727819</v>
      </c>
      <c r="DH162">
        <v>0.48477023652354329</v>
      </c>
      <c r="DI162">
        <v>0.4183082574014223</v>
      </c>
      <c r="DJ162">
        <v>0.25021199029002072</v>
      </c>
      <c r="DK162">
        <v>2.6605151187092391E-2</v>
      </c>
      <c r="DL162">
        <v>0.25187327584066588</v>
      </c>
      <c r="DM162">
        <v>0.63579208239581719</v>
      </c>
      <c r="DN162">
        <v>0.46244451665018871</v>
      </c>
      <c r="DO162">
        <v>0.24432179046913521</v>
      </c>
      <c r="DP162">
        <v>0.32530428829473751</v>
      </c>
      <c r="DQ162">
        <v>0.39514814310172458</v>
      </c>
      <c r="DR162">
        <v>0.21562558550839769</v>
      </c>
      <c r="DS162">
        <v>0.15574364393569221</v>
      </c>
      <c r="DT162">
        <v>0.1118413722164384</v>
      </c>
      <c r="DU162">
        <v>0.13119085650536699</v>
      </c>
      <c r="DV162">
        <v>0.40642154987260681</v>
      </c>
      <c r="DW162">
        <v>0.57050375505240725</v>
      </c>
      <c r="DX162">
        <v>0.42096100660384411</v>
      </c>
      <c r="DY162">
        <v>0.2089473752731206</v>
      </c>
      <c r="DZ162">
        <v>5.500397883218415E-2</v>
      </c>
      <c r="EA162">
        <v>0.63547369304034174</v>
      </c>
      <c r="EB162">
        <v>0.19279636242633791</v>
      </c>
      <c r="EC162">
        <v>0.26061412479806312</v>
      </c>
      <c r="ED162">
        <v>0.36944396759825282</v>
      </c>
      <c r="EE162">
        <v>0.34053516261656053</v>
      </c>
      <c r="EF162">
        <v>0.1589542069569623</v>
      </c>
      <c r="EG162">
        <v>4.243420803214315E-2</v>
      </c>
      <c r="EH162">
        <v>0.104764094513423</v>
      </c>
      <c r="EI162">
        <v>0.39605225208606859</v>
      </c>
      <c r="EJ162">
        <v>0.66482113437627466</v>
      </c>
      <c r="EK162">
        <v>0.48680696303636872</v>
      </c>
      <c r="EL162">
        <v>0.21949396532905599</v>
      </c>
      <c r="EM162">
        <v>0.2404389925787889</v>
      </c>
      <c r="EN162">
        <v>0.14640279176132781</v>
      </c>
      <c r="EO162">
        <v>0.1012832461646008</v>
      </c>
      <c r="EP162">
        <v>0.53869542581170626</v>
      </c>
      <c r="EQ162">
        <v>9.3384718789377819E-2</v>
      </c>
      <c r="ER162">
        <v>0.34555321688153828</v>
      </c>
      <c r="ES162">
        <v>0.52002979432268348</v>
      </c>
      <c r="ET162">
        <v>853</v>
      </c>
      <c r="EU162">
        <v>0</v>
      </c>
      <c r="EV162">
        <v>0</v>
      </c>
      <c r="EW162">
        <v>37</v>
      </c>
      <c r="EX162">
        <f t="shared" si="6"/>
        <v>0.58333333333333337</v>
      </c>
      <c r="EY162">
        <v>11</v>
      </c>
      <c r="EZ162">
        <f t="shared" si="7"/>
        <v>11</v>
      </c>
      <c r="FA162">
        <f>MATCH(A162,'[1]BASCPR_Y6_w_AgeAtAssmnt 17NOV20'!$A:$A,0)</f>
        <v>416</v>
      </c>
      <c r="FB162">
        <f>INDEX('[1]BASCPR_Y6_w_AgeAtAssmnt 17NOV20'!$AJ:$AJ,FA162)</f>
        <v>47</v>
      </c>
      <c r="FC162">
        <f>INDEX('[1]BASCPR_Y6_w_AgeAtAssmnt 17NOV20'!$L:$L,FA162)</f>
        <v>38</v>
      </c>
      <c r="FD162">
        <f>MATCH(A162,'[2]BASC2_BRIEF_6yr_DEMOS_ScanInfo '!$H:$H,0)</f>
        <v>853</v>
      </c>
      <c r="FE162">
        <f>INDEX('[2]BASC2_BRIEF_6yr_DEMOS_ScanInfo '!$AK:$AK,FD162)</f>
        <v>414</v>
      </c>
      <c r="FF162">
        <f t="shared" si="8"/>
        <v>1.1342465753424658</v>
      </c>
    </row>
    <row r="163" spans="1:162" x14ac:dyDescent="0.35">
      <c r="A163" t="s">
        <v>484</v>
      </c>
      <c r="B163">
        <v>0.21257381691509139</v>
      </c>
      <c r="C163">
        <v>0.55860206458043637</v>
      </c>
      <c r="D163">
        <v>0.36698538584928853</v>
      </c>
      <c r="E163">
        <v>0.49657475296994341</v>
      </c>
      <c r="F163">
        <v>0.34590683795407429</v>
      </c>
      <c r="G163">
        <v>0.28243306214248209</v>
      </c>
      <c r="H163">
        <v>0.3818280898037385</v>
      </c>
      <c r="I163">
        <v>0.30084292196761969</v>
      </c>
      <c r="J163">
        <v>0.39079688943199631</v>
      </c>
      <c r="K163">
        <v>0.29725449862360981</v>
      </c>
      <c r="L163">
        <v>0.55393794385517903</v>
      </c>
      <c r="M163">
        <v>0.63826854860917859</v>
      </c>
      <c r="N163">
        <v>0.47943653262681513</v>
      </c>
      <c r="O163">
        <v>0.62665954302833948</v>
      </c>
      <c r="P163">
        <v>0.35445813746728327</v>
      </c>
      <c r="Q163">
        <v>0.33685703527910688</v>
      </c>
      <c r="R163">
        <v>0.23962178952190499</v>
      </c>
      <c r="S163">
        <v>0.48625956698093642</v>
      </c>
      <c r="T163">
        <v>0.29203769968970822</v>
      </c>
      <c r="U163">
        <v>0.48954554359059982</v>
      </c>
      <c r="V163">
        <v>0.27492956029302612</v>
      </c>
      <c r="W163">
        <v>0.47282909109204518</v>
      </c>
      <c r="X163">
        <v>0.44681718443516882</v>
      </c>
      <c r="Y163">
        <v>0.61698704438482654</v>
      </c>
      <c r="Z163">
        <v>0.2842850859988143</v>
      </c>
      <c r="AA163">
        <v>0.4245046598106918</v>
      </c>
      <c r="AB163">
        <v>0.36626738063463232</v>
      </c>
      <c r="AC163">
        <v>0.35563400705240478</v>
      </c>
      <c r="AD163">
        <v>0.20998506204347059</v>
      </c>
      <c r="AE163">
        <v>0.44036173635748271</v>
      </c>
      <c r="AF163">
        <v>0.41857653132021061</v>
      </c>
      <c r="AG163">
        <v>0.26520036476288339</v>
      </c>
      <c r="AH163">
        <v>0.46213757766467212</v>
      </c>
      <c r="AI163">
        <v>0.54957675502625936</v>
      </c>
      <c r="AJ163">
        <v>0.34446947480404411</v>
      </c>
      <c r="AK163">
        <v>0.33776914495739002</v>
      </c>
      <c r="AL163">
        <v>0.50003994838475485</v>
      </c>
      <c r="AM163">
        <v>0.1149533903696366</v>
      </c>
      <c r="AN163">
        <v>0.51851713915458331</v>
      </c>
      <c r="AO163">
        <v>0.31375471276559291</v>
      </c>
      <c r="AP163">
        <v>0.33339682308523322</v>
      </c>
      <c r="AQ163">
        <v>0.37239928271762912</v>
      </c>
      <c r="AR163">
        <v>0.49953929530518931</v>
      </c>
      <c r="AS163">
        <v>0.29871299134246121</v>
      </c>
      <c r="AT163">
        <v>0.16033177853696309</v>
      </c>
      <c r="AU163">
        <v>0.75239456100624902</v>
      </c>
      <c r="AV163">
        <v>0.44126670342716889</v>
      </c>
      <c r="AW163">
        <v>0.32863683296637741</v>
      </c>
      <c r="AX163">
        <v>0.52598325374928934</v>
      </c>
      <c r="AY163">
        <v>9.1981601748223688E-2</v>
      </c>
      <c r="AZ163">
        <v>0.25497911089364839</v>
      </c>
      <c r="BA163">
        <v>0.25994244037544501</v>
      </c>
      <c r="BB163">
        <v>0.16712267966413821</v>
      </c>
      <c r="BC163">
        <v>0.63043441942330913</v>
      </c>
      <c r="BD163">
        <v>1.2445448236601641E-2</v>
      </c>
      <c r="BE163">
        <v>0.29787031504070077</v>
      </c>
      <c r="BF163">
        <v>0.18749277711670309</v>
      </c>
      <c r="BG163">
        <v>0.22924661489302689</v>
      </c>
      <c r="BH163">
        <v>0.31255345856330552</v>
      </c>
      <c r="BI163">
        <v>0.2440890191282834</v>
      </c>
      <c r="BJ163">
        <v>0.34817543712230242</v>
      </c>
      <c r="BK163">
        <v>0.20424028785541579</v>
      </c>
      <c r="BL163">
        <v>0.27578638369849462</v>
      </c>
      <c r="BM163">
        <v>0.21409038166778929</v>
      </c>
      <c r="BN163">
        <v>0.55313208318511331</v>
      </c>
      <c r="BO163">
        <v>0.36461820545321089</v>
      </c>
      <c r="BP163">
        <v>0.23438118058145629</v>
      </c>
      <c r="BQ163">
        <v>8.0434109508013635E-2</v>
      </c>
      <c r="BR163">
        <v>9.5482701270550502E-2</v>
      </c>
      <c r="BS163">
        <v>0.28367714487785978</v>
      </c>
      <c r="BT163">
        <v>0.54912269118372836</v>
      </c>
      <c r="BU163">
        <v>0.59587774236090618</v>
      </c>
      <c r="BV163">
        <v>0.21821998476255899</v>
      </c>
      <c r="BW163">
        <v>0.38760599394879369</v>
      </c>
      <c r="BX163">
        <v>0.58923148286098692</v>
      </c>
      <c r="BY163">
        <v>0.58374722305992466</v>
      </c>
      <c r="BZ163">
        <v>0.20363403934326599</v>
      </c>
      <c r="CA163">
        <v>0.53144955965992957</v>
      </c>
      <c r="CB163">
        <v>0.3135810811062345</v>
      </c>
      <c r="CC163">
        <v>0.51288238298815469</v>
      </c>
      <c r="CD163">
        <v>0.26120472543253231</v>
      </c>
      <c r="CE163">
        <v>0.1583889145897637</v>
      </c>
      <c r="CF163">
        <v>0.35078941789665619</v>
      </c>
      <c r="CG163">
        <v>0.4113522374164571</v>
      </c>
      <c r="CH163">
        <v>0.46431701992518393</v>
      </c>
      <c r="CI163">
        <v>0.31246369670355773</v>
      </c>
      <c r="CJ163">
        <v>0.69403661562410801</v>
      </c>
      <c r="CK163">
        <v>0.32646967594681492</v>
      </c>
      <c r="CL163">
        <v>0.48521312315295112</v>
      </c>
      <c r="CM163">
        <v>0.44849408002857982</v>
      </c>
      <c r="CN163">
        <v>0.24092989604884221</v>
      </c>
      <c r="CO163">
        <v>0.43379990395744028</v>
      </c>
      <c r="CP163">
        <v>0.46113663064789168</v>
      </c>
      <c r="CQ163">
        <v>0.29148836251730592</v>
      </c>
      <c r="CR163">
        <v>0.17226181113771541</v>
      </c>
      <c r="CS163">
        <v>0.44254160582569763</v>
      </c>
      <c r="CT163">
        <v>0.4963176703138561</v>
      </c>
      <c r="CU163">
        <v>0.60222549379906631</v>
      </c>
      <c r="CV163">
        <v>0.39551821295903022</v>
      </c>
      <c r="CW163">
        <v>0.27856766227575891</v>
      </c>
      <c r="CX163">
        <v>0.4603756706823624</v>
      </c>
      <c r="CY163">
        <v>0.3513312486833467</v>
      </c>
      <c r="CZ163">
        <v>0.54265903519706749</v>
      </c>
      <c r="DA163">
        <v>0.68127979307906472</v>
      </c>
      <c r="DB163">
        <v>0.30395768170215148</v>
      </c>
      <c r="DC163">
        <v>0.15127059935308601</v>
      </c>
      <c r="DD163">
        <v>0.61283719709398188</v>
      </c>
      <c r="DE163">
        <v>0.44308692438128627</v>
      </c>
      <c r="DF163">
        <v>0.24530024258319391</v>
      </c>
      <c r="DG163">
        <v>0.41223928129898191</v>
      </c>
      <c r="DH163">
        <v>0.25586285615153198</v>
      </c>
      <c r="DI163">
        <v>0.33281764629604238</v>
      </c>
      <c r="DJ163">
        <v>0.60799983867819574</v>
      </c>
      <c r="DK163">
        <v>3.203019021648644E-2</v>
      </c>
      <c r="DL163">
        <v>0.21565024497260871</v>
      </c>
      <c r="DM163">
        <v>0.70828190277817082</v>
      </c>
      <c r="DN163">
        <v>0.86603343600920168</v>
      </c>
      <c r="DO163">
        <v>0.42046776755879312</v>
      </c>
      <c r="DP163">
        <v>0.14809534102614691</v>
      </c>
      <c r="DQ163">
        <v>0.34789985271859519</v>
      </c>
      <c r="DR163">
        <v>0.59693440079082238</v>
      </c>
      <c r="DS163">
        <v>0.27668862465402222</v>
      </c>
      <c r="DT163">
        <v>0.1410011157068069</v>
      </c>
      <c r="DU163">
        <v>0.13538094163353689</v>
      </c>
      <c r="DV163">
        <v>9.978538722480372E-2</v>
      </c>
      <c r="DW163">
        <v>0.30610502036391429</v>
      </c>
      <c r="DX163">
        <v>0.89803974717676105</v>
      </c>
      <c r="DY163">
        <v>0.23485386882345169</v>
      </c>
      <c r="DZ163">
        <v>3.4468718815100663E-2</v>
      </c>
      <c r="EA163">
        <v>0.413677727657491</v>
      </c>
      <c r="EB163">
        <v>0.26572132907849683</v>
      </c>
      <c r="EC163">
        <v>0.1116033503091698</v>
      </c>
      <c r="ED163">
        <v>0.1688883476311161</v>
      </c>
      <c r="EE163">
        <v>6.6303104247395911E-2</v>
      </c>
      <c r="EF163">
        <v>0.21207217443037979</v>
      </c>
      <c r="EG163">
        <v>7.1036233315590808E-2</v>
      </c>
      <c r="EH163">
        <v>0.1959757775467133</v>
      </c>
      <c r="EI163">
        <v>0.48996880337503812</v>
      </c>
      <c r="EJ163">
        <v>0.62873268257169301</v>
      </c>
      <c r="EK163">
        <v>5.7506089461267451E-2</v>
      </c>
      <c r="EL163">
        <v>0.23122914849639581</v>
      </c>
      <c r="EM163">
        <v>0.53559677501613412</v>
      </c>
      <c r="EN163">
        <v>0.2642931795197202</v>
      </c>
      <c r="EO163">
        <v>0.31043655674339932</v>
      </c>
      <c r="EP163">
        <v>0.63879671014431871</v>
      </c>
      <c r="EQ163">
        <v>0.18002955110170021</v>
      </c>
      <c r="ER163">
        <v>0.23629117128737639</v>
      </c>
      <c r="ES163">
        <v>0.2882837703448905</v>
      </c>
      <c r="ET163">
        <v>858</v>
      </c>
      <c r="EU163">
        <v>0</v>
      </c>
      <c r="EV163">
        <v>1</v>
      </c>
      <c r="EW163">
        <v>30</v>
      </c>
      <c r="EX163">
        <f t="shared" si="6"/>
        <v>0</v>
      </c>
      <c r="EY163">
        <v>14</v>
      </c>
      <c r="EZ163">
        <f t="shared" si="7"/>
        <v>14</v>
      </c>
      <c r="FA163">
        <f>MATCH(A163,'[1]BASCPR_Y6_w_AgeAtAssmnt 17NOV20'!$A:$A,0)</f>
        <v>417</v>
      </c>
      <c r="FB163">
        <f>INDEX('[1]BASCPR_Y6_w_AgeAtAssmnt 17NOV20'!$AJ:$AJ,FA163)</f>
        <v>58</v>
      </c>
      <c r="FC163">
        <f>INDEX('[1]BASCPR_Y6_w_AgeAtAssmnt 17NOV20'!$L:$L,FA163)</f>
        <v>59</v>
      </c>
      <c r="FD163">
        <f>MATCH(A163,'[2]BASC2_BRIEF_6yr_DEMOS_ScanInfo '!$H:$H,0)</f>
        <v>858</v>
      </c>
      <c r="FE163">
        <f>INDEX('[2]BASC2_BRIEF_6yr_DEMOS_ScanInfo '!$AK:$AK,FD163)</f>
        <v>435</v>
      </c>
      <c r="FF163">
        <f t="shared" si="8"/>
        <v>1.1917808219178083</v>
      </c>
    </row>
    <row r="164" spans="1:162" x14ac:dyDescent="0.35">
      <c r="A164" t="s">
        <v>485</v>
      </c>
      <c r="B164">
        <v>0.33419933853793682</v>
      </c>
      <c r="C164">
        <v>0.34062913972488301</v>
      </c>
      <c r="D164">
        <v>0.43733951859014453</v>
      </c>
      <c r="E164">
        <v>0.3129721685175747</v>
      </c>
      <c r="F164">
        <v>0.37022279988034468</v>
      </c>
      <c r="G164">
        <v>0.2499326412507116</v>
      </c>
      <c r="H164">
        <v>0.3583367083610145</v>
      </c>
      <c r="I164">
        <v>0.34688810010134608</v>
      </c>
      <c r="J164">
        <v>0.25237038370967102</v>
      </c>
      <c r="K164">
        <v>0.16715302353619679</v>
      </c>
      <c r="L164">
        <v>0.47834191700390782</v>
      </c>
      <c r="M164">
        <v>0.73214949511245431</v>
      </c>
      <c r="N164">
        <v>0.56857481361820605</v>
      </c>
      <c r="O164">
        <v>0.62332340069197578</v>
      </c>
      <c r="P164">
        <v>0.29003020647784161</v>
      </c>
      <c r="Q164">
        <v>0.40064094640845133</v>
      </c>
      <c r="R164">
        <v>0.26159750289228961</v>
      </c>
      <c r="S164">
        <v>0.34711825190430318</v>
      </c>
      <c r="T164">
        <v>0.31207116942999769</v>
      </c>
      <c r="U164">
        <v>0.3047368370145086</v>
      </c>
      <c r="V164">
        <v>0.27190586520015048</v>
      </c>
      <c r="W164">
        <v>0.50698775473791424</v>
      </c>
      <c r="X164">
        <v>0.45978650185015651</v>
      </c>
      <c r="Y164">
        <v>0.61190076360339518</v>
      </c>
      <c r="Z164">
        <v>3.1289011293945117E-2</v>
      </c>
      <c r="AA164">
        <v>0.39003879052088269</v>
      </c>
      <c r="AB164">
        <v>0.33948629326951463</v>
      </c>
      <c r="AC164">
        <v>0.41023373887270392</v>
      </c>
      <c r="AD164">
        <v>0.28535951127586351</v>
      </c>
      <c r="AE164">
        <v>0.45510148099082171</v>
      </c>
      <c r="AF164">
        <v>0.3784180422420147</v>
      </c>
      <c r="AG164">
        <v>0.22129297839701281</v>
      </c>
      <c r="AH164">
        <v>0.6746427691683532</v>
      </c>
      <c r="AI164">
        <v>0.51019469981826471</v>
      </c>
      <c r="AJ164">
        <v>0.41743168718390528</v>
      </c>
      <c r="AK164">
        <v>0.39766675753811859</v>
      </c>
      <c r="AL164">
        <v>0.44144244236752023</v>
      </c>
      <c r="AM164">
        <v>0.27552804064353409</v>
      </c>
      <c r="AN164">
        <v>0.3900139068806307</v>
      </c>
      <c r="AO164">
        <v>0.17865537312675131</v>
      </c>
      <c r="AP164">
        <v>0.2200877334047894</v>
      </c>
      <c r="AQ164">
        <v>0.45486604341662129</v>
      </c>
      <c r="AR164">
        <v>0.41041389433573378</v>
      </c>
      <c r="AS164">
        <v>0.24569085412564681</v>
      </c>
      <c r="AT164">
        <v>0.13332109370423079</v>
      </c>
      <c r="AU164">
        <v>0.6826679271496332</v>
      </c>
      <c r="AV164">
        <v>0.53572063738122</v>
      </c>
      <c r="AW164">
        <v>0.47326674021481158</v>
      </c>
      <c r="AX164">
        <v>0.42066513250275472</v>
      </c>
      <c r="AY164">
        <v>0.1155472625247557</v>
      </c>
      <c r="AZ164">
        <v>0.22202500667276209</v>
      </c>
      <c r="BA164">
        <v>0.3840159474700704</v>
      </c>
      <c r="BB164">
        <v>0.19077478295783279</v>
      </c>
      <c r="BC164">
        <v>0.29567960543337679</v>
      </c>
      <c r="BD164">
        <v>7.3141597821127016E-3</v>
      </c>
      <c r="BE164">
        <v>0.27492937244019172</v>
      </c>
      <c r="BF164">
        <v>0.45024234678222341</v>
      </c>
      <c r="BG164">
        <v>0.30972914051748662</v>
      </c>
      <c r="BH164">
        <v>0.30752022398510509</v>
      </c>
      <c r="BI164">
        <v>0.1619880654794574</v>
      </c>
      <c r="BJ164">
        <v>0.32872098120246068</v>
      </c>
      <c r="BK164">
        <v>0.25756991533436241</v>
      </c>
      <c r="BL164">
        <v>0.46972179747348253</v>
      </c>
      <c r="BM164">
        <v>0.26062964188557458</v>
      </c>
      <c r="BN164">
        <v>0.50578362003823829</v>
      </c>
      <c r="BO164">
        <v>0.38722601239719001</v>
      </c>
      <c r="BP164">
        <v>0.23509548380536019</v>
      </c>
      <c r="BQ164">
        <v>0.38322127755152152</v>
      </c>
      <c r="BR164">
        <v>5.7665296652718911E-2</v>
      </c>
      <c r="BS164">
        <v>0.49713041260762447</v>
      </c>
      <c r="BT164">
        <v>0.51301261645314167</v>
      </c>
      <c r="BU164">
        <v>0.12677379509752659</v>
      </c>
      <c r="BV164">
        <v>0.22499424254465589</v>
      </c>
      <c r="BW164">
        <v>0.31623703368469908</v>
      </c>
      <c r="BX164">
        <v>0.51109985449184314</v>
      </c>
      <c r="BY164">
        <v>0.38614268148702091</v>
      </c>
      <c r="BZ164">
        <v>0.49765447555472558</v>
      </c>
      <c r="CA164">
        <v>0.4061891577132371</v>
      </c>
      <c r="CB164">
        <v>0.46573912217851188</v>
      </c>
      <c r="CC164">
        <v>0.27155469873819582</v>
      </c>
      <c r="CD164">
        <v>0.34286556729798712</v>
      </c>
      <c r="CE164">
        <v>0.55042849930765214</v>
      </c>
      <c r="CF164">
        <v>0.35593052486405558</v>
      </c>
      <c r="CG164">
        <v>0.40909303173958178</v>
      </c>
      <c r="CH164">
        <v>0.3183659880694652</v>
      </c>
      <c r="CI164">
        <v>0.17545991573831349</v>
      </c>
      <c r="CJ164">
        <v>0.41423245957286858</v>
      </c>
      <c r="CK164">
        <v>0.37875753698216202</v>
      </c>
      <c r="CL164">
        <v>0.60673921514901319</v>
      </c>
      <c r="CM164">
        <v>0.30454476759975008</v>
      </c>
      <c r="CN164">
        <v>0.3290681617942553</v>
      </c>
      <c r="CO164">
        <v>0.40869932820425731</v>
      </c>
      <c r="CP164">
        <v>0.32389791572401472</v>
      </c>
      <c r="CQ164">
        <v>0.25286439970183899</v>
      </c>
      <c r="CR164">
        <v>0.24763299712103101</v>
      </c>
      <c r="CS164">
        <v>0.46945995254895928</v>
      </c>
      <c r="CT164">
        <v>0.32285701336697531</v>
      </c>
      <c r="CU164">
        <v>0.41240216665434798</v>
      </c>
      <c r="CV164">
        <v>0.51679911622976082</v>
      </c>
      <c r="CW164">
        <v>0.58751276384840123</v>
      </c>
      <c r="CX164">
        <v>0.55567498897920864</v>
      </c>
      <c r="CY164">
        <v>0.44273732962935608</v>
      </c>
      <c r="CZ164">
        <v>0.61181380581571743</v>
      </c>
      <c r="DA164">
        <v>0.49611616512374063</v>
      </c>
      <c r="DB164">
        <v>0.84990045333479813</v>
      </c>
      <c r="DC164">
        <v>0.1058978856804883</v>
      </c>
      <c r="DD164">
        <v>0.50280095912539413</v>
      </c>
      <c r="DE164">
        <v>0.21089745713181521</v>
      </c>
      <c r="DF164">
        <v>0.47768784735250991</v>
      </c>
      <c r="DG164">
        <v>0.36148366474012722</v>
      </c>
      <c r="DH164">
        <v>0.40866259692855539</v>
      </c>
      <c r="DI164">
        <v>0.4494063283044869</v>
      </c>
      <c r="DJ164">
        <v>0.47358767361496118</v>
      </c>
      <c r="DK164">
        <v>0.38768508118740469</v>
      </c>
      <c r="DL164">
        <v>0.26402907805469561</v>
      </c>
      <c r="DM164">
        <v>0.66896947175244881</v>
      </c>
      <c r="DN164">
        <v>0.45991171470808889</v>
      </c>
      <c r="DO164">
        <v>0.39565995162673179</v>
      </c>
      <c r="DP164">
        <v>0.22581656441896761</v>
      </c>
      <c r="DQ164">
        <v>0.58541285757960249</v>
      </c>
      <c r="DR164">
        <v>0.29567772670882292</v>
      </c>
      <c r="DS164">
        <v>0.29762115082405183</v>
      </c>
      <c r="DT164">
        <v>0.1869691976033595</v>
      </c>
      <c r="DU164">
        <v>0.25058636877773682</v>
      </c>
      <c r="DV164">
        <v>0.27201924406973138</v>
      </c>
      <c r="DW164">
        <v>0.1647208675639637</v>
      </c>
      <c r="DX164">
        <v>0.51117970877731866</v>
      </c>
      <c r="DY164">
        <v>0.26452953202847579</v>
      </c>
      <c r="DZ164">
        <v>0.43479266901023661</v>
      </c>
      <c r="EA164">
        <v>0.35541277353595713</v>
      </c>
      <c r="EB164">
        <v>0.16325482075826539</v>
      </c>
      <c r="EC164">
        <v>0.19000963481930519</v>
      </c>
      <c r="ED164">
        <v>0.1081174907388457</v>
      </c>
      <c r="EE164">
        <v>0.28624207296387882</v>
      </c>
      <c r="EF164">
        <v>0.31438204612583331</v>
      </c>
      <c r="EG164">
        <v>7.6859982443474195E-2</v>
      </c>
      <c r="EH164">
        <v>0.1861248599413057</v>
      </c>
      <c r="EI164">
        <v>0.32888992293806329</v>
      </c>
      <c r="EJ164">
        <v>0.5283604186627755</v>
      </c>
      <c r="EK164">
        <v>0.32463636798873291</v>
      </c>
      <c r="EL164">
        <v>0.1356358935954893</v>
      </c>
      <c r="EM164">
        <v>0.46320242618856161</v>
      </c>
      <c r="EN164">
        <v>0.32459829121833761</v>
      </c>
      <c r="EO164">
        <v>0.30285266692990048</v>
      </c>
      <c r="EP164">
        <v>0.45427575467276338</v>
      </c>
      <c r="EQ164">
        <v>0.24284065786432429</v>
      </c>
      <c r="ER164">
        <v>0.35111417124316979</v>
      </c>
      <c r="ES164">
        <v>0.1618658032387435</v>
      </c>
      <c r="ET164">
        <v>859</v>
      </c>
      <c r="EU164">
        <v>0</v>
      </c>
      <c r="EV164">
        <v>1</v>
      </c>
      <c r="EW164">
        <v>30</v>
      </c>
      <c r="EX164">
        <f t="shared" si="6"/>
        <v>0</v>
      </c>
      <c r="EY164">
        <v>14</v>
      </c>
      <c r="EZ164">
        <f t="shared" si="7"/>
        <v>14</v>
      </c>
      <c r="FA164">
        <f>MATCH(A164,'[1]BASCPR_Y6_w_AgeAtAssmnt 17NOV20'!$A:$A,0)</f>
        <v>418</v>
      </c>
      <c r="FB164">
        <f>INDEX('[1]BASCPR_Y6_w_AgeAtAssmnt 17NOV20'!$AJ:$AJ,FA164)</f>
        <v>49</v>
      </c>
      <c r="FC164">
        <f>INDEX('[1]BASCPR_Y6_w_AgeAtAssmnt 17NOV20'!$L:$L,FA164)</f>
        <v>55</v>
      </c>
      <c r="FD164">
        <f>MATCH(A164,'[2]BASC2_BRIEF_6yr_DEMOS_ScanInfo '!$H:$H,0)</f>
        <v>859</v>
      </c>
      <c r="FE164">
        <f>INDEX('[2]BASC2_BRIEF_6yr_DEMOS_ScanInfo '!$AK:$AK,FD164)</f>
        <v>435</v>
      </c>
      <c r="FF164">
        <f t="shared" si="8"/>
        <v>1.1917808219178083</v>
      </c>
    </row>
    <row r="165" spans="1:162" x14ac:dyDescent="0.35">
      <c r="A165" t="s">
        <v>486</v>
      </c>
      <c r="B165">
        <v>0.36506583544730031</v>
      </c>
      <c r="C165">
        <v>0.41319834931536692</v>
      </c>
      <c r="D165">
        <v>0.35487463636041339</v>
      </c>
      <c r="E165">
        <v>0.8303665358329082</v>
      </c>
      <c r="F165">
        <v>0.36157953458367209</v>
      </c>
      <c r="G165">
        <v>0.44905104491470788</v>
      </c>
      <c r="H165">
        <v>0.63232636041528323</v>
      </c>
      <c r="I165">
        <v>0.24136457825087559</v>
      </c>
      <c r="J165">
        <v>0.4151114162127798</v>
      </c>
      <c r="K165">
        <v>0.18776146120057599</v>
      </c>
      <c r="L165">
        <v>0.54996558624880754</v>
      </c>
      <c r="M165">
        <v>0.36795485393622501</v>
      </c>
      <c r="N165">
        <v>0.64401018700796664</v>
      </c>
      <c r="O165">
        <v>0.66117979790084924</v>
      </c>
      <c r="P165">
        <v>0.35311274088346412</v>
      </c>
      <c r="Q165">
        <v>0.60532000557541399</v>
      </c>
      <c r="R165">
        <v>0.35272710182670752</v>
      </c>
      <c r="S165">
        <v>0.51302803123436314</v>
      </c>
      <c r="T165">
        <v>0.81615771611052779</v>
      </c>
      <c r="U165">
        <v>0.43955472866419659</v>
      </c>
      <c r="V165">
        <v>0.79440793707238266</v>
      </c>
      <c r="W165">
        <v>0.51458256979413264</v>
      </c>
      <c r="X165">
        <v>0.47613122245514228</v>
      </c>
      <c r="Y165">
        <v>0.64647810412800288</v>
      </c>
      <c r="Z165">
        <v>0.39652458569826782</v>
      </c>
      <c r="AA165">
        <v>0.32374130092238518</v>
      </c>
      <c r="AB165">
        <v>0.55945841480067071</v>
      </c>
      <c r="AC165">
        <v>0.62332159354953309</v>
      </c>
      <c r="AD165">
        <v>0.52888425649432902</v>
      </c>
      <c r="AE165">
        <v>0.56858062490130779</v>
      </c>
      <c r="AF165">
        <v>0.73548351369617304</v>
      </c>
      <c r="AG165">
        <v>0.23972981208407121</v>
      </c>
      <c r="AH165">
        <v>0.85251791110782127</v>
      </c>
      <c r="AI165">
        <v>0.47061990832059108</v>
      </c>
      <c r="AJ165">
        <v>0.19209915339711289</v>
      </c>
      <c r="AK165">
        <v>0.5850262478790369</v>
      </c>
      <c r="AL165">
        <v>0.53708092335744761</v>
      </c>
      <c r="AM165">
        <v>0.1711964188866768</v>
      </c>
      <c r="AN165">
        <v>0.70890825855138573</v>
      </c>
      <c r="AO165">
        <v>0.4045231016730943</v>
      </c>
      <c r="AP165">
        <v>0.31012498612739547</v>
      </c>
      <c r="AQ165">
        <v>0.52556831082893285</v>
      </c>
      <c r="AR165">
        <v>0.38645977129397852</v>
      </c>
      <c r="AS165">
        <v>0.16049237559527421</v>
      </c>
      <c r="AT165">
        <v>0.32923326505261608</v>
      </c>
      <c r="AU165">
        <v>0.80991505823209731</v>
      </c>
      <c r="AV165">
        <v>0.40555967436015949</v>
      </c>
      <c r="AW165">
        <v>0.47123038256445099</v>
      </c>
      <c r="AX165">
        <v>0.74428295915027143</v>
      </c>
      <c r="AY165">
        <v>0.3995754304294023</v>
      </c>
      <c r="AZ165">
        <v>0.52445573582988259</v>
      </c>
      <c r="BA165">
        <v>0.68447807585670861</v>
      </c>
      <c r="BB165">
        <v>0.47435357189981908</v>
      </c>
      <c r="BC165">
        <v>0.45372954762084933</v>
      </c>
      <c r="BD165">
        <v>7.2038434224024603E-2</v>
      </c>
      <c r="BE165">
        <v>0.37431501947485363</v>
      </c>
      <c r="BF165">
        <v>0.22575129175489941</v>
      </c>
      <c r="BG165">
        <v>0.17150943847403899</v>
      </c>
      <c r="BH165">
        <v>0.28687611101657678</v>
      </c>
      <c r="BI165">
        <v>0.38169575606400569</v>
      </c>
      <c r="BJ165">
        <v>0.43831429983386733</v>
      </c>
      <c r="BK165">
        <v>0.223932392422033</v>
      </c>
      <c r="BL165">
        <v>0.3056026823748762</v>
      </c>
      <c r="BM165">
        <v>0.53308319573095164</v>
      </c>
      <c r="BN165">
        <v>0.66333805913705846</v>
      </c>
      <c r="BO165">
        <v>0.37103981937445091</v>
      </c>
      <c r="BP165">
        <v>0.29394971876499698</v>
      </c>
      <c r="BQ165">
        <v>0.53472232961613009</v>
      </c>
      <c r="BR165">
        <v>0.44340933178973568</v>
      </c>
      <c r="BS165">
        <v>0.2866397306463947</v>
      </c>
      <c r="BT165">
        <v>0.68226680482247226</v>
      </c>
      <c r="BU165">
        <v>0.1011187346645001</v>
      </c>
      <c r="BV165">
        <v>0.16595313503431591</v>
      </c>
      <c r="BW165">
        <v>0.46500473911606621</v>
      </c>
      <c r="BX165">
        <v>0.62951374699427565</v>
      </c>
      <c r="BY165">
        <v>0.53525711788329511</v>
      </c>
      <c r="BZ165">
        <v>0.46703793475421512</v>
      </c>
      <c r="CA165">
        <v>0.71040690632585957</v>
      </c>
      <c r="CB165">
        <v>0.69306652819533165</v>
      </c>
      <c r="CC165">
        <v>0.45557865772988909</v>
      </c>
      <c r="CD165">
        <v>0.23757517560813071</v>
      </c>
      <c r="CE165">
        <v>0.46732801236481231</v>
      </c>
      <c r="CF165">
        <v>0.44752664132887982</v>
      </c>
      <c r="CG165">
        <v>0.57680000961903377</v>
      </c>
      <c r="CH165">
        <v>0.60086032427036651</v>
      </c>
      <c r="CI165">
        <v>0.83589308132807638</v>
      </c>
      <c r="CJ165">
        <v>0.65140338938226705</v>
      </c>
      <c r="CK165">
        <v>0.64780440766844594</v>
      </c>
      <c r="CL165">
        <v>0.45373990992279711</v>
      </c>
      <c r="CM165">
        <v>0.5864603548483075</v>
      </c>
      <c r="CN165">
        <v>0.32658928510755442</v>
      </c>
      <c r="CO165">
        <v>0.5055889367989892</v>
      </c>
      <c r="CP165">
        <v>0.54639859522971457</v>
      </c>
      <c r="CQ165">
        <v>0.3866400342150022</v>
      </c>
      <c r="CR165">
        <v>0.76990656419246561</v>
      </c>
      <c r="CS165">
        <v>0.32419609995927912</v>
      </c>
      <c r="CT165">
        <v>0.23057226747923251</v>
      </c>
      <c r="CU165">
        <v>0.97212602209769039</v>
      </c>
      <c r="CV165">
        <v>0.46007938624417671</v>
      </c>
      <c r="CW165">
        <v>0.52782740324691813</v>
      </c>
      <c r="CX165">
        <v>0.60720924194629866</v>
      </c>
      <c r="CY165">
        <v>0.64615521332918746</v>
      </c>
      <c r="CZ165">
        <v>0.5405510583524975</v>
      </c>
      <c r="DA165">
        <v>0.58200012162167314</v>
      </c>
      <c r="DB165">
        <v>0.77072602002427903</v>
      </c>
      <c r="DC165">
        <v>6.5768980874554045E-2</v>
      </c>
      <c r="DD165">
        <v>0.6367889180268187</v>
      </c>
      <c r="DE165">
        <v>0.55130546230400346</v>
      </c>
      <c r="DF165">
        <v>0.5094718070647748</v>
      </c>
      <c r="DG165">
        <v>0.54344003919120598</v>
      </c>
      <c r="DH165">
        <v>0.2833446446029545</v>
      </c>
      <c r="DI165">
        <v>0.2642307870187266</v>
      </c>
      <c r="DJ165">
        <v>0.56402039166584061</v>
      </c>
      <c r="DK165">
        <v>0.1195217141370897</v>
      </c>
      <c r="DL165">
        <v>0.33942803284363271</v>
      </c>
      <c r="DM165">
        <v>1.0758987508351749</v>
      </c>
      <c r="DN165">
        <v>0.36411895697984709</v>
      </c>
      <c r="DO165">
        <v>0.242093998032052</v>
      </c>
      <c r="DP165">
        <v>0.58451788004384919</v>
      </c>
      <c r="DQ165">
        <v>0.86972858777599527</v>
      </c>
      <c r="DR165">
        <v>0.65866373390834942</v>
      </c>
      <c r="DS165">
        <v>0.27089626107085552</v>
      </c>
      <c r="DT165">
        <v>0.18046446273486111</v>
      </c>
      <c r="DU165">
        <v>0.80580770898685172</v>
      </c>
      <c r="DV165">
        <v>0.30013619231463051</v>
      </c>
      <c r="DW165">
        <v>0.65926648807313892</v>
      </c>
      <c r="DX165">
        <v>0.26682420816304192</v>
      </c>
      <c r="DY165">
        <v>0.48769408720977792</v>
      </c>
      <c r="DZ165">
        <v>1.9157026988216742E-2</v>
      </c>
      <c r="EA165">
        <v>0.45365915827255582</v>
      </c>
      <c r="EB165">
        <v>0.199456268525016</v>
      </c>
      <c r="EC165">
        <v>9.2302096090566263E-2</v>
      </c>
      <c r="ED165">
        <v>8.6405040324865109E-2</v>
      </c>
      <c r="EE165">
        <v>0.28521416282909817</v>
      </c>
      <c r="EF165">
        <v>0.38338411504995218</v>
      </c>
      <c r="EG165">
        <v>0.63878941375232412</v>
      </c>
      <c r="EH165">
        <v>0.3529909063707195</v>
      </c>
      <c r="EI165">
        <v>0.51150681373729223</v>
      </c>
      <c r="EJ165">
        <v>0.81770407805071477</v>
      </c>
      <c r="EK165">
        <v>0.30129780266547118</v>
      </c>
      <c r="EL165">
        <v>0.41588926104731189</v>
      </c>
      <c r="EM165">
        <v>0.2454965458551647</v>
      </c>
      <c r="EN165">
        <v>0.2671597839146661</v>
      </c>
      <c r="EO165">
        <v>0.39643314599691459</v>
      </c>
      <c r="EP165">
        <v>0.53568109557201571</v>
      </c>
      <c r="EQ165">
        <v>3.9556384352417873E-2</v>
      </c>
      <c r="ER165">
        <v>0.33015353686756932</v>
      </c>
      <c r="ES165">
        <v>0.53311043323508345</v>
      </c>
      <c r="ET165">
        <v>864</v>
      </c>
      <c r="EU165">
        <v>1</v>
      </c>
      <c r="EV165">
        <v>0</v>
      </c>
      <c r="EW165">
        <v>32</v>
      </c>
      <c r="EX165">
        <f t="shared" si="6"/>
        <v>0.16666666666666666</v>
      </c>
      <c r="EY165">
        <v>16</v>
      </c>
      <c r="EZ165">
        <f t="shared" si="7"/>
        <v>16</v>
      </c>
      <c r="FA165" t="e">
        <f>MATCH(A165,'[1]BASCPR_Y6_w_AgeAtAssmnt 17NOV20'!$A:$A,0)</f>
        <v>#N/A</v>
      </c>
      <c r="FB165" t="e">
        <f>INDEX('[1]BASCPR_Y6_w_AgeAtAssmnt 17NOV20'!$AJ:$AJ,FA165)</f>
        <v>#N/A</v>
      </c>
      <c r="FC165" t="e">
        <f>INDEX('[1]BASCPR_Y6_w_AgeAtAssmnt 17NOV20'!$L:$L,FA165)</f>
        <v>#N/A</v>
      </c>
      <c r="FD165">
        <f>MATCH(A165,'[2]BASC2_BRIEF_6yr_DEMOS_ScanInfo '!$H:$H,0)</f>
        <v>864</v>
      </c>
      <c r="FE165">
        <f>INDEX('[2]BASC2_BRIEF_6yr_DEMOS_ScanInfo '!$AK:$AK,FD165)</f>
        <v>417</v>
      </c>
      <c r="FF165">
        <f t="shared" si="8"/>
        <v>1.1424657534246576</v>
      </c>
    </row>
    <row r="166" spans="1:162" x14ac:dyDescent="0.35">
      <c r="A166" t="s">
        <v>487</v>
      </c>
      <c r="B166">
        <v>0.28160922309481662</v>
      </c>
      <c r="C166">
        <v>0.38342945059371608</v>
      </c>
      <c r="D166">
        <v>0.41125561558910401</v>
      </c>
      <c r="E166">
        <v>0.40666861713703462</v>
      </c>
      <c r="F166">
        <v>0.15642761364619881</v>
      </c>
      <c r="G166">
        <v>0.74757812808461799</v>
      </c>
      <c r="H166">
        <v>0.24017777049587249</v>
      </c>
      <c r="I166">
        <v>0.94058629178410691</v>
      </c>
      <c r="J166">
        <v>0.4927070530173322</v>
      </c>
      <c r="K166">
        <v>0.55047659407502636</v>
      </c>
      <c r="L166">
        <v>0.49189395688980159</v>
      </c>
      <c r="M166">
        <v>0.45863498331426961</v>
      </c>
      <c r="N166">
        <v>0.60816411430385076</v>
      </c>
      <c r="O166">
        <v>0.41494926081928979</v>
      </c>
      <c r="P166">
        <v>0.49115571209723791</v>
      </c>
      <c r="Q166">
        <v>0.40632419324778152</v>
      </c>
      <c r="R166">
        <v>0.30758306921815448</v>
      </c>
      <c r="S166">
        <v>0.66111423315943263</v>
      </c>
      <c r="T166">
        <v>0.52105953051977361</v>
      </c>
      <c r="U166">
        <v>0.46167303298424822</v>
      </c>
      <c r="V166">
        <v>0.44785976704261199</v>
      </c>
      <c r="W166">
        <v>0.51563491278371898</v>
      </c>
      <c r="X166">
        <v>0.67358299495329133</v>
      </c>
      <c r="Y166">
        <v>0.75801887087588227</v>
      </c>
      <c r="Z166">
        <v>0.58185627961188557</v>
      </c>
      <c r="AA166">
        <v>0.1418692575536887</v>
      </c>
      <c r="AB166">
        <v>0.28129796661073142</v>
      </c>
      <c r="AC166">
        <v>0.51346553328184064</v>
      </c>
      <c r="AD166">
        <v>0.5536048475264268</v>
      </c>
      <c r="AE166">
        <v>0.52461861226819961</v>
      </c>
      <c r="AF166">
        <v>0.54154442494103061</v>
      </c>
      <c r="AG166">
        <v>8.3227799063283564E-2</v>
      </c>
      <c r="AH166">
        <v>0.51702888010791603</v>
      </c>
      <c r="AI166">
        <v>0.6056081645369189</v>
      </c>
      <c r="AJ166">
        <v>0.70539499150747897</v>
      </c>
      <c r="AK166">
        <v>0.1818344451338236</v>
      </c>
      <c r="AL166">
        <v>0.63597159614252929</v>
      </c>
      <c r="AM166">
        <v>0.59404905637976302</v>
      </c>
      <c r="AN166">
        <v>0.49750725085059128</v>
      </c>
      <c r="AO166">
        <v>0.36574112344688131</v>
      </c>
      <c r="AP166">
        <v>0.13970416343200931</v>
      </c>
      <c r="AQ166">
        <v>0.35159130238706982</v>
      </c>
      <c r="AR166">
        <v>0.92973572778668567</v>
      </c>
      <c r="AS166">
        <v>0.12686708404777269</v>
      </c>
      <c r="AT166">
        <v>0.30578078983261009</v>
      </c>
      <c r="AU166">
        <v>0.62780035822120928</v>
      </c>
      <c r="AV166">
        <v>0.66872745671784228</v>
      </c>
      <c r="AW166">
        <v>0.51543328109480968</v>
      </c>
      <c r="AX166">
        <v>0.58371740599218336</v>
      </c>
      <c r="AY166">
        <v>8.5451658408671596E-2</v>
      </c>
      <c r="AZ166">
        <v>4.4329171874729192E-2</v>
      </c>
      <c r="BA166">
        <v>0.28523294326246462</v>
      </c>
      <c r="BB166">
        <v>0.48810781161819039</v>
      </c>
      <c r="BC166">
        <v>0.45653383613226828</v>
      </c>
      <c r="BD166">
        <v>0.12612835656851201</v>
      </c>
      <c r="BE166">
        <v>0.24485282787893961</v>
      </c>
      <c r="BF166">
        <v>0.33976239849075479</v>
      </c>
      <c r="BG166">
        <v>0.25960830007207858</v>
      </c>
      <c r="BH166">
        <v>0.40486411766531782</v>
      </c>
      <c r="BI166">
        <v>0.36387310589690253</v>
      </c>
      <c r="BJ166">
        <v>0.54095108315086415</v>
      </c>
      <c r="BK166">
        <v>0.42223297550627731</v>
      </c>
      <c r="BL166">
        <v>0.2497557661732886</v>
      </c>
      <c r="BM166">
        <v>0.34065389691247849</v>
      </c>
      <c r="BN166">
        <v>0.35445699180070411</v>
      </c>
      <c r="BO166">
        <v>0.52982396691124656</v>
      </c>
      <c r="BP166">
        <v>0.31522842241967752</v>
      </c>
      <c r="BQ166">
        <v>0.17690885015807711</v>
      </c>
      <c r="BR166">
        <v>0.19027295785581169</v>
      </c>
      <c r="BS166">
        <v>0.41653194164022911</v>
      </c>
      <c r="BT166">
        <v>0.50814086042645301</v>
      </c>
      <c r="BU166">
        <v>0.20586296232655149</v>
      </c>
      <c r="BV166">
        <v>0.43505097583441082</v>
      </c>
      <c r="BW166">
        <v>0.25319514774253482</v>
      </c>
      <c r="BX166">
        <v>0.26260334813872849</v>
      </c>
      <c r="BY166">
        <v>0.40531024205706462</v>
      </c>
      <c r="BZ166">
        <v>0.47345932792717349</v>
      </c>
      <c r="CA166">
        <v>0.45567038547615291</v>
      </c>
      <c r="CB166">
        <v>0.26790585351045337</v>
      </c>
      <c r="CC166">
        <v>0.35704342749116758</v>
      </c>
      <c r="CD166">
        <v>0.46333397121457642</v>
      </c>
      <c r="CE166">
        <v>0.31359567111330811</v>
      </c>
      <c r="CF166">
        <v>0.2360724985045945</v>
      </c>
      <c r="CG166">
        <v>0.57691109911177851</v>
      </c>
      <c r="CH166">
        <v>0.44996733724092758</v>
      </c>
      <c r="CI166">
        <v>0.21704952692819979</v>
      </c>
      <c r="CJ166">
        <v>0.37912434535317868</v>
      </c>
      <c r="CK166">
        <v>0.26320112898958259</v>
      </c>
      <c r="CL166">
        <v>0.65413229484419344</v>
      </c>
      <c r="CM166">
        <v>0.56338113142493385</v>
      </c>
      <c r="CN166">
        <v>0.22194658987214791</v>
      </c>
      <c r="CO166">
        <v>0.3760708859593076</v>
      </c>
      <c r="CP166">
        <v>0.48704233151285381</v>
      </c>
      <c r="CQ166">
        <v>0.39463776643138948</v>
      </c>
      <c r="CR166">
        <v>0.39182108217889589</v>
      </c>
      <c r="CS166">
        <v>0.25644434428873553</v>
      </c>
      <c r="CT166">
        <v>0.49468345125751489</v>
      </c>
      <c r="CU166">
        <v>0.47139452941531318</v>
      </c>
      <c r="CV166">
        <v>0.41894978864737409</v>
      </c>
      <c r="CW166">
        <v>0.1036506631645185</v>
      </c>
      <c r="CX166">
        <v>0.55714819659374559</v>
      </c>
      <c r="CY166">
        <v>0.56198617952859009</v>
      </c>
      <c r="CZ166">
        <v>0.51806121353612133</v>
      </c>
      <c r="DA166">
        <v>0.33207306114562279</v>
      </c>
      <c r="DB166">
        <v>0.62177093999304145</v>
      </c>
      <c r="DC166">
        <v>0.26829912195171313</v>
      </c>
      <c r="DD166">
        <v>0.4979071226798048</v>
      </c>
      <c r="DE166">
        <v>0.52589765181171844</v>
      </c>
      <c r="DF166">
        <v>0.31263111625786111</v>
      </c>
      <c r="DG166">
        <v>0.40018668179232347</v>
      </c>
      <c r="DH166">
        <v>0.38808011911166318</v>
      </c>
      <c r="DI166">
        <v>0.2635057395413356</v>
      </c>
      <c r="DJ166">
        <v>0.3780073194996032</v>
      </c>
      <c r="DK166">
        <v>9.5359532195972929E-2</v>
      </c>
      <c r="DL166">
        <v>0.34851997829679771</v>
      </c>
      <c r="DM166">
        <v>0.57874872380466647</v>
      </c>
      <c r="DN166">
        <v>0.25188733074587821</v>
      </c>
      <c r="DO166">
        <v>0.26401896783499013</v>
      </c>
      <c r="DP166">
        <v>0.61053756148236593</v>
      </c>
      <c r="DQ166">
        <v>0.50545517146924568</v>
      </c>
      <c r="DR166">
        <v>0.48132263381298851</v>
      </c>
      <c r="DS166">
        <v>0.292951869275003</v>
      </c>
      <c r="DT166">
        <v>0.16174116818652501</v>
      </c>
      <c r="DU166">
        <v>0.37819045754450059</v>
      </c>
      <c r="DV166">
        <v>0.1115174406392319</v>
      </c>
      <c r="DW166">
        <v>0.49028010232357871</v>
      </c>
      <c r="DX166">
        <v>0.2314764217928458</v>
      </c>
      <c r="DY166">
        <v>0.38011948173153032</v>
      </c>
      <c r="DZ166">
        <v>3.6966210463699481E-2</v>
      </c>
      <c r="EA166">
        <v>0.25995228430108058</v>
      </c>
      <c r="EB166">
        <v>0.49231011556517679</v>
      </c>
      <c r="EC166">
        <v>0.1909161338738303</v>
      </c>
      <c r="ED166">
        <v>0.23453333314125521</v>
      </c>
      <c r="EE166">
        <v>0.51163887151433263</v>
      </c>
      <c r="EF166">
        <v>0.15457753074039191</v>
      </c>
      <c r="EG166">
        <v>0.30998961531158181</v>
      </c>
      <c r="EH166">
        <v>0.32506499881159179</v>
      </c>
      <c r="EI166">
        <v>0.36985361788863808</v>
      </c>
      <c r="EJ166">
        <v>0.53162637166978999</v>
      </c>
      <c r="EK166">
        <v>0.31689846633606272</v>
      </c>
      <c r="EL166">
        <v>0.3007783663677504</v>
      </c>
      <c r="EM166">
        <v>0.34257086205502368</v>
      </c>
      <c r="EN166">
        <v>0.21972214466310311</v>
      </c>
      <c r="EO166">
        <v>0.32628840603557491</v>
      </c>
      <c r="EP166">
        <v>0.40978870287994779</v>
      </c>
      <c r="EQ166">
        <v>0.11887524656349879</v>
      </c>
      <c r="ER166">
        <v>0.41577694097961038</v>
      </c>
      <c r="ES166">
        <v>0.49644960551902451</v>
      </c>
      <c r="ET166">
        <v>865</v>
      </c>
      <c r="EU166">
        <v>0</v>
      </c>
      <c r="EV166">
        <v>1</v>
      </c>
      <c r="EW166">
        <v>32</v>
      </c>
      <c r="EX166">
        <f t="shared" si="6"/>
        <v>0.16666666666666666</v>
      </c>
      <c r="EY166">
        <v>16</v>
      </c>
      <c r="EZ166">
        <f t="shared" si="7"/>
        <v>16</v>
      </c>
      <c r="FA166" t="e">
        <f>MATCH(A166,'[1]BASCPR_Y6_w_AgeAtAssmnt 17NOV20'!$A:$A,0)</f>
        <v>#N/A</v>
      </c>
      <c r="FB166" t="e">
        <f>INDEX('[1]BASCPR_Y6_w_AgeAtAssmnt 17NOV20'!$AJ:$AJ,FA166)</f>
        <v>#N/A</v>
      </c>
      <c r="FC166" t="e">
        <f>INDEX('[1]BASCPR_Y6_w_AgeAtAssmnt 17NOV20'!$L:$L,FA166)</f>
        <v>#N/A</v>
      </c>
      <c r="FD166">
        <f>MATCH(A166,'[2]BASC2_BRIEF_6yr_DEMOS_ScanInfo '!$H:$H,0)</f>
        <v>865</v>
      </c>
      <c r="FE166">
        <f>INDEX('[2]BASC2_BRIEF_6yr_DEMOS_ScanInfo '!$AK:$AK,FD166)</f>
        <v>417</v>
      </c>
      <c r="FF166">
        <f t="shared" si="8"/>
        <v>1.1424657534246576</v>
      </c>
    </row>
    <row r="167" spans="1:162" x14ac:dyDescent="0.35">
      <c r="A167" t="s">
        <v>488</v>
      </c>
      <c r="B167">
        <v>0.48541265410801132</v>
      </c>
      <c r="C167">
        <v>0.34130824773171292</v>
      </c>
      <c r="D167">
        <v>0.4667252075189634</v>
      </c>
      <c r="E167">
        <v>0.35035990565460978</v>
      </c>
      <c r="F167">
        <v>0.36944580862475829</v>
      </c>
      <c r="G167">
        <v>0.71146075820527577</v>
      </c>
      <c r="H167">
        <v>0.70318199625837308</v>
      </c>
      <c r="I167">
        <v>0.56960697151714257</v>
      </c>
      <c r="J167">
        <v>0.47787388401243308</v>
      </c>
      <c r="K167">
        <v>0.28514912257327452</v>
      </c>
      <c r="L167">
        <v>0.55141385015430955</v>
      </c>
      <c r="M167">
        <v>0.49961462687348568</v>
      </c>
      <c r="N167">
        <v>0.40066372543704171</v>
      </c>
      <c r="O167">
        <v>0.69132436684186305</v>
      </c>
      <c r="P167">
        <v>0.4538410754247576</v>
      </c>
      <c r="Q167">
        <v>0.43156490161766042</v>
      </c>
      <c r="R167">
        <v>0.17833784495822139</v>
      </c>
      <c r="S167">
        <v>0.1222930630925905</v>
      </c>
      <c r="T167">
        <v>0.61610142935006729</v>
      </c>
      <c r="U167">
        <v>0.50209563827889181</v>
      </c>
      <c r="V167">
        <v>0.49068069239037559</v>
      </c>
      <c r="W167">
        <v>0.64211321677324418</v>
      </c>
      <c r="X167">
        <v>0.86204345437622465</v>
      </c>
      <c r="Y167">
        <v>0.67212307120280845</v>
      </c>
      <c r="Z167">
        <v>0.42143309168403681</v>
      </c>
      <c r="AA167">
        <v>0.52915779710291377</v>
      </c>
      <c r="AB167">
        <v>0.70978269602275135</v>
      </c>
      <c r="AC167">
        <v>0.45594202929985062</v>
      </c>
      <c r="AD167">
        <v>0.37332995389862611</v>
      </c>
      <c r="AE167">
        <v>0.55202515078005299</v>
      </c>
      <c r="AF167">
        <v>0.5097153358118891</v>
      </c>
      <c r="AG167">
        <v>0.35856807135955732</v>
      </c>
      <c r="AH167">
        <v>0.44202818263393512</v>
      </c>
      <c r="AI167">
        <v>0.59634701219672759</v>
      </c>
      <c r="AJ167">
        <v>0.33927008711194617</v>
      </c>
      <c r="AK167">
        <v>0.70986595640142425</v>
      </c>
      <c r="AL167">
        <v>0.37597420562677308</v>
      </c>
      <c r="AM167">
        <v>0.34059611806474771</v>
      </c>
      <c r="AN167">
        <v>0.33297592542668059</v>
      </c>
      <c r="AO167">
        <v>0.58693499130210325</v>
      </c>
      <c r="AP167">
        <v>0.18263658001922009</v>
      </c>
      <c r="AQ167">
        <v>0.41902625222674722</v>
      </c>
      <c r="AR167">
        <v>0.58884824020295301</v>
      </c>
      <c r="AS167">
        <v>0.12586619438204449</v>
      </c>
      <c r="AT167">
        <v>0.26918017591924143</v>
      </c>
      <c r="AU167">
        <v>0.65109721178988611</v>
      </c>
      <c r="AV167">
        <v>0.16588024931396561</v>
      </c>
      <c r="AW167">
        <v>0.28815192141436308</v>
      </c>
      <c r="AX167">
        <v>0.49007344567286709</v>
      </c>
      <c r="AY167">
        <v>6.8083744376590163E-2</v>
      </c>
      <c r="AZ167">
        <v>0.3569588255189845</v>
      </c>
      <c r="BA167">
        <v>0.77737626703446372</v>
      </c>
      <c r="BB167">
        <v>0.38677130686461952</v>
      </c>
      <c r="BC167">
        <v>0.82063530368699933</v>
      </c>
      <c r="BD167">
        <v>0.13022156131706039</v>
      </c>
      <c r="BE167">
        <v>0.4839522342146455</v>
      </c>
      <c r="BF167">
        <v>0.40486485127656141</v>
      </c>
      <c r="BG167">
        <v>0.41279565591827871</v>
      </c>
      <c r="BH167">
        <v>0.28917861779866338</v>
      </c>
      <c r="BI167">
        <v>0.27052929066236758</v>
      </c>
      <c r="BJ167">
        <v>0.39116102101244249</v>
      </c>
      <c r="BK167">
        <v>0.11780611567214359</v>
      </c>
      <c r="BL167">
        <v>0.71824981766476215</v>
      </c>
      <c r="BM167">
        <v>0.1947003523626076</v>
      </c>
      <c r="BN167">
        <v>0.91202437927926339</v>
      </c>
      <c r="BO167">
        <v>0.5333132946066661</v>
      </c>
      <c r="BP167">
        <v>0.51920666870704946</v>
      </c>
      <c r="BQ167">
        <v>0.12543693959634089</v>
      </c>
      <c r="BR167">
        <v>0.2143682624696496</v>
      </c>
      <c r="BS167">
        <v>0.456047542145958</v>
      </c>
      <c r="BT167">
        <v>0.82172842116285372</v>
      </c>
      <c r="BU167">
        <v>0.19654211497546961</v>
      </c>
      <c r="BV167">
        <v>0.33254608270518798</v>
      </c>
      <c r="BW167">
        <v>0.90766737770716688</v>
      </c>
      <c r="BX167">
        <v>0.50913691683131013</v>
      </c>
      <c r="BY167">
        <v>0.41258650368965522</v>
      </c>
      <c r="BZ167">
        <v>0.27727075176849769</v>
      </c>
      <c r="CA167">
        <v>0.35316067762487818</v>
      </c>
      <c r="CB167">
        <v>0.63652621706831825</v>
      </c>
      <c r="CC167">
        <v>0.69714273289121331</v>
      </c>
      <c r="CD167">
        <v>0.51799430850442496</v>
      </c>
      <c r="CE167">
        <v>0.70295112907172175</v>
      </c>
      <c r="CF167">
        <v>0.36889783267328308</v>
      </c>
      <c r="CG167">
        <v>0.42788255136184761</v>
      </c>
      <c r="CH167">
        <v>0.8872528115550613</v>
      </c>
      <c r="CI167">
        <v>0.66416390915580747</v>
      </c>
      <c r="CJ167">
        <v>0.72072847012869112</v>
      </c>
      <c r="CK167">
        <v>0.28660020862377888</v>
      </c>
      <c r="CL167">
        <v>0.60585361787412828</v>
      </c>
      <c r="CM167">
        <v>0.547624872094575</v>
      </c>
      <c r="CN167">
        <v>0.1406007589911224</v>
      </c>
      <c r="CO167">
        <v>0.1195510876513004</v>
      </c>
      <c r="CP167">
        <v>0.72287787453056862</v>
      </c>
      <c r="CQ167">
        <v>0.42286152110908348</v>
      </c>
      <c r="CR167">
        <v>0.6556613527830053</v>
      </c>
      <c r="CS167">
        <v>0.49228260562163451</v>
      </c>
      <c r="CT167">
        <v>0.24830560323797179</v>
      </c>
      <c r="CU167">
        <v>0.77570222673103584</v>
      </c>
      <c r="CV167">
        <v>0.6717345099946177</v>
      </c>
      <c r="CW167">
        <v>0.12402946648069479</v>
      </c>
      <c r="CX167">
        <v>0.72617945286671071</v>
      </c>
      <c r="CY167">
        <v>0.61486887213186669</v>
      </c>
      <c r="CZ167">
        <v>0.76664487889048583</v>
      </c>
      <c r="DA167">
        <v>0.3507478846874682</v>
      </c>
      <c r="DB167">
        <v>0.70136387567472436</v>
      </c>
      <c r="DC167">
        <v>0.22491009252816069</v>
      </c>
      <c r="DD167">
        <v>0.43505830921918182</v>
      </c>
      <c r="DE167">
        <v>0.63059514590987553</v>
      </c>
      <c r="DF167">
        <v>0.55452304048767043</v>
      </c>
      <c r="DG167">
        <v>0.30557044401335959</v>
      </c>
      <c r="DH167">
        <v>0.76665399957860692</v>
      </c>
      <c r="DI167">
        <v>0.47548187882586967</v>
      </c>
      <c r="DJ167">
        <v>0.40723322170159909</v>
      </c>
      <c r="DK167">
        <v>2.1336728177206429E-2</v>
      </c>
      <c r="DL167">
        <v>0.114171246719261</v>
      </c>
      <c r="DM167">
        <v>0.48933759769746388</v>
      </c>
      <c r="DN167">
        <v>0.24459342437763629</v>
      </c>
      <c r="DO167">
        <v>0.54600184161775223</v>
      </c>
      <c r="DP167">
        <v>0.6117575655482802</v>
      </c>
      <c r="DQ167">
        <v>0.43942397697992042</v>
      </c>
      <c r="DR167">
        <v>0.21823010773378229</v>
      </c>
      <c r="DS167">
        <v>0.24211200957018261</v>
      </c>
      <c r="DT167">
        <v>5.9114180497128299E-2</v>
      </c>
      <c r="DU167">
        <v>0.24593122916047849</v>
      </c>
      <c r="DV167">
        <v>0.46353387197641832</v>
      </c>
      <c r="DW167">
        <v>0.43691979971728501</v>
      </c>
      <c r="DX167">
        <v>0.42830616762514978</v>
      </c>
      <c r="DY167">
        <v>0.29083363643961191</v>
      </c>
      <c r="DZ167">
        <v>0.1184171984570392</v>
      </c>
      <c r="EA167">
        <v>0.60532818326832516</v>
      </c>
      <c r="EB167">
        <v>0.56110560539336674</v>
      </c>
      <c r="EC167">
        <v>0.1063836935530485</v>
      </c>
      <c r="ED167">
        <v>0.1897183960933887</v>
      </c>
      <c r="EE167">
        <v>0.99006749501675884</v>
      </c>
      <c r="EF167">
        <v>0.2386858437737607</v>
      </c>
      <c r="EG167">
        <v>0.33554723313571178</v>
      </c>
      <c r="EH167">
        <v>0.1658125353705267</v>
      </c>
      <c r="EI167">
        <v>0.82028858573454966</v>
      </c>
      <c r="EJ167">
        <v>0.79125246056973442</v>
      </c>
      <c r="EK167">
        <v>0.39623354221472551</v>
      </c>
      <c r="EL167">
        <v>0.39489531021860541</v>
      </c>
      <c r="EM167">
        <v>0.4711827940840434</v>
      </c>
      <c r="EN167">
        <v>0.37745537884559471</v>
      </c>
      <c r="EO167">
        <v>0.54666058718262422</v>
      </c>
      <c r="EP167">
        <v>0.53625276135782429</v>
      </c>
      <c r="EQ167">
        <v>0.30213259437222761</v>
      </c>
      <c r="ER167">
        <v>0.71572265236665356</v>
      </c>
      <c r="ES167">
        <v>0.3840297897857754</v>
      </c>
      <c r="ET167">
        <v>868</v>
      </c>
      <c r="EU167">
        <v>1</v>
      </c>
      <c r="EV167">
        <v>0</v>
      </c>
      <c r="EW167">
        <v>34</v>
      </c>
      <c r="EX167">
        <f t="shared" si="6"/>
        <v>0.33333333333333331</v>
      </c>
      <c r="EY167">
        <v>13</v>
      </c>
      <c r="EZ167">
        <f t="shared" si="7"/>
        <v>13</v>
      </c>
      <c r="FA167">
        <f>MATCH(A167,'[1]BASCPR_Y6_w_AgeAtAssmnt 17NOV20'!$A:$A,0)</f>
        <v>419</v>
      </c>
      <c r="FB167">
        <f>INDEX('[1]BASCPR_Y6_w_AgeAtAssmnt 17NOV20'!$AJ:$AJ,FA167)</f>
        <v>46</v>
      </c>
      <c r="FC167">
        <f>INDEX('[1]BASCPR_Y6_w_AgeAtAssmnt 17NOV20'!$L:$L,FA167)</f>
        <v>43</v>
      </c>
      <c r="FD167">
        <f>MATCH(A167,'[2]BASC2_BRIEF_6yr_DEMOS_ScanInfo '!$H:$H,0)</f>
        <v>868</v>
      </c>
      <c r="FE167">
        <f>INDEX('[2]BASC2_BRIEF_6yr_DEMOS_ScanInfo '!$AK:$AK,FD167)</f>
        <v>411</v>
      </c>
      <c r="FF167">
        <f t="shared" si="8"/>
        <v>1.1260273972602739</v>
      </c>
    </row>
    <row r="168" spans="1:162" x14ac:dyDescent="0.35">
      <c r="A168" t="s">
        <v>489</v>
      </c>
      <c r="B168">
        <v>0.21785813744334451</v>
      </c>
      <c r="C168">
        <v>0.67408700378477038</v>
      </c>
      <c r="D168">
        <v>0.4043696710252348</v>
      </c>
      <c r="E168">
        <v>0.66816633385634194</v>
      </c>
      <c r="F168">
        <v>0.31456394479156541</v>
      </c>
      <c r="G168">
        <v>0.65931394768249263</v>
      </c>
      <c r="H168">
        <v>0.4059592442080312</v>
      </c>
      <c r="I168">
        <v>0.60241043815024775</v>
      </c>
      <c r="J168">
        <v>0.34291569054117549</v>
      </c>
      <c r="K168">
        <v>0.2419419882242427</v>
      </c>
      <c r="L168">
        <v>0.93077465396850201</v>
      </c>
      <c r="M168">
        <v>0.51760745897936933</v>
      </c>
      <c r="N168">
        <v>0.56435581066155216</v>
      </c>
      <c r="O168">
        <v>0.57176722363330079</v>
      </c>
      <c r="P168">
        <v>0.47728679560674891</v>
      </c>
      <c r="Q168">
        <v>0.3688297925836006</v>
      </c>
      <c r="R168">
        <v>0.29225636613621919</v>
      </c>
      <c r="S168">
        <v>0.54720686712558564</v>
      </c>
      <c r="T168">
        <v>0.37538071158529979</v>
      </c>
      <c r="U168">
        <v>0.58448811388037969</v>
      </c>
      <c r="V168">
        <v>0.83088071898870686</v>
      </c>
      <c r="W168">
        <v>0.774696931280908</v>
      </c>
      <c r="X168">
        <v>0.39697850263819429</v>
      </c>
      <c r="Y168">
        <v>0.82080413510785133</v>
      </c>
      <c r="Z168">
        <v>0.4813399384657262</v>
      </c>
      <c r="AA168">
        <v>0.50778948307285821</v>
      </c>
      <c r="AB168">
        <v>0.74965895379487502</v>
      </c>
      <c r="AC168">
        <v>0.43238106516176822</v>
      </c>
      <c r="AD168">
        <v>0.48014815186013848</v>
      </c>
      <c r="AE168">
        <v>0.64076298464392811</v>
      </c>
      <c r="AF168">
        <v>0.60937061583461793</v>
      </c>
      <c r="AG168">
        <v>0.16721626463567771</v>
      </c>
      <c r="AH168">
        <v>0.82662482054497965</v>
      </c>
      <c r="AI168">
        <v>0.71230261880471013</v>
      </c>
      <c r="AJ168">
        <v>0.33205933561408069</v>
      </c>
      <c r="AK168">
        <v>0.465577441542325</v>
      </c>
      <c r="AL168">
        <v>0.51725039917608517</v>
      </c>
      <c r="AM168">
        <v>0.26647248913644311</v>
      </c>
      <c r="AN168">
        <v>0.4741256966333372</v>
      </c>
      <c r="AO168">
        <v>0.2186982726484796</v>
      </c>
      <c r="AP168">
        <v>0.29648677469850682</v>
      </c>
      <c r="AQ168">
        <v>0.37447427411962908</v>
      </c>
      <c r="AR168">
        <v>0.59885969162999808</v>
      </c>
      <c r="AS168">
        <v>0.16057824902296769</v>
      </c>
      <c r="AT168">
        <v>0.25803121702159781</v>
      </c>
      <c r="AU168">
        <v>0.53508194845990742</v>
      </c>
      <c r="AV168">
        <v>0.49736277656045852</v>
      </c>
      <c r="AW168">
        <v>0.54186995613108269</v>
      </c>
      <c r="AX168">
        <v>0.42523945976819438</v>
      </c>
      <c r="AY168">
        <v>0.22612276672988871</v>
      </c>
      <c r="AZ168">
        <v>0.48302823578529858</v>
      </c>
      <c r="BA168">
        <v>0.76641532452276895</v>
      </c>
      <c r="BB168">
        <v>0.33773770589013619</v>
      </c>
      <c r="BC168">
        <v>0.48015003659560201</v>
      </c>
      <c r="BD168">
        <v>0.15861533435846861</v>
      </c>
      <c r="BE168">
        <v>0.38103722526538092</v>
      </c>
      <c r="BF168">
        <v>9.553258428100278E-2</v>
      </c>
      <c r="BG168">
        <v>0.247114892761086</v>
      </c>
      <c r="BH168">
        <v>0.16305767442840499</v>
      </c>
      <c r="BI168">
        <v>0.56361763818152655</v>
      </c>
      <c r="BJ168">
        <v>0.47315284058255153</v>
      </c>
      <c r="BK168">
        <v>0.25040709900354691</v>
      </c>
      <c r="BL168">
        <v>0.37146645249516291</v>
      </c>
      <c r="BM168">
        <v>0.34729936172043968</v>
      </c>
      <c r="BN168">
        <v>0.73937631202367593</v>
      </c>
      <c r="BO168">
        <v>0.42028343360566978</v>
      </c>
      <c r="BP168">
        <v>0.4839145106737951</v>
      </c>
      <c r="BQ168">
        <v>0.18310039072086401</v>
      </c>
      <c r="BR168">
        <v>0.26533665860191857</v>
      </c>
      <c r="BS168">
        <v>0.73702617906979184</v>
      </c>
      <c r="BT168">
        <v>0.45403719120188851</v>
      </c>
      <c r="BU168">
        <v>0.17788526679493821</v>
      </c>
      <c r="BV168">
        <v>0.37859533286394609</v>
      </c>
      <c r="BW168">
        <v>0.34263713673068008</v>
      </c>
      <c r="BX168">
        <v>0.47363414508780732</v>
      </c>
      <c r="BY168">
        <v>0.60619650289613425</v>
      </c>
      <c r="BZ168">
        <v>0.40064618784877698</v>
      </c>
      <c r="CA168">
        <v>0.34137252838064691</v>
      </c>
      <c r="CB168">
        <v>0.4977835535376075</v>
      </c>
      <c r="CC168">
        <v>0.9372248997768492</v>
      </c>
      <c r="CD168">
        <v>0.6439869129559106</v>
      </c>
      <c r="CE168">
        <v>0.2926887082436368</v>
      </c>
      <c r="CF168">
        <v>0.38852658120399741</v>
      </c>
      <c r="CG168">
        <v>0.59577262188612612</v>
      </c>
      <c r="CH168">
        <v>0.87229084561371084</v>
      </c>
      <c r="CI168">
        <v>0.48574106661841981</v>
      </c>
      <c r="CJ168">
        <v>0.42135677525547482</v>
      </c>
      <c r="CK168">
        <v>0.46887510154018391</v>
      </c>
      <c r="CL168">
        <v>0.75566533221030086</v>
      </c>
      <c r="CM168">
        <v>0.4723940615950365</v>
      </c>
      <c r="CN168">
        <v>0.40166008249045509</v>
      </c>
      <c r="CO168">
        <v>0.37065362137638819</v>
      </c>
      <c r="CP168">
        <v>0.82439507372463927</v>
      </c>
      <c r="CQ168">
        <v>0.50218283806129871</v>
      </c>
      <c r="CR168">
        <v>0.58325649863177831</v>
      </c>
      <c r="CS168">
        <v>0.46102935908289822</v>
      </c>
      <c r="CT168">
        <v>0.31413755407600119</v>
      </c>
      <c r="CU168">
        <v>0.74896957845922829</v>
      </c>
      <c r="CV168">
        <v>0.34211547725031433</v>
      </c>
      <c r="CW168">
        <v>0.40497080868518182</v>
      </c>
      <c r="CX168">
        <v>0.65520667948215428</v>
      </c>
      <c r="CY168">
        <v>0.6850613780665622</v>
      </c>
      <c r="CZ168">
        <v>0.57076051193899713</v>
      </c>
      <c r="DA168">
        <v>0.51160150776944302</v>
      </c>
      <c r="DB168">
        <v>0.95466128420101015</v>
      </c>
      <c r="DC168">
        <v>0.16107634181879529</v>
      </c>
      <c r="DD168">
        <v>0.55706713947758746</v>
      </c>
      <c r="DE168">
        <v>0.53372477223698445</v>
      </c>
      <c r="DF168">
        <v>0.50006904230903015</v>
      </c>
      <c r="DG168">
        <v>0.44877114843496579</v>
      </c>
      <c r="DH168">
        <v>0.6549975711576761</v>
      </c>
      <c r="DI168">
        <v>0.55879017129999053</v>
      </c>
      <c r="DJ168">
        <v>0.31887954108836691</v>
      </c>
      <c r="DK168">
        <v>0.51166311102413953</v>
      </c>
      <c r="DL168">
        <v>0.1949790760057378</v>
      </c>
      <c r="DM168">
        <v>0.61959462846509816</v>
      </c>
      <c r="DN168">
        <v>0.38198343730460288</v>
      </c>
      <c r="DO168">
        <v>0.39986040163257969</v>
      </c>
      <c r="DP168">
        <v>0.45813554284335789</v>
      </c>
      <c r="DQ168">
        <v>0.39168451252841158</v>
      </c>
      <c r="DR168">
        <v>0.51347790439184782</v>
      </c>
      <c r="DS168">
        <v>0.24890264786136809</v>
      </c>
      <c r="DT168">
        <v>0.12012963571293631</v>
      </c>
      <c r="DU168">
        <v>0.43340531405140542</v>
      </c>
      <c r="DV168">
        <v>0.48136959313615701</v>
      </c>
      <c r="DW168">
        <v>0.50900432936086659</v>
      </c>
      <c r="DX168">
        <v>0.3280532684717743</v>
      </c>
      <c r="DY168">
        <v>0.3446631257628906</v>
      </c>
      <c r="DZ168">
        <v>7.4513290792892727E-3</v>
      </c>
      <c r="EA168">
        <v>0.50564200641218526</v>
      </c>
      <c r="EB168">
        <v>0.40792912390841413</v>
      </c>
      <c r="EC168">
        <v>0.29224434650891401</v>
      </c>
      <c r="ED168">
        <v>0.42475620596829788</v>
      </c>
      <c r="EE168">
        <v>0.38029003452849491</v>
      </c>
      <c r="EF168">
        <v>0.2255404804195906</v>
      </c>
      <c r="EG168">
        <v>0.1653987362461404</v>
      </c>
      <c r="EH168">
        <v>0.37322091620772291</v>
      </c>
      <c r="EI168">
        <v>0.28456831811576322</v>
      </c>
      <c r="EJ168">
        <v>0.78690748413741951</v>
      </c>
      <c r="EK168">
        <v>1.226781081677349</v>
      </c>
      <c r="EL168">
        <v>0.44067688567519731</v>
      </c>
      <c r="EM168">
        <v>0.2924301729077155</v>
      </c>
      <c r="EN168">
        <v>0.14921811550655081</v>
      </c>
      <c r="EO168">
        <v>0.61523081271696323</v>
      </c>
      <c r="EP168">
        <v>0.39894661178993729</v>
      </c>
      <c r="EQ168">
        <v>0.59737479353712208</v>
      </c>
      <c r="ER168">
        <v>0.46239752886656033</v>
      </c>
      <c r="ES168">
        <v>0.6127835456538</v>
      </c>
      <c r="ET168">
        <v>869</v>
      </c>
      <c r="EU168">
        <v>1</v>
      </c>
      <c r="EV168">
        <v>0</v>
      </c>
      <c r="EW168">
        <v>34</v>
      </c>
      <c r="EX168">
        <f t="shared" si="6"/>
        <v>0.33333333333333331</v>
      </c>
      <c r="EY168">
        <v>13</v>
      </c>
      <c r="EZ168">
        <f t="shared" si="7"/>
        <v>13</v>
      </c>
      <c r="FA168">
        <f>MATCH(A168,'[1]BASCPR_Y6_w_AgeAtAssmnt 17NOV20'!$A:$A,0)</f>
        <v>420</v>
      </c>
      <c r="FB168">
        <f>INDEX('[1]BASCPR_Y6_w_AgeAtAssmnt 17NOV20'!$AJ:$AJ,FA168)</f>
        <v>49</v>
      </c>
      <c r="FC168">
        <f>INDEX('[1]BASCPR_Y6_w_AgeAtAssmnt 17NOV20'!$L:$L,FA168)</f>
        <v>41</v>
      </c>
      <c r="FD168">
        <f>MATCH(A168,'[2]BASC2_BRIEF_6yr_DEMOS_ScanInfo '!$H:$H,0)</f>
        <v>869</v>
      </c>
      <c r="FE168">
        <f>INDEX('[2]BASC2_BRIEF_6yr_DEMOS_ScanInfo '!$AK:$AK,FD168)</f>
        <v>411</v>
      </c>
      <c r="FF168">
        <f t="shared" si="8"/>
        <v>1.1260273972602739</v>
      </c>
    </row>
    <row r="169" spans="1:162" x14ac:dyDescent="0.35">
      <c r="A169" t="s">
        <v>490</v>
      </c>
      <c r="B169">
        <v>0.72954789470546988</v>
      </c>
      <c r="C169">
        <v>0.19636756894717011</v>
      </c>
      <c r="D169">
        <v>0.45526468189544378</v>
      </c>
      <c r="E169">
        <v>0.16772923961283701</v>
      </c>
      <c r="F169">
        <v>0.24591473818720069</v>
      </c>
      <c r="G169">
        <v>0.54743479092988612</v>
      </c>
      <c r="H169">
        <v>0.72812292627715547</v>
      </c>
      <c r="I169">
        <v>0.40828559859117691</v>
      </c>
      <c r="J169">
        <v>0.42371597710969139</v>
      </c>
      <c r="K169">
        <v>0.29980049741608739</v>
      </c>
      <c r="L169">
        <v>0.74700438892244025</v>
      </c>
      <c r="M169">
        <v>0.47387924737699327</v>
      </c>
      <c r="N169">
        <v>0.30481059300869562</v>
      </c>
      <c r="O169">
        <v>0.66716749358684901</v>
      </c>
      <c r="P169">
        <v>0.37958877240740457</v>
      </c>
      <c r="Q169">
        <v>0.38705274145473129</v>
      </c>
      <c r="R169">
        <v>0.19938346399776269</v>
      </c>
      <c r="S169">
        <v>0.3918029425638343</v>
      </c>
      <c r="T169">
        <v>0.43473495280970831</v>
      </c>
      <c r="U169">
        <v>0.51049451581775052</v>
      </c>
      <c r="V169">
        <v>0.55041640190961827</v>
      </c>
      <c r="W169">
        <v>0.8291742389077994</v>
      </c>
      <c r="X169">
        <v>0.32720882637781329</v>
      </c>
      <c r="Y169">
        <v>0.61810625716798018</v>
      </c>
      <c r="Z169">
        <v>0.50520749724152614</v>
      </c>
      <c r="AA169">
        <v>0.48174991880241402</v>
      </c>
      <c r="AB169">
        <v>0.72376226842797986</v>
      </c>
      <c r="AC169">
        <v>0.44411569546288182</v>
      </c>
      <c r="AD169">
        <v>0.57090742208751388</v>
      </c>
      <c r="AE169">
        <v>0.38709610587256532</v>
      </c>
      <c r="AF169">
        <v>0.36067295070553168</v>
      </c>
      <c r="AG169">
        <v>6.9291570386841972E-2</v>
      </c>
      <c r="AH169">
        <v>0.61158012511148274</v>
      </c>
      <c r="AI169">
        <v>0.61435379140984714</v>
      </c>
      <c r="AJ169">
        <v>0.56609350417117243</v>
      </c>
      <c r="AK169">
        <v>0.47547880177633323</v>
      </c>
      <c r="AL169">
        <v>0.48632722289809721</v>
      </c>
      <c r="AM169">
        <v>0.44648894609208539</v>
      </c>
      <c r="AN169">
        <v>0.26421800467481388</v>
      </c>
      <c r="AO169">
        <v>0.1486311660733787</v>
      </c>
      <c r="AP169">
        <v>0.39481795999688107</v>
      </c>
      <c r="AQ169">
        <v>0.62529528451283312</v>
      </c>
      <c r="AR169">
        <v>0.32351449775492519</v>
      </c>
      <c r="AS169">
        <v>0.26698612230011193</v>
      </c>
      <c r="AT169">
        <v>0.31304273938197158</v>
      </c>
      <c r="AU169">
        <v>0.60480762279399092</v>
      </c>
      <c r="AV169">
        <v>0.4299362445722521</v>
      </c>
      <c r="AW169">
        <v>0.36361691845580868</v>
      </c>
      <c r="AX169">
        <v>0.3440453816760739</v>
      </c>
      <c r="AY169">
        <v>0.35028203225248589</v>
      </c>
      <c r="AZ169">
        <v>0.1168459352465214</v>
      </c>
      <c r="BA169">
        <v>0.58221728584114907</v>
      </c>
      <c r="BB169">
        <v>0.2070664292249999</v>
      </c>
      <c r="BC169">
        <v>0.34878702826409069</v>
      </c>
      <c r="BD169">
        <v>0.26944608273161402</v>
      </c>
      <c r="BE169">
        <v>0.50370993860769087</v>
      </c>
      <c r="BF169">
        <v>0.54424649827991933</v>
      </c>
      <c r="BG169">
        <v>0.3082413768283937</v>
      </c>
      <c r="BH169">
        <v>0.1737008151894506</v>
      </c>
      <c r="BI169">
        <v>0.1610753890066213</v>
      </c>
      <c r="BJ169">
        <v>0.34999435197816381</v>
      </c>
      <c r="BK169">
        <v>0.24531344751531539</v>
      </c>
      <c r="BL169">
        <v>0.45115287954336031</v>
      </c>
      <c r="BM169">
        <v>0.17873356602569601</v>
      </c>
      <c r="BN169">
        <v>0.62544844982139691</v>
      </c>
      <c r="BO169">
        <v>0.87703222698792027</v>
      </c>
      <c r="BP169">
        <v>0.2370585344996973</v>
      </c>
      <c r="BQ169">
        <v>0.33506462197406012</v>
      </c>
      <c r="BR169">
        <v>0.27160368877453528</v>
      </c>
      <c r="BS169">
        <v>0.25744379062136441</v>
      </c>
      <c r="BT169">
        <v>0.7250507392308736</v>
      </c>
      <c r="BU169">
        <v>9.887509241761322E-2</v>
      </c>
      <c r="BV169">
        <v>0.2313309314617284</v>
      </c>
      <c r="BW169">
        <v>0.1071492073524697</v>
      </c>
      <c r="BX169">
        <v>0.87014443337048164</v>
      </c>
      <c r="BY169">
        <v>0.39059533774390448</v>
      </c>
      <c r="BZ169">
        <v>0.48284855106073082</v>
      </c>
      <c r="CA169">
        <v>0.54356963478094755</v>
      </c>
      <c r="CB169">
        <v>0.52644967304076351</v>
      </c>
      <c r="CC169">
        <v>0.78592724395245261</v>
      </c>
      <c r="CD169">
        <v>9.3816897016896161E-2</v>
      </c>
      <c r="CE169">
        <v>0.39015122208918501</v>
      </c>
      <c r="CF169">
        <v>0.60332663901627104</v>
      </c>
      <c r="CG169">
        <v>0.60487793585983107</v>
      </c>
      <c r="CH169">
        <v>0.61953835574478444</v>
      </c>
      <c r="CI169">
        <v>0.22101478639160391</v>
      </c>
      <c r="CJ169">
        <v>0.3435885567044008</v>
      </c>
      <c r="CK169">
        <v>0.46834577704438562</v>
      </c>
      <c r="CL169">
        <v>0.49915878123443302</v>
      </c>
      <c r="CM169">
        <v>0.31700097941829969</v>
      </c>
      <c r="CN169">
        <v>0.35014698248252391</v>
      </c>
      <c r="CO169">
        <v>0.32555787286430049</v>
      </c>
      <c r="CP169">
        <v>0.47500166733631399</v>
      </c>
      <c r="CQ169">
        <v>0.65121525159893578</v>
      </c>
      <c r="CR169">
        <v>0.4386061852707</v>
      </c>
      <c r="CS169">
        <v>0.55851681709232381</v>
      </c>
      <c r="CT169">
        <v>0.17651805667430101</v>
      </c>
      <c r="CU169">
        <v>0.83789582464642764</v>
      </c>
      <c r="CV169">
        <v>0.64137093349567165</v>
      </c>
      <c r="CW169">
        <v>0.53119682027871939</v>
      </c>
      <c r="CX169">
        <v>0.52283143874233018</v>
      </c>
      <c r="CY169">
        <v>0.77102555810383344</v>
      </c>
      <c r="CZ169">
        <v>0.58086947472869355</v>
      </c>
      <c r="DA169">
        <v>0.82296318705520421</v>
      </c>
      <c r="DB169">
        <v>0.54013709193468518</v>
      </c>
      <c r="DC169">
        <v>0.23000090023297021</v>
      </c>
      <c r="DD169">
        <v>0.47553003216775241</v>
      </c>
      <c r="DE169">
        <v>0.40749294714171552</v>
      </c>
      <c r="DF169">
        <v>0.55094178822854811</v>
      </c>
      <c r="DG169">
        <v>0.35734720160645822</v>
      </c>
      <c r="DH169">
        <v>0.65230278914885531</v>
      </c>
      <c r="DI169">
        <v>0.32133065171222708</v>
      </c>
      <c r="DJ169">
        <v>0.1337286205161273</v>
      </c>
      <c r="DK169">
        <v>0.19511262026240961</v>
      </c>
      <c r="DL169">
        <v>0.1413103611088937</v>
      </c>
      <c r="DM169">
        <v>1.0340605154786009</v>
      </c>
      <c r="DN169">
        <v>0.48062879663984098</v>
      </c>
      <c r="DO169">
        <v>0.36050445054327479</v>
      </c>
      <c r="DP169">
        <v>0.50667069594254743</v>
      </c>
      <c r="DQ169">
        <v>0.69322224684516498</v>
      </c>
      <c r="DR169">
        <v>0.72810779049515806</v>
      </c>
      <c r="DS169">
        <v>0.27964064076429679</v>
      </c>
      <c r="DT169">
        <v>5.1657782270705943E-2</v>
      </c>
      <c r="DU169">
        <v>0.72248667408920042</v>
      </c>
      <c r="DV169">
        <v>0.21741850467401791</v>
      </c>
      <c r="DW169">
        <v>0.44373983233522141</v>
      </c>
      <c r="DX169">
        <v>0.33735044879689718</v>
      </c>
      <c r="DY169">
        <v>0.32509809158980268</v>
      </c>
      <c r="DZ169">
        <v>0.37468613693367531</v>
      </c>
      <c r="EA169">
        <v>0.45778762036354748</v>
      </c>
      <c r="EB169">
        <v>0.19187196075898569</v>
      </c>
      <c r="EC169">
        <v>0.17337611281432649</v>
      </c>
      <c r="ED169">
        <v>0.19934161497792041</v>
      </c>
      <c r="EE169">
        <v>0.38758330780681383</v>
      </c>
      <c r="EF169">
        <v>0.2451240793210531</v>
      </c>
      <c r="EG169">
        <v>0.14871398049444071</v>
      </c>
      <c r="EH169">
        <v>0.13567785491285569</v>
      </c>
      <c r="EI169">
        <v>0.58945607766265584</v>
      </c>
      <c r="EJ169">
        <v>0.61061144183890192</v>
      </c>
      <c r="EK169">
        <v>0.91109320098602864</v>
      </c>
      <c r="EL169">
        <v>0.3750999804742981</v>
      </c>
      <c r="EM169">
        <v>0.4853392039732316</v>
      </c>
      <c r="EN169">
        <v>0.21960159494765749</v>
      </c>
      <c r="EO169">
        <v>0.22057806393666529</v>
      </c>
      <c r="EP169">
        <v>0.69440636591547344</v>
      </c>
      <c r="EQ169">
        <v>0.19028094589426739</v>
      </c>
      <c r="ER169">
        <v>0.1798195145371454</v>
      </c>
      <c r="ES169">
        <v>0.6704555516627686</v>
      </c>
      <c r="ET169">
        <v>872</v>
      </c>
      <c r="EU169">
        <v>1</v>
      </c>
      <c r="EV169">
        <v>1</v>
      </c>
      <c r="EW169">
        <v>37</v>
      </c>
      <c r="EX169">
        <f t="shared" si="6"/>
        <v>0.58333333333333337</v>
      </c>
      <c r="EY169">
        <v>16</v>
      </c>
      <c r="EZ169">
        <f t="shared" si="7"/>
        <v>16</v>
      </c>
      <c r="FA169">
        <f>MATCH(A169,'[1]BASCPR_Y6_w_AgeAtAssmnt 17NOV20'!$A:$A,0)</f>
        <v>423</v>
      </c>
      <c r="FB169">
        <f>INDEX('[1]BASCPR_Y6_w_AgeAtAssmnt 17NOV20'!$AJ:$AJ,FA169)</f>
        <v>60</v>
      </c>
      <c r="FC169">
        <f>INDEX('[1]BASCPR_Y6_w_AgeAtAssmnt 17NOV20'!$L:$L,FA169)</f>
        <v>58</v>
      </c>
      <c r="FD169">
        <f>MATCH(A169,'[2]BASC2_BRIEF_6yr_DEMOS_ScanInfo '!$H:$H,0)</f>
        <v>872</v>
      </c>
      <c r="FE169">
        <f>INDEX('[2]BASC2_BRIEF_6yr_DEMOS_ScanInfo '!$AK:$AK,FD169)</f>
        <v>379</v>
      </c>
      <c r="FF169">
        <f t="shared" si="8"/>
        <v>1.0383561643835617</v>
      </c>
    </row>
    <row r="170" spans="1:162" x14ac:dyDescent="0.35">
      <c r="A170" t="s">
        <v>491</v>
      </c>
      <c r="B170">
        <v>0.2810046231126212</v>
      </c>
      <c r="C170">
        <v>0.37356978710642208</v>
      </c>
      <c r="D170">
        <v>0.47700738043555441</v>
      </c>
      <c r="E170">
        <v>0.4073158393886902</v>
      </c>
      <c r="F170">
        <v>0.14149789833622689</v>
      </c>
      <c r="G170">
        <v>0.34034690650515442</v>
      </c>
      <c r="H170">
        <v>0.33409766711205369</v>
      </c>
      <c r="I170">
        <v>1.288362434007809</v>
      </c>
      <c r="J170">
        <v>0.21761711339388889</v>
      </c>
      <c r="K170">
        <v>0.25892655173511597</v>
      </c>
      <c r="L170">
        <v>0.49647962702541332</v>
      </c>
      <c r="M170">
        <v>0.27019557161139113</v>
      </c>
      <c r="N170">
        <v>0.48130589503003218</v>
      </c>
      <c r="O170">
        <v>0.34396664902238883</v>
      </c>
      <c r="P170">
        <v>0.45456577459105252</v>
      </c>
      <c r="Q170">
        <v>0.26212447593836907</v>
      </c>
      <c r="R170">
        <v>0.28607978306431903</v>
      </c>
      <c r="S170">
        <v>0.28673316860902842</v>
      </c>
      <c r="T170">
        <v>0.49289273803561939</v>
      </c>
      <c r="U170">
        <v>0.47887739619850112</v>
      </c>
      <c r="V170">
        <v>0.55418574807056942</v>
      </c>
      <c r="W170">
        <v>0.64998443561054486</v>
      </c>
      <c r="X170">
        <v>0.30469474803152891</v>
      </c>
      <c r="Y170">
        <v>0.41080627477968529</v>
      </c>
      <c r="Z170">
        <v>0.46220315846363941</v>
      </c>
      <c r="AA170">
        <v>0.45103922897795268</v>
      </c>
      <c r="AB170">
        <v>0.25972541496357732</v>
      </c>
      <c r="AC170">
        <v>0.74368295848027499</v>
      </c>
      <c r="AD170">
        <v>0.50134650297024441</v>
      </c>
      <c r="AE170">
        <v>0.31850317708284209</v>
      </c>
      <c r="AF170">
        <v>0.57811740748780749</v>
      </c>
      <c r="AG170">
        <v>0.14623670021483959</v>
      </c>
      <c r="AH170">
        <v>0.56356831062837287</v>
      </c>
      <c r="AI170">
        <v>0.45737984333256793</v>
      </c>
      <c r="AJ170">
        <v>0.39343908249471882</v>
      </c>
      <c r="AK170">
        <v>0.28346638901582749</v>
      </c>
      <c r="AL170">
        <v>0.53998901085784556</v>
      </c>
      <c r="AM170">
        <v>0.36315696056037361</v>
      </c>
      <c r="AN170">
        <v>0.45857550015133508</v>
      </c>
      <c r="AO170">
        <v>3.7010257339606348E-2</v>
      </c>
      <c r="AP170">
        <v>0.18649100850557271</v>
      </c>
      <c r="AQ170">
        <v>0.59469268030632005</v>
      </c>
      <c r="AR170">
        <v>0.57599717036717946</v>
      </c>
      <c r="AS170">
        <v>0.18718412667362011</v>
      </c>
      <c r="AT170">
        <v>0.2227783484886536</v>
      </c>
      <c r="AU170">
        <v>0.3332839567358577</v>
      </c>
      <c r="AV170">
        <v>0.40713706419818713</v>
      </c>
      <c r="AW170">
        <v>0.48919362253058463</v>
      </c>
      <c r="AX170">
        <v>0.25261123517819473</v>
      </c>
      <c r="AY170">
        <v>0.13905400819458311</v>
      </c>
      <c r="AZ170">
        <v>5.1679938142204937E-2</v>
      </c>
      <c r="BA170">
        <v>0.46209760810911321</v>
      </c>
      <c r="BB170">
        <v>0.24497708962272949</v>
      </c>
      <c r="BC170">
        <v>0.45333324412063619</v>
      </c>
      <c r="BD170">
        <v>0.1049164083504688</v>
      </c>
      <c r="BE170">
        <v>0.25818037322570908</v>
      </c>
      <c r="BF170">
        <v>0.34957402742752869</v>
      </c>
      <c r="BG170">
        <v>0.27389645912693578</v>
      </c>
      <c r="BH170">
        <v>0.24244801305061739</v>
      </c>
      <c r="BI170">
        <v>0.36053062526489787</v>
      </c>
      <c r="BJ170">
        <v>0.44283470233851419</v>
      </c>
      <c r="BK170">
        <v>0.47030982097102347</v>
      </c>
      <c r="BL170">
        <v>0.19394696514143689</v>
      </c>
      <c r="BM170">
        <v>0.13263510322701261</v>
      </c>
      <c r="BN170">
        <v>0.41988843310690083</v>
      </c>
      <c r="BO170">
        <v>0.58600861145544281</v>
      </c>
      <c r="BP170">
        <v>0.60023677926498265</v>
      </c>
      <c r="BQ170">
        <v>0.58589655639119753</v>
      </c>
      <c r="BR170">
        <v>0.16576842282079021</v>
      </c>
      <c r="BS170">
        <v>0.46737396883270571</v>
      </c>
      <c r="BT170">
        <v>0.1351910548771981</v>
      </c>
      <c r="BU170">
        <v>0.21691972023060871</v>
      </c>
      <c r="BV170">
        <v>0.28506435926373908</v>
      </c>
      <c r="BW170">
        <v>9.4648541357147287E-2</v>
      </c>
      <c r="BX170">
        <v>0.38214816297103937</v>
      </c>
      <c r="BY170">
        <v>0.45429774271604451</v>
      </c>
      <c r="BZ170">
        <v>0.378379977066851</v>
      </c>
      <c r="CA170">
        <v>0.49129114144602598</v>
      </c>
      <c r="CB170">
        <v>0.42355305248852282</v>
      </c>
      <c r="CC170">
        <v>0.45400206024430972</v>
      </c>
      <c r="CD170">
        <v>0.37083218161197329</v>
      </c>
      <c r="CE170">
        <v>0.3123092149109622</v>
      </c>
      <c r="CF170">
        <v>0.46044691354039352</v>
      </c>
      <c r="CG170">
        <v>0.46295258543616291</v>
      </c>
      <c r="CH170">
        <v>0.74985741376711279</v>
      </c>
      <c r="CI170">
        <v>0.19545769714955991</v>
      </c>
      <c r="CJ170">
        <v>0.3905584815963401</v>
      </c>
      <c r="CK170">
        <v>9.8366687403811076E-2</v>
      </c>
      <c r="CL170">
        <v>0.74865867744725612</v>
      </c>
      <c r="CM170">
        <v>0.25541684161224443</v>
      </c>
      <c r="CN170">
        <v>0.2075098857217042</v>
      </c>
      <c r="CO170">
        <v>-6.9317991783380162E-2</v>
      </c>
      <c r="CP170">
        <v>0.30326379649597668</v>
      </c>
      <c r="CQ170">
        <v>0.74257954748396626</v>
      </c>
      <c r="CR170">
        <v>0.47869099685498839</v>
      </c>
      <c r="CS170">
        <v>0.47790540740993709</v>
      </c>
      <c r="CT170">
        <v>4.9638880485191827E-2</v>
      </c>
      <c r="CU170">
        <v>0.35406434490117222</v>
      </c>
      <c r="CV170">
        <v>0.65364137771147734</v>
      </c>
      <c r="CW170">
        <v>0.52318364134006323</v>
      </c>
      <c r="CX170">
        <v>0.63082127227906715</v>
      </c>
      <c r="CY170">
        <v>0.70165393062218451</v>
      </c>
      <c r="CZ170">
        <v>0.64916356823906729</v>
      </c>
      <c r="DA170">
        <v>0.36632069339094109</v>
      </c>
      <c r="DB170">
        <v>0.50238837744077036</v>
      </c>
      <c r="DC170">
        <v>0.19739432564595741</v>
      </c>
      <c r="DD170">
        <v>0.42405418659536809</v>
      </c>
      <c r="DE170">
        <v>0.48905399728169119</v>
      </c>
      <c r="DF170">
        <v>0.77437931682318339</v>
      </c>
      <c r="DG170">
        <v>0.38522390573612908</v>
      </c>
      <c r="DH170">
        <v>0.5186945305735946</v>
      </c>
      <c r="DI170">
        <v>0.29887568418426752</v>
      </c>
      <c r="DJ170">
        <v>-2.3511409296437968E-2</v>
      </c>
      <c r="DK170">
        <v>0.1569269589929185</v>
      </c>
      <c r="DL170">
        <v>0.2471749164506469</v>
      </c>
      <c r="DM170">
        <v>0.80522135478785484</v>
      </c>
      <c r="DN170">
        <v>0.35108970630691388</v>
      </c>
      <c r="DO170">
        <v>0.32539100605414711</v>
      </c>
      <c r="DP170">
        <v>0.40894893203600152</v>
      </c>
      <c r="DQ170">
        <v>0.1178110197581408</v>
      </c>
      <c r="DR170">
        <v>0.2006158404571898</v>
      </c>
      <c r="DS170">
        <v>0.1799113729763778</v>
      </c>
      <c r="DT170">
        <v>0.12986672395025081</v>
      </c>
      <c r="DU170">
        <v>0.30658111338937072</v>
      </c>
      <c r="DV170">
        <v>0.39141855719866908</v>
      </c>
      <c r="DW170">
        <v>0.67082818412220957</v>
      </c>
      <c r="DX170">
        <v>0.53391796902327782</v>
      </c>
      <c r="DY170">
        <v>0.26703449209859698</v>
      </c>
      <c r="DZ170">
        <v>0.35526370885274627</v>
      </c>
      <c r="EA170">
        <v>0.28630151845480911</v>
      </c>
      <c r="EB170">
        <v>0.1284569603005786</v>
      </c>
      <c r="EC170">
        <v>0.32799801831605019</v>
      </c>
      <c r="ED170">
        <v>0.107460953793096</v>
      </c>
      <c r="EE170">
        <v>0.38570908542360499</v>
      </c>
      <c r="EF170">
        <v>0.12117749685415651</v>
      </c>
      <c r="EG170">
        <v>0.21890459544310589</v>
      </c>
      <c r="EH170">
        <v>0.32781602740253812</v>
      </c>
      <c r="EI170">
        <v>0.31864658903421222</v>
      </c>
      <c r="EJ170">
        <v>0.52127527990307598</v>
      </c>
      <c r="EK170">
        <v>0.25936592557804589</v>
      </c>
      <c r="EL170">
        <v>0.64496566180232318</v>
      </c>
      <c r="EM170">
        <v>0.45461364550008992</v>
      </c>
      <c r="EN170">
        <v>0.1513233067434645</v>
      </c>
      <c r="EO170">
        <v>0.28739425914480249</v>
      </c>
      <c r="EP170">
        <v>0.83910168889762693</v>
      </c>
      <c r="EQ170">
        <v>0.42352300096117218</v>
      </c>
      <c r="ER170">
        <v>0.50457851591478531</v>
      </c>
      <c r="ES170">
        <v>0.25665289976652989</v>
      </c>
      <c r="ET170">
        <v>873</v>
      </c>
      <c r="EU170">
        <v>1</v>
      </c>
      <c r="EV170">
        <v>1</v>
      </c>
      <c r="EW170">
        <v>37</v>
      </c>
      <c r="EX170">
        <f t="shared" si="6"/>
        <v>0.58333333333333337</v>
      </c>
      <c r="EY170">
        <v>16</v>
      </c>
      <c r="EZ170">
        <f t="shared" si="7"/>
        <v>16</v>
      </c>
      <c r="FA170">
        <f>MATCH(A170,'[1]BASCPR_Y6_w_AgeAtAssmnt 17NOV20'!$A:$A,0)</f>
        <v>424</v>
      </c>
      <c r="FB170">
        <f>INDEX('[1]BASCPR_Y6_w_AgeAtAssmnt 17NOV20'!$AJ:$AJ,FA170)</f>
        <v>62</v>
      </c>
      <c r="FC170">
        <f>INDEX('[1]BASCPR_Y6_w_AgeAtAssmnt 17NOV20'!$L:$L,FA170)</f>
        <v>56</v>
      </c>
      <c r="FD170">
        <f>MATCH(A170,'[2]BASC2_BRIEF_6yr_DEMOS_ScanInfo '!$H:$H,0)</f>
        <v>873</v>
      </c>
      <c r="FE170">
        <f>INDEX('[2]BASC2_BRIEF_6yr_DEMOS_ScanInfo '!$AK:$AK,FD170)</f>
        <v>379</v>
      </c>
      <c r="FF170">
        <f t="shared" si="8"/>
        <v>1.0383561643835617</v>
      </c>
    </row>
    <row r="171" spans="1:162" x14ac:dyDescent="0.35">
      <c r="A171" t="s">
        <v>492</v>
      </c>
      <c r="B171">
        <v>0.51712904077627786</v>
      </c>
      <c r="C171">
        <v>0.70202518968946426</v>
      </c>
      <c r="D171">
        <v>0.47469765759253968</v>
      </c>
      <c r="E171">
        <v>0.51445758015282683</v>
      </c>
      <c r="F171">
        <v>0.51803974487370308</v>
      </c>
      <c r="G171">
        <v>0.48842754389938758</v>
      </c>
      <c r="H171">
        <v>0.36858780306657291</v>
      </c>
      <c r="I171">
        <v>0.45404620025000691</v>
      </c>
      <c r="J171">
        <v>0.32154909485899941</v>
      </c>
      <c r="K171">
        <v>1.4526813043022699</v>
      </c>
      <c r="L171">
        <v>0.82942660059825823</v>
      </c>
      <c r="M171">
        <v>0.75440262133532721</v>
      </c>
      <c r="N171">
        <v>0.35546009120209782</v>
      </c>
      <c r="O171">
        <v>0.63632354756728327</v>
      </c>
      <c r="P171">
        <v>0.4512357499915659</v>
      </c>
      <c r="Q171">
        <v>0.42792261547834909</v>
      </c>
      <c r="R171">
        <v>0.44254934029552639</v>
      </c>
      <c r="S171">
        <v>0.67686469238630753</v>
      </c>
      <c r="T171">
        <v>0.46657812424698503</v>
      </c>
      <c r="U171">
        <v>0.46721298062490929</v>
      </c>
      <c r="V171">
        <v>0.51561809867072128</v>
      </c>
      <c r="W171">
        <v>0.46937532717362612</v>
      </c>
      <c r="X171">
        <v>0.61722202401475534</v>
      </c>
      <c r="Y171">
        <v>0.54443354937184119</v>
      </c>
      <c r="Z171">
        <v>0.65734899084464748</v>
      </c>
      <c r="AA171">
        <v>0.2283305097826365</v>
      </c>
      <c r="AB171">
        <v>1.002572837001491</v>
      </c>
      <c r="AC171">
        <v>0.54594615329632901</v>
      </c>
      <c r="AD171">
        <v>0.3952500037367801</v>
      </c>
      <c r="AE171">
        <v>0.50091189859923924</v>
      </c>
      <c r="AF171">
        <v>0.45173786491150891</v>
      </c>
      <c r="AG171">
        <v>0.11006683159855871</v>
      </c>
      <c r="AH171">
        <v>0.64620313930335338</v>
      </c>
      <c r="AI171">
        <v>0.78598517080996122</v>
      </c>
      <c r="AJ171">
        <v>0.53898517530790679</v>
      </c>
      <c r="AK171">
        <v>0.43327566416133118</v>
      </c>
      <c r="AL171">
        <v>0.28818865173240249</v>
      </c>
      <c r="AM171">
        <v>0.26865160367883312</v>
      </c>
      <c r="AN171">
        <v>0.49458032893786519</v>
      </c>
      <c r="AO171">
        <v>0.29368791500343738</v>
      </c>
      <c r="AP171">
        <v>0.24858360941162369</v>
      </c>
      <c r="AQ171">
        <v>0.59172536766318284</v>
      </c>
      <c r="AR171">
        <v>0.5694742725889953</v>
      </c>
      <c r="AS171">
        <v>0.34857448844580508</v>
      </c>
      <c r="AT171">
        <v>0.25409441074770173</v>
      </c>
      <c r="AU171">
        <v>0.6102720531125494</v>
      </c>
      <c r="AV171">
        <v>0.39522390668018259</v>
      </c>
      <c r="AW171">
        <v>0.36678447627560229</v>
      </c>
      <c r="AX171">
        <v>0.69800335114733214</v>
      </c>
      <c r="AY171">
        <v>0.26053684071009592</v>
      </c>
      <c r="AZ171">
        <v>0.3505431272332345</v>
      </c>
      <c r="BA171">
        <v>0.40697417553338849</v>
      </c>
      <c r="BB171">
        <v>0.79794160223354116</v>
      </c>
      <c r="BC171">
        <v>0.55234248180995449</v>
      </c>
      <c r="BD171">
        <v>4.9397421329886088E-2</v>
      </c>
      <c r="BE171">
        <v>0.38946629769126218</v>
      </c>
      <c r="BF171">
        <v>0.43244434567426399</v>
      </c>
      <c r="BG171">
        <v>0.12290326550641931</v>
      </c>
      <c r="BH171">
        <v>0.23016246687450029</v>
      </c>
      <c r="BI171">
        <v>0.18084349900988689</v>
      </c>
      <c r="BJ171">
        <v>0.28589110246510852</v>
      </c>
      <c r="BK171">
        <v>0.2458680334252806</v>
      </c>
      <c r="BL171">
        <v>0.19491826340580401</v>
      </c>
      <c r="BM171">
        <v>0.40937146716448403</v>
      </c>
      <c r="BN171">
        <v>0.54911241604754246</v>
      </c>
      <c r="BO171">
        <v>0.40937520824008228</v>
      </c>
      <c r="BP171">
        <v>0.47671347371300821</v>
      </c>
      <c r="BQ171">
        <v>0.1222193777694474</v>
      </c>
      <c r="BR171">
        <v>0.15404293000743979</v>
      </c>
      <c r="BS171">
        <v>0.19050774930002179</v>
      </c>
      <c r="BT171">
        <v>0.72935543808345593</v>
      </c>
      <c r="BU171">
        <v>2.079116603269171E-2</v>
      </c>
      <c r="BV171">
        <v>0.6611617054587533</v>
      </c>
      <c r="BW171">
        <v>0.52369623055914838</v>
      </c>
      <c r="BX171">
        <v>0.43999960845423958</v>
      </c>
      <c r="BY171">
        <v>0.45123652012090271</v>
      </c>
      <c r="BZ171">
        <v>0.45899630938787589</v>
      </c>
      <c r="CA171">
        <v>0.38232890727196228</v>
      </c>
      <c r="CB171">
        <v>0.87026797652171428</v>
      </c>
      <c r="CC171">
        <v>0.58986862218709712</v>
      </c>
      <c r="CD171">
        <v>0.28463302825448039</v>
      </c>
      <c r="CE171">
        <v>0.71177040645181522</v>
      </c>
      <c r="CF171">
        <v>0.17639613229571169</v>
      </c>
      <c r="CG171">
        <v>0.43415354563403552</v>
      </c>
      <c r="CH171">
        <v>0.48198044689467862</v>
      </c>
      <c r="CI171">
        <v>0.28254883723678731</v>
      </c>
      <c r="CJ171">
        <v>0.3255378342071793</v>
      </c>
      <c r="CK171">
        <v>0.63939529938408568</v>
      </c>
      <c r="CL171">
        <v>0.62824386604129256</v>
      </c>
      <c r="CM171">
        <v>0.78997987430919647</v>
      </c>
      <c r="CN171">
        <v>0.33479011739833708</v>
      </c>
      <c r="CO171">
        <v>0.68860672694078384</v>
      </c>
      <c r="CP171">
        <v>0.67950984603021736</v>
      </c>
      <c r="CQ171">
        <v>0.53105078837899589</v>
      </c>
      <c r="CR171">
        <v>0.57619989752579803</v>
      </c>
      <c r="CS171">
        <v>0.26326848325756919</v>
      </c>
      <c r="CT171">
        <v>0.44460149173077629</v>
      </c>
      <c r="CU171">
        <v>0.49323256616918898</v>
      </c>
      <c r="CV171">
        <v>0.58084514923179675</v>
      </c>
      <c r="CW171">
        <v>0.29872882575493509</v>
      </c>
      <c r="CX171">
        <v>0.78582679989623205</v>
      </c>
      <c r="CY171">
        <v>0.70088709118955794</v>
      </c>
      <c r="CZ171">
        <v>0.61553328974739219</v>
      </c>
      <c r="DA171">
        <v>0.78994685772551765</v>
      </c>
      <c r="DB171">
        <v>0.60360207928889753</v>
      </c>
      <c r="DC171">
        <v>0.1645017522738825</v>
      </c>
      <c r="DD171">
        <v>0.45051988070774518</v>
      </c>
      <c r="DE171">
        <v>0.75146906308804629</v>
      </c>
      <c r="DF171">
        <v>0.57481800419332685</v>
      </c>
      <c r="DG171">
        <v>0.30291492440523338</v>
      </c>
      <c r="DH171">
        <v>0.61600856394898873</v>
      </c>
      <c r="DI171">
        <v>0.32817582935740752</v>
      </c>
      <c r="DJ171">
        <v>0.21923442720522679</v>
      </c>
      <c r="DK171">
        <v>0.10051558211631451</v>
      </c>
      <c r="DL171">
        <v>0.16737942617927171</v>
      </c>
      <c r="DM171">
        <v>1.2805094743437799</v>
      </c>
      <c r="DN171">
        <v>0.28646435687861188</v>
      </c>
      <c r="DO171">
        <v>0.29829688692461381</v>
      </c>
      <c r="DP171">
        <v>0.46219758146176371</v>
      </c>
      <c r="DQ171">
        <v>0.33774283760862889</v>
      </c>
      <c r="DR171">
        <v>0.50523917971311438</v>
      </c>
      <c r="DS171">
        <v>0.32638171999156329</v>
      </c>
      <c r="DT171">
        <v>0.1033156530130946</v>
      </c>
      <c r="DU171">
        <v>0.51120381392214864</v>
      </c>
      <c r="DV171">
        <v>0.32184483111436568</v>
      </c>
      <c r="DW171">
        <v>0.999711654507209</v>
      </c>
      <c r="DX171">
        <v>0.25554691886957542</v>
      </c>
      <c r="DY171">
        <v>0.45735707541215509</v>
      </c>
      <c r="DZ171">
        <v>2.6312269296750419E-2</v>
      </c>
      <c r="EA171">
        <v>0.35161459349071639</v>
      </c>
      <c r="EB171">
        <v>0.2886990288607903</v>
      </c>
      <c r="EC171">
        <v>0.25249494550594759</v>
      </c>
      <c r="ED171">
        <v>1.8162738750602939E-2</v>
      </c>
      <c r="EE171">
        <v>0.50558459284375146</v>
      </c>
      <c r="EF171">
        <v>0.31217124089241027</v>
      </c>
      <c r="EG171">
        <v>9.1169250426412857E-2</v>
      </c>
      <c r="EH171">
        <v>0.16595074872311261</v>
      </c>
      <c r="EI171">
        <v>0.63710366084248271</v>
      </c>
      <c r="EJ171">
        <v>0.87543314178877041</v>
      </c>
      <c r="EK171">
        <v>0.31487321400672919</v>
      </c>
      <c r="EL171">
        <v>0.30567836398951498</v>
      </c>
      <c r="EM171">
        <v>0.175622610866986</v>
      </c>
      <c r="EN171">
        <v>0.25440596481981859</v>
      </c>
      <c r="EO171">
        <v>0.26223707000258129</v>
      </c>
      <c r="EP171">
        <v>0.33044106933876899</v>
      </c>
      <c r="EQ171">
        <v>0.46725593280157551</v>
      </c>
      <c r="ER171">
        <v>0.39415168484519097</v>
      </c>
      <c r="ES171">
        <v>0.28620828333627529</v>
      </c>
      <c r="ET171">
        <v>876</v>
      </c>
      <c r="EU171">
        <v>1</v>
      </c>
      <c r="EV171">
        <v>0</v>
      </c>
      <c r="EW171">
        <v>27</v>
      </c>
      <c r="EX171">
        <f t="shared" si="6"/>
        <v>-0.25</v>
      </c>
      <c r="EY171">
        <v>20</v>
      </c>
      <c r="EZ171">
        <f t="shared" si="7"/>
        <v>20</v>
      </c>
      <c r="FA171" t="e">
        <f>MATCH(A171,'[1]BASCPR_Y6_w_AgeAtAssmnt 17NOV20'!$A:$A,0)</f>
        <v>#N/A</v>
      </c>
      <c r="FB171" t="e">
        <f>INDEX('[1]BASCPR_Y6_w_AgeAtAssmnt 17NOV20'!$AJ:$AJ,FA171)</f>
        <v>#N/A</v>
      </c>
      <c r="FC171" t="e">
        <f>INDEX('[1]BASCPR_Y6_w_AgeAtAssmnt 17NOV20'!$L:$L,FA171)</f>
        <v>#N/A</v>
      </c>
      <c r="FD171">
        <f>MATCH(A171,'[2]BASC2_BRIEF_6yr_DEMOS_ScanInfo '!$H:$H,0)</f>
        <v>876</v>
      </c>
      <c r="FE171">
        <f>INDEX('[2]BASC2_BRIEF_6yr_DEMOS_ScanInfo '!$AK:$AK,FD171)</f>
        <v>462</v>
      </c>
      <c r="FF171">
        <f t="shared" si="8"/>
        <v>1.2657534246575342</v>
      </c>
    </row>
    <row r="172" spans="1:162" x14ac:dyDescent="0.35">
      <c r="A172" t="s">
        <v>493</v>
      </c>
      <c r="B172">
        <v>0.31228880386745639</v>
      </c>
      <c r="C172">
        <v>0.27989813450900403</v>
      </c>
      <c r="D172">
        <v>0.49591571742491142</v>
      </c>
      <c r="E172">
        <v>0.28252860156902659</v>
      </c>
      <c r="F172">
        <v>0.32826779372792092</v>
      </c>
      <c r="G172">
        <v>0.29511851808091122</v>
      </c>
      <c r="H172">
        <v>0.36753453007857012</v>
      </c>
      <c r="I172">
        <v>0.2109443403703172</v>
      </c>
      <c r="J172">
        <v>0.22559703444245929</v>
      </c>
      <c r="K172">
        <v>0.34055080622214479</v>
      </c>
      <c r="L172">
        <v>0.71646144031700398</v>
      </c>
      <c r="M172">
        <v>0.47984713919566901</v>
      </c>
      <c r="N172">
        <v>0.70380138485507737</v>
      </c>
      <c r="O172">
        <v>0.36688421822877582</v>
      </c>
      <c r="P172">
        <v>0.30184924177788042</v>
      </c>
      <c r="Q172">
        <v>0.35961779589719911</v>
      </c>
      <c r="R172">
        <v>0.25463832256771629</v>
      </c>
      <c r="S172">
        <v>0.53425058821919591</v>
      </c>
      <c r="T172">
        <v>0.40690545848216231</v>
      </c>
      <c r="U172">
        <v>0.63092357009062339</v>
      </c>
      <c r="V172">
        <v>0.28293445404906231</v>
      </c>
      <c r="W172">
        <v>0.80838277011789428</v>
      </c>
      <c r="X172">
        <v>0.49755738391688109</v>
      </c>
      <c r="Y172">
        <v>0.31637514458410071</v>
      </c>
      <c r="Z172">
        <v>0.51788494840401289</v>
      </c>
      <c r="AA172">
        <v>0.22878529709016651</v>
      </c>
      <c r="AB172">
        <v>0.51955934142605953</v>
      </c>
      <c r="AC172">
        <v>0.35334579780588071</v>
      </c>
      <c r="AD172">
        <v>0.27843412450762189</v>
      </c>
      <c r="AE172">
        <v>0.46941644428804391</v>
      </c>
      <c r="AF172">
        <v>0.16538099087137631</v>
      </c>
      <c r="AG172">
        <v>0.1198739922138241</v>
      </c>
      <c r="AH172">
        <v>0.58680720741793202</v>
      </c>
      <c r="AI172">
        <v>0.5834736866882495</v>
      </c>
      <c r="AJ172">
        <v>0.17953228958558831</v>
      </c>
      <c r="AK172">
        <v>0.28567575977384407</v>
      </c>
      <c r="AL172">
        <v>0.23048547196689781</v>
      </c>
      <c r="AM172">
        <v>0.1231145135335039</v>
      </c>
      <c r="AN172">
        <v>0.2069189702197059</v>
      </c>
      <c r="AO172">
        <v>0.40170942230480461</v>
      </c>
      <c r="AP172">
        <v>0.32875203657517382</v>
      </c>
      <c r="AQ172">
        <v>0.28067587334897171</v>
      </c>
      <c r="AR172">
        <v>0.36409013681338592</v>
      </c>
      <c r="AS172">
        <v>0.28118112943321982</v>
      </c>
      <c r="AT172">
        <v>0.207289822359879</v>
      </c>
      <c r="AU172">
        <v>0.44645736683197951</v>
      </c>
      <c r="AV172">
        <v>0.47329736836628178</v>
      </c>
      <c r="AW172">
        <v>0.33762365382250642</v>
      </c>
      <c r="AX172">
        <v>0.39145354788068992</v>
      </c>
      <c r="AY172">
        <v>0.13008610345932781</v>
      </c>
      <c r="AZ172">
        <v>0.13495403596729499</v>
      </c>
      <c r="BA172">
        <v>0.4646414305839881</v>
      </c>
      <c r="BB172">
        <v>0.216841743163042</v>
      </c>
      <c r="BC172">
        <v>0.28509847510701591</v>
      </c>
      <c r="BD172">
        <v>4.2406593619800648E-2</v>
      </c>
      <c r="BE172">
        <v>0.68517951411982081</v>
      </c>
      <c r="BF172">
        <v>1.9543298521460199E-2</v>
      </c>
      <c r="BG172">
        <v>0.65688062702321803</v>
      </c>
      <c r="BH172">
        <v>0.3017350063367531</v>
      </c>
      <c r="BI172">
        <v>0.24498642343475291</v>
      </c>
      <c r="BJ172">
        <v>0.38100697612739193</v>
      </c>
      <c r="BK172">
        <v>3.0408277068581301E-2</v>
      </c>
      <c r="BL172">
        <v>0.28090067509242611</v>
      </c>
      <c r="BM172">
        <v>0.54021181146623753</v>
      </c>
      <c r="BN172">
        <v>0.92001642451328236</v>
      </c>
      <c r="BO172">
        <v>7.4943586354020986E-2</v>
      </c>
      <c r="BP172">
        <v>0.38985546739044458</v>
      </c>
      <c r="BQ172">
        <v>0.350070342932015</v>
      </c>
      <c r="BR172">
        <v>0.49927903066142831</v>
      </c>
      <c r="BS172">
        <v>0.35853871094539902</v>
      </c>
      <c r="BT172">
        <v>0.67236023658414612</v>
      </c>
      <c r="BU172">
        <v>-6.971856080799782E-3</v>
      </c>
      <c r="BV172">
        <v>0.39496447966178111</v>
      </c>
      <c r="BW172">
        <v>0.16437848430945121</v>
      </c>
      <c r="BX172">
        <v>0.43389003300973711</v>
      </c>
      <c r="BY172">
        <v>0.39644049858924468</v>
      </c>
      <c r="BZ172">
        <v>0.41773294674234318</v>
      </c>
      <c r="CA172">
        <v>0.27538788496616767</v>
      </c>
      <c r="CB172">
        <v>0.38813286157117077</v>
      </c>
      <c r="CC172">
        <v>0.45359675278646072</v>
      </c>
      <c r="CD172">
        <v>0.39037980108572751</v>
      </c>
      <c r="CE172">
        <v>0.27238326154391113</v>
      </c>
      <c r="CF172">
        <v>0.1045500794268986</v>
      </c>
      <c r="CG172">
        <v>0.43868875709049981</v>
      </c>
      <c r="CH172">
        <v>1.122730147212514</v>
      </c>
      <c r="CI172">
        <v>0.44078096726746041</v>
      </c>
      <c r="CJ172">
        <v>0.532015202223594</v>
      </c>
      <c r="CK172">
        <v>0.48089349078338861</v>
      </c>
      <c r="CL172">
        <v>0.45301520051617938</v>
      </c>
      <c r="CM172">
        <v>0.34038455757159092</v>
      </c>
      <c r="CN172">
        <v>0.27820842832594189</v>
      </c>
      <c r="CO172">
        <v>0.58634475498048477</v>
      </c>
      <c r="CP172">
        <v>0.31881774860328982</v>
      </c>
      <c r="CQ172">
        <v>0.4977191102665906</v>
      </c>
      <c r="CR172">
        <v>0.4627378934591348</v>
      </c>
      <c r="CS172">
        <v>0.54094530887741477</v>
      </c>
      <c r="CT172">
        <v>0.48650274197998827</v>
      </c>
      <c r="CU172">
        <v>0.50459268020601122</v>
      </c>
      <c r="CV172">
        <v>0.53416253940484726</v>
      </c>
      <c r="CW172">
        <v>0.268700878016983</v>
      </c>
      <c r="CX172">
        <v>0.51663959969555961</v>
      </c>
      <c r="CY172">
        <v>0.31751236450523213</v>
      </c>
      <c r="CZ172">
        <v>0.4673579485291034</v>
      </c>
      <c r="DA172">
        <v>0.51941938759885831</v>
      </c>
      <c r="DB172">
        <v>0.62616476799270748</v>
      </c>
      <c r="DC172">
        <v>0.1660450604772509</v>
      </c>
      <c r="DD172">
        <v>0.64368717878439874</v>
      </c>
      <c r="DE172">
        <v>0.5021264219809991</v>
      </c>
      <c r="DF172">
        <v>0.35947921528960702</v>
      </c>
      <c r="DG172">
        <v>0.37683514920195449</v>
      </c>
      <c r="DH172">
        <v>0.48782255151642939</v>
      </c>
      <c r="DI172">
        <v>0.38443676799728382</v>
      </c>
      <c r="DJ172">
        <v>0.33095766334587062</v>
      </c>
      <c r="DK172">
        <v>0.3509761662599743</v>
      </c>
      <c r="DL172">
        <v>0.22987716218503279</v>
      </c>
      <c r="DM172">
        <v>0.76457487430949844</v>
      </c>
      <c r="DN172">
        <v>0.14378050406273299</v>
      </c>
      <c r="DO172">
        <v>0.60531461554273724</v>
      </c>
      <c r="DP172">
        <v>0.26819928494376238</v>
      </c>
      <c r="DQ172">
        <v>0.27398161640308122</v>
      </c>
      <c r="DR172">
        <v>0.34231393676859168</v>
      </c>
      <c r="DS172">
        <v>0.23738884509400171</v>
      </c>
      <c r="DT172">
        <v>0.12737059643120119</v>
      </c>
      <c r="DU172">
        <v>0.4081650591836059</v>
      </c>
      <c r="DV172">
        <v>0.19392999145765569</v>
      </c>
      <c r="DW172">
        <v>0.28964685328531342</v>
      </c>
      <c r="DX172">
        <v>0.13020625571566699</v>
      </c>
      <c r="DY172">
        <v>0.32246475191572049</v>
      </c>
      <c r="DZ172">
        <v>3.9172455377039443E-2</v>
      </c>
      <c r="EA172">
        <v>0.49839639642284422</v>
      </c>
      <c r="EB172">
        <v>0.1312330503933154</v>
      </c>
      <c r="EC172">
        <v>0.27673983993486673</v>
      </c>
      <c r="ED172">
        <v>0.1074239836888581</v>
      </c>
      <c r="EE172">
        <v>0.1615927601377955</v>
      </c>
      <c r="EF172">
        <v>0.28869365234380578</v>
      </c>
      <c r="EG172">
        <v>0.16647150983650191</v>
      </c>
      <c r="EH172">
        <v>0.13313827685478899</v>
      </c>
      <c r="EI172">
        <v>0.54623029507602749</v>
      </c>
      <c r="EJ172">
        <v>1.052280299228874</v>
      </c>
      <c r="EK172">
        <v>0.24431586222650389</v>
      </c>
      <c r="EL172">
        <v>0.1742727737797129</v>
      </c>
      <c r="EM172">
        <v>0.64553263734434885</v>
      </c>
      <c r="EN172">
        <v>0.21602566181634161</v>
      </c>
      <c r="EO172">
        <v>0.32450021546692742</v>
      </c>
      <c r="EP172">
        <v>0.44515601506415092</v>
      </c>
      <c r="EQ172">
        <v>0.19288604550856481</v>
      </c>
      <c r="ER172">
        <v>0.13893692945878611</v>
      </c>
      <c r="ES172">
        <v>0.2467028777732958</v>
      </c>
      <c r="ET172">
        <v>877</v>
      </c>
      <c r="EU172">
        <v>1</v>
      </c>
      <c r="EV172">
        <v>0</v>
      </c>
      <c r="EW172">
        <v>27</v>
      </c>
      <c r="EX172">
        <f t="shared" si="6"/>
        <v>-0.25</v>
      </c>
      <c r="EY172">
        <v>20</v>
      </c>
      <c r="EZ172">
        <f t="shared" si="7"/>
        <v>20</v>
      </c>
      <c r="FA172" t="e">
        <f>MATCH(A172,'[1]BASCPR_Y6_w_AgeAtAssmnt 17NOV20'!$A:$A,0)</f>
        <v>#N/A</v>
      </c>
      <c r="FB172" t="e">
        <f>INDEX('[1]BASCPR_Y6_w_AgeAtAssmnt 17NOV20'!$AJ:$AJ,FA172)</f>
        <v>#N/A</v>
      </c>
      <c r="FC172" t="e">
        <f>INDEX('[1]BASCPR_Y6_w_AgeAtAssmnt 17NOV20'!$L:$L,FA172)</f>
        <v>#N/A</v>
      </c>
      <c r="FD172">
        <f>MATCH(A172,'[2]BASC2_BRIEF_6yr_DEMOS_ScanInfo '!$H:$H,0)</f>
        <v>877</v>
      </c>
      <c r="FE172">
        <f>INDEX('[2]BASC2_BRIEF_6yr_DEMOS_ScanInfo '!$AK:$AK,FD172)</f>
        <v>462</v>
      </c>
      <c r="FF172">
        <f t="shared" si="8"/>
        <v>1.2657534246575342</v>
      </c>
    </row>
    <row r="173" spans="1:162" x14ac:dyDescent="0.35">
      <c r="A173" t="s">
        <v>494</v>
      </c>
      <c r="B173">
        <v>0.25939102985357659</v>
      </c>
      <c r="C173">
        <v>7.3122652611446348E-2</v>
      </c>
      <c r="D173">
        <v>0.58609582388163295</v>
      </c>
      <c r="E173">
        <v>0.53578730714212885</v>
      </c>
      <c r="F173">
        <v>0.2153765959745223</v>
      </c>
      <c r="G173">
        <v>0.26143887063303278</v>
      </c>
      <c r="H173">
        <v>0.21724557320912621</v>
      </c>
      <c r="I173">
        <v>0.29126756358674383</v>
      </c>
      <c r="J173">
        <v>0.26095005835491653</v>
      </c>
      <c r="K173">
        <v>0.26199608577915262</v>
      </c>
      <c r="L173">
        <v>0.38990567605703058</v>
      </c>
      <c r="M173">
        <v>0.46963850881205171</v>
      </c>
      <c r="N173">
        <v>0.59007071993268678</v>
      </c>
      <c r="O173">
        <v>0.64434257217978719</v>
      </c>
      <c r="P173">
        <v>0.16826687003734789</v>
      </c>
      <c r="Q173">
        <v>0.31065358701877638</v>
      </c>
      <c r="R173">
        <v>0.27306864898195837</v>
      </c>
      <c r="S173">
        <v>0.36487440716015512</v>
      </c>
      <c r="T173">
        <v>0.35910504522642639</v>
      </c>
      <c r="U173">
        <v>0.37988628107268663</v>
      </c>
      <c r="V173">
        <v>0.35043558894786042</v>
      </c>
      <c r="W173">
        <v>0.34660934120390841</v>
      </c>
      <c r="X173">
        <v>0.15781313687357471</v>
      </c>
      <c r="Y173">
        <v>0.29340691328832957</v>
      </c>
      <c r="Z173">
        <v>0.187009425916247</v>
      </c>
      <c r="AA173">
        <v>0.30625385022064761</v>
      </c>
      <c r="AB173">
        <v>0.4618611063374462</v>
      </c>
      <c r="AC173">
        <v>0.4729043473301352</v>
      </c>
      <c r="AD173">
        <v>0.34612004318458173</v>
      </c>
      <c r="AE173">
        <v>0.55556977236573479</v>
      </c>
      <c r="AF173">
        <v>0.43971320002519909</v>
      </c>
      <c r="AG173">
        <v>0.11533934418894989</v>
      </c>
      <c r="AH173">
        <v>0.65813159098588359</v>
      </c>
      <c r="AI173">
        <v>0.48313691161618699</v>
      </c>
      <c r="AJ173">
        <v>0.50160119340717813</v>
      </c>
      <c r="AK173">
        <v>0.28525784946794452</v>
      </c>
      <c r="AL173">
        <v>0.67107902329750069</v>
      </c>
      <c r="AM173">
        <v>0.36747850461988513</v>
      </c>
      <c r="AN173">
        <v>0.4320144972717343</v>
      </c>
      <c r="AO173">
        <v>0.33005198628713017</v>
      </c>
      <c r="AP173">
        <v>0.11804691981465421</v>
      </c>
      <c r="AQ173">
        <v>0.30380766968585349</v>
      </c>
      <c r="AR173">
        <v>0.29984512665376689</v>
      </c>
      <c r="AS173">
        <v>7.9594495102172563E-2</v>
      </c>
      <c r="AT173">
        <v>0.22507207987073671</v>
      </c>
      <c r="AU173">
        <v>0.5897643295396553</v>
      </c>
      <c r="AV173">
        <v>0.54179421724081611</v>
      </c>
      <c r="AW173">
        <v>0.31024749143173319</v>
      </c>
      <c r="AX173">
        <v>0.3295939127559363</v>
      </c>
      <c r="AY173">
        <v>0.40793985699943741</v>
      </c>
      <c r="AZ173">
        <v>0.32775978335759881</v>
      </c>
      <c r="BA173">
        <v>0.38035653132742009</v>
      </c>
      <c r="BB173">
        <v>0.13418588035290879</v>
      </c>
      <c r="BC173">
        <v>0.30999306721137521</v>
      </c>
      <c r="BD173">
        <v>6.1249349985421843E-2</v>
      </c>
      <c r="BE173">
        <v>0.1941024669810659</v>
      </c>
      <c r="BF173">
        <v>0.55893456783135753</v>
      </c>
      <c r="BG173">
        <v>0.30291556612130088</v>
      </c>
      <c r="BH173">
        <v>0.32972856910635778</v>
      </c>
      <c r="BI173">
        <v>0.1992987078646217</v>
      </c>
      <c r="BJ173">
        <v>0.42559743712686182</v>
      </c>
      <c r="BK173">
        <v>5.7979598807913049E-2</v>
      </c>
      <c r="BL173">
        <v>0.23153209845898051</v>
      </c>
      <c r="BM173">
        <v>0.14728270664248791</v>
      </c>
      <c r="BN173">
        <v>0.51585362110178412</v>
      </c>
      <c r="BO173">
        <v>0.34756847466022339</v>
      </c>
      <c r="BP173">
        <v>0.38885011939521952</v>
      </c>
      <c r="BQ173">
        <v>2.3938817536365429E-2</v>
      </c>
      <c r="BR173">
        <v>0.21926788040768391</v>
      </c>
      <c r="BS173">
        <v>0.30885477391204019</v>
      </c>
      <c r="BT173">
        <v>0.35198811390447488</v>
      </c>
      <c r="BU173">
        <v>0.2257044508104836</v>
      </c>
      <c r="BV173">
        <v>9.9614409276904403E-2</v>
      </c>
      <c r="BW173">
        <v>0.33844908733510132</v>
      </c>
      <c r="BX173">
        <v>0.19602934646492551</v>
      </c>
      <c r="BY173">
        <v>0.15874871409703559</v>
      </c>
      <c r="BZ173">
        <v>0.47425534403335678</v>
      </c>
      <c r="CA173">
        <v>0.61225579720867507</v>
      </c>
      <c r="CB173">
        <v>0.26921084093059039</v>
      </c>
      <c r="CC173">
        <v>0.25500521310725749</v>
      </c>
      <c r="CD173">
        <v>0.31837684550280038</v>
      </c>
      <c r="CE173">
        <v>0.18693195040038399</v>
      </c>
      <c r="CF173">
        <v>0.27741959554593931</v>
      </c>
      <c r="CG173">
        <v>0.41845165709250559</v>
      </c>
      <c r="CH173">
        <v>0.50278470368113637</v>
      </c>
      <c r="CI173">
        <v>0.30197142539398031</v>
      </c>
      <c r="CJ173">
        <v>0.41649079836366187</v>
      </c>
      <c r="CK173">
        <v>0.1407202911058027</v>
      </c>
      <c r="CL173">
        <v>0.59995300770546889</v>
      </c>
      <c r="CM173">
        <v>0.36427066132803559</v>
      </c>
      <c r="CN173">
        <v>0.24037837728326231</v>
      </c>
      <c r="CO173">
        <v>7.93514070302479E-2</v>
      </c>
      <c r="CP173">
        <v>0.34958993503122421</v>
      </c>
      <c r="CQ173">
        <v>0.29862926082862667</v>
      </c>
      <c r="CR173">
        <v>0.38254778951219132</v>
      </c>
      <c r="CS173">
        <v>0.1075065146015879</v>
      </c>
      <c r="CT173">
        <v>0.16848384638071651</v>
      </c>
      <c r="CU173">
        <v>0.34357746526812921</v>
      </c>
      <c r="CV173">
        <v>0.43344028948202318</v>
      </c>
      <c r="CW173">
        <v>0.42599003397440388</v>
      </c>
      <c r="CX173">
        <v>0.783533159431961</v>
      </c>
      <c r="CY173">
        <v>0.54341234633262503</v>
      </c>
      <c r="CZ173">
        <v>0.49798929403699821</v>
      </c>
      <c r="DA173">
        <v>0.52971975190902987</v>
      </c>
      <c r="DB173">
        <v>0.40048026554684829</v>
      </c>
      <c r="DC173">
        <v>0.169518524398831</v>
      </c>
      <c r="DD173">
        <v>0.48216259590133947</v>
      </c>
      <c r="DE173">
        <v>0.2656596984839763</v>
      </c>
      <c r="DF173">
        <v>0.54157927986219212</v>
      </c>
      <c r="DG173">
        <v>0.31513066646021909</v>
      </c>
      <c r="DH173">
        <v>0.73979298532458171</v>
      </c>
      <c r="DI173">
        <v>0.37030291549469641</v>
      </c>
      <c r="DJ173">
        <v>0.1005727996661723</v>
      </c>
      <c r="DK173">
        <v>0.2271435048227588</v>
      </c>
      <c r="DL173">
        <v>5.9477018734476313E-2</v>
      </c>
      <c r="DM173">
        <v>0.50626567275137546</v>
      </c>
      <c r="DN173">
        <v>0.34044815903068332</v>
      </c>
      <c r="DO173">
        <v>0.19811839687997701</v>
      </c>
      <c r="DP173">
        <v>0.52478031183035145</v>
      </c>
      <c r="DQ173">
        <v>0.14984543042634149</v>
      </c>
      <c r="DR173">
        <v>0.29308577403216463</v>
      </c>
      <c r="DS173">
        <v>0.1540975276634991</v>
      </c>
      <c r="DT173">
        <v>7.2705380586964685E-2</v>
      </c>
      <c r="DU173">
        <v>0.47442385929527969</v>
      </c>
      <c r="DV173">
        <v>0.13240287961307309</v>
      </c>
      <c r="DW173">
        <v>0.35498042925610879</v>
      </c>
      <c r="DX173">
        <v>0.33987068821783911</v>
      </c>
      <c r="DY173">
        <v>0.3824406222417045</v>
      </c>
      <c r="DZ173">
        <v>0.3508463461339944</v>
      </c>
      <c r="EA173">
        <v>0.24025423407263899</v>
      </c>
      <c r="EB173">
        <v>0.101052047920189</v>
      </c>
      <c r="EC173">
        <v>0.19128029665131199</v>
      </c>
      <c r="ED173">
        <v>0.37433014995883218</v>
      </c>
      <c r="EE173">
        <v>0.34138001555793668</v>
      </c>
      <c r="EF173">
        <v>0.171280679261964</v>
      </c>
      <c r="EG173">
        <v>0.18239639491298981</v>
      </c>
      <c r="EH173">
        <v>9.2417066866813752E-2</v>
      </c>
      <c r="EI173">
        <v>0.37098744168673481</v>
      </c>
      <c r="EJ173">
        <v>0.56853666214791976</v>
      </c>
      <c r="EK173">
        <v>0.24465476893218471</v>
      </c>
      <c r="EL173">
        <v>0.269976116151387</v>
      </c>
      <c r="EM173">
        <v>0.39974719684454468</v>
      </c>
      <c r="EN173">
        <v>7.4147874038674094E-2</v>
      </c>
      <c r="EO173">
        <v>0.35900502898520109</v>
      </c>
      <c r="EP173">
        <v>0.35312709443930068</v>
      </c>
      <c r="EQ173">
        <v>0.20546264363567779</v>
      </c>
      <c r="ER173">
        <v>0.21241257053349369</v>
      </c>
      <c r="ES173">
        <v>0.35505090576019599</v>
      </c>
      <c r="ET173">
        <v>880</v>
      </c>
      <c r="EU173">
        <v>0</v>
      </c>
      <c r="EV173">
        <v>0</v>
      </c>
      <c r="EW173">
        <v>35</v>
      </c>
      <c r="EX173">
        <f t="shared" si="6"/>
        <v>0.41666666666666669</v>
      </c>
      <c r="EY173">
        <v>16</v>
      </c>
      <c r="EZ173">
        <f t="shared" si="7"/>
        <v>16</v>
      </c>
      <c r="FA173" t="e">
        <f>MATCH(A173,'[1]BASCPR_Y6_w_AgeAtAssmnt 17NOV20'!$A:$A,0)</f>
        <v>#N/A</v>
      </c>
      <c r="FB173" t="e">
        <f>INDEX('[1]BASCPR_Y6_w_AgeAtAssmnt 17NOV20'!$AJ:$AJ,FA173)</f>
        <v>#N/A</v>
      </c>
      <c r="FC173" t="e">
        <f>INDEX('[1]BASCPR_Y6_w_AgeAtAssmnt 17NOV20'!$L:$L,FA173)</f>
        <v>#N/A</v>
      </c>
      <c r="FD173">
        <f>MATCH(A173,'[2]BASC2_BRIEF_6yr_DEMOS_ScanInfo '!$H:$H,0)</f>
        <v>880</v>
      </c>
      <c r="FE173">
        <f>INDEX('[2]BASC2_BRIEF_6yr_DEMOS_ScanInfo '!$AK:$AK,FD173)</f>
        <v>401</v>
      </c>
      <c r="FF173">
        <f t="shared" si="8"/>
        <v>1.0986301369863014</v>
      </c>
    </row>
    <row r="174" spans="1:162" x14ac:dyDescent="0.35">
      <c r="A174" t="s">
        <v>495</v>
      </c>
      <c r="B174">
        <v>0.15455143341293739</v>
      </c>
      <c r="C174">
        <v>0.27993193340697309</v>
      </c>
      <c r="D174">
        <v>0.48501978806699952</v>
      </c>
      <c r="E174">
        <v>0.25110933946000979</v>
      </c>
      <c r="F174">
        <v>0.35370485504510513</v>
      </c>
      <c r="G174">
        <v>0.29169420266337048</v>
      </c>
      <c r="H174">
        <v>0.24093584441888791</v>
      </c>
      <c r="I174">
        <v>0.26529085638507521</v>
      </c>
      <c r="J174">
        <v>0.35572197318327248</v>
      </c>
      <c r="K174">
        <v>0.28301367923861642</v>
      </c>
      <c r="L174">
        <v>0.67272287001543019</v>
      </c>
      <c r="M174">
        <v>0.32682728649138798</v>
      </c>
      <c r="N174">
        <v>0.46019090648626237</v>
      </c>
      <c r="O174">
        <v>0.28730404149842131</v>
      </c>
      <c r="P174">
        <v>0.54089615696874782</v>
      </c>
      <c r="Q174">
        <v>0.48693351473315499</v>
      </c>
      <c r="R174">
        <v>0.12828836512621269</v>
      </c>
      <c r="S174">
        <v>0.14918533892898139</v>
      </c>
      <c r="T174">
        <v>0.44417687425985308</v>
      </c>
      <c r="U174">
        <v>0.69708080969664932</v>
      </c>
      <c r="V174">
        <v>0.35933242350402128</v>
      </c>
      <c r="W174">
        <v>0.65239573989424371</v>
      </c>
      <c r="X174">
        <v>0.30482177996268311</v>
      </c>
      <c r="Y174">
        <v>0.40646190370335039</v>
      </c>
      <c r="Z174">
        <v>0.32981534792380007</v>
      </c>
      <c r="AA174">
        <v>0.19143650431893189</v>
      </c>
      <c r="AB174">
        <v>0.42541586241849721</v>
      </c>
      <c r="AC174">
        <v>0.46784392933303198</v>
      </c>
      <c r="AD174">
        <v>0.31482520751680582</v>
      </c>
      <c r="AE174">
        <v>0.44490086899255032</v>
      </c>
      <c r="AF174">
        <v>0.48050455417849758</v>
      </c>
      <c r="AG174">
        <v>0.19002931133208209</v>
      </c>
      <c r="AH174">
        <v>0.47512053874129873</v>
      </c>
      <c r="AI174">
        <v>0.53372968758319783</v>
      </c>
      <c r="AJ174">
        <v>0.4377144975388475</v>
      </c>
      <c r="AK174">
        <v>0.16918262611292861</v>
      </c>
      <c r="AL174">
        <v>0.41880110284661359</v>
      </c>
      <c r="AM174">
        <v>0.31962563752843648</v>
      </c>
      <c r="AN174">
        <v>0.26556262293442012</v>
      </c>
      <c r="AO174">
        <v>0.1118717098117489</v>
      </c>
      <c r="AP174">
        <v>0.1874955258876794</v>
      </c>
      <c r="AQ174">
        <v>0.3906717616046238</v>
      </c>
      <c r="AR174">
        <v>0.37744751760193701</v>
      </c>
      <c r="AS174">
        <v>0.1302165510715288</v>
      </c>
      <c r="AT174">
        <v>0.22556541074891831</v>
      </c>
      <c r="AU174">
        <v>0.40840260221045849</v>
      </c>
      <c r="AV174">
        <v>0.63631862913055914</v>
      </c>
      <c r="AW174">
        <v>0.14069960519480859</v>
      </c>
      <c r="AX174">
        <v>0.33857155289087743</v>
      </c>
      <c r="AY174">
        <v>0.25209759233871099</v>
      </c>
      <c r="AZ174">
        <v>9.7108844131907332E-2</v>
      </c>
      <c r="BA174">
        <v>0.37088980256250142</v>
      </c>
      <c r="BB174">
        <v>0.53554640343520687</v>
      </c>
      <c r="BC174">
        <v>0.22297891524283681</v>
      </c>
      <c r="BD174">
        <v>1.5068395866255749E-2</v>
      </c>
      <c r="BE174">
        <v>0.42373076617407962</v>
      </c>
      <c r="BF174">
        <v>0.31565327591261028</v>
      </c>
      <c r="BG174">
        <v>0.41338154130727239</v>
      </c>
      <c r="BH174">
        <v>0.32210881697279459</v>
      </c>
      <c r="BI174">
        <v>0.18936552792812791</v>
      </c>
      <c r="BJ174">
        <v>0.40429319489773269</v>
      </c>
      <c r="BK174">
        <v>0.38596234174165239</v>
      </c>
      <c r="BL174">
        <v>0.29290085172643482</v>
      </c>
      <c r="BM174">
        <v>0.2488004675057944</v>
      </c>
      <c r="BN174">
        <v>0.42740279392176889</v>
      </c>
      <c r="BO174">
        <v>0.2480504003234224</v>
      </c>
      <c r="BP174">
        <v>0.18323579598398751</v>
      </c>
      <c r="BQ174">
        <v>0.1270401136429064</v>
      </c>
      <c r="BR174">
        <v>0.23416932179349731</v>
      </c>
      <c r="BS174">
        <v>0.17449580370468959</v>
      </c>
      <c r="BT174">
        <v>0.42366775293733699</v>
      </c>
      <c r="BU174">
        <v>0.1603834320899899</v>
      </c>
      <c r="BV174">
        <v>0.30359486927382701</v>
      </c>
      <c r="BW174">
        <v>0.22785552830911049</v>
      </c>
      <c r="BX174">
        <v>0.53716757769490597</v>
      </c>
      <c r="BY174">
        <v>0.77805296765532039</v>
      </c>
      <c r="BZ174">
        <v>0.36572161195170172</v>
      </c>
      <c r="CA174">
        <v>0.66413511730274877</v>
      </c>
      <c r="CB174">
        <v>0.45194168714168242</v>
      </c>
      <c r="CC174">
        <v>0.42289211591242032</v>
      </c>
      <c r="CD174">
        <v>0.59788807324428794</v>
      </c>
      <c r="CE174">
        <v>0.30907092844726203</v>
      </c>
      <c r="CF174">
        <v>0.31439649519517138</v>
      </c>
      <c r="CG174">
        <v>0.40084228299056962</v>
      </c>
      <c r="CH174">
        <v>0.31861839390020058</v>
      </c>
      <c r="CI174">
        <v>0.20376310965809771</v>
      </c>
      <c r="CJ174">
        <v>0.55294680408988439</v>
      </c>
      <c r="CK174">
        <v>0.24822850759471801</v>
      </c>
      <c r="CL174">
        <v>0.58357273061742054</v>
      </c>
      <c r="CM174">
        <v>0.48653975056040583</v>
      </c>
      <c r="CN174">
        <v>0.21851393927630131</v>
      </c>
      <c r="CO174">
        <v>0.31704725697639358</v>
      </c>
      <c r="CP174">
        <v>0.33403005277467862</v>
      </c>
      <c r="CQ174">
        <v>0.67471152258490941</v>
      </c>
      <c r="CR174">
        <v>0.34000163592915711</v>
      </c>
      <c r="CS174">
        <v>0.42503381472911428</v>
      </c>
      <c r="CT174">
        <v>0.1184345515493037</v>
      </c>
      <c r="CU174">
        <v>0.44199093992206689</v>
      </c>
      <c r="CV174">
        <v>0.53946294836438669</v>
      </c>
      <c r="CW174">
        <v>0.33489773693368302</v>
      </c>
      <c r="CX174">
        <v>0.44109608268170158</v>
      </c>
      <c r="CY174">
        <v>0.51746359143498188</v>
      </c>
      <c r="CZ174">
        <v>0.54022126131546355</v>
      </c>
      <c r="DA174">
        <v>0.45166265196016891</v>
      </c>
      <c r="DB174">
        <v>0.6194470727110738</v>
      </c>
      <c r="DC174">
        <v>2.295188302704701E-2</v>
      </c>
      <c r="DD174">
        <v>0.59856684730815357</v>
      </c>
      <c r="DE174">
        <v>0.29631492456861069</v>
      </c>
      <c r="DF174">
        <v>0.44478386194792657</v>
      </c>
      <c r="DG174">
        <v>0.33323144686499973</v>
      </c>
      <c r="DH174">
        <v>0.22481369700028681</v>
      </c>
      <c r="DI174">
        <v>0.23217944928993101</v>
      </c>
      <c r="DJ174">
        <v>0.58643788046689493</v>
      </c>
      <c r="DK174">
        <v>0.28316846709392601</v>
      </c>
      <c r="DL174">
        <v>0.13047701296289049</v>
      </c>
      <c r="DM174">
        <v>0.59787519204650752</v>
      </c>
      <c r="DN174">
        <v>0.88451063735007951</v>
      </c>
      <c r="DO174">
        <v>0.26630409573488639</v>
      </c>
      <c r="DP174">
        <v>0.33634717575547662</v>
      </c>
      <c r="DQ174">
        <v>0.25287919491065058</v>
      </c>
      <c r="DR174">
        <v>0.12656912238249329</v>
      </c>
      <c r="DS174">
        <v>0.15663960851244391</v>
      </c>
      <c r="DT174">
        <v>8.8541128121301216E-2</v>
      </c>
      <c r="DU174">
        <v>0.17579279920669</v>
      </c>
      <c r="DV174">
        <v>0.17306844803081561</v>
      </c>
      <c r="DW174">
        <v>0.3888207354953801</v>
      </c>
      <c r="DX174">
        <v>0.57359333664821344</v>
      </c>
      <c r="DY174">
        <v>0.31730922424401808</v>
      </c>
      <c r="DZ174">
        <v>0.18162386608334369</v>
      </c>
      <c r="EA174">
        <v>0.29180899423945988</v>
      </c>
      <c r="EB174">
        <v>0.36354576372162478</v>
      </c>
      <c r="EC174">
        <v>0.30019084959333592</v>
      </c>
      <c r="ED174">
        <v>0.35021943895807678</v>
      </c>
      <c r="EE174">
        <v>0.11152354890483469</v>
      </c>
      <c r="EF174">
        <v>0.25936890532283818</v>
      </c>
      <c r="EG174">
        <v>0.13867145569057071</v>
      </c>
      <c r="EH174">
        <v>0.19793218577180269</v>
      </c>
      <c r="EI174">
        <v>0.19747781660568089</v>
      </c>
      <c r="EJ174">
        <v>0.58948250901030086</v>
      </c>
      <c r="EK174">
        <v>0.16175644127865799</v>
      </c>
      <c r="EL174">
        <v>0.17511047926174689</v>
      </c>
      <c r="EM174">
        <v>0.1280525781143422</v>
      </c>
      <c r="EN174">
        <v>0.15344616488760249</v>
      </c>
      <c r="EO174">
        <v>0.52228063502699329</v>
      </c>
      <c r="EP174">
        <v>0.42511348459023551</v>
      </c>
      <c r="EQ174">
        <v>0.59519438449430517</v>
      </c>
      <c r="ER174">
        <v>0.1745050371240825</v>
      </c>
      <c r="ES174">
        <v>0.39893693217468362</v>
      </c>
      <c r="ET174">
        <v>881</v>
      </c>
      <c r="EU174">
        <v>1</v>
      </c>
      <c r="EV174">
        <v>0</v>
      </c>
      <c r="EW174">
        <v>35</v>
      </c>
      <c r="EX174">
        <f t="shared" si="6"/>
        <v>0.41666666666666669</v>
      </c>
      <c r="EY174">
        <v>16</v>
      </c>
      <c r="EZ174">
        <f t="shared" si="7"/>
        <v>16</v>
      </c>
      <c r="FA174" t="e">
        <f>MATCH(A174,'[1]BASCPR_Y6_w_AgeAtAssmnt 17NOV20'!$A:$A,0)</f>
        <v>#N/A</v>
      </c>
      <c r="FB174" t="e">
        <f>INDEX('[1]BASCPR_Y6_w_AgeAtAssmnt 17NOV20'!$AJ:$AJ,FA174)</f>
        <v>#N/A</v>
      </c>
      <c r="FC174" t="e">
        <f>INDEX('[1]BASCPR_Y6_w_AgeAtAssmnt 17NOV20'!$L:$L,FA174)</f>
        <v>#N/A</v>
      </c>
      <c r="FD174">
        <f>MATCH(A174,'[2]BASC2_BRIEF_6yr_DEMOS_ScanInfo '!$H:$H,0)</f>
        <v>881</v>
      </c>
      <c r="FE174">
        <f>INDEX('[2]BASC2_BRIEF_6yr_DEMOS_ScanInfo '!$AK:$AK,FD174)</f>
        <v>401</v>
      </c>
      <c r="FF174">
        <f t="shared" si="8"/>
        <v>1.0986301369863014</v>
      </c>
    </row>
    <row r="175" spans="1:162" x14ac:dyDescent="0.35">
      <c r="A175" t="s">
        <v>496</v>
      </c>
      <c r="B175">
        <v>0.44019087106800148</v>
      </c>
      <c r="C175">
        <v>0.51963325461407761</v>
      </c>
      <c r="D175">
        <v>0.32599861137707148</v>
      </c>
      <c r="E175">
        <v>0.44284666754966828</v>
      </c>
      <c r="F175">
        <v>0.36311993898353001</v>
      </c>
      <c r="G175">
        <v>0.30898091020047352</v>
      </c>
      <c r="H175">
        <v>0.66070607719658303</v>
      </c>
      <c r="I175">
        <v>0.38935749247148571</v>
      </c>
      <c r="J175">
        <v>0.38180671834633229</v>
      </c>
      <c r="K175">
        <v>0.43475039193935772</v>
      </c>
      <c r="L175">
        <v>0.43525186355496132</v>
      </c>
      <c r="M175">
        <v>0.33114933649573991</v>
      </c>
      <c r="N175">
        <v>0.67818743386429148</v>
      </c>
      <c r="O175">
        <v>0.3813019208788434</v>
      </c>
      <c r="P175">
        <v>0.59242518223809026</v>
      </c>
      <c r="Q175">
        <v>0.50596114023325311</v>
      </c>
      <c r="R175">
        <v>0.40200281967851997</v>
      </c>
      <c r="S175">
        <v>0.62720663431603763</v>
      </c>
      <c r="T175">
        <v>0.42526954809347861</v>
      </c>
      <c r="U175">
        <v>0.55154294353671252</v>
      </c>
      <c r="V175">
        <v>0.57506221500418753</v>
      </c>
      <c r="W175">
        <v>0.22216756212551281</v>
      </c>
      <c r="X175">
        <v>0.65839128487190635</v>
      </c>
      <c r="Y175">
        <v>0.88285386077801353</v>
      </c>
      <c r="Z175">
        <v>0.55989643631943453</v>
      </c>
      <c r="AA175">
        <v>0.54336456232792729</v>
      </c>
      <c r="AB175">
        <v>0.66960255573189009</v>
      </c>
      <c r="AC175">
        <v>0.45301486933127938</v>
      </c>
      <c r="AD175">
        <v>0.30006723566506183</v>
      </c>
      <c r="AE175">
        <v>0.77937223231457387</v>
      </c>
      <c r="AF175">
        <v>0.76923587166192497</v>
      </c>
      <c r="AG175">
        <v>8.5107145851453903E-2</v>
      </c>
      <c r="AH175">
        <v>0.38071933743340908</v>
      </c>
      <c r="AI175">
        <v>0.587556165171641</v>
      </c>
      <c r="AJ175">
        <v>0.41164596881912657</v>
      </c>
      <c r="AK175">
        <v>0.4954834270284329</v>
      </c>
      <c r="AL175">
        <v>0.50948344101474441</v>
      </c>
      <c r="AM175">
        <v>0.4940317116160472</v>
      </c>
      <c r="AN175">
        <v>0.44470728100969897</v>
      </c>
      <c r="AO175">
        <v>0.38233677607907512</v>
      </c>
      <c r="AP175">
        <v>0.51105555920712509</v>
      </c>
      <c r="AQ175">
        <v>0.41505504453891529</v>
      </c>
      <c r="AR175">
        <v>0.18096642116220871</v>
      </c>
      <c r="AS175">
        <v>0.13210277242938051</v>
      </c>
      <c r="AT175">
        <v>0.1587311394552223</v>
      </c>
      <c r="AU175">
        <v>0.58671193686180323</v>
      </c>
      <c r="AV175">
        <v>0.53537949780858707</v>
      </c>
      <c r="AW175">
        <v>0.45057119912553151</v>
      </c>
      <c r="AX175">
        <v>0.75894422853134624</v>
      </c>
      <c r="AY175">
        <v>0.25755099661751452</v>
      </c>
      <c r="AZ175">
        <v>0.12176877568806881</v>
      </c>
      <c r="BA175">
        <v>0.3672584390156729</v>
      </c>
      <c r="BB175">
        <v>0.28189507466007069</v>
      </c>
      <c r="BC175">
        <v>0.42224583902152052</v>
      </c>
      <c r="BD175">
        <v>9.9780002480335889E-2</v>
      </c>
      <c r="BE175">
        <v>0.4476310708141269</v>
      </c>
      <c r="BF175">
        <v>0.1741325357065186</v>
      </c>
      <c r="BG175">
        <v>0.36302492871834507</v>
      </c>
      <c r="BH175">
        <v>0.34229623755027178</v>
      </c>
      <c r="BI175">
        <v>0.56015142916698402</v>
      </c>
      <c r="BJ175">
        <v>0.43844320966937311</v>
      </c>
      <c r="BK175">
        <v>1.7956518715583389E-2</v>
      </c>
      <c r="BL175">
        <v>0.23060547128706649</v>
      </c>
      <c r="BM175">
        <v>0.39749405549405309</v>
      </c>
      <c r="BN175">
        <v>0.72431040230778343</v>
      </c>
      <c r="BO175">
        <v>0.2566771068300705</v>
      </c>
      <c r="BP175">
        <v>0.31903741258417773</v>
      </c>
      <c r="BQ175">
        <v>0.28261061855045527</v>
      </c>
      <c r="BR175">
        <v>0.19329619681397411</v>
      </c>
      <c r="BS175">
        <v>0.40696126689308681</v>
      </c>
      <c r="BT175">
        <v>0.80331085723310136</v>
      </c>
      <c r="BU175">
        <v>0.20468554066415481</v>
      </c>
      <c r="BV175">
        <v>0.71100672591028835</v>
      </c>
      <c r="BW175">
        <v>0.47312238189773059</v>
      </c>
      <c r="BX175">
        <v>0.41237606237455532</v>
      </c>
      <c r="BY175">
        <v>0.61134841718155841</v>
      </c>
      <c r="BZ175">
        <v>0.37479810186429741</v>
      </c>
      <c r="CA175">
        <v>0.53071406572828028</v>
      </c>
      <c r="CB175">
        <v>0.26493280836142002</v>
      </c>
      <c r="CC175">
        <v>0.64401937388311203</v>
      </c>
      <c r="CD175">
        <v>0.37950863121895351</v>
      </c>
      <c r="CE175">
        <v>0.27713318315674668</v>
      </c>
      <c r="CF175">
        <v>0.45518342691597941</v>
      </c>
      <c r="CG175">
        <v>0.49354113041636349</v>
      </c>
      <c r="CH175">
        <v>0.55230748522617734</v>
      </c>
      <c r="CI175">
        <v>0.48728880478241482</v>
      </c>
      <c r="CJ175">
        <v>0.86565356491843315</v>
      </c>
      <c r="CK175">
        <v>0.53878307394713543</v>
      </c>
      <c r="CL175">
        <v>0.61362216951334214</v>
      </c>
      <c r="CM175">
        <v>0.62696702368892077</v>
      </c>
      <c r="CN175">
        <v>0.42049146535540349</v>
      </c>
      <c r="CO175">
        <v>0.69113110519046494</v>
      </c>
      <c r="CP175">
        <v>0.37610436348550758</v>
      </c>
      <c r="CQ175">
        <v>0.49880812430892391</v>
      </c>
      <c r="CR175">
        <v>0.52852394138494696</v>
      </c>
      <c r="CS175">
        <v>0.29852180327420919</v>
      </c>
      <c r="CT175">
        <v>0.47290161607753389</v>
      </c>
      <c r="CU175">
        <v>0.79477865898754718</v>
      </c>
      <c r="CV175">
        <v>0.56355883883278057</v>
      </c>
      <c r="CW175">
        <v>0.66386262084285086</v>
      </c>
      <c r="CX175">
        <v>0.62520688457681217</v>
      </c>
      <c r="CY175">
        <v>0.55197288843112902</v>
      </c>
      <c r="CZ175">
        <v>0.41370486576477489</v>
      </c>
      <c r="DA175">
        <v>0.75611271278143521</v>
      </c>
      <c r="DB175">
        <v>0.89870895412392693</v>
      </c>
      <c r="DC175">
        <v>0.65358340815651683</v>
      </c>
      <c r="DD175">
        <v>0.45893543545451859</v>
      </c>
      <c r="DE175">
        <v>0.59557874296627156</v>
      </c>
      <c r="DF175">
        <v>0.48224204067501669</v>
      </c>
      <c r="DG175">
        <v>0.51332429547712788</v>
      </c>
      <c r="DH175">
        <v>0.62522185126667051</v>
      </c>
      <c r="DI175">
        <v>0.70868029302674496</v>
      </c>
      <c r="DJ175">
        <v>0.32258490348268148</v>
      </c>
      <c r="DK175">
        <v>0.24981151477373451</v>
      </c>
      <c r="DL175">
        <v>0.18812147952313471</v>
      </c>
      <c r="DM175">
        <v>0.47687264088073061</v>
      </c>
      <c r="DN175">
        <v>0.44870889058945612</v>
      </c>
      <c r="DO175">
        <v>0.23459285184413081</v>
      </c>
      <c r="DP175">
        <v>0.32726969767299291</v>
      </c>
      <c r="DQ175">
        <v>0.40296591800572201</v>
      </c>
      <c r="DR175">
        <v>1.1061659249506819</v>
      </c>
      <c r="DS175">
        <v>0.20544810025445651</v>
      </c>
      <c r="DT175">
        <v>0.20988183960022341</v>
      </c>
      <c r="DU175">
        <v>0.24157848182557021</v>
      </c>
      <c r="DV175">
        <v>0.44980220413742</v>
      </c>
      <c r="DW175">
        <v>0.56317207343600739</v>
      </c>
      <c r="DX175">
        <v>0.40041586399857998</v>
      </c>
      <c r="DY175">
        <v>0.29585712539261122</v>
      </c>
      <c r="DZ175">
        <v>0.22885461990067921</v>
      </c>
      <c r="EA175">
        <v>0.59490825629726263</v>
      </c>
      <c r="EB175">
        <v>0.13256847510837871</v>
      </c>
      <c r="EC175">
        <v>0.56245146508931709</v>
      </c>
      <c r="ED175">
        <v>0.25255725144326679</v>
      </c>
      <c r="EE175">
        <v>0.29613857833935048</v>
      </c>
      <c r="EF175">
        <v>0.3350504193460756</v>
      </c>
      <c r="EG175">
        <v>0.33313731946808711</v>
      </c>
      <c r="EH175">
        <v>0.38167332594438758</v>
      </c>
      <c r="EI175">
        <v>0.68678164964959221</v>
      </c>
      <c r="EJ175">
        <v>0.88262072398538982</v>
      </c>
      <c r="EK175">
        <v>0.73919788328654223</v>
      </c>
      <c r="EL175">
        <v>0.5874941538565599</v>
      </c>
      <c r="EM175">
        <v>0.24950117563358759</v>
      </c>
      <c r="EN175">
        <v>0.16766344370308289</v>
      </c>
      <c r="EO175">
        <v>0.28970508978111142</v>
      </c>
      <c r="EP175">
        <v>0.51663966478267764</v>
      </c>
      <c r="EQ175">
        <v>1.0165890851053969</v>
      </c>
      <c r="ER175">
        <v>0.35854045009973551</v>
      </c>
      <c r="ES175">
        <v>0.47822308901277027</v>
      </c>
      <c r="ET175">
        <v>882</v>
      </c>
      <c r="EU175">
        <v>1</v>
      </c>
      <c r="EV175">
        <v>1</v>
      </c>
      <c r="EW175">
        <v>31</v>
      </c>
      <c r="EX175">
        <f t="shared" si="6"/>
        <v>8.3333333333333329E-2</v>
      </c>
      <c r="EY175">
        <v>18</v>
      </c>
      <c r="EZ175">
        <f t="shared" si="7"/>
        <v>18</v>
      </c>
      <c r="FA175">
        <f>MATCH(A175,'[1]BASCPR_Y6_w_AgeAtAssmnt 17NOV20'!$A:$A,0)</f>
        <v>425</v>
      </c>
      <c r="FB175">
        <f>INDEX('[1]BASCPR_Y6_w_AgeAtAssmnt 17NOV20'!$AJ:$AJ,FA175)</f>
        <v>54</v>
      </c>
      <c r="FC175">
        <f>INDEX('[1]BASCPR_Y6_w_AgeAtAssmnt 17NOV20'!$L:$L,FA175)</f>
        <v>56</v>
      </c>
      <c r="FD175">
        <f>MATCH(A175,'[2]BASC2_BRIEF_6yr_DEMOS_ScanInfo '!$H:$H,0)</f>
        <v>882</v>
      </c>
      <c r="FE175">
        <f>INDEX('[2]BASC2_BRIEF_6yr_DEMOS_ScanInfo '!$AK:$AK,FD175)</f>
        <v>435</v>
      </c>
      <c r="FF175">
        <f t="shared" si="8"/>
        <v>1.1917808219178083</v>
      </c>
    </row>
    <row r="176" spans="1:162" x14ac:dyDescent="0.35">
      <c r="A176" t="s">
        <v>497</v>
      </c>
      <c r="B176">
        <v>0.26049724362423088</v>
      </c>
      <c r="C176">
        <v>0.51638893938338315</v>
      </c>
      <c r="D176">
        <v>0.47479669386885492</v>
      </c>
      <c r="E176">
        <v>0.49337532417727908</v>
      </c>
      <c r="F176">
        <v>0.46017203280976932</v>
      </c>
      <c r="G176">
        <v>0.63159610905203134</v>
      </c>
      <c r="H176">
        <v>0.7851369523622066</v>
      </c>
      <c r="I176">
        <v>0.29462547668828237</v>
      </c>
      <c r="J176">
        <v>0.42194560667292419</v>
      </c>
      <c r="K176">
        <v>0.30603894155833627</v>
      </c>
      <c r="L176">
        <v>0.6777199395115534</v>
      </c>
      <c r="M176">
        <v>0.49983370365678481</v>
      </c>
      <c r="N176">
        <v>0.4129191890890842</v>
      </c>
      <c r="O176">
        <v>0.62607236958638868</v>
      </c>
      <c r="P176">
        <v>0.41769907527511929</v>
      </c>
      <c r="Q176">
        <v>0.47485089974174022</v>
      </c>
      <c r="R176">
        <v>0.41758751271677552</v>
      </c>
      <c r="S176">
        <v>0.7895812348731146</v>
      </c>
      <c r="T176">
        <v>0.28039224348164221</v>
      </c>
      <c r="U176">
        <v>0.88520387428673775</v>
      </c>
      <c r="V176">
        <v>0.33131764393314778</v>
      </c>
      <c r="W176">
        <v>0.45015132864504448</v>
      </c>
      <c r="X176">
        <v>0.60979171951102062</v>
      </c>
      <c r="Y176">
        <v>0.67423627401034836</v>
      </c>
      <c r="Z176">
        <v>0.43904827024024562</v>
      </c>
      <c r="AA176">
        <v>0.62587252714938435</v>
      </c>
      <c r="AB176">
        <v>0.98029957115030664</v>
      </c>
      <c r="AC176">
        <v>0.53468803139448962</v>
      </c>
      <c r="AD176">
        <v>0.31387082045124259</v>
      </c>
      <c r="AE176">
        <v>0.70694507181194799</v>
      </c>
      <c r="AF176">
        <v>0.54094981049085833</v>
      </c>
      <c r="AG176">
        <v>0.19255471906390231</v>
      </c>
      <c r="AH176">
        <v>0.57885980303338913</v>
      </c>
      <c r="AI176">
        <v>0.53759481940582998</v>
      </c>
      <c r="AJ176">
        <v>0.42651197637938493</v>
      </c>
      <c r="AK176">
        <v>0.49762177550672559</v>
      </c>
      <c r="AL176">
        <v>0.53406917446422697</v>
      </c>
      <c r="AM176">
        <v>0.79097234870894162</v>
      </c>
      <c r="AN176">
        <v>0.41438630444632463</v>
      </c>
      <c r="AO176">
        <v>7.3844158934736379E-2</v>
      </c>
      <c r="AP176">
        <v>0.33645056731416267</v>
      </c>
      <c r="AQ176">
        <v>0.39086096555868372</v>
      </c>
      <c r="AR176">
        <v>0.87764136781972801</v>
      </c>
      <c r="AS176">
        <v>0.17219910882688411</v>
      </c>
      <c r="AT176">
        <v>0.2274170376156659</v>
      </c>
      <c r="AU176">
        <v>0.48059460296008522</v>
      </c>
      <c r="AV176">
        <v>0.62891730950859048</v>
      </c>
      <c r="AW176">
        <v>0.3431038939397042</v>
      </c>
      <c r="AX176">
        <v>0.56264278893750552</v>
      </c>
      <c r="AY176">
        <v>0.26551790270807413</v>
      </c>
      <c r="AZ176">
        <v>0.42615887856675599</v>
      </c>
      <c r="BA176">
        <v>0.48853583020221358</v>
      </c>
      <c r="BB176">
        <v>0.36031426137861178</v>
      </c>
      <c r="BC176">
        <v>0.64803658326196523</v>
      </c>
      <c r="BD176">
        <v>0.25766330684181948</v>
      </c>
      <c r="BE176">
        <v>0.47795778894542729</v>
      </c>
      <c r="BF176">
        <v>0.14046646961896</v>
      </c>
      <c r="BG176">
        <v>0.31126753080660102</v>
      </c>
      <c r="BH176">
        <v>0.37138593235809553</v>
      </c>
      <c r="BI176">
        <v>0.233172888697428</v>
      </c>
      <c r="BJ176">
        <v>0.43002745009454407</v>
      </c>
      <c r="BK176">
        <v>0.280644247792872</v>
      </c>
      <c r="BL176">
        <v>0.18354864733858189</v>
      </c>
      <c r="BM176">
        <v>0.3632664398151576</v>
      </c>
      <c r="BN176">
        <v>0.75584660959161798</v>
      </c>
      <c r="BO176">
        <v>0.44011033137764088</v>
      </c>
      <c r="BP176">
        <v>0.40488644309709132</v>
      </c>
      <c r="BQ176">
        <v>0.27769254226951823</v>
      </c>
      <c r="BR176">
        <v>0.14452423315340901</v>
      </c>
      <c r="BS176">
        <v>0.29591027704090922</v>
      </c>
      <c r="BT176">
        <v>0.70671581275174078</v>
      </c>
      <c r="BU176">
        <v>0.36095425861336489</v>
      </c>
      <c r="BV176">
        <v>0.86286146069476022</v>
      </c>
      <c r="BW176">
        <v>0.13905912119134811</v>
      </c>
      <c r="BX176">
        <v>0.59831622487491642</v>
      </c>
      <c r="BY176">
        <v>0.7250144653735221</v>
      </c>
      <c r="BZ176">
        <v>0.7086377211339725</v>
      </c>
      <c r="CA176">
        <v>0.59681899620878132</v>
      </c>
      <c r="CB176">
        <v>0.56332829933149131</v>
      </c>
      <c r="CC176">
        <v>0.43133626421904597</v>
      </c>
      <c r="CD176">
        <v>0.30789063001213252</v>
      </c>
      <c r="CE176">
        <v>0.39772016304913832</v>
      </c>
      <c r="CF176">
        <v>0.51258587360616858</v>
      </c>
      <c r="CG176">
        <v>0.9596723572268433</v>
      </c>
      <c r="CH176">
        <v>0.63599597346349079</v>
      </c>
      <c r="CI176">
        <v>0.46189397742406152</v>
      </c>
      <c r="CJ176">
        <v>0.72752567251032763</v>
      </c>
      <c r="CK176">
        <v>0.54117095579329366</v>
      </c>
      <c r="CL176">
        <v>0.55266411242498359</v>
      </c>
      <c r="CM176">
        <v>0.69585652575996837</v>
      </c>
      <c r="CN176">
        <v>0.3567182962454209</v>
      </c>
      <c r="CO176">
        <v>0.69083765677133724</v>
      </c>
      <c r="CP176">
        <v>0.62827942057471042</v>
      </c>
      <c r="CQ176">
        <v>0.57547480789356298</v>
      </c>
      <c r="CR176">
        <v>1.2075165096535769</v>
      </c>
      <c r="CS176">
        <v>0.26475477403290387</v>
      </c>
      <c r="CT176">
        <v>0.38566739977073122</v>
      </c>
      <c r="CU176">
        <v>0.79550496658928904</v>
      </c>
      <c r="CV176">
        <v>0.46295503615442257</v>
      </c>
      <c r="CW176">
        <v>0.41095311574990678</v>
      </c>
      <c r="CX176">
        <v>0.91786443937366813</v>
      </c>
      <c r="CY176">
        <v>0.4388075348658142</v>
      </c>
      <c r="CZ176">
        <v>0.39598240886351799</v>
      </c>
      <c r="DA176">
        <v>0.81649550610976462</v>
      </c>
      <c r="DB176">
        <v>0.61606206437496736</v>
      </c>
      <c r="DC176">
        <v>6.8101749359840674E-2</v>
      </c>
      <c r="DD176">
        <v>0.53764241650102051</v>
      </c>
      <c r="DE176">
        <v>0.52408045902633638</v>
      </c>
      <c r="DF176">
        <v>0.41419328749619178</v>
      </c>
      <c r="DG176">
        <v>0.4107043653301452</v>
      </c>
      <c r="DH176">
        <v>0.54739324528239452</v>
      </c>
      <c r="DI176">
        <v>0.56757951507116289</v>
      </c>
      <c r="DJ176">
        <v>0.45513077692191017</v>
      </c>
      <c r="DK176">
        <v>5.5754410972859297E-2</v>
      </c>
      <c r="DL176">
        <v>0.16305787148950951</v>
      </c>
      <c r="DM176">
        <v>0.79011375023042985</v>
      </c>
      <c r="DN176">
        <v>0.82945385671755911</v>
      </c>
      <c r="DO176">
        <v>0.54205246058590684</v>
      </c>
      <c r="DP176">
        <v>0.25529055344099849</v>
      </c>
      <c r="DQ176">
        <v>0.43660588946790613</v>
      </c>
      <c r="DR176">
        <v>0.66431351329134225</v>
      </c>
      <c r="DS176">
        <v>0.2326377890002494</v>
      </c>
      <c r="DT176">
        <v>0.13794992507741599</v>
      </c>
      <c r="DU176">
        <v>0.27369292164658943</v>
      </c>
      <c r="DV176">
        <v>0.54783544417964913</v>
      </c>
      <c r="DW176">
        <v>0.47821199499671641</v>
      </c>
      <c r="DX176">
        <v>0.24533709223178771</v>
      </c>
      <c r="DY176">
        <v>0.5820717508122133</v>
      </c>
      <c r="DZ176">
        <v>0.24386404720046151</v>
      </c>
      <c r="EA176">
        <v>0.48064895096608617</v>
      </c>
      <c r="EB176">
        <v>0.111577631180501</v>
      </c>
      <c r="EC176">
        <v>0.33517863344802329</v>
      </c>
      <c r="ED176">
        <v>0.31830289984796528</v>
      </c>
      <c r="EE176">
        <v>0.59053145721769484</v>
      </c>
      <c r="EF176">
        <v>0.34768276105411872</v>
      </c>
      <c r="EG176">
        <v>0.32426839246139022</v>
      </c>
      <c r="EH176">
        <v>9.278247965607142E-2</v>
      </c>
      <c r="EI176">
        <v>0.45404671705125338</v>
      </c>
      <c r="EJ176">
        <v>0.67391004732182647</v>
      </c>
      <c r="EK176">
        <v>0.60734121253594697</v>
      </c>
      <c r="EL176">
        <v>0.4521810877689017</v>
      </c>
      <c r="EM176">
        <v>0.23987371999032461</v>
      </c>
      <c r="EN176">
        <v>0.20882891292862299</v>
      </c>
      <c r="EO176">
        <v>0.37591874791700308</v>
      </c>
      <c r="EP176">
        <v>0.68946560725415207</v>
      </c>
      <c r="EQ176">
        <v>0.38748414145367099</v>
      </c>
      <c r="ER176">
        <v>0.3585954919215667</v>
      </c>
      <c r="ES176">
        <v>0.46101532283026242</v>
      </c>
      <c r="ET176">
        <v>883</v>
      </c>
      <c r="EU176">
        <v>1</v>
      </c>
      <c r="EV176">
        <v>1</v>
      </c>
      <c r="EW176">
        <v>31</v>
      </c>
      <c r="EX176">
        <f t="shared" si="6"/>
        <v>8.3333333333333329E-2</v>
      </c>
      <c r="EY176">
        <v>18</v>
      </c>
      <c r="EZ176">
        <f t="shared" si="7"/>
        <v>18</v>
      </c>
      <c r="FA176">
        <f>MATCH(A176,'[1]BASCPR_Y6_w_AgeAtAssmnt 17NOV20'!$A:$A,0)</f>
        <v>426</v>
      </c>
      <c r="FB176">
        <f>INDEX('[1]BASCPR_Y6_w_AgeAtAssmnt 17NOV20'!$AJ:$AJ,FA176)</f>
        <v>49</v>
      </c>
      <c r="FC176">
        <f>INDEX('[1]BASCPR_Y6_w_AgeAtAssmnt 17NOV20'!$L:$L,FA176)</f>
        <v>54</v>
      </c>
      <c r="FD176">
        <f>MATCH(A176,'[2]BASC2_BRIEF_6yr_DEMOS_ScanInfo '!$H:$H,0)</f>
        <v>883</v>
      </c>
      <c r="FE176">
        <f>INDEX('[2]BASC2_BRIEF_6yr_DEMOS_ScanInfo '!$AK:$AK,FD176)</f>
        <v>435</v>
      </c>
      <c r="FF176">
        <f t="shared" si="8"/>
        <v>1.1917808219178083</v>
      </c>
    </row>
    <row r="177" spans="1:162" x14ac:dyDescent="0.35">
      <c r="A177" t="s">
        <v>498</v>
      </c>
      <c r="B177">
        <v>0.33997778986766553</v>
      </c>
      <c r="C177">
        <v>0.2325381726422017</v>
      </c>
      <c r="D177">
        <v>0.3411946540903037</v>
      </c>
      <c r="E177">
        <v>0.26059768277126799</v>
      </c>
      <c r="F177">
        <v>0.251880593905561</v>
      </c>
      <c r="G177">
        <v>0.23356765136300209</v>
      </c>
      <c r="H177">
        <v>0.28408263691088331</v>
      </c>
      <c r="I177">
        <v>0.30504781721341129</v>
      </c>
      <c r="J177">
        <v>0.34261624456389539</v>
      </c>
      <c r="K177">
        <v>0.12971715291954869</v>
      </c>
      <c r="L177">
        <v>0.50907412722435552</v>
      </c>
      <c r="M177">
        <v>0.34857058898336191</v>
      </c>
      <c r="N177">
        <v>0.32655675238428489</v>
      </c>
      <c r="O177">
        <v>0.41027093079728127</v>
      </c>
      <c r="P177">
        <v>0.32527796444414481</v>
      </c>
      <c r="Q177">
        <v>8.6492059111571207E-2</v>
      </c>
      <c r="R177">
        <v>0.17740369679647711</v>
      </c>
      <c r="S177">
        <v>0.21649219296690481</v>
      </c>
      <c r="T177">
        <v>0.32274256235120491</v>
      </c>
      <c r="U177">
        <v>0.57277228543736158</v>
      </c>
      <c r="V177">
        <v>0.49720942338249691</v>
      </c>
      <c r="W177">
        <v>0.28728906189054138</v>
      </c>
      <c r="X177">
        <v>0.1451939694789407</v>
      </c>
      <c r="Y177">
        <v>0.30315172209653118</v>
      </c>
      <c r="Z177">
        <v>-3.3597774021891347E-2</v>
      </c>
      <c r="AA177">
        <v>1.3727452132464679E-2</v>
      </c>
      <c r="AB177">
        <v>0.39596821704853952</v>
      </c>
      <c r="AC177">
        <v>0.19008968589065869</v>
      </c>
      <c r="AD177">
        <v>0.2406656276450474</v>
      </c>
      <c r="AE177">
        <v>0.1929374362035273</v>
      </c>
      <c r="AF177">
        <v>0.24466011077454469</v>
      </c>
      <c r="AG177">
        <v>1.7310738866040301E-2</v>
      </c>
      <c r="AH177">
        <v>0.53813110334378611</v>
      </c>
      <c r="AI177">
        <v>0.30345356944162422</v>
      </c>
      <c r="AJ177">
        <v>0.27148249606423219</v>
      </c>
      <c r="AK177">
        <v>0.17155332807867679</v>
      </c>
      <c r="AL177">
        <v>0.17580387947294671</v>
      </c>
      <c r="AM177">
        <v>8.3996507227806605E-2</v>
      </c>
      <c r="AN177">
        <v>0.22761151161354989</v>
      </c>
      <c r="AO177">
        <v>4.1249921849927609E-2</v>
      </c>
      <c r="AP177">
        <v>0.13775457568244789</v>
      </c>
      <c r="AQ177">
        <v>0.44184402852642368</v>
      </c>
      <c r="AR177">
        <v>0.24988998050194389</v>
      </c>
      <c r="AS177">
        <v>0.13741581748106199</v>
      </c>
      <c r="AT177">
        <v>8.5034178906790714E-2</v>
      </c>
      <c r="AU177">
        <v>0.29656737253817639</v>
      </c>
      <c r="AV177">
        <v>0.23520565143699459</v>
      </c>
      <c r="AW177">
        <v>0.23379658975762771</v>
      </c>
      <c r="AX177">
        <v>0.29231051705133693</v>
      </c>
      <c r="AY177">
        <v>0.22074156289062399</v>
      </c>
      <c r="AZ177">
        <v>0.40614690120537061</v>
      </c>
      <c r="BA177">
        <v>0.35385245515223313</v>
      </c>
      <c r="BB177">
        <v>0.23602048181663871</v>
      </c>
      <c r="BC177">
        <v>0.17958928833881971</v>
      </c>
      <c r="BD177">
        <v>3.6122621484033127E-2</v>
      </c>
      <c r="BE177">
        <v>0.25782775012002968</v>
      </c>
      <c r="BF177">
        <v>0.10209353810706311</v>
      </c>
      <c r="BG177">
        <v>0.33619434997979558</v>
      </c>
      <c r="BH177">
        <v>0.17264468048301701</v>
      </c>
      <c r="BI177">
        <v>0.35039532124816669</v>
      </c>
      <c r="BJ177">
        <v>0.30857111372101298</v>
      </c>
      <c r="BK177">
        <v>0.26593383555912531</v>
      </c>
      <c r="BL177">
        <v>0.30686626316199422</v>
      </c>
      <c r="BM177">
        <v>0.15032068342746541</v>
      </c>
      <c r="BN177">
        <v>0.42724709717060472</v>
      </c>
      <c r="BO177">
        <v>0.14997240739811429</v>
      </c>
      <c r="BP177">
        <v>4.8532211319402607E-2</v>
      </c>
      <c r="BQ177">
        <v>0.20984806057257099</v>
      </c>
      <c r="BR177">
        <v>9.9490393189357179E-2</v>
      </c>
      <c r="BS177">
        <v>0.2306602477101164</v>
      </c>
      <c r="BT177">
        <v>0.1900228756485183</v>
      </c>
      <c r="BU177">
        <v>4.534901879557654E-2</v>
      </c>
      <c r="BV177">
        <v>0.1211426317039677</v>
      </c>
      <c r="BW177">
        <v>0.21139141537660891</v>
      </c>
      <c r="BX177">
        <v>0.19486062938903079</v>
      </c>
      <c r="BY177">
        <v>0.28458151785646951</v>
      </c>
      <c r="BZ177">
        <v>0.40408033502118967</v>
      </c>
      <c r="CA177">
        <v>0.22482724391382219</v>
      </c>
      <c r="CB177">
        <v>0.1551880868859413</v>
      </c>
      <c r="CC177">
        <v>0.39069023819577392</v>
      </c>
      <c r="CD177">
        <v>0.1171157303942518</v>
      </c>
      <c r="CE177">
        <v>0.12577531814605419</v>
      </c>
      <c r="CF177">
        <v>5.9502906767372188E-2</v>
      </c>
      <c r="CG177">
        <v>0.19747869117934849</v>
      </c>
      <c r="CH177">
        <v>0.6188207282718714</v>
      </c>
      <c r="CI177">
        <v>0.27756576437153191</v>
      </c>
      <c r="CJ177">
        <v>0.34270007364963267</v>
      </c>
      <c r="CK177">
        <v>0.16159633525910039</v>
      </c>
      <c r="CL177">
        <v>0.48069880234921658</v>
      </c>
      <c r="CM177">
        <v>0.25958661838982222</v>
      </c>
      <c r="CN177">
        <v>0.1382398257870083</v>
      </c>
      <c r="CO177">
        <v>8.0731293624006772E-2</v>
      </c>
      <c r="CP177">
        <v>0.24364771198508009</v>
      </c>
      <c r="CQ177">
        <v>0.563861802929432</v>
      </c>
      <c r="CR177">
        <v>0.32461588901240962</v>
      </c>
      <c r="CS177">
        <v>0.3470508340670887</v>
      </c>
      <c r="CT177">
        <v>0.2135321923810671</v>
      </c>
      <c r="CU177">
        <v>0.24713942638183539</v>
      </c>
      <c r="CV177">
        <v>0.11783514000359201</v>
      </c>
      <c r="CW177">
        <v>0.10819593779757029</v>
      </c>
      <c r="CX177">
        <v>0.30661945392875728</v>
      </c>
      <c r="CY177">
        <v>0.20801175717473269</v>
      </c>
      <c r="CZ177">
        <v>0.35647120834138579</v>
      </c>
      <c r="DA177">
        <v>0.24390291186287569</v>
      </c>
      <c r="DB177">
        <v>0.11709754178649071</v>
      </c>
      <c r="DC177">
        <v>7.1305910998373301E-2</v>
      </c>
      <c r="DD177">
        <v>0.54506301215039454</v>
      </c>
      <c r="DE177">
        <v>0.12690664008911989</v>
      </c>
      <c r="DF177">
        <v>0.30375074472628522</v>
      </c>
      <c r="DG177">
        <v>0.31154837905396993</v>
      </c>
      <c r="DH177">
        <v>6.5626962916807835E-2</v>
      </c>
      <c r="DI177">
        <v>0.18920858809669749</v>
      </c>
      <c r="DJ177">
        <v>0.1386895316294319</v>
      </c>
      <c r="DK177">
        <v>3.4981680841434708E-2</v>
      </c>
      <c r="DL177">
        <v>3.4652248120878297E-2</v>
      </c>
      <c r="DM177">
        <v>0.52079061077631672</v>
      </c>
      <c r="DN177">
        <v>0.2694011734112074</v>
      </c>
      <c r="DO177">
        <v>0.1997931482781086</v>
      </c>
      <c r="DP177">
        <v>0.12839152433858311</v>
      </c>
      <c r="DQ177">
        <v>0.29161789455910769</v>
      </c>
      <c r="DR177">
        <v>0.13354360185034869</v>
      </c>
      <c r="DS177">
        <v>0.2173006278163134</v>
      </c>
      <c r="DT177">
        <v>2.411572878985652E-2</v>
      </c>
      <c r="DU177">
        <v>0.74503151424770653</v>
      </c>
      <c r="DV177">
        <v>0.279708431067276</v>
      </c>
      <c r="DW177">
        <v>0.36674573736043048</v>
      </c>
      <c r="DX177">
        <v>6.7564974133650285E-2</v>
      </c>
      <c r="DY177">
        <v>0.25867745255682872</v>
      </c>
      <c r="DZ177">
        <v>1.553005973401885E-2</v>
      </c>
      <c r="EA177">
        <v>0.22829825980263921</v>
      </c>
      <c r="EB177">
        <v>0.15521234197876671</v>
      </c>
      <c r="EC177">
        <v>0.2985443596430134</v>
      </c>
      <c r="ED177">
        <v>0.1070208085742456</v>
      </c>
      <c r="EE177">
        <v>6.8628982163123547E-2</v>
      </c>
      <c r="EF177">
        <v>5.4216347818420767E-2</v>
      </c>
      <c r="EG177">
        <v>0.17561113262257541</v>
      </c>
      <c r="EH177">
        <v>6.6657072255147887E-2</v>
      </c>
      <c r="EI177">
        <v>0.21828859438338091</v>
      </c>
      <c r="EJ177">
        <v>0.49542190293325777</v>
      </c>
      <c r="EK177">
        <v>0.20453440876675469</v>
      </c>
      <c r="EL177">
        <v>2.7620560056404508E-2</v>
      </c>
      <c r="EM177">
        <v>0.13560564316083301</v>
      </c>
      <c r="EN177">
        <v>0.1582490719595912</v>
      </c>
      <c r="EO177">
        <v>0.3027821511421841</v>
      </c>
      <c r="EP177">
        <v>0.28798168252524642</v>
      </c>
      <c r="EQ177">
        <v>1.955089634834634E-2</v>
      </c>
      <c r="ER177">
        <v>0.1405835863088464</v>
      </c>
      <c r="ES177">
        <v>5.9692187870981663E-2</v>
      </c>
      <c r="ET177">
        <v>884</v>
      </c>
      <c r="EU177">
        <v>0</v>
      </c>
      <c r="EV177">
        <v>1</v>
      </c>
      <c r="EW177">
        <v>33</v>
      </c>
      <c r="EX177">
        <f t="shared" si="6"/>
        <v>0.25</v>
      </c>
      <c r="EY177">
        <v>12</v>
      </c>
      <c r="EZ177">
        <f t="shared" si="7"/>
        <v>12</v>
      </c>
      <c r="FA177">
        <f>MATCH(A177,'[1]BASCPR_Y6_w_AgeAtAssmnt 17NOV20'!$A:$A,0)</f>
        <v>427</v>
      </c>
      <c r="FB177">
        <f>INDEX('[1]BASCPR_Y6_w_AgeAtAssmnt 17NOV20'!$AJ:$AJ,FA177)</f>
        <v>52</v>
      </c>
      <c r="FC177">
        <f>INDEX('[1]BASCPR_Y6_w_AgeAtAssmnt 17NOV20'!$L:$L,FA177)</f>
        <v>69</v>
      </c>
      <c r="FD177">
        <f>MATCH(A177,'[2]BASC2_BRIEF_6yr_DEMOS_ScanInfo '!$H:$H,0)</f>
        <v>884</v>
      </c>
      <c r="FE177">
        <f>INDEX('[2]BASC2_BRIEF_6yr_DEMOS_ScanInfo '!$AK:$AK,FD177)</f>
        <v>404</v>
      </c>
      <c r="FF177">
        <f t="shared" si="8"/>
        <v>1.106849315068493</v>
      </c>
    </row>
    <row r="178" spans="1:162" x14ac:dyDescent="0.35">
      <c r="A178" t="s">
        <v>499</v>
      </c>
      <c r="B178">
        <v>7.4528116952635726E-2</v>
      </c>
      <c r="C178">
        <v>0.27407081429587971</v>
      </c>
      <c r="D178">
        <v>0.33721712455789682</v>
      </c>
      <c r="E178">
        <v>4.5003063922567033E-2</v>
      </c>
      <c r="F178">
        <v>0.1634229919380481</v>
      </c>
      <c r="G178">
        <v>0.15870465976844919</v>
      </c>
      <c r="H178">
        <v>0.19734039361520281</v>
      </c>
      <c r="I178">
        <v>0.35514679616226391</v>
      </c>
      <c r="J178">
        <v>0.16385485227629459</v>
      </c>
      <c r="K178">
        <v>0.1102316499340662</v>
      </c>
      <c r="L178">
        <v>0.57154363621485893</v>
      </c>
      <c r="M178">
        <v>0.33915962683774858</v>
      </c>
      <c r="N178">
        <v>0.25348057063707308</v>
      </c>
      <c r="O178">
        <v>0.49105066689595928</v>
      </c>
      <c r="P178">
        <v>0.40245777744420502</v>
      </c>
      <c r="Q178">
        <v>0.2218878023430115</v>
      </c>
      <c r="R178">
        <v>0.17529450936752039</v>
      </c>
      <c r="S178">
        <v>0.40728668105909183</v>
      </c>
      <c r="T178">
        <v>0.13828573531168831</v>
      </c>
      <c r="U178">
        <v>0.82128379258656004</v>
      </c>
      <c r="V178">
        <v>0.42583720771387612</v>
      </c>
      <c r="W178">
        <v>0.59085673261473382</v>
      </c>
      <c r="X178">
        <v>0.34323621257078812</v>
      </c>
      <c r="Y178">
        <v>0.2785222877608341</v>
      </c>
      <c r="Z178">
        <v>0.25603951297999389</v>
      </c>
      <c r="AA178">
        <v>3.5024171247721107E-2</v>
      </c>
      <c r="AB178">
        <v>0.3391291003644194</v>
      </c>
      <c r="AC178">
        <v>0.27110183769541879</v>
      </c>
      <c r="AD178">
        <v>0.17872720630506839</v>
      </c>
      <c r="AE178">
        <v>0.22201456474142309</v>
      </c>
      <c r="AF178">
        <v>0.36586439601708071</v>
      </c>
      <c r="AG178">
        <v>0.15997827512560359</v>
      </c>
      <c r="AH178">
        <v>0.56126340760521609</v>
      </c>
      <c r="AI178">
        <v>0.40581989101971611</v>
      </c>
      <c r="AJ178">
        <v>0.36051968844516241</v>
      </c>
      <c r="AK178">
        <v>0.39068457104755921</v>
      </c>
      <c r="AL178">
        <v>0.24747665262825019</v>
      </c>
      <c r="AM178">
        <v>0.1069739547929361</v>
      </c>
      <c r="AN178">
        <v>0.38252421006848791</v>
      </c>
      <c r="AO178">
        <v>0.2675368468109896</v>
      </c>
      <c r="AP178">
        <v>0.1000627356463507</v>
      </c>
      <c r="AQ178">
        <v>0.1487706204899126</v>
      </c>
      <c r="AR178">
        <v>0.4064719287918197</v>
      </c>
      <c r="AS178">
        <v>0.14431543053871629</v>
      </c>
      <c r="AT178">
        <v>0.1213282514643597</v>
      </c>
      <c r="AU178">
        <v>0.46163145815778289</v>
      </c>
      <c r="AV178">
        <v>0.37860380715812969</v>
      </c>
      <c r="AW178">
        <v>0.17577717107973781</v>
      </c>
      <c r="AX178">
        <v>0.17578582243895841</v>
      </c>
      <c r="AY178">
        <v>0.11537027540661279</v>
      </c>
      <c r="AZ178">
        <v>0.34914886147722007</v>
      </c>
      <c r="BA178">
        <v>0.37071319388781487</v>
      </c>
      <c r="BB178">
        <v>5.8825262319350667E-2</v>
      </c>
      <c r="BC178">
        <v>0.36958407897999013</v>
      </c>
      <c r="BD178">
        <v>8.1108618771000146E-3</v>
      </c>
      <c r="BE178">
        <v>0.3231199210448239</v>
      </c>
      <c r="BF178">
        <v>7.557188109947216E-2</v>
      </c>
      <c r="BG178">
        <v>0.30838186208265739</v>
      </c>
      <c r="BH178">
        <v>0.17910055723460039</v>
      </c>
      <c r="BI178">
        <v>0.28321447371163688</v>
      </c>
      <c r="BJ178">
        <v>0.27734471165863323</v>
      </c>
      <c r="BK178">
        <v>0.1771411301665855</v>
      </c>
      <c r="BL178">
        <v>0.36894409670554501</v>
      </c>
      <c r="BM178">
        <v>8.8162120420137824E-2</v>
      </c>
      <c r="BN178">
        <v>0.41282610975521378</v>
      </c>
      <c r="BO178">
        <v>6.8921681415669234E-2</v>
      </c>
      <c r="BP178">
        <v>0.16158100890059721</v>
      </c>
      <c r="BQ178">
        <v>8.1885285477900943E-2</v>
      </c>
      <c r="BR178">
        <v>0.17089460736426221</v>
      </c>
      <c r="BS178">
        <v>0.28638022740227181</v>
      </c>
      <c r="BT178">
        <v>0.35120163736666482</v>
      </c>
      <c r="BU178">
        <v>0.1150403501411276</v>
      </c>
      <c r="BV178">
        <v>0.19156840558422411</v>
      </c>
      <c r="BW178">
        <v>0.29920632533294611</v>
      </c>
      <c r="BX178">
        <v>0.38108762049743922</v>
      </c>
      <c r="BY178">
        <v>8.833332638613739E-2</v>
      </c>
      <c r="BZ178">
        <v>0.23020818139266619</v>
      </c>
      <c r="CA178">
        <v>0.16491921925700201</v>
      </c>
      <c r="CB178">
        <v>0.4263338643008312</v>
      </c>
      <c r="CC178">
        <v>0.20488849482359561</v>
      </c>
      <c r="CD178">
        <v>0.28108991530058691</v>
      </c>
      <c r="CE178">
        <v>0.30708976232218738</v>
      </c>
      <c r="CF178">
        <v>0.15659603288896379</v>
      </c>
      <c r="CG178">
        <v>0.126043211720923</v>
      </c>
      <c r="CH178">
        <v>0.56445012810947004</v>
      </c>
      <c r="CI178">
        <v>0.22618907459222809</v>
      </c>
      <c r="CJ178">
        <v>0.19885462074115101</v>
      </c>
      <c r="CK178">
        <v>0.40237090113268492</v>
      </c>
      <c r="CL178">
        <v>0.40571714224319672</v>
      </c>
      <c r="CM178">
        <v>0.30496822690601549</v>
      </c>
      <c r="CN178">
        <v>0.2035809737072905</v>
      </c>
      <c r="CO178">
        <v>0.15385292608245729</v>
      </c>
      <c r="CP178">
        <v>8.5628202502978923E-2</v>
      </c>
      <c r="CQ178">
        <v>0.30292260091518941</v>
      </c>
      <c r="CR178">
        <v>0.26651606802158778</v>
      </c>
      <c r="CS178">
        <v>0.54471725549382732</v>
      </c>
      <c r="CT178">
        <v>0.25136019861503078</v>
      </c>
      <c r="CU178">
        <v>0.34675741152078388</v>
      </c>
      <c r="CV178">
        <v>0.13548269345216621</v>
      </c>
      <c r="CW178">
        <v>0.40842014672568738</v>
      </c>
      <c r="CX178">
        <v>0.466836075807332</v>
      </c>
      <c r="CY178">
        <v>0.25323504051109208</v>
      </c>
      <c r="CZ178">
        <v>0.36138938808026583</v>
      </c>
      <c r="DA178">
        <v>0.43684444590488092</v>
      </c>
      <c r="DB178">
        <v>0.37576325561779672</v>
      </c>
      <c r="DC178">
        <v>0.29384291242335009</v>
      </c>
      <c r="DD178">
        <v>0.59380448330020275</v>
      </c>
      <c r="DE178">
        <v>0.36091057085884432</v>
      </c>
      <c r="DF178">
        <v>0.36891941692108682</v>
      </c>
      <c r="DG178">
        <v>0.2470902649809375</v>
      </c>
      <c r="DH178">
        <v>0.1749160434178415</v>
      </c>
      <c r="DI178">
        <v>0.22050557350799191</v>
      </c>
      <c r="DJ178">
        <v>0.27971902727954479</v>
      </c>
      <c r="DK178">
        <v>1.355139027083223E-2</v>
      </c>
      <c r="DL178">
        <v>8.0119545562886196E-2</v>
      </c>
      <c r="DM178">
        <v>0.45859896943671419</v>
      </c>
      <c r="DN178">
        <v>0.27234570296902649</v>
      </c>
      <c r="DO178">
        <v>0.3093032946023736</v>
      </c>
      <c r="DP178">
        <v>7.5655443160362879E-2</v>
      </c>
      <c r="DQ178">
        <v>0.2035182396953733</v>
      </c>
      <c r="DR178">
        <v>0.21221985231487669</v>
      </c>
      <c r="DS178">
        <v>0.14903743653374091</v>
      </c>
      <c r="DT178">
        <v>8.11492166315948E-2</v>
      </c>
      <c r="DU178">
        <v>0.22603902829087311</v>
      </c>
      <c r="DV178">
        <v>0.19687157219596091</v>
      </c>
      <c r="DW178">
        <v>0.32675990245899489</v>
      </c>
      <c r="DX178">
        <v>0.28093633742656682</v>
      </c>
      <c r="DY178">
        <v>0.29734882126716877</v>
      </c>
      <c r="DZ178">
        <v>8.1346101901727461E-2</v>
      </c>
      <c r="EA178">
        <v>0.23731745354408501</v>
      </c>
      <c r="EB178">
        <v>3.7957729944233257E-2</v>
      </c>
      <c r="EC178">
        <v>0.20720484298543529</v>
      </c>
      <c r="ED178">
        <v>0.25473615525115828</v>
      </c>
      <c r="EE178">
        <v>5.6369940220368092E-2</v>
      </c>
      <c r="EF178">
        <v>9.8901676612276335E-2</v>
      </c>
      <c r="EG178">
        <v>0.13643247440389389</v>
      </c>
      <c r="EH178">
        <v>0.11944309787296339</v>
      </c>
      <c r="EI178">
        <v>0.15946079851170381</v>
      </c>
      <c r="EJ178">
        <v>0.4216824157989722</v>
      </c>
      <c r="EK178">
        <v>0.30315636376426353</v>
      </c>
      <c r="EL178">
        <v>9.6564527082828644E-2</v>
      </c>
      <c r="EM178">
        <v>0.19592799051787391</v>
      </c>
      <c r="EN178">
        <v>9.5791667988421147E-2</v>
      </c>
      <c r="EO178">
        <v>0.1249091533775025</v>
      </c>
      <c r="EP178">
        <v>0.3771319330270877</v>
      </c>
      <c r="EQ178">
        <v>6.2347626930773059E-2</v>
      </c>
      <c r="ER178">
        <v>0.13930944229159589</v>
      </c>
      <c r="ES178">
        <v>0.2316801584454995</v>
      </c>
      <c r="ET178">
        <v>885</v>
      </c>
      <c r="EU178">
        <v>0</v>
      </c>
      <c r="EV178">
        <v>0</v>
      </c>
      <c r="EW178">
        <v>33</v>
      </c>
      <c r="EX178">
        <f t="shared" si="6"/>
        <v>0.25</v>
      </c>
      <c r="EY178">
        <v>12</v>
      </c>
      <c r="EZ178">
        <f t="shared" si="7"/>
        <v>12</v>
      </c>
      <c r="FA178">
        <f>MATCH(A178,'[1]BASCPR_Y6_w_AgeAtAssmnt 17NOV20'!$A:$A,0)</f>
        <v>428</v>
      </c>
      <c r="FB178">
        <f>INDEX('[1]BASCPR_Y6_w_AgeAtAssmnt 17NOV20'!$AJ:$AJ,FA178)</f>
        <v>55</v>
      </c>
      <c r="FC178">
        <f>INDEX('[1]BASCPR_Y6_w_AgeAtAssmnt 17NOV20'!$L:$L,FA178)</f>
        <v>80</v>
      </c>
      <c r="FD178">
        <f>MATCH(A178,'[2]BASC2_BRIEF_6yr_DEMOS_ScanInfo '!$H:$H,0)</f>
        <v>885</v>
      </c>
      <c r="FE178">
        <f>INDEX('[2]BASC2_BRIEF_6yr_DEMOS_ScanInfo '!$AK:$AK,FD178)</f>
        <v>404</v>
      </c>
      <c r="FF178">
        <f t="shared" si="8"/>
        <v>1.106849315068493</v>
      </c>
    </row>
    <row r="179" spans="1:162" x14ac:dyDescent="0.35">
      <c r="A179" t="s">
        <v>500</v>
      </c>
      <c r="B179">
        <v>0.27385770468453019</v>
      </c>
      <c r="C179">
        <v>0.55957407765488365</v>
      </c>
      <c r="D179">
        <v>0.26686430434600389</v>
      </c>
      <c r="E179">
        <v>0.56245758797758483</v>
      </c>
      <c r="F179">
        <v>0.12976459974516741</v>
      </c>
      <c r="G179">
        <v>7.0836379060130628E-2</v>
      </c>
      <c r="H179">
        <v>0.20556822690264651</v>
      </c>
      <c r="I179">
        <v>0.26614691759050418</v>
      </c>
      <c r="J179">
        <v>0.40685663132961392</v>
      </c>
      <c r="K179">
        <v>0.42273765146213282</v>
      </c>
      <c r="L179">
        <v>0.34748514436587169</v>
      </c>
      <c r="M179">
        <v>0.35031027158418282</v>
      </c>
      <c r="N179">
        <v>0.22994792180637999</v>
      </c>
      <c r="O179">
        <v>0.30477974106376449</v>
      </c>
      <c r="P179">
        <v>0.1514036538907724</v>
      </c>
      <c r="Q179">
        <v>0.13741166510745551</v>
      </c>
      <c r="R179">
        <v>0.45722223321418448</v>
      </c>
      <c r="S179">
        <v>0.28646560913297198</v>
      </c>
      <c r="T179">
        <v>0.34961942368476329</v>
      </c>
      <c r="U179">
        <v>0.39793170727979832</v>
      </c>
      <c r="V179">
        <v>0.24833780774149231</v>
      </c>
      <c r="W179">
        <v>0.166931973266807</v>
      </c>
      <c r="X179">
        <v>0.56296959614985653</v>
      </c>
      <c r="Y179">
        <v>0.40830486003003752</v>
      </c>
      <c r="Z179">
        <v>0.33641810573459652</v>
      </c>
      <c r="AA179">
        <v>0.29402330164855539</v>
      </c>
      <c r="AB179">
        <v>0.67205288041774391</v>
      </c>
      <c r="AC179">
        <v>0.47600097522607809</v>
      </c>
      <c r="AD179">
        <v>0.34426858794398479</v>
      </c>
      <c r="AE179">
        <v>0.57628866409612034</v>
      </c>
      <c r="AF179">
        <v>0.74514891136836292</v>
      </c>
      <c r="AG179">
        <v>0.21159893532683871</v>
      </c>
      <c r="AH179">
        <v>0.70291775362149356</v>
      </c>
      <c r="AI179">
        <v>0.54145684964744922</v>
      </c>
      <c r="AJ179">
        <v>0.36804369569896361</v>
      </c>
      <c r="AK179">
        <v>0.4765173174062039</v>
      </c>
      <c r="AL179">
        <v>0.35021477545909441</v>
      </c>
      <c r="AM179">
        <v>0.47335291910311278</v>
      </c>
      <c r="AN179">
        <v>0.47069616466782471</v>
      </c>
      <c r="AO179">
        <v>4.0206380928232838E-2</v>
      </c>
      <c r="AP179">
        <v>0.24379138291790209</v>
      </c>
      <c r="AQ179">
        <v>0.33293124585605721</v>
      </c>
      <c r="AR179">
        <v>0.43053656044833127</v>
      </c>
      <c r="AS179">
        <v>6.393313965921868E-2</v>
      </c>
      <c r="AT179">
        <v>0.1950504945760789</v>
      </c>
      <c r="AU179">
        <v>0.3112968009221761</v>
      </c>
      <c r="AV179">
        <v>0.3412961607618713</v>
      </c>
      <c r="AW179">
        <v>0.52288977074840037</v>
      </c>
      <c r="AX179">
        <v>0.52491701319349249</v>
      </c>
      <c r="AY179">
        <v>3.970672992160755E-2</v>
      </c>
      <c r="AZ179">
        <v>9.8673818715431585E-2</v>
      </c>
      <c r="BA179">
        <v>8.2886085516880953E-2</v>
      </c>
      <c r="BB179">
        <v>5.2938616120796117E-2</v>
      </c>
      <c r="BC179">
        <v>0.26920422632653968</v>
      </c>
      <c r="BD179">
        <v>1.438416721689276E-2</v>
      </c>
      <c r="BE179">
        <v>0.47512506748119032</v>
      </c>
      <c r="BF179">
        <v>5.414970882480713E-2</v>
      </c>
      <c r="BG179">
        <v>9.4959851112883242E-2</v>
      </c>
      <c r="BH179">
        <v>0.21075222222199591</v>
      </c>
      <c r="BI179">
        <v>0.31607627675909977</v>
      </c>
      <c r="BJ179">
        <v>0.29304345471029769</v>
      </c>
      <c r="BK179">
        <v>9.2194419117516427E-2</v>
      </c>
      <c r="BL179">
        <v>0.18822206475504821</v>
      </c>
      <c r="BM179">
        <v>-4.5459162276626497E-3</v>
      </c>
      <c r="BN179">
        <v>0.61796393811759209</v>
      </c>
      <c r="BO179">
        <v>0.23608350855133309</v>
      </c>
      <c r="BP179">
        <v>0.28886692233783262</v>
      </c>
      <c r="BQ179">
        <v>7.8849835429941811E-2</v>
      </c>
      <c r="BR179">
        <v>0.37484465444941428</v>
      </c>
      <c r="BS179">
        <v>0.63836370461438596</v>
      </c>
      <c r="BT179">
        <v>0.64274294314216851</v>
      </c>
      <c r="BU179">
        <v>0.33727257677513378</v>
      </c>
      <c r="BV179">
        <v>0.45398450316225608</v>
      </c>
      <c r="BW179">
        <v>0.42270283938115299</v>
      </c>
      <c r="BX179">
        <v>-0.11826213851350439</v>
      </c>
      <c r="BY179">
        <v>0.40909038489522692</v>
      </c>
      <c r="BZ179">
        <v>0.24105720000877079</v>
      </c>
      <c r="CA179">
        <v>0.40973639326458089</v>
      </c>
      <c r="CB179">
        <v>7.1241394061841823E-2</v>
      </c>
      <c r="CC179">
        <v>-8.2114592610389114E-2</v>
      </c>
      <c r="CD179">
        <v>0.11334392766484309</v>
      </c>
      <c r="CE179">
        <v>0.25833489264839188</v>
      </c>
      <c r="CF179">
        <v>0.70680016332395601</v>
      </c>
      <c r="CG179">
        <v>0.73986983643572612</v>
      </c>
      <c r="CH179">
        <v>0.37789530265276411</v>
      </c>
      <c r="CI179">
        <v>0.23580906572267549</v>
      </c>
      <c r="CJ179">
        <v>0.33785344434813752</v>
      </c>
      <c r="CK179">
        <v>0.36517283655041433</v>
      </c>
      <c r="CL179">
        <v>0.15746565615819219</v>
      </c>
      <c r="CM179">
        <v>0.1056238545629771</v>
      </c>
      <c r="CN179">
        <v>0.26874571082760729</v>
      </c>
      <c r="CO179">
        <v>0.19696145927343611</v>
      </c>
      <c r="CP179">
        <v>0.56666302984635986</v>
      </c>
      <c r="CQ179">
        <v>0.38731242768140578</v>
      </c>
      <c r="CR179">
        <v>0.36529661341048653</v>
      </c>
      <c r="CS179">
        <v>0.21307337440701779</v>
      </c>
      <c r="CT179">
        <v>0.19678850303978981</v>
      </c>
      <c r="CU179">
        <v>0.85162117646765867</v>
      </c>
      <c r="CV179">
        <v>0.54294312539795209</v>
      </c>
      <c r="CW179">
        <v>0.1765400810025283</v>
      </c>
      <c r="CX179">
        <v>0.48792501699634577</v>
      </c>
      <c r="CY179">
        <v>0.36653599556276628</v>
      </c>
      <c r="CZ179">
        <v>0.55318036955091499</v>
      </c>
      <c r="DA179">
        <v>0.58391792714728263</v>
      </c>
      <c r="DB179">
        <v>0.81399780388391518</v>
      </c>
      <c r="DC179">
        <v>0.29767389315794662</v>
      </c>
      <c r="DD179">
        <v>0.63733435950054429</v>
      </c>
      <c r="DE179">
        <v>0.5662498882387359</v>
      </c>
      <c r="DF179">
        <v>0.43717686632350022</v>
      </c>
      <c r="DG179">
        <v>0.46704930277154999</v>
      </c>
      <c r="DH179">
        <v>0.41491627850485502</v>
      </c>
      <c r="DI179">
        <v>0.46019908846913449</v>
      </c>
      <c r="DJ179">
        <v>0.2356243811090831</v>
      </c>
      <c r="DK179">
        <v>0.21839305409962109</v>
      </c>
      <c r="DL179">
        <v>0.25301676570029952</v>
      </c>
      <c r="DM179">
        <v>0.1012111196442541</v>
      </c>
      <c r="DN179">
        <v>0.22054281384047689</v>
      </c>
      <c r="DO179">
        <v>0.1920442366553162</v>
      </c>
      <c r="DP179">
        <v>0.33994132900932678</v>
      </c>
      <c r="DQ179">
        <v>0.27606052487068411</v>
      </c>
      <c r="DR179">
        <v>0.30819198804215159</v>
      </c>
      <c r="DS179">
        <v>0.18131984858017949</v>
      </c>
      <c r="DT179">
        <v>0.1607639146373081</v>
      </c>
      <c r="DU179">
        <v>0.76489389386096018</v>
      </c>
      <c r="DV179">
        <v>7.5686286000676381E-2</v>
      </c>
      <c r="DW179">
        <v>0.26200457431904489</v>
      </c>
      <c r="DX179">
        <v>-3.5325086515014703E-2</v>
      </c>
      <c r="DY179">
        <v>0.23180122565872749</v>
      </c>
      <c r="DZ179">
        <v>1.4855330914557841E-2</v>
      </c>
      <c r="EA179">
        <v>0.29287466621854491</v>
      </c>
      <c r="EB179">
        <v>9.3334532725440997E-2</v>
      </c>
      <c r="EC179">
        <v>0.36427297046002438</v>
      </c>
      <c r="ED179">
        <v>0.30106155677257412</v>
      </c>
      <c r="EE179">
        <v>0.26223681532883292</v>
      </c>
      <c r="EF179">
        <v>0.1212764814798873</v>
      </c>
      <c r="EG179">
        <v>0.18443690428488849</v>
      </c>
      <c r="EH179">
        <v>0.5875341098693847</v>
      </c>
      <c r="EI179">
        <v>0.51873598613073602</v>
      </c>
      <c r="EJ179">
        <v>0.74748962063294311</v>
      </c>
      <c r="EK179">
        <v>0.14025856876584339</v>
      </c>
      <c r="EL179">
        <v>0.1654007397806431</v>
      </c>
      <c r="EM179">
        <v>7.0470094082215662E-2</v>
      </c>
      <c r="EN179">
        <v>0.3141019299165716</v>
      </c>
      <c r="EO179">
        <v>0.44610435044683822</v>
      </c>
      <c r="EP179">
        <v>0.83753557343296092</v>
      </c>
      <c r="EQ179">
        <v>0.33466885378588929</v>
      </c>
      <c r="ER179">
        <v>0.42511452237988528</v>
      </c>
      <c r="ES179">
        <v>0.20929604136310259</v>
      </c>
      <c r="ET179">
        <v>886</v>
      </c>
      <c r="EU179">
        <v>1</v>
      </c>
      <c r="EV179">
        <v>0</v>
      </c>
      <c r="EW179">
        <v>32</v>
      </c>
      <c r="EX179">
        <f t="shared" si="6"/>
        <v>0.16666666666666666</v>
      </c>
      <c r="EY179">
        <v>13</v>
      </c>
      <c r="EZ179">
        <f t="shared" si="7"/>
        <v>13</v>
      </c>
      <c r="FA179">
        <f>MATCH(A179,'[1]BASCPR_Y6_w_AgeAtAssmnt 17NOV20'!$A:$A,0)</f>
        <v>429</v>
      </c>
      <c r="FB179">
        <f>INDEX('[1]BASCPR_Y6_w_AgeAtAssmnt 17NOV20'!$AJ:$AJ,FA179)</f>
        <v>41</v>
      </c>
      <c r="FC179">
        <f>INDEX('[1]BASCPR_Y6_w_AgeAtAssmnt 17NOV20'!$L:$L,FA179)</f>
        <v>41</v>
      </c>
      <c r="FD179">
        <f>MATCH(A179,'[2]BASC2_BRIEF_6yr_DEMOS_ScanInfo '!$H:$H,0)</f>
        <v>886</v>
      </c>
      <c r="FE179">
        <f>INDEX('[2]BASC2_BRIEF_6yr_DEMOS_ScanInfo '!$AK:$AK,FD179)</f>
        <v>420</v>
      </c>
      <c r="FF179">
        <f t="shared" si="8"/>
        <v>1.1506849315068493</v>
      </c>
    </row>
    <row r="180" spans="1:162" x14ac:dyDescent="0.35">
      <c r="A180" t="s">
        <v>501</v>
      </c>
      <c r="B180">
        <v>0.3334589984401668</v>
      </c>
      <c r="C180">
        <v>0.47490855408233779</v>
      </c>
      <c r="D180">
        <v>0.30337817400791378</v>
      </c>
      <c r="E180">
        <v>0.32324592974019312</v>
      </c>
      <c r="F180">
        <v>0.52882121786157632</v>
      </c>
      <c r="G180">
        <v>0.3243307425881935</v>
      </c>
      <c r="H180">
        <v>0.1096172086221715</v>
      </c>
      <c r="I180">
        <v>9.871598145365712E-2</v>
      </c>
      <c r="J180">
        <v>0.4668097403566388</v>
      </c>
      <c r="K180">
        <v>0.3333325490545116</v>
      </c>
      <c r="L180">
        <v>0.61331753151688551</v>
      </c>
      <c r="M180">
        <v>0.43072783116465962</v>
      </c>
      <c r="N180">
        <v>0.36795033732984322</v>
      </c>
      <c r="O180">
        <v>0.50401431492896831</v>
      </c>
      <c r="P180">
        <v>0.5162763597964799</v>
      </c>
      <c r="Q180">
        <v>0.29045484737909671</v>
      </c>
      <c r="R180">
        <v>0.22978267417525899</v>
      </c>
      <c r="S180">
        <v>0.1444877894010832</v>
      </c>
      <c r="T180">
        <v>0.5237428199324301</v>
      </c>
      <c r="U180">
        <v>0.59090175810783241</v>
      </c>
      <c r="V180">
        <v>0.15496839242547919</v>
      </c>
      <c r="W180">
        <v>0.32373923674302318</v>
      </c>
      <c r="X180">
        <v>0.56797243380799467</v>
      </c>
      <c r="Y180">
        <v>0.35040855447975888</v>
      </c>
      <c r="Z180">
        <v>0.24891612211278991</v>
      </c>
      <c r="AA180">
        <v>0.35126594222646568</v>
      </c>
      <c r="AB180">
        <v>0.48540377194291812</v>
      </c>
      <c r="AC180">
        <v>0.34428599189319559</v>
      </c>
      <c r="AD180">
        <v>0.24190059008964779</v>
      </c>
      <c r="AE180">
        <v>0.54006462726420856</v>
      </c>
      <c r="AF180">
        <v>0.25292048335864431</v>
      </c>
      <c r="AG180">
        <v>0.1405595007485308</v>
      </c>
      <c r="AH180">
        <v>0.41382704746657628</v>
      </c>
      <c r="AI180">
        <v>0.44157509673767459</v>
      </c>
      <c r="AJ180">
        <v>0.23426858940097581</v>
      </c>
      <c r="AK180">
        <v>0.50908856457730423</v>
      </c>
      <c r="AL180">
        <v>0.74666737752824541</v>
      </c>
      <c r="AM180">
        <v>0.2739149267561255</v>
      </c>
      <c r="AN180">
        <v>0.37040335627093501</v>
      </c>
      <c r="AO180">
        <v>9.1052897946891739E-2</v>
      </c>
      <c r="AP180">
        <v>0.29502029422909642</v>
      </c>
      <c r="AQ180">
        <v>0.43143442450294489</v>
      </c>
      <c r="AR180">
        <v>0.47593367396463421</v>
      </c>
      <c r="AS180">
        <v>0.1051647489881707</v>
      </c>
      <c r="AT180">
        <v>0.14949242407490229</v>
      </c>
      <c r="AU180">
        <v>0.26964973544440202</v>
      </c>
      <c r="AV180">
        <v>0.32845741499168418</v>
      </c>
      <c r="AW180">
        <v>0.28905004846609211</v>
      </c>
      <c r="AX180">
        <v>0.3207180603894576</v>
      </c>
      <c r="AY180">
        <v>0.22534521658164311</v>
      </c>
      <c r="AZ180">
        <v>0.37150808521686618</v>
      </c>
      <c r="BA180">
        <v>0.52847518598376553</v>
      </c>
      <c r="BB180">
        <v>0.64204469425138277</v>
      </c>
      <c r="BC180">
        <v>0.27988212316856531</v>
      </c>
      <c r="BD180">
        <v>4.8161712072302909E-2</v>
      </c>
      <c r="BE180">
        <v>0.31316845671542742</v>
      </c>
      <c r="BF180">
        <v>0.56951715400135261</v>
      </c>
      <c r="BG180">
        <v>0.16697969504868279</v>
      </c>
      <c r="BH180">
        <v>0.3736878000520335</v>
      </c>
      <c r="BI180">
        <v>0.20589156298854211</v>
      </c>
      <c r="BJ180">
        <v>0.35143727169400663</v>
      </c>
      <c r="BK180">
        <v>0.18373268018326541</v>
      </c>
      <c r="BL180">
        <v>0.1645107775397619</v>
      </c>
      <c r="BM180">
        <v>0.14331518948646171</v>
      </c>
      <c r="BN180">
        <v>0.78795034455420832</v>
      </c>
      <c r="BO180">
        <v>0.15353855697032751</v>
      </c>
      <c r="BP180">
        <v>0.37736402896294369</v>
      </c>
      <c r="BQ180">
        <v>0.14757435387204829</v>
      </c>
      <c r="BR180">
        <v>0.1230916787725576</v>
      </c>
      <c r="BS180">
        <v>1.0149916453430989</v>
      </c>
      <c r="BT180">
        <v>0.51755903860687713</v>
      </c>
      <c r="BU180">
        <v>8.519955479659444E-2</v>
      </c>
      <c r="BV180">
        <v>0.44160669057645291</v>
      </c>
      <c r="BW180">
        <v>0.25756296127740969</v>
      </c>
      <c r="BX180">
        <v>0.55341367747509607</v>
      </c>
      <c r="BY180">
        <v>0.28863933057319258</v>
      </c>
      <c r="BZ180">
        <v>0.18781962289203319</v>
      </c>
      <c r="CA180">
        <v>0.56680602292136029</v>
      </c>
      <c r="CB180">
        <v>0.2461807910433553</v>
      </c>
      <c r="CC180">
        <v>0.46732377300339112</v>
      </c>
      <c r="CD180">
        <v>0.68740111009927296</v>
      </c>
      <c r="CE180">
        <v>0.42574793536769812</v>
      </c>
      <c r="CF180">
        <v>0.47667748530788179</v>
      </c>
      <c r="CG180">
        <v>0.7430914507084978</v>
      </c>
      <c r="CH180">
        <v>0.43668205790958492</v>
      </c>
      <c r="CI180">
        <v>0.33563787091462688</v>
      </c>
      <c r="CJ180">
        <v>0.27706354727766491</v>
      </c>
      <c r="CK180">
        <v>0.33030210498593859</v>
      </c>
      <c r="CL180">
        <v>0.51779809297281387</v>
      </c>
      <c r="CM180">
        <v>0.49159052900115652</v>
      </c>
      <c r="CN180">
        <v>0.2114699803053865</v>
      </c>
      <c r="CO180">
        <v>0.1787005501547787</v>
      </c>
      <c r="CP180">
        <v>0.51548905227753095</v>
      </c>
      <c r="CQ180">
        <v>0.41830380495805869</v>
      </c>
      <c r="CR180">
        <v>0.39964093281454949</v>
      </c>
      <c r="CS180">
        <v>0.1790348799849131</v>
      </c>
      <c r="CT180">
        <v>6.1457777576590877E-2</v>
      </c>
      <c r="CU180">
        <v>0.26574036322864808</v>
      </c>
      <c r="CV180">
        <v>0.4929356584848712</v>
      </c>
      <c r="CW180">
        <v>0.29088474561865157</v>
      </c>
      <c r="CX180">
        <v>0.38177654486993118</v>
      </c>
      <c r="CY180">
        <v>0.39303657034630929</v>
      </c>
      <c r="CZ180">
        <v>0.57439358661319306</v>
      </c>
      <c r="DA180">
        <v>0.64656540558693465</v>
      </c>
      <c r="DB180">
        <v>0.30046490230200712</v>
      </c>
      <c r="DC180">
        <v>1.4580512093896551E-2</v>
      </c>
      <c r="DD180">
        <v>0.35113996256893981</v>
      </c>
      <c r="DE180">
        <v>0.34104531422700329</v>
      </c>
      <c r="DF180">
        <v>0.38690671312763358</v>
      </c>
      <c r="DG180">
        <v>0.21358390200760519</v>
      </c>
      <c r="DH180">
        <v>0.66899084229191408</v>
      </c>
      <c r="DI180">
        <v>0.40571314415690529</v>
      </c>
      <c r="DJ180">
        <v>0.34119591483891232</v>
      </c>
      <c r="DK180">
        <v>2.8977436641524319E-2</v>
      </c>
      <c r="DL180">
        <v>2.0867350546396931E-2</v>
      </c>
      <c r="DM180">
        <v>0.44056595583467001</v>
      </c>
      <c r="DN180">
        <v>0.1830588751180848</v>
      </c>
      <c r="DO180">
        <v>0.24571107161557601</v>
      </c>
      <c r="DP180">
        <v>0.2593815174031836</v>
      </c>
      <c r="DQ180">
        <v>0.24914868993280989</v>
      </c>
      <c r="DR180">
        <v>0.29157414148080169</v>
      </c>
      <c r="DS180">
        <v>0.17932526077241079</v>
      </c>
      <c r="DT180">
        <v>5.0867976531871077E-2</v>
      </c>
      <c r="DU180">
        <v>0.58694968648193901</v>
      </c>
      <c r="DV180">
        <v>0.17775762592492439</v>
      </c>
      <c r="DW180">
        <v>0.40872821913143298</v>
      </c>
      <c r="DX180">
        <v>0.48114982593047551</v>
      </c>
      <c r="DY180">
        <v>0.24498253137048279</v>
      </c>
      <c r="DZ180">
        <v>9.9806886783967486E-2</v>
      </c>
      <c r="EA180">
        <v>0.36317508176359359</v>
      </c>
      <c r="EB180">
        <v>0.34426380925991462</v>
      </c>
      <c r="EC180">
        <v>0.6859929801387189</v>
      </c>
      <c r="ED180">
        <v>0.12393551953808719</v>
      </c>
      <c r="EE180">
        <v>0.25139845601383859</v>
      </c>
      <c r="EF180">
        <v>0.1165492913645904</v>
      </c>
      <c r="EG180">
        <v>0.2676642142192982</v>
      </c>
      <c r="EH180">
        <v>0.1003268039516812</v>
      </c>
      <c r="EI180">
        <v>0.25554114346250828</v>
      </c>
      <c r="EJ180">
        <v>0.60785135320423445</v>
      </c>
      <c r="EK180">
        <v>0.33462938444110552</v>
      </c>
      <c r="EL180">
        <v>0.37247057531116629</v>
      </c>
      <c r="EM180">
        <v>0.17219675691177719</v>
      </c>
      <c r="EN180">
        <v>0.27942741743891242</v>
      </c>
      <c r="EO180">
        <v>0.35188601949154791</v>
      </c>
      <c r="EP180">
        <v>0.35752216145480092</v>
      </c>
      <c r="EQ180">
        <v>0.94272603177137004</v>
      </c>
      <c r="ER180">
        <v>0.31066131612498488</v>
      </c>
      <c r="ES180">
        <v>0.45019002991929558</v>
      </c>
      <c r="ET180">
        <v>887</v>
      </c>
      <c r="EU180">
        <v>1</v>
      </c>
      <c r="EV180">
        <v>1</v>
      </c>
      <c r="EW180">
        <v>32</v>
      </c>
      <c r="EX180">
        <f t="shared" si="6"/>
        <v>0.16666666666666666</v>
      </c>
      <c r="EY180">
        <v>13</v>
      </c>
      <c r="EZ180">
        <f t="shared" si="7"/>
        <v>13</v>
      </c>
      <c r="FA180">
        <f>MATCH(A180,'[1]BASCPR_Y6_w_AgeAtAssmnt 17NOV20'!$A:$A,0)</f>
        <v>430</v>
      </c>
      <c r="FB180">
        <f>INDEX('[1]BASCPR_Y6_w_AgeAtAssmnt 17NOV20'!$AJ:$AJ,FA180)</f>
        <v>41</v>
      </c>
      <c r="FC180">
        <f>INDEX('[1]BASCPR_Y6_w_AgeAtAssmnt 17NOV20'!$L:$L,FA180)</f>
        <v>43</v>
      </c>
      <c r="FD180">
        <f>MATCH(A180,'[2]BASC2_BRIEF_6yr_DEMOS_ScanInfo '!$H:$H,0)</f>
        <v>887</v>
      </c>
      <c r="FE180">
        <f>INDEX('[2]BASC2_BRIEF_6yr_DEMOS_ScanInfo '!$AK:$AK,FD180)</f>
        <v>412</v>
      </c>
      <c r="FF180">
        <f t="shared" si="8"/>
        <v>1.1287671232876713</v>
      </c>
    </row>
    <row r="181" spans="1:162" x14ac:dyDescent="0.35">
      <c r="A181" t="s">
        <v>502</v>
      </c>
      <c r="B181">
        <v>0.31522638357956478</v>
      </c>
      <c r="C181">
        <v>0.40161421215510668</v>
      </c>
      <c r="D181">
        <v>0.37963718065794272</v>
      </c>
      <c r="E181">
        <v>0.1692097464289348</v>
      </c>
      <c r="F181">
        <v>0.22242689018324591</v>
      </c>
      <c r="G181">
        <v>0.34863960945135131</v>
      </c>
      <c r="H181">
        <v>0.31704147205381311</v>
      </c>
      <c r="I181">
        <v>0.59440082092339874</v>
      </c>
      <c r="J181">
        <v>0.3806498877800758</v>
      </c>
      <c r="K181">
        <v>0.19934917076064429</v>
      </c>
      <c r="L181">
        <v>0.428909213693971</v>
      </c>
      <c r="M181">
        <v>0.35139799708095631</v>
      </c>
      <c r="N181">
        <v>0.63869662197587884</v>
      </c>
      <c r="O181">
        <v>0.4681101613322165</v>
      </c>
      <c r="P181">
        <v>0.22285487195058579</v>
      </c>
      <c r="Q181">
        <v>0.52697752068107606</v>
      </c>
      <c r="R181">
        <v>0.30132239514115228</v>
      </c>
      <c r="S181">
        <v>0.50482614292131789</v>
      </c>
      <c r="T181">
        <v>0.28393646896205671</v>
      </c>
      <c r="U181">
        <v>0.55987833362296446</v>
      </c>
      <c r="V181">
        <v>0.3676339774507108</v>
      </c>
      <c r="W181">
        <v>0.65198027688418625</v>
      </c>
      <c r="X181">
        <v>0.74395003682479299</v>
      </c>
      <c r="Y181">
        <v>0.67420371548192815</v>
      </c>
      <c r="Z181">
        <v>0.23292113430067651</v>
      </c>
      <c r="AA181">
        <v>0.34322404529195921</v>
      </c>
      <c r="AB181">
        <v>0.61386261842769918</v>
      </c>
      <c r="AC181">
        <v>0.34981147043324512</v>
      </c>
      <c r="AD181">
        <v>0.29851189524190941</v>
      </c>
      <c r="AE181">
        <v>0.55610948054607656</v>
      </c>
      <c r="AF181">
        <v>0.42027091651122789</v>
      </c>
      <c r="AG181">
        <v>4.3796315853202233E-2</v>
      </c>
      <c r="AH181">
        <v>0.41039161762992671</v>
      </c>
      <c r="AI181">
        <v>0.41383772516541117</v>
      </c>
      <c r="AJ181">
        <v>0.69575881362342396</v>
      </c>
      <c r="AK181">
        <v>0.35247621441371579</v>
      </c>
      <c r="AL181">
        <v>0.28523619283405438</v>
      </c>
      <c r="AM181">
        <v>0.40606011400412878</v>
      </c>
      <c r="AN181">
        <v>0.39583540085161201</v>
      </c>
      <c r="AO181">
        <v>0.35828517699071372</v>
      </c>
      <c r="AP181">
        <v>0.29006960275030153</v>
      </c>
      <c r="AQ181">
        <v>0.28169822943393141</v>
      </c>
      <c r="AR181">
        <v>0.50020267808313534</v>
      </c>
      <c r="AS181">
        <v>0.1094079170860827</v>
      </c>
      <c r="AT181">
        <v>0.1586789698582845</v>
      </c>
      <c r="AU181">
        <v>0.62383545961542453</v>
      </c>
      <c r="AV181">
        <v>0.51191734528905353</v>
      </c>
      <c r="AW181">
        <v>0.32743672636807292</v>
      </c>
      <c r="AX181">
        <v>0.47067494071278182</v>
      </c>
      <c r="AY181">
        <v>0.1204943146130296</v>
      </c>
      <c r="AZ181">
        <v>0.26716852423411608</v>
      </c>
      <c r="BA181">
        <v>0.56552793783385913</v>
      </c>
      <c r="BB181">
        <v>0.23407056797766901</v>
      </c>
      <c r="BC181">
        <v>0.40201124948763139</v>
      </c>
      <c r="BD181">
        <v>0.12262888770899701</v>
      </c>
      <c r="BE181">
        <v>0.32131019507569619</v>
      </c>
      <c r="BF181">
        <v>0.24606468955398081</v>
      </c>
      <c r="BG181">
        <v>0.35184107123497599</v>
      </c>
      <c r="BH181">
        <v>0.5025501471859295</v>
      </c>
      <c r="BI181">
        <v>0.20899556943643441</v>
      </c>
      <c r="BJ181">
        <v>0.28624709043488961</v>
      </c>
      <c r="BK181">
        <v>0.40836175802676111</v>
      </c>
      <c r="BL181">
        <v>0.13619292818339371</v>
      </c>
      <c r="BM181">
        <v>0.526010500241884</v>
      </c>
      <c r="BN181">
        <v>0.68771815412406723</v>
      </c>
      <c r="BO181">
        <v>0.41797629676248582</v>
      </c>
      <c r="BP181">
        <v>0.26318659144147782</v>
      </c>
      <c r="BQ181">
        <v>0.165351723647778</v>
      </c>
      <c r="BR181">
        <v>0.23483826630791821</v>
      </c>
      <c r="BS181">
        <v>0.28138459883292682</v>
      </c>
      <c r="BT181">
        <v>0.7264995609687519</v>
      </c>
      <c r="BU181">
        <v>0.23681549536808649</v>
      </c>
      <c r="BV181">
        <v>0.2877037515991821</v>
      </c>
      <c r="BW181">
        <v>0.26558041553277878</v>
      </c>
      <c r="BX181">
        <v>0.33381090603639968</v>
      </c>
      <c r="BY181">
        <v>0.2367721079786608</v>
      </c>
      <c r="BZ181">
        <v>0.61459813555298393</v>
      </c>
      <c r="CA181">
        <v>0.29183574480087648</v>
      </c>
      <c r="CB181">
        <v>0.32103667658459217</v>
      </c>
      <c r="CC181">
        <v>0.51132266793185244</v>
      </c>
      <c r="CD181">
        <v>0.55486020666329172</v>
      </c>
      <c r="CE181">
        <v>0.16599442060842551</v>
      </c>
      <c r="CF181">
        <v>0.33452545666165512</v>
      </c>
      <c r="CG181">
        <v>0.52904128508647807</v>
      </c>
      <c r="CH181">
        <v>0.42301135962239822</v>
      </c>
      <c r="CI181">
        <v>6.255092151249908E-2</v>
      </c>
      <c r="CJ181">
        <v>0.26717878228667968</v>
      </c>
      <c r="CK181">
        <v>0.39535285691922611</v>
      </c>
      <c r="CL181">
        <v>0.55724001567829529</v>
      </c>
      <c r="CM181">
        <v>0.53662184245084099</v>
      </c>
      <c r="CN181">
        <v>0.24934313666440791</v>
      </c>
      <c r="CO181">
        <v>0.31918086005380292</v>
      </c>
      <c r="CP181">
        <v>0.63277625719636021</v>
      </c>
      <c r="CQ181">
        <v>0.29510391236114403</v>
      </c>
      <c r="CR181">
        <v>0.4492617237234679</v>
      </c>
      <c r="CS181">
        <v>0.4519109589023973</v>
      </c>
      <c r="CT181">
        <v>0.35396822431092062</v>
      </c>
      <c r="CU181">
        <v>0.37662167949645009</v>
      </c>
      <c r="CV181">
        <v>0.34691126053998672</v>
      </c>
      <c r="CW181">
        <v>0.48650736349396978</v>
      </c>
      <c r="CX181">
        <v>0.68456977990342871</v>
      </c>
      <c r="CY181">
        <v>0.42415014750870411</v>
      </c>
      <c r="CZ181">
        <v>0.77102005058423395</v>
      </c>
      <c r="DA181">
        <v>0.62307556303388079</v>
      </c>
      <c r="DB181">
        <v>0.42407270934579638</v>
      </c>
      <c r="DC181">
        <v>0.16035575980166689</v>
      </c>
      <c r="DD181">
        <v>0.40784288392732038</v>
      </c>
      <c r="DE181">
        <v>0.40413984753112769</v>
      </c>
      <c r="DF181">
        <v>0.35720710499046332</v>
      </c>
      <c r="DG181">
        <v>0.25488406800457492</v>
      </c>
      <c r="DH181">
        <v>0.41915602594085882</v>
      </c>
      <c r="DI181">
        <v>0.33919463573892039</v>
      </c>
      <c r="DJ181">
        <v>0.32992882875949209</v>
      </c>
      <c r="DK181">
        <v>0.19109890406201671</v>
      </c>
      <c r="DL181">
        <v>0.27195996821777491</v>
      </c>
      <c r="DM181">
        <v>0.76875293698224767</v>
      </c>
      <c r="DN181">
        <v>0.14210266057298571</v>
      </c>
      <c r="DO181">
        <v>0.27389815396088418</v>
      </c>
      <c r="DP181">
        <v>0.21096120907457591</v>
      </c>
      <c r="DQ181">
        <v>5.5488568770074458E-2</v>
      </c>
      <c r="DR181">
        <v>0.30483079760500548</v>
      </c>
      <c r="DS181">
        <v>0.19785377470882839</v>
      </c>
      <c r="DT181">
        <v>0.12844354393496549</v>
      </c>
      <c r="DU181">
        <v>0.40601872909797321</v>
      </c>
      <c r="DV181">
        <v>0.21846297702936959</v>
      </c>
      <c r="DW181">
        <v>0.44153119652601791</v>
      </c>
      <c r="DX181">
        <v>0.1994203895216014</v>
      </c>
      <c r="DY181">
        <v>0.2609395910550214</v>
      </c>
      <c r="DZ181">
        <v>0.14767471476580149</v>
      </c>
      <c r="EA181">
        <v>0.55424794281715306</v>
      </c>
      <c r="EB181">
        <v>0.35124040524781269</v>
      </c>
      <c r="EC181">
        <v>0.20709464925958329</v>
      </c>
      <c r="ED181">
        <v>5.8988174782208122E-2</v>
      </c>
      <c r="EE181">
        <v>0.29481391382351552</v>
      </c>
      <c r="EF181">
        <v>7.4812170947072265E-2</v>
      </c>
      <c r="EG181">
        <v>0.24325049155761841</v>
      </c>
      <c r="EH181">
        <v>9.7564196050886592E-2</v>
      </c>
      <c r="EI181">
        <v>0.26671569417660129</v>
      </c>
      <c r="EJ181">
        <v>0.54988253155459388</v>
      </c>
      <c r="EK181">
        <v>0.40408697623989109</v>
      </c>
      <c r="EL181">
        <v>0.4199140540667014</v>
      </c>
      <c r="EM181">
        <v>0.38958842398721272</v>
      </c>
      <c r="EN181">
        <v>0.28909372345903622</v>
      </c>
      <c r="EO181">
        <v>8.1111431742984602E-2</v>
      </c>
      <c r="EP181">
        <v>0.48944771315953062</v>
      </c>
      <c r="EQ181">
        <v>0.15939363562929851</v>
      </c>
      <c r="ER181">
        <v>0.36852790402812879</v>
      </c>
      <c r="ES181">
        <v>0.28637707220810121</v>
      </c>
      <c r="ET181">
        <v>888</v>
      </c>
      <c r="EU181">
        <v>1</v>
      </c>
      <c r="EV181">
        <v>0</v>
      </c>
      <c r="EW181">
        <v>35</v>
      </c>
      <c r="EX181">
        <f t="shared" si="6"/>
        <v>0.41666666666666669</v>
      </c>
      <c r="EY181">
        <v>16</v>
      </c>
      <c r="EZ181">
        <f t="shared" si="7"/>
        <v>16</v>
      </c>
      <c r="FA181">
        <f>MATCH(A181,'[1]BASCPR_Y6_w_AgeAtAssmnt 17NOV20'!$A:$A,0)</f>
        <v>431</v>
      </c>
      <c r="FB181">
        <f>INDEX('[1]BASCPR_Y6_w_AgeAtAssmnt 17NOV20'!$AJ:$AJ,FA181)</f>
        <v>41</v>
      </c>
      <c r="FC181">
        <f>INDEX('[1]BASCPR_Y6_w_AgeAtAssmnt 17NOV20'!$L:$L,FA181)</f>
        <v>54</v>
      </c>
      <c r="FD181">
        <f>MATCH(A181,'[2]BASC2_BRIEF_6yr_DEMOS_ScanInfo '!$H:$H,0)</f>
        <v>888</v>
      </c>
      <c r="FE181">
        <f>INDEX('[2]BASC2_BRIEF_6yr_DEMOS_ScanInfo '!$AK:$AK,FD181)</f>
        <v>407</v>
      </c>
      <c r="FF181">
        <f t="shared" si="8"/>
        <v>1.1150684931506849</v>
      </c>
    </row>
    <row r="182" spans="1:162" x14ac:dyDescent="0.35">
      <c r="A182" t="s">
        <v>503</v>
      </c>
      <c r="B182">
        <v>0.36797909545171248</v>
      </c>
      <c r="C182">
        <v>0.6163730274396122</v>
      </c>
      <c r="D182">
        <v>0.40769062285889612</v>
      </c>
      <c r="E182">
        <v>0.22973892372898591</v>
      </c>
      <c r="F182">
        <v>0.30598423798738178</v>
      </c>
      <c r="G182">
        <v>0.37549676985654318</v>
      </c>
      <c r="H182">
        <v>0.52579332255220679</v>
      </c>
      <c r="I182">
        <v>0.50092245976783889</v>
      </c>
      <c r="J182">
        <v>0.29726381322528611</v>
      </c>
      <c r="K182">
        <v>0.28737410748973452</v>
      </c>
      <c r="L182">
        <v>0.52203425604649856</v>
      </c>
      <c r="M182">
        <v>0.54695785684934894</v>
      </c>
      <c r="N182">
        <v>0.51565734939385055</v>
      </c>
      <c r="O182">
        <v>0.51326898023766199</v>
      </c>
      <c r="P182">
        <v>0.49681309993063938</v>
      </c>
      <c r="Q182">
        <v>0.41215548104084831</v>
      </c>
      <c r="R182">
        <v>0.26967574843432562</v>
      </c>
      <c r="S182">
        <v>0.64137251174114107</v>
      </c>
      <c r="T182">
        <v>0.39922760578052707</v>
      </c>
      <c r="U182">
        <v>0.58414491648372413</v>
      </c>
      <c r="V182">
        <v>0.43064045711086479</v>
      </c>
      <c r="W182">
        <v>0.63556166011426241</v>
      </c>
      <c r="X182">
        <v>0.47214608936854402</v>
      </c>
      <c r="Y182">
        <v>0.59574221498829572</v>
      </c>
      <c r="Z182">
        <v>0.64950485055292284</v>
      </c>
      <c r="AA182">
        <v>0.42741259537833931</v>
      </c>
      <c r="AB182">
        <v>0.39281909573458418</v>
      </c>
      <c r="AC182">
        <v>0.35235711852116652</v>
      </c>
      <c r="AD182">
        <v>0.28142060786772111</v>
      </c>
      <c r="AE182">
        <v>0.39386427363255211</v>
      </c>
      <c r="AF182">
        <v>0.55432267935774737</v>
      </c>
      <c r="AG182">
        <v>0.1002576112866489</v>
      </c>
      <c r="AH182">
        <v>0.48845274632042612</v>
      </c>
      <c r="AI182">
        <v>0.48328465250595509</v>
      </c>
      <c r="AJ182">
        <v>0.50172057500162703</v>
      </c>
      <c r="AK182">
        <v>0.28581024772077612</v>
      </c>
      <c r="AL182">
        <v>0.69332310842486555</v>
      </c>
      <c r="AM182">
        <v>0.65510377892306526</v>
      </c>
      <c r="AN182">
        <v>0.36114460422558081</v>
      </c>
      <c r="AO182">
        <v>0.1054881414659405</v>
      </c>
      <c r="AP182">
        <v>0.16160364651699249</v>
      </c>
      <c r="AQ182">
        <v>0.64634998804990484</v>
      </c>
      <c r="AR182">
        <v>0.35876871734911531</v>
      </c>
      <c r="AS182">
        <v>0.10681728696095159</v>
      </c>
      <c r="AT182">
        <v>0.2022023969066995</v>
      </c>
      <c r="AU182">
        <v>0.63813138581970352</v>
      </c>
      <c r="AV182">
        <v>0.3024938184872803</v>
      </c>
      <c r="AW182">
        <v>0.29627153266178929</v>
      </c>
      <c r="AX182">
        <v>0.29287677991916811</v>
      </c>
      <c r="AY182">
        <v>0.1040739641210012</v>
      </c>
      <c r="AZ182">
        <v>0.206651923835278</v>
      </c>
      <c r="BA182">
        <v>0.42131317401238078</v>
      </c>
      <c r="BB182">
        <v>0.54208698940927669</v>
      </c>
      <c r="BC182">
        <v>0.51288851455853735</v>
      </c>
      <c r="BD182">
        <v>5.8544873289534692E-2</v>
      </c>
      <c r="BE182">
        <v>0.34656205496960318</v>
      </c>
      <c r="BF182">
        <v>0.20848202001395319</v>
      </c>
      <c r="BG182">
        <v>0.2297067804600231</v>
      </c>
      <c r="BH182">
        <v>0.76710183669324694</v>
      </c>
      <c r="BI182">
        <v>0.36598819243623248</v>
      </c>
      <c r="BJ182">
        <v>0.40730787920657952</v>
      </c>
      <c r="BK182">
        <v>0.337184442466478</v>
      </c>
      <c r="BL182">
        <v>0.39206256957574892</v>
      </c>
      <c r="BM182">
        <v>0.31945754640184909</v>
      </c>
      <c r="BN182">
        <v>0.70253880002717783</v>
      </c>
      <c r="BO182">
        <v>0.34860552188302663</v>
      </c>
      <c r="BP182">
        <v>0.245449978300426</v>
      </c>
      <c r="BQ182">
        <v>0.14232931556248321</v>
      </c>
      <c r="BR182">
        <v>0.24929907335827931</v>
      </c>
      <c r="BS182">
        <v>0.22148754397687501</v>
      </c>
      <c r="BT182">
        <v>0.51284699122827737</v>
      </c>
      <c r="BU182">
        <v>0.55704640015177087</v>
      </c>
      <c r="BV182">
        <v>0.29941664685951802</v>
      </c>
      <c r="BW182">
        <v>0.36900944063898727</v>
      </c>
      <c r="BX182">
        <v>0.7284254841874519</v>
      </c>
      <c r="BY182">
        <v>0.67256371623074063</v>
      </c>
      <c r="BZ182">
        <v>0.26821911854019748</v>
      </c>
      <c r="CA182">
        <v>0.41959993267836487</v>
      </c>
      <c r="CB182">
        <v>0.42899500436101801</v>
      </c>
      <c r="CC182">
        <v>0.59644823072256992</v>
      </c>
      <c r="CD182">
        <v>0.34411948885296217</v>
      </c>
      <c r="CE182">
        <v>0.43790516256993461</v>
      </c>
      <c r="CF182">
        <v>0.42829527585210181</v>
      </c>
      <c r="CG182">
        <v>0.45697210955033341</v>
      </c>
      <c r="CH182">
        <v>0.87915060773774623</v>
      </c>
      <c r="CI182">
        <v>0.25354149230833228</v>
      </c>
      <c r="CJ182">
        <v>0.35197956028364358</v>
      </c>
      <c r="CK182">
        <v>0.40136549638696051</v>
      </c>
      <c r="CL182">
        <v>0.7185084456338624</v>
      </c>
      <c r="CM182">
        <v>0.62805044996019921</v>
      </c>
      <c r="CN182">
        <v>0.39590538518864121</v>
      </c>
      <c r="CO182">
        <v>0.62867767163902299</v>
      </c>
      <c r="CP182">
        <v>0.37384836528468651</v>
      </c>
      <c r="CQ182">
        <v>0.57563733135063933</v>
      </c>
      <c r="CR182">
        <v>0.60916870888204944</v>
      </c>
      <c r="CS182">
        <v>0.21647313652067421</v>
      </c>
      <c r="CT182">
        <v>0.34325541743875099</v>
      </c>
      <c r="CU182">
        <v>0.55919174057935872</v>
      </c>
      <c r="CV182">
        <v>0.31031860490907548</v>
      </c>
      <c r="CW182">
        <v>0.39433231243587469</v>
      </c>
      <c r="CX182">
        <v>0.44004029376513998</v>
      </c>
      <c r="CY182">
        <v>0.4489615204128688</v>
      </c>
      <c r="CZ182">
        <v>0.4908235839462336</v>
      </c>
      <c r="DA182">
        <v>0.59280089248559242</v>
      </c>
      <c r="DB182">
        <v>0.39813058133694029</v>
      </c>
      <c r="DC182">
        <v>0.11585270143823199</v>
      </c>
      <c r="DD182">
        <v>0.50839584812004657</v>
      </c>
      <c r="DE182">
        <v>0.52629660514585019</v>
      </c>
      <c r="DF182">
        <v>0.49842369945245729</v>
      </c>
      <c r="DG182">
        <v>0.58327817400888615</v>
      </c>
      <c r="DH182">
        <v>0.6939255272568885</v>
      </c>
      <c r="DI182">
        <v>0.46743796780271268</v>
      </c>
      <c r="DJ182">
        <v>0.41030206243192441</v>
      </c>
      <c r="DK182">
        <v>0.1333266339069954</v>
      </c>
      <c r="DL182">
        <v>0.21914701094293559</v>
      </c>
      <c r="DM182">
        <v>0.75902704987641445</v>
      </c>
      <c r="DN182">
        <v>0.46023952876704399</v>
      </c>
      <c r="DO182">
        <v>0.35540451671444678</v>
      </c>
      <c r="DP182">
        <v>0.22791930941706601</v>
      </c>
      <c r="DQ182">
        <v>0.28877098138748192</v>
      </c>
      <c r="DR182">
        <v>0.39506098656940603</v>
      </c>
      <c r="DS182">
        <v>0.22550699557521089</v>
      </c>
      <c r="DT182">
        <v>0.1001433827412568</v>
      </c>
      <c r="DU182">
        <v>0.3865064676345904</v>
      </c>
      <c r="DV182">
        <v>0.38144203861558179</v>
      </c>
      <c r="DW182">
        <v>0.49617045686573369</v>
      </c>
      <c r="DX182">
        <v>0.48597471059505448</v>
      </c>
      <c r="DY182">
        <v>0.38622007041764922</v>
      </c>
      <c r="DZ182">
        <v>1.8088860540154829E-2</v>
      </c>
      <c r="EA182">
        <v>0.45352897708730699</v>
      </c>
      <c r="EB182">
        <v>0.175814048598427</v>
      </c>
      <c r="EC182">
        <v>0.18984779279691111</v>
      </c>
      <c r="ED182">
        <v>0.1196743006617523</v>
      </c>
      <c r="EE182">
        <v>0.50468020875882247</v>
      </c>
      <c r="EF182">
        <v>0.30417379131831968</v>
      </c>
      <c r="EG182">
        <v>0.12420829937645721</v>
      </c>
      <c r="EH182">
        <v>0.17178676431994849</v>
      </c>
      <c r="EI182">
        <v>0.59972746641125041</v>
      </c>
      <c r="EJ182">
        <v>0.57176607780577871</v>
      </c>
      <c r="EK182">
        <v>0.41072440276501038</v>
      </c>
      <c r="EL182">
        <v>0.31403376049679738</v>
      </c>
      <c r="EM182">
        <v>0.1887468782104014</v>
      </c>
      <c r="EN182">
        <v>0.15717134239259459</v>
      </c>
      <c r="EO182">
        <v>0.3568240039439694</v>
      </c>
      <c r="EP182">
        <v>0.49831420490326528</v>
      </c>
      <c r="EQ182">
        <v>0.47778126135343268</v>
      </c>
      <c r="ER182">
        <v>0.32028761989606358</v>
      </c>
      <c r="ES182">
        <v>0.1920095654014074</v>
      </c>
      <c r="ET182">
        <v>889</v>
      </c>
      <c r="EU182">
        <v>1</v>
      </c>
      <c r="EV182">
        <v>0</v>
      </c>
      <c r="EW182">
        <v>35</v>
      </c>
      <c r="EX182">
        <f t="shared" si="6"/>
        <v>0.41666666666666669</v>
      </c>
      <c r="EY182">
        <v>16</v>
      </c>
      <c r="EZ182">
        <f t="shared" si="7"/>
        <v>16</v>
      </c>
      <c r="FA182">
        <f>MATCH(A182,'[1]BASCPR_Y6_w_AgeAtAssmnt 17NOV20'!$A:$A,0)</f>
        <v>432</v>
      </c>
      <c r="FB182">
        <f>INDEX('[1]BASCPR_Y6_w_AgeAtAssmnt 17NOV20'!$AJ:$AJ,FA182)</f>
        <v>41</v>
      </c>
      <c r="FC182">
        <f>INDEX('[1]BASCPR_Y6_w_AgeAtAssmnt 17NOV20'!$L:$L,FA182)</f>
        <v>64</v>
      </c>
      <c r="FD182">
        <f>MATCH(A182,'[2]BASC2_BRIEF_6yr_DEMOS_ScanInfo '!$H:$H,0)</f>
        <v>889</v>
      </c>
      <c r="FE182">
        <f>INDEX('[2]BASC2_BRIEF_6yr_DEMOS_ScanInfo '!$AK:$AK,FD182)</f>
        <v>415</v>
      </c>
      <c r="FF182">
        <f t="shared" si="8"/>
        <v>1.1369863013698631</v>
      </c>
    </row>
    <row r="183" spans="1:162" x14ac:dyDescent="0.35">
      <c r="A183" t="s">
        <v>504</v>
      </c>
      <c r="B183">
        <v>0.2481691811070553</v>
      </c>
      <c r="C183">
        <v>0.2092574832993242</v>
      </c>
      <c r="D183">
        <v>0.44033538086378088</v>
      </c>
      <c r="E183">
        <v>0.39106354571574081</v>
      </c>
      <c r="F183">
        <v>0.26748878373013341</v>
      </c>
      <c r="G183">
        <v>0.2331721985716291</v>
      </c>
      <c r="H183">
        <v>2.642183756805605E-2</v>
      </c>
      <c r="I183">
        <v>0.20424515911272911</v>
      </c>
      <c r="J183">
        <v>0.39932902170644119</v>
      </c>
      <c r="K183">
        <v>0.2230670451347472</v>
      </c>
      <c r="L183">
        <v>0.34853755151729948</v>
      </c>
      <c r="M183">
        <v>0.58862270626164848</v>
      </c>
      <c r="N183">
        <v>0.31761348296216801</v>
      </c>
      <c r="O183">
        <v>0.56245876630389124</v>
      </c>
      <c r="P183">
        <v>0.38275419959470941</v>
      </c>
      <c r="Q183">
        <v>0.26765085620967771</v>
      </c>
      <c r="R183">
        <v>0.24582040880280601</v>
      </c>
      <c r="S183">
        <v>-5.4479682580403248E-2</v>
      </c>
      <c r="T183">
        <v>0.49223738930026067</v>
      </c>
      <c r="U183">
        <v>0.41651163708137928</v>
      </c>
      <c r="V183">
        <v>0.24381071627454701</v>
      </c>
      <c r="W183">
        <v>0.84846190413400024</v>
      </c>
      <c r="X183">
        <v>0.44489394203313981</v>
      </c>
      <c r="Y183">
        <v>0.37683179413983042</v>
      </c>
      <c r="Z183">
        <v>0.46391759949449379</v>
      </c>
      <c r="AA183">
        <v>0.38320803466074121</v>
      </c>
      <c r="AB183">
        <v>0.70891206328501832</v>
      </c>
      <c r="AC183">
        <v>0.37340947631729188</v>
      </c>
      <c r="AD183">
        <v>0.38539445915512149</v>
      </c>
      <c r="AE183">
        <v>0.51878468955956947</v>
      </c>
      <c r="AF183">
        <v>0.2180239682613434</v>
      </c>
      <c r="AG183">
        <v>6.690979230583699E-2</v>
      </c>
      <c r="AH183">
        <v>0.67602090569019457</v>
      </c>
      <c r="AI183">
        <v>0.47063129202191728</v>
      </c>
      <c r="AJ183">
        <v>0.3322666893829368</v>
      </c>
      <c r="AK183">
        <v>0.51116465743418416</v>
      </c>
      <c r="AL183">
        <v>0.28775271911020972</v>
      </c>
      <c r="AM183">
        <v>0.94279338588747807</v>
      </c>
      <c r="AN183">
        <v>0.21528556318012579</v>
      </c>
      <c r="AO183">
        <v>0.1028259099203447</v>
      </c>
      <c r="AP183">
        <v>0.2196335861635566</v>
      </c>
      <c r="AQ183">
        <v>0.37690780566863558</v>
      </c>
      <c r="AR183">
        <v>0.34445247153529102</v>
      </c>
      <c r="AS183">
        <v>0.1173122127916838</v>
      </c>
      <c r="AT183">
        <v>0.23365945807639019</v>
      </c>
      <c r="AU183">
        <v>0.59402960919914194</v>
      </c>
      <c r="AV183">
        <v>0.12882955988027789</v>
      </c>
      <c r="AW183">
        <v>0.34829666761855532</v>
      </c>
      <c r="AX183">
        <v>0.41360839446875219</v>
      </c>
      <c r="AY183">
        <v>0.33068145465040399</v>
      </c>
      <c r="AZ183">
        <v>0.19528362892684581</v>
      </c>
      <c r="BA183">
        <v>0.47051016448748723</v>
      </c>
      <c r="BB183">
        <v>0.74816117072235622</v>
      </c>
      <c r="BC183">
        <v>0.36843354741801998</v>
      </c>
      <c r="BD183">
        <v>0.34039222755606541</v>
      </c>
      <c r="BE183">
        <v>0.39935718565923078</v>
      </c>
      <c r="BF183">
        <v>0.1031778074843883</v>
      </c>
      <c r="BG183">
        <v>0.35180012999888499</v>
      </c>
      <c r="BH183">
        <v>0.85212906379994191</v>
      </c>
      <c r="BI183">
        <v>0.2195854631990713</v>
      </c>
      <c r="BJ183">
        <v>0.42214613530259448</v>
      </c>
      <c r="BK183">
        <v>0.31877934278468689</v>
      </c>
      <c r="BL183">
        <v>0.16164453380398519</v>
      </c>
      <c r="BM183">
        <v>0.47406657254026641</v>
      </c>
      <c r="BN183">
        <v>0.33417658245389192</v>
      </c>
      <c r="BO183">
        <v>0.41413313937065288</v>
      </c>
      <c r="BP183">
        <v>0.27643952155310519</v>
      </c>
      <c r="BQ183">
        <v>0.1324484751576184</v>
      </c>
      <c r="BR183">
        <v>0.34112940817247489</v>
      </c>
      <c r="BS183">
        <v>0.14924481690103039</v>
      </c>
      <c r="BT183">
        <v>0.5537671650275775</v>
      </c>
      <c r="BU183">
        <v>0.39300234537517542</v>
      </c>
      <c r="BV183">
        <v>0.49284241981266819</v>
      </c>
      <c r="BW183">
        <v>0.30876279442492721</v>
      </c>
      <c r="BX183">
        <v>0.36901928358617347</v>
      </c>
      <c r="BY183">
        <v>0.16022263767384701</v>
      </c>
      <c r="BZ183">
        <v>0.33542646371831092</v>
      </c>
      <c r="CA183">
        <v>0.35002100236402822</v>
      </c>
      <c r="CB183">
        <v>0.34141424514116442</v>
      </c>
      <c r="CC183">
        <v>0.21060394438898569</v>
      </c>
      <c r="CD183">
        <v>0.2219643932787764</v>
      </c>
      <c r="CE183">
        <v>0.68273306133750611</v>
      </c>
      <c r="CF183">
        <v>0.30179681026231431</v>
      </c>
      <c r="CG183">
        <v>0.58962646091952453</v>
      </c>
      <c r="CH183">
        <v>0.30461998832028758</v>
      </c>
      <c r="CI183">
        <v>0.20607731768866161</v>
      </c>
      <c r="CJ183">
        <v>0.15370041506630031</v>
      </c>
      <c r="CK183">
        <v>0.1857479629039612</v>
      </c>
      <c r="CL183">
        <v>0.47812352545781889</v>
      </c>
      <c r="CM183">
        <v>0.40158298796834818</v>
      </c>
      <c r="CN183">
        <v>0.24704319289724591</v>
      </c>
      <c r="CO183">
        <v>5.7984055515985178E-2</v>
      </c>
      <c r="CP183">
        <v>0.42359384570234232</v>
      </c>
      <c r="CQ183">
        <v>0.46345844770407579</v>
      </c>
      <c r="CR183">
        <v>0.57155824045569581</v>
      </c>
      <c r="CS183">
        <v>0.71723553590882072</v>
      </c>
      <c r="CT183">
        <v>0.29242017844895479</v>
      </c>
      <c r="CU183">
        <v>0.50798735136599804</v>
      </c>
      <c r="CV183">
        <v>0.66580574976806028</v>
      </c>
      <c r="CW183">
        <v>0.23616992724181141</v>
      </c>
      <c r="CX183">
        <v>0.43434992250475729</v>
      </c>
      <c r="CY183">
        <v>0.52396944989040595</v>
      </c>
      <c r="CZ183">
        <v>0.71878130841074461</v>
      </c>
      <c r="DA183">
        <v>0.45315838078527743</v>
      </c>
      <c r="DB183">
        <v>0.46994196492079071</v>
      </c>
      <c r="DC183">
        <v>4.6878764787531751E-2</v>
      </c>
      <c r="DD183">
        <v>0.61923313337439279</v>
      </c>
      <c r="DE183">
        <v>0.52543489546825151</v>
      </c>
      <c r="DF183">
        <v>0.43592463676875343</v>
      </c>
      <c r="DG183">
        <v>0.4492328044618612</v>
      </c>
      <c r="DH183">
        <v>0.48928966320349893</v>
      </c>
      <c r="DI183">
        <v>0.54571148765015798</v>
      </c>
      <c r="DJ183">
        <v>4.2066448292397252E-2</v>
      </c>
      <c r="DK183">
        <v>1.170820695242103E-2</v>
      </c>
      <c r="DL183">
        <v>0.26060221332159678</v>
      </c>
      <c r="DM183">
        <v>0.71329592086396243</v>
      </c>
      <c r="DN183">
        <v>0.3108102962529592</v>
      </c>
      <c r="DO183">
        <v>0.24682823960844999</v>
      </c>
      <c r="DP183">
        <v>0.44039970534764972</v>
      </c>
      <c r="DQ183">
        <v>0.2441870732721888</v>
      </c>
      <c r="DR183">
        <v>0.40294515686629312</v>
      </c>
      <c r="DS183">
        <v>0.21012561647155009</v>
      </c>
      <c r="DT183">
        <v>0.1061207987931173</v>
      </c>
      <c r="DU183">
        <v>0.16462030108659251</v>
      </c>
      <c r="DV183">
        <v>0.19367876009735829</v>
      </c>
      <c r="DW183">
        <v>0.41432276385975819</v>
      </c>
      <c r="DX183">
        <v>0.16963805030612669</v>
      </c>
      <c r="DY183">
        <v>0.32384554846655689</v>
      </c>
      <c r="DZ183">
        <v>0.25997040499554752</v>
      </c>
      <c r="EA183">
        <v>0.70250989358281402</v>
      </c>
      <c r="EB183">
        <v>0.1953798773695585</v>
      </c>
      <c r="EC183">
        <v>0.40108209314245841</v>
      </c>
      <c r="ED183">
        <v>0.23178620627487201</v>
      </c>
      <c r="EE183">
        <v>0.34382645798861688</v>
      </c>
      <c r="EF183">
        <v>0.2196296205150412</v>
      </c>
      <c r="EG183">
        <v>0.2198659604480416</v>
      </c>
      <c r="EH183">
        <v>0.17232175796956581</v>
      </c>
      <c r="EI183">
        <v>0.39694281487583688</v>
      </c>
      <c r="EJ183">
        <v>0.24802647035616129</v>
      </c>
      <c r="EK183">
        <v>0.28052440425666891</v>
      </c>
      <c r="EL183">
        <v>0.47882927047078272</v>
      </c>
      <c r="EM183">
        <v>0.37399196864279582</v>
      </c>
      <c r="EN183">
        <v>0.38987754556287718</v>
      </c>
      <c r="EO183">
        <v>0.127669439005094</v>
      </c>
      <c r="EP183">
        <v>0.36061840411788548</v>
      </c>
      <c r="EQ183">
        <v>0.49889671060919438</v>
      </c>
      <c r="ER183">
        <v>0.30006799016676322</v>
      </c>
      <c r="ES183">
        <v>0.43813616412103062</v>
      </c>
      <c r="ET183">
        <v>890</v>
      </c>
      <c r="EU183">
        <v>0</v>
      </c>
      <c r="EV183">
        <v>1</v>
      </c>
      <c r="EW183">
        <v>38</v>
      </c>
      <c r="EX183">
        <f t="shared" si="6"/>
        <v>0.66666666666666663</v>
      </c>
      <c r="EY183">
        <v>12</v>
      </c>
      <c r="EZ183">
        <f t="shared" si="7"/>
        <v>12</v>
      </c>
      <c r="FA183">
        <f>MATCH(A183,'[1]BASCPR_Y6_w_AgeAtAssmnt 17NOV20'!$A:$A,0)</f>
        <v>433</v>
      </c>
      <c r="FB183">
        <f>INDEX('[1]BASCPR_Y6_w_AgeAtAssmnt 17NOV20'!$AJ:$AJ,FA183)</f>
        <v>49</v>
      </c>
      <c r="FC183">
        <f>INDEX('[1]BASCPR_Y6_w_AgeAtAssmnt 17NOV20'!$L:$L,FA183)</f>
        <v>41</v>
      </c>
      <c r="FD183">
        <f>MATCH(A183,'[2]BASC2_BRIEF_6yr_DEMOS_ScanInfo '!$H:$H,0)</f>
        <v>890</v>
      </c>
      <c r="FE183">
        <f>INDEX('[2]BASC2_BRIEF_6yr_DEMOS_ScanInfo '!$AK:$AK,FD183)</f>
        <v>397</v>
      </c>
      <c r="FF183">
        <f t="shared" si="8"/>
        <v>1.0876712328767124</v>
      </c>
    </row>
    <row r="184" spans="1:162" x14ac:dyDescent="0.35">
      <c r="A184" t="s">
        <v>505</v>
      </c>
      <c r="B184">
        <v>0.2854344245764644</v>
      </c>
      <c r="C184">
        <v>0.31905222082635681</v>
      </c>
      <c r="D184">
        <v>0.5225938380838433</v>
      </c>
      <c r="E184">
        <v>0.30371898526744728</v>
      </c>
      <c r="F184">
        <v>0.46824273286009899</v>
      </c>
      <c r="G184">
        <v>0.2122318401845539</v>
      </c>
      <c r="H184">
        <v>0.21412633241131351</v>
      </c>
      <c r="I184">
        <v>0.42791599241839928</v>
      </c>
      <c r="J184">
        <v>0.41979347809450601</v>
      </c>
      <c r="K184">
        <v>0.53470573459918092</v>
      </c>
      <c r="L184">
        <v>0.47573505732472637</v>
      </c>
      <c r="M184">
        <v>0.32525350279133253</v>
      </c>
      <c r="N184">
        <v>0.41383129994132711</v>
      </c>
      <c r="O184">
        <v>0.6334731361340542</v>
      </c>
      <c r="P184">
        <v>0.38880819612840878</v>
      </c>
      <c r="Q184">
        <v>0.168220488433142</v>
      </c>
      <c r="R184">
        <v>0.33347655029347989</v>
      </c>
      <c r="S184">
        <v>0.1289772756025791</v>
      </c>
      <c r="T184">
        <v>0.64888878530048788</v>
      </c>
      <c r="U184">
        <v>0.81976010906654329</v>
      </c>
      <c r="V184">
        <v>0.5134560163195816</v>
      </c>
      <c r="W184">
        <v>0.80746760127774508</v>
      </c>
      <c r="X184">
        <v>0.47590132621322268</v>
      </c>
      <c r="Y184">
        <v>0.47160077827204472</v>
      </c>
      <c r="Z184">
        <v>0.44447178330659071</v>
      </c>
      <c r="AA184">
        <v>0.2095258410755598</v>
      </c>
      <c r="AB184">
        <v>0.64329181600700736</v>
      </c>
      <c r="AC184">
        <v>0.38660116528995597</v>
      </c>
      <c r="AD184">
        <v>0.3049536907528857</v>
      </c>
      <c r="AE184">
        <v>0.52269629996890254</v>
      </c>
      <c r="AF184">
        <v>0.17053741662614161</v>
      </c>
      <c r="AG184">
        <v>0.14118922087956681</v>
      </c>
      <c r="AH184">
        <v>0.57854245906836488</v>
      </c>
      <c r="AI184">
        <v>0.58139496439050897</v>
      </c>
      <c r="AJ184">
        <v>0.27837418719054841</v>
      </c>
      <c r="AK184">
        <v>0.55058765309810331</v>
      </c>
      <c r="AL184">
        <v>0.29713438683052917</v>
      </c>
      <c r="AM184">
        <v>0.55556846468202059</v>
      </c>
      <c r="AN184">
        <v>0.28386196339219849</v>
      </c>
      <c r="AO184">
        <v>0.18058417699565971</v>
      </c>
      <c r="AP184">
        <v>0.26004495242805459</v>
      </c>
      <c r="AQ184">
        <v>0.37321637912724492</v>
      </c>
      <c r="AR184">
        <v>0.28440155150395391</v>
      </c>
      <c r="AS184">
        <v>3.2818212838079369E-2</v>
      </c>
      <c r="AT184">
        <v>0.21336415267099179</v>
      </c>
      <c r="AU184">
        <v>0.31591765943154809</v>
      </c>
      <c r="AV184">
        <v>0.22229832547624001</v>
      </c>
      <c r="AW184">
        <v>0.12634852574644981</v>
      </c>
      <c r="AX184">
        <v>0.45321173726577302</v>
      </c>
      <c r="AY184">
        <v>8.4442309822689784E-2</v>
      </c>
      <c r="AZ184">
        <v>0.22472037750122889</v>
      </c>
      <c r="BA184">
        <v>0.61416739319025759</v>
      </c>
      <c r="BB184">
        <v>0.43268981721114558</v>
      </c>
      <c r="BC184">
        <v>0.32472499072029909</v>
      </c>
      <c r="BD184">
        <v>3.7484885296981012E-2</v>
      </c>
      <c r="BE184">
        <v>0.58239783709420789</v>
      </c>
      <c r="BF184">
        <v>0.22185319539867379</v>
      </c>
      <c r="BG184">
        <v>0.52001959796040009</v>
      </c>
      <c r="BH184">
        <v>0.64836727922361814</v>
      </c>
      <c r="BI184">
        <v>0.38576605698880578</v>
      </c>
      <c r="BJ184">
        <v>0.47818558579321663</v>
      </c>
      <c r="BK184">
        <v>7.6823280974795197E-2</v>
      </c>
      <c r="BL184">
        <v>6.9813368714795765E-2</v>
      </c>
      <c r="BM184">
        <v>0.41814180407613222</v>
      </c>
      <c r="BN184">
        <v>0.33682500549789718</v>
      </c>
      <c r="BO184">
        <v>0.42262940372046298</v>
      </c>
      <c r="BP184">
        <v>0.19504820160560399</v>
      </c>
      <c r="BQ184">
        <v>9.3374721138368727E-2</v>
      </c>
      <c r="BR184">
        <v>0.1129174374523654</v>
      </c>
      <c r="BS184">
        <v>0.3610458389641974</v>
      </c>
      <c r="BT184">
        <v>0.59859103390353718</v>
      </c>
      <c r="BU184">
        <v>6.5206351191776341E-2</v>
      </c>
      <c r="BV184">
        <v>0.40117071577140367</v>
      </c>
      <c r="BW184">
        <v>0.29478001422615641</v>
      </c>
      <c r="BX184">
        <v>0.58217919562164122</v>
      </c>
      <c r="BY184">
        <v>0.29397780029229958</v>
      </c>
      <c r="BZ184">
        <v>0.28232932582955239</v>
      </c>
      <c r="CA184">
        <v>0.40345513049556148</v>
      </c>
      <c r="CB184">
        <v>0.64511302904510559</v>
      </c>
      <c r="CC184">
        <v>0.36570549751603659</v>
      </c>
      <c r="CD184">
        <v>0.44721931582584801</v>
      </c>
      <c r="CE184">
        <v>4.9791266465280433E-2</v>
      </c>
      <c r="CF184">
        <v>0.2724999236558428</v>
      </c>
      <c r="CG184">
        <v>0.76661994710081705</v>
      </c>
      <c r="CH184">
        <v>0.5678128799611859</v>
      </c>
      <c r="CI184">
        <v>0.2027488503307382</v>
      </c>
      <c r="CJ184">
        <v>0.28699755014820078</v>
      </c>
      <c r="CK184">
        <v>0.1925102084334735</v>
      </c>
      <c r="CL184">
        <v>0.70888004451746855</v>
      </c>
      <c r="CM184">
        <v>0.27177925816151638</v>
      </c>
      <c r="CN184">
        <v>0.2323749123132626</v>
      </c>
      <c r="CO184">
        <v>0.20670257650609011</v>
      </c>
      <c r="CP184">
        <v>0.79291801994967837</v>
      </c>
      <c r="CQ184">
        <v>0.44998417507669369</v>
      </c>
      <c r="CR184">
        <v>0.55171558914353169</v>
      </c>
      <c r="CS184">
        <v>0.37382776616363089</v>
      </c>
      <c r="CT184">
        <v>0.17622153357461551</v>
      </c>
      <c r="CU184">
        <v>0.59301184997330481</v>
      </c>
      <c r="CV184">
        <v>0.49373481960194032</v>
      </c>
      <c r="CW184">
        <v>0.23324366781201111</v>
      </c>
      <c r="CX184">
        <v>0.70523065555595932</v>
      </c>
      <c r="CY184">
        <v>0.45391025092810761</v>
      </c>
      <c r="CZ184">
        <v>0.5653359534993978</v>
      </c>
      <c r="DA184">
        <v>0.51281035749415682</v>
      </c>
      <c r="DB184">
        <v>0.528906556397022</v>
      </c>
      <c r="DC184">
        <v>0.16429247771634869</v>
      </c>
      <c r="DD184">
        <v>0.50064992555782495</v>
      </c>
      <c r="DE184">
        <v>0.52823513865573846</v>
      </c>
      <c r="DF184">
        <v>0.4821087925482721</v>
      </c>
      <c r="DG184">
        <v>0.41841595305453883</v>
      </c>
      <c r="DH184">
        <v>0.4290790653753378</v>
      </c>
      <c r="DI184">
        <v>0.55878287347041133</v>
      </c>
      <c r="DJ184">
        <v>0.57771738630289726</v>
      </c>
      <c r="DK184">
        <v>0.16729930964442019</v>
      </c>
      <c r="DL184">
        <v>0.19289521296173551</v>
      </c>
      <c r="DM184">
        <v>0.7092871922644004</v>
      </c>
      <c r="DN184">
        <v>0.24436799182697161</v>
      </c>
      <c r="DO184">
        <v>0.2752301949389101</v>
      </c>
      <c r="DP184">
        <v>0.4135601736865292</v>
      </c>
      <c r="DQ184">
        <v>0.34303049713298039</v>
      </c>
      <c r="DR184">
        <v>0.33633395068517408</v>
      </c>
      <c r="DS184">
        <v>0.1624315838606408</v>
      </c>
      <c r="DT184">
        <v>5.8268149958670523E-2</v>
      </c>
      <c r="DU184">
        <v>0.1328645167134852</v>
      </c>
      <c r="DV184">
        <v>0.2508711819923341</v>
      </c>
      <c r="DW184">
        <v>0.4592619216064916</v>
      </c>
      <c r="DX184">
        <v>0.17863411164367421</v>
      </c>
      <c r="DY184">
        <v>0.37424596198278709</v>
      </c>
      <c r="DZ184">
        <v>2.3121764726484469E-2</v>
      </c>
      <c r="EA184">
        <v>0.73242484073178893</v>
      </c>
      <c r="EB184">
        <v>0.28871844272904329</v>
      </c>
      <c r="EC184">
        <v>0.4501622794815755</v>
      </c>
      <c r="ED184">
        <v>0.50697101851282467</v>
      </c>
      <c r="EE184">
        <v>0.15493091614453339</v>
      </c>
      <c r="EF184">
        <v>0.26733608668667358</v>
      </c>
      <c r="EG184">
        <v>1.710600928131523E-2</v>
      </c>
      <c r="EH184">
        <v>0.43565737145547723</v>
      </c>
      <c r="EI184">
        <v>0.32760781653329629</v>
      </c>
      <c r="EJ184">
        <v>0.29828563361540489</v>
      </c>
      <c r="EK184">
        <v>0.3318770461697883</v>
      </c>
      <c r="EL184">
        <v>0.2222738735109939</v>
      </c>
      <c r="EM184">
        <v>0.26869354677605323</v>
      </c>
      <c r="EN184">
        <v>0.20847586414203581</v>
      </c>
      <c r="EO184">
        <v>0.50968246567235853</v>
      </c>
      <c r="EP184">
        <v>0.41575806095538143</v>
      </c>
      <c r="EQ184">
        <v>0.22898810602205041</v>
      </c>
      <c r="ER184">
        <v>0.26511214037140279</v>
      </c>
      <c r="ES184">
        <v>0.2450694310014192</v>
      </c>
      <c r="ET184">
        <v>891</v>
      </c>
      <c r="EU184">
        <v>0</v>
      </c>
      <c r="EV184">
        <v>1</v>
      </c>
      <c r="EW184">
        <v>38</v>
      </c>
      <c r="EX184">
        <f t="shared" si="6"/>
        <v>0.66666666666666663</v>
      </c>
      <c r="EY184">
        <v>12</v>
      </c>
      <c r="EZ184">
        <f t="shared" si="7"/>
        <v>12</v>
      </c>
      <c r="FA184">
        <f>MATCH(A184,'[1]BASCPR_Y6_w_AgeAtAssmnt 17NOV20'!$A:$A,0)</f>
        <v>434</v>
      </c>
      <c r="FB184">
        <f>INDEX('[1]BASCPR_Y6_w_AgeAtAssmnt 17NOV20'!$AJ:$AJ,FA184)</f>
        <v>41</v>
      </c>
      <c r="FC184">
        <f>INDEX('[1]BASCPR_Y6_w_AgeAtAssmnt 17NOV20'!$L:$L,FA184)</f>
        <v>38</v>
      </c>
      <c r="FD184">
        <f>MATCH(A184,'[2]BASC2_BRIEF_6yr_DEMOS_ScanInfo '!$H:$H,0)</f>
        <v>891</v>
      </c>
      <c r="FE184">
        <f>INDEX('[2]BASC2_BRIEF_6yr_DEMOS_ScanInfo '!$AK:$AK,FD184)</f>
        <v>397</v>
      </c>
      <c r="FF184">
        <f t="shared" si="8"/>
        <v>1.0876712328767124</v>
      </c>
    </row>
    <row r="185" spans="1:162" x14ac:dyDescent="0.35">
      <c r="A185" t="s">
        <v>506</v>
      </c>
      <c r="B185">
        <v>0.21044744372409119</v>
      </c>
      <c r="C185">
        <v>0.39620982732138837</v>
      </c>
      <c r="D185">
        <v>0.39951580468335518</v>
      </c>
      <c r="E185">
        <v>0.14634665899133939</v>
      </c>
      <c r="F185">
        <v>0.39171682077674908</v>
      </c>
      <c r="G185">
        <v>0.2972411556754011</v>
      </c>
      <c r="H185">
        <v>0.37249950991147729</v>
      </c>
      <c r="I185">
        <v>0.16881308101354189</v>
      </c>
      <c r="J185">
        <v>0.40017206248844889</v>
      </c>
      <c r="K185">
        <v>0.35929780294883251</v>
      </c>
      <c r="L185">
        <v>0.53914836710562697</v>
      </c>
      <c r="M185">
        <v>0.26260696851515281</v>
      </c>
      <c r="N185">
        <v>0.30133588500015118</v>
      </c>
      <c r="O185">
        <v>0.50892202199274261</v>
      </c>
      <c r="P185">
        <v>0.55181470805990218</v>
      </c>
      <c r="Q185">
        <v>0.36797096557546238</v>
      </c>
      <c r="R185">
        <v>0.32902845835117189</v>
      </c>
      <c r="S185">
        <v>0.33941431971284081</v>
      </c>
      <c r="T185">
        <v>0.27015084541833179</v>
      </c>
      <c r="U185">
        <v>0.41686233698270481</v>
      </c>
      <c r="V185">
        <v>0.31602781493887377</v>
      </c>
      <c r="W185">
        <v>0.98031885125365248</v>
      </c>
      <c r="X185">
        <v>0.57292635190184449</v>
      </c>
      <c r="Y185">
        <v>0.45000793472236628</v>
      </c>
      <c r="Z185">
        <v>0.45809495535630179</v>
      </c>
      <c r="AA185">
        <v>0.68011683453995131</v>
      </c>
      <c r="AB185">
        <v>0.51203622941821103</v>
      </c>
      <c r="AC185">
        <v>0.47234431612968569</v>
      </c>
      <c r="AD185">
        <v>0.26686541585210272</v>
      </c>
      <c r="AE185">
        <v>0.44274900024770419</v>
      </c>
      <c r="AF185">
        <v>0.54742633972444099</v>
      </c>
      <c r="AG185">
        <v>0.43243146607666039</v>
      </c>
      <c r="AH185">
        <v>0.61928474277877976</v>
      </c>
      <c r="AI185">
        <v>0.45550606137153532</v>
      </c>
      <c r="AJ185">
        <v>0.25311914310117911</v>
      </c>
      <c r="AK185">
        <v>0.3264541548970557</v>
      </c>
      <c r="AL185">
        <v>0.47490262163094921</v>
      </c>
      <c r="AM185">
        <v>0.15353239890907441</v>
      </c>
      <c r="AN185">
        <v>0.227841617160843</v>
      </c>
      <c r="AO185">
        <v>0.36889794875537008</v>
      </c>
      <c r="AP185">
        <v>0.43280307542263252</v>
      </c>
      <c r="AQ185">
        <v>0.50096795002748173</v>
      </c>
      <c r="AR185">
        <v>0.41947042371136711</v>
      </c>
      <c r="AS185">
        <v>8.3815440512852973E-2</v>
      </c>
      <c r="AT185">
        <v>0.15491986110804951</v>
      </c>
      <c r="AU185">
        <v>0.41762608830109438</v>
      </c>
      <c r="AV185">
        <v>0.41389780961265038</v>
      </c>
      <c r="AW185">
        <v>0.41817477580981222</v>
      </c>
      <c r="AX185">
        <v>0.53050025698921066</v>
      </c>
      <c r="AY185">
        <v>9.1182936078630719E-2</v>
      </c>
      <c r="AZ185">
        <v>0.13335892698336629</v>
      </c>
      <c r="BA185">
        <v>0.39301080376602943</v>
      </c>
      <c r="BB185">
        <v>0.28950957755065049</v>
      </c>
      <c r="BC185">
        <v>0.65928297176410267</v>
      </c>
      <c r="BD185">
        <v>0.30118502957815679</v>
      </c>
      <c r="BE185">
        <v>0.39531212556611262</v>
      </c>
      <c r="BF185">
        <v>0.37754916142022732</v>
      </c>
      <c r="BG185">
        <v>0.1667607773374932</v>
      </c>
      <c r="BH185">
        <v>7.4175946924946307E-2</v>
      </c>
      <c r="BI185">
        <v>0.37507671449316582</v>
      </c>
      <c r="BJ185">
        <v>0.38847733195016659</v>
      </c>
      <c r="BK185">
        <v>0.4045148806550124</v>
      </c>
      <c r="BL185">
        <v>0.31075833378918138</v>
      </c>
      <c r="BM185">
        <v>0.22471469355992341</v>
      </c>
      <c r="BN185">
        <v>0.56854673231691166</v>
      </c>
      <c r="BO185">
        <v>0.1329575217681708</v>
      </c>
      <c r="BP185">
        <v>0.4492921278014671</v>
      </c>
      <c r="BQ185">
        <v>4.4735670785491698E-2</v>
      </c>
      <c r="BR185">
        <v>0.2372821490860019</v>
      </c>
      <c r="BS185">
        <v>0.51907908307727146</v>
      </c>
      <c r="BT185">
        <v>0.5678286103815875</v>
      </c>
      <c r="BU185">
        <v>0.12366620878901401</v>
      </c>
      <c r="BV185">
        <v>0.36971994469203773</v>
      </c>
      <c r="BW185">
        <v>0.20607205891008309</v>
      </c>
      <c r="BX185">
        <v>0.14687052665353409</v>
      </c>
      <c r="BY185">
        <v>0.41703073532305068</v>
      </c>
      <c r="BZ185">
        <v>0.43205868245801671</v>
      </c>
      <c r="CA185">
        <v>0.32603043394535502</v>
      </c>
      <c r="CB185">
        <v>0.2727619695782626</v>
      </c>
      <c r="CC185">
        <v>0.55667474030642083</v>
      </c>
      <c r="CD185">
        <v>0.43449938813136041</v>
      </c>
      <c r="CE185">
        <v>0.1214771164490418</v>
      </c>
      <c r="CF185">
        <v>0.39486661200777301</v>
      </c>
      <c r="CG185">
        <v>0.56884031078505348</v>
      </c>
      <c r="CH185">
        <v>0.81334406988572372</v>
      </c>
      <c r="CI185">
        <v>0.39277925420020432</v>
      </c>
      <c r="CJ185">
        <v>0.18278163904819941</v>
      </c>
      <c r="CK185">
        <v>0.42333111771245568</v>
      </c>
      <c r="CL185">
        <v>0.64881222570019492</v>
      </c>
      <c r="CM185">
        <v>0.57049842743700541</v>
      </c>
      <c r="CN185">
        <v>0.28611100851301352</v>
      </c>
      <c r="CO185">
        <v>0.38426902852536687</v>
      </c>
      <c r="CP185">
        <v>0.44696303001399901</v>
      </c>
      <c r="CQ185">
        <v>0.60180330445372054</v>
      </c>
      <c r="CR185">
        <v>0.43163428021017519</v>
      </c>
      <c r="CS185">
        <v>0.68169633426840792</v>
      </c>
      <c r="CT185">
        <v>0.25009609550733991</v>
      </c>
      <c r="CU185">
        <v>0.91520973523495797</v>
      </c>
      <c r="CV185">
        <v>0.21511147588396459</v>
      </c>
      <c r="CW185">
        <v>0.3275109630526995</v>
      </c>
      <c r="CX185">
        <v>0.46200428151524903</v>
      </c>
      <c r="CY185">
        <v>0.45815324684750031</v>
      </c>
      <c r="CZ185">
        <v>0.34955115619055088</v>
      </c>
      <c r="DA185">
        <v>0.70507379605702958</v>
      </c>
      <c r="DB185">
        <v>0.49713911876884892</v>
      </c>
      <c r="DC185">
        <v>-1.5823397668457501E-2</v>
      </c>
      <c r="DD185">
        <v>0.42731789095439282</v>
      </c>
      <c r="DE185">
        <v>0.6204351732417519</v>
      </c>
      <c r="DF185">
        <v>0.41010180769218418</v>
      </c>
      <c r="DG185">
        <v>0.53924775007864667</v>
      </c>
      <c r="DH185">
        <v>0.33001375726443982</v>
      </c>
      <c r="DI185">
        <v>0.36384322542528708</v>
      </c>
      <c r="DJ185">
        <v>0.22112462391768839</v>
      </c>
      <c r="DK185">
        <v>0.22158053852364709</v>
      </c>
      <c r="DL185">
        <v>0.20930882963748759</v>
      </c>
      <c r="DM185">
        <v>0.45126759697422941</v>
      </c>
      <c r="DN185">
        <v>0.47027841261653452</v>
      </c>
      <c r="DO185">
        <v>0.3556086690798208</v>
      </c>
      <c r="DP185">
        <v>0.20573976618073431</v>
      </c>
      <c r="DQ185">
        <v>0.36287999805542448</v>
      </c>
      <c r="DR185">
        <v>0.32266740623239848</v>
      </c>
      <c r="DS185">
        <v>0.2285549261564597</v>
      </c>
      <c r="DT185">
        <v>0.16028789890529199</v>
      </c>
      <c r="DU185">
        <v>0.26270882805829571</v>
      </c>
      <c r="DV185">
        <v>0.26836344936247608</v>
      </c>
      <c r="DW185">
        <v>0.5351056778428982</v>
      </c>
      <c r="DX185">
        <v>0.37324859683214889</v>
      </c>
      <c r="DY185">
        <v>0.30669762649215671</v>
      </c>
      <c r="DZ185">
        <v>9.5755824633166078E-2</v>
      </c>
      <c r="EA185">
        <v>0.27869903699198079</v>
      </c>
      <c r="EB185">
        <v>0.19290402284242161</v>
      </c>
      <c r="EC185">
        <v>0.50833024752559752</v>
      </c>
      <c r="ED185">
        <v>0.2180492072746783</v>
      </c>
      <c r="EE185">
        <v>0.65842842181083827</v>
      </c>
      <c r="EF185">
        <v>0.12555943323097721</v>
      </c>
      <c r="EG185">
        <v>0.24508679827894961</v>
      </c>
      <c r="EH185">
        <v>0.25086870767103048</v>
      </c>
      <c r="EI185">
        <v>0.44942077920594131</v>
      </c>
      <c r="EJ185">
        <v>0.60710371746068148</v>
      </c>
      <c r="EK185">
        <v>0.58297908656762187</v>
      </c>
      <c r="EL185">
        <v>0.41340053514653169</v>
      </c>
      <c r="EM185">
        <v>0.18333778049298169</v>
      </c>
      <c r="EN185">
        <v>0.13666663795968489</v>
      </c>
      <c r="EO185">
        <v>0.26270997481949621</v>
      </c>
      <c r="EP185">
        <v>0.45811601562283849</v>
      </c>
      <c r="EQ185">
        <v>0.1037696244239049</v>
      </c>
      <c r="ER185">
        <v>0.49258088191843452</v>
      </c>
      <c r="ES185">
        <v>7.833504730608562E-2</v>
      </c>
      <c r="ET185">
        <v>894</v>
      </c>
      <c r="EU185">
        <v>1</v>
      </c>
      <c r="EV185">
        <v>1</v>
      </c>
      <c r="EW185">
        <v>37</v>
      </c>
      <c r="EX185">
        <f t="shared" si="6"/>
        <v>0.58333333333333337</v>
      </c>
      <c r="EY185">
        <v>16</v>
      </c>
      <c r="EZ185">
        <f t="shared" si="7"/>
        <v>16</v>
      </c>
      <c r="FA185">
        <f>MATCH(A185,'[1]BASCPR_Y6_w_AgeAtAssmnt 17NOV20'!$A:$A,0)</f>
        <v>435</v>
      </c>
      <c r="FB185">
        <f>INDEX('[1]BASCPR_Y6_w_AgeAtAssmnt 17NOV20'!$AJ:$AJ,FA185)</f>
        <v>44</v>
      </c>
      <c r="FC185">
        <f>INDEX('[1]BASCPR_Y6_w_AgeAtAssmnt 17NOV20'!$L:$L,FA185)</f>
        <v>50</v>
      </c>
      <c r="FD185">
        <f>MATCH(A185,'[2]BASC2_BRIEF_6yr_DEMOS_ScanInfo '!$H:$H,0)</f>
        <v>894</v>
      </c>
      <c r="FE185">
        <f>INDEX('[2]BASC2_BRIEF_6yr_DEMOS_ScanInfo '!$AK:$AK,FD185)</f>
        <v>389</v>
      </c>
      <c r="FF185">
        <f t="shared" si="8"/>
        <v>1.0657534246575342</v>
      </c>
    </row>
    <row r="186" spans="1:162" x14ac:dyDescent="0.35">
      <c r="A186" t="s">
        <v>507</v>
      </c>
      <c r="B186">
        <v>0.4852855067444386</v>
      </c>
      <c r="C186">
        <v>0.2343719593622548</v>
      </c>
      <c r="D186">
        <v>0.50878527272064411</v>
      </c>
      <c r="E186">
        <v>0.46918822508405439</v>
      </c>
      <c r="F186">
        <v>0.39501632337886788</v>
      </c>
      <c r="G186">
        <v>0.36778721872404052</v>
      </c>
      <c r="H186">
        <v>0.41381140313025688</v>
      </c>
      <c r="I186">
        <v>0.81234378368025462</v>
      </c>
      <c r="J186">
        <v>0.44134122136009418</v>
      </c>
      <c r="K186">
        <v>0.23003654294561501</v>
      </c>
      <c r="L186">
        <v>0.56371016257049278</v>
      </c>
      <c r="M186">
        <v>0.64606344050831743</v>
      </c>
      <c r="N186">
        <v>0.76269122136468759</v>
      </c>
      <c r="O186">
        <v>0.41552998298985289</v>
      </c>
      <c r="P186">
        <v>0.4814796601994985</v>
      </c>
      <c r="Q186">
        <v>0.44872423931190969</v>
      </c>
      <c r="R186">
        <v>0.32821613300522418</v>
      </c>
      <c r="S186">
        <v>0.53417084297868334</v>
      </c>
      <c r="T186">
        <v>0.25149514966017339</v>
      </c>
      <c r="U186">
        <v>0.83320610100473058</v>
      </c>
      <c r="V186">
        <v>0.34309056470288007</v>
      </c>
      <c r="W186">
        <v>0.44157958443092937</v>
      </c>
      <c r="X186">
        <v>0.61335529824429813</v>
      </c>
      <c r="Y186">
        <v>0.65967923525331729</v>
      </c>
      <c r="Z186">
        <v>0.4155388296974728</v>
      </c>
      <c r="AA186">
        <v>0.66755536833658669</v>
      </c>
      <c r="AB186">
        <v>0.43041599491918442</v>
      </c>
      <c r="AC186">
        <v>0.42272802236898399</v>
      </c>
      <c r="AD186">
        <v>0.33658798446915678</v>
      </c>
      <c r="AE186">
        <v>0.4676221799838548</v>
      </c>
      <c r="AF186">
        <v>0.73611677041589929</v>
      </c>
      <c r="AG186">
        <v>0.6179083714661755</v>
      </c>
      <c r="AH186">
        <v>0.70623260868057869</v>
      </c>
      <c r="AI186">
        <v>0.58952899544806225</v>
      </c>
      <c r="AJ186">
        <v>0.35510385308641418</v>
      </c>
      <c r="AK186">
        <v>0.48824666171948911</v>
      </c>
      <c r="AL186">
        <v>0.68894040696402736</v>
      </c>
      <c r="AM186">
        <v>0.42819074617065678</v>
      </c>
      <c r="AN186">
        <v>0.62621121569227256</v>
      </c>
      <c r="AO186">
        <v>5.2946075243381782E-2</v>
      </c>
      <c r="AP186">
        <v>0.40716598745780008</v>
      </c>
      <c r="AQ186">
        <v>0.33641411300653468</v>
      </c>
      <c r="AR186">
        <v>0.61362850656583678</v>
      </c>
      <c r="AS186">
        <v>0.16282759607113351</v>
      </c>
      <c r="AT186">
        <v>0.21968526997198021</v>
      </c>
      <c r="AU186">
        <v>0.50943865829100177</v>
      </c>
      <c r="AV186">
        <v>0.4851463661898463</v>
      </c>
      <c r="AW186">
        <v>0.47299987170060831</v>
      </c>
      <c r="AX186">
        <v>0.51765016687264021</v>
      </c>
      <c r="AY186">
        <v>6.6041201851324102E-2</v>
      </c>
      <c r="AZ186">
        <v>8.8520540016650121E-2</v>
      </c>
      <c r="BA186">
        <v>0.44663064992010582</v>
      </c>
      <c r="BB186">
        <v>0.25453158122956399</v>
      </c>
      <c r="BC186">
        <v>0.3152162746066271</v>
      </c>
      <c r="BD186">
        <v>0.118259934119487</v>
      </c>
      <c r="BE186">
        <v>0.1721777664022773</v>
      </c>
      <c r="BF186">
        <v>0.1066354976859394</v>
      </c>
      <c r="BG186">
        <v>0.41686447414025202</v>
      </c>
      <c r="BH186">
        <v>0.35240357639378111</v>
      </c>
      <c r="BI186">
        <v>0.4645558498641626</v>
      </c>
      <c r="BJ186">
        <v>0.40929794306173473</v>
      </c>
      <c r="BK186">
        <v>0.16756411452386069</v>
      </c>
      <c r="BL186">
        <v>0.2458591451870438</v>
      </c>
      <c r="BM186">
        <v>0.34989921553287351</v>
      </c>
      <c r="BN186">
        <v>0.59964435692523532</v>
      </c>
      <c r="BO186">
        <v>0.33859304922363481</v>
      </c>
      <c r="BP186">
        <v>0.35358101813808762</v>
      </c>
      <c r="BQ186">
        <v>0.275258567937956</v>
      </c>
      <c r="BR186">
        <v>0.402878711260093</v>
      </c>
      <c r="BS186">
        <v>0.52071851562986937</v>
      </c>
      <c r="BT186">
        <v>0.55911485516106185</v>
      </c>
      <c r="BU186">
        <v>0.31277280805224722</v>
      </c>
      <c r="BV186">
        <v>0.37036759705248862</v>
      </c>
      <c r="BW186">
        <v>0.31393757366958602</v>
      </c>
      <c r="BX186">
        <v>0.45286933334710527</v>
      </c>
      <c r="BY186">
        <v>0.21581744202338871</v>
      </c>
      <c r="BZ186">
        <v>0.35955258576641569</v>
      </c>
      <c r="CA186">
        <v>0.604428063129544</v>
      </c>
      <c r="CB186">
        <v>0.32157239671233828</v>
      </c>
      <c r="CC186">
        <v>0.47108600852975252</v>
      </c>
      <c r="CD186">
        <v>0.81703990655391112</v>
      </c>
      <c r="CE186">
        <v>0.71123117660680457</v>
      </c>
      <c r="CF186">
        <v>0.39577456357146068</v>
      </c>
      <c r="CG186">
        <v>0.35684659163416571</v>
      </c>
      <c r="CH186">
        <v>0.2333904091066287</v>
      </c>
      <c r="CI186">
        <v>0.18301016401379519</v>
      </c>
      <c r="CJ186">
        <v>0.43203670303774971</v>
      </c>
      <c r="CK186">
        <v>0.31156289637382328</v>
      </c>
      <c r="CL186">
        <v>0.787733485453326</v>
      </c>
      <c r="CM186">
        <v>0.577153076610326</v>
      </c>
      <c r="CN186">
        <v>0.29352966273906722</v>
      </c>
      <c r="CO186">
        <v>0.54674952794071241</v>
      </c>
      <c r="CP186">
        <v>0.43997575365270342</v>
      </c>
      <c r="CQ186">
        <v>0.34203643004095557</v>
      </c>
      <c r="CR186">
        <v>0.50204208820287821</v>
      </c>
      <c r="CS186">
        <v>8.5354137136774311E-2</v>
      </c>
      <c r="CT186">
        <v>0.47206236002327517</v>
      </c>
      <c r="CU186">
        <v>0.62584655025369984</v>
      </c>
      <c r="CV186">
        <v>0.48840654565454172</v>
      </c>
      <c r="CW186">
        <v>0.59507680428319643</v>
      </c>
      <c r="CX186">
        <v>0.57286675564570655</v>
      </c>
      <c r="CY186">
        <v>0.51796520006440816</v>
      </c>
      <c r="CZ186">
        <v>0.54577120009896141</v>
      </c>
      <c r="DA186">
        <v>0.75242075202827341</v>
      </c>
      <c r="DB186">
        <v>0.50684315539148572</v>
      </c>
      <c r="DC186">
        <v>0.1315578501736108</v>
      </c>
      <c r="DD186">
        <v>0.51114587538844725</v>
      </c>
      <c r="DE186">
        <v>0.53233512999142474</v>
      </c>
      <c r="DF186">
        <v>0.31864790618160921</v>
      </c>
      <c r="DG186">
        <v>0.43505903766837373</v>
      </c>
      <c r="DH186">
        <v>0.49519108685983038</v>
      </c>
      <c r="DI186">
        <v>0.46512017712836551</v>
      </c>
      <c r="DJ186">
        <v>0.1999040947901177</v>
      </c>
      <c r="DK186">
        <v>0.1403048326356392</v>
      </c>
      <c r="DL186">
        <v>0.22799366302495541</v>
      </c>
      <c r="DM186">
        <v>0.41522204163307969</v>
      </c>
      <c r="DN186">
        <v>0.63581985580420208</v>
      </c>
      <c r="DO186">
        <v>9.201899588510698E-2</v>
      </c>
      <c r="DP186">
        <v>0.36453075977156901</v>
      </c>
      <c r="DQ186">
        <v>0.24149903310279641</v>
      </c>
      <c r="DR186">
        <v>0.42317893671897311</v>
      </c>
      <c r="DS186">
        <v>0.23764101392363349</v>
      </c>
      <c r="DT186">
        <v>0.1411886044178676</v>
      </c>
      <c r="DU186">
        <v>0.45441065408330072</v>
      </c>
      <c r="DV186">
        <v>7.1226605168153781E-2</v>
      </c>
      <c r="DW186">
        <v>0.57352193088741588</v>
      </c>
      <c r="DX186">
        <v>0.39661042546912212</v>
      </c>
      <c r="DY186">
        <v>0.25987863219144058</v>
      </c>
      <c r="DZ186">
        <v>0.28082893783601648</v>
      </c>
      <c r="EA186">
        <v>0.60572704282176359</v>
      </c>
      <c r="EB186">
        <v>0.4360494699075308</v>
      </c>
      <c r="EC186">
        <v>0.45190395861310251</v>
      </c>
      <c r="ED186">
        <v>0.33961668599629341</v>
      </c>
      <c r="EE186">
        <v>0.4509053018719017</v>
      </c>
      <c r="EF186">
        <v>0.2240828810986486</v>
      </c>
      <c r="EG186">
        <v>0.13111140621824111</v>
      </c>
      <c r="EH186">
        <v>0.1041657751557829</v>
      </c>
      <c r="EI186">
        <v>0.6816224657189236</v>
      </c>
      <c r="EJ186">
        <v>0.57741857061554769</v>
      </c>
      <c r="EK186">
        <v>0.49286860366199892</v>
      </c>
      <c r="EL186">
        <v>0.36718973828097762</v>
      </c>
      <c r="EM186">
        <v>0.8105583654848787</v>
      </c>
      <c r="EN186">
        <v>0.15076156661057569</v>
      </c>
      <c r="EO186">
        <v>0.14951419891257889</v>
      </c>
      <c r="EP186">
        <v>0.5562367717814064</v>
      </c>
      <c r="EQ186">
        <v>0.1303591636273474</v>
      </c>
      <c r="ER186">
        <v>0.1882778769918092</v>
      </c>
      <c r="ES186">
        <v>0.27524776651492983</v>
      </c>
      <c r="ET186">
        <v>898</v>
      </c>
      <c r="EU186">
        <v>1</v>
      </c>
      <c r="EV186">
        <v>1</v>
      </c>
      <c r="EW186">
        <v>30</v>
      </c>
      <c r="EX186">
        <f t="shared" si="6"/>
        <v>0</v>
      </c>
      <c r="EY186">
        <v>14</v>
      </c>
      <c r="EZ186">
        <f t="shared" si="7"/>
        <v>14</v>
      </c>
      <c r="FA186" t="e">
        <f>MATCH(A186,'[1]BASCPR_Y6_w_AgeAtAssmnt 17NOV20'!$A:$A,0)</f>
        <v>#N/A</v>
      </c>
      <c r="FB186" t="e">
        <f>INDEX('[1]BASCPR_Y6_w_AgeAtAssmnt 17NOV20'!$AJ:$AJ,FA186)</f>
        <v>#N/A</v>
      </c>
      <c r="FC186" t="e">
        <f>INDEX('[1]BASCPR_Y6_w_AgeAtAssmnt 17NOV20'!$L:$L,FA186)</f>
        <v>#N/A</v>
      </c>
      <c r="FD186">
        <f>MATCH(A186,'[2]BASC2_BRIEF_6yr_DEMOS_ScanInfo '!$H:$H,0)</f>
        <v>898</v>
      </c>
      <c r="FE186">
        <f>INDEX('[2]BASC2_BRIEF_6yr_DEMOS_ScanInfo '!$AK:$AK,FD186)</f>
        <v>467</v>
      </c>
      <c r="FF186">
        <f t="shared" si="8"/>
        <v>1.2794520547945205</v>
      </c>
    </row>
    <row r="187" spans="1:162" x14ac:dyDescent="0.35">
      <c r="A187" t="s">
        <v>508</v>
      </c>
      <c r="B187">
        <v>0.1442516091515357</v>
      </c>
      <c r="C187">
        <v>8.4051459821815611E-3</v>
      </c>
      <c r="D187">
        <v>0.29298758321594093</v>
      </c>
      <c r="E187">
        <v>-3.6407721691289252E-2</v>
      </c>
      <c r="F187">
        <v>0.16319806944648621</v>
      </c>
      <c r="G187">
        <v>0.31864052010416488</v>
      </c>
      <c r="H187">
        <v>0.30957199645278483</v>
      </c>
      <c r="I187">
        <v>0.37769414846953248</v>
      </c>
      <c r="J187">
        <v>0.40675440002694407</v>
      </c>
      <c r="K187">
        <v>0.1629644836911158</v>
      </c>
      <c r="L187">
        <v>0.45835493103855068</v>
      </c>
      <c r="M187">
        <v>0.2214044405155528</v>
      </c>
      <c r="N187">
        <v>0.34977494159284189</v>
      </c>
      <c r="O187">
        <v>0.37474081625894767</v>
      </c>
      <c r="P187">
        <v>0.42389126065136778</v>
      </c>
      <c r="Q187">
        <v>0.24525239453730871</v>
      </c>
      <c r="R187">
        <v>5.6573653793089207E-2</v>
      </c>
      <c r="S187">
        <v>0.31873778535782837</v>
      </c>
      <c r="T187">
        <v>0.3859493947908848</v>
      </c>
      <c r="U187">
        <v>0.3971471048537818</v>
      </c>
      <c r="V187">
        <v>0.60735765207487935</v>
      </c>
      <c r="W187">
        <v>9.2627164754812141E-2</v>
      </c>
      <c r="X187">
        <v>0.31318697871006812</v>
      </c>
      <c r="Y187">
        <v>0.33878172216647029</v>
      </c>
      <c r="Z187">
        <v>0.42128834844656338</v>
      </c>
      <c r="AA187">
        <v>0.11767923481653821</v>
      </c>
      <c r="AB187">
        <v>0.32446345302695118</v>
      </c>
      <c r="AC187">
        <v>0.4337416273696636</v>
      </c>
      <c r="AD187">
        <v>0.15702662644669649</v>
      </c>
      <c r="AE187">
        <v>0.48515233480672032</v>
      </c>
      <c r="AF187">
        <v>0.3231819531604323</v>
      </c>
      <c r="AG187">
        <v>-3.9061900521005638E-3</v>
      </c>
      <c r="AH187">
        <v>0.30749159803730852</v>
      </c>
      <c r="AI187">
        <v>0.4263550094013161</v>
      </c>
      <c r="AJ187">
        <v>0.14940233581690951</v>
      </c>
      <c r="AK187">
        <v>0.15930176257299919</v>
      </c>
      <c r="AL187">
        <v>0.35966575855453048</v>
      </c>
      <c r="AM187">
        <v>0.31778341981178743</v>
      </c>
      <c r="AN187">
        <v>0.21000025083962909</v>
      </c>
      <c r="AO187">
        <v>2.1489975022031271E-2</v>
      </c>
      <c r="AP187">
        <v>4.7997114721009149E-2</v>
      </c>
      <c r="AQ187">
        <v>0.23209989210491061</v>
      </c>
      <c r="AR187">
        <v>0.23169837831333409</v>
      </c>
      <c r="AS187">
        <v>2.9890883792406588E-2</v>
      </c>
      <c r="AT187">
        <v>0.19540481997649239</v>
      </c>
      <c r="AU187">
        <v>0.36639844284722228</v>
      </c>
      <c r="AV187">
        <v>0.14062350036775301</v>
      </c>
      <c r="AW187">
        <v>1.3382561541196551E-2</v>
      </c>
      <c r="AX187">
        <v>0.167489161628644</v>
      </c>
      <c r="AY187">
        <v>0.17330643906242091</v>
      </c>
      <c r="AZ187">
        <v>0.27302729904339029</v>
      </c>
      <c r="BA187">
        <v>0.35581924472751397</v>
      </c>
      <c r="BB187">
        <v>0.224096681690093</v>
      </c>
      <c r="BC187">
        <v>0.38730865339051562</v>
      </c>
      <c r="BD187">
        <v>3.8074354524905568E-3</v>
      </c>
      <c r="BE187">
        <v>0.20383168958180869</v>
      </c>
      <c r="BF187">
        <v>0.1099345780396607</v>
      </c>
      <c r="BG187">
        <v>0.24232313808535341</v>
      </c>
      <c r="BH187">
        <v>0.47820561797328581</v>
      </c>
      <c r="BI187">
        <v>0.29000053792652958</v>
      </c>
      <c r="BJ187">
        <v>0.32917880761749979</v>
      </c>
      <c r="BK187">
        <v>0.5188208691006021</v>
      </c>
      <c r="BL187">
        <v>0.181679376866096</v>
      </c>
      <c r="BM187">
        <v>0.30617075002151678</v>
      </c>
      <c r="BN187">
        <v>0.33078966517695069</v>
      </c>
      <c r="BO187">
        <v>0.60788579263340758</v>
      </c>
      <c r="BP187">
        <v>0.31238582827255928</v>
      </c>
      <c r="BQ187">
        <v>0.1070862583991113</v>
      </c>
      <c r="BR187">
        <v>0.13951629815861161</v>
      </c>
      <c r="BS187">
        <v>0.1418077302139662</v>
      </c>
      <c r="BT187">
        <v>0.63146080972840712</v>
      </c>
      <c r="BU187">
        <v>0.38623161048291121</v>
      </c>
      <c r="BV187">
        <v>0.40872240858711673</v>
      </c>
      <c r="BW187">
        <v>0.19901522533042951</v>
      </c>
      <c r="BX187">
        <v>0.38482598211373009</v>
      </c>
      <c r="BY187">
        <v>0.24486532962523749</v>
      </c>
      <c r="BZ187">
        <v>0.46745206746508078</v>
      </c>
      <c r="CA187">
        <v>0.147153619730125</v>
      </c>
      <c r="CB187">
        <v>0.22974189487707461</v>
      </c>
      <c r="CC187">
        <v>0.39428680450631071</v>
      </c>
      <c r="CD187">
        <v>0.57060437112366302</v>
      </c>
      <c r="CE187">
        <v>0.1054934711009822</v>
      </c>
      <c r="CF187">
        <v>0.35378237233966042</v>
      </c>
      <c r="CG187">
        <v>0.36859629872447369</v>
      </c>
      <c r="CH187">
        <v>0.21207782529329131</v>
      </c>
      <c r="CI187">
        <v>0.17630241522428899</v>
      </c>
      <c r="CJ187">
        <v>0.27100560821229852</v>
      </c>
      <c r="CK187">
        <v>0.23054151088945621</v>
      </c>
      <c r="CL187">
        <v>0.5233941228908594</v>
      </c>
      <c r="CM187">
        <v>0.29099890842267551</v>
      </c>
      <c r="CN187">
        <v>6.7640517123796207E-2</v>
      </c>
      <c r="CO187">
        <v>2.3714577771448919E-2</v>
      </c>
      <c r="CP187">
        <v>0.27192326991612448</v>
      </c>
      <c r="CQ187">
        <v>0.31415958647879239</v>
      </c>
      <c r="CR187">
        <v>0.38051735871197068</v>
      </c>
      <c r="CS187">
        <v>6.9994004485476324E-2</v>
      </c>
      <c r="CT187">
        <v>7.3801347044699095E-2</v>
      </c>
      <c r="CU187">
        <v>0.29866368690762141</v>
      </c>
      <c r="CV187">
        <v>0.47584162492051091</v>
      </c>
      <c r="CW187">
        <v>0.29069692246566819</v>
      </c>
      <c r="CX187">
        <v>0.26190304533746911</v>
      </c>
      <c r="CY187">
        <v>0.48940425896301881</v>
      </c>
      <c r="CZ187">
        <v>0.4901916306086106</v>
      </c>
      <c r="DA187">
        <v>0.40661549055453883</v>
      </c>
      <c r="DB187">
        <v>0.54091417802801167</v>
      </c>
      <c r="DC187">
        <v>9.6768778063670402E-2</v>
      </c>
      <c r="DD187">
        <v>0.2923623797698694</v>
      </c>
      <c r="DE187">
        <v>0.17074941779897351</v>
      </c>
      <c r="DF187">
        <v>0.27773441347192801</v>
      </c>
      <c r="DG187">
        <v>0.15865607106917401</v>
      </c>
      <c r="DH187">
        <v>0.27681397561688181</v>
      </c>
      <c r="DI187">
        <v>0.23553517783052669</v>
      </c>
      <c r="DJ187">
        <v>0.1974776809437834</v>
      </c>
      <c r="DK187">
        <v>0.32490033367307569</v>
      </c>
      <c r="DL187">
        <v>5.4446685817443607E-2</v>
      </c>
      <c r="DM187">
        <v>0.44386798917055781</v>
      </c>
      <c r="DN187">
        <v>0.22448199939135399</v>
      </c>
      <c r="DO187">
        <v>-4.036256832090418E-2</v>
      </c>
      <c r="DP187">
        <v>0.35975756010112209</v>
      </c>
      <c r="DQ187">
        <v>0.32039073873502188</v>
      </c>
      <c r="DR187">
        <v>0.17339776757787129</v>
      </c>
      <c r="DS187">
        <v>8.8908299138575231E-2</v>
      </c>
      <c r="DT187">
        <v>3.9302096248819973E-2</v>
      </c>
      <c r="DU187">
        <v>0.57250795754362416</v>
      </c>
      <c r="DV187">
        <v>0.53293874562614874</v>
      </c>
      <c r="DW187">
        <v>0.36089888018067501</v>
      </c>
      <c r="DX187">
        <v>0.37840994803059069</v>
      </c>
      <c r="DY187">
        <v>0.27023934278954143</v>
      </c>
      <c r="DZ187">
        <v>0.1090852820526179</v>
      </c>
      <c r="EA187">
        <v>0.31547789255682979</v>
      </c>
      <c r="EB187">
        <v>0.1317983792586844</v>
      </c>
      <c r="EC187">
        <v>0.29239480024231901</v>
      </c>
      <c r="ED187">
        <v>0.31320045478366931</v>
      </c>
      <c r="EE187">
        <v>9.5455857195617749E-2</v>
      </c>
      <c r="EF187">
        <v>0.1494669061471732</v>
      </c>
      <c r="EG187">
        <v>0.2324223225832433</v>
      </c>
      <c r="EH187">
        <v>0.1825130360539515</v>
      </c>
      <c r="EI187">
        <v>0.38666709037850938</v>
      </c>
      <c r="EJ187">
        <v>0.37923183081270861</v>
      </c>
      <c r="EK187">
        <v>0.45550905987685703</v>
      </c>
      <c r="EL187">
        <v>0.33169664435761259</v>
      </c>
      <c r="EM187">
        <v>0.32012973538842721</v>
      </c>
      <c r="EN187">
        <v>0.1199944145856545</v>
      </c>
      <c r="EO187">
        <v>0.33133367759803378</v>
      </c>
      <c r="EP187">
        <v>0.55473746931538281</v>
      </c>
      <c r="EQ187">
        <v>0.21404584154491971</v>
      </c>
      <c r="ER187">
        <v>0.19181222937666481</v>
      </c>
      <c r="ES187">
        <v>8.8180407344593176E-2</v>
      </c>
      <c r="ET187">
        <v>899</v>
      </c>
      <c r="EU187">
        <v>0</v>
      </c>
      <c r="EV187">
        <v>0</v>
      </c>
      <c r="EW187">
        <v>30</v>
      </c>
      <c r="EX187">
        <f t="shared" si="6"/>
        <v>0</v>
      </c>
      <c r="EY187">
        <v>14</v>
      </c>
      <c r="EZ187">
        <f t="shared" si="7"/>
        <v>14</v>
      </c>
      <c r="FA187" t="e">
        <f>MATCH(A187,'[1]BASCPR_Y6_w_AgeAtAssmnt 17NOV20'!$A:$A,0)</f>
        <v>#N/A</v>
      </c>
      <c r="FB187" t="e">
        <f>INDEX('[1]BASCPR_Y6_w_AgeAtAssmnt 17NOV20'!$AJ:$AJ,FA187)</f>
        <v>#N/A</v>
      </c>
      <c r="FC187" t="e">
        <f>INDEX('[1]BASCPR_Y6_w_AgeAtAssmnt 17NOV20'!$L:$L,FA187)</f>
        <v>#N/A</v>
      </c>
      <c r="FD187">
        <f>MATCH(A187,'[2]BASC2_BRIEF_6yr_DEMOS_ScanInfo '!$H:$H,0)</f>
        <v>899</v>
      </c>
      <c r="FE187">
        <f>INDEX('[2]BASC2_BRIEF_6yr_DEMOS_ScanInfo '!$AK:$AK,FD187)</f>
        <v>467</v>
      </c>
      <c r="FF187">
        <f t="shared" si="8"/>
        <v>1.2794520547945205</v>
      </c>
    </row>
    <row r="188" spans="1:162" x14ac:dyDescent="0.35">
      <c r="A188" t="s">
        <v>509</v>
      </c>
      <c r="B188">
        <v>0.40875452567531451</v>
      </c>
      <c r="C188">
        <v>0.71748956104694517</v>
      </c>
      <c r="D188">
        <v>0.42353932059908622</v>
      </c>
      <c r="E188">
        <v>0.56911666571574071</v>
      </c>
      <c r="F188">
        <v>0.2980265379967742</v>
      </c>
      <c r="G188">
        <v>0.82454463357366825</v>
      </c>
      <c r="H188">
        <v>0.40937984173661041</v>
      </c>
      <c r="I188">
        <v>0.73940597983173151</v>
      </c>
      <c r="J188">
        <v>0.51398895434811442</v>
      </c>
      <c r="K188">
        <v>0.49885446636455832</v>
      </c>
      <c r="L188">
        <v>0.84938103023984346</v>
      </c>
      <c r="M188">
        <v>0.52681185932025332</v>
      </c>
      <c r="N188">
        <v>0.41515236446083831</v>
      </c>
      <c r="O188">
        <v>0.6214411917588033</v>
      </c>
      <c r="P188">
        <v>0.64103970974721725</v>
      </c>
      <c r="Q188">
        <v>0.63615789857978999</v>
      </c>
      <c r="R188">
        <v>0.41996794301076718</v>
      </c>
      <c r="S188">
        <v>0.60839914516524018</v>
      </c>
      <c r="T188">
        <v>0.31071085716798441</v>
      </c>
      <c r="U188">
        <v>0.92559370790454032</v>
      </c>
      <c r="V188">
        <v>0.40043117128902972</v>
      </c>
      <c r="W188">
        <v>0.8785616187785612</v>
      </c>
      <c r="X188">
        <v>0.47059419624382481</v>
      </c>
      <c r="Y188">
        <v>1.076889703420062</v>
      </c>
      <c r="Z188">
        <v>0.42473388110235488</v>
      </c>
      <c r="AA188">
        <v>0.85576396066138849</v>
      </c>
      <c r="AB188">
        <v>0.64473958583335045</v>
      </c>
      <c r="AC188">
        <v>0.58194879941012478</v>
      </c>
      <c r="AD188">
        <v>0.46312725420789952</v>
      </c>
      <c r="AE188">
        <v>0.82625667344819831</v>
      </c>
      <c r="AF188">
        <v>0.39573565367155639</v>
      </c>
      <c r="AG188">
        <v>0.21826536937872359</v>
      </c>
      <c r="AH188">
        <v>0.78089352864376482</v>
      </c>
      <c r="AI188">
        <v>0.50666504443757709</v>
      </c>
      <c r="AJ188">
        <v>0.51432349192568372</v>
      </c>
      <c r="AK188">
        <v>0.30839691314094547</v>
      </c>
      <c r="AL188">
        <v>0.52190591564749944</v>
      </c>
      <c r="AM188">
        <v>0.42092318804438411</v>
      </c>
      <c r="AN188">
        <v>0.41661120870597962</v>
      </c>
      <c r="AO188">
        <v>0.66366465080217574</v>
      </c>
      <c r="AP188">
        <v>0.27390925402672978</v>
      </c>
      <c r="AQ188">
        <v>0.51955788760264354</v>
      </c>
      <c r="AR188">
        <v>0.96850224917001781</v>
      </c>
      <c r="AS188">
        <v>0.28088235257825428</v>
      </c>
      <c r="AT188">
        <v>0.27300232576862787</v>
      </c>
      <c r="AU188">
        <v>0.67284276993024705</v>
      </c>
      <c r="AV188">
        <v>0.65743553231631635</v>
      </c>
      <c r="AW188">
        <v>0.51113259076539386</v>
      </c>
      <c r="AX188">
        <v>0.74171815364574545</v>
      </c>
      <c r="AY188">
        <v>8.2278563210580094E-2</v>
      </c>
      <c r="AZ188">
        <v>0.36899006844051691</v>
      </c>
      <c r="BA188">
        <v>0.4655157064989015</v>
      </c>
      <c r="BB188">
        <v>0.44263595509225723</v>
      </c>
      <c r="BC188">
        <v>0.62468158732218382</v>
      </c>
      <c r="BD188">
        <v>5.7064574329477903E-3</v>
      </c>
      <c r="BE188">
        <v>0.54764117645433019</v>
      </c>
      <c r="BF188">
        <v>7.9554346064541287E-2</v>
      </c>
      <c r="BG188">
        <v>0.68494276625369077</v>
      </c>
      <c r="BH188">
        <v>0.41700982815906168</v>
      </c>
      <c r="BI188">
        <v>0.52589143847751818</v>
      </c>
      <c r="BJ188">
        <v>0.39637594190145292</v>
      </c>
      <c r="BK188">
        <v>0.45259590284351331</v>
      </c>
      <c r="BL188">
        <v>0.38604344732439139</v>
      </c>
      <c r="BM188">
        <v>0.59958710225353584</v>
      </c>
      <c r="BN188">
        <v>0.8620044502848655</v>
      </c>
      <c r="BO188">
        <v>0.91418012177920183</v>
      </c>
      <c r="BP188">
        <v>0.34617597707947639</v>
      </c>
      <c r="BQ188">
        <v>0.38325113133279648</v>
      </c>
      <c r="BR188">
        <v>0.27535809235424091</v>
      </c>
      <c r="BS188">
        <v>0.410535124337988</v>
      </c>
      <c r="BT188">
        <v>0.63575990340299171</v>
      </c>
      <c r="BU188">
        <v>0.48438817643864512</v>
      </c>
      <c r="BV188">
        <v>0.61482674751081068</v>
      </c>
      <c r="BW188">
        <v>0.44354420019056767</v>
      </c>
      <c r="BX188">
        <v>0.57724580329153563</v>
      </c>
      <c r="BY188">
        <v>0.48399748199053438</v>
      </c>
      <c r="BZ188">
        <v>0.53466595387590354</v>
      </c>
      <c r="CA188">
        <v>0.54982561898233429</v>
      </c>
      <c r="CB188">
        <v>0.69395911678699906</v>
      </c>
      <c r="CC188">
        <v>1.0833528974461819</v>
      </c>
      <c r="CD188">
        <v>0.50132502306897808</v>
      </c>
      <c r="CE188">
        <v>0.3629478661193748</v>
      </c>
      <c r="CF188">
        <v>0.88028007762155847</v>
      </c>
      <c r="CG188">
        <v>1.1045187994079639</v>
      </c>
      <c r="CH188">
        <v>0.75825188584284597</v>
      </c>
      <c r="CI188">
        <v>0.8875365718028444</v>
      </c>
      <c r="CJ188">
        <v>1.2447242404172101</v>
      </c>
      <c r="CK188">
        <v>1.329015576554625</v>
      </c>
      <c r="CL188">
        <v>0.4219779434290703</v>
      </c>
      <c r="CM188">
        <v>0.88077871637111549</v>
      </c>
      <c r="CN188">
        <v>0.3705527182417841</v>
      </c>
      <c r="CO188">
        <v>0.63511237089088746</v>
      </c>
      <c r="CP188">
        <v>0.46466314325732899</v>
      </c>
      <c r="CQ188">
        <v>0.84391551579876745</v>
      </c>
      <c r="CR188">
        <v>0.67632862298804897</v>
      </c>
      <c r="CS188">
        <v>0.64817392180762456</v>
      </c>
      <c r="CT188">
        <v>0.4360864443033341</v>
      </c>
      <c r="CU188">
        <v>1.0382393741466509</v>
      </c>
      <c r="CV188">
        <v>0.87048124125735238</v>
      </c>
      <c r="CW188">
        <v>0.48182285065520408</v>
      </c>
      <c r="CX188">
        <v>0.51779247119123506</v>
      </c>
      <c r="CY188">
        <v>0.68507327951748787</v>
      </c>
      <c r="CZ188">
        <v>0.61151132228480476</v>
      </c>
      <c r="DA188">
        <v>0.55906059299396016</v>
      </c>
      <c r="DB188">
        <v>0.7034760166461943</v>
      </c>
      <c r="DC188">
        <v>0.33857892988604388</v>
      </c>
      <c r="DD188">
        <v>0.8920698045018034</v>
      </c>
      <c r="DE188">
        <v>1.150281127710209</v>
      </c>
      <c r="DF188">
        <v>0.52181302717981737</v>
      </c>
      <c r="DG188">
        <v>0.4747904214020533</v>
      </c>
      <c r="DH188">
        <v>0.53116055429005771</v>
      </c>
      <c r="DI188">
        <v>0.38921646526276782</v>
      </c>
      <c r="DJ188">
        <v>0.28148923539521781</v>
      </c>
      <c r="DK188">
        <v>0.48098595357332241</v>
      </c>
      <c r="DL188">
        <v>0.1820339108751062</v>
      </c>
      <c r="DM188">
        <v>0.58934371964837484</v>
      </c>
      <c r="DN188">
        <v>0.55690978345108788</v>
      </c>
      <c r="DO188">
        <v>0.71441509124988289</v>
      </c>
      <c r="DP188">
        <v>0.60694036031005949</v>
      </c>
      <c r="DQ188">
        <v>0.28682624498682041</v>
      </c>
      <c r="DR188">
        <v>0.77432518319137067</v>
      </c>
      <c r="DS188">
        <v>0.35696325420163971</v>
      </c>
      <c r="DT188">
        <v>0.34901071977730319</v>
      </c>
      <c r="DU188">
        <v>0.39470257018795779</v>
      </c>
      <c r="DV188">
        <v>0.28218235304153771</v>
      </c>
      <c r="DW188">
        <v>0.89299705012691455</v>
      </c>
      <c r="DX188">
        <v>0.2107774416428714</v>
      </c>
      <c r="DY188">
        <v>0.21405403386597341</v>
      </c>
      <c r="DZ188">
        <v>0.20618276344253639</v>
      </c>
      <c r="EA188">
        <v>0.70806873448298213</v>
      </c>
      <c r="EB188">
        <v>0.12796329336500251</v>
      </c>
      <c r="EC188">
        <v>0.52203867073480381</v>
      </c>
      <c r="ED188">
        <v>5.4066729393344913E-2</v>
      </c>
      <c r="EE188">
        <v>0.82132726265169509</v>
      </c>
      <c r="EF188">
        <v>0.46290982550846888</v>
      </c>
      <c r="EG188">
        <v>0.60257691207738162</v>
      </c>
      <c r="EH188">
        <v>0.28608361270328309</v>
      </c>
      <c r="EI188">
        <v>0.89521726103961918</v>
      </c>
      <c r="EJ188">
        <v>0.76510869412182925</v>
      </c>
      <c r="EK188">
        <v>0.66851284164992997</v>
      </c>
      <c r="EL188">
        <v>0.51581479254463214</v>
      </c>
      <c r="EM188">
        <v>0.1202499224333359</v>
      </c>
      <c r="EN188">
        <v>0.33754861647688811</v>
      </c>
      <c r="EO188">
        <v>0.56263313655247726</v>
      </c>
      <c r="EP188">
        <v>0.52131673115837318</v>
      </c>
      <c r="EQ188">
        <v>0.69799365228362131</v>
      </c>
      <c r="ER188">
        <v>0.63268267076939599</v>
      </c>
      <c r="ES188">
        <v>0.36005677236432349</v>
      </c>
      <c r="ET188">
        <v>900</v>
      </c>
      <c r="EU188">
        <v>1</v>
      </c>
      <c r="EV188">
        <v>1</v>
      </c>
      <c r="EW188">
        <v>36</v>
      </c>
      <c r="EX188">
        <f t="shared" si="6"/>
        <v>0.5</v>
      </c>
      <c r="EY188">
        <v>14</v>
      </c>
      <c r="EZ188">
        <f t="shared" si="7"/>
        <v>14</v>
      </c>
      <c r="FA188">
        <f>MATCH(A188,'[1]BASCPR_Y6_w_AgeAtAssmnt 17NOV20'!$A:$A,0)</f>
        <v>437</v>
      </c>
      <c r="FB188">
        <f>INDEX('[1]BASCPR_Y6_w_AgeAtAssmnt 17NOV20'!$AJ:$AJ,FA188)</f>
        <v>41</v>
      </c>
      <c r="FC188">
        <f>INDEX('[1]BASCPR_Y6_w_AgeAtAssmnt 17NOV20'!$L:$L,FA188)</f>
        <v>50</v>
      </c>
      <c r="FD188">
        <f>MATCH(A188,'[2]BASC2_BRIEF_6yr_DEMOS_ScanInfo '!$H:$H,0)</f>
        <v>900</v>
      </c>
      <c r="FE188">
        <f>INDEX('[2]BASC2_BRIEF_6yr_DEMOS_ScanInfo '!$AK:$AK,FD188)</f>
        <v>401</v>
      </c>
      <c r="FF188">
        <f t="shared" si="8"/>
        <v>1.0986301369863014</v>
      </c>
    </row>
    <row r="189" spans="1:162" x14ac:dyDescent="0.35">
      <c r="A189" t="s">
        <v>510</v>
      </c>
      <c r="B189">
        <v>0.24392271282430369</v>
      </c>
      <c r="C189">
        <v>0.2830692375088813</v>
      </c>
      <c r="D189">
        <v>0.54604789541076171</v>
      </c>
      <c r="E189">
        <v>0.607230519531329</v>
      </c>
      <c r="F189">
        <v>0.64038035978985164</v>
      </c>
      <c r="G189">
        <v>0.84588517446954403</v>
      </c>
      <c r="H189">
        <v>0.53149759117105144</v>
      </c>
      <c r="I189">
        <v>0.530928930598077</v>
      </c>
      <c r="J189">
        <v>0.60166149568431326</v>
      </c>
      <c r="K189">
        <v>0.42753233121561679</v>
      </c>
      <c r="L189">
        <v>0.74641458858302046</v>
      </c>
      <c r="M189">
        <v>0.35534767259091737</v>
      </c>
      <c r="N189">
        <v>0.45180130970522259</v>
      </c>
      <c r="O189">
        <v>0.49425409351571448</v>
      </c>
      <c r="P189">
        <v>0.5556669021043934</v>
      </c>
      <c r="Q189">
        <v>0.50729121515441533</v>
      </c>
      <c r="R189">
        <v>0.38516668825222411</v>
      </c>
      <c r="S189">
        <v>0.76304523186690987</v>
      </c>
      <c r="T189">
        <v>0.49851109227469198</v>
      </c>
      <c r="U189">
        <v>0.77263310296775523</v>
      </c>
      <c r="V189">
        <v>0.29317061758049717</v>
      </c>
      <c r="W189">
        <v>0.84364738969343267</v>
      </c>
      <c r="X189">
        <v>0.55366807740945589</v>
      </c>
      <c r="Y189">
        <v>0.68137802006816084</v>
      </c>
      <c r="Z189">
        <v>0.42330939040513288</v>
      </c>
      <c r="AA189">
        <v>0.57977821977784294</v>
      </c>
      <c r="AB189">
        <v>0.77681200650187354</v>
      </c>
      <c r="AC189">
        <v>0.77779489802148538</v>
      </c>
      <c r="AD189">
        <v>0.47425958986171879</v>
      </c>
      <c r="AE189">
        <v>0.4439149036765474</v>
      </c>
      <c r="AF189">
        <v>0.30368291381305368</v>
      </c>
      <c r="AG189">
        <v>0.30168683403339591</v>
      </c>
      <c r="AH189">
        <v>0.90245073622137306</v>
      </c>
      <c r="AI189">
        <v>0.83985390182089814</v>
      </c>
      <c r="AJ189">
        <v>0.56420165095131158</v>
      </c>
      <c r="AK189">
        <v>0.30036682699190109</v>
      </c>
      <c r="AL189">
        <v>0.77911272858611091</v>
      </c>
      <c r="AM189">
        <v>0.35579048290811571</v>
      </c>
      <c r="AN189">
        <v>0.63166840384201506</v>
      </c>
      <c r="AO189">
        <v>0.33928198994796838</v>
      </c>
      <c r="AP189">
        <v>0.26513027314943521</v>
      </c>
      <c r="AQ189">
        <v>0.47183615930220257</v>
      </c>
      <c r="AR189">
        <v>0.69888864938745765</v>
      </c>
      <c r="AS189">
        <v>0.30961163320287349</v>
      </c>
      <c r="AT189">
        <v>0.4306733365681602</v>
      </c>
      <c r="AU189">
        <v>0.64102540677858966</v>
      </c>
      <c r="AV189">
        <v>0.88839395487213979</v>
      </c>
      <c r="AW189">
        <v>0.45075625153385518</v>
      </c>
      <c r="AX189">
        <v>0.67659470877450734</v>
      </c>
      <c r="AY189">
        <v>0.68185508221220226</v>
      </c>
      <c r="AZ189">
        <v>0.19265724353398081</v>
      </c>
      <c r="BA189">
        <v>0.69108106805399327</v>
      </c>
      <c r="BB189">
        <v>1.490684227464095</v>
      </c>
      <c r="BC189">
        <v>0.6151278343431521</v>
      </c>
      <c r="BD189">
        <v>7.2894469144449248E-2</v>
      </c>
      <c r="BE189">
        <v>0.43359728754449373</v>
      </c>
      <c r="BF189">
        <v>0.51799277070040195</v>
      </c>
      <c r="BG189">
        <v>0.22000041574876869</v>
      </c>
      <c r="BH189">
        <v>0.10245963973685079</v>
      </c>
      <c r="BI189">
        <v>0.25258696761462679</v>
      </c>
      <c r="BJ189">
        <v>0.44386047580282811</v>
      </c>
      <c r="BK189">
        <v>4.4291909925685498E-2</v>
      </c>
      <c r="BL189">
        <v>0.35831999216749782</v>
      </c>
      <c r="BM189">
        <v>0.29434138113653241</v>
      </c>
      <c r="BN189">
        <v>0.76170121778668809</v>
      </c>
      <c r="BO189">
        <v>0.63074054154905324</v>
      </c>
      <c r="BP189">
        <v>0.44071366344896218</v>
      </c>
      <c r="BQ189">
        <v>0.39403853898869229</v>
      </c>
      <c r="BR189">
        <v>0.13472217621454891</v>
      </c>
      <c r="BS189">
        <v>0.38237318107808671</v>
      </c>
      <c r="BT189">
        <v>0.69123824253150601</v>
      </c>
      <c r="BU189">
        <v>0.59253078674110116</v>
      </c>
      <c r="BV189">
        <v>0.45193454076767747</v>
      </c>
      <c r="BW189">
        <v>0.3243387923522828</v>
      </c>
      <c r="BX189">
        <v>0.2134141332550358</v>
      </c>
      <c r="BY189">
        <v>0.41465462024479388</v>
      </c>
      <c r="BZ189">
        <v>0.54282260110883662</v>
      </c>
      <c r="CA189">
        <v>0.55680278880867418</v>
      </c>
      <c r="CB189">
        <v>0.65688265164594273</v>
      </c>
      <c r="CC189">
        <v>0.81449537711266762</v>
      </c>
      <c r="CD189">
        <v>0.5449687195091848</v>
      </c>
      <c r="CE189">
        <v>0.77452186198311634</v>
      </c>
      <c r="CF189">
        <v>0.59797440415501857</v>
      </c>
      <c r="CG189">
        <v>1.3504724929650611</v>
      </c>
      <c r="CH189">
        <v>0.60187255493075154</v>
      </c>
      <c r="CI189">
        <v>0.90219527544748612</v>
      </c>
      <c r="CJ189">
        <v>0.39785437680745228</v>
      </c>
      <c r="CK189">
        <v>0.44573673641050932</v>
      </c>
      <c r="CL189">
        <v>0.87223138926757282</v>
      </c>
      <c r="CM189">
        <v>0.67628296475766125</v>
      </c>
      <c r="CN189">
        <v>0.42008778865353291</v>
      </c>
      <c r="CO189">
        <v>0.55215669892572561</v>
      </c>
      <c r="CP189">
        <v>0.58915693304883943</v>
      </c>
      <c r="CQ189">
        <v>0.77956861695051183</v>
      </c>
      <c r="CR189">
        <v>0.72146803959295558</v>
      </c>
      <c r="CS189">
        <v>0.61365392708925626</v>
      </c>
      <c r="CT189">
        <v>0.52023866534498753</v>
      </c>
      <c r="CU189">
        <v>0.52372693371315404</v>
      </c>
      <c r="CV189">
        <v>0.47160075897365777</v>
      </c>
      <c r="CW189">
        <v>0.71260925446068013</v>
      </c>
      <c r="CX189">
        <v>0.68906074841367126</v>
      </c>
      <c r="CY189">
        <v>0.84068378539020983</v>
      </c>
      <c r="CZ189">
        <v>0.59460834214882041</v>
      </c>
      <c r="DA189">
        <v>0.80979714169599382</v>
      </c>
      <c r="DB189">
        <v>0.85656472717033416</v>
      </c>
      <c r="DC189">
        <v>0.54043765942346189</v>
      </c>
      <c r="DD189">
        <v>0.9698498847952044</v>
      </c>
      <c r="DE189">
        <v>0.731267008273218</v>
      </c>
      <c r="DF189">
        <v>0.53802314215987401</v>
      </c>
      <c r="DG189">
        <v>0.45953758273297529</v>
      </c>
      <c r="DH189">
        <v>0.51990326496672734</v>
      </c>
      <c r="DI189">
        <v>0.573448591792729</v>
      </c>
      <c r="DJ189">
        <v>0.55773140604778659</v>
      </c>
      <c r="DK189">
        <v>0.34904620699483502</v>
      </c>
      <c r="DL189">
        <v>0.27168393534333901</v>
      </c>
      <c r="DM189">
        <v>0.78098976614897975</v>
      </c>
      <c r="DN189">
        <v>0.34714298152368128</v>
      </c>
      <c r="DO189">
        <v>0.5210381399329177</v>
      </c>
      <c r="DP189">
        <v>0.60219305798597123</v>
      </c>
      <c r="DQ189">
        <v>0.70070264774620994</v>
      </c>
      <c r="DR189">
        <v>0.52734556162424218</v>
      </c>
      <c r="DS189">
        <v>0.32659161207631959</v>
      </c>
      <c r="DT189">
        <v>0.28428450958774021</v>
      </c>
      <c r="DU189">
        <v>0.32821910277818289</v>
      </c>
      <c r="DV189">
        <v>0.46033290607744948</v>
      </c>
      <c r="DW189">
        <v>0.78967027978824034</v>
      </c>
      <c r="DX189">
        <v>0.43244268006385422</v>
      </c>
      <c r="DY189">
        <v>0.47581736752112769</v>
      </c>
      <c r="DZ189">
        <v>0.15474605835090141</v>
      </c>
      <c r="EA189">
        <v>0.39181349152634992</v>
      </c>
      <c r="EB189">
        <v>0.1196952563347945</v>
      </c>
      <c r="EC189">
        <v>0.49166051921900572</v>
      </c>
      <c r="ED189">
        <v>0.1367151020119807</v>
      </c>
      <c r="EE189">
        <v>0.215159183551975</v>
      </c>
      <c r="EF189">
        <v>0.380150632135283</v>
      </c>
      <c r="EG189">
        <v>0.3065603773877067</v>
      </c>
      <c r="EH189">
        <v>0.20210800804664639</v>
      </c>
      <c r="EI189">
        <v>0.46108970729321919</v>
      </c>
      <c r="EJ189">
        <v>0.75029388387739737</v>
      </c>
      <c r="EK189">
        <v>0.53505082334610954</v>
      </c>
      <c r="EL189">
        <v>0.58919794626700983</v>
      </c>
      <c r="EM189">
        <v>0.41555645966128563</v>
      </c>
      <c r="EN189">
        <v>0.1679514512643476</v>
      </c>
      <c r="EO189">
        <v>0.31742805573129251</v>
      </c>
      <c r="EP189">
        <v>0.78237256334008476</v>
      </c>
      <c r="EQ189">
        <v>0.42107963364508028</v>
      </c>
      <c r="ER189">
        <v>0.56889406074524262</v>
      </c>
      <c r="ES189">
        <v>0.34235657971869882</v>
      </c>
      <c r="ET189">
        <v>901</v>
      </c>
      <c r="EU189">
        <v>1</v>
      </c>
      <c r="EV189">
        <v>0</v>
      </c>
      <c r="EW189">
        <v>36</v>
      </c>
      <c r="EX189">
        <f t="shared" si="6"/>
        <v>0.5</v>
      </c>
      <c r="EY189">
        <v>14</v>
      </c>
      <c r="EZ189">
        <f t="shared" si="7"/>
        <v>14</v>
      </c>
      <c r="FA189">
        <f>MATCH(A189,'[1]BASCPR_Y6_w_AgeAtAssmnt 17NOV20'!$A:$A,0)</f>
        <v>438</v>
      </c>
      <c r="FB189">
        <f>INDEX('[1]BASCPR_Y6_w_AgeAtAssmnt 17NOV20'!$AJ:$AJ,FA189)</f>
        <v>41</v>
      </c>
      <c r="FC189">
        <f>INDEX('[1]BASCPR_Y6_w_AgeAtAssmnt 17NOV20'!$L:$L,FA189)</f>
        <v>50</v>
      </c>
      <c r="FD189">
        <f>MATCH(A189,'[2]BASC2_BRIEF_6yr_DEMOS_ScanInfo '!$H:$H,0)</f>
        <v>901</v>
      </c>
      <c r="FE189">
        <f>INDEX('[2]BASC2_BRIEF_6yr_DEMOS_ScanInfo '!$AK:$AK,FD189)</f>
        <v>401</v>
      </c>
      <c r="FF189">
        <f t="shared" si="8"/>
        <v>1.0986301369863014</v>
      </c>
    </row>
    <row r="190" spans="1:162" x14ac:dyDescent="0.35">
      <c r="A190" t="s">
        <v>511</v>
      </c>
      <c r="B190">
        <v>0.40985404914828438</v>
      </c>
      <c r="C190">
        <v>0.28710118777260951</v>
      </c>
      <c r="D190">
        <v>0.53316159045564615</v>
      </c>
      <c r="E190">
        <v>0.40207049719816568</v>
      </c>
      <c r="F190">
        <v>0.53297736997232992</v>
      </c>
      <c r="G190">
        <v>0.52060991922555788</v>
      </c>
      <c r="H190">
        <v>0.35690855554531348</v>
      </c>
      <c r="I190">
        <v>0.42849149574978018</v>
      </c>
      <c r="J190">
        <v>0.3153234771559984</v>
      </c>
      <c r="K190">
        <v>0.2351048935969966</v>
      </c>
      <c r="L190">
        <v>0.4703825930203403</v>
      </c>
      <c r="M190">
        <v>0.70220572058346642</v>
      </c>
      <c r="N190">
        <v>0.41489691822199942</v>
      </c>
      <c r="O190">
        <v>0.4114730760614429</v>
      </c>
      <c r="P190">
        <v>0.33043805490357719</v>
      </c>
      <c r="Q190">
        <v>0.36503338229878612</v>
      </c>
      <c r="R190">
        <v>0.34852255157161072</v>
      </c>
      <c r="S190">
        <v>0.28722828590327909</v>
      </c>
      <c r="T190">
        <v>0.40879190427703832</v>
      </c>
      <c r="U190">
        <v>0.53365994885708945</v>
      </c>
      <c r="V190">
        <v>0.68201756488610576</v>
      </c>
      <c r="W190">
        <v>0.59624294801351407</v>
      </c>
      <c r="X190">
        <v>0.31458746192678028</v>
      </c>
      <c r="Y190">
        <v>0.73513904110307704</v>
      </c>
      <c r="Z190">
        <v>0.38186409033457203</v>
      </c>
      <c r="AA190">
        <v>0.41665964265756372</v>
      </c>
      <c r="AB190">
        <v>0.55828842715403226</v>
      </c>
      <c r="AC190">
        <v>0.45842449004825159</v>
      </c>
      <c r="AD190">
        <v>0.53173269456488215</v>
      </c>
      <c r="AE190">
        <v>0.81122531229806161</v>
      </c>
      <c r="AF190">
        <v>0.3417139240203495</v>
      </c>
      <c r="AG190">
        <v>6.6152675585869652E-2</v>
      </c>
      <c r="AH190">
        <v>0.40702910787893809</v>
      </c>
      <c r="AI190">
        <v>0.36035296089377528</v>
      </c>
      <c r="AJ190">
        <v>0.46955539400743651</v>
      </c>
      <c r="AK190">
        <v>0.32338162637019752</v>
      </c>
      <c r="AL190">
        <v>0.43861887973102359</v>
      </c>
      <c r="AM190">
        <v>0.29516801421483058</v>
      </c>
      <c r="AN190">
        <v>0.35002891030780803</v>
      </c>
      <c r="AO190">
        <v>0.68415584784994177</v>
      </c>
      <c r="AP190">
        <v>0.2471942263112373</v>
      </c>
      <c r="AQ190">
        <v>0.34930712638489081</v>
      </c>
      <c r="AR190">
        <v>0.54960926928359422</v>
      </c>
      <c r="AS190">
        <v>0.20592535265163511</v>
      </c>
      <c r="AT190">
        <v>0.15661364698737959</v>
      </c>
      <c r="AU190">
        <v>0.2428655224837615</v>
      </c>
      <c r="AV190">
        <v>0.38767256291970981</v>
      </c>
      <c r="AW190">
        <v>0.2349472366698151</v>
      </c>
      <c r="AX190">
        <v>0.37589701813687759</v>
      </c>
      <c r="AY190">
        <v>0.38749653417303198</v>
      </c>
      <c r="AZ190">
        <v>7.8666204069341175E-2</v>
      </c>
      <c r="BA190">
        <v>0.41692301637367168</v>
      </c>
      <c r="BB190">
        <v>0.75113355858827002</v>
      </c>
      <c r="BC190">
        <v>0.36907299886573558</v>
      </c>
      <c r="BD190">
        <v>0.14546965866028799</v>
      </c>
      <c r="BE190">
        <v>0.48990001167139308</v>
      </c>
      <c r="BF190">
        <v>0.21240532276639421</v>
      </c>
      <c r="BG190">
        <v>0.42532150603328622</v>
      </c>
      <c r="BH190">
        <v>0.40848829069329479</v>
      </c>
      <c r="BI190">
        <v>0.37440207819458948</v>
      </c>
      <c r="BJ190">
        <v>0.54269412665985173</v>
      </c>
      <c r="BK190">
        <v>0.31888760205156341</v>
      </c>
      <c r="BL190">
        <v>0.1625081181635088</v>
      </c>
      <c r="BM190">
        <v>0.89197714777539827</v>
      </c>
      <c r="BN190">
        <v>0.56631848532540208</v>
      </c>
      <c r="BO190">
        <v>0.45712497109204309</v>
      </c>
      <c r="BP190">
        <v>0.34537417634618511</v>
      </c>
      <c r="BQ190">
        <v>0.26925218394274092</v>
      </c>
      <c r="BR190">
        <v>0.2738032949418796</v>
      </c>
      <c r="BS190">
        <v>0.41205343527765959</v>
      </c>
      <c r="BT190">
        <v>0.44037865694131428</v>
      </c>
      <c r="BU190">
        <v>0.21032748311157781</v>
      </c>
      <c r="BV190">
        <v>0.24446941131253649</v>
      </c>
      <c r="BW190">
        <v>0.50268560199426626</v>
      </c>
      <c r="BX190">
        <v>0.22166453717077711</v>
      </c>
      <c r="BY190">
        <v>0.289722894223022</v>
      </c>
      <c r="BZ190">
        <v>0.62315236513973749</v>
      </c>
      <c r="CA190">
        <v>0.45980248354750508</v>
      </c>
      <c r="CB190">
        <v>0.26856475181797962</v>
      </c>
      <c r="CC190">
        <v>0.51942370623319045</v>
      </c>
      <c r="CD190">
        <v>0.59281029673843277</v>
      </c>
      <c r="CE190">
        <v>0.57904435092286433</v>
      </c>
      <c r="CF190">
        <v>0.28222917897430838</v>
      </c>
      <c r="CG190">
        <v>0.63579697777589805</v>
      </c>
      <c r="CH190">
        <v>0.70389577521240732</v>
      </c>
      <c r="CI190">
        <v>0.37247249809747812</v>
      </c>
      <c r="CJ190">
        <v>0.44988456547122091</v>
      </c>
      <c r="CK190">
        <v>0.41680905590741563</v>
      </c>
      <c r="CL190">
        <v>0.86285508944476175</v>
      </c>
      <c r="CM190">
        <v>0.25555561971236418</v>
      </c>
      <c r="CN190">
        <v>0.18100300514471121</v>
      </c>
      <c r="CO190">
        <v>0.32088043842124542</v>
      </c>
      <c r="CP190">
        <v>0.39911355652744901</v>
      </c>
      <c r="CQ190">
        <v>0.56009206890146324</v>
      </c>
      <c r="CR190">
        <v>0.51697377966858715</v>
      </c>
      <c r="CS190">
        <v>0.36136230397767521</v>
      </c>
      <c r="CT190">
        <v>0.14827492958848329</v>
      </c>
      <c r="CU190">
        <v>0.75425829428069435</v>
      </c>
      <c r="CV190">
        <v>0.48290704093582509</v>
      </c>
      <c r="CW190">
        <v>0.41765277973671588</v>
      </c>
      <c r="CX190">
        <v>0.58401140579205302</v>
      </c>
      <c r="CY190">
        <v>0.63896802361332927</v>
      </c>
      <c r="CZ190">
        <v>0.44781087579212031</v>
      </c>
      <c r="DA190">
        <v>0.4599962261070113</v>
      </c>
      <c r="DB190">
        <v>0.60064279243829233</v>
      </c>
      <c r="DC190">
        <v>0.30694999647541948</v>
      </c>
      <c r="DD190">
        <v>0.53755950802093966</v>
      </c>
      <c r="DE190">
        <v>0.2399958348600657</v>
      </c>
      <c r="DF190">
        <v>0.45722689783379677</v>
      </c>
      <c r="DG190">
        <v>0.30538612717703478</v>
      </c>
      <c r="DH190">
        <v>0.58356211013548653</v>
      </c>
      <c r="DI190">
        <v>0.36504522660917521</v>
      </c>
      <c r="DJ190">
        <v>0.24331929329451041</v>
      </c>
      <c r="DK190">
        <v>0.4602300390204449</v>
      </c>
      <c r="DL190">
        <v>0.124323934435247</v>
      </c>
      <c r="DM190">
        <v>0.66575054863352867</v>
      </c>
      <c r="DN190">
        <v>0.37801940079665469</v>
      </c>
      <c r="DO190">
        <v>0.37191846412619689</v>
      </c>
      <c r="DP190">
        <v>0.37193001012587751</v>
      </c>
      <c r="DQ190">
        <v>0.30748134723840559</v>
      </c>
      <c r="DR190">
        <v>0.59119942779979695</v>
      </c>
      <c r="DS190">
        <v>0.13335237594997409</v>
      </c>
      <c r="DT190">
        <v>6.6934131222761317E-2</v>
      </c>
      <c r="DU190">
        <v>0.68351512391104385</v>
      </c>
      <c r="DV190">
        <v>0.31108789756243899</v>
      </c>
      <c r="DW190">
        <v>0.95068698791931683</v>
      </c>
      <c r="DX190">
        <v>0.3887201476642369</v>
      </c>
      <c r="DY190">
        <v>0.2799200695157209</v>
      </c>
      <c r="DZ190">
        <v>7.6351656451336888E-2</v>
      </c>
      <c r="EA190">
        <v>0.51314499516979828</v>
      </c>
      <c r="EB190">
        <v>0.42162833483693102</v>
      </c>
      <c r="EC190">
        <v>0.26225933156089382</v>
      </c>
      <c r="ED190">
        <v>0.13183341065064089</v>
      </c>
      <c r="EE190">
        <v>0.2031952692921192</v>
      </c>
      <c r="EF190">
        <v>0.25366432839760422</v>
      </c>
      <c r="EG190">
        <v>0.1137502754857851</v>
      </c>
      <c r="EH190">
        <v>0.33957066867622321</v>
      </c>
      <c r="EI190">
        <v>0.34605025532657863</v>
      </c>
      <c r="EJ190">
        <v>0.47063838467598262</v>
      </c>
      <c r="EK190">
        <v>0.45707149866340702</v>
      </c>
      <c r="EL190">
        <v>0.33054355024453219</v>
      </c>
      <c r="EM190">
        <v>0.66384344016100361</v>
      </c>
      <c r="EN190">
        <v>9.5900788066890924E-2</v>
      </c>
      <c r="EO190">
        <v>0.41736697164954212</v>
      </c>
      <c r="EP190">
        <v>0.62144148609940819</v>
      </c>
      <c r="EQ190">
        <v>0.1714651731996544</v>
      </c>
      <c r="ER190">
        <v>0.45566841895387827</v>
      </c>
      <c r="ES190">
        <v>0.44880931212586772</v>
      </c>
      <c r="ET190">
        <v>902</v>
      </c>
      <c r="EU190">
        <v>1</v>
      </c>
      <c r="EV190">
        <v>1</v>
      </c>
      <c r="EW190">
        <v>39</v>
      </c>
      <c r="EX190">
        <f t="shared" si="6"/>
        <v>0.75</v>
      </c>
      <c r="EY190">
        <v>16</v>
      </c>
      <c r="EZ190">
        <f t="shared" si="7"/>
        <v>16</v>
      </c>
      <c r="FA190" t="e">
        <f>MATCH(A190,'[1]BASCPR_Y6_w_AgeAtAssmnt 17NOV20'!$A:$A,0)</f>
        <v>#N/A</v>
      </c>
      <c r="FB190" t="e">
        <f>INDEX('[1]BASCPR_Y6_w_AgeAtAssmnt 17NOV20'!$AJ:$AJ,FA190)</f>
        <v>#N/A</v>
      </c>
      <c r="FC190" t="e">
        <f>INDEX('[1]BASCPR_Y6_w_AgeAtAssmnt 17NOV20'!$L:$L,FA190)</f>
        <v>#N/A</v>
      </c>
      <c r="FD190">
        <f>MATCH(A190,'[2]BASC2_BRIEF_6yr_DEMOS_ScanInfo '!$H:$H,0)</f>
        <v>902</v>
      </c>
      <c r="FE190">
        <f>INDEX('[2]BASC2_BRIEF_6yr_DEMOS_ScanInfo '!$AK:$AK,FD190)</f>
        <v>372</v>
      </c>
      <c r="FF190">
        <f t="shared" si="8"/>
        <v>1.0191780821917809</v>
      </c>
    </row>
    <row r="191" spans="1:162" x14ac:dyDescent="0.35">
      <c r="A191" t="s">
        <v>512</v>
      </c>
      <c r="B191">
        <v>0.26520537415476758</v>
      </c>
      <c r="C191">
        <v>0.18949512168139179</v>
      </c>
      <c r="D191">
        <v>0.50871754324312202</v>
      </c>
      <c r="E191">
        <v>0.33675605261334651</v>
      </c>
      <c r="F191">
        <v>0.32146651777020407</v>
      </c>
      <c r="G191">
        <v>0.22392247268374499</v>
      </c>
      <c r="H191">
        <v>0.28304034556645929</v>
      </c>
      <c r="I191">
        <v>0.32127569643091303</v>
      </c>
      <c r="J191">
        <v>0.28334160267496677</v>
      </c>
      <c r="K191">
        <v>0.19950245838559941</v>
      </c>
      <c r="L191">
        <v>0.3212558383027237</v>
      </c>
      <c r="M191">
        <v>0.40988480249274112</v>
      </c>
      <c r="N191">
        <v>0.33604552336363802</v>
      </c>
      <c r="O191">
        <v>0.31979485299347549</v>
      </c>
      <c r="P191">
        <v>0.25391000540204522</v>
      </c>
      <c r="Q191">
        <v>0.20873773678319049</v>
      </c>
      <c r="R191">
        <v>0.1575316098306079</v>
      </c>
      <c r="S191">
        <v>0.21610133805830831</v>
      </c>
      <c r="T191">
        <v>0.25328862400641622</v>
      </c>
      <c r="U191">
        <v>0.52061812559072895</v>
      </c>
      <c r="V191">
        <v>0.25813257473858131</v>
      </c>
      <c r="W191">
        <v>0.39420070888223119</v>
      </c>
      <c r="X191">
        <v>0.26828059503705981</v>
      </c>
      <c r="Y191">
        <v>0.47235808872638951</v>
      </c>
      <c r="Z191">
        <v>0.24406497201006269</v>
      </c>
      <c r="AA191">
        <v>0.20933475297616011</v>
      </c>
      <c r="AB191">
        <v>0.47775995030587681</v>
      </c>
      <c r="AC191">
        <v>0.8330015817365054</v>
      </c>
      <c r="AD191">
        <v>0.23033902170772569</v>
      </c>
      <c r="AE191">
        <v>0.45055956701147309</v>
      </c>
      <c r="AF191">
        <v>0.52830964344110365</v>
      </c>
      <c r="AG191">
        <v>8.1287629060219163E-2</v>
      </c>
      <c r="AH191">
        <v>0.30972459867017471</v>
      </c>
      <c r="AI191">
        <v>0.31155701171831901</v>
      </c>
      <c r="AJ191">
        <v>0.51950811009583198</v>
      </c>
      <c r="AK191">
        <v>0.22784823921064451</v>
      </c>
      <c r="AL191">
        <v>0.24743525248289061</v>
      </c>
      <c r="AM191">
        <v>0.1886241991037011</v>
      </c>
      <c r="AN191">
        <v>0.36509326531850322</v>
      </c>
      <c r="AO191">
        <v>0.34168943579901528</v>
      </c>
      <c r="AP191">
        <v>6.9751435287410513E-2</v>
      </c>
      <c r="AQ191">
        <v>0.18189640430737691</v>
      </c>
      <c r="AR191">
        <v>0.43819672024475131</v>
      </c>
      <c r="AS191">
        <v>6.7244940585523799E-2</v>
      </c>
      <c r="AT191">
        <v>0.10286054476652259</v>
      </c>
      <c r="AU191">
        <v>0.34761801133548731</v>
      </c>
      <c r="AV191">
        <v>2.0239197494587139E-2</v>
      </c>
      <c r="AW191">
        <v>0.34590295037407143</v>
      </c>
      <c r="AX191">
        <v>0.39616690985002739</v>
      </c>
      <c r="AY191">
        <v>9.2596894119951215E-2</v>
      </c>
      <c r="AZ191">
        <v>1.177130511345113E-2</v>
      </c>
      <c r="BA191">
        <v>0.44450562080431211</v>
      </c>
      <c r="BB191">
        <v>0.33399129824289941</v>
      </c>
      <c r="BC191">
        <v>0.34100565487600881</v>
      </c>
      <c r="BD191">
        <v>1.507266429201597E-2</v>
      </c>
      <c r="BE191">
        <v>0.112180851351889</v>
      </c>
      <c r="BF191">
        <v>0.14545108488333761</v>
      </c>
      <c r="BG191">
        <v>0.3262550617614719</v>
      </c>
      <c r="BH191">
        <v>0.3342174603539147</v>
      </c>
      <c r="BI191">
        <v>0.24053711095516311</v>
      </c>
      <c r="BJ191">
        <v>0.29275591659648242</v>
      </c>
      <c r="BK191">
        <v>8.956769255967055E-2</v>
      </c>
      <c r="BL191">
        <v>0.35372214287608761</v>
      </c>
      <c r="BM191">
        <v>0.27343771233197861</v>
      </c>
      <c r="BN191">
        <v>0.53637797245672414</v>
      </c>
      <c r="BO191">
        <v>0.28969431550151181</v>
      </c>
      <c r="BP191">
        <v>0.25757618986979242</v>
      </c>
      <c r="BQ191">
        <v>0.26287671215415082</v>
      </c>
      <c r="BR191">
        <v>0.12986348327770431</v>
      </c>
      <c r="BS191">
        <v>0.42207180453487991</v>
      </c>
      <c r="BT191">
        <v>0.77116231990212336</v>
      </c>
      <c r="BU191">
        <v>9.1586413592700727E-2</v>
      </c>
      <c r="BV191">
        <v>7.1280929952761418E-2</v>
      </c>
      <c r="BW191">
        <v>0.20162682485430811</v>
      </c>
      <c r="BX191">
        <v>0.18495973322846401</v>
      </c>
      <c r="BY191">
        <v>0.29711470170860621</v>
      </c>
      <c r="BZ191">
        <v>0.47691799953079173</v>
      </c>
      <c r="CA191">
        <v>0.38608962678499331</v>
      </c>
      <c r="CB191">
        <v>0.29370808033372281</v>
      </c>
      <c r="CC191">
        <v>0.1832066215371996</v>
      </c>
      <c r="CD191">
        <v>0.2292764756374264</v>
      </c>
      <c r="CE191">
        <v>0.28687454959613728</v>
      </c>
      <c r="CF191">
        <v>0.22184200423166159</v>
      </c>
      <c r="CG191">
        <v>0.22703193220272649</v>
      </c>
      <c r="CH191">
        <v>0.43957855037287669</v>
      </c>
      <c r="CI191">
        <v>0.4463356027158446</v>
      </c>
      <c r="CJ191">
        <v>0.4341134988702926</v>
      </c>
      <c r="CK191">
        <v>0.26851479157573421</v>
      </c>
      <c r="CL191">
        <v>0.46255084120852441</v>
      </c>
      <c r="CM191">
        <v>0.3226876380503646</v>
      </c>
      <c r="CN191">
        <v>0.28054771715844579</v>
      </c>
      <c r="CO191">
        <v>0.1101375535506932</v>
      </c>
      <c r="CP191">
        <v>8.5799106728599972E-2</v>
      </c>
      <c r="CQ191">
        <v>0.5300229861834902</v>
      </c>
      <c r="CR191">
        <v>0.12194287379092771</v>
      </c>
      <c r="CS191">
        <v>0.29276077908521592</v>
      </c>
      <c r="CT191">
        <v>0.24689163624780119</v>
      </c>
      <c r="CU191">
        <v>0.37241955070497101</v>
      </c>
      <c r="CV191">
        <v>0.29094907939503989</v>
      </c>
      <c r="CW191">
        <v>0.25664500463462692</v>
      </c>
      <c r="CX191">
        <v>0.72382986995209175</v>
      </c>
      <c r="CY191">
        <v>0.28908688550383987</v>
      </c>
      <c r="CZ191">
        <v>0.41657442005913298</v>
      </c>
      <c r="DA191">
        <v>0.45039998748462079</v>
      </c>
      <c r="DB191">
        <v>0.55358784889847079</v>
      </c>
      <c r="DC191">
        <v>0.1119578042159047</v>
      </c>
      <c r="DD191">
        <v>0.48435084081301127</v>
      </c>
      <c r="DE191">
        <v>0.44266376812997338</v>
      </c>
      <c r="DF191">
        <v>0.38060416027376298</v>
      </c>
      <c r="DG191">
        <v>0.33272697102424531</v>
      </c>
      <c r="DH191">
        <v>0.2441823205088936</v>
      </c>
      <c r="DI191">
        <v>0.24747329180412869</v>
      </c>
      <c r="DJ191">
        <v>0.12638630575386281</v>
      </c>
      <c r="DK191">
        <v>-4.0973765637850601E-3</v>
      </c>
      <c r="DL191">
        <v>0.1293976565872024</v>
      </c>
      <c r="DM191">
        <v>0.43711043395004973</v>
      </c>
      <c r="DN191">
        <v>0.18491468250435911</v>
      </c>
      <c r="DO191">
        <v>0.26102681903132968</v>
      </c>
      <c r="DP191">
        <v>0.1612529061853448</v>
      </c>
      <c r="DQ191">
        <v>0.28454247521135401</v>
      </c>
      <c r="DR191">
        <v>0.60426524093122991</v>
      </c>
      <c r="DS191">
        <v>0.1444073462832281</v>
      </c>
      <c r="DT191">
        <v>4.5152297556431742E-2</v>
      </c>
      <c r="DU191">
        <v>0.73682385076990853</v>
      </c>
      <c r="DV191">
        <v>7.8917065337418171E-2</v>
      </c>
      <c r="DW191">
        <v>0.47342518657581922</v>
      </c>
      <c r="DX191">
        <v>0.16567273523110351</v>
      </c>
      <c r="DY191">
        <v>4.2616229089091413E-2</v>
      </c>
      <c r="DZ191">
        <v>0.10089871580230619</v>
      </c>
      <c r="EA191">
        <v>0.57794905315611833</v>
      </c>
      <c r="EB191">
        <v>0.12164364183167881</v>
      </c>
      <c r="EC191">
        <v>0.12605102074869531</v>
      </c>
      <c r="ED191">
        <v>0.2452501227467149</v>
      </c>
      <c r="EE191">
        <v>0.30601366623779791</v>
      </c>
      <c r="EF191">
        <v>4.6920572417407547E-2</v>
      </c>
      <c r="EG191">
        <v>0.17830670598671031</v>
      </c>
      <c r="EH191">
        <v>0.63255331123475966</v>
      </c>
      <c r="EI191">
        <v>8.2864645252712088E-2</v>
      </c>
      <c r="EJ191">
        <v>0.41830787483171189</v>
      </c>
      <c r="EK191">
        <v>0.14760837409770211</v>
      </c>
      <c r="EL191">
        <v>0.28193147426026222</v>
      </c>
      <c r="EM191">
        <v>0.34888919219282288</v>
      </c>
      <c r="EN191">
        <v>0.1632862946273041</v>
      </c>
      <c r="EO191">
        <v>0.2194435247842022</v>
      </c>
      <c r="EP191">
        <v>0.62865732907047533</v>
      </c>
      <c r="EQ191">
        <v>4.2568526504174808E-2</v>
      </c>
      <c r="ER191">
        <v>0.16968985824929619</v>
      </c>
      <c r="ES191">
        <v>0.50280596039699355</v>
      </c>
      <c r="ET191">
        <v>903</v>
      </c>
      <c r="EU191">
        <v>0</v>
      </c>
      <c r="EV191">
        <v>1</v>
      </c>
      <c r="EW191">
        <v>39</v>
      </c>
      <c r="EX191">
        <f t="shared" si="6"/>
        <v>0.75</v>
      </c>
      <c r="EY191">
        <v>16</v>
      </c>
      <c r="EZ191">
        <f t="shared" si="7"/>
        <v>16</v>
      </c>
      <c r="FA191" t="e">
        <f>MATCH(A191,'[1]BASCPR_Y6_w_AgeAtAssmnt 17NOV20'!$A:$A,0)</f>
        <v>#N/A</v>
      </c>
      <c r="FB191" t="e">
        <f>INDEX('[1]BASCPR_Y6_w_AgeAtAssmnt 17NOV20'!$AJ:$AJ,FA191)</f>
        <v>#N/A</v>
      </c>
      <c r="FC191" t="e">
        <f>INDEX('[1]BASCPR_Y6_w_AgeAtAssmnt 17NOV20'!$L:$L,FA191)</f>
        <v>#N/A</v>
      </c>
      <c r="FD191">
        <f>MATCH(A191,'[2]BASC2_BRIEF_6yr_DEMOS_ScanInfo '!$H:$H,0)</f>
        <v>903</v>
      </c>
      <c r="FE191">
        <f>INDEX('[2]BASC2_BRIEF_6yr_DEMOS_ScanInfo '!$AK:$AK,FD191)</f>
        <v>372</v>
      </c>
      <c r="FF191">
        <f t="shared" si="8"/>
        <v>1.0191780821917809</v>
      </c>
    </row>
    <row r="192" spans="1:162" x14ac:dyDescent="0.35">
      <c r="A192" t="s">
        <v>513</v>
      </c>
      <c r="B192">
        <v>0.31020675786206098</v>
      </c>
      <c r="C192">
        <v>0.1125660367220071</v>
      </c>
      <c r="D192">
        <v>0.32032839676537872</v>
      </c>
      <c r="E192">
        <v>0.41686926382068212</v>
      </c>
      <c r="F192">
        <v>0.2394073313529457</v>
      </c>
      <c r="G192">
        <v>5.6499376555555918E-2</v>
      </c>
      <c r="H192">
        <v>0.12441081621076409</v>
      </c>
      <c r="I192">
        <v>0.25464761684417281</v>
      </c>
      <c r="J192">
        <v>0.1733825359870528</v>
      </c>
      <c r="K192">
        <v>0.22749884390760039</v>
      </c>
      <c r="L192">
        <v>0.46885788251725058</v>
      </c>
      <c r="M192">
        <v>0.41400162696447301</v>
      </c>
      <c r="N192">
        <v>0.43398555060501709</v>
      </c>
      <c r="O192">
        <v>0.36665001956872839</v>
      </c>
      <c r="P192">
        <v>0.1399499211321216</v>
      </c>
      <c r="Q192">
        <v>6.7795668389402763E-2</v>
      </c>
      <c r="R192">
        <v>0.20725439246974231</v>
      </c>
      <c r="S192">
        <v>0.17578773178347659</v>
      </c>
      <c r="T192">
        <v>0.20511500464251939</v>
      </c>
      <c r="U192">
        <v>0.35930269156274941</v>
      </c>
      <c r="V192">
        <v>0.36240874887383218</v>
      </c>
      <c r="W192">
        <v>0.13007292785756761</v>
      </c>
      <c r="X192">
        <v>0.32761918509267551</v>
      </c>
      <c r="Y192">
        <v>0.43863092150724758</v>
      </c>
      <c r="Z192">
        <v>8.5101102835775322E-2</v>
      </c>
      <c r="AA192">
        <v>0.32360246264716969</v>
      </c>
      <c r="AB192">
        <v>0.46535576418059532</v>
      </c>
      <c r="AC192">
        <v>0.4375340314913535</v>
      </c>
      <c r="AD192">
        <v>0.21236003899698619</v>
      </c>
      <c r="AE192">
        <v>0.40307354871097989</v>
      </c>
      <c r="AF192">
        <v>0.55400893937698492</v>
      </c>
      <c r="AG192">
        <v>9.5809267452158509E-2</v>
      </c>
      <c r="AH192">
        <v>0.71853158997313593</v>
      </c>
      <c r="AI192">
        <v>0.15769973676729879</v>
      </c>
      <c r="AJ192">
        <v>4.5067594952730161E-2</v>
      </c>
      <c r="AK192">
        <v>0.28654951161709519</v>
      </c>
      <c r="AL192">
        <v>0.2441602776215448</v>
      </c>
      <c r="AM192">
        <v>0.544845443816658</v>
      </c>
      <c r="AN192">
        <v>0.25783881986159868</v>
      </c>
      <c r="AO192">
        <v>0.28155335885271809</v>
      </c>
      <c r="AP192">
        <v>0.29194250721539899</v>
      </c>
      <c r="AQ192">
        <v>0.16857589541007459</v>
      </c>
      <c r="AR192">
        <v>0.16530726165908169</v>
      </c>
      <c r="AS192">
        <v>0.1257523351059979</v>
      </c>
      <c r="AT192">
        <v>0.17628222682106581</v>
      </c>
      <c r="AU192">
        <v>0.40018257468355167</v>
      </c>
      <c r="AV192">
        <v>0.39799210317431299</v>
      </c>
      <c r="AW192">
        <v>0.23490032602820279</v>
      </c>
      <c r="AX192">
        <v>0.28859129596846828</v>
      </c>
      <c r="AY192">
        <v>0.26035264484697251</v>
      </c>
      <c r="AZ192">
        <v>0.19449593012538149</v>
      </c>
      <c r="BA192">
        <v>0.26618460912594732</v>
      </c>
      <c r="BB192">
        <v>0.15787062471919491</v>
      </c>
      <c r="BC192">
        <v>0.39842883177099708</v>
      </c>
      <c r="BD192">
        <v>0.1063973386679765</v>
      </c>
      <c r="BE192">
        <v>0.15089419501746809</v>
      </c>
      <c r="BF192">
        <v>7.8113409541621714E-2</v>
      </c>
      <c r="BG192">
        <v>0.12942542439376059</v>
      </c>
      <c r="BH192">
        <v>0.3439407391744711</v>
      </c>
      <c r="BI192">
        <v>0.30501414825983281</v>
      </c>
      <c r="BJ192">
        <v>0.26074147237263179</v>
      </c>
      <c r="BK192">
        <v>0.45515911317732638</v>
      </c>
      <c r="BL192">
        <v>0.49481040553191458</v>
      </c>
      <c r="BM192">
        <v>0.27937493506501182</v>
      </c>
      <c r="BN192">
        <v>0.44220092968890912</v>
      </c>
      <c r="BO192">
        <v>0.22872086138830669</v>
      </c>
      <c r="BP192">
        <v>0.2320966249109789</v>
      </c>
      <c r="BQ192">
        <v>0.1180988875852603</v>
      </c>
      <c r="BR192">
        <v>0.26161166068367098</v>
      </c>
      <c r="BS192">
        <v>0.37013158579940392</v>
      </c>
      <c r="BT192">
        <v>0.37751751989281113</v>
      </c>
      <c r="BU192">
        <v>0.25001911111316472</v>
      </c>
      <c r="BV192">
        <v>0.3417871624357624</v>
      </c>
      <c r="BW192">
        <v>0.18852739210082009</v>
      </c>
      <c r="BX192">
        <v>3.1488808072290153E-2</v>
      </c>
      <c r="BY192">
        <v>0.1704176172534238</v>
      </c>
      <c r="BZ192">
        <v>0.36901747954122027</v>
      </c>
      <c r="CA192">
        <v>0.39885672923799548</v>
      </c>
      <c r="CB192">
        <v>0.1060769418369765</v>
      </c>
      <c r="CC192">
        <v>-8.6001868817856042E-2</v>
      </c>
      <c r="CD192">
        <v>0.14274482488596321</v>
      </c>
      <c r="CE192">
        <v>0.19325272893724069</v>
      </c>
      <c r="CF192">
        <v>0.25973929181146688</v>
      </c>
      <c r="CG192">
        <v>0.28894866329536001</v>
      </c>
      <c r="CH192">
        <v>0.43254103528869292</v>
      </c>
      <c r="CI192">
        <v>0.23033174671377271</v>
      </c>
      <c r="CJ192">
        <v>0.16910943843523621</v>
      </c>
      <c r="CK192">
        <v>0.49957702867042209</v>
      </c>
      <c r="CL192">
        <v>0.29401705070173728</v>
      </c>
      <c r="CM192">
        <v>0.20392920937753301</v>
      </c>
      <c r="CN192">
        <v>0.1874716915693386</v>
      </c>
      <c r="CO192">
        <v>8.0610170449132434E-2</v>
      </c>
      <c r="CP192">
        <v>8.9033231769570786E-2</v>
      </c>
      <c r="CQ192">
        <v>0.36257356544136599</v>
      </c>
      <c r="CR192">
        <v>0.21780822848374301</v>
      </c>
      <c r="CS192">
        <v>0.14990019203434979</v>
      </c>
      <c r="CT192">
        <v>0.25024348721946538</v>
      </c>
      <c r="CU192">
        <v>0.46512064555670979</v>
      </c>
      <c r="CV192">
        <v>0.36118456600098792</v>
      </c>
      <c r="CW192">
        <v>0.30874575611973393</v>
      </c>
      <c r="CX192">
        <v>0.48806020137749712</v>
      </c>
      <c r="CY192">
        <v>0.36815785238514898</v>
      </c>
      <c r="CZ192">
        <v>0.51117086776315324</v>
      </c>
      <c r="DA192">
        <v>0.31428418743170838</v>
      </c>
      <c r="DB192">
        <v>0.64207817111741516</v>
      </c>
      <c r="DC192">
        <v>0.17202595721349581</v>
      </c>
      <c r="DD192">
        <v>0.6187361985217934</v>
      </c>
      <c r="DE192">
        <v>0.20944495596234211</v>
      </c>
      <c r="DF192">
        <v>0.37663715677624399</v>
      </c>
      <c r="DG192">
        <v>0.34626620032666561</v>
      </c>
      <c r="DH192">
        <v>0.44270691420170671</v>
      </c>
      <c r="DI192">
        <v>5.7849536889769571E-2</v>
      </c>
      <c r="DJ192">
        <v>0.1430321104195007</v>
      </c>
      <c r="DK192">
        <v>4.5707708564257599E-2</v>
      </c>
      <c r="DL192">
        <v>0.28223512237704318</v>
      </c>
      <c r="DM192">
        <v>0.43558710800602068</v>
      </c>
      <c r="DN192">
        <v>0.2629639835936195</v>
      </c>
      <c r="DO192">
        <v>4.5833533525177723E-2</v>
      </c>
      <c r="DP192">
        <v>0.32837499641557488</v>
      </c>
      <c r="DQ192">
        <v>0.35675487726236133</v>
      </c>
      <c r="DR192">
        <v>0.4166877051903663</v>
      </c>
      <c r="DS192">
        <v>0.1691434104529452</v>
      </c>
      <c r="DT192">
        <v>8.0057427548519466E-2</v>
      </c>
      <c r="DU192">
        <v>0.43244694305950571</v>
      </c>
      <c r="DV192">
        <v>0.23123762054836611</v>
      </c>
      <c r="DW192">
        <v>0.41554719379916749</v>
      </c>
      <c r="DX192">
        <v>0.1050048587724447</v>
      </c>
      <c r="DY192">
        <v>0.30356886985844778</v>
      </c>
      <c r="DZ192">
        <v>7.1854721986713971E-2</v>
      </c>
      <c r="EA192">
        <v>0.57529171554238534</v>
      </c>
      <c r="EB192">
        <v>8.5822123280504439E-2</v>
      </c>
      <c r="EC192">
        <v>0.1036938409368674</v>
      </c>
      <c r="ED192">
        <v>3.5529616420209839E-2</v>
      </c>
      <c r="EE192">
        <v>6.5220487266492683E-2</v>
      </c>
      <c r="EF192">
        <v>0.107024032703502</v>
      </c>
      <c r="EG192">
        <v>0.12742840396499031</v>
      </c>
      <c r="EH192">
        <v>0.27594619187400588</v>
      </c>
      <c r="EI192">
        <v>3.8383943956313282E-2</v>
      </c>
      <c r="EJ192">
        <v>0.38435434980691102</v>
      </c>
      <c r="EK192">
        <v>0.22381819928355479</v>
      </c>
      <c r="EL192">
        <v>0.27089129116283611</v>
      </c>
      <c r="EM192">
        <v>0.42569028660766739</v>
      </c>
      <c r="EN192">
        <v>0.30796167494121512</v>
      </c>
      <c r="EO192">
        <v>0.32089446383880538</v>
      </c>
      <c r="EP192">
        <v>0.30875137156576871</v>
      </c>
      <c r="EQ192">
        <v>0.1987148241555047</v>
      </c>
      <c r="ER192">
        <v>4.4059108184156037E-2</v>
      </c>
      <c r="ES192">
        <v>0.29878035047396129</v>
      </c>
      <c r="ET192">
        <v>904</v>
      </c>
      <c r="EU192">
        <v>0</v>
      </c>
      <c r="EV192">
        <v>0</v>
      </c>
      <c r="EW192">
        <v>38</v>
      </c>
      <c r="EX192">
        <f t="shared" si="6"/>
        <v>0.66666666666666663</v>
      </c>
      <c r="EY192">
        <v>9</v>
      </c>
      <c r="EZ192">
        <f t="shared" si="7"/>
        <v>9</v>
      </c>
      <c r="FA192">
        <f>MATCH(A192,'[1]BASCPR_Y6_w_AgeAtAssmnt 17NOV20'!$A:$A,0)</f>
        <v>439</v>
      </c>
      <c r="FB192">
        <f>INDEX('[1]BASCPR_Y6_w_AgeAtAssmnt 17NOV20'!$AJ:$AJ,FA192)</f>
        <v>52</v>
      </c>
      <c r="FC192">
        <f>INDEX('[1]BASCPR_Y6_w_AgeAtAssmnt 17NOV20'!$L:$L,FA192)</f>
        <v>66</v>
      </c>
      <c r="FD192">
        <f>MATCH(A192,'[2]BASC2_BRIEF_6yr_DEMOS_ScanInfo '!$H:$H,0)</f>
        <v>904</v>
      </c>
      <c r="FE192">
        <f>INDEX('[2]BASC2_BRIEF_6yr_DEMOS_ScanInfo '!$AK:$AK,FD192)</f>
        <v>380</v>
      </c>
      <c r="FF192">
        <f t="shared" si="8"/>
        <v>1.0410958904109588</v>
      </c>
    </row>
    <row r="193" spans="1:162" x14ac:dyDescent="0.35">
      <c r="A193" t="s">
        <v>514</v>
      </c>
      <c r="B193">
        <v>0.1531757052805954</v>
      </c>
      <c r="C193">
        <v>0.27352132955430969</v>
      </c>
      <c r="D193">
        <v>0.19517804419809739</v>
      </c>
      <c r="E193">
        <v>0.26111061130922009</v>
      </c>
      <c r="F193">
        <v>0.30326199908917217</v>
      </c>
      <c r="G193">
        <v>0.1318011890985239</v>
      </c>
      <c r="H193">
        <v>0.21388930484331989</v>
      </c>
      <c r="I193">
        <v>9.7759331196126897E-2</v>
      </c>
      <c r="J193">
        <v>0.2814947995141408</v>
      </c>
      <c r="K193">
        <v>0.20057809919734951</v>
      </c>
      <c r="L193">
        <v>0.54362207930581596</v>
      </c>
      <c r="M193">
        <v>0.26913082137378308</v>
      </c>
      <c r="N193">
        <v>0.42658948498720639</v>
      </c>
      <c r="O193">
        <v>0.38011288018056982</v>
      </c>
      <c r="P193">
        <v>0.33313993967046118</v>
      </c>
      <c r="Q193">
        <v>0.1582147349456163</v>
      </c>
      <c r="R193">
        <v>0.24632105691908959</v>
      </c>
      <c r="S193">
        <v>0.36908477520657201</v>
      </c>
      <c r="T193">
        <v>0.33602464269928228</v>
      </c>
      <c r="U193">
        <v>0.41949942901786702</v>
      </c>
      <c r="V193">
        <v>0.51716900900293328</v>
      </c>
      <c r="W193">
        <v>0.36703654233595651</v>
      </c>
      <c r="X193">
        <v>0.35751838804887298</v>
      </c>
      <c r="Y193">
        <v>0.33267608901566048</v>
      </c>
      <c r="Z193">
        <v>0.24447153448460801</v>
      </c>
      <c r="AA193">
        <v>0.23817403127767969</v>
      </c>
      <c r="AB193">
        <v>0.48915439953958068</v>
      </c>
      <c r="AC193">
        <v>0.30926540461708107</v>
      </c>
      <c r="AD193">
        <v>0.26083680220626682</v>
      </c>
      <c r="AE193">
        <v>0.35314680526148862</v>
      </c>
      <c r="AF193">
        <v>0.25470778623667201</v>
      </c>
      <c r="AG193">
        <v>0.30502540751389162</v>
      </c>
      <c r="AH193">
        <v>0.50038221569832653</v>
      </c>
      <c r="AI193">
        <v>0.76967096705848204</v>
      </c>
      <c r="AJ193">
        <v>0.63569116785432767</v>
      </c>
      <c r="AK193">
        <v>0.2923433096628868</v>
      </c>
      <c r="AL193">
        <v>0.20298469039031949</v>
      </c>
      <c r="AM193">
        <v>7.4788544029495974E-2</v>
      </c>
      <c r="AN193">
        <v>0.3864037233474788</v>
      </c>
      <c r="AO193">
        <v>0.11312287849182739</v>
      </c>
      <c r="AP193">
        <v>9.34512027577728E-2</v>
      </c>
      <c r="AQ193">
        <v>0.25234787596948632</v>
      </c>
      <c r="AR193">
        <v>0.31159880064595957</v>
      </c>
      <c r="AS193">
        <v>0.12868984858040911</v>
      </c>
      <c r="AT193">
        <v>0.14053606630619131</v>
      </c>
      <c r="AU193">
        <v>0.15460636743696829</v>
      </c>
      <c r="AV193">
        <v>0.26429455006744029</v>
      </c>
      <c r="AW193">
        <v>8.5604475040988781E-2</v>
      </c>
      <c r="AX193">
        <v>0.20815344353518739</v>
      </c>
      <c r="AY193">
        <v>0.1139269807109546</v>
      </c>
      <c r="AZ193">
        <v>0.25579606891371909</v>
      </c>
      <c r="BA193">
        <v>0.35758839027054179</v>
      </c>
      <c r="BB193">
        <v>0.13066036493211011</v>
      </c>
      <c r="BC193">
        <v>0.20069653104585561</v>
      </c>
      <c r="BD193">
        <v>4.5507820490100097E-2</v>
      </c>
      <c r="BE193">
        <v>0.27343604342094441</v>
      </c>
      <c r="BF193">
        <v>0.18952221689447871</v>
      </c>
      <c r="BG193">
        <v>0.26780162735862462</v>
      </c>
      <c r="BH193">
        <v>0.22851796205486019</v>
      </c>
      <c r="BI193">
        <v>0.30086195465630872</v>
      </c>
      <c r="BJ193">
        <v>0.44436132088179442</v>
      </c>
      <c r="BK193">
        <v>0.28008497300275098</v>
      </c>
      <c r="BL193">
        <v>0.30552974418707168</v>
      </c>
      <c r="BM193">
        <v>0.22542765238605411</v>
      </c>
      <c r="BN193">
        <v>0.43363861452468833</v>
      </c>
      <c r="BO193">
        <v>0.33859720840388141</v>
      </c>
      <c r="BP193">
        <v>0.12608296568055771</v>
      </c>
      <c r="BQ193">
        <v>0.12589172705039081</v>
      </c>
      <c r="BR193">
        <v>0.13838646251063891</v>
      </c>
      <c r="BS193">
        <v>0.38374829739331978</v>
      </c>
      <c r="BT193">
        <v>0.3201912236431616</v>
      </c>
      <c r="BU193">
        <v>0.1154908067362528</v>
      </c>
      <c r="BV193">
        <v>9.67829982487457E-2</v>
      </c>
      <c r="BW193">
        <v>9.9062053697540037E-2</v>
      </c>
      <c r="BX193">
        <v>0.11747679943624</v>
      </c>
      <c r="BY193">
        <v>0.31030450642701979</v>
      </c>
      <c r="BZ193">
        <v>7.3326184071791478E-2</v>
      </c>
      <c r="CA193">
        <v>0.40587137240215332</v>
      </c>
      <c r="CB193">
        <v>0.27408439372369392</v>
      </c>
      <c r="CC193">
        <v>0.10623468166360139</v>
      </c>
      <c r="CD193">
        <v>0.22460515979099119</v>
      </c>
      <c r="CE193">
        <v>0.15928098677421851</v>
      </c>
      <c r="CF193">
        <v>0.45956775434361907</v>
      </c>
      <c r="CG193">
        <v>0.44840208291709738</v>
      </c>
      <c r="CH193">
        <v>0.59096153523612149</v>
      </c>
      <c r="CI193">
        <v>0.25372498672325372</v>
      </c>
      <c r="CJ193">
        <v>0.49323133547813119</v>
      </c>
      <c r="CK193">
        <v>0.59896952712802798</v>
      </c>
      <c r="CL193">
        <v>0.23480490068385351</v>
      </c>
      <c r="CM193">
        <v>0.2684335361715452</v>
      </c>
      <c r="CN193">
        <v>0.29786633270338808</v>
      </c>
      <c r="CO193">
        <v>0.30512274158332642</v>
      </c>
      <c r="CP193">
        <v>0.30205636460716428</v>
      </c>
      <c r="CQ193">
        <v>0.39201155520610009</v>
      </c>
      <c r="CR193">
        <v>0.34009924799992453</v>
      </c>
      <c r="CS193">
        <v>0.31345853745404112</v>
      </c>
      <c r="CT193">
        <v>0.2011872037040521</v>
      </c>
      <c r="CU193">
        <v>0.25086244361740889</v>
      </c>
      <c r="CV193">
        <v>0.24520971203477121</v>
      </c>
      <c r="CW193">
        <v>0.2020748608485981</v>
      </c>
      <c r="CX193">
        <v>0.35767260182285388</v>
      </c>
      <c r="CY193">
        <v>0.35185950155200768</v>
      </c>
      <c r="CZ193">
        <v>0.4378064324131562</v>
      </c>
      <c r="DA193">
        <v>0.31975167042556779</v>
      </c>
      <c r="DB193">
        <v>0.85643612380492262</v>
      </c>
      <c r="DC193">
        <v>9.8359137601219226E-2</v>
      </c>
      <c r="DD193">
        <v>0.41564579890254372</v>
      </c>
      <c r="DE193">
        <v>0.8442017678343201</v>
      </c>
      <c r="DF193">
        <v>0.70020851187753941</v>
      </c>
      <c r="DG193">
        <v>0.22781035319422649</v>
      </c>
      <c r="DH193">
        <v>0.20066443029211201</v>
      </c>
      <c r="DI193">
        <v>0.27476640410380199</v>
      </c>
      <c r="DJ193">
        <v>0.35337643634806609</v>
      </c>
      <c r="DK193">
        <v>0.103550746785152</v>
      </c>
      <c r="DL193">
        <v>9.4173168006223718E-2</v>
      </c>
      <c r="DM193">
        <v>0.21801040908924299</v>
      </c>
      <c r="DN193">
        <v>8.8085248649783177E-2</v>
      </c>
      <c r="DO193">
        <v>0.31334018765640709</v>
      </c>
      <c r="DP193">
        <v>0.21700973352696629</v>
      </c>
      <c r="DQ193">
        <v>-9.3802224763225528E-2</v>
      </c>
      <c r="DR193">
        <v>0.33292736090018421</v>
      </c>
      <c r="DS193">
        <v>0.15144931563384731</v>
      </c>
      <c r="DT193">
        <v>8.4437072221377085E-2</v>
      </c>
      <c r="DU193">
        <v>0.34319301960445248</v>
      </c>
      <c r="DV193">
        <v>0.65704850726190978</v>
      </c>
      <c r="DW193">
        <v>0.32922931432124403</v>
      </c>
      <c r="DX193">
        <v>6.1313444771727343E-2</v>
      </c>
      <c r="DY193">
        <v>0.20635542144853489</v>
      </c>
      <c r="DZ193">
        <v>8.3533527555288284E-2</v>
      </c>
      <c r="EA193">
        <v>0.6462609295583307</v>
      </c>
      <c r="EB193">
        <v>0.13691394285009251</v>
      </c>
      <c r="EC193">
        <v>0.23720381259742809</v>
      </c>
      <c r="ED193">
        <v>0.2872177414644983</v>
      </c>
      <c r="EE193">
        <v>0.15706274485109339</v>
      </c>
      <c r="EF193">
        <v>-2.4409051062634908E-3</v>
      </c>
      <c r="EG193">
        <v>0.33886766412153591</v>
      </c>
      <c r="EH193">
        <v>0.41922740792577851</v>
      </c>
      <c r="EI193">
        <v>0.2386088714573513</v>
      </c>
      <c r="EJ193">
        <v>0.34127032348094011</v>
      </c>
      <c r="EK193">
        <v>0.31339593979403713</v>
      </c>
      <c r="EL193">
        <v>0.32989645633695358</v>
      </c>
      <c r="EM193">
        <v>0.25544818873660191</v>
      </c>
      <c r="EN193">
        <v>0.17076241856565999</v>
      </c>
      <c r="EO193">
        <v>0.1779635523161088</v>
      </c>
      <c r="EP193">
        <v>0.48753845739972879</v>
      </c>
      <c r="EQ193">
        <v>0.21296647135947219</v>
      </c>
      <c r="ER193">
        <v>4.7169852775546639E-2</v>
      </c>
      <c r="ES193">
        <v>0.48256926948785811</v>
      </c>
      <c r="ET193">
        <v>905</v>
      </c>
      <c r="EU193">
        <v>0</v>
      </c>
      <c r="EV193">
        <v>1</v>
      </c>
      <c r="EW193">
        <v>38</v>
      </c>
      <c r="EX193">
        <f t="shared" si="6"/>
        <v>0.66666666666666663</v>
      </c>
      <c r="EY193">
        <v>9</v>
      </c>
      <c r="EZ193">
        <f t="shared" si="7"/>
        <v>9</v>
      </c>
      <c r="FA193">
        <f>MATCH(A193,'[1]BASCPR_Y6_w_AgeAtAssmnt 17NOV20'!$A:$A,0)</f>
        <v>440</v>
      </c>
      <c r="FB193">
        <f>INDEX('[1]BASCPR_Y6_w_AgeAtAssmnt 17NOV20'!$AJ:$AJ,FA193)</f>
        <v>49</v>
      </c>
      <c r="FC193">
        <f>INDEX('[1]BASCPR_Y6_w_AgeAtAssmnt 17NOV20'!$L:$L,FA193)</f>
        <v>48</v>
      </c>
      <c r="FD193">
        <f>MATCH(A193,'[2]BASC2_BRIEF_6yr_DEMOS_ScanInfo '!$H:$H,0)</f>
        <v>905</v>
      </c>
      <c r="FE193">
        <f>INDEX('[2]BASC2_BRIEF_6yr_DEMOS_ScanInfo '!$AK:$AK,FD193)</f>
        <v>380</v>
      </c>
      <c r="FF193">
        <f t="shared" si="8"/>
        <v>1.0410958904109588</v>
      </c>
    </row>
    <row r="194" spans="1:162" x14ac:dyDescent="0.35">
      <c r="A194" t="s">
        <v>515</v>
      </c>
      <c r="B194">
        <v>0.48868192673042721</v>
      </c>
      <c r="C194">
        <v>0.53615862783883195</v>
      </c>
      <c r="D194">
        <v>0.59206786049445725</v>
      </c>
      <c r="E194">
        <v>0.45264689528273011</v>
      </c>
      <c r="F194">
        <v>0.39292434592381142</v>
      </c>
      <c r="G194">
        <v>0.48741274019715852</v>
      </c>
      <c r="H194">
        <v>0.44931741205666298</v>
      </c>
      <c r="I194">
        <v>0.44512339318961802</v>
      </c>
      <c r="J194">
        <v>0.31121126482108358</v>
      </c>
      <c r="K194">
        <v>0.78705118690206499</v>
      </c>
      <c r="L194">
        <v>0.38812807519455189</v>
      </c>
      <c r="M194">
        <v>0.48786251599280239</v>
      </c>
      <c r="N194">
        <v>0.44954768846590171</v>
      </c>
      <c r="O194">
        <v>0.60178306344712329</v>
      </c>
      <c r="P194">
        <v>0.52906559792923302</v>
      </c>
      <c r="Q194">
        <v>0.39008905194205062</v>
      </c>
      <c r="R194">
        <v>0.26312870758469581</v>
      </c>
      <c r="S194">
        <v>0.20479603080198069</v>
      </c>
      <c r="T194">
        <v>0.39445815214914892</v>
      </c>
      <c r="U194">
        <v>0.45819351246969242</v>
      </c>
      <c r="V194">
        <v>0.49243725408111688</v>
      </c>
      <c r="W194">
        <v>0.34696490767542271</v>
      </c>
      <c r="X194">
        <v>0.3709639057518711</v>
      </c>
      <c r="Y194">
        <v>0.67961246472926218</v>
      </c>
      <c r="Z194">
        <v>0.43895495733458112</v>
      </c>
      <c r="AA194">
        <v>0.45249176286849868</v>
      </c>
      <c r="AB194">
        <v>0.47084204656759848</v>
      </c>
      <c r="AC194">
        <v>0.6967979525560043</v>
      </c>
      <c r="AD194">
        <v>0.364598854882213</v>
      </c>
      <c r="AE194">
        <v>0.6880550731836329</v>
      </c>
      <c r="AF194">
        <v>0.51043416688192833</v>
      </c>
      <c r="AG194">
        <v>0.22715080538494831</v>
      </c>
      <c r="AH194">
        <v>0.9026791424605608</v>
      </c>
      <c r="AI194">
        <v>0.64952819237031179</v>
      </c>
      <c r="AJ194">
        <v>0.46866586891254969</v>
      </c>
      <c r="AK194">
        <v>0.1940628716005231</v>
      </c>
      <c r="AL194">
        <v>0.69581833726112452</v>
      </c>
      <c r="AM194">
        <v>0.61454841245691749</v>
      </c>
      <c r="AN194">
        <v>0.4031772003237673</v>
      </c>
      <c r="AO194">
        <v>0.14377085441539619</v>
      </c>
      <c r="AP194">
        <v>0.1495889312466272</v>
      </c>
      <c r="AQ194">
        <v>0.63377008294524118</v>
      </c>
      <c r="AR194">
        <v>0.24514364829025159</v>
      </c>
      <c r="AS194">
        <v>8.807880682282479E-2</v>
      </c>
      <c r="AT194">
        <v>0.196810306841841</v>
      </c>
      <c r="AU194">
        <v>0.68521525746735157</v>
      </c>
      <c r="AV194">
        <v>0.31285983645181242</v>
      </c>
      <c r="AW194">
        <v>0.46819138703766527</v>
      </c>
      <c r="AX194">
        <v>0.55882899689368293</v>
      </c>
      <c r="AY194">
        <v>0.5640536133911862</v>
      </c>
      <c r="AZ194">
        <v>2.8924173487955191E-2</v>
      </c>
      <c r="BA194">
        <v>0.86390339473572508</v>
      </c>
      <c r="BB194">
        <v>0.23807775472948539</v>
      </c>
      <c r="BC194">
        <v>0.44805841164984411</v>
      </c>
      <c r="BD194">
        <v>0.26072270100545603</v>
      </c>
      <c r="BE194">
        <v>0.39852848365945509</v>
      </c>
      <c r="BF194">
        <v>0.41630916011183872</v>
      </c>
      <c r="BG194">
        <v>0.25686837075407343</v>
      </c>
      <c r="BH194">
        <v>0.5896695571649786</v>
      </c>
      <c r="BI194">
        <v>0.37537543422524478</v>
      </c>
      <c r="BJ194">
        <v>0.44346474956553839</v>
      </c>
      <c r="BK194">
        <v>0.64010069699524352</v>
      </c>
      <c r="BL194">
        <v>0.33557033488610682</v>
      </c>
      <c r="BM194">
        <v>0.23551493540928981</v>
      </c>
      <c r="BN194">
        <v>0.48001486075603211</v>
      </c>
      <c r="BO194">
        <v>0.75646871129467863</v>
      </c>
      <c r="BP194">
        <v>0.48028528543222132</v>
      </c>
      <c r="BQ194">
        <v>9.8700669136240121E-2</v>
      </c>
      <c r="BR194">
        <v>0.33463148184666403</v>
      </c>
      <c r="BS194">
        <v>0.37621083772415048</v>
      </c>
      <c r="BT194">
        <v>0.6047527982915013</v>
      </c>
      <c r="BU194">
        <v>0.58314475006383659</v>
      </c>
      <c r="BV194">
        <v>0.26360263865726558</v>
      </c>
      <c r="BW194">
        <v>0.26374517631000149</v>
      </c>
      <c r="BX194">
        <v>0.31104174500827431</v>
      </c>
      <c r="BY194">
        <v>0.21686814964161441</v>
      </c>
      <c r="BZ194">
        <v>0.79798664065362579</v>
      </c>
      <c r="CA194">
        <v>0.48447621070803681</v>
      </c>
      <c r="CB194">
        <v>0.52776680176483337</v>
      </c>
      <c r="CC194">
        <v>0.48981039386940822</v>
      </c>
      <c r="CD194">
        <v>0.580494536059599</v>
      </c>
      <c r="CE194">
        <v>0.35098273643903599</v>
      </c>
      <c r="CF194">
        <v>0.49871037228059029</v>
      </c>
      <c r="CG194">
        <v>0.96309902766855404</v>
      </c>
      <c r="CH194">
        <v>0.66079010513007952</v>
      </c>
      <c r="CI194">
        <v>0.2780234127394865</v>
      </c>
      <c r="CJ194">
        <v>0.43232396261974171</v>
      </c>
      <c r="CK194">
        <v>0.14049940606312819</v>
      </c>
      <c r="CL194">
        <v>0.90887425576488412</v>
      </c>
      <c r="CM194">
        <v>0.57441117228508964</v>
      </c>
      <c r="CN194">
        <v>0.23396999244479419</v>
      </c>
      <c r="CO194">
        <v>0.10646140401993361</v>
      </c>
      <c r="CP194">
        <v>0.4052882775986657</v>
      </c>
      <c r="CQ194">
        <v>0.43038022015296967</v>
      </c>
      <c r="CR194">
        <v>0.5767193601182008</v>
      </c>
      <c r="CS194">
        <v>0.34654939992375128</v>
      </c>
      <c r="CT194">
        <v>0.22262284347260461</v>
      </c>
      <c r="CU194">
        <v>0.59447182727957881</v>
      </c>
      <c r="CV194">
        <v>0.81576459139602209</v>
      </c>
      <c r="CW194">
        <v>0.41207376637745241</v>
      </c>
      <c r="CX194">
        <v>0.68021600157777695</v>
      </c>
      <c r="CY194">
        <v>0.40670336027135962</v>
      </c>
      <c r="CZ194">
        <v>0.64319754587242839</v>
      </c>
      <c r="DA194">
        <v>0.61065089447067067</v>
      </c>
      <c r="DB194">
        <v>0.73850683772225489</v>
      </c>
      <c r="DC194">
        <v>6.5463948908231401E-2</v>
      </c>
      <c r="DD194">
        <v>0.35546525095887238</v>
      </c>
      <c r="DE194">
        <v>0.7156956066271658</v>
      </c>
      <c r="DF194">
        <v>0.31563186198361909</v>
      </c>
      <c r="DG194">
        <v>0.43674789133927172</v>
      </c>
      <c r="DH194">
        <v>0.6528854510081521</v>
      </c>
      <c r="DI194">
        <v>0.38828835162298642</v>
      </c>
      <c r="DJ194">
        <v>0.11536339683732599</v>
      </c>
      <c r="DK194">
        <v>0.22874175811230751</v>
      </c>
      <c r="DL194">
        <v>0.2278531068100135</v>
      </c>
      <c r="DM194">
        <v>0.5197983935326167</v>
      </c>
      <c r="DN194">
        <v>0.56611670667465486</v>
      </c>
      <c r="DO194">
        <v>0.32795687125063189</v>
      </c>
      <c r="DP194">
        <v>0.37723655568406028</v>
      </c>
      <c r="DQ194">
        <v>0.33259788406360402</v>
      </c>
      <c r="DR194">
        <v>0.3832588506914642</v>
      </c>
      <c r="DS194">
        <v>0.20515657665893289</v>
      </c>
      <c r="DT194">
        <v>3.4143729921049248E-2</v>
      </c>
      <c r="DU194">
        <v>0.93970126672121135</v>
      </c>
      <c r="DV194">
        <v>0.12372851705416581</v>
      </c>
      <c r="DW194">
        <v>0.5267665501391543</v>
      </c>
      <c r="DX194">
        <v>0.59793276317585198</v>
      </c>
      <c r="DY194">
        <v>0.41223695858621973</v>
      </c>
      <c r="DZ194">
        <v>0.2193436031987398</v>
      </c>
      <c r="EA194">
        <v>0.5627608129128443</v>
      </c>
      <c r="EB194">
        <v>0.19040881028749651</v>
      </c>
      <c r="EC194">
        <v>0.26740104925856872</v>
      </c>
      <c r="ED194">
        <v>0.4739654741174763</v>
      </c>
      <c r="EE194">
        <v>2.1147795183726239</v>
      </c>
      <c r="EF194">
        <v>0.2240370330069735</v>
      </c>
      <c r="EG194">
        <v>7.262330340366116E-2</v>
      </c>
      <c r="EH194">
        <v>0.11222961348349331</v>
      </c>
      <c r="EI194">
        <v>0.81836029974213242</v>
      </c>
      <c r="EJ194">
        <v>0.44219094270317039</v>
      </c>
      <c r="EK194">
        <v>0.44220509312478468</v>
      </c>
      <c r="EL194">
        <v>0.22843494981874049</v>
      </c>
      <c r="EM194">
        <v>0.6399283345856186</v>
      </c>
      <c r="EN194">
        <v>0.1879282061366937</v>
      </c>
      <c r="EO194">
        <v>0.5062462263476093</v>
      </c>
      <c r="EP194">
        <v>0.44381635185308033</v>
      </c>
      <c r="EQ194">
        <v>0.45545251189737612</v>
      </c>
      <c r="ER194">
        <v>0.29216553363300768</v>
      </c>
      <c r="ES194">
        <v>0.73850816193864066</v>
      </c>
      <c r="ET194">
        <v>908</v>
      </c>
      <c r="EU194">
        <v>1</v>
      </c>
      <c r="EV194">
        <v>1</v>
      </c>
      <c r="EW194">
        <v>33</v>
      </c>
      <c r="EX194">
        <f t="shared" si="6"/>
        <v>0.25</v>
      </c>
      <c r="EY194">
        <v>16</v>
      </c>
      <c r="EZ194">
        <f t="shared" si="7"/>
        <v>16</v>
      </c>
      <c r="FA194">
        <f>MATCH(A194,'[1]BASCPR_Y6_w_AgeAtAssmnt 17NOV20'!$A:$A,0)</f>
        <v>441</v>
      </c>
      <c r="FB194">
        <f>INDEX('[1]BASCPR_Y6_w_AgeAtAssmnt 17NOV20'!$AJ:$AJ,FA194)</f>
        <v>41</v>
      </c>
      <c r="FC194">
        <f>INDEX('[1]BASCPR_Y6_w_AgeAtAssmnt 17NOV20'!$L:$L,FA194)</f>
        <v>48</v>
      </c>
      <c r="FD194">
        <f>MATCH(A194,'[2]BASC2_BRIEF_6yr_DEMOS_ScanInfo '!$H:$H,0)</f>
        <v>908</v>
      </c>
      <c r="FE194">
        <f>INDEX('[2]BASC2_BRIEF_6yr_DEMOS_ScanInfo '!$AK:$AK,FD194)</f>
        <v>442</v>
      </c>
      <c r="FF194">
        <f t="shared" si="8"/>
        <v>1.210958904109589</v>
      </c>
    </row>
    <row r="195" spans="1:162" x14ac:dyDescent="0.35">
      <c r="A195" t="s">
        <v>516</v>
      </c>
      <c r="B195">
        <v>0.36610479745782032</v>
      </c>
      <c r="C195">
        <v>0.41734698157195987</v>
      </c>
      <c r="D195">
        <v>0.43308330037958281</v>
      </c>
      <c r="E195">
        <v>0.224747771411105</v>
      </c>
      <c r="F195">
        <v>0.34304202888705648</v>
      </c>
      <c r="G195">
        <v>0.2810719462956961</v>
      </c>
      <c r="H195">
        <v>0.28873190158498552</v>
      </c>
      <c r="I195">
        <v>0.41996876272941341</v>
      </c>
      <c r="J195">
        <v>0.28419964616673671</v>
      </c>
      <c r="K195">
        <v>0.21616137931123561</v>
      </c>
      <c r="L195">
        <v>0.52587756524650087</v>
      </c>
      <c r="M195">
        <v>0.46970322461397851</v>
      </c>
      <c r="N195">
        <v>0.47328628492532021</v>
      </c>
      <c r="O195">
        <v>0.52804886992355626</v>
      </c>
      <c r="P195">
        <v>0.23333316817817709</v>
      </c>
      <c r="Q195">
        <v>0.38959955445372652</v>
      </c>
      <c r="R195">
        <v>0.29025486508709641</v>
      </c>
      <c r="S195">
        <v>0.73119300853080493</v>
      </c>
      <c r="T195">
        <v>0.7486826684101715</v>
      </c>
      <c r="U195">
        <v>0.49417368376185072</v>
      </c>
      <c r="V195">
        <v>0.2335896921153483</v>
      </c>
      <c r="W195">
        <v>0.40336132212357251</v>
      </c>
      <c r="X195">
        <v>0.34346666976327772</v>
      </c>
      <c r="Y195">
        <v>0.54190099699623351</v>
      </c>
      <c r="Z195">
        <v>0.44510219625201541</v>
      </c>
      <c r="AA195">
        <v>0.14187808534882601</v>
      </c>
      <c r="AB195">
        <v>0.51887647133136783</v>
      </c>
      <c r="AC195">
        <v>0.34560734864131748</v>
      </c>
      <c r="AD195">
        <v>0.23011559802272899</v>
      </c>
      <c r="AE195">
        <v>0.48994565258478773</v>
      </c>
      <c r="AF195">
        <v>0.44291943137546408</v>
      </c>
      <c r="AG195">
        <v>0.18760608030201051</v>
      </c>
      <c r="AH195">
        <v>0.65278484074862209</v>
      </c>
      <c r="AI195">
        <v>0.52823598973895858</v>
      </c>
      <c r="AJ195">
        <v>0.55458062956358078</v>
      </c>
      <c r="AK195">
        <v>0.27589636721701111</v>
      </c>
      <c r="AL195">
        <v>0.6353342312948963</v>
      </c>
      <c r="AM195">
        <v>0.73929367169152227</v>
      </c>
      <c r="AN195">
        <v>0.29816875536140142</v>
      </c>
      <c r="AO195">
        <v>0.103234069606811</v>
      </c>
      <c r="AP195">
        <v>0.23994906640493091</v>
      </c>
      <c r="AQ195">
        <v>0.6514787880602716</v>
      </c>
      <c r="AR195">
        <v>0.2392607914867331</v>
      </c>
      <c r="AS195">
        <v>0.11297785798832841</v>
      </c>
      <c r="AT195">
        <v>0.13290759738166141</v>
      </c>
      <c r="AU195">
        <v>0.47551509268041697</v>
      </c>
      <c r="AV195">
        <v>0.46384324534330501</v>
      </c>
      <c r="AW195">
        <v>0.2091405867624363</v>
      </c>
      <c r="AX195">
        <v>0.36953972898226323</v>
      </c>
      <c r="AY195">
        <v>0.35338500150254099</v>
      </c>
      <c r="AZ195">
        <v>5.8845900317533333E-2</v>
      </c>
      <c r="BA195">
        <v>0.52003122378383004</v>
      </c>
      <c r="BB195">
        <v>0.18821191124676551</v>
      </c>
      <c r="BC195">
        <v>0.22890806039735981</v>
      </c>
      <c r="BD195">
        <v>1.054599877330452E-2</v>
      </c>
      <c r="BE195">
        <v>0.54411967446810117</v>
      </c>
      <c r="BF195">
        <v>0.22245819371921319</v>
      </c>
      <c r="BG195">
        <v>0.22974585425666361</v>
      </c>
      <c r="BH195">
        <v>0.82883931762229746</v>
      </c>
      <c r="BI195">
        <v>0.21588790203094671</v>
      </c>
      <c r="BJ195">
        <v>0.38041671588663478</v>
      </c>
      <c r="BK195">
        <v>0.13867155289336669</v>
      </c>
      <c r="BL195">
        <v>0.30815257682398822</v>
      </c>
      <c r="BM195">
        <v>0.29022822820883382</v>
      </c>
      <c r="BN195">
        <v>0.62144598587275335</v>
      </c>
      <c r="BO195">
        <v>0.1136198248522625</v>
      </c>
      <c r="BP195">
        <v>0.21125859321812021</v>
      </c>
      <c r="BQ195">
        <v>0.42307986297365552</v>
      </c>
      <c r="BR195">
        <v>5.7733198066851822E-2</v>
      </c>
      <c r="BS195">
        <v>0.44892809147821361</v>
      </c>
      <c r="BT195">
        <v>0.60826163971809644</v>
      </c>
      <c r="BU195">
        <v>0.52392180327935678</v>
      </c>
      <c r="BV195">
        <v>0.34316454059219548</v>
      </c>
      <c r="BW195">
        <v>0.29386467374094621</v>
      </c>
      <c r="BX195">
        <v>0.25264637373341392</v>
      </c>
      <c r="BY195">
        <v>0.28436233485554852</v>
      </c>
      <c r="BZ195">
        <v>0.32019791329383729</v>
      </c>
      <c r="CA195">
        <v>0.44210332622792309</v>
      </c>
      <c r="CB195">
        <v>0.43138331095483662</v>
      </c>
      <c r="CC195">
        <v>0.24148618810917069</v>
      </c>
      <c r="CD195">
        <v>0.77755523387894132</v>
      </c>
      <c r="CE195">
        <v>0.40487224662417159</v>
      </c>
      <c r="CF195">
        <v>0.18388795455708459</v>
      </c>
      <c r="CG195">
        <v>0.35777800071850141</v>
      </c>
      <c r="CH195">
        <v>0.59588425318880223</v>
      </c>
      <c r="CI195">
        <v>0.22485816561080091</v>
      </c>
      <c r="CJ195">
        <v>0.53017034576719468</v>
      </c>
      <c r="CK195">
        <v>0.31909473813062411</v>
      </c>
      <c r="CL195">
        <v>0.4918367767295922</v>
      </c>
      <c r="CM195">
        <v>0.42024944000972042</v>
      </c>
      <c r="CN195">
        <v>0.31176238613077673</v>
      </c>
      <c r="CO195">
        <v>0.68614284910521972</v>
      </c>
      <c r="CP195">
        <v>0.43655031218822749</v>
      </c>
      <c r="CQ195">
        <v>0.46885679423615251</v>
      </c>
      <c r="CR195">
        <v>0.93593372645991568</v>
      </c>
      <c r="CS195">
        <v>0.40142840219723169</v>
      </c>
      <c r="CT195">
        <v>0.24014876871673441</v>
      </c>
      <c r="CU195">
        <v>0.57938066630816976</v>
      </c>
      <c r="CV195">
        <v>0.72712724359461656</v>
      </c>
      <c r="CW195">
        <v>0.1353978698852111</v>
      </c>
      <c r="CX195">
        <v>0.67977133949891333</v>
      </c>
      <c r="CY195">
        <v>0.4684357037323868</v>
      </c>
      <c r="CZ195">
        <v>0.51873273106512696</v>
      </c>
      <c r="DA195">
        <v>0.38507749215442161</v>
      </c>
      <c r="DB195">
        <v>0.77170775082070564</v>
      </c>
      <c r="DC195">
        <v>0.1875150120031662</v>
      </c>
      <c r="DD195">
        <v>0.44553940891402211</v>
      </c>
      <c r="DE195">
        <v>0.56543291104494875</v>
      </c>
      <c r="DF195">
        <v>0.40526738604043039</v>
      </c>
      <c r="DG195">
        <v>0.23468404858154451</v>
      </c>
      <c r="DH195">
        <v>0.27997774961115751</v>
      </c>
      <c r="DI195">
        <v>0.59421205216342754</v>
      </c>
      <c r="DJ195">
        <v>0.28471354867353582</v>
      </c>
      <c r="DK195">
        <v>0.43809978388182969</v>
      </c>
      <c r="DL195">
        <v>0.12885014605257081</v>
      </c>
      <c r="DM195">
        <v>0.78254695134414987</v>
      </c>
      <c r="DN195">
        <v>0.24005255740087211</v>
      </c>
      <c r="DO195">
        <v>0.19893044809276711</v>
      </c>
      <c r="DP195">
        <v>0.22701208553205551</v>
      </c>
      <c r="DQ195">
        <v>0.28228696216800653</v>
      </c>
      <c r="DR195">
        <v>0.44270576790818578</v>
      </c>
      <c r="DS195">
        <v>8.7567029051397738E-2</v>
      </c>
      <c r="DT195">
        <v>8.5854267104015836E-2</v>
      </c>
      <c r="DU195">
        <v>0.79403222565619036</v>
      </c>
      <c r="DV195">
        <v>0.59941111970993388</v>
      </c>
      <c r="DW195">
        <v>0.2841833036041187</v>
      </c>
      <c r="DX195">
        <v>0.22767883211770981</v>
      </c>
      <c r="DY195">
        <v>0.286871669290923</v>
      </c>
      <c r="DZ195">
        <v>3.9065964398474928E-2</v>
      </c>
      <c r="EA195">
        <v>0.85069365401902775</v>
      </c>
      <c r="EB195">
        <v>0.1146280691993687</v>
      </c>
      <c r="EC195">
        <v>0.56730843181723689</v>
      </c>
      <c r="ED195">
        <v>0.49725110667781303</v>
      </c>
      <c r="EE195">
        <v>0.31594699765592871</v>
      </c>
      <c r="EF195">
        <v>0.38697243589338459</v>
      </c>
      <c r="EG195">
        <v>0.14930531894174989</v>
      </c>
      <c r="EH195">
        <v>0.1980779217667957</v>
      </c>
      <c r="EI195">
        <v>0.43711638338082431</v>
      </c>
      <c r="EJ195">
        <v>0.39564253345306061</v>
      </c>
      <c r="EK195">
        <v>6.5607648093729987E-2</v>
      </c>
      <c r="EL195">
        <v>0.24580256839962161</v>
      </c>
      <c r="EM195">
        <v>0.38829548925991603</v>
      </c>
      <c r="EN195">
        <v>0.19546872828282069</v>
      </c>
      <c r="EO195">
        <v>0.20722194965057039</v>
      </c>
      <c r="EP195">
        <v>0.11876497980514519</v>
      </c>
      <c r="EQ195">
        <v>0.1518844869761968</v>
      </c>
      <c r="ER195">
        <v>0.23788239904530209</v>
      </c>
      <c r="ES195">
        <v>0.4618079501420288</v>
      </c>
      <c r="ET195">
        <v>910</v>
      </c>
      <c r="EU195">
        <v>1</v>
      </c>
      <c r="EV195">
        <v>1</v>
      </c>
      <c r="EW195">
        <v>38</v>
      </c>
      <c r="EX195">
        <f t="shared" ref="EX195:EX249" si="9">(EW195-30)/12</f>
        <v>0.66666666666666663</v>
      </c>
      <c r="EY195">
        <v>14</v>
      </c>
      <c r="EZ195">
        <f t="shared" ref="EZ195:EZ249" si="10">EY195</f>
        <v>14</v>
      </c>
      <c r="FA195" t="e">
        <f>MATCH(A195,'[1]BASCPR_Y6_w_AgeAtAssmnt 17NOV20'!$A:$A,0)</f>
        <v>#N/A</v>
      </c>
      <c r="FB195" t="e">
        <f>INDEX('[1]BASCPR_Y6_w_AgeAtAssmnt 17NOV20'!$AJ:$AJ,FA195)</f>
        <v>#N/A</v>
      </c>
      <c r="FC195" t="e">
        <f>INDEX('[1]BASCPR_Y6_w_AgeAtAssmnt 17NOV20'!$L:$L,FA195)</f>
        <v>#N/A</v>
      </c>
      <c r="FD195">
        <f>MATCH(A195,'[2]BASC2_BRIEF_6yr_DEMOS_ScanInfo '!$H:$H,0)</f>
        <v>910</v>
      </c>
      <c r="FE195">
        <f>INDEX('[2]BASC2_BRIEF_6yr_DEMOS_ScanInfo '!$AK:$AK,FD195)</f>
        <v>379</v>
      </c>
      <c r="FF195">
        <f t="shared" ref="FF195:FF249" si="11">FE195/365</f>
        <v>1.0383561643835617</v>
      </c>
    </row>
    <row r="196" spans="1:162" x14ac:dyDescent="0.35">
      <c r="A196" t="s">
        <v>517</v>
      </c>
      <c r="B196">
        <v>0.34512579954404837</v>
      </c>
      <c r="C196">
        <v>0.18843449878847271</v>
      </c>
      <c r="D196">
        <v>0.49442939769488709</v>
      </c>
      <c r="E196">
        <v>0.50748918451349923</v>
      </c>
      <c r="F196">
        <v>0.28438016973165248</v>
      </c>
      <c r="G196">
        <v>0.6103176131107565</v>
      </c>
      <c r="H196">
        <v>0.46078502883422601</v>
      </c>
      <c r="I196">
        <v>0.39084072827722949</v>
      </c>
      <c r="J196">
        <v>0.35195173139824082</v>
      </c>
      <c r="K196">
        <v>0.25004371496567668</v>
      </c>
      <c r="L196">
        <v>0.52546304457243331</v>
      </c>
      <c r="M196">
        <v>0.30866747784594117</v>
      </c>
      <c r="N196">
        <v>0.57636817549033814</v>
      </c>
      <c r="O196">
        <v>0.44189647730212672</v>
      </c>
      <c r="P196">
        <v>0.47489782838221861</v>
      </c>
      <c r="Q196">
        <v>0.32695320018479063</v>
      </c>
      <c r="R196">
        <v>0.28661769524157799</v>
      </c>
      <c r="S196">
        <v>0.8285890450939537</v>
      </c>
      <c r="T196">
        <v>0.50601192373588622</v>
      </c>
      <c r="U196">
        <v>0.50811570019080077</v>
      </c>
      <c r="V196">
        <v>0.31175219978697438</v>
      </c>
      <c r="W196">
        <v>0.63471518485050016</v>
      </c>
      <c r="X196">
        <v>0.54844111662568074</v>
      </c>
      <c r="Y196">
        <v>0.45333277008706963</v>
      </c>
      <c r="Z196">
        <v>0.57557882203208299</v>
      </c>
      <c r="AA196">
        <v>0.41627255381570799</v>
      </c>
      <c r="AB196">
        <v>0.68111076338204457</v>
      </c>
      <c r="AC196">
        <v>0.46949754976662189</v>
      </c>
      <c r="AD196">
        <v>0.51975198425473401</v>
      </c>
      <c r="AE196">
        <v>0.52988204092467484</v>
      </c>
      <c r="AF196">
        <v>0.43047655530497791</v>
      </c>
      <c r="AG196">
        <v>4.1284714719713983E-2</v>
      </c>
      <c r="AH196">
        <v>0.53615863272570863</v>
      </c>
      <c r="AI196">
        <v>0.40035293869290639</v>
      </c>
      <c r="AJ196">
        <v>0.34649586611467742</v>
      </c>
      <c r="AK196">
        <v>0.43689493582904021</v>
      </c>
      <c r="AL196">
        <v>0.53772643317721669</v>
      </c>
      <c r="AM196">
        <v>0.58327631348134334</v>
      </c>
      <c r="AN196">
        <v>0.30252186706837148</v>
      </c>
      <c r="AO196">
        <v>0.26701922757691732</v>
      </c>
      <c r="AP196">
        <v>0.2325028166841511</v>
      </c>
      <c r="AQ196">
        <v>0.46807281632832187</v>
      </c>
      <c r="AR196">
        <v>0.56375291216910062</v>
      </c>
      <c r="AS196">
        <v>4.3884878381148663E-2</v>
      </c>
      <c r="AT196">
        <v>0.23821725272494479</v>
      </c>
      <c r="AU196">
        <v>0.60957604576854751</v>
      </c>
      <c r="AV196">
        <v>0.53648655367687126</v>
      </c>
      <c r="AW196">
        <v>0.19488694659595401</v>
      </c>
      <c r="AX196">
        <v>0.45751852961020661</v>
      </c>
      <c r="AY196">
        <v>0.12777932766350239</v>
      </c>
      <c r="AZ196">
        <v>0.31925720747746761</v>
      </c>
      <c r="BA196">
        <v>0.35444244295322119</v>
      </c>
      <c r="BB196">
        <v>0.56739663479322577</v>
      </c>
      <c r="BC196">
        <v>0.50104129755513838</v>
      </c>
      <c r="BD196">
        <v>3.5382474322998403E-2</v>
      </c>
      <c r="BE196">
        <v>0.5655021137527757</v>
      </c>
      <c r="BF196">
        <v>0.79178480323131306</v>
      </c>
      <c r="BG196">
        <v>0.21179466524214871</v>
      </c>
      <c r="BH196">
        <v>0.52827453162040161</v>
      </c>
      <c r="BI196">
        <v>0.23430812328814671</v>
      </c>
      <c r="BJ196">
        <v>0.46328425514427829</v>
      </c>
      <c r="BK196">
        <v>8.0564300916583384E-2</v>
      </c>
      <c r="BL196">
        <v>0.6106930279216144</v>
      </c>
      <c r="BM196">
        <v>0.32908910373155748</v>
      </c>
      <c r="BN196">
        <v>0.48351351984729068</v>
      </c>
      <c r="BO196">
        <v>0.39579765520648419</v>
      </c>
      <c r="BP196">
        <v>0.30859106720241453</v>
      </c>
      <c r="BQ196">
        <v>0.38500777015300569</v>
      </c>
      <c r="BR196">
        <v>0.17698812258449159</v>
      </c>
      <c r="BS196">
        <v>0.42739357530846889</v>
      </c>
      <c r="BT196">
        <v>0.51611597774638551</v>
      </c>
      <c r="BU196">
        <v>5.5360887431172373E-2</v>
      </c>
      <c r="BV196">
        <v>0.39565370917087261</v>
      </c>
      <c r="BW196">
        <v>0.29999119747263231</v>
      </c>
      <c r="BX196">
        <v>0.7744548061179829</v>
      </c>
      <c r="BY196">
        <v>0.22447197205864311</v>
      </c>
      <c r="BZ196">
        <v>0.35425630538528502</v>
      </c>
      <c r="CA196">
        <v>0.56250346645300464</v>
      </c>
      <c r="CB196">
        <v>0.499521071928688</v>
      </c>
      <c r="CC196">
        <v>0.44687356057379107</v>
      </c>
      <c r="CD196">
        <v>0.18260757100574071</v>
      </c>
      <c r="CE196">
        <v>0.53351671437840287</v>
      </c>
      <c r="CF196">
        <v>0.42557321161074563</v>
      </c>
      <c r="CG196">
        <v>0.33870257561943601</v>
      </c>
      <c r="CH196">
        <v>0.48773820033620352</v>
      </c>
      <c r="CI196">
        <v>0.27643331674803628</v>
      </c>
      <c r="CJ196">
        <v>0.67531724272258442</v>
      </c>
      <c r="CK196">
        <v>0.19081143411045409</v>
      </c>
      <c r="CL196">
        <v>0.43111802844529112</v>
      </c>
      <c r="CM196">
        <v>0.59978454126699188</v>
      </c>
      <c r="CN196">
        <v>0.30019383635897751</v>
      </c>
      <c r="CO196">
        <v>0.5658965937822138</v>
      </c>
      <c r="CP196">
        <v>0.38034104936496888</v>
      </c>
      <c r="CQ196">
        <v>0.64649775656167741</v>
      </c>
      <c r="CR196">
        <v>0.54783034656899199</v>
      </c>
      <c r="CS196">
        <v>0.3818305828311005</v>
      </c>
      <c r="CT196">
        <v>0.37614963546960373</v>
      </c>
      <c r="CU196">
        <v>0.54887826906519144</v>
      </c>
      <c r="CV196">
        <v>0.66971812875833403</v>
      </c>
      <c r="CW196">
        <v>0.42797532452578829</v>
      </c>
      <c r="CX196">
        <v>0.54651955419289422</v>
      </c>
      <c r="CY196">
        <v>0.50086794021330783</v>
      </c>
      <c r="CZ196">
        <v>0.72377678608776441</v>
      </c>
      <c r="DA196">
        <v>0.6264749829738695</v>
      </c>
      <c r="DB196">
        <v>0.91088904383411229</v>
      </c>
      <c r="DC196">
        <v>0.35282905583055291</v>
      </c>
      <c r="DD196">
        <v>0.59732591491922893</v>
      </c>
      <c r="DE196">
        <v>0.5983345626433576</v>
      </c>
      <c r="DF196">
        <v>0.59638832790833352</v>
      </c>
      <c r="DG196">
        <v>0.46138106525480049</v>
      </c>
      <c r="DH196">
        <v>0.61171435147618414</v>
      </c>
      <c r="DI196">
        <v>0.32793386576336009</v>
      </c>
      <c r="DJ196">
        <v>0.27805354471431049</v>
      </c>
      <c r="DK196">
        <v>0.105026032397344</v>
      </c>
      <c r="DL196">
        <v>0.27366158652149242</v>
      </c>
      <c r="DM196">
        <v>0.64253094317498394</v>
      </c>
      <c r="DN196">
        <v>0.59161633866408136</v>
      </c>
      <c r="DO196">
        <v>0.1909997624057376</v>
      </c>
      <c r="DP196">
        <v>0.39568789701758311</v>
      </c>
      <c r="DQ196">
        <v>0.36455055881540638</v>
      </c>
      <c r="DR196">
        <v>0.61876072384555458</v>
      </c>
      <c r="DS196">
        <v>0.20592806084429691</v>
      </c>
      <c r="DT196">
        <v>0.12336948753951001</v>
      </c>
      <c r="DU196">
        <v>0.21206273031277531</v>
      </c>
      <c r="DV196">
        <v>0.33408386229354331</v>
      </c>
      <c r="DW196">
        <v>0.55841506105522276</v>
      </c>
      <c r="DX196">
        <v>0.2062309050543879</v>
      </c>
      <c r="DY196">
        <v>0.56967230183267847</v>
      </c>
      <c r="DZ196">
        <v>5.7646148582648979E-2</v>
      </c>
      <c r="EA196">
        <v>0.67698972903107957</v>
      </c>
      <c r="EB196">
        <v>3.8180365877286043E-2</v>
      </c>
      <c r="EC196">
        <v>0.39561596231619311</v>
      </c>
      <c r="ED196">
        <v>4.1189292760328268E-2</v>
      </c>
      <c r="EE196">
        <v>0.62081817329464406</v>
      </c>
      <c r="EF196">
        <v>0.31543472455155919</v>
      </c>
      <c r="EG196">
        <v>0.19611369626041489</v>
      </c>
      <c r="EH196">
        <v>9.0363950122188258E-2</v>
      </c>
      <c r="EI196">
        <v>0.39526345186950529</v>
      </c>
      <c r="EJ196">
        <v>0.53896289780612627</v>
      </c>
      <c r="EK196">
        <v>0.46497427777024952</v>
      </c>
      <c r="EL196">
        <v>0.37334438309817047</v>
      </c>
      <c r="EM196">
        <v>0.57034813879492008</v>
      </c>
      <c r="EN196">
        <v>0.14556580796556931</v>
      </c>
      <c r="EO196">
        <v>0.40771386755915551</v>
      </c>
      <c r="EP196">
        <v>0.34557358764839652</v>
      </c>
      <c r="EQ196">
        <v>0.9412258205613685</v>
      </c>
      <c r="ER196">
        <v>0.28324307303869961</v>
      </c>
      <c r="ES196">
        <v>0.1826267014988894</v>
      </c>
      <c r="ET196">
        <v>911</v>
      </c>
      <c r="EU196">
        <v>1</v>
      </c>
      <c r="EV196">
        <v>0</v>
      </c>
      <c r="EW196">
        <v>38</v>
      </c>
      <c r="EX196">
        <f t="shared" si="9"/>
        <v>0.66666666666666663</v>
      </c>
      <c r="EY196">
        <v>14</v>
      </c>
      <c r="EZ196">
        <f t="shared" si="10"/>
        <v>14</v>
      </c>
      <c r="FA196" t="e">
        <f>MATCH(A196,'[1]BASCPR_Y6_w_AgeAtAssmnt 17NOV20'!$A:$A,0)</f>
        <v>#N/A</v>
      </c>
      <c r="FB196" t="e">
        <f>INDEX('[1]BASCPR_Y6_w_AgeAtAssmnt 17NOV20'!$AJ:$AJ,FA196)</f>
        <v>#N/A</v>
      </c>
      <c r="FC196" t="e">
        <f>INDEX('[1]BASCPR_Y6_w_AgeAtAssmnt 17NOV20'!$L:$L,FA196)</f>
        <v>#N/A</v>
      </c>
      <c r="FD196">
        <f>MATCH(A196,'[2]BASC2_BRIEF_6yr_DEMOS_ScanInfo '!$H:$H,0)</f>
        <v>911</v>
      </c>
      <c r="FE196">
        <f>INDEX('[2]BASC2_BRIEF_6yr_DEMOS_ScanInfo '!$AK:$AK,FD196)</f>
        <v>379</v>
      </c>
      <c r="FF196">
        <f t="shared" si="11"/>
        <v>1.0383561643835617</v>
      </c>
    </row>
    <row r="197" spans="1:162" x14ac:dyDescent="0.35">
      <c r="A197" t="s">
        <v>518</v>
      </c>
      <c r="B197">
        <v>0.43107966855678648</v>
      </c>
      <c r="C197">
        <v>0.64890060681104456</v>
      </c>
      <c r="D197">
        <v>0.54982691985258447</v>
      </c>
      <c r="E197">
        <v>0.20102362673458951</v>
      </c>
      <c r="F197">
        <v>0.22890776581904229</v>
      </c>
      <c r="G197">
        <v>0.29190491716104788</v>
      </c>
      <c r="H197">
        <v>0.58609996887245097</v>
      </c>
      <c r="I197">
        <v>0.77235371919653117</v>
      </c>
      <c r="J197">
        <v>0.67288214659103651</v>
      </c>
      <c r="K197">
        <v>0.538515555174789</v>
      </c>
      <c r="L197">
        <v>0.68913764053849524</v>
      </c>
      <c r="M197">
        <v>0.47111577918139158</v>
      </c>
      <c r="N197">
        <v>0.59134533638005182</v>
      </c>
      <c r="O197">
        <v>0.87296465357477238</v>
      </c>
      <c r="P197">
        <v>0.34855001226911719</v>
      </c>
      <c r="Q197">
        <v>0.39465732951007421</v>
      </c>
      <c r="R197">
        <v>0.39115440438188659</v>
      </c>
      <c r="S197">
        <v>0.91973230638279979</v>
      </c>
      <c r="T197">
        <v>0.42688023913691658</v>
      </c>
      <c r="U197">
        <v>0.45939234827727732</v>
      </c>
      <c r="V197">
        <v>0.20784044316306971</v>
      </c>
      <c r="W197">
        <v>0.95951300473845724</v>
      </c>
      <c r="X197">
        <v>0.56137289709836213</v>
      </c>
      <c r="Y197">
        <v>1.0207163872489551</v>
      </c>
      <c r="Z197">
        <v>0.29246244111036263</v>
      </c>
      <c r="AA197">
        <v>0.37259036665357942</v>
      </c>
      <c r="AB197">
        <v>0.5152619294819949</v>
      </c>
      <c r="AC197">
        <v>0.40813158315262887</v>
      </c>
      <c r="AD197">
        <v>0.37939830129836388</v>
      </c>
      <c r="AE197">
        <v>0.5370423039175668</v>
      </c>
      <c r="AF197">
        <v>0.40662148126579128</v>
      </c>
      <c r="AG197">
        <v>0.17926965498587449</v>
      </c>
      <c r="AH197">
        <v>0.52605455486106967</v>
      </c>
      <c r="AI197">
        <v>0.56523088390261922</v>
      </c>
      <c r="AJ197">
        <v>0.40203700813272553</v>
      </c>
      <c r="AK197">
        <v>0.5441594453283527</v>
      </c>
      <c r="AL197">
        <v>0.45868573277227132</v>
      </c>
      <c r="AM197">
        <v>0.413958978031438</v>
      </c>
      <c r="AN197">
        <v>0.75751795862561888</v>
      </c>
      <c r="AO197">
        <v>0.3433009198932348</v>
      </c>
      <c r="AP197">
        <v>0.37225974601771639</v>
      </c>
      <c r="AQ197">
        <v>0.44089708830914998</v>
      </c>
      <c r="AR197">
        <v>0.34638978100947898</v>
      </c>
      <c r="AS197">
        <v>0.41667552951502812</v>
      </c>
      <c r="AT197">
        <v>0.16577735094723769</v>
      </c>
      <c r="AU197">
        <v>0.61707330032292829</v>
      </c>
      <c r="AV197">
        <v>0.69678306153749747</v>
      </c>
      <c r="AW197">
        <v>0.3734554079718857</v>
      </c>
      <c r="AX197">
        <v>0.7549013113998454</v>
      </c>
      <c r="AY197">
        <v>0.18796850660006159</v>
      </c>
      <c r="AZ197">
        <v>0.29074035853294289</v>
      </c>
      <c r="BA197">
        <v>0.36201348688573781</v>
      </c>
      <c r="BB197">
        <v>0.2092825739965197</v>
      </c>
      <c r="BC197">
        <v>0.55073508633955237</v>
      </c>
      <c r="BD197">
        <v>0.1049362543960409</v>
      </c>
      <c r="BE197">
        <v>0.4198870563003092</v>
      </c>
      <c r="BF197">
        <v>0.23820484228895369</v>
      </c>
      <c r="BG197">
        <v>0.41047480849935619</v>
      </c>
      <c r="BH197">
        <v>0.31869656557492182</v>
      </c>
      <c r="BI197">
        <v>0.30120240336846732</v>
      </c>
      <c r="BJ197">
        <v>0.44716295805886969</v>
      </c>
      <c r="BK197">
        <v>0.21477768505323669</v>
      </c>
      <c r="BL197">
        <v>0.15210605411910119</v>
      </c>
      <c r="BM197">
        <v>0.27883143889807249</v>
      </c>
      <c r="BN197">
        <v>0.54352958667204121</v>
      </c>
      <c r="BO197">
        <v>0.55281685620938004</v>
      </c>
      <c r="BP197">
        <v>0.28229673543282818</v>
      </c>
      <c r="BQ197">
        <v>0.16453882077891879</v>
      </c>
      <c r="BR197">
        <v>0.32497496432084289</v>
      </c>
      <c r="BS197">
        <v>0.25742744582552279</v>
      </c>
      <c r="BT197">
        <v>0.91385430931218403</v>
      </c>
      <c r="BU197">
        <v>0.14000565165012979</v>
      </c>
      <c r="BV197">
        <v>0.39411521055627652</v>
      </c>
      <c r="BW197">
        <v>0.49673233836492492</v>
      </c>
      <c r="BX197">
        <v>0.45460653118573341</v>
      </c>
      <c r="BY197">
        <v>0.42740186092864429</v>
      </c>
      <c r="BZ197">
        <v>0.46738179593654577</v>
      </c>
      <c r="CA197">
        <v>0.33646863722677789</v>
      </c>
      <c r="CB197">
        <v>0.37102531111836912</v>
      </c>
      <c r="CC197">
        <v>0.48133153971636661</v>
      </c>
      <c r="CD197">
        <v>0.33044316567604581</v>
      </c>
      <c r="CE197">
        <v>0.50296335992813568</v>
      </c>
      <c r="CF197">
        <v>0.54014316895521808</v>
      </c>
      <c r="CG197">
        <v>1.0107924501069461</v>
      </c>
      <c r="CH197">
        <v>0.65715467248034276</v>
      </c>
      <c r="CI197">
        <v>0.78115935372133627</v>
      </c>
      <c r="CJ197">
        <v>0.54709653302238914</v>
      </c>
      <c r="CK197">
        <v>0.51182356982149946</v>
      </c>
      <c r="CL197">
        <v>0.5443316202475168</v>
      </c>
      <c r="CM197">
        <v>0.56486073992762631</v>
      </c>
      <c r="CN197">
        <v>0.28015279909000212</v>
      </c>
      <c r="CO197">
        <v>0.59494982247546568</v>
      </c>
      <c r="CP197">
        <v>0.37783251598202611</v>
      </c>
      <c r="CQ197">
        <v>0.54112288835052236</v>
      </c>
      <c r="CR197">
        <v>0.19522639468483369</v>
      </c>
      <c r="CS197">
        <v>0.7348050863351776</v>
      </c>
      <c r="CT197">
        <v>0.33819692197555917</v>
      </c>
      <c r="CU197">
        <v>0.99698396745414075</v>
      </c>
      <c r="CV197">
        <v>0.47508682890495813</v>
      </c>
      <c r="CW197">
        <v>0.2864517819591505</v>
      </c>
      <c r="CX197">
        <v>0.44988048614830961</v>
      </c>
      <c r="CY197">
        <v>0.62978187263318564</v>
      </c>
      <c r="CZ197">
        <v>0.52962119739080804</v>
      </c>
      <c r="DA197">
        <v>0.34707551778939449</v>
      </c>
      <c r="DB197">
        <v>0.41598482616291033</v>
      </c>
      <c r="DC197">
        <v>8.2741396801509243E-2</v>
      </c>
      <c r="DD197">
        <v>0.4404625545787943</v>
      </c>
      <c r="DE197">
        <v>0.62542390942848347</v>
      </c>
      <c r="DF197">
        <v>0.6592183179538349</v>
      </c>
      <c r="DG197">
        <v>0.33694027734551468</v>
      </c>
      <c r="DH197">
        <v>0.37050607240883859</v>
      </c>
      <c r="DI197">
        <v>0.47313108574442542</v>
      </c>
      <c r="DJ197">
        <v>0.35754839533241972</v>
      </c>
      <c r="DK197">
        <v>0.3236230800684331</v>
      </c>
      <c r="DL197">
        <v>0.19626505558851601</v>
      </c>
      <c r="DM197">
        <v>0.76093738731310445</v>
      </c>
      <c r="DN197">
        <v>0.31977776965562049</v>
      </c>
      <c r="DO197">
        <v>0.75480760715373008</v>
      </c>
      <c r="DP197">
        <v>0.96361626439727621</v>
      </c>
      <c r="DQ197">
        <v>0.50541017878672712</v>
      </c>
      <c r="DR197">
        <v>0.68380199339077485</v>
      </c>
      <c r="DS197">
        <v>0.3213742653503498</v>
      </c>
      <c r="DT197">
        <v>0.21407597242815629</v>
      </c>
      <c r="DU197">
        <v>0.15655885662378499</v>
      </c>
      <c r="DV197">
        <v>0.17352843239865889</v>
      </c>
      <c r="DW197">
        <v>0.86104844556587079</v>
      </c>
      <c r="DX197">
        <v>0.28019756632199899</v>
      </c>
      <c r="DY197">
        <v>0.4328171010710542</v>
      </c>
      <c r="DZ197">
        <v>8.0827617579718361E-2</v>
      </c>
      <c r="EA197">
        <v>0.4535434779382449</v>
      </c>
      <c r="EB197">
        <v>9.9153051453048188E-2</v>
      </c>
      <c r="EC197">
        <v>0.57999998726595359</v>
      </c>
      <c r="ED197">
        <v>0.32682212690836099</v>
      </c>
      <c r="EE197">
        <v>0.10376272223129181</v>
      </c>
      <c r="EF197">
        <v>0.24047933553103831</v>
      </c>
      <c r="EG197">
        <v>0.26437660310400379</v>
      </c>
      <c r="EH197">
        <v>0.30411316276966871</v>
      </c>
      <c r="EI197">
        <v>0.39122406431456191</v>
      </c>
      <c r="EJ197">
        <v>0.49083994577504231</v>
      </c>
      <c r="EK197">
        <v>0.56044265607028043</v>
      </c>
      <c r="EL197">
        <v>0.30309987351413242</v>
      </c>
      <c r="EM197">
        <v>0.20013819389286169</v>
      </c>
      <c r="EN197">
        <v>0.1338637244532036</v>
      </c>
      <c r="EO197">
        <v>0.27397079729211382</v>
      </c>
      <c r="EP197">
        <v>0.33310345780516531</v>
      </c>
      <c r="EQ197">
        <v>0.27325775880404413</v>
      </c>
      <c r="ER197">
        <v>0.28268350864939412</v>
      </c>
      <c r="ES197">
        <v>0.37979562918367132</v>
      </c>
      <c r="ET197">
        <v>912</v>
      </c>
      <c r="EU197">
        <v>1</v>
      </c>
      <c r="EV197">
        <v>1</v>
      </c>
      <c r="EW197">
        <v>38</v>
      </c>
      <c r="EX197">
        <f t="shared" si="9"/>
        <v>0.66666666666666663</v>
      </c>
      <c r="EY197">
        <v>22</v>
      </c>
      <c r="EZ197">
        <f t="shared" si="10"/>
        <v>22</v>
      </c>
      <c r="FA197" t="e">
        <f>MATCH(A197,'[1]BASCPR_Y6_w_AgeAtAssmnt 17NOV20'!$A:$A,0)</f>
        <v>#N/A</v>
      </c>
      <c r="FB197" t="e">
        <f>INDEX('[1]BASCPR_Y6_w_AgeAtAssmnt 17NOV20'!$AJ:$AJ,FA197)</f>
        <v>#N/A</v>
      </c>
      <c r="FC197" t="e">
        <f>INDEX('[1]BASCPR_Y6_w_AgeAtAssmnt 17NOV20'!$L:$L,FA197)</f>
        <v>#N/A</v>
      </c>
      <c r="FD197">
        <f>MATCH(A197,'[2]BASC2_BRIEF_6yr_DEMOS_ScanInfo '!$H:$H,0)</f>
        <v>912</v>
      </c>
      <c r="FE197">
        <f>INDEX('[2]BASC2_BRIEF_6yr_DEMOS_ScanInfo '!$AK:$AK,FD197)</f>
        <v>377</v>
      </c>
      <c r="FF197">
        <f t="shared" si="11"/>
        <v>1.0328767123287672</v>
      </c>
    </row>
    <row r="198" spans="1:162" x14ac:dyDescent="0.35">
      <c r="A198" t="s">
        <v>519</v>
      </c>
      <c r="B198">
        <v>0.12535687677319679</v>
      </c>
      <c r="C198">
        <v>0.89017867187337196</v>
      </c>
      <c r="D198">
        <v>0.48750603114046448</v>
      </c>
      <c r="E198">
        <v>0.22123771015792121</v>
      </c>
      <c r="F198">
        <v>0.20264017669308651</v>
      </c>
      <c r="G198">
        <v>0.21617405966041059</v>
      </c>
      <c r="H198">
        <v>0.32071158273998418</v>
      </c>
      <c r="I198">
        <v>0.32871740101687258</v>
      </c>
      <c r="J198">
        <v>0.31859543637457072</v>
      </c>
      <c r="K198">
        <v>0.31730990989705132</v>
      </c>
      <c r="L198">
        <v>0.36628198882300272</v>
      </c>
      <c r="M198">
        <v>0.60412761522822511</v>
      </c>
      <c r="N198">
        <v>0.41694669815642948</v>
      </c>
      <c r="O198">
        <v>0.52921614599852573</v>
      </c>
      <c r="P198">
        <v>0.44485323085163919</v>
      </c>
      <c r="Q198">
        <v>0.30728579244238918</v>
      </c>
      <c r="R198">
        <v>0.1861260856742569</v>
      </c>
      <c r="S198">
        <v>0.57386068146607494</v>
      </c>
      <c r="T198">
        <v>0.54946817698580119</v>
      </c>
      <c r="U198">
        <v>0.54422488694670235</v>
      </c>
      <c r="V198">
        <v>0.59082836711387066</v>
      </c>
      <c r="W198">
        <v>0.3778769105480555</v>
      </c>
      <c r="X198">
        <v>0.4749169982005953</v>
      </c>
      <c r="Y198">
        <v>0.39632944825832139</v>
      </c>
      <c r="Z198">
        <v>0.19965820481370611</v>
      </c>
      <c r="AA198">
        <v>0.29010733910652109</v>
      </c>
      <c r="AB198">
        <v>0.58095728181722239</v>
      </c>
      <c r="AC198">
        <v>0.45642661498931991</v>
      </c>
      <c r="AD198">
        <v>0.33727615538357802</v>
      </c>
      <c r="AE198">
        <v>0.73439842608059303</v>
      </c>
      <c r="AF198">
        <v>0.46535939547749572</v>
      </c>
      <c r="AG198">
        <v>0.59188874593339191</v>
      </c>
      <c r="AH198">
        <v>0.35836211881549979</v>
      </c>
      <c r="AI198">
        <v>0.42005805826281012</v>
      </c>
      <c r="AJ198">
        <v>0.29030576807105252</v>
      </c>
      <c r="AK198">
        <v>0.37342482355480178</v>
      </c>
      <c r="AL198">
        <v>0.28622671079115092</v>
      </c>
      <c r="AM198">
        <v>0.29842638100046548</v>
      </c>
      <c r="AN198">
        <v>0.39715970581164228</v>
      </c>
      <c r="AO198">
        <v>0.28383162959646191</v>
      </c>
      <c r="AP198">
        <v>0.25792323490293828</v>
      </c>
      <c r="AQ198">
        <v>0.57824159231288896</v>
      </c>
      <c r="AR198">
        <v>0.49278970662899668</v>
      </c>
      <c r="AS198">
        <v>0.1119479663583562</v>
      </c>
      <c r="AT198">
        <v>0.22274676473266961</v>
      </c>
      <c r="AU198">
        <v>0.90180595556132737</v>
      </c>
      <c r="AV198">
        <v>0.47859794095443298</v>
      </c>
      <c r="AW198">
        <v>0.14396735690908891</v>
      </c>
      <c r="AX198">
        <v>0.39736202685460348</v>
      </c>
      <c r="AY198">
        <v>6.2227798354566342E-2</v>
      </c>
      <c r="AZ198">
        <v>0.61472845139513055</v>
      </c>
      <c r="BA198">
        <v>0.41837115189162549</v>
      </c>
      <c r="BB198">
        <v>0.81592256962237941</v>
      </c>
      <c r="BC198">
        <v>0.33983109435697878</v>
      </c>
      <c r="BD198">
        <v>4.8209733996318248E-2</v>
      </c>
      <c r="BE198">
        <v>0.34211054888276637</v>
      </c>
      <c r="BF198">
        <v>7.3554271523653597E-2</v>
      </c>
      <c r="BG198">
        <v>0.5998690299595848</v>
      </c>
      <c r="BH198">
        <v>0.52601091335216243</v>
      </c>
      <c r="BI198">
        <v>0.21523235860842219</v>
      </c>
      <c r="BJ198">
        <v>0.37350785999740099</v>
      </c>
      <c r="BK198">
        <v>0.1537060365051203</v>
      </c>
      <c r="BL198">
        <v>0.36368811980723631</v>
      </c>
      <c r="BM198">
        <v>0.54735671701237809</v>
      </c>
      <c r="BN198">
        <v>0.48053505993680978</v>
      </c>
      <c r="BO198">
        <v>0.62903100085586927</v>
      </c>
      <c r="BP198">
        <v>0.17072705153804499</v>
      </c>
      <c r="BQ198">
        <v>0.2463028322189616</v>
      </c>
      <c r="BR198">
        <v>0.16069227296043859</v>
      </c>
      <c r="BS198">
        <v>0.55079697772444247</v>
      </c>
      <c r="BT198">
        <v>0.57234381480786345</v>
      </c>
      <c r="BU198">
        <v>6.6452491637235045E-2</v>
      </c>
      <c r="BV198">
        <v>0.1808404059617516</v>
      </c>
      <c r="BW198">
        <v>0.22267770247741719</v>
      </c>
      <c r="BX198">
        <v>0.53042143121653285</v>
      </c>
      <c r="BY198">
        <v>0.28179835067350573</v>
      </c>
      <c r="BZ198">
        <v>0.88217654184995431</v>
      </c>
      <c r="CA198">
        <v>0.2925774451492637</v>
      </c>
      <c r="CB198">
        <v>0.64820154777437045</v>
      </c>
      <c r="CC198">
        <v>0.33760285813531232</v>
      </c>
      <c r="CD198">
        <v>0.45877539470526257</v>
      </c>
      <c r="CE198">
        <v>0.45925934020492909</v>
      </c>
      <c r="CF198">
        <v>0.26334564464605592</v>
      </c>
      <c r="CG198">
        <v>0.74670248566721797</v>
      </c>
      <c r="CH198">
        <v>0.68286089229455671</v>
      </c>
      <c r="CI198">
        <v>0.45645676430748339</v>
      </c>
      <c r="CJ198">
        <v>0.31962546548453258</v>
      </c>
      <c r="CK198">
        <v>0.2413020535421041</v>
      </c>
      <c r="CL198">
        <v>0.67789859838466215</v>
      </c>
      <c r="CM198">
        <v>0.33938827969345292</v>
      </c>
      <c r="CN198">
        <v>0.1814529512765703</v>
      </c>
      <c r="CO198">
        <v>0.46556249902199948</v>
      </c>
      <c r="CP198">
        <v>0.24261548256539259</v>
      </c>
      <c r="CQ198">
        <v>0.45981361803956272</v>
      </c>
      <c r="CR198">
        <v>0.34445927004351767</v>
      </c>
      <c r="CS198">
        <v>0.37901946544172999</v>
      </c>
      <c r="CT198">
        <v>0.23128276466088571</v>
      </c>
      <c r="CU198">
        <v>0.45700942562688712</v>
      </c>
      <c r="CV198">
        <v>0.484544508847772</v>
      </c>
      <c r="CW198">
        <v>0.49188903343943269</v>
      </c>
      <c r="CX198">
        <v>0.64223158558977433</v>
      </c>
      <c r="CY198">
        <v>0.60287255270352147</v>
      </c>
      <c r="CZ198">
        <v>0.57714733205063484</v>
      </c>
      <c r="DA198">
        <v>0.8550738701758861</v>
      </c>
      <c r="DB198">
        <v>0.66128276846857681</v>
      </c>
      <c r="DC198">
        <v>0.28229463296211438</v>
      </c>
      <c r="DD198">
        <v>0.42443948741566001</v>
      </c>
      <c r="DE198">
        <v>0.6380602868191716</v>
      </c>
      <c r="DF198">
        <v>0.41392391951583329</v>
      </c>
      <c r="DG198">
        <v>0.35722270056293398</v>
      </c>
      <c r="DH198">
        <v>0.54094959933902709</v>
      </c>
      <c r="DI198">
        <v>0.23023492638115969</v>
      </c>
      <c r="DJ198">
        <v>0.1143831408432958</v>
      </c>
      <c r="DK198">
        <v>4.435934319259642E-2</v>
      </c>
      <c r="DL198">
        <v>0.22985065018272741</v>
      </c>
      <c r="DM198">
        <v>0.71332530504654268</v>
      </c>
      <c r="DN198">
        <v>-2.8770069762396039E-4</v>
      </c>
      <c r="DO198">
        <v>0.5109434614082845</v>
      </c>
      <c r="DP198">
        <v>0.45837106924797072</v>
      </c>
      <c r="DQ198">
        <v>0.48895418812416641</v>
      </c>
      <c r="DR198">
        <v>0.55913692980131358</v>
      </c>
      <c r="DS198">
        <v>0.16116023693487641</v>
      </c>
      <c r="DT198">
        <v>0.1431460563651662</v>
      </c>
      <c r="DU198">
        <v>0.2551315906827164</v>
      </c>
      <c r="DV198">
        <v>0.36346288916024361</v>
      </c>
      <c r="DW198">
        <v>0.56877485630115077</v>
      </c>
      <c r="DX198">
        <v>0.25310760575366609</v>
      </c>
      <c r="DY198">
        <v>0.46417008500326729</v>
      </c>
      <c r="DZ198">
        <v>0.1033066532682949</v>
      </c>
      <c r="EA198">
        <v>0.41184107109846158</v>
      </c>
      <c r="EB198">
        <v>0.1751973651189544</v>
      </c>
      <c r="EC198">
        <v>0.24559445895242399</v>
      </c>
      <c r="ED198">
        <v>9.4794400589568686E-2</v>
      </c>
      <c r="EE198">
        <v>0.38671240194248402</v>
      </c>
      <c r="EF198">
        <v>7.1745118611176495E-2</v>
      </c>
      <c r="EG198">
        <v>0.2752153327517779</v>
      </c>
      <c r="EH198">
        <v>0.24852582152061281</v>
      </c>
      <c r="EI198">
        <v>0.49686177671084047</v>
      </c>
      <c r="EJ198">
        <v>0.22986798062038291</v>
      </c>
      <c r="EK198">
        <v>0.50667496573944715</v>
      </c>
      <c r="EL198">
        <v>0.33895666132098451</v>
      </c>
      <c r="EM198">
        <v>0.38979338380037992</v>
      </c>
      <c r="EN198">
        <v>0.12852116490121621</v>
      </c>
      <c r="EO198">
        <v>0.28838507248654732</v>
      </c>
      <c r="EP198">
        <v>0.29200094598222293</v>
      </c>
      <c r="EQ198">
        <v>0.29204008321314012</v>
      </c>
      <c r="ER198">
        <v>0.25192726746182181</v>
      </c>
      <c r="ES198">
        <v>0.35314052866427798</v>
      </c>
      <c r="ET198">
        <v>913</v>
      </c>
      <c r="EU198">
        <v>0</v>
      </c>
      <c r="EV198">
        <v>1</v>
      </c>
      <c r="EW198">
        <v>38</v>
      </c>
      <c r="EX198">
        <f t="shared" si="9"/>
        <v>0.66666666666666663</v>
      </c>
      <c r="EY198">
        <v>22</v>
      </c>
      <c r="EZ198">
        <f t="shared" si="10"/>
        <v>22</v>
      </c>
      <c r="FA198" t="e">
        <f>MATCH(A198,'[1]BASCPR_Y6_w_AgeAtAssmnt 17NOV20'!$A:$A,0)</f>
        <v>#N/A</v>
      </c>
      <c r="FB198" t="e">
        <f>INDEX('[1]BASCPR_Y6_w_AgeAtAssmnt 17NOV20'!$AJ:$AJ,FA198)</f>
        <v>#N/A</v>
      </c>
      <c r="FC198" t="e">
        <f>INDEX('[1]BASCPR_Y6_w_AgeAtAssmnt 17NOV20'!$L:$L,FA198)</f>
        <v>#N/A</v>
      </c>
      <c r="FD198">
        <f>MATCH(A198,'[2]BASC2_BRIEF_6yr_DEMOS_ScanInfo '!$H:$H,0)</f>
        <v>913</v>
      </c>
      <c r="FE198">
        <f>INDEX('[2]BASC2_BRIEF_6yr_DEMOS_ScanInfo '!$AK:$AK,FD198)</f>
        <v>377</v>
      </c>
      <c r="FF198">
        <f t="shared" si="11"/>
        <v>1.0328767123287672</v>
      </c>
    </row>
    <row r="199" spans="1:162" x14ac:dyDescent="0.35">
      <c r="A199" t="s">
        <v>520</v>
      </c>
      <c r="B199">
        <v>0.41067527526213288</v>
      </c>
      <c r="C199">
        <v>0.42763193850130871</v>
      </c>
      <c r="D199">
        <v>0.49139092297525189</v>
      </c>
      <c r="E199">
        <v>0.74690716597045292</v>
      </c>
      <c r="F199">
        <v>0.39149765281807769</v>
      </c>
      <c r="G199">
        <v>0.80724638105701774</v>
      </c>
      <c r="H199">
        <v>0.38254033593765913</v>
      </c>
      <c r="I199">
        <v>0.56019776491702467</v>
      </c>
      <c r="J199">
        <v>0.58736178451808618</v>
      </c>
      <c r="K199">
        <v>0.27568339994122021</v>
      </c>
      <c r="L199">
        <v>0.42817341519219049</v>
      </c>
      <c r="M199">
        <v>0.22965150965417619</v>
      </c>
      <c r="N199">
        <v>0.50210631500388136</v>
      </c>
      <c r="O199">
        <v>0.44555001141620482</v>
      </c>
      <c r="P199">
        <v>0.57325966699095998</v>
      </c>
      <c r="Q199">
        <v>0.50977953976043855</v>
      </c>
      <c r="R199">
        <v>0.45301258968436597</v>
      </c>
      <c r="S199">
        <v>0.66505942892550407</v>
      </c>
      <c r="T199">
        <v>0.35305516212345062</v>
      </c>
      <c r="U199">
        <v>0.52784889844031391</v>
      </c>
      <c r="V199">
        <v>0.69614407860007121</v>
      </c>
      <c r="W199">
        <v>0.40778038521765342</v>
      </c>
      <c r="X199">
        <v>0.43574528232305182</v>
      </c>
      <c r="Y199">
        <v>0.47658895566962511</v>
      </c>
      <c r="Z199">
        <v>0.3690755256893461</v>
      </c>
      <c r="AA199">
        <v>0.43932668993831031</v>
      </c>
      <c r="AB199">
        <v>0.76916851333848668</v>
      </c>
      <c r="AC199">
        <v>0.61160279887498159</v>
      </c>
      <c r="AD199">
        <v>0.43687819221197088</v>
      </c>
      <c r="AE199">
        <v>0.421830573604697</v>
      </c>
      <c r="AF199">
        <v>0.72966703620199902</v>
      </c>
      <c r="AG199">
        <v>0.52936594976696261</v>
      </c>
      <c r="AH199">
        <v>0.62893630018464786</v>
      </c>
      <c r="AI199">
        <v>0.66241852038629889</v>
      </c>
      <c r="AJ199">
        <v>0.46444933163525609</v>
      </c>
      <c r="AK199">
        <v>0.40375170741907868</v>
      </c>
      <c r="AL199">
        <v>0.9180882895658472</v>
      </c>
      <c r="AM199">
        <v>0.33792349868436539</v>
      </c>
      <c r="AN199">
        <v>0.41236436971242008</v>
      </c>
      <c r="AO199">
        <v>0.1229839793218621</v>
      </c>
      <c r="AP199">
        <v>0.29216388717331471</v>
      </c>
      <c r="AQ199">
        <v>0.29358403936856142</v>
      </c>
      <c r="AR199">
        <v>0.34946426220479149</v>
      </c>
      <c r="AS199">
        <v>9.2525671252112279E-2</v>
      </c>
      <c r="AT199">
        <v>0.18919617118588269</v>
      </c>
      <c r="AU199">
        <v>0.33560994035579922</v>
      </c>
      <c r="AV199">
        <v>0.6805604089359254</v>
      </c>
      <c r="AW199">
        <v>0.56255171094795609</v>
      </c>
      <c r="AX199">
        <v>0.42537086723003348</v>
      </c>
      <c r="AY199">
        <v>0.20768749744257611</v>
      </c>
      <c r="AZ199">
        <v>7.3347737476074579E-2</v>
      </c>
      <c r="BA199">
        <v>0.51007829364386448</v>
      </c>
      <c r="BB199">
        <v>0.25071322809184737</v>
      </c>
      <c r="BC199">
        <v>0.72275872689429432</v>
      </c>
      <c r="BD199">
        <v>4.7216682608990597E-2</v>
      </c>
      <c r="BE199">
        <v>0.35068064924141612</v>
      </c>
      <c r="BF199">
        <v>0.14230409432295829</v>
      </c>
      <c r="BG199">
        <v>0.2724187606199665</v>
      </c>
      <c r="BH199">
        <v>0.11974036598735489</v>
      </c>
      <c r="BI199">
        <v>0.54848172244880833</v>
      </c>
      <c r="BJ199">
        <v>0.38199983195041443</v>
      </c>
      <c r="BK199">
        <v>0.15741670676499539</v>
      </c>
      <c r="BL199">
        <v>0.44746866856110712</v>
      </c>
      <c r="BM199">
        <v>0.52045280578861819</v>
      </c>
      <c r="BN199">
        <v>0.56736655804532088</v>
      </c>
      <c r="BO199">
        <v>1.0815229748294091</v>
      </c>
      <c r="BP199">
        <v>0.47779468333876202</v>
      </c>
      <c r="BQ199">
        <v>0.2491040006338926</v>
      </c>
      <c r="BR199">
        <v>0.26922527816206959</v>
      </c>
      <c r="BS199">
        <v>0.28447139643599972</v>
      </c>
      <c r="BT199">
        <v>0.50066553814465364</v>
      </c>
      <c r="BU199">
        <v>0.36218298363655849</v>
      </c>
      <c r="BV199">
        <v>0.83058065984903529</v>
      </c>
      <c r="BW199">
        <v>0.17870583892831671</v>
      </c>
      <c r="BX199">
        <v>0.53076198211940062</v>
      </c>
      <c r="BY199">
        <v>0.25847719370138528</v>
      </c>
      <c r="BZ199">
        <v>0.64693115811388435</v>
      </c>
      <c r="CA199">
        <v>0.41777811452837782</v>
      </c>
      <c r="CB199">
        <v>0.43426530825100013</v>
      </c>
      <c r="CC199">
        <v>0.50186430076737187</v>
      </c>
      <c r="CD199">
        <v>0.3226358451522004</v>
      </c>
      <c r="CE199">
        <v>0.1011266706297879</v>
      </c>
      <c r="CF199">
        <v>0.21158500176436171</v>
      </c>
      <c r="CG199">
        <v>0.45731521130902658</v>
      </c>
      <c r="CH199">
        <v>0.3761765224606442</v>
      </c>
      <c r="CI199">
        <v>0.61192705675307579</v>
      </c>
      <c r="CJ199">
        <v>0.38827297508141823</v>
      </c>
      <c r="CK199">
        <v>0.32063605532606332</v>
      </c>
      <c r="CL199">
        <v>0.84192217358435317</v>
      </c>
      <c r="CM199">
        <v>0.62591523457073472</v>
      </c>
      <c r="CN199">
        <v>0.3618657130107274</v>
      </c>
      <c r="CO199">
        <v>0.53699085396503343</v>
      </c>
      <c r="CP199">
        <v>0.81393687655889013</v>
      </c>
      <c r="CQ199">
        <v>0.45681026583431428</v>
      </c>
      <c r="CR199">
        <v>0.50305029222013298</v>
      </c>
      <c r="CS199">
        <v>0.50759660565541842</v>
      </c>
      <c r="CT199">
        <v>0.37275030967095568</v>
      </c>
      <c r="CU199">
        <v>0.68155801137764938</v>
      </c>
      <c r="CV199">
        <v>0.75450606739097292</v>
      </c>
      <c r="CW199">
        <v>0.61810055386106244</v>
      </c>
      <c r="CX199">
        <v>0.74418369687563146</v>
      </c>
      <c r="CY199">
        <v>0.61760971194791803</v>
      </c>
      <c r="CZ199">
        <v>0.53226756015218069</v>
      </c>
      <c r="DA199">
        <v>0.86293590452990665</v>
      </c>
      <c r="DB199">
        <v>0.86390440071724373</v>
      </c>
      <c r="DC199">
        <v>0.22036175615363679</v>
      </c>
      <c r="DD199">
        <v>0.50039500778297108</v>
      </c>
      <c r="DE199">
        <v>0.58360492472471659</v>
      </c>
      <c r="DF199">
        <v>0.47868867027313661</v>
      </c>
      <c r="DG199">
        <v>0.56285588739359416</v>
      </c>
      <c r="DH199">
        <v>0.64567831711122325</v>
      </c>
      <c r="DI199">
        <v>0.59891834137204458</v>
      </c>
      <c r="DJ199">
        <v>8.6928046752588028E-2</v>
      </c>
      <c r="DK199">
        <v>2.57574810517705E-2</v>
      </c>
      <c r="DL199">
        <v>0.26502906228009487</v>
      </c>
      <c r="DM199">
        <v>0.38630065677712222</v>
      </c>
      <c r="DN199">
        <v>0.29946284875063228</v>
      </c>
      <c r="DO199">
        <v>0.14348683319888769</v>
      </c>
      <c r="DP199">
        <v>0.35805580562983202</v>
      </c>
      <c r="DQ199">
        <v>0.55284981844977743</v>
      </c>
      <c r="DR199">
        <v>0.44279740457378802</v>
      </c>
      <c r="DS199">
        <v>0.29806882661113571</v>
      </c>
      <c r="DT199">
        <v>0.1496112539109424</v>
      </c>
      <c r="DU199">
        <v>0.61926988111442671</v>
      </c>
      <c r="DV199">
        <v>0.112148143974262</v>
      </c>
      <c r="DW199">
        <v>0.71850307968693605</v>
      </c>
      <c r="DX199">
        <v>0.30055928581873198</v>
      </c>
      <c r="DY199">
        <v>0.61497368557352872</v>
      </c>
      <c r="DZ199">
        <v>0.34710965544192152</v>
      </c>
      <c r="EA199">
        <v>0.47673275993069297</v>
      </c>
      <c r="EB199">
        <v>0.44400610327918399</v>
      </c>
      <c r="EC199">
        <v>0.19200539965587021</v>
      </c>
      <c r="ED199">
        <v>0.42583843753644951</v>
      </c>
      <c r="EE199">
        <v>0.41392907934890039</v>
      </c>
      <c r="EF199">
        <v>0.42862452448312433</v>
      </c>
      <c r="EG199">
        <v>0.1565863224726271</v>
      </c>
      <c r="EH199">
        <v>7.3577364697130221E-2</v>
      </c>
      <c r="EI199">
        <v>0.52945268177861882</v>
      </c>
      <c r="EJ199">
        <v>0.55257025714478192</v>
      </c>
      <c r="EK199">
        <v>0.4860116998317785</v>
      </c>
      <c r="EL199">
        <v>0.28980100926277452</v>
      </c>
      <c r="EM199">
        <v>0.46371305013379321</v>
      </c>
      <c r="EN199">
        <v>0.22616961734907179</v>
      </c>
      <c r="EO199">
        <v>0.28303151055689479</v>
      </c>
      <c r="EP199">
        <v>0.40448238949244741</v>
      </c>
      <c r="EQ199">
        <v>0.40712876437430351</v>
      </c>
      <c r="ER199">
        <v>0.36408805599559352</v>
      </c>
      <c r="ES199">
        <v>0.68294304706530651</v>
      </c>
      <c r="ET199">
        <v>914</v>
      </c>
      <c r="EU199">
        <v>1</v>
      </c>
      <c r="EV199">
        <v>1</v>
      </c>
      <c r="EW199">
        <v>36</v>
      </c>
      <c r="EX199">
        <f t="shared" si="9"/>
        <v>0.5</v>
      </c>
      <c r="EY199">
        <v>19</v>
      </c>
      <c r="EZ199">
        <f t="shared" si="10"/>
        <v>19</v>
      </c>
      <c r="FA199" t="e">
        <f>MATCH(A199,'[1]BASCPR_Y6_w_AgeAtAssmnt 17NOV20'!$A:$A,0)</f>
        <v>#N/A</v>
      </c>
      <c r="FB199" t="e">
        <f>INDEX('[1]BASCPR_Y6_w_AgeAtAssmnt 17NOV20'!$AJ:$AJ,FA199)</f>
        <v>#N/A</v>
      </c>
      <c r="FC199" t="e">
        <f>INDEX('[1]BASCPR_Y6_w_AgeAtAssmnt 17NOV20'!$L:$L,FA199)</f>
        <v>#N/A</v>
      </c>
      <c r="FD199">
        <f>MATCH(A199,'[2]BASC2_BRIEF_6yr_DEMOS_ScanInfo '!$H:$H,0)</f>
        <v>914</v>
      </c>
      <c r="FE199">
        <f>INDEX('[2]BASC2_BRIEF_6yr_DEMOS_ScanInfo '!$AK:$AK,FD199)</f>
        <v>391</v>
      </c>
      <c r="FF199">
        <f t="shared" si="11"/>
        <v>1.0712328767123287</v>
      </c>
    </row>
    <row r="200" spans="1:162" x14ac:dyDescent="0.35">
      <c r="A200" t="s">
        <v>521</v>
      </c>
      <c r="B200">
        <v>0.50782993919360875</v>
      </c>
      <c r="C200">
        <v>0.19286244918027681</v>
      </c>
      <c r="D200">
        <v>0.71108316930074444</v>
      </c>
      <c r="E200">
        <v>0.51592295910341268</v>
      </c>
      <c r="F200">
        <v>0.61981165485073264</v>
      </c>
      <c r="G200">
        <v>0.41414055367958341</v>
      </c>
      <c r="H200">
        <v>0.35908587211327098</v>
      </c>
      <c r="I200">
        <v>0.32235665044678602</v>
      </c>
      <c r="J200">
        <v>0.25224433053677048</v>
      </c>
      <c r="K200">
        <v>0.2479324833407833</v>
      </c>
      <c r="L200">
        <v>0.65653305153697317</v>
      </c>
      <c r="M200">
        <v>0.50478173248590275</v>
      </c>
      <c r="N200">
        <v>0.46330670417657471</v>
      </c>
      <c r="O200">
        <v>0.44945327303356641</v>
      </c>
      <c r="P200">
        <v>0.66180433590896237</v>
      </c>
      <c r="Q200">
        <v>0.57063668771649523</v>
      </c>
      <c r="R200">
        <v>0.37687338178366658</v>
      </c>
      <c r="S200">
        <v>0.42853149703096077</v>
      </c>
      <c r="T200">
        <v>0.41467059688877361</v>
      </c>
      <c r="U200">
        <v>0.54439850318974192</v>
      </c>
      <c r="V200">
        <v>0.24200339823568121</v>
      </c>
      <c r="W200">
        <v>0.95781611364918695</v>
      </c>
      <c r="X200">
        <v>0.57710585436093209</v>
      </c>
      <c r="Y200">
        <v>0.62719046856026994</v>
      </c>
      <c r="Z200">
        <v>0.63403129788619483</v>
      </c>
      <c r="AA200">
        <v>0.43904608325813749</v>
      </c>
      <c r="AB200">
        <v>0.37094917777578418</v>
      </c>
      <c r="AC200">
        <v>0.52518648304982729</v>
      </c>
      <c r="AD200">
        <v>0.35858312520113228</v>
      </c>
      <c r="AE200">
        <v>0.82902761422775739</v>
      </c>
      <c r="AF200">
        <v>0.38048285797309772</v>
      </c>
      <c r="AG200">
        <v>0.1141560339618047</v>
      </c>
      <c r="AH200">
        <v>0.66224515992012956</v>
      </c>
      <c r="AI200">
        <v>0.52152202204318443</v>
      </c>
      <c r="AJ200">
        <v>0.51733137924081174</v>
      </c>
      <c r="AK200">
        <v>0.41149666726711759</v>
      </c>
      <c r="AL200">
        <v>0.3898343613424895</v>
      </c>
      <c r="AM200">
        <v>0.3933471408803807</v>
      </c>
      <c r="AN200">
        <v>0.43180569444775763</v>
      </c>
      <c r="AO200">
        <v>0.4611536724016701</v>
      </c>
      <c r="AP200">
        <v>0.37564421440869949</v>
      </c>
      <c r="AQ200">
        <v>0.47154497677012269</v>
      </c>
      <c r="AR200">
        <v>0.37911292742437491</v>
      </c>
      <c r="AS200">
        <v>0.1790157261591008</v>
      </c>
      <c r="AT200">
        <v>0.26762986858656862</v>
      </c>
      <c r="AU200">
        <v>0.72333865320050372</v>
      </c>
      <c r="AV200">
        <v>0.24250392463509129</v>
      </c>
      <c r="AW200">
        <v>0.5582071112712641</v>
      </c>
      <c r="AX200">
        <v>0.53158141000033321</v>
      </c>
      <c r="AY200">
        <v>0.12968040252316601</v>
      </c>
      <c r="AZ200">
        <v>0.1238931057859298</v>
      </c>
      <c r="BA200">
        <v>0.52909312823738286</v>
      </c>
      <c r="BB200">
        <v>0.33996990326623522</v>
      </c>
      <c r="BC200">
        <v>0.62305284698035113</v>
      </c>
      <c r="BD200">
        <v>0.13785884637695661</v>
      </c>
      <c r="BE200">
        <v>0.54439650950530205</v>
      </c>
      <c r="BF200">
        <v>0.51877806757235922</v>
      </c>
      <c r="BG200">
        <v>0.3544446458215702</v>
      </c>
      <c r="BH200">
        <v>0.39673456491554748</v>
      </c>
      <c r="BI200">
        <v>0.3047945819639663</v>
      </c>
      <c r="BJ200">
        <v>0.59803862029728216</v>
      </c>
      <c r="BK200">
        <v>8.3933512971658894E-2</v>
      </c>
      <c r="BL200">
        <v>0.36178629676610752</v>
      </c>
      <c r="BM200">
        <v>0.74986590765632599</v>
      </c>
      <c r="BN200">
        <v>0.50265433629822742</v>
      </c>
      <c r="BO200">
        <v>0.42934713202970548</v>
      </c>
      <c r="BP200">
        <v>0.45736189195350901</v>
      </c>
      <c r="BQ200">
        <v>0.20716942633451499</v>
      </c>
      <c r="BR200">
        <v>0.23190804405901799</v>
      </c>
      <c r="BS200">
        <v>0.36640838558880878</v>
      </c>
      <c r="BT200">
        <v>0.62177498429859002</v>
      </c>
      <c r="BU200">
        <v>0.159099456897285</v>
      </c>
      <c r="BV200">
        <v>0.82497920191712382</v>
      </c>
      <c r="BW200">
        <v>0.30049457427288501</v>
      </c>
      <c r="BX200">
        <v>0.61331078432543029</v>
      </c>
      <c r="BY200">
        <v>5.1843854625009789E-2</v>
      </c>
      <c r="BZ200">
        <v>0.69894290822088823</v>
      </c>
      <c r="CA200">
        <v>0.54943657729745876</v>
      </c>
      <c r="CB200">
        <v>0.81968899791911931</v>
      </c>
      <c r="CC200">
        <v>0.77920833231201503</v>
      </c>
      <c r="CD200">
        <v>0.36922746748098639</v>
      </c>
      <c r="CE200">
        <v>0.67187101251852532</v>
      </c>
      <c r="CF200">
        <v>0.51796486843196421</v>
      </c>
      <c r="CG200">
        <v>0.57892149241999236</v>
      </c>
      <c r="CH200">
        <v>0.72389253570102974</v>
      </c>
      <c r="CI200">
        <v>0.46577681912554569</v>
      </c>
      <c r="CJ200">
        <v>0.71647993624644757</v>
      </c>
      <c r="CK200">
        <v>0.32764684524675508</v>
      </c>
      <c r="CL200">
        <v>0.90382651789790436</v>
      </c>
      <c r="CM200">
        <v>0.66207681958545817</v>
      </c>
      <c r="CN200">
        <v>0.34723608964129332</v>
      </c>
      <c r="CO200">
        <v>0.44101786640682611</v>
      </c>
      <c r="CP200">
        <v>0.45601563913139892</v>
      </c>
      <c r="CQ200">
        <v>0.62101175088492178</v>
      </c>
      <c r="CR200">
        <v>0.43752865795374729</v>
      </c>
      <c r="CS200">
        <v>0.63627216923903473</v>
      </c>
      <c r="CT200">
        <v>0.33191559491530898</v>
      </c>
      <c r="CU200">
        <v>0.54204445741904284</v>
      </c>
      <c r="CV200">
        <v>0.83556338083632431</v>
      </c>
      <c r="CW200">
        <v>0.66841846964013119</v>
      </c>
      <c r="CX200">
        <v>0.70775119724471303</v>
      </c>
      <c r="CY200">
        <v>0.65375391447435494</v>
      </c>
      <c r="CZ200">
        <v>0.67725854127830387</v>
      </c>
      <c r="DA200">
        <v>0.54060680408599293</v>
      </c>
      <c r="DB200">
        <v>0.74398772683420444</v>
      </c>
      <c r="DC200">
        <v>0.18876745741341941</v>
      </c>
      <c r="DD200">
        <v>0.64218989520983061</v>
      </c>
      <c r="DE200">
        <v>0.8530840667879287</v>
      </c>
      <c r="DF200">
        <v>0.53240635768243849</v>
      </c>
      <c r="DG200">
        <v>0.60499372581663657</v>
      </c>
      <c r="DH200">
        <v>0.73919519644324216</v>
      </c>
      <c r="DI200">
        <v>0.52976435154073176</v>
      </c>
      <c r="DJ200">
        <v>0.26341087277788539</v>
      </c>
      <c r="DK200">
        <v>1.1905038583719539E-2</v>
      </c>
      <c r="DL200">
        <v>0.29315560947747171</v>
      </c>
      <c r="DM200">
        <v>0.42128490233715332</v>
      </c>
      <c r="DN200">
        <v>0.32774855970862382</v>
      </c>
      <c r="DO200">
        <v>0.43075565547542682</v>
      </c>
      <c r="DP200">
        <v>0.51000454102342319</v>
      </c>
      <c r="DQ200">
        <v>0.1571712726919697</v>
      </c>
      <c r="DR200">
        <v>0.4164282045292203</v>
      </c>
      <c r="DS200">
        <v>0.29735396343111242</v>
      </c>
      <c r="DT200">
        <v>0.1097835227365445</v>
      </c>
      <c r="DU200">
        <v>0.41227908825072063</v>
      </c>
      <c r="DV200">
        <v>0.11790934817464691</v>
      </c>
      <c r="DW200">
        <v>0.58042092821468438</v>
      </c>
      <c r="DX200">
        <v>0.47317996997671202</v>
      </c>
      <c r="DY200">
        <v>0.41709214767283331</v>
      </c>
      <c r="DZ200">
        <v>0.38251395936367583</v>
      </c>
      <c r="EA200">
        <v>0.97503586623158367</v>
      </c>
      <c r="EB200">
        <v>0.22363230468135339</v>
      </c>
      <c r="EC200">
        <v>0.37754207693342667</v>
      </c>
      <c r="ED200">
        <v>0.27568349074882198</v>
      </c>
      <c r="EE200">
        <v>0.38316117823203211</v>
      </c>
      <c r="EF200">
        <v>0.39057762936948498</v>
      </c>
      <c r="EG200">
        <v>0.1376705740917939</v>
      </c>
      <c r="EH200">
        <v>0.41639379531478132</v>
      </c>
      <c r="EI200">
        <v>0.58622160910780097</v>
      </c>
      <c r="EJ200">
        <v>0.75655819069335939</v>
      </c>
      <c r="EK200">
        <v>0.78694725633587614</v>
      </c>
      <c r="EL200">
        <v>0.35299396506532799</v>
      </c>
      <c r="EM200">
        <v>0.62369843285391913</v>
      </c>
      <c r="EN200">
        <v>0.18486893760791451</v>
      </c>
      <c r="EO200">
        <v>0.41573858914791539</v>
      </c>
      <c r="EP200">
        <v>0.27895774211667801</v>
      </c>
      <c r="EQ200">
        <v>0.4336499356243313</v>
      </c>
      <c r="ER200">
        <v>0.5229783872082423</v>
      </c>
      <c r="ES200">
        <v>0.14759062181098459</v>
      </c>
      <c r="ET200">
        <v>915</v>
      </c>
      <c r="EU200">
        <v>1</v>
      </c>
      <c r="EV200">
        <v>1</v>
      </c>
      <c r="EW200">
        <v>36</v>
      </c>
      <c r="EX200">
        <f t="shared" si="9"/>
        <v>0.5</v>
      </c>
      <c r="EY200">
        <v>19</v>
      </c>
      <c r="EZ200">
        <f t="shared" si="10"/>
        <v>19</v>
      </c>
      <c r="FA200" t="e">
        <f>MATCH(A200,'[1]BASCPR_Y6_w_AgeAtAssmnt 17NOV20'!$A:$A,0)</f>
        <v>#N/A</v>
      </c>
      <c r="FB200" t="e">
        <f>INDEX('[1]BASCPR_Y6_w_AgeAtAssmnt 17NOV20'!$AJ:$AJ,FA200)</f>
        <v>#N/A</v>
      </c>
      <c r="FC200" t="e">
        <f>INDEX('[1]BASCPR_Y6_w_AgeAtAssmnt 17NOV20'!$L:$L,FA200)</f>
        <v>#N/A</v>
      </c>
      <c r="FD200">
        <f>MATCH(A200,'[2]BASC2_BRIEF_6yr_DEMOS_ScanInfo '!$H:$H,0)</f>
        <v>915</v>
      </c>
      <c r="FE200">
        <f>INDEX('[2]BASC2_BRIEF_6yr_DEMOS_ScanInfo '!$AK:$AK,FD200)</f>
        <v>391</v>
      </c>
      <c r="FF200">
        <f t="shared" si="11"/>
        <v>1.0712328767123287</v>
      </c>
    </row>
    <row r="201" spans="1:162" x14ac:dyDescent="0.35">
      <c r="A201" t="s">
        <v>522</v>
      </c>
      <c r="B201">
        <v>0.31861871328877012</v>
      </c>
      <c r="C201">
        <v>0.56620343392650496</v>
      </c>
      <c r="D201">
        <v>0.34692573723266551</v>
      </c>
      <c r="E201">
        <v>0.3553222211309216</v>
      </c>
      <c r="F201">
        <v>0.16890132880252459</v>
      </c>
      <c r="G201">
        <v>0.39302162052821632</v>
      </c>
      <c r="H201">
        <v>0.34901993302619189</v>
      </c>
      <c r="I201">
        <v>0.43034421957797719</v>
      </c>
      <c r="J201">
        <v>0.49441427015557349</v>
      </c>
      <c r="K201">
        <v>0.42801623391184118</v>
      </c>
      <c r="L201">
        <v>0.83212935112340958</v>
      </c>
      <c r="M201">
        <v>0.42215828939223399</v>
      </c>
      <c r="N201">
        <v>0.53118208184870663</v>
      </c>
      <c r="O201">
        <v>0.49432733362804621</v>
      </c>
      <c r="P201">
        <v>0.49030574027972301</v>
      </c>
      <c r="Q201">
        <v>0.38891404854871681</v>
      </c>
      <c r="R201">
        <v>0.2534849557041674</v>
      </c>
      <c r="S201">
        <v>0.47140056405516401</v>
      </c>
      <c r="T201">
        <v>0.55899481220050284</v>
      </c>
      <c r="U201">
        <v>0.95999691101672469</v>
      </c>
      <c r="V201">
        <v>0.42614617172659131</v>
      </c>
      <c r="W201">
        <v>0.75442923769824777</v>
      </c>
      <c r="X201">
        <v>0.49298365007181782</v>
      </c>
      <c r="Y201">
        <v>0.59303797787131829</v>
      </c>
      <c r="Z201">
        <v>0.79537806711273507</v>
      </c>
      <c r="AA201">
        <v>0.25772724215038623</v>
      </c>
      <c r="AB201">
        <v>0.41695167339052658</v>
      </c>
      <c r="AC201">
        <v>0.49424140158942648</v>
      </c>
      <c r="AD201">
        <v>0.4229365621362442</v>
      </c>
      <c r="AE201">
        <v>0.43180797741650379</v>
      </c>
      <c r="AF201">
        <v>0.49840421479319619</v>
      </c>
      <c r="AG201">
        <v>4.6578696643035988E-2</v>
      </c>
      <c r="AH201">
        <v>0.84888642004570836</v>
      </c>
      <c r="AI201">
        <v>0.74872888978268093</v>
      </c>
      <c r="AJ201">
        <v>0.39593216490066852</v>
      </c>
      <c r="AK201">
        <v>0.36450053825805179</v>
      </c>
      <c r="AL201">
        <v>0.61190382682032352</v>
      </c>
      <c r="AM201">
        <v>0.54350141901540361</v>
      </c>
      <c r="AN201">
        <v>0.59233440507199409</v>
      </c>
      <c r="AO201">
        <v>0.39490215207948381</v>
      </c>
      <c r="AP201">
        <v>0.29549672439571678</v>
      </c>
      <c r="AQ201">
        <v>0.33320334213860642</v>
      </c>
      <c r="AR201">
        <v>0.69149644626892626</v>
      </c>
      <c r="AS201">
        <v>0.25319422618111531</v>
      </c>
      <c r="AT201">
        <v>0.23491953130658361</v>
      </c>
      <c r="AU201">
        <v>0.56001266689583762</v>
      </c>
      <c r="AV201">
        <v>0.43814998092728752</v>
      </c>
      <c r="AW201">
        <v>0.62081254880862269</v>
      </c>
      <c r="AX201">
        <v>0.45210500050101798</v>
      </c>
      <c r="AY201">
        <v>0.12832210774402761</v>
      </c>
      <c r="AZ201">
        <v>0.11702044825621891</v>
      </c>
      <c r="BA201">
        <v>0.57024968860522018</v>
      </c>
      <c r="BB201">
        <v>0.36091098025884888</v>
      </c>
      <c r="BC201">
        <v>0.62891234534153906</v>
      </c>
      <c r="BD201">
        <v>8.552580807537509E-2</v>
      </c>
      <c r="BE201">
        <v>0.5226888134349057</v>
      </c>
      <c r="BF201">
        <v>0.3521586352812367</v>
      </c>
      <c r="BG201">
        <v>0.46047412294865181</v>
      </c>
      <c r="BH201">
        <v>0.29447790477316188</v>
      </c>
      <c r="BI201">
        <v>0.46323404084128228</v>
      </c>
      <c r="BJ201">
        <v>0.53586971661902194</v>
      </c>
      <c r="BK201">
        <v>0.14636431864519259</v>
      </c>
      <c r="BL201">
        <v>0.44513588583833952</v>
      </c>
      <c r="BM201">
        <v>0.37135391758103092</v>
      </c>
      <c r="BN201">
        <v>0.98250077410899184</v>
      </c>
      <c r="BO201">
        <v>0.57422679785834263</v>
      </c>
      <c r="BP201">
        <v>0.27083069203433707</v>
      </c>
      <c r="BQ201">
        <v>0.45419331415271208</v>
      </c>
      <c r="BR201">
        <v>0.43785454160910281</v>
      </c>
      <c r="BS201">
        <v>0.56538279142964198</v>
      </c>
      <c r="BT201">
        <v>0.55124343363408768</v>
      </c>
      <c r="BU201">
        <v>0.5530304449973813</v>
      </c>
      <c r="BV201">
        <v>0.63863186285968521</v>
      </c>
      <c r="BW201">
        <v>0.32950488145936979</v>
      </c>
      <c r="BX201">
        <v>0.69397081152004592</v>
      </c>
      <c r="BY201">
        <v>0.38318446776280052</v>
      </c>
      <c r="BZ201">
        <v>0.56173592136467287</v>
      </c>
      <c r="CA201">
        <v>0.46977403138662921</v>
      </c>
      <c r="CB201">
        <v>0.51469476789479141</v>
      </c>
      <c r="CC201">
        <v>0.32204028426350728</v>
      </c>
      <c r="CD201">
        <v>0.47868462735679612</v>
      </c>
      <c r="CE201">
        <v>0.71923350256775576</v>
      </c>
      <c r="CF201">
        <v>0.42222260274109241</v>
      </c>
      <c r="CG201">
        <v>0.5119173105623771</v>
      </c>
      <c r="CH201">
        <v>0.47747206210262688</v>
      </c>
      <c r="CI201">
        <v>0.30403744566230151</v>
      </c>
      <c r="CJ201">
        <v>0.40170669057660341</v>
      </c>
      <c r="CK201">
        <v>0.36724525095444238</v>
      </c>
      <c r="CL201">
        <v>0.56789455295450275</v>
      </c>
      <c r="CM201">
        <v>0.60217896862507059</v>
      </c>
      <c r="CN201">
        <v>0.29935883135336983</v>
      </c>
      <c r="CO201">
        <v>0.72005850036315278</v>
      </c>
      <c r="CP201">
        <v>0.47188658223835472</v>
      </c>
      <c r="CQ201">
        <v>0.30135368282691438</v>
      </c>
      <c r="CR201">
        <v>0.60204381824487552</v>
      </c>
      <c r="CS201">
        <v>0.57751599811351562</v>
      </c>
      <c r="CT201">
        <v>0.35781874408964409</v>
      </c>
      <c r="CU201">
        <v>0.61389947078230866</v>
      </c>
      <c r="CV201">
        <v>0.80111720478682669</v>
      </c>
      <c r="CW201">
        <v>0.66247638655561114</v>
      </c>
      <c r="CX201">
        <v>0.9686103354194382</v>
      </c>
      <c r="CY201">
        <v>0.49833997553841081</v>
      </c>
      <c r="CZ201">
        <v>0.69316326440658993</v>
      </c>
      <c r="DA201">
        <v>0.98095049114867183</v>
      </c>
      <c r="DB201">
        <v>0.8654352311008725</v>
      </c>
      <c r="DC201">
        <v>0.15476461920819631</v>
      </c>
      <c r="DD201">
        <v>0.54247885917858696</v>
      </c>
      <c r="DE201">
        <v>0.55241936294559224</v>
      </c>
      <c r="DF201">
        <v>0.58149471695168464</v>
      </c>
      <c r="DG201">
        <v>0.50058312320439291</v>
      </c>
      <c r="DH201">
        <v>0.67623629797801776</v>
      </c>
      <c r="DI201">
        <v>0.52231132145250236</v>
      </c>
      <c r="DJ201">
        <v>0.67883899465874209</v>
      </c>
      <c r="DK201">
        <v>0.20003424022388569</v>
      </c>
      <c r="DL201">
        <v>0.17809679660443559</v>
      </c>
      <c r="DM201">
        <v>0.80134381502918139</v>
      </c>
      <c r="DN201">
        <v>0.49782565893304542</v>
      </c>
      <c r="DO201">
        <v>0.30592760172905292</v>
      </c>
      <c r="DP201">
        <v>0.366157670911883</v>
      </c>
      <c r="DQ201">
        <v>0.3804947991986154</v>
      </c>
      <c r="DR201">
        <v>0.48262648706851952</v>
      </c>
      <c r="DS201">
        <v>0.14538770088237499</v>
      </c>
      <c r="DT201">
        <v>0.12389151653503901</v>
      </c>
      <c r="DU201">
        <v>0.59029755233666148</v>
      </c>
      <c r="DV201">
        <v>0.16572990588535941</v>
      </c>
      <c r="DW201">
        <v>0.64540305659709762</v>
      </c>
      <c r="DX201">
        <v>0.29789743459792961</v>
      </c>
      <c r="DY201">
        <v>0.43690595311900837</v>
      </c>
      <c r="DZ201">
        <v>0.21999816814140399</v>
      </c>
      <c r="EA201">
        <v>0.74832916364657875</v>
      </c>
      <c r="EB201">
        <v>0.33179381448246142</v>
      </c>
      <c r="EC201">
        <v>0.29980993247008142</v>
      </c>
      <c r="ED201">
        <v>0.1370187034854406</v>
      </c>
      <c r="EE201">
        <v>0.2166815841733232</v>
      </c>
      <c r="EF201">
        <v>0.44712537734793728</v>
      </c>
      <c r="EG201">
        <v>0.1570856906110249</v>
      </c>
      <c r="EH201">
        <v>0.3293296942440187</v>
      </c>
      <c r="EI201">
        <v>0.28885463931325589</v>
      </c>
      <c r="EJ201">
        <v>0.65551770119404185</v>
      </c>
      <c r="EK201">
        <v>0.43089888185228992</v>
      </c>
      <c r="EL201">
        <v>0.30124454966037267</v>
      </c>
      <c r="EM201">
        <v>0.1901736615600724</v>
      </c>
      <c r="EN201">
        <v>0.3369038949289932</v>
      </c>
      <c r="EO201">
        <v>0.55250789267494826</v>
      </c>
      <c r="EP201">
        <v>0.67442165137363852</v>
      </c>
      <c r="EQ201">
        <v>0.19669969754861441</v>
      </c>
      <c r="ER201">
        <v>0.4312202095021852</v>
      </c>
      <c r="ES201">
        <v>0.30985309771113217</v>
      </c>
      <c r="ET201">
        <v>916</v>
      </c>
      <c r="EU201">
        <v>1</v>
      </c>
      <c r="EV201">
        <v>0</v>
      </c>
      <c r="EW201">
        <v>35</v>
      </c>
      <c r="EX201">
        <f t="shared" si="9"/>
        <v>0.41666666666666669</v>
      </c>
      <c r="EY201">
        <v>24</v>
      </c>
      <c r="EZ201">
        <f t="shared" si="10"/>
        <v>24</v>
      </c>
      <c r="FA201">
        <f>MATCH(A201,'[1]BASCPR_Y6_w_AgeAtAssmnt 17NOV20'!$A:$A,0)</f>
        <v>443</v>
      </c>
      <c r="FB201">
        <f>INDEX('[1]BASCPR_Y6_w_AgeAtAssmnt 17NOV20'!$AJ:$AJ,FA201)</f>
        <v>47</v>
      </c>
      <c r="FC201">
        <f>INDEX('[1]BASCPR_Y6_w_AgeAtAssmnt 17NOV20'!$L:$L,FA201)</f>
        <v>48</v>
      </c>
      <c r="FD201">
        <f>MATCH(A201,'[2]BASC2_BRIEF_6yr_DEMOS_ScanInfo '!$H:$H,0)</f>
        <v>916</v>
      </c>
      <c r="FE201">
        <f>INDEX('[2]BASC2_BRIEF_6yr_DEMOS_ScanInfo '!$AK:$AK,FD201)</f>
        <v>388</v>
      </c>
      <c r="FF201">
        <f t="shared" si="11"/>
        <v>1.0630136986301371</v>
      </c>
    </row>
    <row r="202" spans="1:162" x14ac:dyDescent="0.35">
      <c r="A202" t="s">
        <v>523</v>
      </c>
      <c r="B202">
        <v>0.49246384737634519</v>
      </c>
      <c r="C202">
        <v>0.43747133387869092</v>
      </c>
      <c r="D202">
        <v>0.35962177023342079</v>
      </c>
      <c r="E202">
        <v>0.43054781721854257</v>
      </c>
      <c r="F202">
        <v>0.27889607833428542</v>
      </c>
      <c r="G202">
        <v>0.30365932636177168</v>
      </c>
      <c r="H202">
        <v>0.32524807983893922</v>
      </c>
      <c r="I202">
        <v>0.36031764398236449</v>
      </c>
      <c r="J202">
        <v>0.22456782827884161</v>
      </c>
      <c r="K202">
        <v>0.23183340295360991</v>
      </c>
      <c r="L202">
        <v>0.44036229813606109</v>
      </c>
      <c r="M202">
        <v>0.34820511137727578</v>
      </c>
      <c r="N202">
        <v>0.36199452510783992</v>
      </c>
      <c r="O202">
        <v>0.45708084419536721</v>
      </c>
      <c r="P202">
        <v>0.44646218496038997</v>
      </c>
      <c r="Q202">
        <v>0.27927887727208639</v>
      </c>
      <c r="R202">
        <v>0.26050582701950448</v>
      </c>
      <c r="S202">
        <v>0.27272839463502518</v>
      </c>
      <c r="T202">
        <v>0.3782749459035733</v>
      </c>
      <c r="U202">
        <v>0.91045868583523382</v>
      </c>
      <c r="V202">
        <v>0.23405787843460421</v>
      </c>
      <c r="W202">
        <v>0.60748718120393597</v>
      </c>
      <c r="X202">
        <v>0.71107370558326444</v>
      </c>
      <c r="Y202">
        <v>0.48833907036950369</v>
      </c>
      <c r="Z202">
        <v>0.30479826035061958</v>
      </c>
      <c r="AA202">
        <v>0.42231011732040868</v>
      </c>
      <c r="AB202">
        <v>0.63562577357112282</v>
      </c>
      <c r="AC202">
        <v>0.53346428313823557</v>
      </c>
      <c r="AD202">
        <v>0.27537249124317548</v>
      </c>
      <c r="AE202">
        <v>0.49206376302881771</v>
      </c>
      <c r="AF202">
        <v>0.36099742827639808</v>
      </c>
      <c r="AG202">
        <v>5.1395083816763221E-2</v>
      </c>
      <c r="AH202">
        <v>0.74801227795429448</v>
      </c>
      <c r="AI202">
        <v>0.50932972955688705</v>
      </c>
      <c r="AJ202">
        <v>0.49023762641230861</v>
      </c>
      <c r="AK202">
        <v>0.30597808098633011</v>
      </c>
      <c r="AL202">
        <v>0.54508877114750987</v>
      </c>
      <c r="AM202">
        <v>0.28066410809995812</v>
      </c>
      <c r="AN202">
        <v>0.41675259305664952</v>
      </c>
      <c r="AO202">
        <v>0.30541872837297918</v>
      </c>
      <c r="AP202">
        <v>0.32756687480374619</v>
      </c>
      <c r="AQ202">
        <v>0.52156296845188133</v>
      </c>
      <c r="AR202">
        <v>0.48405576368361009</v>
      </c>
      <c r="AS202">
        <v>0.18152644768951631</v>
      </c>
      <c r="AT202">
        <v>0.20515060633573459</v>
      </c>
      <c r="AU202">
        <v>0.71285597054076755</v>
      </c>
      <c r="AV202">
        <v>0.1956730522930987</v>
      </c>
      <c r="AW202">
        <v>0.37049662511975862</v>
      </c>
      <c r="AX202">
        <v>0.4403229294899621</v>
      </c>
      <c r="AY202">
        <v>0.29969234806203171</v>
      </c>
      <c r="AZ202">
        <v>8.5366160523529452E-2</v>
      </c>
      <c r="BA202">
        <v>0.24356906437602011</v>
      </c>
      <c r="BB202">
        <v>0.48170279909266422</v>
      </c>
      <c r="BC202">
        <v>0.32304431157863178</v>
      </c>
      <c r="BD202">
        <v>7.8050085064715988E-2</v>
      </c>
      <c r="BE202">
        <v>0.12257657784759619</v>
      </c>
      <c r="BF202">
        <v>0.21865238638166401</v>
      </c>
      <c r="BG202">
        <v>0.32147501814670082</v>
      </c>
      <c r="BH202">
        <v>0.25256525776043143</v>
      </c>
      <c r="BI202">
        <v>0.196150919783495</v>
      </c>
      <c r="BJ202">
        <v>0.40655254357177922</v>
      </c>
      <c r="BK202">
        <v>4.4387223998007173E-2</v>
      </c>
      <c r="BL202">
        <v>0.38890546234811252</v>
      </c>
      <c r="BM202">
        <v>0.18869894291217629</v>
      </c>
      <c r="BN202">
        <v>0.60185127748643474</v>
      </c>
      <c r="BO202">
        <v>0.40416364847113723</v>
      </c>
      <c r="BP202">
        <v>0.63125117976464695</v>
      </c>
      <c r="BQ202">
        <v>0.18436462780787949</v>
      </c>
      <c r="BR202">
        <v>0.22189093985445191</v>
      </c>
      <c r="BS202">
        <v>0.28130248723010198</v>
      </c>
      <c r="BT202">
        <v>0.50339471488169996</v>
      </c>
      <c r="BU202">
        <v>0.26210214233282991</v>
      </c>
      <c r="BV202">
        <v>0.3754695527411151</v>
      </c>
      <c r="BW202">
        <v>0.38393018979002608</v>
      </c>
      <c r="BX202">
        <v>0.55428770171572139</v>
      </c>
      <c r="BY202">
        <v>0.71581223485837697</v>
      </c>
      <c r="BZ202">
        <v>0.50061844307315329</v>
      </c>
      <c r="CA202">
        <v>0.4265617374297534</v>
      </c>
      <c r="CB202">
        <v>0.81449855470804944</v>
      </c>
      <c r="CC202">
        <v>0.48373259017442838</v>
      </c>
      <c r="CD202">
        <v>0.30286242319567203</v>
      </c>
      <c r="CE202">
        <v>0.41859655899652221</v>
      </c>
      <c r="CF202">
        <v>0.40196187385426452</v>
      </c>
      <c r="CG202">
        <v>0.51835746383488113</v>
      </c>
      <c r="CH202">
        <v>0.70897549120031234</v>
      </c>
      <c r="CI202">
        <v>0.29871776211253542</v>
      </c>
      <c r="CJ202">
        <v>0.35049373485954649</v>
      </c>
      <c r="CK202">
        <v>0.32021906550248869</v>
      </c>
      <c r="CL202">
        <v>0.41855360223287502</v>
      </c>
      <c r="CM202">
        <v>0.46970447820869582</v>
      </c>
      <c r="CN202">
        <v>0.28734978193393113</v>
      </c>
      <c r="CO202">
        <v>0.32581327147798761</v>
      </c>
      <c r="CP202">
        <v>0.58798597380718542</v>
      </c>
      <c r="CQ202">
        <v>0.70911384722708415</v>
      </c>
      <c r="CR202">
        <v>0.4477761497349077</v>
      </c>
      <c r="CS202">
        <v>0.58040551603535095</v>
      </c>
      <c r="CT202">
        <v>7.3468222089494328E-2</v>
      </c>
      <c r="CU202">
        <v>0.28037186565631078</v>
      </c>
      <c r="CV202">
        <v>0.41009795752065747</v>
      </c>
      <c r="CW202">
        <v>0.26695648343787859</v>
      </c>
      <c r="CX202">
        <v>0.57996628422346519</v>
      </c>
      <c r="CY202">
        <v>0.40624264545619548</v>
      </c>
      <c r="CZ202">
        <v>0.48161329788620871</v>
      </c>
      <c r="DA202">
        <v>0.51818265080597292</v>
      </c>
      <c r="DB202">
        <v>0.37874698432694431</v>
      </c>
      <c r="DC202">
        <v>7.7406846076069291E-2</v>
      </c>
      <c r="DD202">
        <v>0.75185774660544613</v>
      </c>
      <c r="DE202">
        <v>0.43513188896393928</v>
      </c>
      <c r="DF202">
        <v>0.46383609890411348</v>
      </c>
      <c r="DG202">
        <v>0.39786247381806172</v>
      </c>
      <c r="DH202">
        <v>0.46786900097394302</v>
      </c>
      <c r="DI202">
        <v>0.3182029803459806</v>
      </c>
      <c r="DJ202">
        <v>0.49412946033446681</v>
      </c>
      <c r="DK202">
        <v>0.13608822105648699</v>
      </c>
      <c r="DL202">
        <v>0.1002583115761673</v>
      </c>
      <c r="DM202">
        <v>0.59362211209768168</v>
      </c>
      <c r="DN202">
        <v>0.45163476213106751</v>
      </c>
      <c r="DO202">
        <v>0.55035941620354734</v>
      </c>
      <c r="DP202">
        <v>0.25946954845976689</v>
      </c>
      <c r="DQ202">
        <v>0.35056124811709671</v>
      </c>
      <c r="DR202">
        <v>0.36691498304923748</v>
      </c>
      <c r="DS202">
        <v>0.21950935786008721</v>
      </c>
      <c r="DT202">
        <v>0.12325173448559559</v>
      </c>
      <c r="DU202">
        <v>0.37190466435800601</v>
      </c>
      <c r="DV202">
        <v>0.12628527378106411</v>
      </c>
      <c r="DW202">
        <v>0.47477178374837931</v>
      </c>
      <c r="DX202">
        <v>0.2445836206847723</v>
      </c>
      <c r="DY202">
        <v>0.3237283112066911</v>
      </c>
      <c r="DZ202">
        <v>1.7700268911285569E-2</v>
      </c>
      <c r="EA202">
        <v>0.44255941436037161</v>
      </c>
      <c r="EB202">
        <v>8.8846118977953012E-2</v>
      </c>
      <c r="EC202">
        <v>0.56152178116988472</v>
      </c>
      <c r="ED202">
        <v>0.12232005748728721</v>
      </c>
      <c r="EE202">
        <v>0.48616284697509338</v>
      </c>
      <c r="EF202">
        <v>0.1735215966839396</v>
      </c>
      <c r="EG202">
        <v>0.1045759245593533</v>
      </c>
      <c r="EH202">
        <v>0.1137368869475933</v>
      </c>
      <c r="EI202">
        <v>0.25869598726710108</v>
      </c>
      <c r="EJ202">
        <v>0.66342969491893111</v>
      </c>
      <c r="EK202">
        <v>0.15529257760540971</v>
      </c>
      <c r="EL202">
        <v>0.22721640492828241</v>
      </c>
      <c r="EM202">
        <v>0.12762970327414891</v>
      </c>
      <c r="EN202">
        <v>0.14675333277946459</v>
      </c>
      <c r="EO202">
        <v>0.18259780331780709</v>
      </c>
      <c r="EP202">
        <v>0.5093893200172297</v>
      </c>
      <c r="EQ202">
        <v>0.20127634689859411</v>
      </c>
      <c r="ER202">
        <v>0.32179607892640022</v>
      </c>
      <c r="ES202">
        <v>0.1446956577376857</v>
      </c>
      <c r="ET202">
        <v>917</v>
      </c>
      <c r="EU202">
        <v>1</v>
      </c>
      <c r="EV202">
        <v>1</v>
      </c>
      <c r="EW202">
        <v>35</v>
      </c>
      <c r="EX202">
        <f t="shared" si="9"/>
        <v>0.41666666666666669</v>
      </c>
      <c r="EY202">
        <v>24</v>
      </c>
      <c r="EZ202">
        <f t="shared" si="10"/>
        <v>24</v>
      </c>
      <c r="FA202">
        <f>MATCH(A202,'[1]BASCPR_Y6_w_AgeAtAssmnt 17NOV20'!$A:$A,0)</f>
        <v>444</v>
      </c>
      <c r="FB202">
        <f>INDEX('[1]BASCPR_Y6_w_AgeAtAssmnt 17NOV20'!$AJ:$AJ,FA202)</f>
        <v>54</v>
      </c>
      <c r="FC202">
        <f>INDEX('[1]BASCPR_Y6_w_AgeAtAssmnt 17NOV20'!$L:$L,FA202)</f>
        <v>58</v>
      </c>
      <c r="FD202">
        <f>MATCH(A202,'[2]BASC2_BRIEF_6yr_DEMOS_ScanInfo '!$H:$H,0)</f>
        <v>917</v>
      </c>
      <c r="FE202">
        <f>INDEX('[2]BASC2_BRIEF_6yr_DEMOS_ScanInfo '!$AK:$AK,FD202)</f>
        <v>388</v>
      </c>
      <c r="FF202">
        <f t="shared" si="11"/>
        <v>1.0630136986301371</v>
      </c>
    </row>
    <row r="203" spans="1:162" x14ac:dyDescent="0.35">
      <c r="A203" t="s">
        <v>524</v>
      </c>
      <c r="B203">
        <v>0.68360143510823979</v>
      </c>
      <c r="C203">
        <v>0.62628411915039428</v>
      </c>
      <c r="D203">
        <v>0.26479759325750779</v>
      </c>
      <c r="E203">
        <v>0.48574388984207811</v>
      </c>
      <c r="F203">
        <v>0.47398097201719203</v>
      </c>
      <c r="G203">
        <v>0.30850168182364179</v>
      </c>
      <c r="H203">
        <v>0.52781962023870099</v>
      </c>
      <c r="I203">
        <v>0.30312558647424331</v>
      </c>
      <c r="J203">
        <v>0.35517822632405399</v>
      </c>
      <c r="K203">
        <v>0.22572226673151799</v>
      </c>
      <c r="L203">
        <v>0.58012002086238756</v>
      </c>
      <c r="M203">
        <v>0.3818980343887623</v>
      </c>
      <c r="N203">
        <v>0.63248648930881035</v>
      </c>
      <c r="O203">
        <v>0.26915920098034157</v>
      </c>
      <c r="P203">
        <v>0.43966461913700378</v>
      </c>
      <c r="Q203">
        <v>0.40336202789289949</v>
      </c>
      <c r="R203">
        <v>0.25590613219593428</v>
      </c>
      <c r="S203">
        <v>0.56208374175979015</v>
      </c>
      <c r="T203">
        <v>0.35651014050812402</v>
      </c>
      <c r="U203">
        <v>0.56355066390477726</v>
      </c>
      <c r="V203">
        <v>0.4041148098638353</v>
      </c>
      <c r="W203">
        <v>0.47219225371318352</v>
      </c>
      <c r="X203">
        <v>0.50652525393286096</v>
      </c>
      <c r="Y203">
        <v>0.86574268109508978</v>
      </c>
      <c r="Z203">
        <v>0.31766975906341099</v>
      </c>
      <c r="AA203">
        <v>0.40927365838293228</v>
      </c>
      <c r="AB203">
        <v>0.65533277241408405</v>
      </c>
      <c r="AC203">
        <v>0.46155600459672369</v>
      </c>
      <c r="AD203">
        <v>0.31983856473992539</v>
      </c>
      <c r="AE203">
        <v>0.56892447124200929</v>
      </c>
      <c r="AF203">
        <v>0.6351874051576567</v>
      </c>
      <c r="AG203">
        <v>5.8160822599019217E-2</v>
      </c>
      <c r="AH203">
        <v>0.63597286721280133</v>
      </c>
      <c r="AI203">
        <v>0.41861481170672082</v>
      </c>
      <c r="AJ203">
        <v>0.37618737791735851</v>
      </c>
      <c r="AK203">
        <v>0.40747079551747062</v>
      </c>
      <c r="AL203">
        <v>0.1158518147223172</v>
      </c>
      <c r="AM203">
        <v>0.35484342570528671</v>
      </c>
      <c r="AN203">
        <v>0.63480978119956544</v>
      </c>
      <c r="AO203">
        <v>0.36347066807941281</v>
      </c>
      <c r="AP203">
        <v>0.2200458591036544</v>
      </c>
      <c r="AQ203">
        <v>0.45597983635670269</v>
      </c>
      <c r="AR203">
        <v>0.64521109511793318</v>
      </c>
      <c r="AS203">
        <v>0.1827901157838776</v>
      </c>
      <c r="AT203">
        <v>0.20537278172265611</v>
      </c>
      <c r="AU203">
        <v>0.54226432812023417</v>
      </c>
      <c r="AV203">
        <v>0.61693492406665262</v>
      </c>
      <c r="AW203">
        <v>0.32223540105604442</v>
      </c>
      <c r="AX203">
        <v>0.76671231804669404</v>
      </c>
      <c r="AY203">
        <v>3.7541810476066882E-2</v>
      </c>
      <c r="AZ203">
        <v>0.44895784817570111</v>
      </c>
      <c r="BA203">
        <v>0.42278561632764711</v>
      </c>
      <c r="BB203">
        <v>0.54012181511167201</v>
      </c>
      <c r="BC203">
        <v>0.3382169363851219</v>
      </c>
      <c r="BD203">
        <v>3.3729526447353893E-2</v>
      </c>
      <c r="BE203">
        <v>0.57527298823672468</v>
      </c>
      <c r="BF203">
        <v>0.1349637452825081</v>
      </c>
      <c r="BG203">
        <v>0.38516771218583218</v>
      </c>
      <c r="BH203">
        <v>0.54146058175698442</v>
      </c>
      <c r="BI203">
        <v>0.1238649246333106</v>
      </c>
      <c r="BJ203">
        <v>0.37670368065107412</v>
      </c>
      <c r="BK203">
        <v>4.1464444549413768E-2</v>
      </c>
      <c r="BL203">
        <v>0.22237958571628039</v>
      </c>
      <c r="BM203">
        <v>0.23099905945621849</v>
      </c>
      <c r="BN203">
        <v>0.61102215545896299</v>
      </c>
      <c r="BO203">
        <v>0.28957163572220362</v>
      </c>
      <c r="BP203">
        <v>0.48139749271678289</v>
      </c>
      <c r="BQ203">
        <v>0.21209498462655521</v>
      </c>
      <c r="BR203">
        <v>0.49136066003869849</v>
      </c>
      <c r="BS203">
        <v>0.24371572337620079</v>
      </c>
      <c r="BT203">
        <v>0.60350050810716915</v>
      </c>
      <c r="BU203">
        <v>5.8919929918218289E-2</v>
      </c>
      <c r="BV203">
        <v>0.33526545881011238</v>
      </c>
      <c r="BW203">
        <v>0.28891209379443078</v>
      </c>
      <c r="BX203">
        <v>0.57156637121192422</v>
      </c>
      <c r="BY203">
        <v>0.47002540100466461</v>
      </c>
      <c r="BZ203">
        <v>0.47444236099139009</v>
      </c>
      <c r="CA203">
        <v>0.64554324241885497</v>
      </c>
      <c r="CB203">
        <v>0.48406013513359331</v>
      </c>
      <c r="CC203">
        <v>0.28101378548162897</v>
      </c>
      <c r="CD203">
        <v>0.57958012775011403</v>
      </c>
      <c r="CE203">
        <v>0.53823968366644548</v>
      </c>
      <c r="CF203">
        <v>0.33659361963561701</v>
      </c>
      <c r="CG203">
        <v>0.60763203269799493</v>
      </c>
      <c r="CH203">
        <v>0.51950849034016855</v>
      </c>
      <c r="CI203">
        <v>0.2130531386744198</v>
      </c>
      <c r="CJ203">
        <v>0.24998769523950101</v>
      </c>
      <c r="CK203">
        <v>0.34788424761550429</v>
      </c>
      <c r="CL203">
        <v>0.49463595193766502</v>
      </c>
      <c r="CM203">
        <v>0.65814785737318371</v>
      </c>
      <c r="CN203">
        <v>0.33561663891083499</v>
      </c>
      <c r="CO203">
        <v>0.31385945406433219</v>
      </c>
      <c r="CP203">
        <v>0.41031336121291218</v>
      </c>
      <c r="CQ203">
        <v>0.56622256929103698</v>
      </c>
      <c r="CR203">
        <v>0.50993981201185901</v>
      </c>
      <c r="CS203">
        <v>0.34601400704807728</v>
      </c>
      <c r="CT203">
        <v>0.41631203434128689</v>
      </c>
      <c r="CU203">
        <v>0.84443105388192308</v>
      </c>
      <c r="CV203">
        <v>0.38464193574455879</v>
      </c>
      <c r="CW203">
        <v>0.73088033877917091</v>
      </c>
      <c r="CX203">
        <v>0.63783887605813139</v>
      </c>
      <c r="CY203">
        <v>0.53288409768105072</v>
      </c>
      <c r="CZ203">
        <v>0.70983196808235749</v>
      </c>
      <c r="DA203">
        <v>0.55905962469298209</v>
      </c>
      <c r="DB203">
        <v>0.61600867730560493</v>
      </c>
      <c r="DC203">
        <v>0.1139442015548691</v>
      </c>
      <c r="DD203">
        <v>0.4957748381253661</v>
      </c>
      <c r="DE203">
        <v>0.34871054975018723</v>
      </c>
      <c r="DF203">
        <v>0.64390256314737027</v>
      </c>
      <c r="DG203">
        <v>0.43172707181519049</v>
      </c>
      <c r="DH203">
        <v>0.39575305668324701</v>
      </c>
      <c r="DI203">
        <v>0.40363940101238538</v>
      </c>
      <c r="DJ203">
        <v>0.4086631270411003</v>
      </c>
      <c r="DK203">
        <v>5.6787181360128468E-2</v>
      </c>
      <c r="DL203">
        <v>0.28737337126884949</v>
      </c>
      <c r="DM203">
        <v>0.6391750577464399</v>
      </c>
      <c r="DN203">
        <v>0.7177413604829288</v>
      </c>
      <c r="DO203">
        <v>0.36206630984454319</v>
      </c>
      <c r="DP203">
        <v>0.33035494814986238</v>
      </c>
      <c r="DQ203">
        <v>0.35650568702072022</v>
      </c>
      <c r="DR203">
        <v>0.58419427863304962</v>
      </c>
      <c r="DS203">
        <v>0.23968997506060161</v>
      </c>
      <c r="DT203">
        <v>0.17506621392664301</v>
      </c>
      <c r="DU203">
        <v>0.16931425576654141</v>
      </c>
      <c r="DV203">
        <v>0.49074783889718893</v>
      </c>
      <c r="DW203">
        <v>0.28206714304862868</v>
      </c>
      <c r="DX203">
        <v>0.31649764957010501</v>
      </c>
      <c r="DY203">
        <v>0.49844697337888128</v>
      </c>
      <c r="DZ203">
        <v>0.51009149092251371</v>
      </c>
      <c r="EA203">
        <v>0.30984288364726398</v>
      </c>
      <c r="EB203">
        <v>0.1366450523987188</v>
      </c>
      <c r="EC203">
        <v>0.25361941145395378</v>
      </c>
      <c r="ED203">
        <v>0.18963688817901181</v>
      </c>
      <c r="EE203">
        <v>0.30862947412807318</v>
      </c>
      <c r="EF203">
        <v>0.26982944722304458</v>
      </c>
      <c r="EG203">
        <v>0.23687385384158019</v>
      </c>
      <c r="EH203">
        <v>0.26190391156965948</v>
      </c>
      <c r="EI203">
        <v>0.33623463028304068</v>
      </c>
      <c r="EJ203">
        <v>0.6889680001728955</v>
      </c>
      <c r="EK203">
        <v>0.47531912538048737</v>
      </c>
      <c r="EL203">
        <v>0.76078437348404737</v>
      </c>
      <c r="EM203">
        <v>0.35979767954963399</v>
      </c>
      <c r="EN203">
        <v>0.36841064574151589</v>
      </c>
      <c r="EO203">
        <v>0.3479850578422321</v>
      </c>
      <c r="EP203">
        <v>0.32051155462190262</v>
      </c>
      <c r="EQ203">
        <v>0.17991177207484671</v>
      </c>
      <c r="ER203">
        <v>0.35089573431251903</v>
      </c>
      <c r="ES203">
        <v>0.39457363124220551</v>
      </c>
      <c r="ET203">
        <v>918</v>
      </c>
      <c r="EU203">
        <v>0</v>
      </c>
      <c r="EV203">
        <v>0</v>
      </c>
      <c r="EW203">
        <v>38</v>
      </c>
      <c r="EX203">
        <f t="shared" si="9"/>
        <v>0.66666666666666663</v>
      </c>
      <c r="EY203">
        <v>16</v>
      </c>
      <c r="EZ203">
        <f t="shared" si="10"/>
        <v>16</v>
      </c>
      <c r="FA203">
        <f>MATCH(A203,'[1]BASCPR_Y6_w_AgeAtAssmnt 17NOV20'!$A:$A,0)</f>
        <v>445</v>
      </c>
      <c r="FB203">
        <f>INDEX('[1]BASCPR_Y6_w_AgeAtAssmnt 17NOV20'!$AJ:$AJ,FA203)</f>
        <v>66</v>
      </c>
      <c r="FC203">
        <f>INDEX('[1]BASCPR_Y6_w_AgeAtAssmnt 17NOV20'!$L:$L,FA203)</f>
        <v>66</v>
      </c>
      <c r="FD203">
        <f>MATCH(A203,'[2]BASC2_BRIEF_6yr_DEMOS_ScanInfo '!$H:$H,0)</f>
        <v>918</v>
      </c>
      <c r="FE203">
        <f>INDEX('[2]BASC2_BRIEF_6yr_DEMOS_ScanInfo '!$AK:$AK,FD203)</f>
        <v>393</v>
      </c>
      <c r="FF203">
        <f t="shared" si="11"/>
        <v>1.0767123287671232</v>
      </c>
    </row>
    <row r="204" spans="1:162" x14ac:dyDescent="0.35">
      <c r="A204" t="s">
        <v>525</v>
      </c>
      <c r="B204">
        <v>0.44107808063910547</v>
      </c>
      <c r="C204">
        <v>0.60408639815125253</v>
      </c>
      <c r="D204">
        <v>0.56991050720768421</v>
      </c>
      <c r="E204">
        <v>3.0001270911869101E-2</v>
      </c>
      <c r="F204">
        <v>0.32845426645664783</v>
      </c>
      <c r="G204">
        <v>0.39082528127396982</v>
      </c>
      <c r="H204">
        <v>0.42308019407414482</v>
      </c>
      <c r="I204">
        <v>0.30177543581388122</v>
      </c>
      <c r="J204">
        <v>0.61456696853926351</v>
      </c>
      <c r="K204">
        <v>0.76865998689813086</v>
      </c>
      <c r="L204">
        <v>0.84227305732097624</v>
      </c>
      <c r="M204">
        <v>0.73064923511543167</v>
      </c>
      <c r="N204">
        <v>0.65823535397279598</v>
      </c>
      <c r="O204">
        <v>0.71549045235080067</v>
      </c>
      <c r="P204">
        <v>0.41025209871668122</v>
      </c>
      <c r="Q204">
        <v>0.37593431235836872</v>
      </c>
      <c r="R204">
        <v>0.1505825121110963</v>
      </c>
      <c r="S204">
        <v>0.2310771845363204</v>
      </c>
      <c r="T204">
        <v>0.189723627875687</v>
      </c>
      <c r="U204">
        <v>0.57262817290900603</v>
      </c>
      <c r="V204">
        <v>0.28429514827847779</v>
      </c>
      <c r="W204">
        <v>0.52745038897517804</v>
      </c>
      <c r="X204">
        <v>0.60765258125838051</v>
      </c>
      <c r="Y204">
        <v>0.29140049206461349</v>
      </c>
      <c r="Z204">
        <v>0.50640599212144632</v>
      </c>
      <c r="AA204">
        <v>0.45890432063697179</v>
      </c>
      <c r="AB204">
        <v>0.75421985487584098</v>
      </c>
      <c r="AC204">
        <v>0.50858323806734507</v>
      </c>
      <c r="AD204">
        <v>0.43151964308428581</v>
      </c>
      <c r="AE204">
        <v>0.42345625872116349</v>
      </c>
      <c r="AF204">
        <v>1.218719846416217</v>
      </c>
      <c r="AG204">
        <v>0.17335863643570229</v>
      </c>
      <c r="AH204">
        <v>0.32995372777360488</v>
      </c>
      <c r="AI204">
        <v>0.32278001518765048</v>
      </c>
      <c r="AJ204">
        <v>0.47731358525337331</v>
      </c>
      <c r="AK204">
        <v>0.15731533657901139</v>
      </c>
      <c r="AL204">
        <v>1.060295659132408</v>
      </c>
      <c r="AM204">
        <v>0.78391018082691299</v>
      </c>
      <c r="AN204">
        <v>0.29095515079127149</v>
      </c>
      <c r="AO204">
        <v>0.3833500960698471</v>
      </c>
      <c r="AP204">
        <v>9.7680791855529026E-2</v>
      </c>
      <c r="AQ204">
        <v>0.54891916486231596</v>
      </c>
      <c r="AR204">
        <v>0.55179063680020402</v>
      </c>
      <c r="AS204">
        <v>0.20752785273424801</v>
      </c>
      <c r="AT204">
        <v>0.2136628078118584</v>
      </c>
      <c r="AU204">
        <v>0.57361985792688386</v>
      </c>
      <c r="AV204">
        <v>0.33685459625414849</v>
      </c>
      <c r="AW204">
        <v>0.1656464459452727</v>
      </c>
      <c r="AX204">
        <v>0.34893553832793262</v>
      </c>
      <c r="AY204">
        <v>0.23846122300145159</v>
      </c>
      <c r="AZ204">
        <v>0.70840905451574543</v>
      </c>
      <c r="BA204">
        <v>0.74639862786424416</v>
      </c>
      <c r="BB204">
        <v>0.25071450950440449</v>
      </c>
      <c r="BC204">
        <v>0.43712279610975852</v>
      </c>
      <c r="BD204">
        <v>0.26317640555371741</v>
      </c>
      <c r="BE204">
        <v>0.29152689386927172</v>
      </c>
      <c r="BF204">
        <v>6.9361804789866643E-2</v>
      </c>
      <c r="BG204">
        <v>0.20535791797103611</v>
      </c>
      <c r="BH204">
        <v>0.7269848995606949</v>
      </c>
      <c r="BI204">
        <v>0.42749073254448472</v>
      </c>
      <c r="BJ204">
        <v>0.39321644920217969</v>
      </c>
      <c r="BK204">
        <v>0.30577489703252148</v>
      </c>
      <c r="BL204">
        <v>0.62315819259803162</v>
      </c>
      <c r="BM204">
        <v>0.34765073537189378</v>
      </c>
      <c r="BN204">
        <v>0.61269052940165247</v>
      </c>
      <c r="BO204">
        <v>0.49842322524649152</v>
      </c>
      <c r="BP204">
        <v>0.75244255307702534</v>
      </c>
      <c r="BQ204">
        <v>0.19260319462428499</v>
      </c>
      <c r="BR204">
        <v>0.26662574716261089</v>
      </c>
      <c r="BS204">
        <v>0.33194707402643359</v>
      </c>
      <c r="BT204">
        <v>1.0059938600828839</v>
      </c>
      <c r="BU204">
        <v>0.19005939922202031</v>
      </c>
      <c r="BV204">
        <v>0.49147037390753379</v>
      </c>
      <c r="BW204">
        <v>9.6837231188707656E-2</v>
      </c>
      <c r="BX204">
        <v>0.5951975776366788</v>
      </c>
      <c r="BY204">
        <v>0.34203693600092938</v>
      </c>
      <c r="BZ204">
        <v>0.48684968813122698</v>
      </c>
      <c r="CA204">
        <v>0.40166816892390289</v>
      </c>
      <c r="CB204">
        <v>0.35428836860112961</v>
      </c>
      <c r="CC204">
        <v>0.56483961817639183</v>
      </c>
      <c r="CD204">
        <v>0.41038118424857478</v>
      </c>
      <c r="CE204">
        <v>0.24241413605818271</v>
      </c>
      <c r="CF204">
        <v>0.45618191716621309</v>
      </c>
      <c r="CG204">
        <v>0.76363848887259711</v>
      </c>
      <c r="CH204">
        <v>0.83566616027555018</v>
      </c>
      <c r="CI204">
        <v>0.49982388764111108</v>
      </c>
      <c r="CJ204">
        <v>0.49677368231377961</v>
      </c>
      <c r="CK204">
        <v>0.37521628544820868</v>
      </c>
      <c r="CL204">
        <v>0.7036325058140831</v>
      </c>
      <c r="CM204">
        <v>0.59708155861581236</v>
      </c>
      <c r="CN204">
        <v>0.1853279816455565</v>
      </c>
      <c r="CO204">
        <v>0.34299496087384979</v>
      </c>
      <c r="CP204">
        <v>0.36444774112376532</v>
      </c>
      <c r="CQ204">
        <v>0.47551101943978941</v>
      </c>
      <c r="CR204">
        <v>0.75002404590198402</v>
      </c>
      <c r="CS204">
        <v>0.38714722461496659</v>
      </c>
      <c r="CT204">
        <v>5.7564887544855337E-2</v>
      </c>
      <c r="CU204">
        <v>0.65646542449321954</v>
      </c>
      <c r="CV204">
        <v>0.57970411586186565</v>
      </c>
      <c r="CW204">
        <v>0.8080461804899628</v>
      </c>
      <c r="CX204">
        <v>0.88029023981053256</v>
      </c>
      <c r="CY204">
        <v>0.55509801644775059</v>
      </c>
      <c r="CZ204">
        <v>0.49001125511835458</v>
      </c>
      <c r="DA204">
        <v>0.63522375318837965</v>
      </c>
      <c r="DB204">
        <v>0.81832638484066444</v>
      </c>
      <c r="DC204">
        <v>0.11232478018026031</v>
      </c>
      <c r="DD204">
        <v>0.28249638531313781</v>
      </c>
      <c r="DE204">
        <v>0.41016127584797019</v>
      </c>
      <c r="DF204">
        <v>0.52692104608241008</v>
      </c>
      <c r="DG204">
        <v>0.37314994344632729</v>
      </c>
      <c r="DH204">
        <v>0.71900861218682588</v>
      </c>
      <c r="DI204">
        <v>0.61030984791016618</v>
      </c>
      <c r="DJ204">
        <v>0.40421770689734898</v>
      </c>
      <c r="DK204">
        <v>0.2408491894794095</v>
      </c>
      <c r="DL204">
        <v>8.6391977257892494E-2</v>
      </c>
      <c r="DM204">
        <v>0.806709069270799</v>
      </c>
      <c r="DN204">
        <v>0.33815037206692711</v>
      </c>
      <c r="DO204">
        <v>0.59211402258559842</v>
      </c>
      <c r="DP204">
        <v>0.50123534096778444</v>
      </c>
      <c r="DQ204">
        <v>0.36873933488832</v>
      </c>
      <c r="DR204">
        <v>0.32806164203439958</v>
      </c>
      <c r="DS204">
        <v>0.1098322228390097</v>
      </c>
      <c r="DT204">
        <v>0.11213032187774009</v>
      </c>
      <c r="DU204">
        <v>0.39297521986104811</v>
      </c>
      <c r="DV204">
        <v>0.25242402709996781</v>
      </c>
      <c r="DW204">
        <v>0.52384518541934244</v>
      </c>
      <c r="DX204">
        <v>0.11135607781820279</v>
      </c>
      <c r="DY204">
        <v>0.35162150994447128</v>
      </c>
      <c r="DZ204">
        <v>0.50388823477324818</v>
      </c>
      <c r="EA204">
        <v>0.60792165002955334</v>
      </c>
      <c r="EB204">
        <v>0.34432579217581338</v>
      </c>
      <c r="EC204">
        <v>0.19814361451260359</v>
      </c>
      <c r="ED204">
        <v>6.5072141377010492E-2</v>
      </c>
      <c r="EE204">
        <v>0.46250117030914512</v>
      </c>
      <c r="EF204">
        <v>0.21862276789217561</v>
      </c>
      <c r="EG204">
        <v>0.20646334583321471</v>
      </c>
      <c r="EH204">
        <v>0.35339968293699348</v>
      </c>
      <c r="EI204">
        <v>0.94758178177934371</v>
      </c>
      <c r="EJ204">
        <v>0.71834274444560697</v>
      </c>
      <c r="EK204">
        <v>0.27788522490191259</v>
      </c>
      <c r="EL204">
        <v>0.48730715694135651</v>
      </c>
      <c r="EM204">
        <v>0.2206827079396684</v>
      </c>
      <c r="EN204">
        <v>0.18637584923958209</v>
      </c>
      <c r="EO204">
        <v>0.36656979305438991</v>
      </c>
      <c r="EP204">
        <v>0.81769547695668876</v>
      </c>
      <c r="EQ204">
        <v>0.52885420986408471</v>
      </c>
      <c r="ER204">
        <v>0.43111770646871511</v>
      </c>
      <c r="ES204">
        <v>0.3080099835125345</v>
      </c>
      <c r="ET204">
        <v>919</v>
      </c>
      <c r="EU204">
        <v>0</v>
      </c>
      <c r="EV204">
        <v>0</v>
      </c>
      <c r="EW204">
        <v>38</v>
      </c>
      <c r="EX204">
        <f t="shared" si="9"/>
        <v>0.66666666666666663</v>
      </c>
      <c r="EY204">
        <v>16</v>
      </c>
      <c r="EZ204">
        <f t="shared" si="10"/>
        <v>16</v>
      </c>
      <c r="FA204">
        <f>MATCH(A204,'[1]BASCPR_Y6_w_AgeAtAssmnt 17NOV20'!$A:$A,0)</f>
        <v>446</v>
      </c>
      <c r="FB204">
        <f>INDEX('[1]BASCPR_Y6_w_AgeAtAssmnt 17NOV20'!$AJ:$AJ,FA204)</f>
        <v>58</v>
      </c>
      <c r="FC204">
        <f>INDEX('[1]BASCPR_Y6_w_AgeAtAssmnt 17NOV20'!$L:$L,FA204)</f>
        <v>62</v>
      </c>
      <c r="FD204">
        <f>MATCH(A204,'[2]BASC2_BRIEF_6yr_DEMOS_ScanInfo '!$H:$H,0)</f>
        <v>919</v>
      </c>
      <c r="FE204">
        <f>INDEX('[2]BASC2_BRIEF_6yr_DEMOS_ScanInfo '!$AK:$AK,FD204)</f>
        <v>393</v>
      </c>
      <c r="FF204">
        <f t="shared" si="11"/>
        <v>1.0767123287671232</v>
      </c>
    </row>
    <row r="205" spans="1:162" x14ac:dyDescent="0.35">
      <c r="A205" t="s">
        <v>526</v>
      </c>
      <c r="B205">
        <v>0.46782795177290659</v>
      </c>
      <c r="C205">
        <v>0.29759539468988427</v>
      </c>
      <c r="D205">
        <v>0.51627304164435028</v>
      </c>
      <c r="E205">
        <v>0.28280634917982639</v>
      </c>
      <c r="F205">
        <v>0.26181627987385148</v>
      </c>
      <c r="G205">
        <v>0.44155448003392289</v>
      </c>
      <c r="H205">
        <v>0.40943361490090441</v>
      </c>
      <c r="I205">
        <v>0.3523258127851967</v>
      </c>
      <c r="J205">
        <v>0.40868868520482909</v>
      </c>
      <c r="K205">
        <v>0.50929230387695534</v>
      </c>
      <c r="L205">
        <v>0.50155718547602479</v>
      </c>
      <c r="M205">
        <v>0.38016897012222739</v>
      </c>
      <c r="N205">
        <v>0.44725106916761209</v>
      </c>
      <c r="O205">
        <v>0.34904998151183553</v>
      </c>
      <c r="P205">
        <v>0.48658290021084938</v>
      </c>
      <c r="Q205">
        <v>0.31155135642666842</v>
      </c>
      <c r="R205">
        <v>0.24226306824272409</v>
      </c>
      <c r="S205">
        <v>0.46848631424228859</v>
      </c>
      <c r="T205">
        <v>0.32496611550592192</v>
      </c>
      <c r="U205">
        <v>0.82005143331741259</v>
      </c>
      <c r="V205">
        <v>0.54827388485468287</v>
      </c>
      <c r="W205">
        <v>0.44665694499013853</v>
      </c>
      <c r="X205">
        <v>0.19490926552346571</v>
      </c>
      <c r="Y205">
        <v>0.46630458588950291</v>
      </c>
      <c r="Z205">
        <v>0.46913465679068411</v>
      </c>
      <c r="AA205">
        <v>0.21734203073948261</v>
      </c>
      <c r="AB205">
        <v>0.50999374472390868</v>
      </c>
      <c r="AC205">
        <v>0.48094390614946703</v>
      </c>
      <c r="AD205">
        <v>0.44802675576032919</v>
      </c>
      <c r="AE205">
        <v>0.58126992431369906</v>
      </c>
      <c r="AF205">
        <v>0.22071130312204851</v>
      </c>
      <c r="AG205">
        <v>0.23981518381621561</v>
      </c>
      <c r="AH205">
        <v>0.53805004169516313</v>
      </c>
      <c r="AI205">
        <v>0.40222143897612739</v>
      </c>
      <c r="AJ205">
        <v>0.46312071961708112</v>
      </c>
      <c r="AK205">
        <v>0.21672846164030229</v>
      </c>
      <c r="AL205">
        <v>0.35200881985099652</v>
      </c>
      <c r="AM205">
        <v>-3.8606093003370701E-2</v>
      </c>
      <c r="AN205">
        <v>0.26962352769793468</v>
      </c>
      <c r="AO205">
        <v>6.2750885438346102E-2</v>
      </c>
      <c r="AP205">
        <v>0.15533839184175491</v>
      </c>
      <c r="AQ205">
        <v>0.3392656056331842</v>
      </c>
      <c r="AR205">
        <v>0.43182436280068193</v>
      </c>
      <c r="AS205">
        <v>0.27686344358444059</v>
      </c>
      <c r="AT205">
        <v>0.2415276154249498</v>
      </c>
      <c r="AU205">
        <v>0.38357339115817662</v>
      </c>
      <c r="AV205">
        <v>0.47813453886807727</v>
      </c>
      <c r="AW205">
        <v>0.43610426149306769</v>
      </c>
      <c r="AX205">
        <v>0.27427489421824303</v>
      </c>
      <c r="AY205">
        <v>0.35802467632051632</v>
      </c>
      <c r="AZ205">
        <v>0.85421970751284138</v>
      </c>
      <c r="BA205">
        <v>0.44932468055091718</v>
      </c>
      <c r="BB205">
        <v>0.51494285051013933</v>
      </c>
      <c r="BC205">
        <v>0.61881152690975449</v>
      </c>
      <c r="BD205">
        <v>2.9591074251534288E-2</v>
      </c>
      <c r="BE205">
        <v>0.41091587010764519</v>
      </c>
      <c r="BF205">
        <v>8.7282199195573507E-2</v>
      </c>
      <c r="BG205">
        <v>0.37205080165894672</v>
      </c>
      <c r="BH205">
        <v>5.2310731426163992E-2</v>
      </c>
      <c r="BI205">
        <v>0.29742135933797881</v>
      </c>
      <c r="BJ205">
        <v>0.52924235771752515</v>
      </c>
      <c r="BK205">
        <v>2.6329127938601302E-2</v>
      </c>
      <c r="BL205">
        <v>0.1055562972090504</v>
      </c>
      <c r="BM205">
        <v>0.55205800505138847</v>
      </c>
      <c r="BN205">
        <v>0.36497768879434961</v>
      </c>
      <c r="BO205">
        <v>0.38534949505127308</v>
      </c>
      <c r="BP205">
        <v>0.26556817099329549</v>
      </c>
      <c r="BQ205">
        <v>0.35609215509404568</v>
      </c>
      <c r="BR205">
        <v>0.2460147685476255</v>
      </c>
      <c r="BS205">
        <v>0.44981570649138819</v>
      </c>
      <c r="BT205">
        <v>0.42795559733107902</v>
      </c>
      <c r="BU205">
        <v>1.6112358266428321E-2</v>
      </c>
      <c r="BV205">
        <v>0.36572457526280661</v>
      </c>
      <c r="BW205">
        <v>0.1161743919767064</v>
      </c>
      <c r="BX205">
        <v>0.41979186273296121</v>
      </c>
      <c r="BY205">
        <v>0.27970557424588549</v>
      </c>
      <c r="BZ205">
        <v>0.50055811837150044</v>
      </c>
      <c r="CA205">
        <v>0.39333291769659812</v>
      </c>
      <c r="CB205">
        <v>0.42338016413704221</v>
      </c>
      <c r="CC205">
        <v>0.32168588240388329</v>
      </c>
      <c r="CD205">
        <v>0.4065647229258354</v>
      </c>
      <c r="CE205">
        <v>0.26154510049967389</v>
      </c>
      <c r="CF205">
        <v>0.25951335641462953</v>
      </c>
      <c r="CG205">
        <v>0.1322167464142058</v>
      </c>
      <c r="CH205">
        <v>0.44186048950916068</v>
      </c>
      <c r="CI205">
        <v>0.2726857749858228</v>
      </c>
      <c r="CJ205">
        <v>0.2534891456716637</v>
      </c>
      <c r="CK205">
        <v>0.15358846354209801</v>
      </c>
      <c r="CL205">
        <v>0.85716136060671055</v>
      </c>
      <c r="CM205">
        <v>0.44837268906973959</v>
      </c>
      <c r="CN205">
        <v>0.24475833599080341</v>
      </c>
      <c r="CO205">
        <v>0.32272297883903223</v>
      </c>
      <c r="CP205">
        <v>0.59981880631754603</v>
      </c>
      <c r="CQ205">
        <v>0.72069970996898514</v>
      </c>
      <c r="CR205">
        <v>0.43835105120384721</v>
      </c>
      <c r="CS205">
        <v>0.18113960056763931</v>
      </c>
      <c r="CT205">
        <v>5.4114355773226319E-2</v>
      </c>
      <c r="CU205">
        <v>0.53400862022937967</v>
      </c>
      <c r="CV205">
        <v>0.34462352819987407</v>
      </c>
      <c r="CW205">
        <v>0.23886943935263069</v>
      </c>
      <c r="CX205">
        <v>0.36466847183300838</v>
      </c>
      <c r="CY205">
        <v>0.56467376303225558</v>
      </c>
      <c r="CZ205">
        <v>0.58445049932944992</v>
      </c>
      <c r="DA205">
        <v>0.51337925140650265</v>
      </c>
      <c r="DB205">
        <v>0.87125909689732206</v>
      </c>
      <c r="DC205">
        <v>8.7489353044215623E-2</v>
      </c>
      <c r="DD205">
        <v>0.81422092049049311</v>
      </c>
      <c r="DE205">
        <v>0.63267144723061208</v>
      </c>
      <c r="DF205">
        <v>0.78011754924059051</v>
      </c>
      <c r="DG205">
        <v>0.31041618296323947</v>
      </c>
      <c r="DH205">
        <v>0.57716818942867998</v>
      </c>
      <c r="DI205">
        <v>0.27547126902805691</v>
      </c>
      <c r="DJ205">
        <v>7.2234017296754993E-2</v>
      </c>
      <c r="DK205">
        <v>2.0135612968836519E-2</v>
      </c>
      <c r="DL205">
        <v>0.12759097341402731</v>
      </c>
      <c r="DM205">
        <v>1.2671282629964431</v>
      </c>
      <c r="DN205">
        <v>0.43132999384780168</v>
      </c>
      <c r="DO205">
        <v>0.2178552167154113</v>
      </c>
      <c r="DP205">
        <v>0.37982206706035299</v>
      </c>
      <c r="DQ205">
        <v>0.1593706989666982</v>
      </c>
      <c r="DR205">
        <v>0.43822193055425579</v>
      </c>
      <c r="DS205">
        <v>0.27921168198944402</v>
      </c>
      <c r="DT205">
        <v>0.10711294018937299</v>
      </c>
      <c r="DU205">
        <v>0.2013813550841872</v>
      </c>
      <c r="DV205">
        <v>0.20408827495146201</v>
      </c>
      <c r="DW205">
        <v>0.44411207471527703</v>
      </c>
      <c r="DX205">
        <v>0.35168567020209102</v>
      </c>
      <c r="DY205">
        <v>0.3035763627936755</v>
      </c>
      <c r="DZ205">
        <v>9.148478582750981E-2</v>
      </c>
      <c r="EA205">
        <v>0.31231619013649309</v>
      </c>
      <c r="EB205">
        <v>0.39456979527548641</v>
      </c>
      <c r="EC205">
        <v>0.44805632091915842</v>
      </c>
      <c r="ED205">
        <v>6.576898611616866E-3</v>
      </c>
      <c r="EE205">
        <v>0.37466406247760459</v>
      </c>
      <c r="EF205">
        <v>0.2028287132525424</v>
      </c>
      <c r="EG205">
        <v>7.4368967308135664E-2</v>
      </c>
      <c r="EH205">
        <v>0.29491424804392891</v>
      </c>
      <c r="EI205">
        <v>0.53514480574179224</v>
      </c>
      <c r="EJ205">
        <v>0.59770832471748592</v>
      </c>
      <c r="EK205">
        <v>0.43478190758324931</v>
      </c>
      <c r="EL205">
        <v>0.43331221500634648</v>
      </c>
      <c r="EM205">
        <v>0.48346381072233419</v>
      </c>
      <c r="EN205">
        <v>0.26237936638153703</v>
      </c>
      <c r="EO205">
        <v>0.1435576105803763</v>
      </c>
      <c r="EP205">
        <v>0.28274499860939922</v>
      </c>
      <c r="EQ205">
        <v>0.18451720748128789</v>
      </c>
      <c r="ER205">
        <v>0.38891760309913542</v>
      </c>
      <c r="ES205">
        <v>0.20363835628349339</v>
      </c>
      <c r="ET205">
        <v>923</v>
      </c>
      <c r="EU205">
        <v>0</v>
      </c>
      <c r="EV205">
        <v>1</v>
      </c>
      <c r="EW205">
        <v>32</v>
      </c>
      <c r="EX205">
        <f t="shared" si="9"/>
        <v>0.16666666666666666</v>
      </c>
      <c r="EY205">
        <v>15</v>
      </c>
      <c r="EZ205">
        <f t="shared" si="10"/>
        <v>15</v>
      </c>
      <c r="FA205">
        <f>MATCH(A205,'[1]BASCPR_Y6_w_AgeAtAssmnt 17NOV20'!$A:$A,0)</f>
        <v>450</v>
      </c>
      <c r="FB205">
        <f>INDEX('[1]BASCPR_Y6_w_AgeAtAssmnt 17NOV20'!$AJ:$AJ,FA205)</f>
        <v>52</v>
      </c>
      <c r="FC205">
        <f>INDEX('[1]BASCPR_Y6_w_AgeAtAssmnt 17NOV20'!$L:$L,FA205)</f>
        <v>57</v>
      </c>
      <c r="FD205">
        <f>MATCH(A205,'[2]BASC2_BRIEF_6yr_DEMOS_ScanInfo '!$H:$H,0)</f>
        <v>923</v>
      </c>
      <c r="FE205">
        <f>INDEX('[2]BASC2_BRIEF_6yr_DEMOS_ScanInfo '!$AK:$AK,FD205)</f>
        <v>438</v>
      </c>
      <c r="FF205">
        <f t="shared" si="11"/>
        <v>1.2</v>
      </c>
    </row>
    <row r="206" spans="1:162" x14ac:dyDescent="0.35">
      <c r="A206" t="s">
        <v>527</v>
      </c>
      <c r="B206">
        <v>0.66921168284686905</v>
      </c>
      <c r="C206">
        <v>0.3833377809082355</v>
      </c>
      <c r="D206">
        <v>0.6209700614815542</v>
      </c>
      <c r="E206">
        <v>0.35302362021395778</v>
      </c>
      <c r="F206">
        <v>0.35025536819434899</v>
      </c>
      <c r="G206">
        <v>0.4486709916363768</v>
      </c>
      <c r="H206">
        <v>0.46878397856325521</v>
      </c>
      <c r="I206">
        <v>0.57627053110301241</v>
      </c>
      <c r="J206">
        <v>0.52673826724097916</v>
      </c>
      <c r="K206">
        <v>0.26389003818107182</v>
      </c>
      <c r="L206">
        <v>0.73393120202976858</v>
      </c>
      <c r="M206">
        <v>0.4534760246511626</v>
      </c>
      <c r="N206">
        <v>0.35571637270728468</v>
      </c>
      <c r="O206">
        <v>0.51459783439789142</v>
      </c>
      <c r="P206">
        <v>0.49064789931099689</v>
      </c>
      <c r="Q206">
        <v>0.3751760076010664</v>
      </c>
      <c r="R206">
        <v>0.30879085096572179</v>
      </c>
      <c r="S206">
        <v>0.42528233011169331</v>
      </c>
      <c r="T206">
        <v>0.56385036096503094</v>
      </c>
      <c r="U206">
        <v>0.58742730063323789</v>
      </c>
      <c r="V206">
        <v>0.20020497228086179</v>
      </c>
      <c r="W206">
        <v>0.34074921467922381</v>
      </c>
      <c r="X206">
        <v>0.7626647969607766</v>
      </c>
      <c r="Y206">
        <v>0.58564630576568832</v>
      </c>
      <c r="Z206">
        <v>0.29863864220450309</v>
      </c>
      <c r="AA206">
        <v>0.56820570353394984</v>
      </c>
      <c r="AB206">
        <v>0.77472202629266484</v>
      </c>
      <c r="AC206">
        <v>0.47241913235338279</v>
      </c>
      <c r="AD206">
        <v>0.40775108853181502</v>
      </c>
      <c r="AE206">
        <v>0.49387604237592658</v>
      </c>
      <c r="AF206">
        <v>0.22265170641095261</v>
      </c>
      <c r="AG206">
        <v>5.51831498276463E-2</v>
      </c>
      <c r="AH206">
        <v>0.71192586206760389</v>
      </c>
      <c r="AI206">
        <v>0.56428702560243638</v>
      </c>
      <c r="AJ206">
        <v>0.71594094614533843</v>
      </c>
      <c r="AK206">
        <v>0.44467770343447027</v>
      </c>
      <c r="AL206">
        <v>0.46366406648754049</v>
      </c>
      <c r="AM206">
        <v>0.83134631171382589</v>
      </c>
      <c r="AN206">
        <v>0.64054436935139525</v>
      </c>
      <c r="AO206">
        <v>7.4127493999559826E-2</v>
      </c>
      <c r="AP206">
        <v>0.18313578483664311</v>
      </c>
      <c r="AQ206">
        <v>0.38711437298304902</v>
      </c>
      <c r="AR206">
        <v>0.45823817915522069</v>
      </c>
      <c r="AS206">
        <v>9.8679284600450029E-2</v>
      </c>
      <c r="AT206">
        <v>0.24166506505266941</v>
      </c>
      <c r="AU206">
        <v>9.9426448673785084E-2</v>
      </c>
      <c r="AV206">
        <v>0.47234532531979251</v>
      </c>
      <c r="AW206">
        <v>0.40206744581127252</v>
      </c>
      <c r="AX206">
        <v>0.46588250168676221</v>
      </c>
      <c r="AY206">
        <v>0.31725549479437909</v>
      </c>
      <c r="AZ206">
        <v>5.914229228788577E-2</v>
      </c>
      <c r="BA206">
        <v>0.42744283795001881</v>
      </c>
      <c r="BB206">
        <v>0.31153575469663658</v>
      </c>
      <c r="BC206">
        <v>0.66303857691061019</v>
      </c>
      <c r="BD206">
        <v>0.35116808180902442</v>
      </c>
      <c r="BE206">
        <v>0.33943891087239297</v>
      </c>
      <c r="BF206">
        <v>0.34666659845678011</v>
      </c>
      <c r="BG206">
        <v>0.1553259075055968</v>
      </c>
      <c r="BH206">
        <v>0.5156631815015249</v>
      </c>
      <c r="BI206">
        <v>0.25365345789067723</v>
      </c>
      <c r="BJ206">
        <v>0.38732013151448103</v>
      </c>
      <c r="BK206">
        <v>0.24665366368417069</v>
      </c>
      <c r="BL206">
        <v>0.18382562324812049</v>
      </c>
      <c r="BM206">
        <v>9.7328178169806101E-2</v>
      </c>
      <c r="BN206">
        <v>0.71133568619638388</v>
      </c>
      <c r="BO206">
        <v>0.3704843068580016</v>
      </c>
      <c r="BP206">
        <v>0.5419005155871166</v>
      </c>
      <c r="BQ206">
        <v>0.63177234966083728</v>
      </c>
      <c r="BR206">
        <v>0.18470214247126621</v>
      </c>
      <c r="BS206">
        <v>0.29110736201304849</v>
      </c>
      <c r="BT206">
        <v>0.73612949031798025</v>
      </c>
      <c r="BU206">
        <v>0.59225765315108014</v>
      </c>
      <c r="BV206">
        <v>0.35995399849578402</v>
      </c>
      <c r="BW206">
        <v>0.27445391423206789</v>
      </c>
      <c r="BX206">
        <v>0.17212849991187479</v>
      </c>
      <c r="BY206">
        <v>0.80362212831258584</v>
      </c>
      <c r="BZ206">
        <v>0.39179378187956748</v>
      </c>
      <c r="CA206">
        <v>0.45698163359189498</v>
      </c>
      <c r="CB206">
        <v>0.63306346470958608</v>
      </c>
      <c r="CC206">
        <v>0.40512257494164239</v>
      </c>
      <c r="CD206">
        <v>0.41948309128216837</v>
      </c>
      <c r="CE206">
        <v>0.79327777264548927</v>
      </c>
      <c r="CF206">
        <v>0.39605440602164499</v>
      </c>
      <c r="CG206">
        <v>0.64398510105728102</v>
      </c>
      <c r="CH206">
        <v>0.43014634502275773</v>
      </c>
      <c r="CI206">
        <v>0.35381287169022191</v>
      </c>
      <c r="CJ206">
        <v>0.27774691111891531</v>
      </c>
      <c r="CK206">
        <v>0.70722058571076885</v>
      </c>
      <c r="CL206">
        <v>0.71570361793041792</v>
      </c>
      <c r="CM206">
        <v>0.6675817905669067</v>
      </c>
      <c r="CN206">
        <v>0.32502745109766967</v>
      </c>
      <c r="CO206">
        <v>0.51787853456965793</v>
      </c>
      <c r="CP206">
        <v>0.56673383493644247</v>
      </c>
      <c r="CQ206">
        <v>0.74769013631920789</v>
      </c>
      <c r="CR206">
        <v>0.4691700010926792</v>
      </c>
      <c r="CS206">
        <v>0.32610931322547337</v>
      </c>
      <c r="CT206">
        <v>0.44003296669747249</v>
      </c>
      <c r="CU206">
        <v>0.47953823902797937</v>
      </c>
      <c r="CV206">
        <v>0.48529568494043052</v>
      </c>
      <c r="CW206">
        <v>0.36963445485392182</v>
      </c>
      <c r="CX206">
        <v>0.65971567483343141</v>
      </c>
      <c r="CY206">
        <v>0.52065820891417114</v>
      </c>
      <c r="CZ206">
        <v>0.73810517938879494</v>
      </c>
      <c r="DA206">
        <v>0.53390273239233899</v>
      </c>
      <c r="DB206">
        <v>0.63944095989646599</v>
      </c>
      <c r="DC206">
        <v>0.30893045434726402</v>
      </c>
      <c r="DD206">
        <v>0.57301779072762238</v>
      </c>
      <c r="DE206">
        <v>0.64582768955020087</v>
      </c>
      <c r="DF206">
        <v>0.50275844062891917</v>
      </c>
      <c r="DG206">
        <v>0.44126084210998151</v>
      </c>
      <c r="DH206">
        <v>0.5721066878531853</v>
      </c>
      <c r="DI206">
        <v>0.33862939451191443</v>
      </c>
      <c r="DJ206">
        <v>7.911427227793022E-2</v>
      </c>
      <c r="DK206">
        <v>6.8349665968399004E-2</v>
      </c>
      <c r="DL206">
        <v>0.28976489151636659</v>
      </c>
      <c r="DM206">
        <v>1.0172638813821171</v>
      </c>
      <c r="DN206">
        <v>0.46342477524364362</v>
      </c>
      <c r="DO206">
        <v>0.3145348617596766</v>
      </c>
      <c r="DP206">
        <v>0.43967940054024079</v>
      </c>
      <c r="DQ206">
        <v>0.54038694021339229</v>
      </c>
      <c r="DR206">
        <v>0.39252523374171883</v>
      </c>
      <c r="DS206">
        <v>0.2128085653142944</v>
      </c>
      <c r="DT206">
        <v>7.8732231925787433E-2</v>
      </c>
      <c r="DU206">
        <v>0.1688026552170919</v>
      </c>
      <c r="DV206">
        <v>0.1146572353525131</v>
      </c>
      <c r="DW206">
        <v>0.56783973238334617</v>
      </c>
      <c r="DX206">
        <v>0.17497567753869339</v>
      </c>
      <c r="DY206">
        <v>0.27641756876696488</v>
      </c>
      <c r="DZ206">
        <v>7.8156401412438056E-2</v>
      </c>
      <c r="EA206">
        <v>0.22744696281750029</v>
      </c>
      <c r="EB206">
        <v>0.30567765721802609</v>
      </c>
      <c r="EC206">
        <v>0.38284569498019988</v>
      </c>
      <c r="ED206">
        <v>6.7283809629630889E-2</v>
      </c>
      <c r="EE206">
        <v>0.25403460836124719</v>
      </c>
      <c r="EF206">
        <v>0.12250261146099251</v>
      </c>
      <c r="EG206">
        <v>0.15473390213122179</v>
      </c>
      <c r="EH206">
        <v>0.22866518558711371</v>
      </c>
      <c r="EI206">
        <v>0.3954340763343529</v>
      </c>
      <c r="EJ206">
        <v>0.79088208814394734</v>
      </c>
      <c r="EK206">
        <v>0.53371515842788275</v>
      </c>
      <c r="EL206">
        <v>0.25660342023042609</v>
      </c>
      <c r="EM206">
        <v>0.44666854822914143</v>
      </c>
      <c r="EN206">
        <v>0.21227997205146029</v>
      </c>
      <c r="EO206">
        <v>0.48731434224514469</v>
      </c>
      <c r="EP206">
        <v>0.47264060605664471</v>
      </c>
      <c r="EQ206">
        <v>0.42968444034440301</v>
      </c>
      <c r="ER206">
        <v>0.4991738704394022</v>
      </c>
      <c r="ES206">
        <v>0.76087329692167849</v>
      </c>
      <c r="ET206">
        <v>924</v>
      </c>
      <c r="EU206">
        <v>1</v>
      </c>
      <c r="EV206">
        <v>1</v>
      </c>
      <c r="EW206">
        <v>34</v>
      </c>
      <c r="EX206">
        <f t="shared" si="9"/>
        <v>0.33333333333333331</v>
      </c>
      <c r="EY206">
        <v>16</v>
      </c>
      <c r="EZ206">
        <f t="shared" si="10"/>
        <v>16</v>
      </c>
      <c r="FA206" t="e">
        <f>MATCH(A206,'[1]BASCPR_Y6_w_AgeAtAssmnt 17NOV20'!$A:$A,0)</f>
        <v>#N/A</v>
      </c>
      <c r="FB206" t="e">
        <f>INDEX('[1]BASCPR_Y6_w_AgeAtAssmnt 17NOV20'!$AJ:$AJ,FA206)</f>
        <v>#N/A</v>
      </c>
      <c r="FC206" t="e">
        <f>INDEX('[1]BASCPR_Y6_w_AgeAtAssmnt 17NOV20'!$L:$L,FA206)</f>
        <v>#N/A</v>
      </c>
      <c r="FD206">
        <f>MATCH(A206,'[2]BASC2_BRIEF_6yr_DEMOS_ScanInfo '!$H:$H,0)</f>
        <v>924</v>
      </c>
      <c r="FE206">
        <f>INDEX('[2]BASC2_BRIEF_6yr_DEMOS_ScanInfo '!$AK:$AK,FD206)</f>
        <v>399</v>
      </c>
      <c r="FF206">
        <f t="shared" si="11"/>
        <v>1.0931506849315069</v>
      </c>
    </row>
    <row r="207" spans="1:162" x14ac:dyDescent="0.35">
      <c r="A207" t="s">
        <v>528</v>
      </c>
      <c r="B207">
        <v>0.44835909038902899</v>
      </c>
      <c r="C207">
        <v>0.2418796097541123</v>
      </c>
      <c r="D207">
        <v>0.33527194171931268</v>
      </c>
      <c r="E207">
        <v>0.59476807959246014</v>
      </c>
      <c r="F207">
        <v>0.71922636159835118</v>
      </c>
      <c r="G207">
        <v>0.25055260665241469</v>
      </c>
      <c r="H207">
        <v>0.27978861563720148</v>
      </c>
      <c r="I207">
        <v>0.42346764934096243</v>
      </c>
      <c r="J207">
        <v>0.30717016330304853</v>
      </c>
      <c r="K207">
        <v>0.24364120333986539</v>
      </c>
      <c r="L207">
        <v>0.69065086358431693</v>
      </c>
      <c r="M207">
        <v>0.43601465526323441</v>
      </c>
      <c r="N207">
        <v>0.43153669493578461</v>
      </c>
      <c r="O207">
        <v>0.25646028403376042</v>
      </c>
      <c r="P207">
        <v>0.43254895008849981</v>
      </c>
      <c r="Q207">
        <v>0.31219447943822037</v>
      </c>
      <c r="R207">
        <v>0.29530775741653131</v>
      </c>
      <c r="S207">
        <v>0.20044630214107581</v>
      </c>
      <c r="T207">
        <v>0.41470753514286862</v>
      </c>
      <c r="U207">
        <v>0.83003458208782599</v>
      </c>
      <c r="V207">
        <v>0.47867201411634769</v>
      </c>
      <c r="W207">
        <v>0.67746804326227106</v>
      </c>
      <c r="X207">
        <v>0.67572456399173453</v>
      </c>
      <c r="Y207">
        <v>0.50063751591240269</v>
      </c>
      <c r="Z207">
        <v>0.26816647018316248</v>
      </c>
      <c r="AA207">
        <v>0.31855540768159052</v>
      </c>
      <c r="AB207">
        <v>0.4518318468778128</v>
      </c>
      <c r="AC207">
        <v>0.44015613367398271</v>
      </c>
      <c r="AD207">
        <v>0.40892854521922128</v>
      </c>
      <c r="AE207">
        <v>0.37922787398614483</v>
      </c>
      <c r="AF207">
        <v>0.63823547735398689</v>
      </c>
      <c r="AG207">
        <v>4.5262044887650621E-2</v>
      </c>
      <c r="AH207">
        <v>0.65480058554374843</v>
      </c>
      <c r="AI207">
        <v>0.55972730819711081</v>
      </c>
      <c r="AJ207">
        <v>0.38893947346267932</v>
      </c>
      <c r="AK207">
        <v>0.70097414478264253</v>
      </c>
      <c r="AL207">
        <v>0.34491127658708409</v>
      </c>
      <c r="AM207">
        <v>0.28280473451038601</v>
      </c>
      <c r="AN207">
        <v>0.25843539935867521</v>
      </c>
      <c r="AO207">
        <v>3.8357147774149641E-2</v>
      </c>
      <c r="AP207">
        <v>0.23404872374823571</v>
      </c>
      <c r="AQ207">
        <v>0.41685140969492329</v>
      </c>
      <c r="AR207">
        <v>0.72336359111787851</v>
      </c>
      <c r="AS207">
        <v>0.16979874058486119</v>
      </c>
      <c r="AT207">
        <v>0.21873879776718169</v>
      </c>
      <c r="AU207">
        <v>0.47079080774233262</v>
      </c>
      <c r="AV207">
        <v>0.34196954209616531</v>
      </c>
      <c r="AW207">
        <v>0.41434668655430912</v>
      </c>
      <c r="AX207">
        <v>0.3808501080864416</v>
      </c>
      <c r="AY207">
        <v>2.650121755471781E-2</v>
      </c>
      <c r="AZ207">
        <v>5.5487665036037651E-2</v>
      </c>
      <c r="BA207">
        <v>0.58896723111182314</v>
      </c>
      <c r="BB207">
        <v>0.43126894037098668</v>
      </c>
      <c r="BC207">
        <v>0.39797257207231718</v>
      </c>
      <c r="BD207">
        <v>5.5215285641063573E-2</v>
      </c>
      <c r="BE207">
        <v>0.48291318282831208</v>
      </c>
      <c r="BF207">
        <v>0.13918074176080761</v>
      </c>
      <c r="BG207">
        <v>0.25047354591605131</v>
      </c>
      <c r="BH207">
        <v>0.19115481740970799</v>
      </c>
      <c r="BI207">
        <v>0.41736126275855762</v>
      </c>
      <c r="BJ207">
        <v>0.40043856670981948</v>
      </c>
      <c r="BK207">
        <v>2.8585689042331431E-2</v>
      </c>
      <c r="BL207">
        <v>0.103719938793033</v>
      </c>
      <c r="BM207">
        <v>0.2006372347115333</v>
      </c>
      <c r="BN207">
        <v>0.75861419233874428</v>
      </c>
      <c r="BO207">
        <v>0.33857925656934618</v>
      </c>
      <c r="BP207">
        <v>0.29765721074369961</v>
      </c>
      <c r="BQ207">
        <v>0.2300900939214349</v>
      </c>
      <c r="BR207">
        <v>0.17097927842943311</v>
      </c>
      <c r="BS207">
        <v>0.37826930217382893</v>
      </c>
      <c r="BT207">
        <v>0.2762240906542201</v>
      </c>
      <c r="BU207">
        <v>3.5577519054681123E-2</v>
      </c>
      <c r="BV207">
        <v>0.46598012303334679</v>
      </c>
      <c r="BW207">
        <v>0.27288754212918409</v>
      </c>
      <c r="BX207">
        <v>0.37717209808309621</v>
      </c>
      <c r="BY207">
        <v>0.30180633169209659</v>
      </c>
      <c r="BZ207">
        <v>0.45760998336985459</v>
      </c>
      <c r="CA207">
        <v>0.46076491426847349</v>
      </c>
      <c r="CB207">
        <v>0.57433182712210473</v>
      </c>
      <c r="CC207">
        <v>0.43589254589444859</v>
      </c>
      <c r="CD207">
        <v>0.50529982676372009</v>
      </c>
      <c r="CE207">
        <v>0.42832899371311939</v>
      </c>
      <c r="CF207">
        <v>0.37444266185439279</v>
      </c>
      <c r="CG207">
        <v>0.49505069083204623</v>
      </c>
      <c r="CH207">
        <v>0.50178457573634772</v>
      </c>
      <c r="CI207">
        <v>0.2086043412487032</v>
      </c>
      <c r="CJ207">
        <v>0.33679083298051038</v>
      </c>
      <c r="CK207">
        <v>0.1846414255221577</v>
      </c>
      <c r="CL207">
        <v>0.63229236172643866</v>
      </c>
      <c r="CM207">
        <v>0.45554645341220479</v>
      </c>
      <c r="CN207">
        <v>0.27167242423706972</v>
      </c>
      <c r="CO207">
        <v>0.138607127591684</v>
      </c>
      <c r="CP207">
        <v>0.58229089033989534</v>
      </c>
      <c r="CQ207">
        <v>0.65376276753332618</v>
      </c>
      <c r="CR207">
        <v>0.44670803579233498</v>
      </c>
      <c r="CS207">
        <v>0.55930998842701163</v>
      </c>
      <c r="CT207">
        <v>0.37806872637831362</v>
      </c>
      <c r="CU207">
        <v>0.33393110782394753</v>
      </c>
      <c r="CV207">
        <v>0.32004608696545678</v>
      </c>
      <c r="CW207">
        <v>4.6930942850311692E-2</v>
      </c>
      <c r="CX207">
        <v>0.65690721148645659</v>
      </c>
      <c r="CY207">
        <v>0.4328236354486969</v>
      </c>
      <c r="CZ207">
        <v>0.75926726671292011</v>
      </c>
      <c r="DA207">
        <v>0.34306511132394968</v>
      </c>
      <c r="DB207">
        <v>0.53868766565939497</v>
      </c>
      <c r="DC207">
        <v>0.42070137531669338</v>
      </c>
      <c r="DD207">
        <v>0.65169868369775008</v>
      </c>
      <c r="DE207">
        <v>1.2034927001742031</v>
      </c>
      <c r="DF207">
        <v>0.32702593436388683</v>
      </c>
      <c r="DG207">
        <v>0.4954736795461252</v>
      </c>
      <c r="DH207">
        <v>0.1453406052986814</v>
      </c>
      <c r="DI207">
        <v>0.55131832902884592</v>
      </c>
      <c r="DJ207">
        <v>0.23218747991070679</v>
      </c>
      <c r="DK207">
        <v>8.8886442936945004E-3</v>
      </c>
      <c r="DL207">
        <v>9.1799147646507651E-2</v>
      </c>
      <c r="DM207">
        <v>0.54884918980786535</v>
      </c>
      <c r="DN207">
        <v>0.55265070320297371</v>
      </c>
      <c r="DO207">
        <v>0.27072812228090598</v>
      </c>
      <c r="DP207">
        <v>0.42275711821986811</v>
      </c>
      <c r="DQ207">
        <v>0.45274598314034997</v>
      </c>
      <c r="DR207">
        <v>0.34544205984002418</v>
      </c>
      <c r="DS207">
        <v>0.16193527653522749</v>
      </c>
      <c r="DT207">
        <v>0.14124771953211709</v>
      </c>
      <c r="DU207">
        <v>0.16119477546309241</v>
      </c>
      <c r="DV207">
        <v>0.20845594554997199</v>
      </c>
      <c r="DW207">
        <v>0.42928021990524018</v>
      </c>
      <c r="DX207">
        <v>0.34964483880313418</v>
      </c>
      <c r="DY207">
        <v>0.48009657118266652</v>
      </c>
      <c r="DZ207">
        <v>0.18487972710836989</v>
      </c>
      <c r="EA207">
        <v>0.46262988888241191</v>
      </c>
      <c r="EB207">
        <v>0.37452522758636159</v>
      </c>
      <c r="EC207">
        <v>0.27739171376234018</v>
      </c>
      <c r="ED207">
        <v>0.2115803570826085</v>
      </c>
      <c r="EE207">
        <v>0.18741907845857039</v>
      </c>
      <c r="EF207">
        <v>0.3572186960574103</v>
      </c>
      <c r="EG207">
        <v>8.0147806921984227E-3</v>
      </c>
      <c r="EH207">
        <v>9.9841862802698661E-2</v>
      </c>
      <c r="EI207">
        <v>0.4350499655346528</v>
      </c>
      <c r="EJ207">
        <v>0.61911226835844868</v>
      </c>
      <c r="EK207">
        <v>0.40901014571414618</v>
      </c>
      <c r="EL207">
        <v>0.15577117136197921</v>
      </c>
      <c r="EM207">
        <v>0.61080876229344649</v>
      </c>
      <c r="EN207">
        <v>8.5089187410558959E-2</v>
      </c>
      <c r="EO207">
        <v>0.39966167973845829</v>
      </c>
      <c r="EP207">
        <v>0.34545099283707009</v>
      </c>
      <c r="EQ207">
        <v>0.33406794806521101</v>
      </c>
      <c r="ER207">
        <v>0.59527878650932831</v>
      </c>
      <c r="ES207">
        <v>0.28331327493816771</v>
      </c>
      <c r="ET207">
        <v>925</v>
      </c>
      <c r="EU207">
        <v>0</v>
      </c>
      <c r="EV207">
        <v>0</v>
      </c>
      <c r="EW207">
        <v>34</v>
      </c>
      <c r="EX207">
        <f t="shared" si="9"/>
        <v>0.33333333333333331</v>
      </c>
      <c r="EY207">
        <v>16</v>
      </c>
      <c r="EZ207">
        <f t="shared" si="10"/>
        <v>16</v>
      </c>
      <c r="FA207" t="e">
        <f>MATCH(A207,'[1]BASCPR_Y6_w_AgeAtAssmnt 17NOV20'!$A:$A,0)</f>
        <v>#N/A</v>
      </c>
      <c r="FB207" t="e">
        <f>INDEX('[1]BASCPR_Y6_w_AgeAtAssmnt 17NOV20'!$AJ:$AJ,FA207)</f>
        <v>#N/A</v>
      </c>
      <c r="FC207" t="e">
        <f>INDEX('[1]BASCPR_Y6_w_AgeAtAssmnt 17NOV20'!$L:$L,FA207)</f>
        <v>#N/A</v>
      </c>
      <c r="FD207">
        <f>MATCH(A207,'[2]BASC2_BRIEF_6yr_DEMOS_ScanInfo '!$H:$H,0)</f>
        <v>925</v>
      </c>
      <c r="FE207">
        <f>INDEX('[2]BASC2_BRIEF_6yr_DEMOS_ScanInfo '!$AK:$AK,FD207)</f>
        <v>399</v>
      </c>
      <c r="FF207">
        <f t="shared" si="11"/>
        <v>1.0931506849315069</v>
      </c>
    </row>
    <row r="208" spans="1:162" x14ac:dyDescent="0.35">
      <c r="A208" t="s">
        <v>529</v>
      </c>
      <c r="B208">
        <v>0.58377851558091165</v>
      </c>
      <c r="C208">
        <v>0.6875143318435053</v>
      </c>
      <c r="D208">
        <v>0.24942230085018591</v>
      </c>
      <c r="E208">
        <v>2.6061327885888441E-2</v>
      </c>
      <c r="F208">
        <v>0.44254770898048612</v>
      </c>
      <c r="G208">
        <v>0.34313367835858422</v>
      </c>
      <c r="H208">
        <v>0.51116273703689596</v>
      </c>
      <c r="I208">
        <v>0.31655376601546747</v>
      </c>
      <c r="J208">
        <v>0.31261913735170532</v>
      </c>
      <c r="K208">
        <v>0.35554249555342449</v>
      </c>
      <c r="L208">
        <v>0.35617605819482617</v>
      </c>
      <c r="M208">
        <v>0.30438577463817229</v>
      </c>
      <c r="N208">
        <v>0.43765585620275471</v>
      </c>
      <c r="O208">
        <v>0.5733808765091184</v>
      </c>
      <c r="P208">
        <v>0.62088593780886037</v>
      </c>
      <c r="Q208">
        <v>0.33068583668050811</v>
      </c>
      <c r="R208">
        <v>0.21763422649196329</v>
      </c>
      <c r="S208">
        <v>0.31820176314247361</v>
      </c>
      <c r="T208">
        <v>0.28454556856108998</v>
      </c>
      <c r="U208">
        <v>0.50440094777112954</v>
      </c>
      <c r="V208">
        <v>0.46850470514023818</v>
      </c>
      <c r="W208">
        <v>0.2775011005690301</v>
      </c>
      <c r="X208">
        <v>0.42663612288226471</v>
      </c>
      <c r="Y208">
        <v>0.47469658860576708</v>
      </c>
      <c r="Z208">
        <v>0.16756555213659141</v>
      </c>
      <c r="AA208">
        <v>0.33331496993684001</v>
      </c>
      <c r="AB208">
        <v>0.30897960444914008</v>
      </c>
      <c r="AC208">
        <v>0.45177906117216199</v>
      </c>
      <c r="AD208">
        <v>0.42055322535826911</v>
      </c>
      <c r="AE208">
        <v>0.23086630968991939</v>
      </c>
      <c r="AF208">
        <v>0.70994169153613451</v>
      </c>
      <c r="AG208">
        <v>3.9704359629955797E-2</v>
      </c>
      <c r="AH208">
        <v>0.53512837102999955</v>
      </c>
      <c r="AI208">
        <v>0.59948954306903923</v>
      </c>
      <c r="AJ208">
        <v>0.3992945852383164</v>
      </c>
      <c r="AK208">
        <v>0.39048044373038338</v>
      </c>
      <c r="AL208">
        <v>0.45579091201857969</v>
      </c>
      <c r="AM208">
        <v>0.26488172284411188</v>
      </c>
      <c r="AN208">
        <v>0.67658910202756251</v>
      </c>
      <c r="AO208">
        <v>0.38872492737924319</v>
      </c>
      <c r="AP208">
        <v>0.25332280720137412</v>
      </c>
      <c r="AQ208">
        <v>0.71881139461652377</v>
      </c>
      <c r="AR208">
        <v>0.1678953123156289</v>
      </c>
      <c r="AS208">
        <v>9.0410878115083387E-2</v>
      </c>
      <c r="AT208">
        <v>0.22717049372736009</v>
      </c>
      <c r="AU208">
        <v>0.32738915531110407</v>
      </c>
      <c r="AV208">
        <v>0.58364404272761194</v>
      </c>
      <c r="AW208">
        <v>0.24702263607971009</v>
      </c>
      <c r="AX208">
        <v>0.39522947733725172</v>
      </c>
      <c r="AY208">
        <v>0.32413939429185962</v>
      </c>
      <c r="AZ208">
        <v>0.32919405239821309</v>
      </c>
      <c r="BA208">
        <v>0.35797271901189909</v>
      </c>
      <c r="BB208">
        <v>0.418351090277855</v>
      </c>
      <c r="BC208">
        <v>0.41964997963570122</v>
      </c>
      <c r="BD208">
        <v>4.9214519286060743E-2</v>
      </c>
      <c r="BE208">
        <v>0.43002406083671513</v>
      </c>
      <c r="BF208">
        <v>0.19842296509192939</v>
      </c>
      <c r="BG208">
        <v>0.1028909297626821</v>
      </c>
      <c r="BH208">
        <v>0.3744138361433485</v>
      </c>
      <c r="BI208">
        <v>0.332558263376944</v>
      </c>
      <c r="BJ208">
        <v>0.36545179101801389</v>
      </c>
      <c r="BK208">
        <v>0.23392978250675769</v>
      </c>
      <c r="BL208">
        <v>0.32424150176669608</v>
      </c>
      <c r="BM208">
        <v>0.27754653751888292</v>
      </c>
      <c r="BN208">
        <v>0.5282874429117812</v>
      </c>
      <c r="BO208">
        <v>0.35838461000147898</v>
      </c>
      <c r="BP208">
        <v>0.40639840865857219</v>
      </c>
      <c r="BQ208">
        <v>3.5373224211945643E-2</v>
      </c>
      <c r="BR208">
        <v>0.44568353939534261</v>
      </c>
      <c r="BS208">
        <v>0.39822826831648828</v>
      </c>
      <c r="BT208">
        <v>0.60413408784515155</v>
      </c>
      <c r="BU208">
        <v>0.48404785435562497</v>
      </c>
      <c r="BV208">
        <v>0.39731384076104082</v>
      </c>
      <c r="BW208">
        <v>0.16881287313555371</v>
      </c>
      <c r="BX208">
        <v>0.12267916824677499</v>
      </c>
      <c r="BY208">
        <v>0.55316672509730436</v>
      </c>
      <c r="BZ208">
        <v>0.48225444100417619</v>
      </c>
      <c r="CA208">
        <v>0.42700207431026332</v>
      </c>
      <c r="CB208">
        <v>0.8509163123675747</v>
      </c>
      <c r="CC208">
        <v>0.70070562659690794</v>
      </c>
      <c r="CD208">
        <v>0.13287114720109999</v>
      </c>
      <c r="CE208">
        <v>0.89413523170555143</v>
      </c>
      <c r="CF208">
        <v>9.6866775827919138E-2</v>
      </c>
      <c r="CG208">
        <v>0.28711519310272798</v>
      </c>
      <c r="CH208">
        <v>0.69188218904665955</v>
      </c>
      <c r="CI208">
        <v>0.35510206625423152</v>
      </c>
      <c r="CJ208">
        <v>0.39586076402789189</v>
      </c>
      <c r="CK208">
        <v>0.34979313240771243</v>
      </c>
      <c r="CL208">
        <v>0.77948411470780044</v>
      </c>
      <c r="CM208">
        <v>0.41589701849118071</v>
      </c>
      <c r="CN208">
        <v>0.17357536300163309</v>
      </c>
      <c r="CO208">
        <v>0.31569434781703842</v>
      </c>
      <c r="CP208">
        <v>0.59592158358218694</v>
      </c>
      <c r="CQ208">
        <v>0.56602444558331588</v>
      </c>
      <c r="CR208">
        <v>0.26306374337267002</v>
      </c>
      <c r="CS208">
        <v>0.2572995953185967</v>
      </c>
      <c r="CT208">
        <v>0.26625493343616058</v>
      </c>
      <c r="CU208">
        <v>0.53479128407893062</v>
      </c>
      <c r="CV208">
        <v>-1.3348786328609251E-2</v>
      </c>
      <c r="CW208">
        <v>0.25301739004954021</v>
      </c>
      <c r="CX208">
        <v>0.52780151498543237</v>
      </c>
      <c r="CY208">
        <v>0.56556540686918533</v>
      </c>
      <c r="CZ208">
        <v>0.74383263039721248</v>
      </c>
      <c r="DA208">
        <v>0.38531272094146229</v>
      </c>
      <c r="DB208">
        <v>0.55391088707670522</v>
      </c>
      <c r="DC208">
        <v>6.9833118690646678E-2</v>
      </c>
      <c r="DD208">
        <v>0.65042633094431346</v>
      </c>
      <c r="DE208">
        <v>0.55093615325212131</v>
      </c>
      <c r="DF208">
        <v>0.37660603769962192</v>
      </c>
      <c r="DG208">
        <v>0.35186208712344619</v>
      </c>
      <c r="DH208">
        <v>0.4816657371833335</v>
      </c>
      <c r="DI208">
        <v>0.49068212262136468</v>
      </c>
      <c r="DJ208">
        <v>0.30275785890814921</v>
      </c>
      <c r="DK208">
        <v>0.11114447130287031</v>
      </c>
      <c r="DL208">
        <v>0.20238467459285439</v>
      </c>
      <c r="DM208">
        <v>0.90780635160100531</v>
      </c>
      <c r="DN208">
        <v>0.3870003212755132</v>
      </c>
      <c r="DO208">
        <v>0.39078958200275188</v>
      </c>
      <c r="DP208">
        <v>0.43470850451190018</v>
      </c>
      <c r="DQ208">
        <v>0.26423015177389841</v>
      </c>
      <c r="DR208">
        <v>0.77833896597682628</v>
      </c>
      <c r="DS208">
        <v>0.15787168240599431</v>
      </c>
      <c r="DT208">
        <v>0.1034101472144007</v>
      </c>
      <c r="DU208">
        <v>0.30342000092929611</v>
      </c>
      <c r="DV208">
        <v>0.21998275503816839</v>
      </c>
      <c r="DW208">
        <v>0.47311480826740587</v>
      </c>
      <c r="DX208">
        <v>0.4654170652265528</v>
      </c>
      <c r="DY208">
        <v>0.44072273008884699</v>
      </c>
      <c r="DZ208">
        <v>1.7503688592537939E-2</v>
      </c>
      <c r="EA208">
        <v>0.17714080844159541</v>
      </c>
      <c r="EB208">
        <v>0.13279269318793341</v>
      </c>
      <c r="EC208">
        <v>0.27034183793776267</v>
      </c>
      <c r="ED208">
        <v>0.1194308215101574</v>
      </c>
      <c r="EE208">
        <v>0.16286209116389161</v>
      </c>
      <c r="EF208">
        <v>0.19264624660354501</v>
      </c>
      <c r="EG208">
        <v>0.17650144717106811</v>
      </c>
      <c r="EH208">
        <v>0.15644697587349601</v>
      </c>
      <c r="EI208">
        <v>7.5243929244269592E-2</v>
      </c>
      <c r="EJ208">
        <v>0.51973277890193148</v>
      </c>
      <c r="EK208">
        <v>0.2445050028262766</v>
      </c>
      <c r="EL208">
        <v>0.29996136752236802</v>
      </c>
      <c r="EM208">
        <v>0.2081657792682968</v>
      </c>
      <c r="EN208">
        <v>0.23546919438420269</v>
      </c>
      <c r="EO208">
        <v>0.83146370880951348</v>
      </c>
      <c r="EP208">
        <v>0.3148914000821138</v>
      </c>
      <c r="EQ208">
        <v>0.31590072137312902</v>
      </c>
      <c r="ER208">
        <v>0.54987752329222706</v>
      </c>
      <c r="ES208">
        <v>0.43854411857981918</v>
      </c>
      <c r="ET208">
        <v>926</v>
      </c>
      <c r="EU208">
        <v>1</v>
      </c>
      <c r="EV208">
        <v>0</v>
      </c>
      <c r="EW208">
        <v>36</v>
      </c>
      <c r="EX208">
        <f t="shared" si="9"/>
        <v>0.5</v>
      </c>
      <c r="EY208">
        <v>13</v>
      </c>
      <c r="EZ208">
        <f t="shared" si="10"/>
        <v>13</v>
      </c>
      <c r="FA208" t="e">
        <f>MATCH(A208,'[1]BASCPR_Y6_w_AgeAtAssmnt 17NOV20'!$A:$A,0)</f>
        <v>#N/A</v>
      </c>
      <c r="FB208" t="e">
        <f>INDEX('[1]BASCPR_Y6_w_AgeAtAssmnt 17NOV20'!$AJ:$AJ,FA208)</f>
        <v>#N/A</v>
      </c>
      <c r="FC208" t="e">
        <f>INDEX('[1]BASCPR_Y6_w_AgeAtAssmnt 17NOV20'!$L:$L,FA208)</f>
        <v>#N/A</v>
      </c>
      <c r="FD208">
        <f>MATCH(A208,'[2]BASC2_BRIEF_6yr_DEMOS_ScanInfo '!$H:$H,0)</f>
        <v>926</v>
      </c>
      <c r="FE208">
        <f>INDEX('[2]BASC2_BRIEF_6yr_DEMOS_ScanInfo '!$AK:$AK,FD208)</f>
        <v>392</v>
      </c>
      <c r="FF208">
        <f t="shared" si="11"/>
        <v>1.0739726027397261</v>
      </c>
    </row>
    <row r="209" spans="1:162" x14ac:dyDescent="0.35">
      <c r="A209" t="s">
        <v>530</v>
      </c>
      <c r="B209">
        <v>7.2905196589268195E-2</v>
      </c>
      <c r="C209">
        <v>0.70152616468136575</v>
      </c>
      <c r="D209">
        <v>0.44430658639300152</v>
      </c>
      <c r="E209">
        <v>0.33619281609780888</v>
      </c>
      <c r="F209">
        <v>0.37988802280277362</v>
      </c>
      <c r="G209">
        <v>0.58793886199766565</v>
      </c>
      <c r="H209">
        <v>0.3439235707390994</v>
      </c>
      <c r="I209">
        <v>0.59653018324950791</v>
      </c>
      <c r="J209">
        <v>0.32600337911345789</v>
      </c>
      <c r="K209">
        <v>0.19114670513552939</v>
      </c>
      <c r="L209">
        <v>0.51248339474829585</v>
      </c>
      <c r="M209">
        <v>0.3300987967217433</v>
      </c>
      <c r="N209">
        <v>0.36170726611591281</v>
      </c>
      <c r="O209">
        <v>0.6833207094541055</v>
      </c>
      <c r="P209">
        <v>0.83060325548805103</v>
      </c>
      <c r="Q209">
        <v>0.52043066005975813</v>
      </c>
      <c r="R209">
        <v>0.16744748810341931</v>
      </c>
      <c r="S209">
        <v>0.50217906547168112</v>
      </c>
      <c r="T209">
        <v>0.34058764659687452</v>
      </c>
      <c r="U209">
        <v>0.7874173484230097</v>
      </c>
      <c r="V209">
        <v>0.7292847685208399</v>
      </c>
      <c r="W209">
        <v>0.55675830631274792</v>
      </c>
      <c r="X209">
        <v>0.38257768611456389</v>
      </c>
      <c r="Y209">
        <v>0.41804855350620029</v>
      </c>
      <c r="Z209">
        <v>0.65826066643706516</v>
      </c>
      <c r="AA209">
        <v>0.20120163549190251</v>
      </c>
      <c r="AB209">
        <v>0.49161377944509888</v>
      </c>
      <c r="AC209">
        <v>0.45986350627756262</v>
      </c>
      <c r="AD209">
        <v>0.34575369600658978</v>
      </c>
      <c r="AE209">
        <v>0.2211828047957515</v>
      </c>
      <c r="AF209">
        <v>0.82723357753453763</v>
      </c>
      <c r="AG209">
        <v>0.50305496211629475</v>
      </c>
      <c r="AH209">
        <v>0.46602747485558332</v>
      </c>
      <c r="AI209">
        <v>0.50285705587382301</v>
      </c>
      <c r="AJ209">
        <v>0.52474451833639757</v>
      </c>
      <c r="AK209">
        <v>0.2204428577243869</v>
      </c>
      <c r="AL209">
        <v>0.27681148661675059</v>
      </c>
      <c r="AM209">
        <v>0.36595083613389928</v>
      </c>
      <c r="AN209">
        <v>0.47766801430157801</v>
      </c>
      <c r="AO209">
        <v>0.57748713126010753</v>
      </c>
      <c r="AP209">
        <v>0.16144681198987429</v>
      </c>
      <c r="AQ209">
        <v>0.43240182295674923</v>
      </c>
      <c r="AR209">
        <v>0.45123920490703762</v>
      </c>
      <c r="AS209">
        <v>0.15408440749660471</v>
      </c>
      <c r="AT209">
        <v>0.2084538996420818</v>
      </c>
      <c r="AU209">
        <v>0.4360330130419518</v>
      </c>
      <c r="AV209">
        <v>0.55068043719442805</v>
      </c>
      <c r="AW209">
        <v>0.30020733960443052</v>
      </c>
      <c r="AX209">
        <v>0.39788016627141759</v>
      </c>
      <c r="AY209">
        <v>0.17760578880388561</v>
      </c>
      <c r="AZ209">
        <v>0.28685974966545258</v>
      </c>
      <c r="BA209">
        <v>0.44949854121621707</v>
      </c>
      <c r="BB209">
        <v>0.81231597573432979</v>
      </c>
      <c r="BC209">
        <v>0.45124006400963512</v>
      </c>
      <c r="BD209">
        <v>0.27131501295072558</v>
      </c>
      <c r="BE209">
        <v>0.48336055126454308</v>
      </c>
      <c r="BF209">
        <v>0.31672621697533421</v>
      </c>
      <c r="BG209">
        <v>0.22799661739296831</v>
      </c>
      <c r="BH209">
        <v>0.32581587973365628</v>
      </c>
      <c r="BI209">
        <v>0.2010225558666783</v>
      </c>
      <c r="BJ209">
        <v>0.63599181624765433</v>
      </c>
      <c r="BK209">
        <v>0.2069817639379809</v>
      </c>
      <c r="BL209">
        <v>0.37530418369942531</v>
      </c>
      <c r="BM209">
        <v>0.19703076784087201</v>
      </c>
      <c r="BN209">
        <v>0.51017826540051503</v>
      </c>
      <c r="BO209">
        <v>0.45624202737796993</v>
      </c>
      <c r="BP209">
        <v>0.39042146018612067</v>
      </c>
      <c r="BQ209">
        <v>6.3178178352240072E-2</v>
      </c>
      <c r="BR209">
        <v>0.26098667773108353</v>
      </c>
      <c r="BS209">
        <v>0.87762149643991871</v>
      </c>
      <c r="BT209">
        <v>0.39092273124776439</v>
      </c>
      <c r="BU209">
        <v>0.15625026289976959</v>
      </c>
      <c r="BV209">
        <v>0.67187607181168896</v>
      </c>
      <c r="BW209">
        <v>0.28156217544120482</v>
      </c>
      <c r="BX209">
        <v>0.16457811176607429</v>
      </c>
      <c r="BY209">
        <v>0.40745767858419779</v>
      </c>
      <c r="BZ209">
        <v>0.67717518090305173</v>
      </c>
      <c r="CA209">
        <v>0.49190270833210709</v>
      </c>
      <c r="CB209">
        <v>0.54151242754401707</v>
      </c>
      <c r="CC209">
        <v>0.33678523193751042</v>
      </c>
      <c r="CD209">
        <v>0.83161668728940508</v>
      </c>
      <c r="CE209">
        <v>0.17920121691346569</v>
      </c>
      <c r="CF209">
        <v>0.2597277748647015</v>
      </c>
      <c r="CG209">
        <v>0.39648613974754771</v>
      </c>
      <c r="CH209">
        <v>0.48499499596530538</v>
      </c>
      <c r="CI209">
        <v>0.27397567423701602</v>
      </c>
      <c r="CJ209">
        <v>0.42353726026966032</v>
      </c>
      <c r="CK209">
        <v>0.51891282428492735</v>
      </c>
      <c r="CL209">
        <v>1.0451248007047611</v>
      </c>
      <c r="CM209">
        <v>0.5406632096070435</v>
      </c>
      <c r="CN209">
        <v>0.22854110713511849</v>
      </c>
      <c r="CO209">
        <v>0.24577477165435949</v>
      </c>
      <c r="CP209">
        <v>0.61672855997220988</v>
      </c>
      <c r="CQ209">
        <v>0.55076670332003674</v>
      </c>
      <c r="CR209">
        <v>0.53790672837922715</v>
      </c>
      <c r="CS209">
        <v>0.87113471325285796</v>
      </c>
      <c r="CT209">
        <v>0.2879962753813613</v>
      </c>
      <c r="CU209">
        <v>0.79013487820599804</v>
      </c>
      <c r="CV209">
        <v>0.43997593399099422</v>
      </c>
      <c r="CW209">
        <v>0.58036220485204537</v>
      </c>
      <c r="CX209">
        <v>0.31577097866786141</v>
      </c>
      <c r="CY209">
        <v>0.62642057050886746</v>
      </c>
      <c r="CZ209">
        <v>0.5577583217861779</v>
      </c>
      <c r="DA209">
        <v>0.30260010963194001</v>
      </c>
      <c r="DB209">
        <v>0.39810500504614488</v>
      </c>
      <c r="DC209">
        <v>0.1136081939231923</v>
      </c>
      <c r="DD209">
        <v>0.63859318085612515</v>
      </c>
      <c r="DE209">
        <v>0.57909255687671735</v>
      </c>
      <c r="DF209">
        <v>0.56406061976663402</v>
      </c>
      <c r="DG209">
        <v>0.15979184856766671</v>
      </c>
      <c r="DH209">
        <v>0.46005108447161241</v>
      </c>
      <c r="DI209">
        <v>0.38770444416965683</v>
      </c>
      <c r="DJ209">
        <v>0.2342456332904517</v>
      </c>
      <c r="DK209">
        <v>9.4629227409334937E-2</v>
      </c>
      <c r="DL209">
        <v>0.10034374642166841</v>
      </c>
      <c r="DM209">
        <v>0.34403297871443123</v>
      </c>
      <c r="DN209">
        <v>0.2235288250149747</v>
      </c>
      <c r="DO209">
        <v>0.19545471198391709</v>
      </c>
      <c r="DP209">
        <v>0.37980292294508328</v>
      </c>
      <c r="DQ209">
        <v>0.32157254336846708</v>
      </c>
      <c r="DR209">
        <v>0.20066243158446809</v>
      </c>
      <c r="DS209">
        <v>0.19084707344020799</v>
      </c>
      <c r="DT209">
        <v>0.12823593208999509</v>
      </c>
      <c r="DU209">
        <v>0.70547302482922747</v>
      </c>
      <c r="DV209">
        <v>0.32897148840702678</v>
      </c>
      <c r="DW209">
        <v>0.66828521870575952</v>
      </c>
      <c r="DX209">
        <v>0.21155942761594121</v>
      </c>
      <c r="DY209">
        <v>0.44544676369135028</v>
      </c>
      <c r="DZ209">
        <v>0.12781848096416751</v>
      </c>
      <c r="EA209">
        <v>0.34231026169099199</v>
      </c>
      <c r="EB209">
        <v>0.53522260068284999</v>
      </c>
      <c r="EC209">
        <v>0.49188306475876398</v>
      </c>
      <c r="ED209">
        <v>5.2852889216536372E-2</v>
      </c>
      <c r="EE209">
        <v>0.47234857429440469</v>
      </c>
      <c r="EF209">
        <v>0.36027021308951529</v>
      </c>
      <c r="EG209">
        <v>0.18334618584657389</v>
      </c>
      <c r="EH209">
        <v>0.36101312693887733</v>
      </c>
      <c r="EI209">
        <v>0.36287040997037978</v>
      </c>
      <c r="EJ209">
        <v>0.52625397539366658</v>
      </c>
      <c r="EK209">
        <v>0.6267107894927888</v>
      </c>
      <c r="EL209">
        <v>0.68102434315393379</v>
      </c>
      <c r="EM209">
        <v>0.25273649368547568</v>
      </c>
      <c r="EN209">
        <v>0.24971524823510749</v>
      </c>
      <c r="EO209">
        <v>0.20247682754066171</v>
      </c>
      <c r="EP209">
        <v>0.3666841090408931</v>
      </c>
      <c r="EQ209">
        <v>5.2185558735998117E-2</v>
      </c>
      <c r="ER209">
        <v>0.64568803153370524</v>
      </c>
      <c r="ES209">
        <v>0.50649828345539583</v>
      </c>
      <c r="ET209">
        <v>929</v>
      </c>
      <c r="EU209">
        <v>1</v>
      </c>
      <c r="EV209">
        <v>0</v>
      </c>
      <c r="EW209">
        <v>38</v>
      </c>
      <c r="EX209">
        <f t="shared" si="9"/>
        <v>0.66666666666666663</v>
      </c>
      <c r="EY209">
        <v>13</v>
      </c>
      <c r="EZ209">
        <f t="shared" si="10"/>
        <v>13</v>
      </c>
      <c r="FA209">
        <f>MATCH(A209,'[1]BASCPR_Y6_w_AgeAtAssmnt 17NOV20'!$A:$A,0)</f>
        <v>452</v>
      </c>
      <c r="FB209">
        <f>INDEX('[1]BASCPR_Y6_w_AgeAtAssmnt 17NOV20'!$AJ:$AJ,FA209)</f>
        <v>44</v>
      </c>
      <c r="FC209">
        <f>INDEX('[1]BASCPR_Y6_w_AgeAtAssmnt 17NOV20'!$L:$L,FA209)</f>
        <v>46</v>
      </c>
      <c r="FD209">
        <f>MATCH(A209,'[2]BASC2_BRIEF_6yr_DEMOS_ScanInfo '!$H:$H,0)</f>
        <v>929</v>
      </c>
      <c r="FE209">
        <f>INDEX('[2]BASC2_BRIEF_6yr_DEMOS_ScanInfo '!$AK:$AK,FD209)</f>
        <v>386</v>
      </c>
      <c r="FF209">
        <f t="shared" si="11"/>
        <v>1.0575342465753426</v>
      </c>
    </row>
    <row r="210" spans="1:162" x14ac:dyDescent="0.35">
      <c r="A210" t="s">
        <v>531</v>
      </c>
      <c r="B210">
        <v>6.4341742383718592E-2</v>
      </c>
      <c r="C210">
        <v>0.54242689173123537</v>
      </c>
      <c r="D210">
        <v>0.35001067249457812</v>
      </c>
      <c r="E210">
        <v>0.33511767347936788</v>
      </c>
      <c r="F210">
        <v>0.22055474881614759</v>
      </c>
      <c r="G210">
        <v>0.52050456197671935</v>
      </c>
      <c r="H210">
        <v>0.26156689078993062</v>
      </c>
      <c r="I210">
        <v>0.31235817308645458</v>
      </c>
      <c r="J210">
        <v>0.37369704413225141</v>
      </c>
      <c r="K210">
        <v>0.20545000595611729</v>
      </c>
      <c r="L210">
        <v>0.39056269976832508</v>
      </c>
      <c r="M210">
        <v>0.4737439390495633</v>
      </c>
      <c r="N210">
        <v>0.51473728535333574</v>
      </c>
      <c r="O210">
        <v>0.83884210140124105</v>
      </c>
      <c r="P210">
        <v>0.39838960931570172</v>
      </c>
      <c r="Q210">
        <v>0.33038925615075843</v>
      </c>
      <c r="R210">
        <v>0.25197771019183052</v>
      </c>
      <c r="S210">
        <v>0.66543570258462159</v>
      </c>
      <c r="T210">
        <v>0.35373878693968169</v>
      </c>
      <c r="U210">
        <v>0.59908835618940082</v>
      </c>
      <c r="V210">
        <v>0.30584409675718899</v>
      </c>
      <c r="W210">
        <v>0.3303964963083067</v>
      </c>
      <c r="X210">
        <v>0.5311738894354644</v>
      </c>
      <c r="Y210">
        <v>0.3043161745806009</v>
      </c>
      <c r="Z210">
        <v>0.52513776550833025</v>
      </c>
      <c r="AA210">
        <v>0.41150778879632349</v>
      </c>
      <c r="AB210">
        <v>0.69079904943298143</v>
      </c>
      <c r="AC210">
        <v>0.42165800123765101</v>
      </c>
      <c r="AD210">
        <v>0.39651302568630142</v>
      </c>
      <c r="AE210">
        <v>0.59148457042319047</v>
      </c>
      <c r="AF210">
        <v>0.50470137078905197</v>
      </c>
      <c r="AG210">
        <v>0.1027533958562668</v>
      </c>
      <c r="AH210">
        <v>0.44458295199430492</v>
      </c>
      <c r="AI210">
        <v>0.39219181375194012</v>
      </c>
      <c r="AJ210">
        <v>9.5512477949411978E-2</v>
      </c>
      <c r="AK210">
        <v>0.40493883642842721</v>
      </c>
      <c r="AL210">
        <v>0.40802023488107741</v>
      </c>
      <c r="AM210">
        <v>0.32625595589346401</v>
      </c>
      <c r="AN210">
        <v>0.41497832399051021</v>
      </c>
      <c r="AO210">
        <v>0.52073005327930266</v>
      </c>
      <c r="AP210">
        <v>0.1659917782406771</v>
      </c>
      <c r="AQ210">
        <v>0.63322415368773788</v>
      </c>
      <c r="AR210">
        <v>9.3192662602818332E-2</v>
      </c>
      <c r="AS210">
        <v>0.10149150555588971</v>
      </c>
      <c r="AT210">
        <v>0.14495868675772219</v>
      </c>
      <c r="AU210">
        <v>0.39789764852774262</v>
      </c>
      <c r="AV210">
        <v>0.51915354972146988</v>
      </c>
      <c r="AW210">
        <v>0.37052005988375442</v>
      </c>
      <c r="AX210">
        <v>0.60980202658739346</v>
      </c>
      <c r="AY210">
        <v>0.32409356565605862</v>
      </c>
      <c r="AZ210">
        <v>0.2824097448813892</v>
      </c>
      <c r="BA210">
        <v>0.57353611154523298</v>
      </c>
      <c r="BB210">
        <v>0.50069070046889008</v>
      </c>
      <c r="BC210">
        <v>0.34573370076008753</v>
      </c>
      <c r="BD210">
        <v>0.24553863004863161</v>
      </c>
      <c r="BE210">
        <v>0.58581418487706516</v>
      </c>
      <c r="BF210">
        <v>0.1171746168260165</v>
      </c>
      <c r="BG210">
        <v>0.19540607992657391</v>
      </c>
      <c r="BH210">
        <v>0.246701655950643</v>
      </c>
      <c r="BI210">
        <v>0.40514039910229699</v>
      </c>
      <c r="BJ210">
        <v>0.32995897357964821</v>
      </c>
      <c r="BK210">
        <v>0.4399243322612858</v>
      </c>
      <c r="BL210">
        <v>0.40568066847059903</v>
      </c>
      <c r="BM210">
        <v>7.6276004641817274E-2</v>
      </c>
      <c r="BN210">
        <v>0.49563048338049509</v>
      </c>
      <c r="BO210">
        <v>0.4106151999365697</v>
      </c>
      <c r="BP210">
        <v>0.2472701199791234</v>
      </c>
      <c r="BQ210">
        <v>0.13533773821940881</v>
      </c>
      <c r="BR210">
        <v>0.20002746813220759</v>
      </c>
      <c r="BS210">
        <v>0.18113505331515861</v>
      </c>
      <c r="BT210">
        <v>0.5646180889839838</v>
      </c>
      <c r="BU210">
        <v>6.4060117562211027E-2</v>
      </c>
      <c r="BV210">
        <v>0.26945747940629899</v>
      </c>
      <c r="BW210">
        <v>0.29628522977658389</v>
      </c>
      <c r="BX210">
        <v>0.40323902490871882</v>
      </c>
      <c r="BY210">
        <v>0.43228298782452701</v>
      </c>
      <c r="BZ210">
        <v>0.32452224955763009</v>
      </c>
      <c r="CA210">
        <v>0.33009716335176698</v>
      </c>
      <c r="CB210">
        <v>0.44378704833709798</v>
      </c>
      <c r="CC210">
        <v>0.44949343683647303</v>
      </c>
      <c r="CD210">
        <v>0.37409155733996208</v>
      </c>
      <c r="CE210">
        <v>0.25480109974317983</v>
      </c>
      <c r="CF210">
        <v>0.45501633440681721</v>
      </c>
      <c r="CG210">
        <v>0.39537319463807191</v>
      </c>
      <c r="CH210">
        <v>0.57979455542986291</v>
      </c>
      <c r="CI210">
        <v>0.1403400529012816</v>
      </c>
      <c r="CJ210">
        <v>0.26947871260396428</v>
      </c>
      <c r="CK210">
        <v>0.50498247000388563</v>
      </c>
      <c r="CL210">
        <v>0.56098785810961216</v>
      </c>
      <c r="CM210">
        <v>0.48576152976601861</v>
      </c>
      <c r="CN210">
        <v>0.2416408127714485</v>
      </c>
      <c r="CO210">
        <v>0.55270909401113788</v>
      </c>
      <c r="CP210">
        <v>0.46028553384656118</v>
      </c>
      <c r="CQ210">
        <v>0.36156621557666091</v>
      </c>
      <c r="CR210">
        <v>0.54274413255610798</v>
      </c>
      <c r="CS210">
        <v>0.3841683603428534</v>
      </c>
      <c r="CT210">
        <v>0.1386324809177413</v>
      </c>
      <c r="CU210">
        <v>0.47485937235605352</v>
      </c>
      <c r="CV210">
        <v>0.27357729672359571</v>
      </c>
      <c r="CW210">
        <v>0.31500271919602019</v>
      </c>
      <c r="CX210">
        <v>0.52898476974839226</v>
      </c>
      <c r="CY210">
        <v>0.57390089360288465</v>
      </c>
      <c r="CZ210">
        <v>0.61798056353434516</v>
      </c>
      <c r="DA210">
        <v>0.57988125124588852</v>
      </c>
      <c r="DB210">
        <v>0.52629313387665178</v>
      </c>
      <c r="DC210">
        <v>0.35610270434593821</v>
      </c>
      <c r="DD210">
        <v>0.43772301987737489</v>
      </c>
      <c r="DE210">
        <v>0.58918664954757727</v>
      </c>
      <c r="DF210">
        <v>0.42285995033546148</v>
      </c>
      <c r="DG210">
        <v>0.54527915490883005</v>
      </c>
      <c r="DH210">
        <v>0.54937372155291087</v>
      </c>
      <c r="DI210">
        <v>0.33340080774901493</v>
      </c>
      <c r="DJ210">
        <v>0.16039673088455139</v>
      </c>
      <c r="DK210">
        <v>0.2028512835532153</v>
      </c>
      <c r="DL210">
        <v>0.22849817758057009</v>
      </c>
      <c r="DM210">
        <v>0.99673113229931709</v>
      </c>
      <c r="DN210">
        <v>0.20142908588215239</v>
      </c>
      <c r="DO210">
        <v>0.34005362154822077</v>
      </c>
      <c r="DP210">
        <v>0.3231386725080948</v>
      </c>
      <c r="DQ210">
        <v>0.46845885967667739</v>
      </c>
      <c r="DR210">
        <v>0.48960040788976461</v>
      </c>
      <c r="DS210">
        <v>0.24419482888320629</v>
      </c>
      <c r="DT210">
        <v>0.1405905137935568</v>
      </c>
      <c r="DU210">
        <v>0.542785028336354</v>
      </c>
      <c r="DV210">
        <v>0.1360719679620821</v>
      </c>
      <c r="DW210">
        <v>0.57648297741152177</v>
      </c>
      <c r="DX210">
        <v>0.10744865958623701</v>
      </c>
      <c r="DY210">
        <v>0.36286886189748602</v>
      </c>
      <c r="DZ210">
        <v>1.9413848838589501E-2</v>
      </c>
      <c r="EA210">
        <v>0.54880345822112897</v>
      </c>
      <c r="EB210">
        <v>0.24590399485402459</v>
      </c>
      <c r="EC210">
        <v>0.17303156239112169</v>
      </c>
      <c r="ED210">
        <v>0.35574450938175839</v>
      </c>
      <c r="EE210">
        <v>0.48324517712908233</v>
      </c>
      <c r="EF210">
        <v>0.13836217292679631</v>
      </c>
      <c r="EG210">
        <v>0.1550131436407001</v>
      </c>
      <c r="EH210">
        <v>0.18442695785408339</v>
      </c>
      <c r="EI210">
        <v>0.30093082172858882</v>
      </c>
      <c r="EJ210">
        <v>0.53303416180784846</v>
      </c>
      <c r="EK210">
        <v>0.43404192828239019</v>
      </c>
      <c r="EL210">
        <v>0.64409437135291037</v>
      </c>
      <c r="EM210">
        <v>0.15260507582742369</v>
      </c>
      <c r="EN210">
        <v>0.31394056466205178</v>
      </c>
      <c r="EO210">
        <v>0.26162003191343908</v>
      </c>
      <c r="EP210">
        <v>0.67904712152848545</v>
      </c>
      <c r="EQ210">
        <v>0.1127215062741211</v>
      </c>
      <c r="ER210">
        <v>0.31466107677668098</v>
      </c>
      <c r="ES210">
        <v>4.6535387855899252E-2</v>
      </c>
      <c r="ET210">
        <v>930</v>
      </c>
      <c r="EU210">
        <v>1</v>
      </c>
      <c r="EV210">
        <v>1</v>
      </c>
      <c r="EW210">
        <v>36</v>
      </c>
      <c r="EX210">
        <f t="shared" si="9"/>
        <v>0.5</v>
      </c>
      <c r="EY210">
        <v>13</v>
      </c>
      <c r="EZ210">
        <f t="shared" si="10"/>
        <v>13</v>
      </c>
      <c r="FA210" t="e">
        <f>MATCH(A210,'[1]BASCPR_Y6_w_AgeAtAssmnt 17NOV20'!$A:$A,0)</f>
        <v>#N/A</v>
      </c>
      <c r="FB210" t="e">
        <f>INDEX('[1]BASCPR_Y6_w_AgeAtAssmnt 17NOV20'!$AJ:$AJ,FA210)</f>
        <v>#N/A</v>
      </c>
      <c r="FC210" t="e">
        <f>INDEX('[1]BASCPR_Y6_w_AgeAtAssmnt 17NOV20'!$L:$L,FA210)</f>
        <v>#N/A</v>
      </c>
      <c r="FD210">
        <f>MATCH(A210,'[2]BASC2_BRIEF_6yr_DEMOS_ScanInfo '!$H:$H,0)</f>
        <v>930</v>
      </c>
      <c r="FE210">
        <f>INDEX('[2]BASC2_BRIEF_6yr_DEMOS_ScanInfo '!$AK:$AK,FD210)</f>
        <v>388</v>
      </c>
      <c r="FF210">
        <f t="shared" si="11"/>
        <v>1.0630136986301371</v>
      </c>
    </row>
    <row r="211" spans="1:162" x14ac:dyDescent="0.35">
      <c r="A211" t="s">
        <v>532</v>
      </c>
      <c r="B211">
        <v>0.2142333278165045</v>
      </c>
      <c r="C211">
        <v>0.40653592402231031</v>
      </c>
      <c r="D211">
        <v>0.17270866698052401</v>
      </c>
      <c r="E211">
        <v>0.1518266604584815</v>
      </c>
      <c r="F211">
        <v>0.15856623083599469</v>
      </c>
      <c r="G211">
        <v>0.1242752403826968</v>
      </c>
      <c r="H211">
        <v>7.7430834206635768E-2</v>
      </c>
      <c r="I211">
        <v>0.30951803933991201</v>
      </c>
      <c r="J211">
        <v>0.34115621734291801</v>
      </c>
      <c r="K211">
        <v>0.1314989235810422</v>
      </c>
      <c r="L211">
        <v>0.42458120543396322</v>
      </c>
      <c r="M211">
        <v>0.41345474682745281</v>
      </c>
      <c r="N211">
        <v>0.25419512284000079</v>
      </c>
      <c r="O211">
        <v>0.42809821791915659</v>
      </c>
      <c r="P211">
        <v>0.23860446272355251</v>
      </c>
      <c r="Q211">
        <v>0.2304942721374699</v>
      </c>
      <c r="R211">
        <v>0.14046134368367899</v>
      </c>
      <c r="S211">
        <v>4.557162532036374E-2</v>
      </c>
      <c r="T211">
        <v>0.36550553646847739</v>
      </c>
      <c r="U211">
        <v>0.31623329774429032</v>
      </c>
      <c r="V211">
        <v>0.51846671703303671</v>
      </c>
      <c r="W211">
        <v>0.38393582243758811</v>
      </c>
      <c r="X211">
        <v>0.32894104173783251</v>
      </c>
      <c r="Y211">
        <v>0.33604335283340159</v>
      </c>
      <c r="Z211">
        <v>0.16703365117960331</v>
      </c>
      <c r="AA211">
        <v>0.31097983777834193</v>
      </c>
      <c r="AB211">
        <v>0.36309029467171328</v>
      </c>
      <c r="AC211">
        <v>0.35001650602267159</v>
      </c>
      <c r="AD211">
        <v>0.15180929934185181</v>
      </c>
      <c r="AE211">
        <v>0.25434207624119032</v>
      </c>
      <c r="AF211">
        <v>0.39319544664121397</v>
      </c>
      <c r="AG211">
        <v>0.21767296829855939</v>
      </c>
      <c r="AH211">
        <v>0.52731570066295508</v>
      </c>
      <c r="AI211">
        <v>0.38242213697698951</v>
      </c>
      <c r="AJ211">
        <v>0.15188606634214871</v>
      </c>
      <c r="AK211">
        <v>0.30376387004513339</v>
      </c>
      <c r="AL211">
        <v>0.25101718059261718</v>
      </c>
      <c r="AM211">
        <v>0.18470905343701741</v>
      </c>
      <c r="AN211">
        <v>0.43217558406036649</v>
      </c>
      <c r="AO211">
        <v>0.18394009514028251</v>
      </c>
      <c r="AP211">
        <v>0.213712435757719</v>
      </c>
      <c r="AQ211">
        <v>0.38043672990169303</v>
      </c>
      <c r="AR211">
        <v>0.19796703455133841</v>
      </c>
      <c r="AS211">
        <v>0.1041004800633256</v>
      </c>
      <c r="AT211">
        <v>9.3089116053669152E-2</v>
      </c>
      <c r="AU211">
        <v>0.39347566368842429</v>
      </c>
      <c r="AV211">
        <v>0.33963466785998431</v>
      </c>
      <c r="AW211">
        <v>0.32951785675175138</v>
      </c>
      <c r="AX211">
        <v>0.15816672226861189</v>
      </c>
      <c r="AY211">
        <v>0.38726230645603121</v>
      </c>
      <c r="AZ211">
        <v>0.34867278896645282</v>
      </c>
      <c r="BA211">
        <v>0.58901888714541206</v>
      </c>
      <c r="BB211">
        <v>0.29079033775229052</v>
      </c>
      <c r="BC211">
        <v>0.17721621967962789</v>
      </c>
      <c r="BD211">
        <v>0.1052455103792202</v>
      </c>
      <c r="BE211">
        <v>0.42317675186923798</v>
      </c>
      <c r="BF211">
        <v>0.32883371169645859</v>
      </c>
      <c r="BG211">
        <v>0.17438008855358739</v>
      </c>
      <c r="BH211">
        <v>0.32639051584254752</v>
      </c>
      <c r="BI211">
        <v>0.32082349075547278</v>
      </c>
      <c r="BJ211">
        <v>0.31516264809528299</v>
      </c>
      <c r="BK211">
        <v>0.15696415477254719</v>
      </c>
      <c r="BL211">
        <v>0.50572350990125126</v>
      </c>
      <c r="BM211">
        <v>0.17773590020686339</v>
      </c>
      <c r="BN211">
        <v>0.32639821581995643</v>
      </c>
      <c r="BO211">
        <v>0.23451501645921519</v>
      </c>
      <c r="BP211">
        <v>0.249254292615223</v>
      </c>
      <c r="BQ211">
        <v>0.22824240849465069</v>
      </c>
      <c r="BR211">
        <v>0.18773731217415071</v>
      </c>
      <c r="BS211">
        <v>0.23340502130797941</v>
      </c>
      <c r="BT211">
        <v>0.40694953106208492</v>
      </c>
      <c r="BU211">
        <v>3.9849084174498922E-2</v>
      </c>
      <c r="BV211">
        <v>0.3991781111070119</v>
      </c>
      <c r="BW211">
        <v>0.37089589818374191</v>
      </c>
      <c r="BX211">
        <v>0.4014089827335201</v>
      </c>
      <c r="BY211">
        <v>0.37217174282298021</v>
      </c>
      <c r="BZ211">
        <v>0.21080258665236001</v>
      </c>
      <c r="CA211">
        <v>0.26968224218844677</v>
      </c>
      <c r="CB211">
        <v>0.17654535610090369</v>
      </c>
      <c r="CC211">
        <v>0.1383640664134389</v>
      </c>
      <c r="CD211">
        <v>0.14495071654010089</v>
      </c>
      <c r="CE211">
        <v>0.33205151779819808</v>
      </c>
      <c r="CF211">
        <v>0.25968301362202117</v>
      </c>
      <c r="CG211">
        <v>0.30402444902593412</v>
      </c>
      <c r="CH211">
        <v>0.44788839424223109</v>
      </c>
      <c r="CI211">
        <v>0.36894262807859529</v>
      </c>
      <c r="CJ211">
        <v>0.31638874106360287</v>
      </c>
      <c r="CK211">
        <v>0.32193354279200032</v>
      </c>
      <c r="CL211">
        <v>0.34048359715555071</v>
      </c>
      <c r="CM211">
        <v>0.18308181429684869</v>
      </c>
      <c r="CN211">
        <v>0.17046659841570491</v>
      </c>
      <c r="CO211">
        <v>1.8423024362452359E-2</v>
      </c>
      <c r="CP211">
        <v>0.413421597657322</v>
      </c>
      <c r="CQ211">
        <v>0.59212574973591181</v>
      </c>
      <c r="CR211">
        <v>0.48381566705623119</v>
      </c>
      <c r="CS211">
        <v>0.30258698212050289</v>
      </c>
      <c r="CT211">
        <v>0.2108333606303251</v>
      </c>
      <c r="CU211">
        <v>0.49695434093401469</v>
      </c>
      <c r="CV211">
        <v>0.19855722333367101</v>
      </c>
      <c r="CW211">
        <v>0.15290857167484409</v>
      </c>
      <c r="CX211">
        <v>0.48698534463330551</v>
      </c>
      <c r="CY211">
        <v>0.46024465343600468</v>
      </c>
      <c r="CZ211">
        <v>0.47127026315524811</v>
      </c>
      <c r="DA211">
        <v>0.32811298354749102</v>
      </c>
      <c r="DB211">
        <v>0.23609948512950191</v>
      </c>
      <c r="DC211">
        <v>0.1109792097917071</v>
      </c>
      <c r="DD211">
        <v>0.33313345622777679</v>
      </c>
      <c r="DE211">
        <v>0.33875801839705288</v>
      </c>
      <c r="DF211">
        <v>0.32975130758946808</v>
      </c>
      <c r="DG211">
        <v>0.27587290819516669</v>
      </c>
      <c r="DH211">
        <v>0.33503687499118218</v>
      </c>
      <c r="DI211">
        <v>0.32409470466534102</v>
      </c>
      <c r="DJ211">
        <v>0.46454618179686491</v>
      </c>
      <c r="DK211">
        <v>9.4377231995486782E-3</v>
      </c>
      <c r="DL211">
        <v>8.8505596665421848E-2</v>
      </c>
      <c r="DM211">
        <v>0.44529859925749682</v>
      </c>
      <c r="DN211">
        <v>0.20919006036579879</v>
      </c>
      <c r="DO211">
        <v>0.26925252029225211</v>
      </c>
      <c r="DP211">
        <v>0.31553459406512607</v>
      </c>
      <c r="DQ211">
        <v>0.32837852813797758</v>
      </c>
      <c r="DR211">
        <v>0.36565800955506672</v>
      </c>
      <c r="DS211">
        <v>0.1607715728632107</v>
      </c>
      <c r="DT211">
        <v>1.2751584287605641E-2</v>
      </c>
      <c r="DU211">
        <v>0.26263347454572511</v>
      </c>
      <c r="DV211">
        <v>0.17493378999345061</v>
      </c>
      <c r="DW211">
        <v>0.25029344713981733</v>
      </c>
      <c r="DX211">
        <v>0.1464895258277856</v>
      </c>
      <c r="DY211">
        <v>0.29272774758292491</v>
      </c>
      <c r="DZ211">
        <v>4.3781267355999597E-2</v>
      </c>
      <c r="EA211">
        <v>0.27114570788192521</v>
      </c>
      <c r="EB211">
        <v>6.1990220740474507E-2</v>
      </c>
      <c r="EC211">
        <v>0.32377513577083211</v>
      </c>
      <c r="ED211">
        <v>0.27560984828615198</v>
      </c>
      <c r="EE211">
        <v>0.25415869238144229</v>
      </c>
      <c r="EF211">
        <v>0.18722471533518059</v>
      </c>
      <c r="EG211">
        <v>0.33935656640739559</v>
      </c>
      <c r="EH211">
        <v>0.21932467840036271</v>
      </c>
      <c r="EI211">
        <v>0.54362318385844055</v>
      </c>
      <c r="EJ211">
        <v>0.34172078299889053</v>
      </c>
      <c r="EK211">
        <v>0.32590423912849992</v>
      </c>
      <c r="EL211">
        <v>0.50966106870460681</v>
      </c>
      <c r="EM211">
        <v>0.17404034303017121</v>
      </c>
      <c r="EN211">
        <v>0.17495453934102809</v>
      </c>
      <c r="EO211">
        <v>5.847091613909286E-2</v>
      </c>
      <c r="EP211">
        <v>0.22241426907175699</v>
      </c>
      <c r="EQ211">
        <v>9.1806002485721905E-2</v>
      </c>
      <c r="ER211">
        <v>0.1556272413171739</v>
      </c>
      <c r="ES211">
        <v>0.21690363018685721</v>
      </c>
      <c r="ET211">
        <v>931</v>
      </c>
      <c r="EU211">
        <v>0</v>
      </c>
      <c r="EV211">
        <v>1</v>
      </c>
      <c r="EW211">
        <v>36</v>
      </c>
      <c r="EX211">
        <f t="shared" si="9"/>
        <v>0.5</v>
      </c>
      <c r="EY211">
        <v>13</v>
      </c>
      <c r="EZ211">
        <f t="shared" si="10"/>
        <v>13</v>
      </c>
      <c r="FA211" t="e">
        <f>MATCH(A211,'[1]BASCPR_Y6_w_AgeAtAssmnt 17NOV20'!$A:$A,0)</f>
        <v>#N/A</v>
      </c>
      <c r="FB211" t="e">
        <f>INDEX('[1]BASCPR_Y6_w_AgeAtAssmnt 17NOV20'!$AJ:$AJ,FA211)</f>
        <v>#N/A</v>
      </c>
      <c r="FC211" t="e">
        <f>INDEX('[1]BASCPR_Y6_w_AgeAtAssmnt 17NOV20'!$L:$L,FA211)</f>
        <v>#N/A</v>
      </c>
      <c r="FD211">
        <f>MATCH(A211,'[2]BASC2_BRIEF_6yr_DEMOS_ScanInfo '!$H:$H,0)</f>
        <v>931</v>
      </c>
      <c r="FE211">
        <f>INDEX('[2]BASC2_BRIEF_6yr_DEMOS_ScanInfo '!$AK:$AK,FD211)</f>
        <v>388</v>
      </c>
      <c r="FF211">
        <f t="shared" si="11"/>
        <v>1.0630136986301371</v>
      </c>
    </row>
    <row r="212" spans="1:162" x14ac:dyDescent="0.35">
      <c r="A212" t="s">
        <v>533</v>
      </c>
      <c r="B212">
        <v>0.39724214044689388</v>
      </c>
      <c r="C212">
        <v>0.19188118632436699</v>
      </c>
      <c r="D212">
        <v>0.2083054517746942</v>
      </c>
      <c r="E212">
        <v>0.38463946111054459</v>
      </c>
      <c r="F212">
        <v>0.43499549880937322</v>
      </c>
      <c r="G212">
        <v>0.57280490210654988</v>
      </c>
      <c r="H212">
        <v>0.1179391946057248</v>
      </c>
      <c r="I212">
        <v>0.52263642371644059</v>
      </c>
      <c r="J212">
        <v>0.55504680933246997</v>
      </c>
      <c r="K212">
        <v>0.47063275969772939</v>
      </c>
      <c r="L212">
        <v>0.32453792509152068</v>
      </c>
      <c r="M212">
        <v>0.27830793590031122</v>
      </c>
      <c r="N212">
        <v>0.59304866235961662</v>
      </c>
      <c r="O212">
        <v>0.45787690953549132</v>
      </c>
      <c r="P212">
        <v>0.49034501702510352</v>
      </c>
      <c r="Q212">
        <v>0.37698510894275739</v>
      </c>
      <c r="R212">
        <v>0.31431928884316829</v>
      </c>
      <c r="S212">
        <v>0.55112993294222723</v>
      </c>
      <c r="T212">
        <v>0.4082094017473275</v>
      </c>
      <c r="U212">
        <v>0.34803069227125583</v>
      </c>
      <c r="V212">
        <v>0.44942655645580148</v>
      </c>
      <c r="W212">
        <v>0.54860709458812584</v>
      </c>
      <c r="X212">
        <v>0.46356190954241322</v>
      </c>
      <c r="Y212">
        <v>0.65156774618407176</v>
      </c>
      <c r="Z212">
        <v>0.2233074311042457</v>
      </c>
      <c r="AA212">
        <v>0.5930196631108775</v>
      </c>
      <c r="AB212">
        <v>0.38476438906643762</v>
      </c>
      <c r="AC212">
        <v>0.46868523470827222</v>
      </c>
      <c r="AD212">
        <v>0.25067101962137123</v>
      </c>
      <c r="AE212">
        <v>0.50667013052647991</v>
      </c>
      <c r="AF212">
        <v>0.33668370574562217</v>
      </c>
      <c r="AG212">
        <v>0.16823730640786591</v>
      </c>
      <c r="AH212">
        <v>0.66110153580969777</v>
      </c>
      <c r="AI212">
        <v>0.50717370372368498</v>
      </c>
      <c r="AJ212">
        <v>0.34032639816212462</v>
      </c>
      <c r="AK212">
        <v>0.57260769605364681</v>
      </c>
      <c r="AL212">
        <v>0.38648019117171412</v>
      </c>
      <c r="AM212">
        <v>0.24057383388148401</v>
      </c>
      <c r="AN212">
        <v>0.45777750839543901</v>
      </c>
      <c r="AO212">
        <v>0.14588232333234721</v>
      </c>
      <c r="AP212">
        <v>0.34095270169328568</v>
      </c>
      <c r="AQ212">
        <v>0.5896837120718964</v>
      </c>
      <c r="AR212">
        <v>0.38055276001317773</v>
      </c>
      <c r="AS212">
        <v>0.1021800753258474</v>
      </c>
      <c r="AT212">
        <v>0.17541923569543039</v>
      </c>
      <c r="AU212">
        <v>0.42587904260120463</v>
      </c>
      <c r="AV212">
        <v>0.49854721952033598</v>
      </c>
      <c r="AW212">
        <v>0.55886632707110029</v>
      </c>
      <c r="AX212">
        <v>0.48281265326163109</v>
      </c>
      <c r="AY212">
        <v>0.30341215086377571</v>
      </c>
      <c r="AZ212">
        <v>0.13943888530103801</v>
      </c>
      <c r="BA212">
        <v>0.51222771134296441</v>
      </c>
      <c r="BB212">
        <v>0.61803477397491891</v>
      </c>
      <c r="BC212">
        <v>0.38975973482422371</v>
      </c>
      <c r="BD212">
        <v>0.1209496783438628</v>
      </c>
      <c r="BE212">
        <v>0.20053387181369511</v>
      </c>
      <c r="BF212">
        <v>0.42455924720165039</v>
      </c>
      <c r="BG212">
        <v>0.2392520073027507</v>
      </c>
      <c r="BH212">
        <v>5.2468308195544822E-2</v>
      </c>
      <c r="BI212">
        <v>0.3292105888565407</v>
      </c>
      <c r="BJ212">
        <v>0.51367003984467308</v>
      </c>
      <c r="BK212">
        <v>0.1507571812314791</v>
      </c>
      <c r="BL212">
        <v>0.22703332590438971</v>
      </c>
      <c r="BM212">
        <v>0.43664975228009911</v>
      </c>
      <c r="BN212">
        <v>0.46902756671958568</v>
      </c>
      <c r="BO212">
        <v>0.3203279610562384</v>
      </c>
      <c r="BP212">
        <v>0.33524701145206032</v>
      </c>
      <c r="BQ212">
        <v>0.2385079133859811</v>
      </c>
      <c r="BR212">
        <v>0.1247219592053038</v>
      </c>
      <c r="BS212">
        <v>0.5133224739768949</v>
      </c>
      <c r="BT212">
        <v>0.71804052994834633</v>
      </c>
      <c r="BU212">
        <v>0.1897258526657099</v>
      </c>
      <c r="BV212">
        <v>0.30471461322358939</v>
      </c>
      <c r="BW212">
        <v>0.21189917213023179</v>
      </c>
      <c r="BX212">
        <v>0.2471755261783497</v>
      </c>
      <c r="BY212">
        <v>0.33446424185373819</v>
      </c>
      <c r="BZ212">
        <v>0.55556054083904072</v>
      </c>
      <c r="CA212">
        <v>0.34332191355574831</v>
      </c>
      <c r="CB212">
        <v>0.5257210755385594</v>
      </c>
      <c r="CC212">
        <v>0.58466573424500734</v>
      </c>
      <c r="CD212">
        <v>0.28844727688558652</v>
      </c>
      <c r="CE212">
        <v>0.43303965241549353</v>
      </c>
      <c r="CF212">
        <v>0.39597286797416792</v>
      </c>
      <c r="CG212">
        <v>0.61174866532413996</v>
      </c>
      <c r="CH212">
        <v>0.69488580286621682</v>
      </c>
      <c r="CI212">
        <v>0.28618539076756788</v>
      </c>
      <c r="CJ212">
        <v>0.35083544574363018</v>
      </c>
      <c r="CK212">
        <v>0.43023782047575082</v>
      </c>
      <c r="CL212">
        <v>0.61532154762191404</v>
      </c>
      <c r="CM212">
        <v>0.58629584165222715</v>
      </c>
      <c r="CN212">
        <v>0.30165180489916588</v>
      </c>
      <c r="CO212">
        <v>0.25745685717771583</v>
      </c>
      <c r="CP212">
        <v>0.12970155314375681</v>
      </c>
      <c r="CQ212">
        <v>0.38526117765759721</v>
      </c>
      <c r="CR212">
        <v>0.38544286428937979</v>
      </c>
      <c r="CS212">
        <v>0.354800998121935</v>
      </c>
      <c r="CT212">
        <v>0.15649832958554941</v>
      </c>
      <c r="CU212">
        <v>0.61925349976757293</v>
      </c>
      <c r="CV212">
        <v>0.43777939845253783</v>
      </c>
      <c r="CW212">
        <v>0.73380579899888443</v>
      </c>
      <c r="CX212">
        <v>0.43832619508188042</v>
      </c>
      <c r="CY212">
        <v>0.39669372538539899</v>
      </c>
      <c r="CZ212">
        <v>0.47124653895674512</v>
      </c>
      <c r="DA212">
        <v>0.50458247624702712</v>
      </c>
      <c r="DB212">
        <v>0.44697675902756412</v>
      </c>
      <c r="DC212">
        <v>0.3519917131779024</v>
      </c>
      <c r="DD212">
        <v>0.58806992275819425</v>
      </c>
      <c r="DE212">
        <v>0.58109844659016541</v>
      </c>
      <c r="DF212">
        <v>0.45087792743107191</v>
      </c>
      <c r="DG212">
        <v>0.57117757107187073</v>
      </c>
      <c r="DH212">
        <v>0.46849891344414352</v>
      </c>
      <c r="DI212">
        <v>0.42335396866376712</v>
      </c>
      <c r="DJ212">
        <v>0.375667273443132</v>
      </c>
      <c r="DK212">
        <v>0.19278765386319421</v>
      </c>
      <c r="DL212">
        <v>0.27130296868474729</v>
      </c>
      <c r="DM212">
        <v>0.5257405408379825</v>
      </c>
      <c r="DN212">
        <v>0.3635026722509519</v>
      </c>
      <c r="DO212">
        <v>0.28682518846608579</v>
      </c>
      <c r="DP212">
        <v>0.30391100841488622</v>
      </c>
      <c r="DQ212">
        <v>0.46331722487535792</v>
      </c>
      <c r="DR212">
        <v>0.55652441892940541</v>
      </c>
      <c r="DS212">
        <v>0.29579395358854982</v>
      </c>
      <c r="DT212">
        <v>0.13145701050505551</v>
      </c>
      <c r="DU212">
        <v>0.52930353792388551</v>
      </c>
      <c r="DV212">
        <v>0.23458821556075499</v>
      </c>
      <c r="DW212">
        <v>0.77938096830658321</v>
      </c>
      <c r="DX212">
        <v>0.38996455119817131</v>
      </c>
      <c r="DY212">
        <v>0.28040607177693982</v>
      </c>
      <c r="DZ212">
        <v>0.21230292494934469</v>
      </c>
      <c r="EA212">
        <v>0.55406406586054535</v>
      </c>
      <c r="EB212">
        <v>8.2348554139813915E-2</v>
      </c>
      <c r="EC212">
        <v>0.1718366232028028</v>
      </c>
      <c r="ED212">
        <v>0.1772408866644847</v>
      </c>
      <c r="EE212">
        <v>0.25712314589470081</v>
      </c>
      <c r="EF212">
        <v>0.1105201224320336</v>
      </c>
      <c r="EG212">
        <v>0.11608282718340331</v>
      </c>
      <c r="EH212">
        <v>0.1583330308874363</v>
      </c>
      <c r="EI212">
        <v>0.55340019523385009</v>
      </c>
      <c r="EJ212">
        <v>0.4883605611833885</v>
      </c>
      <c r="EK212">
        <v>0.34450791532905839</v>
      </c>
      <c r="EL212">
        <v>0.26573688894814002</v>
      </c>
      <c r="EM212">
        <v>0.2435764998620833</v>
      </c>
      <c r="EN212">
        <v>0.12955182558345149</v>
      </c>
      <c r="EO212">
        <v>0.3490133410117422</v>
      </c>
      <c r="EP212">
        <v>0.58949423273915758</v>
      </c>
      <c r="EQ212">
        <v>0.2057504614275493</v>
      </c>
      <c r="ER212">
        <v>0.40842070036938682</v>
      </c>
      <c r="ES212">
        <v>0.26780444543250548</v>
      </c>
      <c r="ET212">
        <v>932</v>
      </c>
      <c r="EU212">
        <v>1</v>
      </c>
      <c r="EV212">
        <v>0</v>
      </c>
      <c r="EW212">
        <v>37</v>
      </c>
      <c r="EX212">
        <f t="shared" si="9"/>
        <v>0.58333333333333337</v>
      </c>
      <c r="EY212">
        <v>13</v>
      </c>
      <c r="EZ212">
        <f t="shared" si="10"/>
        <v>13</v>
      </c>
      <c r="FA212" t="e">
        <f>MATCH(A212,'[1]BASCPR_Y6_w_AgeAtAssmnt 17NOV20'!$A:$A,0)</f>
        <v>#N/A</v>
      </c>
      <c r="FB212" t="e">
        <f>INDEX('[1]BASCPR_Y6_w_AgeAtAssmnt 17NOV20'!$AJ:$AJ,FA212)</f>
        <v>#N/A</v>
      </c>
      <c r="FC212" t="e">
        <f>INDEX('[1]BASCPR_Y6_w_AgeAtAssmnt 17NOV20'!$L:$L,FA212)</f>
        <v>#N/A</v>
      </c>
      <c r="FD212">
        <f>MATCH(A212,'[2]BASC2_BRIEF_6yr_DEMOS_ScanInfo '!$H:$H,0)</f>
        <v>932</v>
      </c>
      <c r="FE212">
        <f>INDEX('[2]BASC2_BRIEF_6yr_DEMOS_ScanInfo '!$AK:$AK,FD212)</f>
        <v>383</v>
      </c>
      <c r="FF212">
        <f t="shared" si="11"/>
        <v>1.0493150684931507</v>
      </c>
    </row>
    <row r="213" spans="1:162" x14ac:dyDescent="0.35">
      <c r="A213" t="s">
        <v>534</v>
      </c>
      <c r="B213">
        <v>0.5840349347153786</v>
      </c>
      <c r="C213">
        <v>0.28609320020667739</v>
      </c>
      <c r="D213">
        <v>0.54722333967282855</v>
      </c>
      <c r="E213">
        <v>0.22305380519612791</v>
      </c>
      <c r="F213">
        <v>0.1780913178289262</v>
      </c>
      <c r="G213">
        <v>0.37730134326449821</v>
      </c>
      <c r="H213">
        <v>0.38850458858355502</v>
      </c>
      <c r="I213">
        <v>0.36385006854667329</v>
      </c>
      <c r="J213">
        <v>0.56668647923606663</v>
      </c>
      <c r="K213">
        <v>0.57494655389200122</v>
      </c>
      <c r="L213">
        <v>0.73115904065479964</v>
      </c>
      <c r="M213">
        <v>0.42553625596727768</v>
      </c>
      <c r="N213">
        <v>0.43534634474996042</v>
      </c>
      <c r="O213">
        <v>0.70447099394183421</v>
      </c>
      <c r="P213">
        <v>0.59484900877453539</v>
      </c>
      <c r="Q213">
        <v>0.40252987717652561</v>
      </c>
      <c r="R213">
        <v>0.34936117484622431</v>
      </c>
      <c r="S213">
        <v>0.5807412246936039</v>
      </c>
      <c r="T213">
        <v>0.47633554723107352</v>
      </c>
      <c r="U213">
        <v>0.65233805048586069</v>
      </c>
      <c r="V213">
        <v>0.6759678569462988</v>
      </c>
      <c r="W213">
        <v>0.66404180388111445</v>
      </c>
      <c r="X213">
        <v>0.44707438027149282</v>
      </c>
      <c r="Y213">
        <v>0.42037212627048348</v>
      </c>
      <c r="Z213">
        <v>0.3055009192863869</v>
      </c>
      <c r="AA213">
        <v>0.21360638339430771</v>
      </c>
      <c r="AB213">
        <v>0.64573281914320635</v>
      </c>
      <c r="AC213">
        <v>0.43451510764431073</v>
      </c>
      <c r="AD213">
        <v>0.38252113831294171</v>
      </c>
      <c r="AE213">
        <v>0.40885697197401832</v>
      </c>
      <c r="AF213">
        <v>0.47578497536459352</v>
      </c>
      <c r="AG213">
        <v>0.34495285490088468</v>
      </c>
      <c r="AH213">
        <v>0.31760939266563371</v>
      </c>
      <c r="AI213">
        <v>0.35384043863726361</v>
      </c>
      <c r="AJ213">
        <v>0.30168229870745872</v>
      </c>
      <c r="AK213">
        <v>0.63152383802055567</v>
      </c>
      <c r="AL213">
        <v>0.43531892972552599</v>
      </c>
      <c r="AM213">
        <v>0.24505665217481029</v>
      </c>
      <c r="AN213">
        <v>0.71634485342156196</v>
      </c>
      <c r="AO213">
        <v>0.40845672667561678</v>
      </c>
      <c r="AP213">
        <v>0.38878306573845528</v>
      </c>
      <c r="AQ213">
        <v>0.61421084523809188</v>
      </c>
      <c r="AR213">
        <v>0.65820361537861405</v>
      </c>
      <c r="AS213">
        <v>0.27336870301472932</v>
      </c>
      <c r="AT213">
        <v>0.2403478921256971</v>
      </c>
      <c r="AU213">
        <v>0.60408944542938126</v>
      </c>
      <c r="AV213">
        <v>0.44691155198109239</v>
      </c>
      <c r="AW213">
        <v>0.42229000259469379</v>
      </c>
      <c r="AX213">
        <v>0.56006012953004347</v>
      </c>
      <c r="AY213">
        <v>0.18679415910663341</v>
      </c>
      <c r="AZ213">
        <v>0.43152141210282058</v>
      </c>
      <c r="BA213">
        <v>0.50721951330744564</v>
      </c>
      <c r="BB213">
        <v>0.35466458330948458</v>
      </c>
      <c r="BC213">
        <v>0.42570606693523338</v>
      </c>
      <c r="BD213">
        <v>0.10893128962053</v>
      </c>
      <c r="BE213">
        <v>0.25159423681042548</v>
      </c>
      <c r="BF213">
        <v>0.18022316282545461</v>
      </c>
      <c r="BG213">
        <v>0.24729155569826591</v>
      </c>
      <c r="BH213">
        <v>0.15451108151176901</v>
      </c>
      <c r="BI213">
        <v>0.3428863104576747</v>
      </c>
      <c r="BJ213">
        <v>0.55712218704724481</v>
      </c>
      <c r="BK213">
        <v>0.65129727480255251</v>
      </c>
      <c r="BL213">
        <v>0.44282990387900228</v>
      </c>
      <c r="BM213">
        <v>0.26387034171966822</v>
      </c>
      <c r="BN213">
        <v>0.43380760823610143</v>
      </c>
      <c r="BO213">
        <v>0.5568207889055059</v>
      </c>
      <c r="BP213">
        <v>0.37306914008345848</v>
      </c>
      <c r="BQ213">
        <v>0.1303936512745624</v>
      </c>
      <c r="BR213">
        <v>0.26844296218671782</v>
      </c>
      <c r="BS213">
        <v>0.29747462905239819</v>
      </c>
      <c r="BT213">
        <v>0.61380091794953184</v>
      </c>
      <c r="BU213">
        <v>0.1182102609903852</v>
      </c>
      <c r="BV213">
        <v>0.55533489182784446</v>
      </c>
      <c r="BW213">
        <v>0.31559641317742582</v>
      </c>
      <c r="BX213">
        <v>1.00158205025328</v>
      </c>
      <c r="BY213">
        <v>0.46653407996191781</v>
      </c>
      <c r="BZ213">
        <v>0.58059207332321128</v>
      </c>
      <c r="CA213">
        <v>0.51892928807800653</v>
      </c>
      <c r="CB213">
        <v>0.54635229954900077</v>
      </c>
      <c r="CC213">
        <v>0.4721379407050309</v>
      </c>
      <c r="CD213">
        <v>0.36788279858500139</v>
      </c>
      <c r="CE213">
        <v>0.4617607988272735</v>
      </c>
      <c r="CF213">
        <v>0.6738534691845961</v>
      </c>
      <c r="CG213">
        <v>0.79556208201509615</v>
      </c>
      <c r="CH213">
        <v>0.66996705084728592</v>
      </c>
      <c r="CI213">
        <v>0.50699106183581766</v>
      </c>
      <c r="CJ213">
        <v>0.54664035855007853</v>
      </c>
      <c r="CK213">
        <v>0.29636409694277488</v>
      </c>
      <c r="CL213">
        <v>0.70999822710191562</v>
      </c>
      <c r="CM213">
        <v>0.36471847326642909</v>
      </c>
      <c r="CN213">
        <v>0.25431414262974888</v>
      </c>
      <c r="CO213">
        <v>0.39870954142318688</v>
      </c>
      <c r="CP213">
        <v>0.49258315975996181</v>
      </c>
      <c r="CQ213">
        <v>0.45432724731473167</v>
      </c>
      <c r="CR213">
        <v>0.64652738778671104</v>
      </c>
      <c r="CS213">
        <v>0.3439216739274612</v>
      </c>
      <c r="CT213">
        <v>0.17129827498597541</v>
      </c>
      <c r="CU213">
        <v>0.36053210982948453</v>
      </c>
      <c r="CV213">
        <v>0.21172571149053321</v>
      </c>
      <c r="CW213">
        <v>0.41032630669592618</v>
      </c>
      <c r="CX213">
        <v>0.57105484653904703</v>
      </c>
      <c r="CY213">
        <v>0.45299360332220567</v>
      </c>
      <c r="CZ213">
        <v>0.6652692312382944</v>
      </c>
      <c r="DA213">
        <v>0.43361221167260722</v>
      </c>
      <c r="DB213">
        <v>0.53390297418345722</v>
      </c>
      <c r="DC213">
        <v>0.46021137053915662</v>
      </c>
      <c r="DD213">
        <v>0.69162221302387894</v>
      </c>
      <c r="DE213">
        <v>0.48780684327408991</v>
      </c>
      <c r="DF213">
        <v>0.4309148309250973</v>
      </c>
      <c r="DG213">
        <v>0.36679382431236801</v>
      </c>
      <c r="DH213">
        <v>0.48084942101433059</v>
      </c>
      <c r="DI213">
        <v>0.22330215045493049</v>
      </c>
      <c r="DJ213">
        <v>0.33899216252322723</v>
      </c>
      <c r="DK213">
        <v>9.2171609552986339E-2</v>
      </c>
      <c r="DL213">
        <v>0.17169593408491141</v>
      </c>
      <c r="DM213">
        <v>0.7392032651061371</v>
      </c>
      <c r="DN213">
        <v>0.39924246658729362</v>
      </c>
      <c r="DO213">
        <v>0.24318789830940751</v>
      </c>
      <c r="DP213">
        <v>0.31778569101578752</v>
      </c>
      <c r="DQ213">
        <v>0.68950615469712995</v>
      </c>
      <c r="DR213">
        <v>0.3820909533992663</v>
      </c>
      <c r="DS213">
        <v>0.28774473925876642</v>
      </c>
      <c r="DT213">
        <v>0.21446503331730249</v>
      </c>
      <c r="DU213">
        <v>0.33602954474990432</v>
      </c>
      <c r="DV213">
        <v>0.3813265493660567</v>
      </c>
      <c r="DW213">
        <v>0.5078779766082071</v>
      </c>
      <c r="DX213">
        <v>0.40723070101821679</v>
      </c>
      <c r="DY213">
        <v>0.2350405613222942</v>
      </c>
      <c r="DZ213">
        <v>6.155790841042097E-2</v>
      </c>
      <c r="EA213">
        <v>0.41098329906168429</v>
      </c>
      <c r="EB213">
        <v>0.49916810640589548</v>
      </c>
      <c r="EC213">
        <v>0.15941577656981251</v>
      </c>
      <c r="ED213">
        <v>0.30501286692679308</v>
      </c>
      <c r="EE213">
        <v>0.46034646052642952</v>
      </c>
      <c r="EF213">
        <v>0.1679125941957996</v>
      </c>
      <c r="EG213">
        <v>0.40358913033111271</v>
      </c>
      <c r="EH213">
        <v>0.34703238289181959</v>
      </c>
      <c r="EI213">
        <v>0.36354219597995929</v>
      </c>
      <c r="EJ213">
        <v>0.37957623655235001</v>
      </c>
      <c r="EK213">
        <v>0.72489081528685007</v>
      </c>
      <c r="EL213">
        <v>0.36021008211704408</v>
      </c>
      <c r="EM213">
        <v>0.33775009764515412</v>
      </c>
      <c r="EN213">
        <v>0.30321421205759452</v>
      </c>
      <c r="EO213">
        <v>0.47783126602167308</v>
      </c>
      <c r="EP213">
        <v>0.61236618417607536</v>
      </c>
      <c r="EQ213">
        <v>0.1729831008800666</v>
      </c>
      <c r="ER213">
        <v>0.44705099552187461</v>
      </c>
      <c r="ES213">
        <v>7.9075116475843893E-2</v>
      </c>
      <c r="ET213">
        <v>933</v>
      </c>
      <c r="EU213">
        <v>1</v>
      </c>
      <c r="EV213">
        <v>1</v>
      </c>
      <c r="EW213">
        <v>37</v>
      </c>
      <c r="EX213">
        <f t="shared" si="9"/>
        <v>0.58333333333333337</v>
      </c>
      <c r="EY213">
        <v>13</v>
      </c>
      <c r="EZ213">
        <f t="shared" si="10"/>
        <v>13</v>
      </c>
      <c r="FA213" t="e">
        <f>MATCH(A213,'[1]BASCPR_Y6_w_AgeAtAssmnt 17NOV20'!$A:$A,0)</f>
        <v>#N/A</v>
      </c>
      <c r="FB213" t="e">
        <f>INDEX('[1]BASCPR_Y6_w_AgeAtAssmnt 17NOV20'!$AJ:$AJ,FA213)</f>
        <v>#N/A</v>
      </c>
      <c r="FC213" t="e">
        <f>INDEX('[1]BASCPR_Y6_w_AgeAtAssmnt 17NOV20'!$L:$L,FA213)</f>
        <v>#N/A</v>
      </c>
      <c r="FD213">
        <f>MATCH(A213,'[2]BASC2_BRIEF_6yr_DEMOS_ScanInfo '!$H:$H,0)</f>
        <v>933</v>
      </c>
      <c r="FE213">
        <f>INDEX('[2]BASC2_BRIEF_6yr_DEMOS_ScanInfo '!$AK:$AK,FD213)</f>
        <v>383</v>
      </c>
      <c r="FF213">
        <f t="shared" si="11"/>
        <v>1.0493150684931507</v>
      </c>
    </row>
    <row r="214" spans="1:162" x14ac:dyDescent="0.35">
      <c r="A214" t="s">
        <v>535</v>
      </c>
      <c r="B214">
        <v>0.45819994754626248</v>
      </c>
      <c r="C214">
        <v>0.47528010334651738</v>
      </c>
      <c r="D214">
        <v>0.27764256846538399</v>
      </c>
      <c r="E214">
        <v>0.52349158671421248</v>
      </c>
      <c r="F214">
        <v>0.20271119237051999</v>
      </c>
      <c r="G214">
        <v>0.63263636757206931</v>
      </c>
      <c r="H214">
        <v>0.4123968993340944</v>
      </c>
      <c r="I214">
        <v>0.46482532803441368</v>
      </c>
      <c r="J214">
        <v>0.53632895219577237</v>
      </c>
      <c r="K214">
        <v>0.30434367987605271</v>
      </c>
      <c r="L214">
        <v>0.47289871713782677</v>
      </c>
      <c r="M214">
        <v>0.52456186445894515</v>
      </c>
      <c r="N214">
        <v>0.63153867989916357</v>
      </c>
      <c r="O214">
        <v>0.48200019308102482</v>
      </c>
      <c r="P214">
        <v>0.43495745965455812</v>
      </c>
      <c r="Q214">
        <v>0.50708069682949874</v>
      </c>
      <c r="R214">
        <v>0.30287454462654739</v>
      </c>
      <c r="S214">
        <v>0.53872961256132035</v>
      </c>
      <c r="T214">
        <v>0.26003144280785379</v>
      </c>
      <c r="U214">
        <v>0.59898319838365732</v>
      </c>
      <c r="V214">
        <v>0.57365020964509161</v>
      </c>
      <c r="W214">
        <v>0.3081611524437412</v>
      </c>
      <c r="X214">
        <v>0.80036693920974156</v>
      </c>
      <c r="Y214">
        <v>1.111447579108815</v>
      </c>
      <c r="Z214">
        <v>0.65450544046231895</v>
      </c>
      <c r="AA214">
        <v>0.82131529809091486</v>
      </c>
      <c r="AB214">
        <v>0.4068708879554695</v>
      </c>
      <c r="AC214">
        <v>0.46376787181339868</v>
      </c>
      <c r="AD214">
        <v>0.37452324507706769</v>
      </c>
      <c r="AE214">
        <v>0.97941638571962042</v>
      </c>
      <c r="AF214">
        <v>0.81402777773677615</v>
      </c>
      <c r="AG214">
        <v>0.14363619851280299</v>
      </c>
      <c r="AH214">
        <v>0.68374357638840755</v>
      </c>
      <c r="AI214">
        <v>1.0963125105374081</v>
      </c>
      <c r="AJ214">
        <v>0.65187778996236057</v>
      </c>
      <c r="AK214">
        <v>0.34251257386348238</v>
      </c>
      <c r="AL214">
        <v>0.35249028743858729</v>
      </c>
      <c r="AM214">
        <v>0.45835555186192539</v>
      </c>
      <c r="AN214">
        <v>0.42864364243587372</v>
      </c>
      <c r="AO214">
        <v>0.15557067777884731</v>
      </c>
      <c r="AP214">
        <v>0.4204645460263095</v>
      </c>
      <c r="AQ214">
        <v>0.42490534677337238</v>
      </c>
      <c r="AR214">
        <v>1.131444139051154</v>
      </c>
      <c r="AS214">
        <v>0.1102877570984297</v>
      </c>
      <c r="AT214">
        <v>0.16273370956585459</v>
      </c>
      <c r="AU214">
        <v>0.42801887884993811</v>
      </c>
      <c r="AV214">
        <v>0.55582719015382653</v>
      </c>
      <c r="AW214">
        <v>0.4578579306378272</v>
      </c>
      <c r="AX214">
        <v>0.81551541447610043</v>
      </c>
      <c r="AY214">
        <v>0.42419006303156781</v>
      </c>
      <c r="AZ214">
        <v>0.35592149320383731</v>
      </c>
      <c r="BA214">
        <v>0.49023495057747879</v>
      </c>
      <c r="BB214">
        <v>0.5060478204020209</v>
      </c>
      <c r="BC214">
        <v>0.4684410441923888</v>
      </c>
      <c r="BD214">
        <v>8.9070733535023455E-2</v>
      </c>
      <c r="BE214">
        <v>0.41207718067181942</v>
      </c>
      <c r="BF214">
        <v>0.14988815000486119</v>
      </c>
      <c r="BG214">
        <v>0.2849119305445883</v>
      </c>
      <c r="BH214">
        <v>0.65469361280746274</v>
      </c>
      <c r="BI214">
        <v>0.18645861887259119</v>
      </c>
      <c r="BJ214">
        <v>0.30489232777281461</v>
      </c>
      <c r="BK214">
        <v>0.26930407192700317</v>
      </c>
      <c r="BL214">
        <v>0.41824782362726542</v>
      </c>
      <c r="BM214">
        <v>0.80218503589691681</v>
      </c>
      <c r="BN214">
        <v>0.58970000621751384</v>
      </c>
      <c r="BO214">
        <v>0.41763940316250131</v>
      </c>
      <c r="BP214">
        <v>0.55219723377837915</v>
      </c>
      <c r="BQ214">
        <v>0.12127812963320379</v>
      </c>
      <c r="BR214">
        <v>0.27552990291452528</v>
      </c>
      <c r="BS214">
        <v>0.65486365757594289</v>
      </c>
      <c r="BT214">
        <v>0.66606371437515266</v>
      </c>
      <c r="BU214">
        <v>0.1324427469069358</v>
      </c>
      <c r="BV214">
        <v>0.26287924671113699</v>
      </c>
      <c r="BW214">
        <v>0.39739628278157663</v>
      </c>
      <c r="BX214">
        <v>0.41849768302784057</v>
      </c>
      <c r="BY214">
        <v>0.33727468197036709</v>
      </c>
      <c r="BZ214">
        <v>0.31789971867031341</v>
      </c>
      <c r="CA214">
        <v>0.51662491263959232</v>
      </c>
      <c r="CB214">
        <v>0.39658957792585892</v>
      </c>
      <c r="CC214">
        <v>0.78959634013128299</v>
      </c>
      <c r="CD214">
        <v>0.36075442360000443</v>
      </c>
      <c r="CE214">
        <v>0.34566919954447223</v>
      </c>
      <c r="CF214">
        <v>0.6902175020410708</v>
      </c>
      <c r="CG214">
        <v>0.54470220795382085</v>
      </c>
      <c r="CH214">
        <v>0.44304041996293397</v>
      </c>
      <c r="CI214">
        <v>0.2422112100637539</v>
      </c>
      <c r="CJ214">
        <v>0.56949102125359752</v>
      </c>
      <c r="CK214">
        <v>0.48640460340057218</v>
      </c>
      <c r="CL214">
        <v>0.6624708560166912</v>
      </c>
      <c r="CM214">
        <v>0.74179228958629417</v>
      </c>
      <c r="CN214">
        <v>0.40332624053723137</v>
      </c>
      <c r="CO214">
        <v>0.50841593946589447</v>
      </c>
      <c r="CP214">
        <v>0.49422130775091322</v>
      </c>
      <c r="CQ214">
        <v>0.48255310000571411</v>
      </c>
      <c r="CR214">
        <v>0.33577433759952929</v>
      </c>
      <c r="CS214">
        <v>0.42517780117806808</v>
      </c>
      <c r="CT214">
        <v>0.37143715229411051</v>
      </c>
      <c r="CU214">
        <v>1.176263409666124</v>
      </c>
      <c r="CV214">
        <v>0.55728997422268156</v>
      </c>
      <c r="CW214">
        <v>0.9265657868628705</v>
      </c>
      <c r="CX214">
        <v>0.65719614874135568</v>
      </c>
      <c r="CY214">
        <v>0.55219539195330269</v>
      </c>
      <c r="CZ214">
        <v>0.65350069940762956</v>
      </c>
      <c r="DA214">
        <v>0.95313598859153659</v>
      </c>
      <c r="DB214">
        <v>0.58213068003576895</v>
      </c>
      <c r="DC214">
        <v>0.40881278638751289</v>
      </c>
      <c r="DD214">
        <v>0.52311841034183337</v>
      </c>
      <c r="DE214">
        <v>0.69003038695328534</v>
      </c>
      <c r="DF214">
        <v>0.67935956595214964</v>
      </c>
      <c r="DG214">
        <v>0.49655152620327081</v>
      </c>
      <c r="DH214">
        <v>0.6183636473448606</v>
      </c>
      <c r="DI214">
        <v>0.62801884225399685</v>
      </c>
      <c r="DJ214">
        <v>0.34597790094403919</v>
      </c>
      <c r="DK214">
        <v>8.8963958464243958E-2</v>
      </c>
      <c r="DL214">
        <v>0.18465515811416969</v>
      </c>
      <c r="DM214">
        <v>0.55208574847866476</v>
      </c>
      <c r="DN214">
        <v>0.53694489833403569</v>
      </c>
      <c r="DO214">
        <v>0.2667015845514582</v>
      </c>
      <c r="DP214">
        <v>0.32385190534784419</v>
      </c>
      <c r="DQ214">
        <v>0.29146423672555388</v>
      </c>
      <c r="DR214">
        <v>0.58821010978940858</v>
      </c>
      <c r="DS214">
        <v>0.30550973804341192</v>
      </c>
      <c r="DT214">
        <v>0.1831762458990211</v>
      </c>
      <c r="DU214">
        <v>0.55271239414490003</v>
      </c>
      <c r="DV214">
        <v>0.26239625462281402</v>
      </c>
      <c r="DW214">
        <v>0.48847801423048581</v>
      </c>
      <c r="DX214">
        <v>0.39850048499352703</v>
      </c>
      <c r="DY214">
        <v>0.37085322497041839</v>
      </c>
      <c r="DZ214">
        <v>0.16914206867799389</v>
      </c>
      <c r="EA214">
        <v>0.60981509478656459</v>
      </c>
      <c r="EB214">
        <v>0.106242244154116</v>
      </c>
      <c r="EC214">
        <v>0.38110121616687281</v>
      </c>
      <c r="ED214">
        <v>0.64388560630457159</v>
      </c>
      <c r="EE214">
        <v>0.2397347297986886</v>
      </c>
      <c r="EF214">
        <v>0.2557297659820702</v>
      </c>
      <c r="EG214">
        <v>0.155086890565379</v>
      </c>
      <c r="EH214">
        <v>0.3490367675072259</v>
      </c>
      <c r="EI214">
        <v>0.7643339630262429</v>
      </c>
      <c r="EJ214">
        <v>0.79203895955545311</v>
      </c>
      <c r="EK214">
        <v>0.4513754117094293</v>
      </c>
      <c r="EL214">
        <v>0.51303519135508346</v>
      </c>
      <c r="EM214">
        <v>0.1692563837033291</v>
      </c>
      <c r="EN214">
        <v>0.23782537144686031</v>
      </c>
      <c r="EO214">
        <v>0.30216308406103659</v>
      </c>
      <c r="EP214">
        <v>0.67245829586142303</v>
      </c>
      <c r="EQ214">
        <v>0.1556092487004391</v>
      </c>
      <c r="ER214">
        <v>0.34999339450582118</v>
      </c>
      <c r="ES214">
        <v>0.62952657729747519</v>
      </c>
      <c r="ET214">
        <v>934</v>
      </c>
      <c r="EU214">
        <v>1</v>
      </c>
      <c r="EV214">
        <v>1</v>
      </c>
      <c r="EW214">
        <v>36</v>
      </c>
      <c r="EX214">
        <f t="shared" si="9"/>
        <v>0.5</v>
      </c>
      <c r="EY214">
        <v>16</v>
      </c>
      <c r="EZ214">
        <f t="shared" si="10"/>
        <v>16</v>
      </c>
      <c r="FA214" t="e">
        <f>MATCH(A214,'[1]BASCPR_Y6_w_AgeAtAssmnt 17NOV20'!$A:$A,0)</f>
        <v>#N/A</v>
      </c>
      <c r="FB214" t="e">
        <f>INDEX('[1]BASCPR_Y6_w_AgeAtAssmnt 17NOV20'!$AJ:$AJ,FA214)</f>
        <v>#N/A</v>
      </c>
      <c r="FC214" t="e">
        <f>INDEX('[1]BASCPR_Y6_w_AgeAtAssmnt 17NOV20'!$L:$L,FA214)</f>
        <v>#N/A</v>
      </c>
      <c r="FD214">
        <f>MATCH(A214,'[2]BASC2_BRIEF_6yr_DEMOS_ScanInfo '!$H:$H,0)</f>
        <v>934</v>
      </c>
      <c r="FE214">
        <f>INDEX('[2]BASC2_BRIEF_6yr_DEMOS_ScanInfo '!$AK:$AK,FD214)</f>
        <v>388</v>
      </c>
      <c r="FF214">
        <f t="shared" si="11"/>
        <v>1.0630136986301371</v>
      </c>
    </row>
    <row r="215" spans="1:162" x14ac:dyDescent="0.35">
      <c r="A215" t="s">
        <v>536</v>
      </c>
      <c r="B215">
        <v>0.16427405303431991</v>
      </c>
      <c r="C215">
        <v>0.48325533791115299</v>
      </c>
      <c r="D215">
        <v>0.26360575729850272</v>
      </c>
      <c r="E215">
        <v>0.52598854003056483</v>
      </c>
      <c r="F215">
        <v>0.26438215496636153</v>
      </c>
      <c r="G215">
        <v>0.53623087242329792</v>
      </c>
      <c r="H215">
        <v>0.44969149734684122</v>
      </c>
      <c r="I215">
        <v>0.26228608403463732</v>
      </c>
      <c r="J215">
        <v>0.64606880699273572</v>
      </c>
      <c r="K215">
        <v>0.59513609951086821</v>
      </c>
      <c r="L215">
        <v>0.710262767439924</v>
      </c>
      <c r="M215">
        <v>0.68080993505095133</v>
      </c>
      <c r="N215">
        <v>0.58032958956839042</v>
      </c>
      <c r="O215">
        <v>0.8646230653928777</v>
      </c>
      <c r="P215">
        <v>0.37131909688154469</v>
      </c>
      <c r="Q215">
        <v>0.51327198990581935</v>
      </c>
      <c r="R215">
        <v>0.38113640075368271</v>
      </c>
      <c r="S215">
        <v>0.61966690247821932</v>
      </c>
      <c r="T215">
        <v>0.59592795294213885</v>
      </c>
      <c r="U215">
        <v>0.89575084625576029</v>
      </c>
      <c r="V215">
        <v>0.75888568088848496</v>
      </c>
      <c r="W215">
        <v>0.73126161017535374</v>
      </c>
      <c r="X215">
        <v>0.3905026555292368</v>
      </c>
      <c r="Y215">
        <v>0.63941403407135844</v>
      </c>
      <c r="Z215">
        <v>0.46456033368626498</v>
      </c>
      <c r="AA215">
        <v>0.44009245129191238</v>
      </c>
      <c r="AB215">
        <v>0.28441051193937572</v>
      </c>
      <c r="AC215">
        <v>0.52855308381058685</v>
      </c>
      <c r="AD215">
        <v>0.33333017071236398</v>
      </c>
      <c r="AE215">
        <v>0.47690279335834679</v>
      </c>
      <c r="AF215">
        <v>0.71017406734629018</v>
      </c>
      <c r="AG215">
        <v>0.10048735656407071</v>
      </c>
      <c r="AH215">
        <v>0.62723670466867631</v>
      </c>
      <c r="AI215">
        <v>0.72243164071026933</v>
      </c>
      <c r="AJ215">
        <v>0.51434174421700141</v>
      </c>
      <c r="AK215">
        <v>0.5080560991764087</v>
      </c>
      <c r="AL215">
        <v>0.68504723495095521</v>
      </c>
      <c r="AM215">
        <v>0.38406434329033912</v>
      </c>
      <c r="AN215">
        <v>0.48230889345069861</v>
      </c>
      <c r="AO215">
        <v>0.70307614319644163</v>
      </c>
      <c r="AP215">
        <v>0.36501098875179461</v>
      </c>
      <c r="AQ215">
        <v>0.65873364691280634</v>
      </c>
      <c r="AR215">
        <v>0.48888440171228498</v>
      </c>
      <c r="AS215">
        <v>0.24418720427901311</v>
      </c>
      <c r="AT215">
        <v>0.24008918343482491</v>
      </c>
      <c r="AU215">
        <v>0.68965789729170113</v>
      </c>
      <c r="AV215">
        <v>0.64410722512279173</v>
      </c>
      <c r="AW215">
        <v>0.5529674269508007</v>
      </c>
      <c r="AX215">
        <v>0.85781100270550048</v>
      </c>
      <c r="AY215">
        <v>0.31464140952209502</v>
      </c>
      <c r="AZ215">
        <v>0.4532196756794809</v>
      </c>
      <c r="BA215">
        <v>0.53866315271228082</v>
      </c>
      <c r="BB215">
        <v>0.48544557218792062</v>
      </c>
      <c r="BC215">
        <v>0.36896009297804178</v>
      </c>
      <c r="BD215">
        <v>4.5072016354194701E-2</v>
      </c>
      <c r="BE215">
        <v>0.39462223858913559</v>
      </c>
      <c r="BF215">
        <v>0.47873789763260549</v>
      </c>
      <c r="BG215">
        <v>0.45176884821474989</v>
      </c>
      <c r="BH215">
        <v>0.34558843623941382</v>
      </c>
      <c r="BI215">
        <v>0.29531502414485472</v>
      </c>
      <c r="BJ215">
        <v>0.48362760105608837</v>
      </c>
      <c r="BK215">
        <v>0.28015972134647932</v>
      </c>
      <c r="BL215">
        <v>0.41942569494855858</v>
      </c>
      <c r="BM215">
        <v>0.25201306133787582</v>
      </c>
      <c r="BN215">
        <v>0.76616937127045948</v>
      </c>
      <c r="BO215">
        <v>0.28162288628775151</v>
      </c>
      <c r="BP215">
        <v>0.37310029897846309</v>
      </c>
      <c r="BQ215">
        <v>0.31015039759252161</v>
      </c>
      <c r="BR215">
        <v>0.142182163315097</v>
      </c>
      <c r="BS215">
        <v>0.79832989849655478</v>
      </c>
      <c r="BT215">
        <v>0.91469808322508239</v>
      </c>
      <c r="BU215">
        <v>0.11300316824044219</v>
      </c>
      <c r="BV215">
        <v>0.37615366617125767</v>
      </c>
      <c r="BW215">
        <v>0.38533817037563461</v>
      </c>
      <c r="BX215">
        <v>6.6454555961947936E-2</v>
      </c>
      <c r="BY215">
        <v>0.50999290003825526</v>
      </c>
      <c r="BZ215">
        <v>0.57832942978031721</v>
      </c>
      <c r="CA215">
        <v>0.46780059215314318</v>
      </c>
      <c r="CB215">
        <v>0.2020032851226731</v>
      </c>
      <c r="CC215">
        <v>0.50027666973784946</v>
      </c>
      <c r="CD215">
        <v>0.4475631195343836</v>
      </c>
      <c r="CE215">
        <v>0.57722112699264139</v>
      </c>
      <c r="CF215">
        <v>0.26672548139741598</v>
      </c>
      <c r="CG215">
        <v>0.55063645982822984</v>
      </c>
      <c r="CH215">
        <v>0.83458551619388333</v>
      </c>
      <c r="CI215">
        <v>0.52012923436947001</v>
      </c>
      <c r="CJ215">
        <v>0.62672258365929712</v>
      </c>
      <c r="CK215">
        <v>0.35622614368299771</v>
      </c>
      <c r="CL215">
        <v>0.78009577420698184</v>
      </c>
      <c r="CM215">
        <v>0.43145101272849151</v>
      </c>
      <c r="CN215">
        <v>0.3692174164262923</v>
      </c>
      <c r="CO215">
        <v>0.51476927820130314</v>
      </c>
      <c r="CP215">
        <v>0.77299851491545013</v>
      </c>
      <c r="CQ215">
        <v>0.67544263403328841</v>
      </c>
      <c r="CR215">
        <v>0.33341089955912873</v>
      </c>
      <c r="CS215">
        <v>0.37689668870913179</v>
      </c>
      <c r="CT215">
        <v>0.30710773166013761</v>
      </c>
      <c r="CU215">
        <v>0.85959351783879656</v>
      </c>
      <c r="CV215">
        <v>0.42076214092723407</v>
      </c>
      <c r="CW215">
        <v>0.41292224644898212</v>
      </c>
      <c r="CX215">
        <v>0.4169402257177659</v>
      </c>
      <c r="CY215">
        <v>0.63257160489628372</v>
      </c>
      <c r="CZ215">
        <v>0.57124788060307097</v>
      </c>
      <c r="DA215">
        <v>0.52100543042579039</v>
      </c>
      <c r="DB215">
        <v>1.096006867692791</v>
      </c>
      <c r="DC215">
        <v>0.2303426029092516</v>
      </c>
      <c r="DD215">
        <v>0.66858988177160428</v>
      </c>
      <c r="DE215">
        <v>0.78797204010226096</v>
      </c>
      <c r="DF215">
        <v>0.58888492330407227</v>
      </c>
      <c r="DG215">
        <v>0.42289481761979231</v>
      </c>
      <c r="DH215">
        <v>0.59859992153539232</v>
      </c>
      <c r="DI215">
        <v>0.70992432970900887</v>
      </c>
      <c r="DJ215">
        <v>0.4650453044649876</v>
      </c>
      <c r="DK215">
        <v>0.22067766998434649</v>
      </c>
      <c r="DL215">
        <v>0.18777564372544711</v>
      </c>
      <c r="DM215">
        <v>0.82495531043540993</v>
      </c>
      <c r="DN215">
        <v>0.39513670518204003</v>
      </c>
      <c r="DO215">
        <v>0.42350311648955941</v>
      </c>
      <c r="DP215">
        <v>0.45956141089178681</v>
      </c>
      <c r="DQ215">
        <v>0.12756419116980039</v>
      </c>
      <c r="DR215">
        <v>0.53253808875690734</v>
      </c>
      <c r="DS215">
        <v>0.35939078530105723</v>
      </c>
      <c r="DT215">
        <v>0.20651310973513479</v>
      </c>
      <c r="DU215">
        <v>9.1003103005791564E-2</v>
      </c>
      <c r="DV215">
        <v>0.28589441879517602</v>
      </c>
      <c r="DW215">
        <v>0.49116352542905739</v>
      </c>
      <c r="DX215">
        <v>0.26066607093360378</v>
      </c>
      <c r="DY215">
        <v>0.45211901868832588</v>
      </c>
      <c r="DZ215">
        <v>4.8513778722116277E-2</v>
      </c>
      <c r="EA215">
        <v>0.28775199350268349</v>
      </c>
      <c r="EB215">
        <v>0.68168078555645961</v>
      </c>
      <c r="EC215">
        <v>0.29744462421757512</v>
      </c>
      <c r="ED215">
        <v>0.48602060630849958</v>
      </c>
      <c r="EE215">
        <v>0.20192760359289399</v>
      </c>
      <c r="EF215">
        <v>0.19223780407561891</v>
      </c>
      <c r="EG215">
        <v>3.3158541015683191E-2</v>
      </c>
      <c r="EH215">
        <v>0.26611786825578182</v>
      </c>
      <c r="EI215">
        <v>0.37881606959912922</v>
      </c>
      <c r="EJ215">
        <v>0.63034362384253861</v>
      </c>
      <c r="EK215">
        <v>0.32045174752311462</v>
      </c>
      <c r="EL215">
        <v>0.43281938477434168</v>
      </c>
      <c r="EM215">
        <v>0.45688714304691541</v>
      </c>
      <c r="EN215">
        <v>0.12991212439293051</v>
      </c>
      <c r="EO215">
        <v>0.409453969354175</v>
      </c>
      <c r="EP215">
        <v>0.43567021219951019</v>
      </c>
      <c r="EQ215">
        <v>0.34686008660201317</v>
      </c>
      <c r="ER215">
        <v>0.58152681803901163</v>
      </c>
      <c r="ES215">
        <v>0.29283927472943139</v>
      </c>
      <c r="ET215">
        <v>936</v>
      </c>
      <c r="EU215">
        <v>1</v>
      </c>
      <c r="EV215">
        <v>0</v>
      </c>
      <c r="EW215">
        <v>37</v>
      </c>
      <c r="EX215">
        <f t="shared" si="9"/>
        <v>0.58333333333333337</v>
      </c>
      <c r="EY215">
        <v>15</v>
      </c>
      <c r="EZ215">
        <f t="shared" si="10"/>
        <v>15</v>
      </c>
      <c r="FA215" t="e">
        <f>MATCH(A215,'[1]BASCPR_Y6_w_AgeAtAssmnt 17NOV20'!$A:$A,0)</f>
        <v>#N/A</v>
      </c>
      <c r="FB215" t="e">
        <f>INDEX('[1]BASCPR_Y6_w_AgeAtAssmnt 17NOV20'!$AJ:$AJ,FA215)</f>
        <v>#N/A</v>
      </c>
      <c r="FC215" t="e">
        <f>INDEX('[1]BASCPR_Y6_w_AgeAtAssmnt 17NOV20'!$L:$L,FA215)</f>
        <v>#N/A</v>
      </c>
      <c r="FD215">
        <f>MATCH(A215,'[2]BASC2_BRIEF_6yr_DEMOS_ScanInfo '!$H:$H,0)</f>
        <v>936</v>
      </c>
      <c r="FE215">
        <f>INDEX('[2]BASC2_BRIEF_6yr_DEMOS_ScanInfo '!$AK:$AK,FD215)</f>
        <v>380</v>
      </c>
      <c r="FF215">
        <f t="shared" si="11"/>
        <v>1.0410958904109588</v>
      </c>
    </row>
    <row r="216" spans="1:162" x14ac:dyDescent="0.35">
      <c r="A216" t="s">
        <v>537</v>
      </c>
      <c r="B216">
        <v>0.16679765868687579</v>
      </c>
      <c r="C216">
        <v>0.45618052576600548</v>
      </c>
      <c r="D216">
        <v>0.56218130753025608</v>
      </c>
      <c r="E216">
        <v>0.57143963814569498</v>
      </c>
      <c r="F216">
        <v>0.33427880205454308</v>
      </c>
      <c r="G216">
        <v>0.48127092280347322</v>
      </c>
      <c r="H216">
        <v>0.49504636635935062</v>
      </c>
      <c r="I216">
        <v>0.53565103465676922</v>
      </c>
      <c r="J216">
        <v>0.57401307282235814</v>
      </c>
      <c r="K216">
        <v>0.48558595830380008</v>
      </c>
      <c r="L216">
        <v>0.43536796618543389</v>
      </c>
      <c r="M216">
        <v>0.62583281241231492</v>
      </c>
      <c r="N216">
        <v>0.55223591436941644</v>
      </c>
      <c r="O216">
        <v>0.80342253390998719</v>
      </c>
      <c r="P216">
        <v>0.38842623218036149</v>
      </c>
      <c r="Q216">
        <v>0.69414707092889616</v>
      </c>
      <c r="R216">
        <v>0.3734699308812528</v>
      </c>
      <c r="S216">
        <v>0.73473851031226856</v>
      </c>
      <c r="T216">
        <v>0.49278161799850739</v>
      </c>
      <c r="U216">
        <v>0.66909741851514337</v>
      </c>
      <c r="V216">
        <v>0.59502737309714093</v>
      </c>
      <c r="W216">
        <v>0.53050711467224509</v>
      </c>
      <c r="X216">
        <v>0.5114723705010501</v>
      </c>
      <c r="Y216">
        <v>0.5660798371882555</v>
      </c>
      <c r="Z216">
        <v>0.30110146124286252</v>
      </c>
      <c r="AA216">
        <v>0.31653187255049747</v>
      </c>
      <c r="AB216">
        <v>0.46832482866589048</v>
      </c>
      <c r="AC216">
        <v>0.5826211885619127</v>
      </c>
      <c r="AD216">
        <v>0.46023327968176081</v>
      </c>
      <c r="AE216">
        <v>0.66364155836110938</v>
      </c>
      <c r="AF216">
        <v>0.54415565019649947</v>
      </c>
      <c r="AG216">
        <v>5.4800323917120142E-2</v>
      </c>
      <c r="AH216">
        <v>0.85350520835985499</v>
      </c>
      <c r="AI216">
        <v>0.7887238893195343</v>
      </c>
      <c r="AJ216">
        <v>0.6121945353214403</v>
      </c>
      <c r="AK216">
        <v>0.50091067997758287</v>
      </c>
      <c r="AL216">
        <v>0.54738495722719493</v>
      </c>
      <c r="AM216">
        <v>0.49432217571245618</v>
      </c>
      <c r="AN216">
        <v>0.29155343381791848</v>
      </c>
      <c r="AO216">
        <v>0.23299420099695589</v>
      </c>
      <c r="AP216">
        <v>0.35391202148597561</v>
      </c>
      <c r="AQ216">
        <v>0.65448231074005225</v>
      </c>
      <c r="AR216">
        <v>0.3890116880564729</v>
      </c>
      <c r="AS216">
        <v>0.1480239898156625</v>
      </c>
      <c r="AT216">
        <v>0.29052379363917358</v>
      </c>
      <c r="AU216">
        <v>0.83183434045193616</v>
      </c>
      <c r="AV216">
        <v>0.45963411484020028</v>
      </c>
      <c r="AW216">
        <v>0.66161210290249461</v>
      </c>
      <c r="AX216">
        <v>0.5497780941915219</v>
      </c>
      <c r="AY216">
        <v>0.18394229823972469</v>
      </c>
      <c r="AZ216">
        <v>0.46313596922061612</v>
      </c>
      <c r="BA216">
        <v>0.73004831551502825</v>
      </c>
      <c r="BB216">
        <v>0.58461012925398759</v>
      </c>
      <c r="BC216">
        <v>0.3759533096029089</v>
      </c>
      <c r="BD216">
        <v>2.9770559420538589E-2</v>
      </c>
      <c r="BE216">
        <v>0.4025167621219452</v>
      </c>
      <c r="BF216">
        <v>0.41978965930125389</v>
      </c>
      <c r="BG216">
        <v>0.27507566801120958</v>
      </c>
      <c r="BH216">
        <v>0.21623387939060351</v>
      </c>
      <c r="BI216">
        <v>0.50516629406001723</v>
      </c>
      <c r="BJ216">
        <v>0.53321329382202864</v>
      </c>
      <c r="BK216">
        <v>0.49824575391660259</v>
      </c>
      <c r="BL216">
        <v>0.20036709606242439</v>
      </c>
      <c r="BM216">
        <v>0.3111335503076238</v>
      </c>
      <c r="BN216">
        <v>0.68124596722924469</v>
      </c>
      <c r="BO216">
        <v>0.3295136122049378</v>
      </c>
      <c r="BP216">
        <v>0.35763484546721619</v>
      </c>
      <c r="BQ216">
        <v>0.1366614786453462</v>
      </c>
      <c r="BR216">
        <v>0.31715119725519569</v>
      </c>
      <c r="BS216">
        <v>0.65799826209175427</v>
      </c>
      <c r="BT216">
        <v>0.63675400507580204</v>
      </c>
      <c r="BU216">
        <v>0.25129618711935692</v>
      </c>
      <c r="BV216">
        <v>0.37357163156600159</v>
      </c>
      <c r="BW216">
        <v>0.42876321418875363</v>
      </c>
      <c r="BX216">
        <v>0.66869737526640771</v>
      </c>
      <c r="BY216">
        <v>0.412258114721891</v>
      </c>
      <c r="BZ216">
        <v>0.63785080575911746</v>
      </c>
      <c r="CA216">
        <v>0.30792512535961969</v>
      </c>
      <c r="CB216">
        <v>0.48052641935796592</v>
      </c>
      <c r="CC216">
        <v>0.44428399888083858</v>
      </c>
      <c r="CD216">
        <v>0.4131197679214082</v>
      </c>
      <c r="CE216">
        <v>0.57832268867534242</v>
      </c>
      <c r="CF216">
        <v>0.4512257588145156</v>
      </c>
      <c r="CG216">
        <v>0.73682434798552587</v>
      </c>
      <c r="CH216">
        <v>0.66544400788950653</v>
      </c>
      <c r="CI216">
        <v>1.073850317591887</v>
      </c>
      <c r="CJ216">
        <v>0.34218805762921972</v>
      </c>
      <c r="CK216">
        <v>0.86757585982721463</v>
      </c>
      <c r="CL216">
        <v>0.35047048547842008</v>
      </c>
      <c r="CM216">
        <v>0.73409122163506046</v>
      </c>
      <c r="CN216">
        <v>0.29611854969587909</v>
      </c>
      <c r="CO216">
        <v>0.40977769150056348</v>
      </c>
      <c r="CP216">
        <v>0.38604148334284472</v>
      </c>
      <c r="CQ216">
        <v>0.73848975427154984</v>
      </c>
      <c r="CR216">
        <v>0.51299848977633467</v>
      </c>
      <c r="CS216">
        <v>0.9379645373952703</v>
      </c>
      <c r="CT216">
        <v>0.41137607154388323</v>
      </c>
      <c r="CU216">
        <v>0.32298660952450547</v>
      </c>
      <c r="CV216">
        <v>0.55800983377309321</v>
      </c>
      <c r="CW216">
        <v>0.41008188892974612</v>
      </c>
      <c r="CX216">
        <v>0.61304113660376458</v>
      </c>
      <c r="CY216">
        <v>0.56834165082123422</v>
      </c>
      <c r="CZ216">
        <v>0.64056702310393532</v>
      </c>
      <c r="DA216">
        <v>0.61665242393343733</v>
      </c>
      <c r="DB216">
        <v>0.55700905593646943</v>
      </c>
      <c r="DC216">
        <v>0.11993641505356881</v>
      </c>
      <c r="DD216">
        <v>0.5936688253030582</v>
      </c>
      <c r="DE216">
        <v>0.58210044736146727</v>
      </c>
      <c r="DF216">
        <v>0.74801639424228616</v>
      </c>
      <c r="DG216">
        <v>0.60080894509403515</v>
      </c>
      <c r="DH216">
        <v>0.43291228379075231</v>
      </c>
      <c r="DI216">
        <v>0.35191753397936881</v>
      </c>
      <c r="DJ216">
        <v>9.1358319638616736E-2</v>
      </c>
      <c r="DK216">
        <v>0.55129539323028198</v>
      </c>
      <c r="DL216">
        <v>0.17555662562458529</v>
      </c>
      <c r="DM216">
        <v>0.88674667895241832</v>
      </c>
      <c r="DN216">
        <v>0.40404261346670572</v>
      </c>
      <c r="DO216">
        <v>0.46903889340853749</v>
      </c>
      <c r="DP216">
        <v>0.47809657994336863</v>
      </c>
      <c r="DQ216">
        <v>0.59001875232564371</v>
      </c>
      <c r="DR216">
        <v>0.3750876291447785</v>
      </c>
      <c r="DS216">
        <v>0.3121060749488937</v>
      </c>
      <c r="DT216">
        <v>0.23669470214803881</v>
      </c>
      <c r="DU216">
        <v>0.43688790914083819</v>
      </c>
      <c r="DV216">
        <v>0.10068737830426119</v>
      </c>
      <c r="DW216">
        <v>0.5541628643552039</v>
      </c>
      <c r="DX216">
        <v>0.1638248009695418</v>
      </c>
      <c r="DY216">
        <v>0.32610976402192432</v>
      </c>
      <c r="DZ216">
        <v>7.712965185775407E-2</v>
      </c>
      <c r="EA216">
        <v>0.5282466656050343</v>
      </c>
      <c r="EB216">
        <v>0.13689125300790611</v>
      </c>
      <c r="EC216">
        <v>0.36541750079426488</v>
      </c>
      <c r="ED216">
        <v>6.5976928850895275E-2</v>
      </c>
      <c r="EE216">
        <v>0.30727433584733388</v>
      </c>
      <c r="EF216">
        <v>0.3519268634013244</v>
      </c>
      <c r="EG216">
        <v>0.48029956842230009</v>
      </c>
      <c r="EH216">
        <v>0.14756431616174609</v>
      </c>
      <c r="EI216">
        <v>0.36479619653117462</v>
      </c>
      <c r="EJ216">
        <v>0.63468615287996921</v>
      </c>
      <c r="EK216">
        <v>0.38418229379641061</v>
      </c>
      <c r="EL216">
        <v>0.27127788667855768</v>
      </c>
      <c r="EM216">
        <v>0.26514210835350382</v>
      </c>
      <c r="EN216">
        <v>0.3332429227265068</v>
      </c>
      <c r="EO216">
        <v>0.23121404834267861</v>
      </c>
      <c r="EP216">
        <v>0.4861942956553772</v>
      </c>
      <c r="EQ216">
        <v>0.17806876298831459</v>
      </c>
      <c r="ER216">
        <v>0.45635232182992541</v>
      </c>
      <c r="ES216">
        <v>0.48258376370032841</v>
      </c>
      <c r="ET216">
        <v>937</v>
      </c>
      <c r="EU216">
        <v>1</v>
      </c>
      <c r="EV216">
        <v>0</v>
      </c>
      <c r="EW216">
        <v>37</v>
      </c>
      <c r="EX216">
        <f t="shared" si="9"/>
        <v>0.58333333333333337</v>
      </c>
      <c r="EY216">
        <v>15</v>
      </c>
      <c r="EZ216">
        <f t="shared" si="10"/>
        <v>15</v>
      </c>
      <c r="FA216" t="e">
        <f>MATCH(A216,'[1]BASCPR_Y6_w_AgeAtAssmnt 17NOV20'!$A:$A,0)</f>
        <v>#N/A</v>
      </c>
      <c r="FB216" t="e">
        <f>INDEX('[1]BASCPR_Y6_w_AgeAtAssmnt 17NOV20'!$AJ:$AJ,FA216)</f>
        <v>#N/A</v>
      </c>
      <c r="FC216" t="e">
        <f>INDEX('[1]BASCPR_Y6_w_AgeAtAssmnt 17NOV20'!$L:$L,FA216)</f>
        <v>#N/A</v>
      </c>
      <c r="FD216">
        <f>MATCH(A216,'[2]BASC2_BRIEF_6yr_DEMOS_ScanInfo '!$H:$H,0)</f>
        <v>937</v>
      </c>
      <c r="FE216">
        <f>INDEX('[2]BASC2_BRIEF_6yr_DEMOS_ScanInfo '!$AK:$AK,FD216)</f>
        <v>380</v>
      </c>
      <c r="FF216">
        <f t="shared" si="11"/>
        <v>1.0410958904109588</v>
      </c>
    </row>
    <row r="217" spans="1:162" x14ac:dyDescent="0.35">
      <c r="A217" t="s">
        <v>538</v>
      </c>
      <c r="B217">
        <v>0.29229140896652339</v>
      </c>
      <c r="C217">
        <v>0.42602452579556133</v>
      </c>
      <c r="D217">
        <v>0.49381963850086341</v>
      </c>
      <c r="E217">
        <v>0.39202993463066688</v>
      </c>
      <c r="F217">
        <v>0.23871260620988241</v>
      </c>
      <c r="G217">
        <v>0.1786818130634987</v>
      </c>
      <c r="H217">
        <v>0.72536244754592294</v>
      </c>
      <c r="I217">
        <v>0.41698956554857253</v>
      </c>
      <c r="J217">
        <v>0.32024421390350188</v>
      </c>
      <c r="K217">
        <v>0.30560477600017322</v>
      </c>
      <c r="L217">
        <v>0.34735140119689939</v>
      </c>
      <c r="M217">
        <v>0.34831280341445198</v>
      </c>
      <c r="N217">
        <v>0.38000944075820059</v>
      </c>
      <c r="O217">
        <v>0.55854365266393824</v>
      </c>
      <c r="P217">
        <v>0.37102855460000689</v>
      </c>
      <c r="Q217">
        <v>0.32210674124900079</v>
      </c>
      <c r="R217">
        <v>0.40421174174208152</v>
      </c>
      <c r="S217">
        <v>0.40834485394715569</v>
      </c>
      <c r="T217">
        <v>0.2832799601823543</v>
      </c>
      <c r="U217">
        <v>0.58188502092568539</v>
      </c>
      <c r="V217">
        <v>0.31787241429829549</v>
      </c>
      <c r="W217">
        <v>0.80775217373682562</v>
      </c>
      <c r="X217">
        <v>0.51775436244220752</v>
      </c>
      <c r="Y217">
        <v>0.51416699773423546</v>
      </c>
      <c r="Z217">
        <v>0.28987835201678552</v>
      </c>
      <c r="AA217">
        <v>0.40392766784049711</v>
      </c>
      <c r="AB217">
        <v>0.34951798520972438</v>
      </c>
      <c r="AC217">
        <v>0.44596336050937868</v>
      </c>
      <c r="AD217">
        <v>0.41290910022334743</v>
      </c>
      <c r="AE217">
        <v>0.26489815890072738</v>
      </c>
      <c r="AF217">
        <v>0.41067542740439689</v>
      </c>
      <c r="AG217">
        <v>6.3878992208239588E-2</v>
      </c>
      <c r="AH217">
        <v>0.64223673796917302</v>
      </c>
      <c r="AI217">
        <v>0.43358029969732859</v>
      </c>
      <c r="AJ217">
        <v>8.0418929457108601E-2</v>
      </c>
      <c r="AK217">
        <v>0.45992479904274391</v>
      </c>
      <c r="AL217">
        <v>0.32025447202231788</v>
      </c>
      <c r="AM217">
        <v>0.121413091129802</v>
      </c>
      <c r="AN217">
        <v>9.9397595444993603E-2</v>
      </c>
      <c r="AO217">
        <v>0.46254944768271689</v>
      </c>
      <c r="AP217">
        <v>0.43027524446524879</v>
      </c>
      <c r="AQ217">
        <v>0.47445678472399699</v>
      </c>
      <c r="AR217">
        <v>0.21233076159620681</v>
      </c>
      <c r="AS217">
        <v>0.1952258772624435</v>
      </c>
      <c r="AT217">
        <v>0.20122910573669039</v>
      </c>
      <c r="AU217">
        <v>0.45821980004347529</v>
      </c>
      <c r="AV217">
        <v>0.48166862893037221</v>
      </c>
      <c r="AW217">
        <v>0.2881041062730878</v>
      </c>
      <c r="AX217">
        <v>0.43043241450950193</v>
      </c>
      <c r="AY217">
        <v>0.1112827158809228</v>
      </c>
      <c r="AZ217">
        <v>0.1141406867380622</v>
      </c>
      <c r="BA217">
        <v>0.69734190036824628</v>
      </c>
      <c r="BB217">
        <v>0.35461775350512431</v>
      </c>
      <c r="BC217">
        <v>0.51276816062370845</v>
      </c>
      <c r="BD217">
        <v>4.1863651997313768E-2</v>
      </c>
      <c r="BE217">
        <v>0.28806997607030449</v>
      </c>
      <c r="BF217">
        <v>0.155555466507178</v>
      </c>
      <c r="BG217">
        <v>0.26640495673290232</v>
      </c>
      <c r="BH217">
        <v>0.27990365931441041</v>
      </c>
      <c r="BI217">
        <v>0.41915550217824732</v>
      </c>
      <c r="BJ217">
        <v>0.32214932408173819</v>
      </c>
      <c r="BK217">
        <v>0.30505515834373181</v>
      </c>
      <c r="BL217">
        <v>0.42523420463505318</v>
      </c>
      <c r="BM217">
        <v>0.23222162191745011</v>
      </c>
      <c r="BN217">
        <v>0.55839947473061391</v>
      </c>
      <c r="BO217">
        <v>0.63835280367876335</v>
      </c>
      <c r="BP217">
        <v>0.43141745616702498</v>
      </c>
      <c r="BQ217">
        <v>0.23985320868757781</v>
      </c>
      <c r="BR217">
        <v>0.14076015176107171</v>
      </c>
      <c r="BS217">
        <v>0.1819136599534317</v>
      </c>
      <c r="BT217">
        <v>0.48696169536193101</v>
      </c>
      <c r="BU217">
        <v>0.20639176771190229</v>
      </c>
      <c r="BV217">
        <v>0.35731763257324017</v>
      </c>
      <c r="BW217">
        <v>0.32268441807124171</v>
      </c>
      <c r="BX217">
        <v>0.17984373818779789</v>
      </c>
      <c r="BY217">
        <v>0.4472565280787737</v>
      </c>
      <c r="BZ217">
        <v>0.55741100365797269</v>
      </c>
      <c r="CA217">
        <v>0.30075813982569349</v>
      </c>
      <c r="CB217">
        <v>0.42610637586152789</v>
      </c>
      <c r="CC217">
        <v>0.2211909434648156</v>
      </c>
      <c r="CD217">
        <v>0.46828281795672538</v>
      </c>
      <c r="CE217">
        <v>0.35652166182227291</v>
      </c>
      <c r="CF217">
        <v>0.32050086410505169</v>
      </c>
      <c r="CG217">
        <v>0.71603516054434935</v>
      </c>
      <c r="CH217">
        <v>0.60228805555590759</v>
      </c>
      <c r="CI217">
        <v>0.22453221714976559</v>
      </c>
      <c r="CJ217">
        <v>0.36248188413803228</v>
      </c>
      <c r="CK217">
        <v>0.39069439400943268</v>
      </c>
      <c r="CL217">
        <v>0.48032639215414108</v>
      </c>
      <c r="CM217">
        <v>0.43646329486867269</v>
      </c>
      <c r="CN217">
        <v>0.1657484464017574</v>
      </c>
      <c r="CO217">
        <v>0.33773833743094078</v>
      </c>
      <c r="CP217">
        <v>0.32916107030676639</v>
      </c>
      <c r="CQ217">
        <v>0.52580305017192264</v>
      </c>
      <c r="CR217">
        <v>0.35653937798111152</v>
      </c>
      <c r="CS217">
        <v>0.45860187925931262</v>
      </c>
      <c r="CT217">
        <v>8.1395213439206304E-2</v>
      </c>
      <c r="CU217">
        <v>0.44351916039778388</v>
      </c>
      <c r="CV217">
        <v>0.35687679882799628</v>
      </c>
      <c r="CW217">
        <v>0.21720800045456359</v>
      </c>
      <c r="CX217">
        <v>0.4752393512305928</v>
      </c>
      <c r="CY217">
        <v>0.58148307210311789</v>
      </c>
      <c r="CZ217">
        <v>0.60281282445179563</v>
      </c>
      <c r="DA217">
        <v>0.39045598259249797</v>
      </c>
      <c r="DB217">
        <v>0.90937258292568879</v>
      </c>
      <c r="DC217">
        <v>0.21259095333841521</v>
      </c>
      <c r="DD217">
        <v>0.78429480072230251</v>
      </c>
      <c r="DE217">
        <v>0.61565617850540089</v>
      </c>
      <c r="DF217">
        <v>0.56508399879648996</v>
      </c>
      <c r="DG217">
        <v>0.4637711208665154</v>
      </c>
      <c r="DH217">
        <v>0.35780439296129157</v>
      </c>
      <c r="DI217">
        <v>7.2869289142372451E-2</v>
      </c>
      <c r="DJ217">
        <v>0.39641996388447809</v>
      </c>
      <c r="DK217">
        <v>5.66854114509249E-2</v>
      </c>
      <c r="DL217">
        <v>0.22694534109448769</v>
      </c>
      <c r="DM217">
        <v>0.5509379627247879</v>
      </c>
      <c r="DN217">
        <v>-7.2647764006115501E-2</v>
      </c>
      <c r="DO217">
        <v>0.46038238205653342</v>
      </c>
      <c r="DP217">
        <v>0.44791495589260871</v>
      </c>
      <c r="DQ217">
        <v>0.37239753866401032</v>
      </c>
      <c r="DR217">
        <v>0.3523414665142654</v>
      </c>
      <c r="DS217">
        <v>0.24261998437811111</v>
      </c>
      <c r="DT217">
        <v>0.16272977849085479</v>
      </c>
      <c r="DU217">
        <v>0.79781780589589246</v>
      </c>
      <c r="DV217">
        <v>0.21274584657592829</v>
      </c>
      <c r="DW217">
        <v>0.4356554971956762</v>
      </c>
      <c r="DX217">
        <v>0.41268122247777211</v>
      </c>
      <c r="DY217">
        <v>0.33951546955552708</v>
      </c>
      <c r="DZ217">
        <v>3.3423413545572968E-2</v>
      </c>
      <c r="EA217">
        <v>0.56835258226189</v>
      </c>
      <c r="EB217">
        <v>0.12819393309800611</v>
      </c>
      <c r="EC217">
        <v>0.1908847832703392</v>
      </c>
      <c r="ED217">
        <v>1.135762730630527E-3</v>
      </c>
      <c r="EE217">
        <v>0.34562393798922142</v>
      </c>
      <c r="EF217">
        <v>0.10958688976386061</v>
      </c>
      <c r="EG217">
        <v>0.28873362881708148</v>
      </c>
      <c r="EH217">
        <v>0.27897749535786798</v>
      </c>
      <c r="EI217">
        <v>0.21697547462297029</v>
      </c>
      <c r="EJ217">
        <v>0.58196735776224973</v>
      </c>
      <c r="EK217">
        <v>0.27924546389883209</v>
      </c>
      <c r="EL217">
        <v>0.58451829243259468</v>
      </c>
      <c r="EM217">
        <v>0.22215675261096379</v>
      </c>
      <c r="EN217">
        <v>0.13699104031435799</v>
      </c>
      <c r="EO217">
        <v>0.2436799340710169</v>
      </c>
      <c r="EP217">
        <v>0.36076505630284478</v>
      </c>
      <c r="EQ217">
        <v>1.9998324910339291E-2</v>
      </c>
      <c r="ER217">
        <v>0.16225654260892139</v>
      </c>
      <c r="ES217">
        <v>0.22742271623758489</v>
      </c>
      <c r="ET217">
        <v>938</v>
      </c>
      <c r="EU217">
        <v>1</v>
      </c>
      <c r="EV217">
        <v>0</v>
      </c>
      <c r="EW217">
        <v>36</v>
      </c>
      <c r="EX217">
        <f t="shared" si="9"/>
        <v>0.5</v>
      </c>
      <c r="EY217">
        <v>13</v>
      </c>
      <c r="EZ217">
        <f t="shared" si="10"/>
        <v>13</v>
      </c>
      <c r="FA217">
        <f>MATCH(A217,'[1]BASCPR_Y6_w_AgeAtAssmnt 17NOV20'!$A:$A,0)</f>
        <v>453</v>
      </c>
      <c r="FB217">
        <f>INDEX('[1]BASCPR_Y6_w_AgeAtAssmnt 17NOV20'!$AJ:$AJ,FA217)</f>
        <v>49</v>
      </c>
      <c r="FC217">
        <f>INDEX('[1]BASCPR_Y6_w_AgeAtAssmnt 17NOV20'!$L:$L,FA217)</f>
        <v>52</v>
      </c>
      <c r="FD217">
        <f>MATCH(A217,'[2]BASC2_BRIEF_6yr_DEMOS_ScanInfo '!$H:$H,0)</f>
        <v>938</v>
      </c>
      <c r="FE217">
        <f>INDEX('[2]BASC2_BRIEF_6yr_DEMOS_ScanInfo '!$AK:$AK,FD217)</f>
        <v>383</v>
      </c>
      <c r="FF217">
        <f t="shared" si="11"/>
        <v>1.0493150684931507</v>
      </c>
    </row>
    <row r="218" spans="1:162" x14ac:dyDescent="0.35">
      <c r="A218" t="s">
        <v>539</v>
      </c>
      <c r="B218">
        <v>0.25567858049783021</v>
      </c>
      <c r="C218">
        <v>0.49386052816989112</v>
      </c>
      <c r="D218">
        <v>0.35653765530211018</v>
      </c>
      <c r="E218">
        <v>0.1027283487315329</v>
      </c>
      <c r="F218">
        <v>0.36426209522326108</v>
      </c>
      <c r="G218">
        <v>0.3653336684980355</v>
      </c>
      <c r="H218">
        <v>0.1667422145729501</v>
      </c>
      <c r="I218">
        <v>0.34310019670902481</v>
      </c>
      <c r="J218">
        <v>0.3878082077298457</v>
      </c>
      <c r="K218">
        <v>0.20009278456064719</v>
      </c>
      <c r="L218">
        <v>0.51319538683807653</v>
      </c>
      <c r="M218">
        <v>0.2319613493900459</v>
      </c>
      <c r="N218">
        <v>0.39711631294027488</v>
      </c>
      <c r="O218">
        <v>0.35285953134148029</v>
      </c>
      <c r="P218">
        <v>0.5027322687124699</v>
      </c>
      <c r="Q218">
        <v>0.19871936815208269</v>
      </c>
      <c r="R218">
        <v>0.33402849496231962</v>
      </c>
      <c r="S218">
        <v>0.18064406208556691</v>
      </c>
      <c r="T218">
        <v>0.49957314339862968</v>
      </c>
      <c r="U218">
        <v>0.37819367612850358</v>
      </c>
      <c r="V218">
        <v>0.1931285486082859</v>
      </c>
      <c r="W218">
        <v>0.55261219634567982</v>
      </c>
      <c r="X218">
        <v>0.38357236833979508</v>
      </c>
      <c r="Y218">
        <v>0.34399537997814111</v>
      </c>
      <c r="Z218">
        <v>2.54142796908059E-2</v>
      </c>
      <c r="AA218">
        <v>0.46531937213288482</v>
      </c>
      <c r="AB218">
        <v>0.43416007079808983</v>
      </c>
      <c r="AC218">
        <v>0.3941733015839366</v>
      </c>
      <c r="AD218">
        <v>0.25862204866483379</v>
      </c>
      <c r="AE218">
        <v>0.32197735210116102</v>
      </c>
      <c r="AF218">
        <v>0.2261383226748479</v>
      </c>
      <c r="AG218">
        <v>0.26983468221290691</v>
      </c>
      <c r="AH218">
        <v>0.48195684101963332</v>
      </c>
      <c r="AI218">
        <v>0.24609118836001831</v>
      </c>
      <c r="AJ218">
        <v>0.42030439145097059</v>
      </c>
      <c r="AK218">
        <v>0.20653362825878399</v>
      </c>
      <c r="AL218">
        <v>0.27956593126903712</v>
      </c>
      <c r="AM218">
        <v>0.29881829990015002</v>
      </c>
      <c r="AN218">
        <v>0.37039069164705701</v>
      </c>
      <c r="AO218">
        <v>2.3531013672018999E-2</v>
      </c>
      <c r="AP218">
        <v>0.21682055446543991</v>
      </c>
      <c r="AQ218">
        <v>0.40943793004158019</v>
      </c>
      <c r="AR218">
        <v>0.35910498379172928</v>
      </c>
      <c r="AS218">
        <v>0.13615187014874591</v>
      </c>
      <c r="AT218">
        <v>0.163689322389688</v>
      </c>
      <c r="AU218">
        <v>0.40799788570669782</v>
      </c>
      <c r="AV218">
        <v>0.27125522918080092</v>
      </c>
      <c r="AW218">
        <v>0.2889486622765951</v>
      </c>
      <c r="AX218">
        <v>0.33330478833628291</v>
      </c>
      <c r="AY218">
        <v>1.2234677357658191E-2</v>
      </c>
      <c r="AZ218">
        <v>0.37052132873427168</v>
      </c>
      <c r="BA218">
        <v>0.2419563590816449</v>
      </c>
      <c r="BB218">
        <v>0.4812707999720427</v>
      </c>
      <c r="BC218">
        <v>0.23042707857211511</v>
      </c>
      <c r="BD218">
        <v>0.12956806319895811</v>
      </c>
      <c r="BE218">
        <v>0.15612270297041969</v>
      </c>
      <c r="BF218">
        <v>0.56242156466957471</v>
      </c>
      <c r="BG218">
        <v>0.23671290685447699</v>
      </c>
      <c r="BH218">
        <v>0.50227898208444199</v>
      </c>
      <c r="BI218">
        <v>0.49486499906199749</v>
      </c>
      <c r="BJ218">
        <v>0.33271421425886022</v>
      </c>
      <c r="BK218">
        <v>0.3013539982984102</v>
      </c>
      <c r="BL218">
        <v>0.27074448180042321</v>
      </c>
      <c r="BM218">
        <v>0.19115646754140961</v>
      </c>
      <c r="BN218">
        <v>0.45514824301427659</v>
      </c>
      <c r="BO218">
        <v>0.34421418667307152</v>
      </c>
      <c r="BP218">
        <v>0.2376011480468575</v>
      </c>
      <c r="BQ218">
        <v>7.0962588951264421E-2</v>
      </c>
      <c r="BR218">
        <v>0.26048832915268971</v>
      </c>
      <c r="BS218">
        <v>0.13807981391603349</v>
      </c>
      <c r="BT218">
        <v>0.41471433743255998</v>
      </c>
      <c r="BU218">
        <v>0.16085286015990211</v>
      </c>
      <c r="BV218">
        <v>0.1270336669101278</v>
      </c>
      <c r="BW218">
        <v>0.19086925626626089</v>
      </c>
      <c r="BX218">
        <v>0.37409021693668121</v>
      </c>
      <c r="BY218">
        <v>0.63032669502455274</v>
      </c>
      <c r="BZ218">
        <v>0.43509782223805671</v>
      </c>
      <c r="CA218">
        <v>0.35453831762561733</v>
      </c>
      <c r="CB218">
        <v>0.27864997721409768</v>
      </c>
      <c r="CC218">
        <v>0.1742137297014672</v>
      </c>
      <c r="CD218">
        <v>0.33236947564710212</v>
      </c>
      <c r="CE218">
        <v>0.24440711510695201</v>
      </c>
      <c r="CF218">
        <v>0.28537993494421038</v>
      </c>
      <c r="CG218">
        <v>0.58000047664387</v>
      </c>
      <c r="CH218">
        <v>0.4847828806325794</v>
      </c>
      <c r="CI218">
        <v>0.41316735571478858</v>
      </c>
      <c r="CJ218">
        <v>2.5894983434929689E-2</v>
      </c>
      <c r="CK218">
        <v>0.19366858194886161</v>
      </c>
      <c r="CL218">
        <v>0.57361725826882815</v>
      </c>
      <c r="CM218">
        <v>0.33473969188461961</v>
      </c>
      <c r="CN218">
        <v>0.11437387954347419</v>
      </c>
      <c r="CO218">
        <v>0.2494000861556642</v>
      </c>
      <c r="CP218">
        <v>0.27816749411984798</v>
      </c>
      <c r="CQ218">
        <v>0.32917704684279753</v>
      </c>
      <c r="CR218">
        <v>0.43456365177774081</v>
      </c>
      <c r="CS218">
        <v>0.31096850628622208</v>
      </c>
      <c r="CT218">
        <v>0.1140194384207468</v>
      </c>
      <c r="CU218">
        <v>0.1968130003788322</v>
      </c>
      <c r="CV218">
        <v>0.23450756152993291</v>
      </c>
      <c r="CW218">
        <v>0.41520895337605129</v>
      </c>
      <c r="CX218">
        <v>0.43035253398003692</v>
      </c>
      <c r="CY218">
        <v>0.39653595074542269</v>
      </c>
      <c r="CZ218">
        <v>0.42298011727009699</v>
      </c>
      <c r="DA218">
        <v>0.44617020958462478</v>
      </c>
      <c r="DB218">
        <v>0.27533815606920109</v>
      </c>
      <c r="DC218">
        <v>0.15832104013144291</v>
      </c>
      <c r="DD218">
        <v>0.32227301870153041</v>
      </c>
      <c r="DE218">
        <v>0.27589689733961648</v>
      </c>
      <c r="DF218">
        <v>0.45224701016279928</v>
      </c>
      <c r="DG218">
        <v>0.45025397691196228</v>
      </c>
      <c r="DH218">
        <v>0.24713544102441529</v>
      </c>
      <c r="DI218">
        <v>0.28959818859254383</v>
      </c>
      <c r="DJ218">
        <v>0.14203073879031311</v>
      </c>
      <c r="DK218">
        <v>7.3133057921655115E-2</v>
      </c>
      <c r="DL218">
        <v>0.19046105721978149</v>
      </c>
      <c r="DM218">
        <v>0.91439718215450139</v>
      </c>
      <c r="DN218">
        <v>0.26175018302310071</v>
      </c>
      <c r="DO218">
        <v>0.34227051865912972</v>
      </c>
      <c r="DP218">
        <v>0.33743564122292552</v>
      </c>
      <c r="DQ218">
        <v>0.3801422063852431</v>
      </c>
      <c r="DR218">
        <v>0.2810019871549882</v>
      </c>
      <c r="DS218">
        <v>0.163645635478222</v>
      </c>
      <c r="DT218">
        <v>4.6349024147435643E-2</v>
      </c>
      <c r="DU218">
        <v>0.2411243153558239</v>
      </c>
      <c r="DV218">
        <v>0.50834947721942469</v>
      </c>
      <c r="DW218">
        <v>0.54495488204056475</v>
      </c>
      <c r="DX218">
        <v>0.48035155127620111</v>
      </c>
      <c r="DY218">
        <v>0.31881972039776751</v>
      </c>
      <c r="DZ218">
        <v>0.1259115477989583</v>
      </c>
      <c r="EA218">
        <v>0.19685795735176009</v>
      </c>
      <c r="EB218">
        <v>0.2081732815054928</v>
      </c>
      <c r="EC218">
        <v>0.16291440184768291</v>
      </c>
      <c r="ED218">
        <v>0.47387178343720632</v>
      </c>
      <c r="EE218">
        <v>0.31908223301503852</v>
      </c>
      <c r="EF218">
        <v>0.10372377250022891</v>
      </c>
      <c r="EG218">
        <v>7.5846086681518737E-2</v>
      </c>
      <c r="EH218">
        <v>0.31725829413040868</v>
      </c>
      <c r="EI218">
        <v>0.58590101874559841</v>
      </c>
      <c r="EJ218">
        <v>0.55675080682719114</v>
      </c>
      <c r="EK218">
        <v>0.3694037683139817</v>
      </c>
      <c r="EL218">
        <v>0.11929080526456121</v>
      </c>
      <c r="EM218">
        <v>0.46376664657691552</v>
      </c>
      <c r="EN218">
        <v>0.1002462042265089</v>
      </c>
      <c r="EO218">
        <v>0.15538717447998329</v>
      </c>
      <c r="EP218">
        <v>0.34463003007213477</v>
      </c>
      <c r="EQ218">
        <v>0.17358260365475381</v>
      </c>
      <c r="ER218">
        <v>0.19582128451563999</v>
      </c>
      <c r="ES218">
        <v>0.31025519021395992</v>
      </c>
      <c r="ET218">
        <v>939</v>
      </c>
      <c r="EU218">
        <v>1</v>
      </c>
      <c r="EV218">
        <v>0</v>
      </c>
      <c r="EW218">
        <v>36</v>
      </c>
      <c r="EX218">
        <f t="shared" si="9"/>
        <v>0.5</v>
      </c>
      <c r="EY218">
        <v>13</v>
      </c>
      <c r="EZ218">
        <f t="shared" si="10"/>
        <v>13</v>
      </c>
      <c r="FA218">
        <f>MATCH(A218,'[1]BASCPR_Y6_w_AgeAtAssmnt 17NOV20'!$A:$A,0)</f>
        <v>454</v>
      </c>
      <c r="FB218">
        <f>INDEX('[1]BASCPR_Y6_w_AgeAtAssmnt 17NOV20'!$AJ:$AJ,FA218)</f>
        <v>46</v>
      </c>
      <c r="FC218">
        <f>INDEX('[1]BASCPR_Y6_w_AgeAtAssmnt 17NOV20'!$L:$L,FA218)</f>
        <v>54</v>
      </c>
      <c r="FD218">
        <f>MATCH(A218,'[2]BASC2_BRIEF_6yr_DEMOS_ScanInfo '!$H:$H,0)</f>
        <v>939</v>
      </c>
      <c r="FE218">
        <f>INDEX('[2]BASC2_BRIEF_6yr_DEMOS_ScanInfo '!$AK:$AK,FD218)</f>
        <v>383</v>
      </c>
      <c r="FF218">
        <f t="shared" si="11"/>
        <v>1.0493150684931507</v>
      </c>
    </row>
    <row r="219" spans="1:162" x14ac:dyDescent="0.35">
      <c r="A219" t="s">
        <v>540</v>
      </c>
      <c r="B219">
        <v>0.18307575539651849</v>
      </c>
      <c r="C219">
        <v>9.6087979147192193E-2</v>
      </c>
      <c r="D219">
        <v>0.25939063019355052</v>
      </c>
      <c r="E219">
        <v>0.2133169893020882</v>
      </c>
      <c r="F219">
        <v>0.31200509583284691</v>
      </c>
      <c r="G219">
        <v>0.14881960620768969</v>
      </c>
      <c r="H219">
        <v>0.2455210353172774</v>
      </c>
      <c r="I219">
        <v>0.54189383185010087</v>
      </c>
      <c r="J219">
        <v>0.31420552185456491</v>
      </c>
      <c r="K219">
        <v>0.42818840470597369</v>
      </c>
      <c r="L219">
        <v>0.48824578095613153</v>
      </c>
      <c r="M219">
        <v>0.40858028480691949</v>
      </c>
      <c r="N219">
        <v>0.54928578994347477</v>
      </c>
      <c r="O219">
        <v>0.32497638218373343</v>
      </c>
      <c r="P219">
        <v>0.20130461485006629</v>
      </c>
      <c r="Q219">
        <v>0.41363479360920952</v>
      </c>
      <c r="R219">
        <v>0.19923794186285221</v>
      </c>
      <c r="S219">
        <v>0.2708496070915567</v>
      </c>
      <c r="T219">
        <v>0.23556460412535579</v>
      </c>
      <c r="U219">
        <v>0.66266758790235947</v>
      </c>
      <c r="V219">
        <v>0.33747427677149328</v>
      </c>
      <c r="W219">
        <v>0.61122666779945889</v>
      </c>
      <c r="X219">
        <v>0.59376847032849944</v>
      </c>
      <c r="Y219">
        <v>0.51646436783486738</v>
      </c>
      <c r="Z219">
        <v>0.231341221952481</v>
      </c>
      <c r="AA219">
        <v>0.32577125740163593</v>
      </c>
      <c r="AB219">
        <v>0.51214906455736253</v>
      </c>
      <c r="AC219">
        <v>0.35423414456062502</v>
      </c>
      <c r="AD219">
        <v>0.39133219659153839</v>
      </c>
      <c r="AE219">
        <v>0.25334127001180978</v>
      </c>
      <c r="AF219">
        <v>0.2187009586307338</v>
      </c>
      <c r="AG219">
        <v>6.8479457279912365E-2</v>
      </c>
      <c r="AH219">
        <v>0.53184055126966367</v>
      </c>
      <c r="AI219">
        <v>0.33709911571500012</v>
      </c>
      <c r="AJ219">
        <v>0.33876405362191692</v>
      </c>
      <c r="AK219">
        <v>0.1928642841983402</v>
      </c>
      <c r="AL219">
        <v>0.20704200852552029</v>
      </c>
      <c r="AM219">
        <v>0.2386708569332309</v>
      </c>
      <c r="AN219">
        <v>0.32090161756335311</v>
      </c>
      <c r="AO219">
        <v>0.1330463759057062</v>
      </c>
      <c r="AP219">
        <v>0.1080179729322845</v>
      </c>
      <c r="AQ219">
        <v>0.55803383024441244</v>
      </c>
      <c r="AR219">
        <v>0.71661823135640035</v>
      </c>
      <c r="AS219">
        <v>0.27176005194050218</v>
      </c>
      <c r="AT219">
        <v>0.15879087437302081</v>
      </c>
      <c r="AU219">
        <v>0.24945870480825399</v>
      </c>
      <c r="AV219">
        <v>0.41477502240977948</v>
      </c>
      <c r="AW219">
        <v>0.30315123932573917</v>
      </c>
      <c r="AX219">
        <v>0.40796597969203968</v>
      </c>
      <c r="AY219">
        <v>0.10904866027740889</v>
      </c>
      <c r="AZ219">
        <v>9.0970534497165398E-2</v>
      </c>
      <c r="BA219">
        <v>0.155822082222279</v>
      </c>
      <c r="BB219">
        <v>0.3581636783331964</v>
      </c>
      <c r="BC219">
        <v>0.36828185591201579</v>
      </c>
      <c r="BD219">
        <v>7.0405332393952233E-2</v>
      </c>
      <c r="BE219">
        <v>0.28668680079176773</v>
      </c>
      <c r="BF219">
        <v>6.544593624388273E-2</v>
      </c>
      <c r="BG219">
        <v>0.19825538105850471</v>
      </c>
      <c r="BH219">
        <v>0.1592255197487602</v>
      </c>
      <c r="BI219">
        <v>0.14191928625723449</v>
      </c>
      <c r="BJ219">
        <v>0.43754598876966783</v>
      </c>
      <c r="BK219">
        <v>0.22997325951373629</v>
      </c>
      <c r="BL219">
        <v>0.35333885317218477</v>
      </c>
      <c r="BM219">
        <v>0.244687411830698</v>
      </c>
      <c r="BN219">
        <v>0.40009612478904888</v>
      </c>
      <c r="BO219">
        <v>0.35090605108252793</v>
      </c>
      <c r="BP219">
        <v>0.48386752375881842</v>
      </c>
      <c r="BQ219">
        <v>0.24061914012196839</v>
      </c>
      <c r="BR219">
        <v>0.45173281878374488</v>
      </c>
      <c r="BS219">
        <v>0.35737097326515238</v>
      </c>
      <c r="BT219">
        <v>0.36316834206824949</v>
      </c>
      <c r="BU219">
        <v>2.0828702215933692E-3</v>
      </c>
      <c r="BV219">
        <v>0.27967491596691391</v>
      </c>
      <c r="BW219">
        <v>0.13282884295363159</v>
      </c>
      <c r="BX219">
        <v>0.354692486619272</v>
      </c>
      <c r="BY219">
        <v>0.23834368579282081</v>
      </c>
      <c r="BZ219">
        <v>0.44720857196343311</v>
      </c>
      <c r="CA219">
        <v>0.30591798696065658</v>
      </c>
      <c r="CB219">
        <v>0.55966246040756784</v>
      </c>
      <c r="CC219">
        <v>0.46905893616897931</v>
      </c>
      <c r="CD219">
        <v>0.17512700027442801</v>
      </c>
      <c r="CE219">
        <v>0.1425567156381605</v>
      </c>
      <c r="CF219">
        <v>0.20510023487749759</v>
      </c>
      <c r="CG219">
        <v>0.29602425909693908</v>
      </c>
      <c r="CH219">
        <v>0.69876183698313787</v>
      </c>
      <c r="CI219">
        <v>0.38847350827277938</v>
      </c>
      <c r="CJ219">
        <v>0.48198783671920759</v>
      </c>
      <c r="CK219">
        <v>0.32263226822496027</v>
      </c>
      <c r="CL219">
        <v>0.41932787509891079</v>
      </c>
      <c r="CM219">
        <v>0.35411790011304178</v>
      </c>
      <c r="CN219">
        <v>0.31314950603931802</v>
      </c>
      <c r="CO219">
        <v>0.31861384454475677</v>
      </c>
      <c r="CP219">
        <v>0.26449747462475232</v>
      </c>
      <c r="CQ219">
        <v>0.49086467653699623</v>
      </c>
      <c r="CR219">
        <v>0.27805792310396632</v>
      </c>
      <c r="CS219">
        <v>0.50907251125238928</v>
      </c>
      <c r="CT219">
        <v>0.332746335716126</v>
      </c>
      <c r="CU219">
        <v>0.62446840911773904</v>
      </c>
      <c r="CV219">
        <v>0.25400851550030151</v>
      </c>
      <c r="CW219">
        <v>0.15039018164781701</v>
      </c>
      <c r="CX219">
        <v>0.51183472717875</v>
      </c>
      <c r="CY219">
        <v>0.49041043550156088</v>
      </c>
      <c r="CZ219">
        <v>0.53276968485868559</v>
      </c>
      <c r="DA219">
        <v>0.54543983349539571</v>
      </c>
      <c r="DB219">
        <v>0.58315355978391914</v>
      </c>
      <c r="DC219">
        <v>0.31824832947258841</v>
      </c>
      <c r="DD219">
        <v>0.53351023721268631</v>
      </c>
      <c r="DE219">
        <v>0.39883281723567882</v>
      </c>
      <c r="DF219">
        <v>0.35330432374838933</v>
      </c>
      <c r="DG219">
        <v>0.26043977391953183</v>
      </c>
      <c r="DH219">
        <v>0.31761769796428618</v>
      </c>
      <c r="DI219">
        <v>0.31253471556833479</v>
      </c>
      <c r="DJ219">
        <v>0.43549053098222401</v>
      </c>
      <c r="DK219">
        <v>3.7967722024041528E-2</v>
      </c>
      <c r="DL219">
        <v>5.9891313831071213E-2</v>
      </c>
      <c r="DM219">
        <v>0.88970110661063662</v>
      </c>
      <c r="DN219">
        <v>0.53508329397498389</v>
      </c>
      <c r="DO219">
        <v>0.55605813238238</v>
      </c>
      <c r="DP219">
        <v>0.2777306040606613</v>
      </c>
      <c r="DQ219">
        <v>0.28376185928125108</v>
      </c>
      <c r="DR219">
        <v>0.55383099740680808</v>
      </c>
      <c r="DS219">
        <v>0.1999408441731009</v>
      </c>
      <c r="DT219">
        <v>5.3089496894275452E-2</v>
      </c>
      <c r="DU219">
        <v>0.29408722235723411</v>
      </c>
      <c r="DV219">
        <v>0.1309286253523432</v>
      </c>
      <c r="DW219">
        <v>0.49778651915775141</v>
      </c>
      <c r="DX219">
        <v>0.3040404466233918</v>
      </c>
      <c r="DY219">
        <v>0.31030720245002269</v>
      </c>
      <c r="DZ219">
        <v>2.7610096331428399E-2</v>
      </c>
      <c r="EA219">
        <v>0.3098585543604726</v>
      </c>
      <c r="EB219">
        <v>3.8075946069508017E-2</v>
      </c>
      <c r="EC219">
        <v>0.1342846078710391</v>
      </c>
      <c r="ED219">
        <v>0.21350116490104831</v>
      </c>
      <c r="EE219">
        <v>6.6464280419182981E-2</v>
      </c>
      <c r="EF219">
        <v>0.1475741845872037</v>
      </c>
      <c r="EG219">
        <v>5.3145077675099808E-2</v>
      </c>
      <c r="EH219">
        <v>0.10233576643377169</v>
      </c>
      <c r="EI219">
        <v>0.57008124885653322</v>
      </c>
      <c r="EJ219">
        <v>0.45472807882366212</v>
      </c>
      <c r="EK219">
        <v>0.17091269532311459</v>
      </c>
      <c r="EL219">
        <v>0.21330334100384871</v>
      </c>
      <c r="EM219">
        <v>0.19184777769818881</v>
      </c>
      <c r="EN219">
        <v>0.2476857080131141</v>
      </c>
      <c r="EO219">
        <v>0.31711949926678668</v>
      </c>
      <c r="EP219">
        <v>0.47600738659947828</v>
      </c>
      <c r="EQ219">
        <v>0.1192746071162029</v>
      </c>
      <c r="ER219">
        <v>6.1955915353621327E-2</v>
      </c>
      <c r="ES219">
        <v>0.2326846583432238</v>
      </c>
      <c r="ET219">
        <v>940</v>
      </c>
      <c r="EU219">
        <v>0</v>
      </c>
      <c r="EV219">
        <v>1</v>
      </c>
      <c r="EW219">
        <v>29</v>
      </c>
      <c r="EX219">
        <f t="shared" si="9"/>
        <v>-8.3333333333333329E-2</v>
      </c>
      <c r="EY219">
        <v>14</v>
      </c>
      <c r="EZ219">
        <f t="shared" si="10"/>
        <v>14</v>
      </c>
      <c r="FA219" t="e">
        <f>MATCH(A219,'[1]BASCPR_Y6_w_AgeAtAssmnt 17NOV20'!$A:$A,0)</f>
        <v>#N/A</v>
      </c>
      <c r="FB219" t="e">
        <f>INDEX('[1]BASCPR_Y6_w_AgeAtAssmnt 17NOV20'!$AJ:$AJ,FA219)</f>
        <v>#N/A</v>
      </c>
      <c r="FC219" t="e">
        <f>INDEX('[1]BASCPR_Y6_w_AgeAtAssmnt 17NOV20'!$L:$L,FA219)</f>
        <v>#N/A</v>
      </c>
      <c r="FD219">
        <f>MATCH(A219,'[2]BASC2_BRIEF_6yr_DEMOS_ScanInfo '!$H:$H,0)</f>
        <v>940</v>
      </c>
      <c r="FE219">
        <f>INDEX('[2]BASC2_BRIEF_6yr_DEMOS_ScanInfo '!$AK:$AK,FD219)</f>
        <v>446</v>
      </c>
      <c r="FF219">
        <f t="shared" si="11"/>
        <v>1.2219178082191782</v>
      </c>
    </row>
    <row r="220" spans="1:162" x14ac:dyDescent="0.35">
      <c r="A220" t="s">
        <v>541</v>
      </c>
      <c r="B220">
        <v>0.3670461001466937</v>
      </c>
      <c r="C220">
        <v>0.52829443276000809</v>
      </c>
      <c r="D220">
        <v>0.53792924750880566</v>
      </c>
      <c r="E220">
        <v>0.30689264452368781</v>
      </c>
      <c r="F220">
        <v>0.28388142199523658</v>
      </c>
      <c r="G220">
        <v>0.52075493906542303</v>
      </c>
      <c r="H220">
        <v>0.64828163861066657</v>
      </c>
      <c r="I220">
        <v>0.37833695096203568</v>
      </c>
      <c r="J220">
        <v>0.25193520375690731</v>
      </c>
      <c r="K220">
        <v>0.26647640619348151</v>
      </c>
      <c r="L220">
        <v>0.72262630322798205</v>
      </c>
      <c r="M220">
        <v>0.38741680946213852</v>
      </c>
      <c r="N220">
        <v>0.38923404967595099</v>
      </c>
      <c r="O220">
        <v>0.44220962659448171</v>
      </c>
      <c r="P220">
        <v>0.77388235344455503</v>
      </c>
      <c r="Q220">
        <v>0.40915013499686709</v>
      </c>
      <c r="R220">
        <v>0.31645737281034281</v>
      </c>
      <c r="S220">
        <v>0.50949123949130515</v>
      </c>
      <c r="T220">
        <v>0.53367379165579965</v>
      </c>
      <c r="U220">
        <v>0.52222383035812026</v>
      </c>
      <c r="V220">
        <v>0.64983937165089223</v>
      </c>
      <c r="W220">
        <v>0.9720263118145096</v>
      </c>
      <c r="X220">
        <v>0.51457788634807933</v>
      </c>
      <c r="Y220">
        <v>0.45046841406917959</v>
      </c>
      <c r="Z220">
        <v>0.25104303981643589</v>
      </c>
      <c r="AA220">
        <v>0.27321627579066882</v>
      </c>
      <c r="AB220">
        <v>0.61232518417134574</v>
      </c>
      <c r="AC220">
        <v>0.56038717579450992</v>
      </c>
      <c r="AD220">
        <v>0.32711283157058219</v>
      </c>
      <c r="AE220">
        <v>0.51612256091314401</v>
      </c>
      <c r="AF220">
        <v>0.74499943367025701</v>
      </c>
      <c r="AG220">
        <v>0.15471900344221251</v>
      </c>
      <c r="AH220">
        <v>0.43604453208538529</v>
      </c>
      <c r="AI220">
        <v>0.59138960692740272</v>
      </c>
      <c r="AJ220">
        <v>0.49123956756290832</v>
      </c>
      <c r="AK220">
        <v>0.31151470725846242</v>
      </c>
      <c r="AL220">
        <v>0.5144946870664</v>
      </c>
      <c r="AM220">
        <v>0.62977308042065172</v>
      </c>
      <c r="AN220">
        <v>0.35238768790139002</v>
      </c>
      <c r="AO220">
        <v>0.40254267868297972</v>
      </c>
      <c r="AP220">
        <v>0.1980394386810389</v>
      </c>
      <c r="AQ220">
        <v>0.66007437344944564</v>
      </c>
      <c r="AR220">
        <v>0.7483926109729736</v>
      </c>
      <c r="AS220">
        <v>0.22969971090153121</v>
      </c>
      <c r="AT220">
        <v>0.30216127000391141</v>
      </c>
      <c r="AU220">
        <v>0.41076075508581511</v>
      </c>
      <c r="AV220">
        <v>0.38055192775623659</v>
      </c>
      <c r="AW220">
        <v>0.28649060221517542</v>
      </c>
      <c r="AX220">
        <v>0.38634370613580871</v>
      </c>
      <c r="AY220">
        <v>0.1136334718005135</v>
      </c>
      <c r="AZ220">
        <v>0.2347026834985915</v>
      </c>
      <c r="BA220">
        <v>0.8669702713543852</v>
      </c>
      <c r="BB220">
        <v>0.47568288598816888</v>
      </c>
      <c r="BC220">
        <v>0.31293416275394642</v>
      </c>
      <c r="BD220">
        <v>7.9230505033865452E-3</v>
      </c>
      <c r="BE220">
        <v>0.42176051407656218</v>
      </c>
      <c r="BF220">
        <v>0.35057712996847201</v>
      </c>
      <c r="BG220">
        <v>0.32348772223051359</v>
      </c>
      <c r="BH220">
        <v>0.17851011647579221</v>
      </c>
      <c r="BI220">
        <v>0.28149622159071119</v>
      </c>
      <c r="BJ220">
        <v>0.52316763193548721</v>
      </c>
      <c r="BK220">
        <v>0.17798877550143591</v>
      </c>
      <c r="BL220">
        <v>0.44623533205238231</v>
      </c>
      <c r="BM220">
        <v>0.18022226023262489</v>
      </c>
      <c r="BN220">
        <v>0.87676307001138454</v>
      </c>
      <c r="BO220">
        <v>0.20676474132149489</v>
      </c>
      <c r="BP220">
        <v>0.38369015801160361</v>
      </c>
      <c r="BQ220">
        <v>0.25594686604412331</v>
      </c>
      <c r="BR220">
        <v>5.4317145705694868E-2</v>
      </c>
      <c r="BS220">
        <v>0.77815266795567051</v>
      </c>
      <c r="BT220">
        <v>0.36569748401550101</v>
      </c>
      <c r="BU220">
        <v>0.1005761875835337</v>
      </c>
      <c r="BV220">
        <v>0.31878899685201728</v>
      </c>
      <c r="BW220">
        <v>0.47146623237895191</v>
      </c>
      <c r="BX220">
        <v>0.17084497175501709</v>
      </c>
      <c r="BY220">
        <v>0.46750304017426247</v>
      </c>
      <c r="BZ220">
        <v>0.59157220731495697</v>
      </c>
      <c r="CA220">
        <v>0.46947248340365982</v>
      </c>
      <c r="CB220">
        <v>0.37712795029209373</v>
      </c>
      <c r="CC220">
        <v>0.76544741808133387</v>
      </c>
      <c r="CD220">
        <v>0.42351860907660482</v>
      </c>
      <c r="CE220">
        <v>0.26582373622329442</v>
      </c>
      <c r="CF220">
        <v>0.34873272347892692</v>
      </c>
      <c r="CG220">
        <v>0.65496018103874576</v>
      </c>
      <c r="CH220">
        <v>0.65709418484601656</v>
      </c>
      <c r="CI220">
        <v>0.24981956439331779</v>
      </c>
      <c r="CJ220">
        <v>0.40773694057558679</v>
      </c>
      <c r="CK220">
        <v>0.54375734375469975</v>
      </c>
      <c r="CL220">
        <v>0.83515185262780123</v>
      </c>
      <c r="CM220">
        <v>0.45346855710010753</v>
      </c>
      <c r="CN220">
        <v>0.30818739627756242</v>
      </c>
      <c r="CO220">
        <v>0.41254633481957481</v>
      </c>
      <c r="CP220">
        <v>0.26078753759492362</v>
      </c>
      <c r="CQ220">
        <v>0.58733859801846289</v>
      </c>
      <c r="CR220">
        <v>0.22448522979495669</v>
      </c>
      <c r="CS220">
        <v>0.52674262081800327</v>
      </c>
      <c r="CT220">
        <v>0.40379472623440987</v>
      </c>
      <c r="CU220">
        <v>0.64478184154210472</v>
      </c>
      <c r="CV220">
        <v>0.53793281537546334</v>
      </c>
      <c r="CW220">
        <v>0.6036913229433889</v>
      </c>
      <c r="CX220">
        <v>0.59352492304042881</v>
      </c>
      <c r="CY220">
        <v>0.74400208074353191</v>
      </c>
      <c r="CZ220">
        <v>0.58748065213134626</v>
      </c>
      <c r="DA220">
        <v>0.70071974527031655</v>
      </c>
      <c r="DB220">
        <v>0.33747310754857163</v>
      </c>
      <c r="DC220">
        <v>0.1949878148878281</v>
      </c>
      <c r="DD220">
        <v>0.52364280934516483</v>
      </c>
      <c r="DE220">
        <v>0.5111145786581941</v>
      </c>
      <c r="DF220">
        <v>0.42839872826847841</v>
      </c>
      <c r="DG220">
        <v>0.43473865875294138</v>
      </c>
      <c r="DH220">
        <v>0.62581801108409774</v>
      </c>
      <c r="DI220">
        <v>0.45936340589532321</v>
      </c>
      <c r="DJ220">
        <v>0.21077976267745191</v>
      </c>
      <c r="DK220">
        <v>0.22054872190705679</v>
      </c>
      <c r="DL220">
        <v>0.27714078706136708</v>
      </c>
      <c r="DM220">
        <v>0.71229577455512172</v>
      </c>
      <c r="DN220">
        <v>0.48089347754718031</v>
      </c>
      <c r="DO220">
        <v>0.61357076336382932</v>
      </c>
      <c r="DP220">
        <v>0.55604225364497506</v>
      </c>
      <c r="DQ220">
        <v>0.18107841190034499</v>
      </c>
      <c r="DR220">
        <v>0.44968486552135101</v>
      </c>
      <c r="DS220">
        <v>0.23218396275390621</v>
      </c>
      <c r="DT220">
        <v>9.3727225109215717E-2</v>
      </c>
      <c r="DU220">
        <v>0.37120149336206232</v>
      </c>
      <c r="DV220">
        <v>0.1963276135082008</v>
      </c>
      <c r="DW220">
        <v>0.42209746645906532</v>
      </c>
      <c r="DX220">
        <v>0.24068861287658139</v>
      </c>
      <c r="DY220">
        <v>0.60104785192344679</v>
      </c>
      <c r="DZ220">
        <v>0.4393363988363081</v>
      </c>
      <c r="EA220">
        <v>0.42340123289814668</v>
      </c>
      <c r="EB220">
        <v>8.8245219736523092E-2</v>
      </c>
      <c r="EC220">
        <v>0.40330725690652169</v>
      </c>
      <c r="ED220">
        <v>0.8078958068016534</v>
      </c>
      <c r="EE220">
        <v>0.28242851735047558</v>
      </c>
      <c r="EF220">
        <v>0.33354110997521319</v>
      </c>
      <c r="EG220">
        <v>9.1168065165649792E-2</v>
      </c>
      <c r="EH220">
        <v>0.27986562755457062</v>
      </c>
      <c r="EI220">
        <v>0.79532273242394669</v>
      </c>
      <c r="EJ220">
        <v>0.54579616318169411</v>
      </c>
      <c r="EK220">
        <v>0.5773891314423294</v>
      </c>
      <c r="EL220">
        <v>0.47403073383364941</v>
      </c>
      <c r="EM220">
        <v>0.23392214735349881</v>
      </c>
      <c r="EN220">
        <v>0.34307941941704301</v>
      </c>
      <c r="EO220">
        <v>0.13408722387247721</v>
      </c>
      <c r="EP220">
        <v>0.48320347514179002</v>
      </c>
      <c r="EQ220">
        <v>0.35422882089233371</v>
      </c>
      <c r="ER220">
        <v>0.38150796862581821</v>
      </c>
      <c r="ES220">
        <v>0.35373587733337691</v>
      </c>
      <c r="ET220">
        <v>941</v>
      </c>
      <c r="EU220">
        <v>1</v>
      </c>
      <c r="EV220">
        <v>0</v>
      </c>
      <c r="EW220">
        <v>29</v>
      </c>
      <c r="EX220">
        <f t="shared" si="9"/>
        <v>-8.3333333333333329E-2</v>
      </c>
      <c r="EY220">
        <v>14</v>
      </c>
      <c r="EZ220">
        <f t="shared" si="10"/>
        <v>14</v>
      </c>
      <c r="FA220" t="e">
        <f>MATCH(A220,'[1]BASCPR_Y6_w_AgeAtAssmnt 17NOV20'!$A:$A,0)</f>
        <v>#N/A</v>
      </c>
      <c r="FB220" t="e">
        <f>INDEX('[1]BASCPR_Y6_w_AgeAtAssmnt 17NOV20'!$AJ:$AJ,FA220)</f>
        <v>#N/A</v>
      </c>
      <c r="FC220" t="e">
        <f>INDEX('[1]BASCPR_Y6_w_AgeAtAssmnt 17NOV20'!$L:$L,FA220)</f>
        <v>#N/A</v>
      </c>
      <c r="FD220">
        <f>MATCH(A220,'[2]BASC2_BRIEF_6yr_DEMOS_ScanInfo '!$H:$H,0)</f>
        <v>941</v>
      </c>
      <c r="FE220">
        <f>INDEX('[2]BASC2_BRIEF_6yr_DEMOS_ScanInfo '!$AK:$AK,FD220)</f>
        <v>450</v>
      </c>
      <c r="FF220">
        <f t="shared" si="11"/>
        <v>1.2328767123287672</v>
      </c>
    </row>
    <row r="221" spans="1:162" x14ac:dyDescent="0.35">
      <c r="A221" t="s">
        <v>542</v>
      </c>
      <c r="B221">
        <v>0.17585162903069709</v>
      </c>
      <c r="C221">
        <v>0.72751880853974771</v>
      </c>
      <c r="D221">
        <v>0.41394269050904242</v>
      </c>
      <c r="E221">
        <v>0.19236360187468121</v>
      </c>
      <c r="F221">
        <v>0.24198833634092101</v>
      </c>
      <c r="G221">
        <v>0.19806717443112831</v>
      </c>
      <c r="H221">
        <v>0.2154279835033085</v>
      </c>
      <c r="I221">
        <v>0.36959143365636149</v>
      </c>
      <c r="J221">
        <v>0.20915396317345181</v>
      </c>
      <c r="K221">
        <v>0.121979768210197</v>
      </c>
      <c r="L221">
        <v>0.58829343625446007</v>
      </c>
      <c r="M221">
        <v>0.4385592190977447</v>
      </c>
      <c r="N221">
        <v>0.3568364285643032</v>
      </c>
      <c r="O221">
        <v>0.68709213078834552</v>
      </c>
      <c r="P221">
        <v>0.37497293856030589</v>
      </c>
      <c r="Q221">
        <v>0.3192800515665013</v>
      </c>
      <c r="R221">
        <v>0.32680888198844732</v>
      </c>
      <c r="S221">
        <v>0.31494007957542342</v>
      </c>
      <c r="T221">
        <v>0.2755726713555034</v>
      </c>
      <c r="U221">
        <v>0.67606084751222173</v>
      </c>
      <c r="V221">
        <v>0.32155531316435981</v>
      </c>
      <c r="W221">
        <v>0.5241597856133875</v>
      </c>
      <c r="X221">
        <v>0.32008211299712602</v>
      </c>
      <c r="Y221">
        <v>0.65806941387978191</v>
      </c>
      <c r="Z221">
        <v>0.26580527485192501</v>
      </c>
      <c r="AA221">
        <v>0.28060012792833922</v>
      </c>
      <c r="AB221">
        <v>0.73493978300705698</v>
      </c>
      <c r="AC221">
        <v>0.37385239112009783</v>
      </c>
      <c r="AD221">
        <v>0.26524890118408162</v>
      </c>
      <c r="AE221">
        <v>0.41895612860093789</v>
      </c>
      <c r="AF221">
        <v>0.54754477958610592</v>
      </c>
      <c r="AG221">
        <v>0.16801330921745791</v>
      </c>
      <c r="AH221">
        <v>0.5813747052838194</v>
      </c>
      <c r="AI221">
        <v>0.48763971051488181</v>
      </c>
      <c r="AJ221">
        <v>0.56348291054691624</v>
      </c>
      <c r="AK221">
        <v>0.51015034272021387</v>
      </c>
      <c r="AL221">
        <v>0.23553704809742079</v>
      </c>
      <c r="AM221">
        <v>0.64047402688892097</v>
      </c>
      <c r="AN221">
        <v>0.44070174956091168</v>
      </c>
      <c r="AO221">
        <v>0.41769180036808962</v>
      </c>
      <c r="AP221">
        <v>0.25478447393777381</v>
      </c>
      <c r="AQ221">
        <v>0.3793302571200986</v>
      </c>
      <c r="AR221">
        <v>0.27735130354605059</v>
      </c>
      <c r="AS221">
        <v>0.21132775384883459</v>
      </c>
      <c r="AT221">
        <v>0.1544325299766173</v>
      </c>
      <c r="AU221">
        <v>0.56046177394199992</v>
      </c>
      <c r="AV221">
        <v>0.46197046636300509</v>
      </c>
      <c r="AW221">
        <v>0.41269881150920268</v>
      </c>
      <c r="AX221">
        <v>0.53972077176926347</v>
      </c>
      <c r="AY221">
        <v>5.570370110381194E-2</v>
      </c>
      <c r="AZ221">
        <v>0.16364902178986701</v>
      </c>
      <c r="BA221">
        <v>0.30909405598127482</v>
      </c>
      <c r="BB221">
        <v>0.34889603675187658</v>
      </c>
      <c r="BC221">
        <v>0.41959501978710678</v>
      </c>
      <c r="BD221">
        <v>3.9725595399807578E-2</v>
      </c>
      <c r="BE221">
        <v>0.37742017474424072</v>
      </c>
      <c r="BF221">
        <v>0.37866951291352158</v>
      </c>
      <c r="BG221">
        <v>0.24422374832485499</v>
      </c>
      <c r="BH221">
        <v>0.1230128104618211</v>
      </c>
      <c r="BI221">
        <v>0.39644298395669841</v>
      </c>
      <c r="BJ221">
        <v>0.29836424146195117</v>
      </c>
      <c r="BK221">
        <v>0.28178727491697869</v>
      </c>
      <c r="BL221">
        <v>0.1410067445162293</v>
      </c>
      <c r="BM221">
        <v>0.4022944925609232</v>
      </c>
      <c r="BN221">
        <v>0.80380618051396968</v>
      </c>
      <c r="BO221">
        <v>0.28102054289860151</v>
      </c>
      <c r="BP221">
        <v>0.44929376703613311</v>
      </c>
      <c r="BQ221">
        <v>0.1118748754656015</v>
      </c>
      <c r="BR221">
        <v>0.33223089454614341</v>
      </c>
      <c r="BS221">
        <v>0.32011999913662448</v>
      </c>
      <c r="BT221">
        <v>0.5118906855821046</v>
      </c>
      <c r="BU221">
        <v>0.2282932790926443</v>
      </c>
      <c r="BV221">
        <v>0.33694338859042661</v>
      </c>
      <c r="BW221">
        <v>0.23111285699383929</v>
      </c>
      <c r="BX221">
        <v>0.29980532388048298</v>
      </c>
      <c r="BY221">
        <v>0.31029269767511353</v>
      </c>
      <c r="BZ221">
        <v>0.4779512028115982</v>
      </c>
      <c r="CA221">
        <v>0.26248660649293021</v>
      </c>
      <c r="CB221">
        <v>0.33362773353420683</v>
      </c>
      <c r="CC221">
        <v>0.49145142134737652</v>
      </c>
      <c r="CD221">
        <v>0.36266203362835492</v>
      </c>
      <c r="CE221">
        <v>0.37461175314913481</v>
      </c>
      <c r="CF221">
        <v>0.21435724698805239</v>
      </c>
      <c r="CG221">
        <v>0.26891699912964317</v>
      </c>
      <c r="CH221">
        <v>0.40528119259744388</v>
      </c>
      <c r="CI221">
        <v>0.29349926245077718</v>
      </c>
      <c r="CJ221">
        <v>0.37748292822970048</v>
      </c>
      <c r="CK221">
        <v>0.40511072304370671</v>
      </c>
      <c r="CL221">
        <v>0.36080330651804449</v>
      </c>
      <c r="CM221">
        <v>0.42179636386672398</v>
      </c>
      <c r="CN221">
        <v>0.1878624366763067</v>
      </c>
      <c r="CO221">
        <v>0.21722475469672209</v>
      </c>
      <c r="CP221">
        <v>0.32916460164375289</v>
      </c>
      <c r="CQ221">
        <v>0.5812858164859307</v>
      </c>
      <c r="CR221">
        <v>0.17020647259753341</v>
      </c>
      <c r="CS221">
        <v>0.28177798576577401</v>
      </c>
      <c r="CT221">
        <v>0.78141993811582511</v>
      </c>
      <c r="CU221">
        <v>0.78955106530914798</v>
      </c>
      <c r="CV221">
        <v>0.31494925236737281</v>
      </c>
      <c r="CW221">
        <v>0.39907478996227208</v>
      </c>
      <c r="CX221">
        <v>0.70487875130702249</v>
      </c>
      <c r="CY221">
        <v>0.6878150092618518</v>
      </c>
      <c r="CZ221">
        <v>0.52128484126718866</v>
      </c>
      <c r="DA221">
        <v>0.6364917717987485</v>
      </c>
      <c r="DB221">
        <v>0.35073376116813698</v>
      </c>
      <c r="DC221">
        <v>0.22984581414706129</v>
      </c>
      <c r="DD221">
        <v>0.68649817080545184</v>
      </c>
      <c r="DE221">
        <v>0.50250221947450857</v>
      </c>
      <c r="DF221">
        <v>0.49345294909422649</v>
      </c>
      <c r="DG221">
        <v>0.56032351794711677</v>
      </c>
      <c r="DH221">
        <v>0.27644517881948028</v>
      </c>
      <c r="DI221">
        <v>0.39070556306230059</v>
      </c>
      <c r="DJ221">
        <v>0.4099890226144054</v>
      </c>
      <c r="DK221">
        <v>0.235160780854693</v>
      </c>
      <c r="DL221">
        <v>0.33793467631327878</v>
      </c>
      <c r="DM221">
        <v>1.021417249239905</v>
      </c>
      <c r="DN221">
        <v>0.3617526200210599</v>
      </c>
      <c r="DO221">
        <v>0.25079208950639548</v>
      </c>
      <c r="DP221">
        <v>0.54554589979757939</v>
      </c>
      <c r="DQ221">
        <v>0.49468575332440912</v>
      </c>
      <c r="DR221">
        <v>0.38768046412381107</v>
      </c>
      <c r="DS221">
        <v>0.28105892440944219</v>
      </c>
      <c r="DT221">
        <v>0.17803348999694579</v>
      </c>
      <c r="DU221">
        <v>0.19522557783244271</v>
      </c>
      <c r="DV221">
        <v>8.1267725427395895E-2</v>
      </c>
      <c r="DW221">
        <v>0.3544812155083793</v>
      </c>
      <c r="DX221">
        <v>0.38128948030055299</v>
      </c>
      <c r="DY221">
        <v>0.4494476513973753</v>
      </c>
      <c r="DZ221">
        <v>1.8946997810058489E-2</v>
      </c>
      <c r="EA221">
        <v>0.57390949152900628</v>
      </c>
      <c r="EB221">
        <v>0.54704313362800849</v>
      </c>
      <c r="EC221">
        <v>0.26816808916342472</v>
      </c>
      <c r="ED221">
        <v>0.32544850144479309</v>
      </c>
      <c r="EE221">
        <v>3.099045742676174E-2</v>
      </c>
      <c r="EF221">
        <v>5.807964576783009E-2</v>
      </c>
      <c r="EG221">
        <v>0.1147588968373448</v>
      </c>
      <c r="EH221">
        <v>0.2412126317159593</v>
      </c>
      <c r="EI221">
        <v>0.51811566800905806</v>
      </c>
      <c r="EJ221">
        <v>0.44319749893952781</v>
      </c>
      <c r="EK221">
        <v>0.3344846865445944</v>
      </c>
      <c r="EL221">
        <v>0.33349546626213977</v>
      </c>
      <c r="EM221">
        <v>0.23894828807241261</v>
      </c>
      <c r="EN221">
        <v>0.16890506236848829</v>
      </c>
      <c r="EO221">
        <v>0.29281738889049708</v>
      </c>
      <c r="EP221">
        <v>0.55045095386383625</v>
      </c>
      <c r="EQ221">
        <v>0.64121867787449593</v>
      </c>
      <c r="ER221">
        <v>0.27049300580220442</v>
      </c>
      <c r="ES221">
        <v>0.30887591297681721</v>
      </c>
      <c r="ET221">
        <v>942</v>
      </c>
      <c r="EU221">
        <v>0</v>
      </c>
      <c r="EV221">
        <v>0</v>
      </c>
      <c r="EW221">
        <v>32</v>
      </c>
      <c r="EX221">
        <f t="shared" si="9"/>
        <v>0.16666666666666666</v>
      </c>
      <c r="EY221">
        <v>18</v>
      </c>
      <c r="EZ221">
        <f t="shared" si="10"/>
        <v>18</v>
      </c>
      <c r="FA221">
        <f>MATCH(A221,'[1]BASCPR_Y6_w_AgeAtAssmnt 17NOV20'!$A:$A,0)</f>
        <v>455</v>
      </c>
      <c r="FB221">
        <f>INDEX('[1]BASCPR_Y6_w_AgeAtAssmnt 17NOV20'!$AJ:$AJ,FA221)</f>
        <v>44</v>
      </c>
      <c r="FC221">
        <f>INDEX('[1]BASCPR_Y6_w_AgeAtAssmnt 17NOV20'!$L:$L,FA221)</f>
        <v>43</v>
      </c>
      <c r="FD221">
        <f>MATCH(A221,'[2]BASC2_BRIEF_6yr_DEMOS_ScanInfo '!$H:$H,0)</f>
        <v>942</v>
      </c>
      <c r="FE221">
        <f>INDEX('[2]BASC2_BRIEF_6yr_DEMOS_ScanInfo '!$AK:$AK,FD221)</f>
        <v>428</v>
      </c>
      <c r="FF221">
        <f t="shared" si="11"/>
        <v>1.1726027397260275</v>
      </c>
    </row>
    <row r="222" spans="1:162" x14ac:dyDescent="0.35">
      <c r="A222" t="s">
        <v>543</v>
      </c>
      <c r="B222">
        <v>0.21480780560533491</v>
      </c>
      <c r="C222">
        <v>0.30797788838916201</v>
      </c>
      <c r="D222">
        <v>0.2075465415621234</v>
      </c>
      <c r="E222">
        <v>0.30446434041772752</v>
      </c>
      <c r="F222">
        <v>0.36826841395328092</v>
      </c>
      <c r="G222">
        <v>0.25475203710002969</v>
      </c>
      <c r="H222">
        <v>0.15189188268070389</v>
      </c>
      <c r="I222">
        <v>0.39177458165710721</v>
      </c>
      <c r="J222">
        <v>0.18529129165459329</v>
      </c>
      <c r="K222">
        <v>0.1335012516229678</v>
      </c>
      <c r="L222">
        <v>0.36781005090048469</v>
      </c>
      <c r="M222">
        <v>0.28555801672892139</v>
      </c>
      <c r="N222">
        <v>0.38222798081089682</v>
      </c>
      <c r="O222">
        <v>0.18697023245913241</v>
      </c>
      <c r="P222">
        <v>0.198749321652433</v>
      </c>
      <c r="Q222">
        <v>0.2373570598328453</v>
      </c>
      <c r="R222">
        <v>0.1096974966138495</v>
      </c>
      <c r="S222">
        <v>0.1068242929596297</v>
      </c>
      <c r="T222">
        <v>0.15552531456941529</v>
      </c>
      <c r="U222">
        <v>0.75957003027610248</v>
      </c>
      <c r="V222">
        <v>0.48099225852483241</v>
      </c>
      <c r="W222">
        <v>0.37685005340781708</v>
      </c>
      <c r="X222">
        <v>0.38903034726662988</v>
      </c>
      <c r="Y222">
        <v>0.35183223763098381</v>
      </c>
      <c r="Z222">
        <v>0.27400599684477989</v>
      </c>
      <c r="AA222">
        <v>0.28870898144460672</v>
      </c>
      <c r="AB222">
        <v>0.27242187162002679</v>
      </c>
      <c r="AC222">
        <v>0.36538980470018018</v>
      </c>
      <c r="AD222">
        <v>0.30387503735550359</v>
      </c>
      <c r="AE222">
        <v>0.2664638327987936</v>
      </c>
      <c r="AF222">
        <v>0.33518220553185502</v>
      </c>
      <c r="AG222">
        <v>0.23754543541235601</v>
      </c>
      <c r="AH222">
        <v>0.41062325394572452</v>
      </c>
      <c r="AI222">
        <v>0.31870212165010409</v>
      </c>
      <c r="AJ222">
        <v>8.033256967592739E-2</v>
      </c>
      <c r="AK222">
        <v>0.30982390286064088</v>
      </c>
      <c r="AL222">
        <v>0.42914774198514888</v>
      </c>
      <c r="AM222">
        <v>0.14392531531222549</v>
      </c>
      <c r="AN222">
        <v>0.1925179162809332</v>
      </c>
      <c r="AO222">
        <v>5.7567973645216583E-2</v>
      </c>
      <c r="AP222">
        <v>0.12684492270142589</v>
      </c>
      <c r="AQ222">
        <v>0.14934783626109149</v>
      </c>
      <c r="AR222">
        <v>0.25530473708029849</v>
      </c>
      <c r="AS222">
        <v>0.14098580492296681</v>
      </c>
      <c r="AT222">
        <v>0.15915336798618879</v>
      </c>
      <c r="AU222">
        <v>0.36332362764283299</v>
      </c>
      <c r="AV222">
        <v>-4.1669237132005772E-2</v>
      </c>
      <c r="AW222">
        <v>0.1055928075253165</v>
      </c>
      <c r="AX222">
        <v>0.28235234877584342</v>
      </c>
      <c r="AY222">
        <v>0.85831112601089565</v>
      </c>
      <c r="AZ222">
        <v>4.9420038425711903E-2</v>
      </c>
      <c r="BA222">
        <v>0.3390887583654183</v>
      </c>
      <c r="BB222">
        <v>0.15910208548500071</v>
      </c>
      <c r="BC222">
        <v>0.22180449415682649</v>
      </c>
      <c r="BD222">
        <v>9.810741984619438E-2</v>
      </c>
      <c r="BE222">
        <v>6.0620049059470521E-2</v>
      </c>
      <c r="BF222">
        <v>3.4368596175031678E-2</v>
      </c>
      <c r="BG222">
        <v>0.31575164857148158</v>
      </c>
      <c r="BH222">
        <v>0.38491549237459721</v>
      </c>
      <c r="BI222">
        <v>0.14208916198244859</v>
      </c>
      <c r="BJ222">
        <v>0.36775144634508689</v>
      </c>
      <c r="BK222">
        <v>7.9940273662840441E-2</v>
      </c>
      <c r="BL222">
        <v>0.14746563390095679</v>
      </c>
      <c r="BM222">
        <v>3.9219164888391667E-2</v>
      </c>
      <c r="BN222">
        <v>0.53043699320531901</v>
      </c>
      <c r="BO222">
        <v>0.23706785500437769</v>
      </c>
      <c r="BP222">
        <v>0.1800921872940546</v>
      </c>
      <c r="BQ222">
        <v>0.33305229517143831</v>
      </c>
      <c r="BR222">
        <v>0.13043431749726719</v>
      </c>
      <c r="BS222">
        <v>0.48993686122513569</v>
      </c>
      <c r="BT222">
        <v>0.88123073314589617</v>
      </c>
      <c r="BU222">
        <v>0.130482435031331</v>
      </c>
      <c r="BV222">
        <v>0.27806769616226851</v>
      </c>
      <c r="BW222">
        <v>0.49141167954058279</v>
      </c>
      <c r="BX222">
        <v>9.3500861127056467E-2</v>
      </c>
      <c r="BY222">
        <v>0.34902032059561222</v>
      </c>
      <c r="BZ222">
        <v>0.64699667427006857</v>
      </c>
      <c r="CA222">
        <v>0.17276072487165159</v>
      </c>
      <c r="CB222">
        <v>0.31274063571770411</v>
      </c>
      <c r="CC222">
        <v>0.37535497747008328</v>
      </c>
      <c r="CD222">
        <v>0.21301240959536141</v>
      </c>
      <c r="CE222">
        <v>9.6507450766920799E-2</v>
      </c>
      <c r="CF222">
        <v>0.1042713983494974</v>
      </c>
      <c r="CG222">
        <v>0.2913244635833836</v>
      </c>
      <c r="CH222">
        <v>0.1205098984422405</v>
      </c>
      <c r="CI222">
        <v>6.5518282646634951E-2</v>
      </c>
      <c r="CJ222">
        <v>0.46446436502160138</v>
      </c>
      <c r="CK222">
        <v>0.37095869450527019</v>
      </c>
      <c r="CL222">
        <v>0.2982024557747836</v>
      </c>
      <c r="CM222">
        <v>0.33084513175310271</v>
      </c>
      <c r="CN222">
        <v>0.22544600785160521</v>
      </c>
      <c r="CO222">
        <v>3.9668824488596099E-2</v>
      </c>
      <c r="CP222">
        <v>0.30483879062698288</v>
      </c>
      <c r="CQ222">
        <v>0.40835565930623458</v>
      </c>
      <c r="CR222">
        <v>0.13925198957680091</v>
      </c>
      <c r="CS222">
        <v>0.19842580559630241</v>
      </c>
      <c r="CT222">
        <v>0.45062811657316337</v>
      </c>
      <c r="CU222">
        <v>0.23402698352616549</v>
      </c>
      <c r="CV222">
        <v>0.2257557665514742</v>
      </c>
      <c r="CW222">
        <v>0.23906198750590901</v>
      </c>
      <c r="CX222">
        <v>0.50736623720831475</v>
      </c>
      <c r="CY222">
        <v>0.26107898659952672</v>
      </c>
      <c r="CZ222">
        <v>0.34029724623793389</v>
      </c>
      <c r="DA222">
        <v>0.40563296124786652</v>
      </c>
      <c r="DB222">
        <v>8.0858069086662265E-2</v>
      </c>
      <c r="DC222">
        <v>5.9536881342514059E-2</v>
      </c>
      <c r="DD222">
        <v>0.44511563534813292</v>
      </c>
      <c r="DE222">
        <v>0.26550548642159622</v>
      </c>
      <c r="DF222">
        <v>0.20033119276198161</v>
      </c>
      <c r="DG222">
        <v>0.3978810720057393</v>
      </c>
      <c r="DH222">
        <v>0.2704773359002105</v>
      </c>
      <c r="DI222">
        <v>0.18716305511785081</v>
      </c>
      <c r="DJ222">
        <v>0.16099554756093681</v>
      </c>
      <c r="DK222">
        <v>9.2144697753288124E-2</v>
      </c>
      <c r="DL222">
        <v>0.1260057260870549</v>
      </c>
      <c r="DM222">
        <v>0.58742260422965753</v>
      </c>
      <c r="DN222">
        <v>0.70711248418544703</v>
      </c>
      <c r="DO222">
        <v>8.0381135761218636E-2</v>
      </c>
      <c r="DP222">
        <v>0.28263552161889488</v>
      </c>
      <c r="DQ222">
        <v>0.40289281082295753</v>
      </c>
      <c r="DR222">
        <v>0.36369913383847291</v>
      </c>
      <c r="DS222">
        <v>0.15151970876390811</v>
      </c>
      <c r="DT222">
        <v>2.4450200906527001E-2</v>
      </c>
      <c r="DU222">
        <v>0.20060360130396829</v>
      </c>
      <c r="DV222">
        <v>0.1050815693840588</v>
      </c>
      <c r="DW222">
        <v>0.37769076984591449</v>
      </c>
      <c r="DX222">
        <v>0.24910323108595839</v>
      </c>
      <c r="DY222">
        <v>0.25062119807038308</v>
      </c>
      <c r="DZ222">
        <v>7.2199481790041611E-2</v>
      </c>
      <c r="EA222">
        <v>0.38351650182876701</v>
      </c>
      <c r="EB222">
        <v>0.17332775190437749</v>
      </c>
      <c r="EC222">
        <v>0.32112277264375588</v>
      </c>
      <c r="ED222">
        <v>0.12189744205276171</v>
      </c>
      <c r="EE222">
        <v>0.16708772933623359</v>
      </c>
      <c r="EF222">
        <v>6.5415317635497683E-3</v>
      </c>
      <c r="EG222">
        <v>8.1635392131626988E-2</v>
      </c>
      <c r="EH222">
        <v>0.2301798774537723</v>
      </c>
      <c r="EI222">
        <v>0.22949436248835189</v>
      </c>
      <c r="EJ222">
        <v>0.39175461235469577</v>
      </c>
      <c r="EK222">
        <v>5.0625710182612423E-2</v>
      </c>
      <c r="EL222">
        <v>0.15149802149972549</v>
      </c>
      <c r="EM222">
        <v>8.9856333095018059E-2</v>
      </c>
      <c r="EN222">
        <v>0.1009345062889488</v>
      </c>
      <c r="EO222">
        <v>9.5613610521374653E-2</v>
      </c>
      <c r="EP222">
        <v>0.33099192451844311</v>
      </c>
      <c r="EQ222">
        <v>0.2091235456536838</v>
      </c>
      <c r="ER222">
        <v>0.13484987643276669</v>
      </c>
      <c r="ES222">
        <v>0.43697238302296348</v>
      </c>
      <c r="ET222">
        <v>943</v>
      </c>
      <c r="EU222">
        <v>0</v>
      </c>
      <c r="EV222">
        <v>1</v>
      </c>
      <c r="EW222">
        <v>32</v>
      </c>
      <c r="EX222">
        <f t="shared" si="9"/>
        <v>0.16666666666666666</v>
      </c>
      <c r="EY222">
        <v>18</v>
      </c>
      <c r="EZ222">
        <f t="shared" si="10"/>
        <v>18</v>
      </c>
      <c r="FA222">
        <f>MATCH(A222,'[1]BASCPR_Y6_w_AgeAtAssmnt 17NOV20'!$A:$A,0)</f>
        <v>456</v>
      </c>
      <c r="FB222">
        <f>INDEX('[1]BASCPR_Y6_w_AgeAtAssmnt 17NOV20'!$AJ:$AJ,FA222)</f>
        <v>52</v>
      </c>
      <c r="FC222">
        <f>INDEX('[1]BASCPR_Y6_w_AgeAtAssmnt 17NOV20'!$L:$L,FA222)</f>
        <v>64</v>
      </c>
      <c r="FD222">
        <f>MATCH(A222,'[2]BASC2_BRIEF_6yr_DEMOS_ScanInfo '!$H:$H,0)</f>
        <v>943</v>
      </c>
      <c r="FE222">
        <f>INDEX('[2]BASC2_BRIEF_6yr_DEMOS_ScanInfo '!$AK:$AK,FD222)</f>
        <v>428</v>
      </c>
      <c r="FF222">
        <f t="shared" si="11"/>
        <v>1.1726027397260275</v>
      </c>
    </row>
    <row r="223" spans="1:162" x14ac:dyDescent="0.35">
      <c r="A223" t="s">
        <v>544</v>
      </c>
      <c r="B223">
        <v>0.28913003721149833</v>
      </c>
      <c r="C223">
        <v>0.61247231459117168</v>
      </c>
      <c r="D223">
        <v>0.42440952730169662</v>
      </c>
      <c r="E223">
        <v>-2.055737018848736E-2</v>
      </c>
      <c r="F223">
        <v>0.14521278338179841</v>
      </c>
      <c r="G223">
        <v>0.44728726997479928</v>
      </c>
      <c r="H223">
        <v>0.26451215624722257</v>
      </c>
      <c r="I223">
        <v>0.25005626615012322</v>
      </c>
      <c r="J223">
        <v>0.33961544918730852</v>
      </c>
      <c r="K223">
        <v>0.1101589534160559</v>
      </c>
      <c r="L223">
        <v>0.33875815633926032</v>
      </c>
      <c r="M223">
        <v>0.34545826755619208</v>
      </c>
      <c r="N223">
        <v>0.45908439647045618</v>
      </c>
      <c r="O223">
        <v>0.58772710338203538</v>
      </c>
      <c r="P223">
        <v>0.23389850363063561</v>
      </c>
      <c r="Q223">
        <v>0.34455870509158187</v>
      </c>
      <c r="R223">
        <v>0.1338505329556435</v>
      </c>
      <c r="S223">
        <v>0.32286698875006681</v>
      </c>
      <c r="T223">
        <v>0.384954885722472</v>
      </c>
      <c r="U223">
        <v>0.83636328998429021</v>
      </c>
      <c r="V223">
        <v>0.37081700580643839</v>
      </c>
      <c r="W223">
        <v>0.28603111742930248</v>
      </c>
      <c r="X223">
        <v>0.25821185952754472</v>
      </c>
      <c r="Y223">
        <v>0.37707640326231229</v>
      </c>
      <c r="Z223">
        <v>0.39515165096124882</v>
      </c>
      <c r="AA223">
        <v>0.48923159986755099</v>
      </c>
      <c r="AB223">
        <v>0.64960685517962857</v>
      </c>
      <c r="AC223">
        <v>0.40069261439219728</v>
      </c>
      <c r="AD223">
        <v>0.26187631195500333</v>
      </c>
      <c r="AE223">
        <v>0.28995767808789152</v>
      </c>
      <c r="AF223">
        <v>0.17703702025547999</v>
      </c>
      <c r="AG223">
        <v>0.30407156489882581</v>
      </c>
      <c r="AH223">
        <v>0.26182083688681218</v>
      </c>
      <c r="AI223">
        <v>0.47922116558746108</v>
      </c>
      <c r="AJ223">
        <v>0.44047317335697411</v>
      </c>
      <c r="AK223">
        <v>0.21255600148577311</v>
      </c>
      <c r="AL223">
        <v>0.59961271064125199</v>
      </c>
      <c r="AM223">
        <v>0.44021532594266699</v>
      </c>
      <c r="AN223">
        <v>0.45312159860914819</v>
      </c>
      <c r="AO223">
        <v>0.33510213631302282</v>
      </c>
      <c r="AP223">
        <v>0.13934147711797709</v>
      </c>
      <c r="AQ223">
        <v>0.70384475313970574</v>
      </c>
      <c r="AR223">
        <v>0.35883594354850479</v>
      </c>
      <c r="AS223">
        <v>5.3545441203107863E-2</v>
      </c>
      <c r="AT223">
        <v>0.13088861939407531</v>
      </c>
      <c r="AU223">
        <v>0.15372103114704691</v>
      </c>
      <c r="AV223">
        <v>0.42803191984066519</v>
      </c>
      <c r="AW223">
        <v>0.19258359709052719</v>
      </c>
      <c r="AX223">
        <v>0.29854016106082271</v>
      </c>
      <c r="AY223">
        <v>0.22913645149273981</v>
      </c>
      <c r="AZ223">
        <v>0.17889458316294271</v>
      </c>
      <c r="BA223">
        <v>0.38694633962252861</v>
      </c>
      <c r="BB223">
        <v>0.10543946319234419</v>
      </c>
      <c r="BC223">
        <v>0.65328752620871722</v>
      </c>
      <c r="BD223">
        <v>7.2725223928843716E-2</v>
      </c>
      <c r="BE223">
        <v>0.23639993798501471</v>
      </c>
      <c r="BF223">
        <v>0.1121250026679317</v>
      </c>
      <c r="BG223">
        <v>0.54334690776686789</v>
      </c>
      <c r="BH223">
        <v>0.62286338020044285</v>
      </c>
      <c r="BI223">
        <v>0.21683588982997809</v>
      </c>
      <c r="BJ223">
        <v>0.4131049892619898</v>
      </c>
      <c r="BK223">
        <v>0.46297171469675252</v>
      </c>
      <c r="BL223">
        <v>0.29706625608387333</v>
      </c>
      <c r="BM223">
        <v>0.15452024529214639</v>
      </c>
      <c r="BN223">
        <v>0.60199981281835502</v>
      </c>
      <c r="BO223">
        <v>0.27290612123298491</v>
      </c>
      <c r="BP223">
        <v>0.66819868264726234</v>
      </c>
      <c r="BQ223">
        <v>0.20275383300768729</v>
      </c>
      <c r="BR223">
        <v>0.30670907251409951</v>
      </c>
      <c r="BS223">
        <v>6.5421618926918557E-2</v>
      </c>
      <c r="BT223">
        <v>0.43264078656510618</v>
      </c>
      <c r="BU223">
        <v>0.32738852600348167</v>
      </c>
      <c r="BV223">
        <v>0.49926446798499119</v>
      </c>
      <c r="BW223">
        <v>9.6092801910494935E-2</v>
      </c>
      <c r="BX223">
        <v>0.57219959082406746</v>
      </c>
      <c r="BY223">
        <v>0.55731325338306459</v>
      </c>
      <c r="BZ223">
        <v>0.2231658071944993</v>
      </c>
      <c r="CA223">
        <v>0.43791630975548929</v>
      </c>
      <c r="CB223">
        <v>0.42887285187096102</v>
      </c>
      <c r="CC223">
        <v>0.51582983373104108</v>
      </c>
      <c r="CD223">
        <v>0.30832107948694287</v>
      </c>
      <c r="CE223">
        <v>-4.8330308990029158E-2</v>
      </c>
      <c r="CF223">
        <v>0.27799873344042381</v>
      </c>
      <c r="CG223">
        <v>0.29568303667176982</v>
      </c>
      <c r="CH223">
        <v>0.54914164572468049</v>
      </c>
      <c r="CI223">
        <v>0.21953437649222551</v>
      </c>
      <c r="CJ223">
        <v>0.46913078368394001</v>
      </c>
      <c r="CK223">
        <v>0.20406047577566289</v>
      </c>
      <c r="CL223">
        <v>0.52154290090661526</v>
      </c>
      <c r="CM223">
        <v>0.35303851488988952</v>
      </c>
      <c r="CN223">
        <v>0.1146680503991485</v>
      </c>
      <c r="CO223">
        <v>0.18432727218758191</v>
      </c>
      <c r="CP223">
        <v>0.56641967078989253</v>
      </c>
      <c r="CQ223">
        <v>0.61072800227724189</v>
      </c>
      <c r="CR223">
        <v>0.4420647490165906</v>
      </c>
      <c r="CS223">
        <v>0.31327424725803471</v>
      </c>
      <c r="CT223">
        <v>0.275670835162516</v>
      </c>
      <c r="CU223">
        <v>0.47625935872397179</v>
      </c>
      <c r="CV223">
        <v>0.71726329044512682</v>
      </c>
      <c r="CW223">
        <v>0.34973712731128231</v>
      </c>
      <c r="CX223">
        <v>0.664888108714631</v>
      </c>
      <c r="CY223">
        <v>0.42371384675097978</v>
      </c>
      <c r="CZ223">
        <v>0.56018033748248297</v>
      </c>
      <c r="DA223">
        <v>0.45263627289784197</v>
      </c>
      <c r="DB223">
        <v>0.29150209683815398</v>
      </c>
      <c r="DC223">
        <v>0.2377981740065904</v>
      </c>
      <c r="DD223">
        <v>0.3720044606791893</v>
      </c>
      <c r="DE223">
        <v>0.36476173560768022</v>
      </c>
      <c r="DF223">
        <v>0.54651624826979472</v>
      </c>
      <c r="DG223">
        <v>0.41659066031424269</v>
      </c>
      <c r="DH223">
        <v>0.35546778004720619</v>
      </c>
      <c r="DI223">
        <v>0.53269094337597322</v>
      </c>
      <c r="DJ223">
        <v>0.13164416206546611</v>
      </c>
      <c r="DK223">
        <v>6.121953414835557E-2</v>
      </c>
      <c r="DL223">
        <v>0.1128317187906645</v>
      </c>
      <c r="DM223">
        <v>0.60203541747414668</v>
      </c>
      <c r="DN223">
        <v>0.31053671398304888</v>
      </c>
      <c r="DO223">
        <v>0.1049653116235094</v>
      </c>
      <c r="DP223">
        <v>0.24574136515511211</v>
      </c>
      <c r="DQ223">
        <v>0.66270526062026036</v>
      </c>
      <c r="DR223">
        <v>0.39511099475178241</v>
      </c>
      <c r="DS223">
        <v>0.20591347138279811</v>
      </c>
      <c r="DT223">
        <v>4.5005968561680883E-2</v>
      </c>
      <c r="DU223">
        <v>0.2352901985938135</v>
      </c>
      <c r="DV223">
        <v>0.44920770367601609</v>
      </c>
      <c r="DW223">
        <v>0.67335254002117373</v>
      </c>
      <c r="DX223">
        <v>0.42438423362966149</v>
      </c>
      <c r="DY223">
        <v>0.18939033874074221</v>
      </c>
      <c r="DZ223">
        <v>0.24027176837608519</v>
      </c>
      <c r="EA223">
        <v>0.49290359379442678</v>
      </c>
      <c r="EB223">
        <v>0.1176885733926864</v>
      </c>
      <c r="EC223">
        <v>0.18535845928537109</v>
      </c>
      <c r="ED223">
        <v>0.35154406042441649</v>
      </c>
      <c r="EE223">
        <v>0.1186208801668982</v>
      </c>
      <c r="EF223">
        <v>0.2270865886233919</v>
      </c>
      <c r="EG223">
        <v>2.022930177071974E-2</v>
      </c>
      <c r="EH223">
        <v>0.2047846441323104</v>
      </c>
      <c r="EI223">
        <v>0.2401539282705758</v>
      </c>
      <c r="EJ223">
        <v>0.73784896767902652</v>
      </c>
      <c r="EK223">
        <v>0.30171396588004062</v>
      </c>
      <c r="EL223">
        <v>0.3746880887857062</v>
      </c>
      <c r="EM223">
        <v>0.23584006702552379</v>
      </c>
      <c r="EN223">
        <v>0.33242908756259798</v>
      </c>
      <c r="EO223">
        <v>0.51916402015182639</v>
      </c>
      <c r="EP223">
        <v>0.6759976636115228</v>
      </c>
      <c r="EQ223">
        <v>0.18617933918956681</v>
      </c>
      <c r="ER223">
        <v>0.29158759450377952</v>
      </c>
      <c r="ES223">
        <v>0.38768626515507881</v>
      </c>
      <c r="ET223">
        <v>947</v>
      </c>
      <c r="EU223">
        <v>0</v>
      </c>
      <c r="EV223">
        <v>1</v>
      </c>
      <c r="EW223">
        <v>36</v>
      </c>
      <c r="EX223">
        <f t="shared" si="9"/>
        <v>0.5</v>
      </c>
      <c r="EY223">
        <v>16</v>
      </c>
      <c r="EZ223">
        <f t="shared" si="10"/>
        <v>16</v>
      </c>
      <c r="FA223" t="e">
        <f>MATCH(A223,'[1]BASCPR_Y6_w_AgeAtAssmnt 17NOV20'!$A:$A,0)</f>
        <v>#N/A</v>
      </c>
      <c r="FB223" t="e">
        <f>INDEX('[1]BASCPR_Y6_w_AgeAtAssmnt 17NOV20'!$AJ:$AJ,FA223)</f>
        <v>#N/A</v>
      </c>
      <c r="FC223" t="e">
        <f>INDEX('[1]BASCPR_Y6_w_AgeAtAssmnt 17NOV20'!$L:$L,FA223)</f>
        <v>#N/A</v>
      </c>
      <c r="FD223">
        <f>MATCH(A223,'[2]BASC2_BRIEF_6yr_DEMOS_ScanInfo '!$H:$H,0)</f>
        <v>947</v>
      </c>
      <c r="FE223">
        <f>INDEX('[2]BASC2_BRIEF_6yr_DEMOS_ScanInfo '!$AK:$AK,FD223)</f>
        <v>409</v>
      </c>
      <c r="FF223">
        <f t="shared" si="11"/>
        <v>1.1205479452054794</v>
      </c>
    </row>
    <row r="224" spans="1:162" x14ac:dyDescent="0.35">
      <c r="A224" t="s">
        <v>545</v>
      </c>
      <c r="B224">
        <v>0.13772631767178439</v>
      </c>
      <c r="C224">
        <v>0.29813220484471592</v>
      </c>
      <c r="D224">
        <v>0.38899539284483908</v>
      </c>
      <c r="E224">
        <v>0.12747307138053951</v>
      </c>
      <c r="F224">
        <v>0.19117962571899871</v>
      </c>
      <c r="G224">
        <v>0.45461391882595342</v>
      </c>
      <c r="H224">
        <v>0.27407186142875811</v>
      </c>
      <c r="I224">
        <v>0.32013729130661428</v>
      </c>
      <c r="J224">
        <v>0.28646748821267892</v>
      </c>
      <c r="K224">
        <v>0.45068377190311132</v>
      </c>
      <c r="L224">
        <v>0.59181840984854395</v>
      </c>
      <c r="M224">
        <v>0.39328962480182872</v>
      </c>
      <c r="N224">
        <v>0.34224694020794261</v>
      </c>
      <c r="O224">
        <v>0.43380827997595311</v>
      </c>
      <c r="P224">
        <v>0.43658634022948622</v>
      </c>
      <c r="Q224">
        <v>0.28009073406182811</v>
      </c>
      <c r="R224">
        <v>0.17132617272069819</v>
      </c>
      <c r="S224">
        <v>0.52784683894586437</v>
      </c>
      <c r="T224">
        <v>0.2700715197544758</v>
      </c>
      <c r="U224">
        <v>0.78065507553785196</v>
      </c>
      <c r="V224">
        <v>0.4488854595116224</v>
      </c>
      <c r="W224">
        <v>0.27663089673345542</v>
      </c>
      <c r="X224">
        <v>0.37099185978860721</v>
      </c>
      <c r="Y224">
        <v>0.3360290826947131</v>
      </c>
      <c r="Z224">
        <v>0.59538674757045773</v>
      </c>
      <c r="AA224">
        <v>0.32419466057095592</v>
      </c>
      <c r="AB224">
        <v>0.56765010386040737</v>
      </c>
      <c r="AC224">
        <v>0.3207631642885429</v>
      </c>
      <c r="AD224">
        <v>0.45733576452408631</v>
      </c>
      <c r="AE224">
        <v>0.32580251790560549</v>
      </c>
      <c r="AF224">
        <v>0.37492584504222948</v>
      </c>
      <c r="AG224">
        <v>0.1188869333641399</v>
      </c>
      <c r="AH224">
        <v>0.58119634310827373</v>
      </c>
      <c r="AI224">
        <v>0.72832363324957572</v>
      </c>
      <c r="AJ224">
        <v>0.3324276062268855</v>
      </c>
      <c r="AK224">
        <v>0.44388482710098831</v>
      </c>
      <c r="AL224">
        <v>0.18823496658261579</v>
      </c>
      <c r="AM224">
        <v>0.26590914396586451</v>
      </c>
      <c r="AN224">
        <v>0.47434277620199511</v>
      </c>
      <c r="AO224">
        <v>0.20436630058165739</v>
      </c>
      <c r="AP224">
        <v>0.27176276906886548</v>
      </c>
      <c r="AQ224">
        <v>0.48978645569768858</v>
      </c>
      <c r="AR224">
        <v>0.29014211510952609</v>
      </c>
      <c r="AS224">
        <v>0.1238905858522355</v>
      </c>
      <c r="AT224">
        <v>0.22583284192412481</v>
      </c>
      <c r="AU224">
        <v>0.40742934335589442</v>
      </c>
      <c r="AV224">
        <v>0.29777794458103052</v>
      </c>
      <c r="AW224">
        <v>0.29848541892782232</v>
      </c>
      <c r="AX224">
        <v>0.41267609238785441</v>
      </c>
      <c r="AY224">
        <v>5.9850697748774037E-2</v>
      </c>
      <c r="AZ224">
        <v>0.33361124446169621</v>
      </c>
      <c r="BA224">
        <v>0.37564261565425061</v>
      </c>
      <c r="BB224">
        <v>0.186587825673457</v>
      </c>
      <c r="BC224">
        <v>0.70397907444319485</v>
      </c>
      <c r="BD224">
        <v>0.17451778350495059</v>
      </c>
      <c r="BE224">
        <v>0.56430529008157049</v>
      </c>
      <c r="BF224">
        <v>0.68656429834286881</v>
      </c>
      <c r="BG224">
        <v>0.1418553387634322</v>
      </c>
      <c r="BH224">
        <v>0.35296341761203032</v>
      </c>
      <c r="BI224">
        <v>0.3166522291781016</v>
      </c>
      <c r="BJ224">
        <v>0.81251593994881699</v>
      </c>
      <c r="BK224">
        <v>0.27246323804560318</v>
      </c>
      <c r="BL224">
        <v>0.22849611024800581</v>
      </c>
      <c r="BM224">
        <v>0.31849649618771397</v>
      </c>
      <c r="BN224">
        <v>0.61871519664322983</v>
      </c>
      <c r="BO224">
        <v>0.23860803473327349</v>
      </c>
      <c r="BP224">
        <v>0.17017886190575029</v>
      </c>
      <c r="BQ224">
        <v>7.8673850359851222E-2</v>
      </c>
      <c r="BR224">
        <v>0.44303932197763868</v>
      </c>
      <c r="BS224">
        <v>0.37248340595573881</v>
      </c>
      <c r="BT224">
        <v>0.53150028403271321</v>
      </c>
      <c r="BU224">
        <v>0.2064144129133387</v>
      </c>
      <c r="BV224">
        <v>0.37592942338690938</v>
      </c>
      <c r="BW224">
        <v>0.51262310377306797</v>
      </c>
      <c r="BX224">
        <v>0.48148184747795109</v>
      </c>
      <c r="BY224">
        <v>0.31909668624265708</v>
      </c>
      <c r="BZ224">
        <v>0.50587086604640419</v>
      </c>
      <c r="CA224">
        <v>0.21176599085563849</v>
      </c>
      <c r="CB224">
        <v>0.79826949557653348</v>
      </c>
      <c r="CC224">
        <v>0.30377794241451739</v>
      </c>
      <c r="CD224">
        <v>0.27811694821888933</v>
      </c>
      <c r="CE224">
        <v>0.29823460089450748</v>
      </c>
      <c r="CF224">
        <v>0.25034102773617273</v>
      </c>
      <c r="CG224">
        <v>0.56755970634544672</v>
      </c>
      <c r="CH224">
        <v>0.37984155682205412</v>
      </c>
      <c r="CI224">
        <v>0.26270846149537891</v>
      </c>
      <c r="CJ224">
        <v>0.47197540080289269</v>
      </c>
      <c r="CK224">
        <v>0.30611195541206909</v>
      </c>
      <c r="CL224">
        <v>0.68321771552944011</v>
      </c>
      <c r="CM224">
        <v>0.45318451395419251</v>
      </c>
      <c r="CN224">
        <v>0.1260612440755309</v>
      </c>
      <c r="CO224">
        <v>0.230167500011903</v>
      </c>
      <c r="CP224">
        <v>0.54413283234707477</v>
      </c>
      <c r="CQ224">
        <v>0.68297944988374804</v>
      </c>
      <c r="CR224">
        <v>0.79395527901298135</v>
      </c>
      <c r="CS224">
        <v>0.18593869204877039</v>
      </c>
      <c r="CT224">
        <v>0.25215062930479748</v>
      </c>
      <c r="CU224">
        <v>0.43284678173649649</v>
      </c>
      <c r="CV224">
        <v>0.31430579844530337</v>
      </c>
      <c r="CW224">
        <v>0.32479584438886172</v>
      </c>
      <c r="CX224">
        <v>0.69887005819452286</v>
      </c>
      <c r="CY224">
        <v>0.43688124750637108</v>
      </c>
      <c r="CZ224">
        <v>0.47933854606173149</v>
      </c>
      <c r="DA224">
        <v>0.51062204285057222</v>
      </c>
      <c r="DB224">
        <v>0.61064855366350057</v>
      </c>
      <c r="DC224">
        <v>0.27168591364939498</v>
      </c>
      <c r="DD224">
        <v>0.58288435854866982</v>
      </c>
      <c r="DE224">
        <v>0.48173594488113669</v>
      </c>
      <c r="DF224">
        <v>0.37573130969517399</v>
      </c>
      <c r="DG224">
        <v>0.27214733306257061</v>
      </c>
      <c r="DH224">
        <v>0.46049076106409298</v>
      </c>
      <c r="DI224">
        <v>0.2311816008341708</v>
      </c>
      <c r="DJ224">
        <v>0.18267712595066621</v>
      </c>
      <c r="DK224">
        <v>8.2822904023339028E-2</v>
      </c>
      <c r="DL224">
        <v>0.1453302885190276</v>
      </c>
      <c r="DM224">
        <v>0.57324721317973304</v>
      </c>
      <c r="DN224">
        <v>0.52104934555833404</v>
      </c>
      <c r="DO224">
        <v>0.20882108542882399</v>
      </c>
      <c r="DP224">
        <v>0.31400661078790171</v>
      </c>
      <c r="DQ224">
        <v>0.38080671369628599</v>
      </c>
      <c r="DR224">
        <v>0.44358788952701161</v>
      </c>
      <c r="DS224">
        <v>0.16504369003809599</v>
      </c>
      <c r="DT224">
        <v>0.1060332986078651</v>
      </c>
      <c r="DU224">
        <v>0.1203725050726535</v>
      </c>
      <c r="DV224">
        <v>0.33288000770067072</v>
      </c>
      <c r="DW224">
        <v>0.22958245899714411</v>
      </c>
      <c r="DX224">
        <v>0.46738125487154208</v>
      </c>
      <c r="DY224">
        <v>0.36233624232033579</v>
      </c>
      <c r="DZ224">
        <v>9.3963178535989789E-2</v>
      </c>
      <c r="EA224">
        <v>0.53373565937954681</v>
      </c>
      <c r="EB224">
        <v>0.17700067708835671</v>
      </c>
      <c r="EC224">
        <v>0.1988442057197346</v>
      </c>
      <c r="ED224">
        <v>0.1611690146783864</v>
      </c>
      <c r="EE224">
        <v>0.49846746651073881</v>
      </c>
      <c r="EF224">
        <v>0.21491025377367609</v>
      </c>
      <c r="EG224">
        <v>0.26261992220073638</v>
      </c>
      <c r="EH224">
        <v>0.12271620305895491</v>
      </c>
      <c r="EI224">
        <v>0.23372630829585131</v>
      </c>
      <c r="EJ224">
        <v>0.50668807738286148</v>
      </c>
      <c r="EK224">
        <v>0.59751168470326976</v>
      </c>
      <c r="EL224">
        <v>0.1775566406677643</v>
      </c>
      <c r="EM224">
        <v>0.31672301832272592</v>
      </c>
      <c r="EN224">
        <v>0.2442273827919462</v>
      </c>
      <c r="EO224">
        <v>0.2085977642252734</v>
      </c>
      <c r="EP224">
        <v>0.5155749597492757</v>
      </c>
      <c r="EQ224">
        <v>0.12927679079529711</v>
      </c>
      <c r="ER224">
        <v>0.60792843538015617</v>
      </c>
      <c r="ES224">
        <v>0.37696758449042478</v>
      </c>
      <c r="ET224">
        <v>948</v>
      </c>
      <c r="EU224">
        <v>1</v>
      </c>
      <c r="EV224">
        <v>0</v>
      </c>
      <c r="EW224">
        <v>37</v>
      </c>
      <c r="EX224">
        <f t="shared" si="9"/>
        <v>0.58333333333333337</v>
      </c>
      <c r="EY224">
        <v>16</v>
      </c>
      <c r="EZ224">
        <f t="shared" si="10"/>
        <v>16</v>
      </c>
      <c r="FA224">
        <f>MATCH(A224,'[1]BASCPR_Y6_w_AgeAtAssmnt 17NOV20'!$A:$A,0)</f>
        <v>457</v>
      </c>
      <c r="FB224">
        <f>INDEX('[1]BASCPR_Y6_w_AgeAtAssmnt 17NOV20'!$AJ:$AJ,FA224)</f>
        <v>81</v>
      </c>
      <c r="FC224">
        <f>INDEX('[1]BASCPR_Y6_w_AgeAtAssmnt 17NOV20'!$L:$L,FA224)</f>
        <v>54</v>
      </c>
      <c r="FD224">
        <f>MATCH(A224,'[2]BASC2_BRIEF_6yr_DEMOS_ScanInfo '!$H:$H,0)</f>
        <v>948</v>
      </c>
      <c r="FE224">
        <f>INDEX('[2]BASC2_BRIEF_6yr_DEMOS_ScanInfo '!$AK:$AK,FD224)</f>
        <v>384</v>
      </c>
      <c r="FF224">
        <f t="shared" si="11"/>
        <v>1.0520547945205478</v>
      </c>
    </row>
    <row r="225" spans="1:162" x14ac:dyDescent="0.35">
      <c r="A225" t="s">
        <v>546</v>
      </c>
      <c r="B225">
        <v>0.25726202493410361</v>
      </c>
      <c r="C225">
        <v>0.47931034120760752</v>
      </c>
      <c r="D225">
        <v>0.45284343883586148</v>
      </c>
      <c r="E225">
        <v>0.49095937275598528</v>
      </c>
      <c r="F225">
        <v>0.24183208029800959</v>
      </c>
      <c r="G225">
        <v>0.24543458687244499</v>
      </c>
      <c r="H225">
        <v>0.17703737773452369</v>
      </c>
      <c r="I225">
        <v>0.29937005514431209</v>
      </c>
      <c r="J225">
        <v>0.2238508913545646</v>
      </c>
      <c r="K225">
        <v>0.2358643825190713</v>
      </c>
      <c r="L225">
        <v>0.51467582329929029</v>
      </c>
      <c r="M225">
        <v>0.52384852504898483</v>
      </c>
      <c r="N225">
        <v>0.28484493096005958</v>
      </c>
      <c r="O225">
        <v>0.33241755335386958</v>
      </c>
      <c r="P225">
        <v>0.59206453720807362</v>
      </c>
      <c r="Q225">
        <v>0.34945751936634872</v>
      </c>
      <c r="R225">
        <v>0.2362870458560454</v>
      </c>
      <c r="S225">
        <v>0.18536625779621249</v>
      </c>
      <c r="T225">
        <v>0.33487124571516608</v>
      </c>
      <c r="U225">
        <v>0.88154073418958212</v>
      </c>
      <c r="V225">
        <v>0.31623233207733331</v>
      </c>
      <c r="W225">
        <v>0.68093840014069174</v>
      </c>
      <c r="X225">
        <v>0.54841414425244206</v>
      </c>
      <c r="Y225">
        <v>0.304599850881483</v>
      </c>
      <c r="Z225">
        <v>0.30823045706918889</v>
      </c>
      <c r="AA225">
        <v>0.1200119298069908</v>
      </c>
      <c r="AB225">
        <v>0.244598377551209</v>
      </c>
      <c r="AC225">
        <v>0.28719558410832069</v>
      </c>
      <c r="AD225">
        <v>0.48098629802536358</v>
      </c>
      <c r="AE225">
        <v>0.36961648234274502</v>
      </c>
      <c r="AF225">
        <v>0.29794969343850147</v>
      </c>
      <c r="AG225">
        <v>0.25356763740643978</v>
      </c>
      <c r="AH225">
        <v>0.73863417086965466</v>
      </c>
      <c r="AI225">
        <v>0.41103635696690077</v>
      </c>
      <c r="AJ225">
        <v>8.6341056288802287E-2</v>
      </c>
      <c r="AK225">
        <v>0.31634977861241798</v>
      </c>
      <c r="AL225">
        <v>0.28862465707756069</v>
      </c>
      <c r="AM225">
        <v>2.096161291394005E-2</v>
      </c>
      <c r="AN225">
        <v>0.38222324457400803</v>
      </c>
      <c r="AO225">
        <v>0.13703569376664351</v>
      </c>
      <c r="AP225">
        <v>0.26462858382465199</v>
      </c>
      <c r="AQ225">
        <v>0.32412185626490692</v>
      </c>
      <c r="AR225">
        <v>0.37609044231567312</v>
      </c>
      <c r="AS225">
        <v>0.1539905757872011</v>
      </c>
      <c r="AT225">
        <v>0.1081512614766604</v>
      </c>
      <c r="AU225">
        <v>0.43600594440631218</v>
      </c>
      <c r="AV225">
        <v>0.52879159492909222</v>
      </c>
      <c r="AW225">
        <v>0.203083193633008</v>
      </c>
      <c r="AX225">
        <v>0.3536335432045149</v>
      </c>
      <c r="AY225">
        <v>0.37898989872474459</v>
      </c>
      <c r="AZ225">
        <v>3.7304083183603079E-2</v>
      </c>
      <c r="BA225">
        <v>0.42339387511961663</v>
      </c>
      <c r="BB225">
        <v>0.24389352716442589</v>
      </c>
      <c r="BC225">
        <v>0.72573172935953778</v>
      </c>
      <c r="BD225">
        <v>2.6858854922418591E-2</v>
      </c>
      <c r="BE225">
        <v>0.17358829160884631</v>
      </c>
      <c r="BF225">
        <v>0.15920221588318689</v>
      </c>
      <c r="BG225">
        <v>0.44583998117117268</v>
      </c>
      <c r="BH225">
        <v>0.40168014855415568</v>
      </c>
      <c r="BI225">
        <v>0.15088132645928701</v>
      </c>
      <c r="BJ225">
        <v>0.30642430537955118</v>
      </c>
      <c r="BK225">
        <v>4.0745677191729793E-2</v>
      </c>
      <c r="BL225">
        <v>0.26633401080808511</v>
      </c>
      <c r="BM225">
        <v>0.14121287998646609</v>
      </c>
      <c r="BN225">
        <v>0.64327091409334858</v>
      </c>
      <c r="BO225">
        <v>0.3270310092768467</v>
      </c>
      <c r="BP225">
        <v>0.1033520882206576</v>
      </c>
      <c r="BQ225">
        <v>1.100362777459587</v>
      </c>
      <c r="BR225">
        <v>0.41729929857496229</v>
      </c>
      <c r="BS225">
        <v>0.19521352154258401</v>
      </c>
      <c r="BT225">
        <v>0.4903062350084671</v>
      </c>
      <c r="BU225">
        <v>3.6791245174261238E-2</v>
      </c>
      <c r="BV225">
        <v>0.28475214153870598</v>
      </c>
      <c r="BW225">
        <v>0.14095204401240491</v>
      </c>
      <c r="BX225">
        <v>0.4915433132398993</v>
      </c>
      <c r="BY225">
        <v>0.81056354685907916</v>
      </c>
      <c r="BZ225">
        <v>0.33205853873989871</v>
      </c>
      <c r="CA225">
        <v>0.26558070652600418</v>
      </c>
      <c r="CB225">
        <v>0.17710974783440031</v>
      </c>
      <c r="CC225">
        <v>0.20889503662980319</v>
      </c>
      <c r="CD225">
        <v>0.31801650057510372</v>
      </c>
      <c r="CE225">
        <v>0.29536969187485568</v>
      </c>
      <c r="CF225">
        <v>0.49278064480296219</v>
      </c>
      <c r="CG225">
        <v>0.52834175538592221</v>
      </c>
      <c r="CH225">
        <v>0.34497033834429308</v>
      </c>
      <c r="CI225">
        <v>0.42228654404692267</v>
      </c>
      <c r="CJ225">
        <v>0.34183649916922582</v>
      </c>
      <c r="CK225">
        <v>0.37573877054146748</v>
      </c>
      <c r="CL225">
        <v>0.59584887956587407</v>
      </c>
      <c r="CM225">
        <v>0.3785808634894855</v>
      </c>
      <c r="CN225">
        <v>0.18546023242463119</v>
      </c>
      <c r="CO225">
        <v>0.2950044296555836</v>
      </c>
      <c r="CP225">
        <v>0.62383180865044796</v>
      </c>
      <c r="CQ225">
        <v>0.42945726584168342</v>
      </c>
      <c r="CR225">
        <v>0.66972185712521326</v>
      </c>
      <c r="CS225">
        <v>0.1032147840236832</v>
      </c>
      <c r="CT225">
        <v>0.19234237332947621</v>
      </c>
      <c r="CU225">
        <v>0.31924888662769058</v>
      </c>
      <c r="CV225">
        <v>0.35317401337329241</v>
      </c>
      <c r="CW225">
        <v>0.43496182589108973</v>
      </c>
      <c r="CX225">
        <v>0.55821499627095805</v>
      </c>
      <c r="CY225">
        <v>0.44412724754504729</v>
      </c>
      <c r="CZ225">
        <v>0.50570700078086195</v>
      </c>
      <c r="DA225">
        <v>0.9511771726715571</v>
      </c>
      <c r="DB225">
        <v>0.43978511170130768</v>
      </c>
      <c r="DC225">
        <v>0.16808794385948331</v>
      </c>
      <c r="DD225">
        <v>0.55561658509476608</v>
      </c>
      <c r="DE225">
        <v>0.4246003071085418</v>
      </c>
      <c r="DF225">
        <v>0.37139249588787909</v>
      </c>
      <c r="DG225">
        <v>0.41220522650938313</v>
      </c>
      <c r="DH225">
        <v>0.35741192819247852</v>
      </c>
      <c r="DI225">
        <v>0.25951973800348388</v>
      </c>
      <c r="DJ225">
        <v>0.29367336740430139</v>
      </c>
      <c r="DK225">
        <v>0.114446777687103</v>
      </c>
      <c r="DL225">
        <v>0.15753416626752209</v>
      </c>
      <c r="DM225">
        <v>0.80693049062087208</v>
      </c>
      <c r="DN225">
        <v>0.36580375366918272</v>
      </c>
      <c r="DO225">
        <v>0.1842845408831473</v>
      </c>
      <c r="DP225">
        <v>0.3809079826352374</v>
      </c>
      <c r="DQ225">
        <v>0.25122868884477312</v>
      </c>
      <c r="DR225">
        <v>0.45492886262835541</v>
      </c>
      <c r="DS225">
        <v>0.16869986221659361</v>
      </c>
      <c r="DT225">
        <v>8.7783974757611072E-2</v>
      </c>
      <c r="DU225">
        <v>0.32633576890164812</v>
      </c>
      <c r="DV225">
        <v>0.33076422421574969</v>
      </c>
      <c r="DW225">
        <v>0.55160671791984495</v>
      </c>
      <c r="DX225">
        <v>0.47623319277584608</v>
      </c>
      <c r="DY225">
        <v>0.2576826004054712</v>
      </c>
      <c r="DZ225">
        <v>7.9741976488894958E-2</v>
      </c>
      <c r="EA225">
        <v>0.31072246590699643</v>
      </c>
      <c r="EB225">
        <v>0.2210550810971639</v>
      </c>
      <c r="EC225">
        <v>0.2871425826035951</v>
      </c>
      <c r="ED225">
        <v>0.11434742721501159</v>
      </c>
      <c r="EE225">
        <v>0.15593431850500361</v>
      </c>
      <c r="EF225">
        <v>0.1180758522779692</v>
      </c>
      <c r="EG225">
        <v>6.4300200830970961E-2</v>
      </c>
      <c r="EH225">
        <v>0.14987216903638109</v>
      </c>
      <c r="EI225">
        <v>0.33773908408460018</v>
      </c>
      <c r="EJ225">
        <v>0.46375745585111222</v>
      </c>
      <c r="EK225">
        <v>0.42746824304110032</v>
      </c>
      <c r="EL225">
        <v>0.2518188977958597</v>
      </c>
      <c r="EM225">
        <v>0.16929408754061759</v>
      </c>
      <c r="EN225">
        <v>0.23866319116543561</v>
      </c>
      <c r="EO225">
        <v>0.2567725787559314</v>
      </c>
      <c r="EP225">
        <v>0.40061662381455332</v>
      </c>
      <c r="EQ225">
        <v>0.2187408858492613</v>
      </c>
      <c r="ER225">
        <v>0.62634923574957901</v>
      </c>
      <c r="ES225">
        <v>0.2308743001783129</v>
      </c>
      <c r="ET225">
        <v>949</v>
      </c>
      <c r="EU225">
        <v>1</v>
      </c>
      <c r="EV225">
        <v>0</v>
      </c>
      <c r="EW225">
        <v>37</v>
      </c>
      <c r="EX225">
        <f t="shared" si="9"/>
        <v>0.58333333333333337</v>
      </c>
      <c r="EY225">
        <v>16</v>
      </c>
      <c r="EZ225">
        <f t="shared" si="10"/>
        <v>16</v>
      </c>
      <c r="FA225">
        <f>MATCH(A225,'[1]BASCPR_Y6_w_AgeAtAssmnt 17NOV20'!$A:$A,0)</f>
        <v>458</v>
      </c>
      <c r="FB225">
        <f>INDEX('[1]BASCPR_Y6_w_AgeAtAssmnt 17NOV20'!$AJ:$AJ,FA225)</f>
        <v>41</v>
      </c>
      <c r="FC225">
        <f>INDEX('[1]BASCPR_Y6_w_AgeAtAssmnt 17NOV20'!$L:$L,FA225)</f>
        <v>46</v>
      </c>
      <c r="FD225">
        <f>MATCH(A225,'[2]BASC2_BRIEF_6yr_DEMOS_ScanInfo '!$H:$H,0)</f>
        <v>949</v>
      </c>
      <c r="FE225">
        <f>INDEX('[2]BASC2_BRIEF_6yr_DEMOS_ScanInfo '!$AK:$AK,FD225)</f>
        <v>384</v>
      </c>
      <c r="FF225">
        <f t="shared" si="11"/>
        <v>1.0520547945205478</v>
      </c>
    </row>
    <row r="226" spans="1:162" x14ac:dyDescent="0.35">
      <c r="A226" t="s">
        <v>547</v>
      </c>
      <c r="B226">
        <v>0.4015565580563627</v>
      </c>
      <c r="C226">
        <v>0.49439287484899391</v>
      </c>
      <c r="D226">
        <v>0.19077224243103461</v>
      </c>
      <c r="E226">
        <v>0.39261977532348402</v>
      </c>
      <c r="F226">
        <v>0.30214471450096092</v>
      </c>
      <c r="G226">
        <v>0.54404565045809583</v>
      </c>
      <c r="H226">
        <v>0.24284446542341551</v>
      </c>
      <c r="I226">
        <v>0.49611224416461808</v>
      </c>
      <c r="J226">
        <v>0.66259839726702696</v>
      </c>
      <c r="K226">
        <v>0.2449824362944292</v>
      </c>
      <c r="L226">
        <v>0.63649758287334679</v>
      </c>
      <c r="M226">
        <v>0.64910501135629373</v>
      </c>
      <c r="N226">
        <v>0.36768290683470389</v>
      </c>
      <c r="O226">
        <v>0.52896111202149099</v>
      </c>
      <c r="P226">
        <v>0.49391391914081062</v>
      </c>
      <c r="Q226">
        <v>0.46713262580747528</v>
      </c>
      <c r="R226">
        <v>0.27886370419943751</v>
      </c>
      <c r="S226">
        <v>0.30120563938600559</v>
      </c>
      <c r="T226">
        <v>0.29623578569069881</v>
      </c>
      <c r="U226">
        <v>0.93951511929510201</v>
      </c>
      <c r="V226">
        <v>0.67172489993532314</v>
      </c>
      <c r="W226">
        <v>0.82943357047137023</v>
      </c>
      <c r="X226">
        <v>0.70491164019937524</v>
      </c>
      <c r="Y226">
        <v>0.4641690000485813</v>
      </c>
      <c r="Z226">
        <v>-3.2004361453189023E-2</v>
      </c>
      <c r="AA226">
        <v>0.52882744056031528</v>
      </c>
      <c r="AB226">
        <v>0.55051762825536366</v>
      </c>
      <c r="AC226">
        <v>0.7539110319238177</v>
      </c>
      <c r="AD226">
        <v>0.47524565574443978</v>
      </c>
      <c r="AE226">
        <v>0.35820739748598512</v>
      </c>
      <c r="AF226">
        <v>0.54478534947755897</v>
      </c>
      <c r="AG226">
        <v>1.9371177332827842E-2</v>
      </c>
      <c r="AH226">
        <v>0.92054155460899711</v>
      </c>
      <c r="AI226">
        <v>0.82523916218743953</v>
      </c>
      <c r="AJ226">
        <v>0.40604309584616932</v>
      </c>
      <c r="AK226">
        <v>0.48332970236846651</v>
      </c>
      <c r="AL226">
        <v>0.34864938245971988</v>
      </c>
      <c r="AM226">
        <v>0.19549143476030659</v>
      </c>
      <c r="AN226">
        <v>0.40689602258362217</v>
      </c>
      <c r="AO226">
        <v>0.19107720524024599</v>
      </c>
      <c r="AP226">
        <v>0.30702232815981029</v>
      </c>
      <c r="AQ226">
        <v>0.52380989240197351</v>
      </c>
      <c r="AR226">
        <v>0.64301198421894579</v>
      </c>
      <c r="AS226">
        <v>0.24630602309655619</v>
      </c>
      <c r="AT226">
        <v>0.27974815123659769</v>
      </c>
      <c r="AU226">
        <v>0.52199769720880185</v>
      </c>
      <c r="AV226">
        <v>0.32789837564206159</v>
      </c>
      <c r="AW226">
        <v>0.27646751254060642</v>
      </c>
      <c r="AX226">
        <v>0.46209771368449087</v>
      </c>
      <c r="AY226">
        <v>0.14082277207662591</v>
      </c>
      <c r="AZ226">
        <v>0.65908662303070864</v>
      </c>
      <c r="BA226">
        <v>0.59721685343364883</v>
      </c>
      <c r="BB226">
        <v>0.71864474110701093</v>
      </c>
      <c r="BC226">
        <v>0.42413024142437289</v>
      </c>
      <c r="BD226">
        <v>8.7377875878520903E-2</v>
      </c>
      <c r="BE226">
        <v>0.24278728132135971</v>
      </c>
      <c r="BF226">
        <v>0.26232821488309183</v>
      </c>
      <c r="BG226">
        <v>0.58591977951349827</v>
      </c>
      <c r="BH226">
        <v>0.1690491993174752</v>
      </c>
      <c r="BI226">
        <v>0.34616731821876912</v>
      </c>
      <c r="BJ226">
        <v>0.42704893134423499</v>
      </c>
      <c r="BK226">
        <v>0.1210230141795558</v>
      </c>
      <c r="BL226">
        <v>0.27950208770632512</v>
      </c>
      <c r="BM226">
        <v>0.26132776968988219</v>
      </c>
      <c r="BN226">
        <v>0.88465540777196428</v>
      </c>
      <c r="BO226">
        <v>0.35354168832134242</v>
      </c>
      <c r="BP226">
        <v>0.46051169480066367</v>
      </c>
      <c r="BQ226">
        <v>0.15552348011004771</v>
      </c>
      <c r="BR226">
        <v>0.3669822349053814</v>
      </c>
      <c r="BS226">
        <v>0.34295142855691352</v>
      </c>
      <c r="BT226">
        <v>0.47655755080176238</v>
      </c>
      <c r="BU226">
        <v>0.1516399369019456</v>
      </c>
      <c r="BV226">
        <v>0.45293750841399688</v>
      </c>
      <c r="BW226">
        <v>0.33742813958482443</v>
      </c>
      <c r="BX226">
        <v>0.32211006413139548</v>
      </c>
      <c r="BY226">
        <v>0.50083703351034081</v>
      </c>
      <c r="BZ226">
        <v>0.27436806417935672</v>
      </c>
      <c r="CA226">
        <v>0.26645059454117959</v>
      </c>
      <c r="CB226">
        <v>0.36616010696254753</v>
      </c>
      <c r="CC226">
        <v>0.59700736201963622</v>
      </c>
      <c r="CD226">
        <v>0.28905441788252961</v>
      </c>
      <c r="CE226">
        <v>0.52752310930023516</v>
      </c>
      <c r="CF226">
        <v>0.39512313022123091</v>
      </c>
      <c r="CG226">
        <v>0.1761686246213863</v>
      </c>
      <c r="CH226">
        <v>0.75563907428778476</v>
      </c>
      <c r="CI226">
        <v>0.34885748077585682</v>
      </c>
      <c r="CJ226">
        <v>0.34958208103793098</v>
      </c>
      <c r="CK226">
        <v>0.40613971367024732</v>
      </c>
      <c r="CL226">
        <v>0.68938601597891824</v>
      </c>
      <c r="CM226">
        <v>0.57167867934825234</v>
      </c>
      <c r="CN226">
        <v>0.21636458897601921</v>
      </c>
      <c r="CO226">
        <v>0.22010430524606031</v>
      </c>
      <c r="CP226">
        <v>0.29036676526517963</v>
      </c>
      <c r="CQ226">
        <v>0.64317169296650323</v>
      </c>
      <c r="CR226">
        <v>0.63681874479790368</v>
      </c>
      <c r="CS226">
        <v>0.56990723088731143</v>
      </c>
      <c r="CT226">
        <v>0.60684366851575855</v>
      </c>
      <c r="CU226">
        <v>0.56509698151259258</v>
      </c>
      <c r="CV226">
        <v>0.31618149095738518</v>
      </c>
      <c r="CW226">
        <v>0.60806273864365945</v>
      </c>
      <c r="CX226">
        <v>0.59259742937421944</v>
      </c>
      <c r="CY226">
        <v>0.53043067254384413</v>
      </c>
      <c r="CZ226">
        <v>0.58076527232233754</v>
      </c>
      <c r="DA226">
        <v>0.73262617384348327</v>
      </c>
      <c r="DB226">
        <v>0.48563979154068698</v>
      </c>
      <c r="DC226">
        <v>0.1133066987506649</v>
      </c>
      <c r="DD226">
        <v>0.50643488482320187</v>
      </c>
      <c r="DE226">
        <v>0.63849832528977246</v>
      </c>
      <c r="DF226">
        <v>0.3305740312309704</v>
      </c>
      <c r="DG226">
        <v>0.78010204022016949</v>
      </c>
      <c r="DH226">
        <v>0.2825804507216978</v>
      </c>
      <c r="DI226">
        <v>0.4345630294624091</v>
      </c>
      <c r="DJ226">
        <v>0.14571796447506841</v>
      </c>
      <c r="DK226">
        <v>0.35183655333768238</v>
      </c>
      <c r="DL226">
        <v>0.30106968795058481</v>
      </c>
      <c r="DM226">
        <v>1.0136225622143351</v>
      </c>
      <c r="DN226">
        <v>0.61590022192000649</v>
      </c>
      <c r="DO226">
        <v>0.47191039950429559</v>
      </c>
      <c r="DP226">
        <v>0.5084417556969002</v>
      </c>
      <c r="DQ226">
        <v>8.5330522525327801E-2</v>
      </c>
      <c r="DR226">
        <v>0.44850837438213498</v>
      </c>
      <c r="DS226">
        <v>0.1659023636243219</v>
      </c>
      <c r="DT226">
        <v>0.1236098062938633</v>
      </c>
      <c r="DU226">
        <v>0.56442331415912605</v>
      </c>
      <c r="DV226">
        <v>0.61833827125604945</v>
      </c>
      <c r="DW226">
        <v>0.42709392245439809</v>
      </c>
      <c r="DX226">
        <v>0.29926819545250127</v>
      </c>
      <c r="DY226">
        <v>0.62171425051627272</v>
      </c>
      <c r="DZ226">
        <v>0.1052394084587112</v>
      </c>
      <c r="EA226">
        <v>0.42824443549308788</v>
      </c>
      <c r="EB226">
        <v>0.24249979260002469</v>
      </c>
      <c r="EC226">
        <v>0.185157363391071</v>
      </c>
      <c r="ED226">
        <v>7.7793916502680069E-2</v>
      </c>
      <c r="EE226">
        <v>0.41091621117816007</v>
      </c>
      <c r="EF226">
        <v>0.39094711104945412</v>
      </c>
      <c r="EG226">
        <v>0.2323834638091257</v>
      </c>
      <c r="EH226">
        <v>2.4931615565786689E-2</v>
      </c>
      <c r="EI226">
        <v>0.51862738837717526</v>
      </c>
      <c r="EJ226">
        <v>0.78352891625091736</v>
      </c>
      <c r="EK226">
        <v>0.19395038105782869</v>
      </c>
      <c r="EL226">
        <v>0.34958119207305099</v>
      </c>
      <c r="EM226">
        <v>0.15372439753650829</v>
      </c>
      <c r="EN226">
        <v>0.64503116994318754</v>
      </c>
      <c r="EO226">
        <v>0.26952341312786421</v>
      </c>
      <c r="EP226">
        <v>0.21430345268386261</v>
      </c>
      <c r="EQ226">
        <v>0.3724591887085591</v>
      </c>
      <c r="ER226">
        <v>0.26935912779289312</v>
      </c>
      <c r="ES226">
        <v>0.5532750852487528</v>
      </c>
      <c r="ET226">
        <v>950</v>
      </c>
      <c r="EU226">
        <v>0</v>
      </c>
      <c r="EV226">
        <v>1</v>
      </c>
      <c r="EW226">
        <v>36</v>
      </c>
      <c r="EX226">
        <f t="shared" si="9"/>
        <v>0.5</v>
      </c>
      <c r="EY226">
        <v>22</v>
      </c>
      <c r="EZ226">
        <f t="shared" si="10"/>
        <v>22</v>
      </c>
      <c r="FA226" t="e">
        <f>MATCH(A226,'[1]BASCPR_Y6_w_AgeAtAssmnt 17NOV20'!$A:$A,0)</f>
        <v>#N/A</v>
      </c>
      <c r="FB226" t="e">
        <f>INDEX('[1]BASCPR_Y6_w_AgeAtAssmnt 17NOV20'!$AJ:$AJ,FA226)</f>
        <v>#N/A</v>
      </c>
      <c r="FC226" t="e">
        <f>INDEX('[1]BASCPR_Y6_w_AgeAtAssmnt 17NOV20'!$L:$L,FA226)</f>
        <v>#N/A</v>
      </c>
      <c r="FD226">
        <f>MATCH(A226,'[2]BASC2_BRIEF_6yr_DEMOS_ScanInfo '!$H:$H,0)</f>
        <v>950</v>
      </c>
      <c r="FE226">
        <f>INDEX('[2]BASC2_BRIEF_6yr_DEMOS_ScanInfo '!$AK:$AK,FD226)</f>
        <v>404</v>
      </c>
      <c r="FF226">
        <f t="shared" si="11"/>
        <v>1.106849315068493</v>
      </c>
    </row>
    <row r="227" spans="1:162" x14ac:dyDescent="0.35">
      <c r="A227" t="s">
        <v>548</v>
      </c>
      <c r="B227">
        <v>0.26230803135148067</v>
      </c>
      <c r="C227">
        <v>0.64900127362841831</v>
      </c>
      <c r="D227">
        <v>0.43008457440639031</v>
      </c>
      <c r="E227">
        <v>0.27751985919510902</v>
      </c>
      <c r="F227">
        <v>0.1996046929220939</v>
      </c>
      <c r="G227">
        <v>0.46836209013173391</v>
      </c>
      <c r="H227">
        <v>0.1079576467537964</v>
      </c>
      <c r="I227">
        <v>0.2398930261550061</v>
      </c>
      <c r="J227">
        <v>0.23836733085505879</v>
      </c>
      <c r="K227">
        <v>0.28338499502888631</v>
      </c>
      <c r="L227">
        <v>0.48004362133635181</v>
      </c>
      <c r="M227">
        <v>0.34945126414581779</v>
      </c>
      <c r="N227">
        <v>0.39308411911819419</v>
      </c>
      <c r="O227">
        <v>0.59038654910126065</v>
      </c>
      <c r="P227">
        <v>0.43930680702627511</v>
      </c>
      <c r="Q227">
        <v>0.37523479516740399</v>
      </c>
      <c r="R227">
        <v>0.26284415983875442</v>
      </c>
      <c r="S227">
        <v>0.137881386567517</v>
      </c>
      <c r="T227">
        <v>0.26135924330076721</v>
      </c>
      <c r="U227">
        <v>0.61062653329995531</v>
      </c>
      <c r="V227">
        <v>0.45739981533467289</v>
      </c>
      <c r="W227">
        <v>0.46654806997219361</v>
      </c>
      <c r="X227">
        <v>0.6351946699196297</v>
      </c>
      <c r="Y227">
        <v>0.364647494427916</v>
      </c>
      <c r="Z227">
        <v>0.1175500086474509</v>
      </c>
      <c r="AA227">
        <v>0.32335246647132138</v>
      </c>
      <c r="AB227">
        <v>0.29468436886194388</v>
      </c>
      <c r="AC227">
        <v>0.56385110057480381</v>
      </c>
      <c r="AD227">
        <v>0.33390674288779421</v>
      </c>
      <c r="AE227">
        <v>0.1943941918102815</v>
      </c>
      <c r="AF227">
        <v>0.46618002151268589</v>
      </c>
      <c r="AG227">
        <v>0.24106971313155989</v>
      </c>
      <c r="AH227">
        <v>0.74429901728156189</v>
      </c>
      <c r="AI227">
        <v>0.59037572706457087</v>
      </c>
      <c r="AJ227">
        <v>0.2303115184416008</v>
      </c>
      <c r="AK227">
        <v>0.56168103191426444</v>
      </c>
      <c r="AL227">
        <v>0.34901918912828289</v>
      </c>
      <c r="AM227">
        <v>0.41873113484547969</v>
      </c>
      <c r="AN227">
        <v>0.25250553337521647</v>
      </c>
      <c r="AO227">
        <v>0.1159976860581227</v>
      </c>
      <c r="AP227">
        <v>0.24793960439960891</v>
      </c>
      <c r="AQ227">
        <v>0.41354095268294949</v>
      </c>
      <c r="AR227">
        <v>0.38654565889637738</v>
      </c>
      <c r="AS227">
        <v>9.3695577446558681E-2</v>
      </c>
      <c r="AT227">
        <v>0.24190703863145771</v>
      </c>
      <c r="AU227">
        <v>0.29404741386321293</v>
      </c>
      <c r="AV227">
        <v>0.37435766494323047</v>
      </c>
      <c r="AW227">
        <v>0.35212043994384867</v>
      </c>
      <c r="AX227">
        <v>0.3267972117305179</v>
      </c>
      <c r="AY227">
        <v>7.8110100776097521E-2</v>
      </c>
      <c r="AZ227">
        <v>0.40723366589946491</v>
      </c>
      <c r="BA227">
        <v>0.31179572542389311</v>
      </c>
      <c r="BB227">
        <v>0.33445162823023838</v>
      </c>
      <c r="BC227">
        <v>0.51795590555428594</v>
      </c>
      <c r="BD227">
        <v>4.6646849904214339E-2</v>
      </c>
      <c r="BE227">
        <v>0.21262474471788009</v>
      </c>
      <c r="BF227">
        <v>0.1386436326674082</v>
      </c>
      <c r="BG227">
        <v>0.19989815804775679</v>
      </c>
      <c r="BH227">
        <v>0.22858707943814061</v>
      </c>
      <c r="BI227">
        <v>0.18553671079674519</v>
      </c>
      <c r="BJ227">
        <v>0.39804733635598699</v>
      </c>
      <c r="BK227">
        <v>0.19551324874219519</v>
      </c>
      <c r="BL227">
        <v>0.40052743886901482</v>
      </c>
      <c r="BM227">
        <v>0.26039429058844787</v>
      </c>
      <c r="BN227">
        <v>0.49638468144185571</v>
      </c>
      <c r="BO227">
        <v>0.67495070301531102</v>
      </c>
      <c r="BP227">
        <v>0.37120855499209893</v>
      </c>
      <c r="BQ227">
        <v>6.0745336533524742E-2</v>
      </c>
      <c r="BR227">
        <v>0.30199875964379919</v>
      </c>
      <c r="BS227">
        <v>0.20319360431284481</v>
      </c>
      <c r="BT227">
        <v>0.19040721958983661</v>
      </c>
      <c r="BU227">
        <v>0.18801333442548129</v>
      </c>
      <c r="BV227">
        <v>0.36716392282622551</v>
      </c>
      <c r="BW227">
        <v>0.20285370793428451</v>
      </c>
      <c r="BX227">
        <v>0.2086384900228776</v>
      </c>
      <c r="BY227">
        <v>0.82977120292531714</v>
      </c>
      <c r="BZ227">
        <v>0.47994457599086598</v>
      </c>
      <c r="CA227">
        <v>0.25925970591576247</v>
      </c>
      <c r="CB227">
        <v>0.57093109321175128</v>
      </c>
      <c r="CC227">
        <v>0.13912715221676719</v>
      </c>
      <c r="CD227">
        <v>0.26678033057183648</v>
      </c>
      <c r="CE227">
        <v>0.46013493715877662</v>
      </c>
      <c r="CF227">
        <v>0.12247940084227139</v>
      </c>
      <c r="CG227">
        <v>0.601523819082042</v>
      </c>
      <c r="CH227">
        <v>0.82922521956465856</v>
      </c>
      <c r="CI227">
        <v>0.31936897237451273</v>
      </c>
      <c r="CJ227">
        <v>0.4981619588094488</v>
      </c>
      <c r="CK227">
        <v>0.30164867949570279</v>
      </c>
      <c r="CL227">
        <v>0.56478466900083402</v>
      </c>
      <c r="CM227">
        <v>0.41492801768789372</v>
      </c>
      <c r="CN227">
        <v>0.18516303502546899</v>
      </c>
      <c r="CO227">
        <v>0.13012507964451769</v>
      </c>
      <c r="CP227">
        <v>0.35610106945550918</v>
      </c>
      <c r="CQ227">
        <v>0.65990107939376053</v>
      </c>
      <c r="CR227">
        <v>0.77106976051346576</v>
      </c>
      <c r="CS227">
        <v>0.20934457033105811</v>
      </c>
      <c r="CT227">
        <v>0.42508249359104577</v>
      </c>
      <c r="CU227">
        <v>0.397990915347195</v>
      </c>
      <c r="CV227">
        <v>0.25456323080091281</v>
      </c>
      <c r="CW227">
        <v>0.1994887223972692</v>
      </c>
      <c r="CX227">
        <v>0.40211482470099152</v>
      </c>
      <c r="CY227">
        <v>0.40364760377499942</v>
      </c>
      <c r="CZ227">
        <v>0.49288649503959547</v>
      </c>
      <c r="DA227">
        <v>0.41016916653624003</v>
      </c>
      <c r="DB227">
        <v>0.40913739308361158</v>
      </c>
      <c r="DC227">
        <v>5.7500406718630853E-2</v>
      </c>
      <c r="DD227">
        <v>0.43690265021417052</v>
      </c>
      <c r="DE227">
        <v>0.4498024614655447</v>
      </c>
      <c r="DF227">
        <v>0.60803286708483695</v>
      </c>
      <c r="DG227">
        <v>0.41236507039266612</v>
      </c>
      <c r="DH227">
        <v>0.26825076237467699</v>
      </c>
      <c r="DI227">
        <v>0.42672969325740961</v>
      </c>
      <c r="DJ227">
        <v>0.1445678149858044</v>
      </c>
      <c r="DK227">
        <v>0.29035915046329042</v>
      </c>
      <c r="DL227">
        <v>9.0251095773943857E-2</v>
      </c>
      <c r="DM227">
        <v>0.51549876026492836</v>
      </c>
      <c r="DN227">
        <v>0.33120729342279298</v>
      </c>
      <c r="DO227">
        <v>0.1508424171938221</v>
      </c>
      <c r="DP227">
        <v>0.34441907979989428</v>
      </c>
      <c r="DQ227">
        <v>0.3991422511510121</v>
      </c>
      <c r="DR227">
        <v>0.19170392799179001</v>
      </c>
      <c r="DS227">
        <v>6.6389322281193708E-2</v>
      </c>
      <c r="DT227">
        <v>3.1101905547075651E-2</v>
      </c>
      <c r="DU227">
        <v>0.55367604166128348</v>
      </c>
      <c r="DV227">
        <v>0.77197021298614599</v>
      </c>
      <c r="DW227">
        <v>0.43800990466794493</v>
      </c>
      <c r="DX227">
        <v>0.28311152274362272</v>
      </c>
      <c r="DY227">
        <v>0.62209089668783935</v>
      </c>
      <c r="DZ227">
        <v>3.6748113583435271E-2</v>
      </c>
      <c r="EA227">
        <v>0.25959991997138088</v>
      </c>
      <c r="EB227">
        <v>0.1526689018757654</v>
      </c>
      <c r="EC227">
        <v>0.27678935930670651</v>
      </c>
      <c r="ED227">
        <v>0.1859855817364309</v>
      </c>
      <c r="EE227">
        <v>0.1585559936680429</v>
      </c>
      <c r="EF227">
        <v>0.16156897466657261</v>
      </c>
      <c r="EG227">
        <v>0.22454100818108039</v>
      </c>
      <c r="EH227">
        <v>8.1600662410390296E-2</v>
      </c>
      <c r="EI227">
        <v>0.48204397284957878</v>
      </c>
      <c r="EJ227">
        <v>0.60072785456727407</v>
      </c>
      <c r="EK227">
        <v>0.50269885700522399</v>
      </c>
      <c r="EL227">
        <v>0.2085112665565079</v>
      </c>
      <c r="EM227">
        <v>6.9289985895921113E-2</v>
      </c>
      <c r="EN227">
        <v>0.37552753184935261</v>
      </c>
      <c r="EO227">
        <v>0.20736787076411389</v>
      </c>
      <c r="EP227">
        <v>0.28423921577693129</v>
      </c>
      <c r="EQ227">
        <v>0.10611671884863939</v>
      </c>
      <c r="ER227">
        <v>0.24259548687630261</v>
      </c>
      <c r="ES227">
        <v>0.4835342870621635</v>
      </c>
      <c r="ET227">
        <v>951</v>
      </c>
      <c r="EU227">
        <v>0</v>
      </c>
      <c r="EV227">
        <v>0</v>
      </c>
      <c r="EW227">
        <v>36</v>
      </c>
      <c r="EX227">
        <f t="shared" si="9"/>
        <v>0.5</v>
      </c>
      <c r="EY227">
        <v>22</v>
      </c>
      <c r="EZ227">
        <f t="shared" si="10"/>
        <v>22</v>
      </c>
      <c r="FA227" t="e">
        <f>MATCH(A227,'[1]BASCPR_Y6_w_AgeAtAssmnt 17NOV20'!$A:$A,0)</f>
        <v>#N/A</v>
      </c>
      <c r="FB227" t="e">
        <f>INDEX('[1]BASCPR_Y6_w_AgeAtAssmnt 17NOV20'!$AJ:$AJ,FA227)</f>
        <v>#N/A</v>
      </c>
      <c r="FC227" t="e">
        <f>INDEX('[1]BASCPR_Y6_w_AgeAtAssmnt 17NOV20'!$L:$L,FA227)</f>
        <v>#N/A</v>
      </c>
      <c r="FD227">
        <f>MATCH(A227,'[2]BASC2_BRIEF_6yr_DEMOS_ScanInfo '!$H:$H,0)</f>
        <v>951</v>
      </c>
      <c r="FE227">
        <f>INDEX('[2]BASC2_BRIEF_6yr_DEMOS_ScanInfo '!$AK:$AK,FD227)</f>
        <v>404</v>
      </c>
      <c r="FF227">
        <f t="shared" si="11"/>
        <v>1.106849315068493</v>
      </c>
    </row>
    <row r="228" spans="1:162" x14ac:dyDescent="0.35">
      <c r="A228" t="s">
        <v>549</v>
      </c>
      <c r="B228">
        <v>0.57257201329922047</v>
      </c>
      <c r="C228">
        <v>0.1304666657702781</v>
      </c>
      <c r="D228">
        <v>0.3708814341802632</v>
      </c>
      <c r="E228">
        <v>0.26149120753948002</v>
      </c>
      <c r="F228">
        <v>0.2513841307402554</v>
      </c>
      <c r="G228">
        <v>0.28246618878540958</v>
      </c>
      <c r="H228">
        <v>0.23118641502813381</v>
      </c>
      <c r="I228">
        <v>0.13195261356833879</v>
      </c>
      <c r="J228">
        <v>0.2249402604117218</v>
      </c>
      <c r="K228">
        <v>9.8125512663646886E-2</v>
      </c>
      <c r="L228">
        <v>0.38798567165968828</v>
      </c>
      <c r="M228">
        <v>0.69453036037976035</v>
      </c>
      <c r="N228">
        <v>0.36571008035209351</v>
      </c>
      <c r="O228">
        <v>0.75828603182435306</v>
      </c>
      <c r="P228">
        <v>0.33332134253604528</v>
      </c>
      <c r="Q228">
        <v>0.30549708475178577</v>
      </c>
      <c r="R228">
        <v>0.18535055663956529</v>
      </c>
      <c r="S228">
        <v>0.60086076822228507</v>
      </c>
      <c r="T228">
        <v>0.3276908841357285</v>
      </c>
      <c r="U228">
        <v>0.41634032222014028</v>
      </c>
      <c r="V228">
        <v>0.34445705331743481</v>
      </c>
      <c r="W228">
        <v>0.62728839747717502</v>
      </c>
      <c r="X228">
        <v>0.14324464287540881</v>
      </c>
      <c r="Y228">
        <v>0.56804793988110414</v>
      </c>
      <c r="Z228">
        <v>0.30966120019494903</v>
      </c>
      <c r="AA228">
        <v>0.26089234336027162</v>
      </c>
      <c r="AB228">
        <v>0.78739178780643715</v>
      </c>
      <c r="AC228">
        <v>0.34696670399688911</v>
      </c>
      <c r="AD228">
        <v>0.2042419413204716</v>
      </c>
      <c r="AE228">
        <v>0.46288193067930289</v>
      </c>
      <c r="AF228">
        <v>0.5990060019606338</v>
      </c>
      <c r="AG228">
        <v>0.15799603467890511</v>
      </c>
      <c r="AH228">
        <v>0.48178843455966652</v>
      </c>
      <c r="AI228">
        <v>0.34935863159846742</v>
      </c>
      <c r="AJ228">
        <v>0.32642653662285009</v>
      </c>
      <c r="AK228">
        <v>0.39888152004225541</v>
      </c>
      <c r="AL228">
        <v>0.40877873541124338</v>
      </c>
      <c r="AM228">
        <v>0.38625826516345291</v>
      </c>
      <c r="AN228">
        <v>0.3384361334697526</v>
      </c>
      <c r="AO228">
        <v>0.2946394979496102</v>
      </c>
      <c r="AP228">
        <v>0.17062018253032959</v>
      </c>
      <c r="AQ228">
        <v>0.52214236377202838</v>
      </c>
      <c r="AR228">
        <v>0.57101615596312605</v>
      </c>
      <c r="AS228">
        <v>0.1287717738936868</v>
      </c>
      <c r="AT228">
        <v>0.20540503643897351</v>
      </c>
      <c r="AU228">
        <v>0.54284079915722305</v>
      </c>
      <c r="AV228">
        <v>0.52633020813920961</v>
      </c>
      <c r="AW228">
        <v>0.16970773165934341</v>
      </c>
      <c r="AX228">
        <v>0.38252645960118831</v>
      </c>
      <c r="AY228">
        <v>0.22319920257826781</v>
      </c>
      <c r="AZ228">
        <v>6.7664478397351971E-2</v>
      </c>
      <c r="BA228">
        <v>0.49965515946920958</v>
      </c>
      <c r="BB228">
        <v>0.23150005438807919</v>
      </c>
      <c r="BC228">
        <v>0.47925084467104101</v>
      </c>
      <c r="BD228">
        <v>6.3716282385114217E-2</v>
      </c>
      <c r="BE228">
        <v>0.43166640065654732</v>
      </c>
      <c r="BF228">
        <v>0.29794216405311602</v>
      </c>
      <c r="BG228">
        <v>0.29834193786885521</v>
      </c>
      <c r="BH228">
        <v>9.5689548906084443E-2</v>
      </c>
      <c r="BI228">
        <v>0.36003845097725812</v>
      </c>
      <c r="BJ228">
        <v>0.43844584048234259</v>
      </c>
      <c r="BK228">
        <v>0.27965343708331791</v>
      </c>
      <c r="BL228">
        <v>0.1109971549120627</v>
      </c>
      <c r="BM228">
        <v>0.40189677804455959</v>
      </c>
      <c r="BN228">
        <v>0.43218257764900098</v>
      </c>
      <c r="BO228">
        <v>2.4755549523334249E-2</v>
      </c>
      <c r="BP228">
        <v>0.18155067618364329</v>
      </c>
      <c r="BQ228">
        <v>8.2229383725507171E-2</v>
      </c>
      <c r="BR228">
        <v>0.2037669435879752</v>
      </c>
      <c r="BS228">
        <v>0.50492257329499757</v>
      </c>
      <c r="BT228">
        <v>0.51210446084296346</v>
      </c>
      <c r="BU228">
        <v>0.35007077900835332</v>
      </c>
      <c r="BV228">
        <v>0.18982581865404</v>
      </c>
      <c r="BW228">
        <v>0.48267267254221441</v>
      </c>
      <c r="BX228">
        <v>0.53006256363254012</v>
      </c>
      <c r="BY228">
        <v>8.7779642995667762E-2</v>
      </c>
      <c r="BZ228">
        <v>0.35882025842442139</v>
      </c>
      <c r="CA228">
        <v>0.3753407000882884</v>
      </c>
      <c r="CB228">
        <v>0.60715346890563371</v>
      </c>
      <c r="CC228">
        <v>0.37132789998760751</v>
      </c>
      <c r="CD228">
        <v>0.30698372326696549</v>
      </c>
      <c r="CE228">
        <v>0.52942090394832564</v>
      </c>
      <c r="CF228">
        <v>0.50874710104337018</v>
      </c>
      <c r="CG228">
        <v>0.4538775306305094</v>
      </c>
      <c r="CH228">
        <v>0.50868797509003638</v>
      </c>
      <c r="CI228">
        <v>0.34274015261128649</v>
      </c>
      <c r="CJ228">
        <v>0.23758797521488639</v>
      </c>
      <c r="CK228">
        <v>0.4448181191569347</v>
      </c>
      <c r="CL228">
        <v>0.44999159149187012</v>
      </c>
      <c r="CM228">
        <v>0.37520653513251662</v>
      </c>
      <c r="CN228">
        <v>0.25661876378230131</v>
      </c>
      <c r="CO228">
        <v>0.5298447089940832</v>
      </c>
      <c r="CP228">
        <v>0.37708738604284309</v>
      </c>
      <c r="CQ228">
        <v>0.84692281332460273</v>
      </c>
      <c r="CR228">
        <v>0.34819575941128461</v>
      </c>
      <c r="CS228">
        <v>0.33819850624983061</v>
      </c>
      <c r="CT228">
        <v>0.26079239835334972</v>
      </c>
      <c r="CU228">
        <v>0.35972079497537113</v>
      </c>
      <c r="CV228">
        <v>0.2473791570804991</v>
      </c>
      <c r="CW228">
        <v>0.29074848469007503</v>
      </c>
      <c r="CX228">
        <v>0.51942715867757849</v>
      </c>
      <c r="CY228">
        <v>0.34042886559158658</v>
      </c>
      <c r="CZ228">
        <v>0.58091692312569942</v>
      </c>
      <c r="DA228">
        <v>0.40117144044435149</v>
      </c>
      <c r="DB228">
        <v>0.43147542982458648</v>
      </c>
      <c r="DC228">
        <v>0.65535180505415402</v>
      </c>
      <c r="DD228">
        <v>0.63719227982306159</v>
      </c>
      <c r="DE228">
        <v>0.25076597851899818</v>
      </c>
      <c r="DF228">
        <v>0.44566997243342082</v>
      </c>
      <c r="DG228">
        <v>0.32805929715503529</v>
      </c>
      <c r="DH228">
        <v>0.45818563562819831</v>
      </c>
      <c r="DI228">
        <v>0.25901814195910788</v>
      </c>
      <c r="DJ228">
        <v>0.22298244191941041</v>
      </c>
      <c r="DK228">
        <v>6.4836954335376423E-2</v>
      </c>
      <c r="DL228">
        <v>4.730276626420693E-2</v>
      </c>
      <c r="DM228">
        <v>0.5090837557854897</v>
      </c>
      <c r="DN228">
        <v>0.55047066130924072</v>
      </c>
      <c r="DO228">
        <v>0.36925479511253673</v>
      </c>
      <c r="DP228">
        <v>0.21026741916563099</v>
      </c>
      <c r="DQ228">
        <v>0.47649752067957252</v>
      </c>
      <c r="DR228">
        <v>0.42833007744861001</v>
      </c>
      <c r="DS228">
        <v>0.21072854537973781</v>
      </c>
      <c r="DT228">
        <v>0.13144888490355819</v>
      </c>
      <c r="DU228">
        <v>0.22719615825279099</v>
      </c>
      <c r="DV228">
        <v>0.25614265911886502</v>
      </c>
      <c r="DW228">
        <v>0.35240040089570029</v>
      </c>
      <c r="DX228">
        <v>0.47824619306077182</v>
      </c>
      <c r="DY228">
        <v>0.56728960666549055</v>
      </c>
      <c r="DZ228">
        <v>4.8853972206051949E-2</v>
      </c>
      <c r="EA228">
        <v>0.30434603637874758</v>
      </c>
      <c r="EB228">
        <v>7.672240022930564E-2</v>
      </c>
      <c r="EC228">
        <v>0.40055035774389791</v>
      </c>
      <c r="ED228">
        <v>0.1497535397271309</v>
      </c>
      <c r="EE228">
        <v>0.16294601848768589</v>
      </c>
      <c r="EF228">
        <v>8.6734257288408667E-2</v>
      </c>
      <c r="EG228">
        <v>0.19101738907326529</v>
      </c>
      <c r="EH228">
        <v>0.25987079150265668</v>
      </c>
      <c r="EI228">
        <v>0.2088527299200493</v>
      </c>
      <c r="EJ228">
        <v>0.4393167638091206</v>
      </c>
      <c r="EK228">
        <v>0.5790682737826871</v>
      </c>
      <c r="EL228">
        <v>0.36364687726377631</v>
      </c>
      <c r="EM228">
        <v>0.72814457263125631</v>
      </c>
      <c r="EN228">
        <v>0.16567893078512511</v>
      </c>
      <c r="EO228">
        <v>0.2866095049091445</v>
      </c>
      <c r="EP228">
        <v>0.51772424159787733</v>
      </c>
      <c r="EQ228">
        <v>0.70801718811633452</v>
      </c>
      <c r="ER228">
        <v>0.21850087993090689</v>
      </c>
      <c r="ES228">
        <v>0.1193980709743252</v>
      </c>
      <c r="ET228">
        <v>952</v>
      </c>
      <c r="EU228">
        <v>0</v>
      </c>
      <c r="EV228">
        <v>0</v>
      </c>
      <c r="EW228">
        <v>37</v>
      </c>
      <c r="EX228">
        <f t="shared" si="9"/>
        <v>0.58333333333333337</v>
      </c>
      <c r="EY228">
        <v>13</v>
      </c>
      <c r="EZ228">
        <f t="shared" si="10"/>
        <v>13</v>
      </c>
      <c r="FA228" t="e">
        <f>MATCH(A228,'[1]BASCPR_Y6_w_AgeAtAssmnt 17NOV20'!$A:$A,0)</f>
        <v>#N/A</v>
      </c>
      <c r="FB228" t="e">
        <f>INDEX('[1]BASCPR_Y6_w_AgeAtAssmnt 17NOV20'!$AJ:$AJ,FA228)</f>
        <v>#N/A</v>
      </c>
      <c r="FC228" t="e">
        <f>INDEX('[1]BASCPR_Y6_w_AgeAtAssmnt 17NOV20'!$L:$L,FA228)</f>
        <v>#N/A</v>
      </c>
      <c r="FD228">
        <f>MATCH(A228,'[2]BASC2_BRIEF_6yr_DEMOS_ScanInfo '!$H:$H,0)</f>
        <v>952</v>
      </c>
      <c r="FE228">
        <f>INDEX('[2]BASC2_BRIEF_6yr_DEMOS_ScanInfo '!$AK:$AK,FD228)</f>
        <v>378</v>
      </c>
      <c r="FF228">
        <f t="shared" si="11"/>
        <v>1.0356164383561643</v>
      </c>
    </row>
    <row r="229" spans="1:162" x14ac:dyDescent="0.35">
      <c r="A229" t="s">
        <v>550</v>
      </c>
      <c r="B229">
        <v>5.2788359264749452E-2</v>
      </c>
      <c r="C229">
        <v>0.34821641683940657</v>
      </c>
      <c r="D229">
        <v>0.29375213133701272</v>
      </c>
      <c r="E229">
        <v>0.20793053020886351</v>
      </c>
      <c r="F229">
        <v>0.30864923329249178</v>
      </c>
      <c r="G229">
        <v>0.257360885921884</v>
      </c>
      <c r="H229">
        <v>0.58412917530699049</v>
      </c>
      <c r="I229">
        <v>0.39847076136714782</v>
      </c>
      <c r="J229">
        <v>0.21510233485483421</v>
      </c>
      <c r="K229">
        <v>0.22436215060777659</v>
      </c>
      <c r="L229">
        <v>0.47689403686646581</v>
      </c>
      <c r="M229">
        <v>0.492003192203255</v>
      </c>
      <c r="N229">
        <v>0.39675373471329639</v>
      </c>
      <c r="O229">
        <v>0.55068518255292509</v>
      </c>
      <c r="P229">
        <v>0.29725631136299019</v>
      </c>
      <c r="Q229">
        <v>0.22793050598109149</v>
      </c>
      <c r="R229">
        <v>0.2071637529685694</v>
      </c>
      <c r="S229">
        <v>0.55115541786941358</v>
      </c>
      <c r="T229">
        <v>0.3462449386401602</v>
      </c>
      <c r="U229">
        <v>0.68606654982428117</v>
      </c>
      <c r="V229">
        <v>0.33259488668807818</v>
      </c>
      <c r="W229">
        <v>0.79509711293957719</v>
      </c>
      <c r="X229">
        <v>0.38805492434430039</v>
      </c>
      <c r="Y229">
        <v>0.40832537908384708</v>
      </c>
      <c r="Z229">
        <v>0.1479043219076602</v>
      </c>
      <c r="AA229">
        <v>0.26039859156149342</v>
      </c>
      <c r="AB229">
        <v>0.51600419116448548</v>
      </c>
      <c r="AC229">
        <v>0.37458009721018087</v>
      </c>
      <c r="AD229">
        <v>0.26047764447730998</v>
      </c>
      <c r="AE229">
        <v>0.37483400820276469</v>
      </c>
      <c r="AF229">
        <v>0.26293878547398197</v>
      </c>
      <c r="AG229">
        <v>0.23388883150832809</v>
      </c>
      <c r="AH229">
        <v>0.7057196017187144</v>
      </c>
      <c r="AI229">
        <v>0.33672139708817389</v>
      </c>
      <c r="AJ229">
        <v>0.30559061089568129</v>
      </c>
      <c r="AK229">
        <v>0.30805261807004491</v>
      </c>
      <c r="AL229">
        <v>0.29426707613578662</v>
      </c>
      <c r="AM229">
        <v>0.1249832751662622</v>
      </c>
      <c r="AN229">
        <v>0.55070244815553338</v>
      </c>
      <c r="AO229">
        <v>0.14644618169772511</v>
      </c>
      <c r="AP229">
        <v>0.15014137181030129</v>
      </c>
      <c r="AQ229">
        <v>0.26012207531880438</v>
      </c>
      <c r="AR229">
        <v>0.53857738525086341</v>
      </c>
      <c r="AS229">
        <v>0.14864292849896091</v>
      </c>
      <c r="AT229">
        <v>0.14660695429907181</v>
      </c>
      <c r="AU229">
        <v>0.46460890707576702</v>
      </c>
      <c r="AV229">
        <v>0.19466180414423051</v>
      </c>
      <c r="AW229">
        <v>0.42958878039795589</v>
      </c>
      <c r="AX229">
        <v>0.34730053809412398</v>
      </c>
      <c r="AY229">
        <v>0.24202241081567721</v>
      </c>
      <c r="AZ229">
        <v>8.0730287355885819E-2</v>
      </c>
      <c r="BA229">
        <v>0.37477731984143992</v>
      </c>
      <c r="BB229">
        <v>0.43129610631719772</v>
      </c>
      <c r="BC229">
        <v>0.27104079158422012</v>
      </c>
      <c r="BD229">
        <v>9.4608166542180336E-2</v>
      </c>
      <c r="BE229">
        <v>0.32071846294981682</v>
      </c>
      <c r="BF229">
        <v>0.16979681150062351</v>
      </c>
      <c r="BG229">
        <v>0.39287585338189518</v>
      </c>
      <c r="BH229">
        <v>0.44074453946022901</v>
      </c>
      <c r="BI229">
        <v>0.15008410372212891</v>
      </c>
      <c r="BJ229">
        <v>0.33647630928442629</v>
      </c>
      <c r="BK229">
        <v>0.64536684805757227</v>
      </c>
      <c r="BL229">
        <v>0.25098192238570433</v>
      </c>
      <c r="BM229">
        <v>0.40477360726782691</v>
      </c>
      <c r="BN229">
        <v>0.50131161951107128</v>
      </c>
      <c r="BO229">
        <v>0.22476708477068311</v>
      </c>
      <c r="BP229">
        <v>0.36545423667854438</v>
      </c>
      <c r="BQ229">
        <v>0.51893649296452204</v>
      </c>
      <c r="BR229">
        <v>0.1963907263797619</v>
      </c>
      <c r="BS229">
        <v>0.35687389981322359</v>
      </c>
      <c r="BT229">
        <v>0.55679835965410018</v>
      </c>
      <c r="BU229">
        <v>0.17960936268422889</v>
      </c>
      <c r="BV229">
        <v>7.5166865732702648E-2</v>
      </c>
      <c r="BW229">
        <v>0.2358855410148509</v>
      </c>
      <c r="BX229">
        <v>0.36825180801056889</v>
      </c>
      <c r="BY229">
        <v>0.27228338099965238</v>
      </c>
      <c r="BZ229">
        <v>0.40538066978635562</v>
      </c>
      <c r="CA229">
        <v>0.30259367918890129</v>
      </c>
      <c r="CB229">
        <v>0.61223132477964648</v>
      </c>
      <c r="CC229">
        <v>0.26822642467259827</v>
      </c>
      <c r="CD229">
        <v>0.30643999477414757</v>
      </c>
      <c r="CE229">
        <v>0.28543030835535249</v>
      </c>
      <c r="CF229">
        <v>0.42539779592997129</v>
      </c>
      <c r="CG229">
        <v>0.56904885985670339</v>
      </c>
      <c r="CH229">
        <v>0.34330658464687869</v>
      </c>
      <c r="CI229">
        <v>0.24013800505001631</v>
      </c>
      <c r="CJ229">
        <v>0.41519022322051069</v>
      </c>
      <c r="CK229">
        <v>0.46198335996994377</v>
      </c>
      <c r="CL229">
        <v>0.67577677062198616</v>
      </c>
      <c r="CM229">
        <v>0.20871088591609779</v>
      </c>
      <c r="CN229">
        <v>0.2420513679812461</v>
      </c>
      <c r="CO229">
        <v>0.46858097418251932</v>
      </c>
      <c r="CP229">
        <v>0.46957953124902951</v>
      </c>
      <c r="CQ229">
        <v>0.26258793917631851</v>
      </c>
      <c r="CR229">
        <v>0.3888502139273709</v>
      </c>
      <c r="CS229">
        <v>0.34866786062249638</v>
      </c>
      <c r="CT229">
        <v>4.2420989998692593E-2</v>
      </c>
      <c r="CU229">
        <v>0.54816418218319529</v>
      </c>
      <c r="CV229">
        <v>0.21648968996928919</v>
      </c>
      <c r="CW229">
        <v>0.33028079686865031</v>
      </c>
      <c r="CX229">
        <v>0.69562226465124422</v>
      </c>
      <c r="CY229">
        <v>0.35319085575152159</v>
      </c>
      <c r="CZ229">
        <v>0.45667150602481238</v>
      </c>
      <c r="DA229">
        <v>0.49324854747274488</v>
      </c>
      <c r="DB229">
        <v>0.58666246187275062</v>
      </c>
      <c r="DC229">
        <v>0.16794483447682029</v>
      </c>
      <c r="DD229">
        <v>0.55472987718021072</v>
      </c>
      <c r="DE229">
        <v>0.34913684723117672</v>
      </c>
      <c r="DF229">
        <v>0.72502461794009565</v>
      </c>
      <c r="DG229">
        <v>0.45870729303342977</v>
      </c>
      <c r="DH229">
        <v>0.45276252840885772</v>
      </c>
      <c r="DI229">
        <v>0.20002150648838271</v>
      </c>
      <c r="DJ229">
        <v>0.40668447834348048</v>
      </c>
      <c r="DK229">
        <v>0.17082939537035141</v>
      </c>
      <c r="DL229">
        <v>0.13707332366751929</v>
      </c>
      <c r="DM229">
        <v>0.40138255805343132</v>
      </c>
      <c r="DN229">
        <v>0.215438436761306</v>
      </c>
      <c r="DO229">
        <v>0.48343387458575171</v>
      </c>
      <c r="DP229">
        <v>0.25728538618892438</v>
      </c>
      <c r="DQ229">
        <v>0.23647284317179559</v>
      </c>
      <c r="DR229">
        <v>0.41564745864856539</v>
      </c>
      <c r="DS229">
        <v>0.2790738177083058</v>
      </c>
      <c r="DT229">
        <v>8.4059872529047452E-2</v>
      </c>
      <c r="DU229">
        <v>0.89157038148084722</v>
      </c>
      <c r="DV229">
        <v>0.18815712830513259</v>
      </c>
      <c r="DW229">
        <v>0.3911090297517531</v>
      </c>
      <c r="DX229">
        <v>0.33791325782151288</v>
      </c>
      <c r="DY229">
        <v>0.37125937700091322</v>
      </c>
      <c r="DZ229">
        <v>5.2598461676827218E-2</v>
      </c>
      <c r="EA229">
        <v>0.35894289188459239</v>
      </c>
      <c r="EB229">
        <v>0.36864141088059688</v>
      </c>
      <c r="EC229">
        <v>0.2306651120081914</v>
      </c>
      <c r="ED229">
        <v>6.4366521035151156E-2</v>
      </c>
      <c r="EE229">
        <v>0.1151784907179504</v>
      </c>
      <c r="EF229">
        <v>0.1033219720390596</v>
      </c>
      <c r="EG229">
        <v>4.2857962460160173E-2</v>
      </c>
      <c r="EH229">
        <v>0.19370665846248619</v>
      </c>
      <c r="EI229">
        <v>0.16163377375909099</v>
      </c>
      <c r="EJ229">
        <v>0.45989499807398798</v>
      </c>
      <c r="EK229">
        <v>0.45212258392914673</v>
      </c>
      <c r="EL229">
        <v>0.229850645221544</v>
      </c>
      <c r="EM229">
        <v>0.28128206889660162</v>
      </c>
      <c r="EN229">
        <v>0.29767504988927151</v>
      </c>
      <c r="EO229">
        <v>0.34025046547911231</v>
      </c>
      <c r="EP229">
        <v>0.49532275850678659</v>
      </c>
      <c r="EQ229">
        <v>0.43161552706461348</v>
      </c>
      <c r="ER229">
        <v>0.16639565465145731</v>
      </c>
      <c r="ES229">
        <v>3.9745902027756047E-2</v>
      </c>
      <c r="ET229">
        <v>953</v>
      </c>
      <c r="EU229">
        <v>0</v>
      </c>
      <c r="EV229">
        <v>1</v>
      </c>
      <c r="EW229">
        <v>37</v>
      </c>
      <c r="EX229">
        <f t="shared" si="9"/>
        <v>0.58333333333333337</v>
      </c>
      <c r="EY229">
        <v>13</v>
      </c>
      <c r="EZ229">
        <f t="shared" si="10"/>
        <v>13</v>
      </c>
      <c r="FA229" t="e">
        <f>MATCH(A229,'[1]BASCPR_Y6_w_AgeAtAssmnt 17NOV20'!$A:$A,0)</f>
        <v>#N/A</v>
      </c>
      <c r="FB229" t="e">
        <f>INDEX('[1]BASCPR_Y6_w_AgeAtAssmnt 17NOV20'!$AJ:$AJ,FA229)</f>
        <v>#N/A</v>
      </c>
      <c r="FC229" t="e">
        <f>INDEX('[1]BASCPR_Y6_w_AgeAtAssmnt 17NOV20'!$L:$L,FA229)</f>
        <v>#N/A</v>
      </c>
      <c r="FD229">
        <f>MATCH(A229,'[2]BASC2_BRIEF_6yr_DEMOS_ScanInfo '!$H:$H,0)</f>
        <v>953</v>
      </c>
      <c r="FE229">
        <f>INDEX('[2]BASC2_BRIEF_6yr_DEMOS_ScanInfo '!$AK:$AK,FD229)</f>
        <v>378</v>
      </c>
      <c r="FF229">
        <f t="shared" si="11"/>
        <v>1.0356164383561643</v>
      </c>
    </row>
    <row r="230" spans="1:162" x14ac:dyDescent="0.35">
      <c r="A230" t="s">
        <v>551</v>
      </c>
      <c r="B230">
        <v>0.50890422343929576</v>
      </c>
      <c r="C230">
        <v>0.65720480515130553</v>
      </c>
      <c r="D230">
        <v>0.42716085648042512</v>
      </c>
      <c r="E230">
        <v>0.66328197383596499</v>
      </c>
      <c r="F230">
        <v>0.66393486985459615</v>
      </c>
      <c r="G230">
        <v>0.54410680160782843</v>
      </c>
      <c r="H230">
        <v>0.77499905087689547</v>
      </c>
      <c r="I230">
        <v>0.37294336846898379</v>
      </c>
      <c r="J230">
        <v>0.59466085624153708</v>
      </c>
      <c r="K230">
        <v>0.44963465101686417</v>
      </c>
      <c r="L230">
        <v>0.64701630721932024</v>
      </c>
      <c r="M230">
        <v>0.76175614111999246</v>
      </c>
      <c r="N230">
        <v>0.62978512899092187</v>
      </c>
      <c r="O230">
        <v>0.36720383226072623</v>
      </c>
      <c r="P230">
        <v>0.63377557652179772</v>
      </c>
      <c r="Q230">
        <v>0.55770731237602034</v>
      </c>
      <c r="R230">
        <v>0.41315927415144449</v>
      </c>
      <c r="S230">
        <v>0.49193541511877981</v>
      </c>
      <c r="T230">
        <v>0.58058728232410939</v>
      </c>
      <c r="U230">
        <v>0.63926897885898082</v>
      </c>
      <c r="V230">
        <v>0.8144153818483737</v>
      </c>
      <c r="W230">
        <v>0.45021120388325381</v>
      </c>
      <c r="X230">
        <v>0.80864675660579122</v>
      </c>
      <c r="Y230">
        <v>0.81848708627206912</v>
      </c>
      <c r="Z230">
        <v>0.41116426540342982</v>
      </c>
      <c r="AA230">
        <v>0.43313844295305459</v>
      </c>
      <c r="AB230">
        <v>0.82881719835448009</v>
      </c>
      <c r="AC230">
        <v>0.59837466296214115</v>
      </c>
      <c r="AD230">
        <v>0.44508842498911722</v>
      </c>
      <c r="AE230">
        <v>0.94653813620474814</v>
      </c>
      <c r="AF230">
        <v>0.52446666320654978</v>
      </c>
      <c r="AG230">
        <v>8.6042451196719633E-2</v>
      </c>
      <c r="AH230">
        <v>0.59987153987655517</v>
      </c>
      <c r="AI230">
        <v>0.57817381518208877</v>
      </c>
      <c r="AJ230">
        <v>0.51734595527557448</v>
      </c>
      <c r="AK230">
        <v>0.31111074952142359</v>
      </c>
      <c r="AL230">
        <v>0.61200948290020019</v>
      </c>
      <c r="AM230">
        <v>0.65327717720317169</v>
      </c>
      <c r="AN230">
        <v>0.51196669799742089</v>
      </c>
      <c r="AO230">
        <v>0.57814319113964507</v>
      </c>
      <c r="AP230">
        <v>0.35441101926111862</v>
      </c>
      <c r="AQ230">
        <v>0.6805730749130654</v>
      </c>
      <c r="AR230">
        <v>0.88172744755333377</v>
      </c>
      <c r="AS230">
        <v>0.27553259549213388</v>
      </c>
      <c r="AT230">
        <v>0.30490958187390638</v>
      </c>
      <c r="AU230">
        <v>0.41007984759639587</v>
      </c>
      <c r="AV230">
        <v>0.42363041252793021</v>
      </c>
      <c r="AW230">
        <v>0.43562611008031382</v>
      </c>
      <c r="AX230">
        <v>0.56070906075687132</v>
      </c>
      <c r="AY230">
        <v>0.20731788542721041</v>
      </c>
      <c r="AZ230">
        <v>0.59499077096211983</v>
      </c>
      <c r="BA230">
        <v>0.58234887950493097</v>
      </c>
      <c r="BB230">
        <v>0.65834204862903156</v>
      </c>
      <c r="BC230">
        <v>0.37451314080078818</v>
      </c>
      <c r="BD230">
        <v>0.1778181324369642</v>
      </c>
      <c r="BE230">
        <v>0.48603913945141392</v>
      </c>
      <c r="BF230">
        <v>0.37951884523470852</v>
      </c>
      <c r="BG230">
        <v>0.21038506497209469</v>
      </c>
      <c r="BH230">
        <v>0.48431181764431552</v>
      </c>
      <c r="BI230">
        <v>0.36152454340167939</v>
      </c>
      <c r="BJ230">
        <v>0.43460607151583103</v>
      </c>
      <c r="BK230">
        <v>0.16385140446866339</v>
      </c>
      <c r="BL230">
        <v>0.22148416776376559</v>
      </c>
      <c r="BM230">
        <v>0.46357131485114339</v>
      </c>
      <c r="BN230">
        <v>0.95821038428259431</v>
      </c>
      <c r="BO230">
        <v>0.62902405106882453</v>
      </c>
      <c r="BP230">
        <v>0.60411162097946891</v>
      </c>
      <c r="BQ230">
        <v>0.36785595591600723</v>
      </c>
      <c r="BR230">
        <v>0.50217538056611732</v>
      </c>
      <c r="BS230">
        <v>0.62215702122090399</v>
      </c>
      <c r="BT230">
        <v>0.69775142044005145</v>
      </c>
      <c r="BU230">
        <v>0.33862976887623719</v>
      </c>
      <c r="BV230">
        <v>0.45805913578646867</v>
      </c>
      <c r="BW230">
        <v>0.14548007081507211</v>
      </c>
      <c r="BX230">
        <v>0.33875485036758818</v>
      </c>
      <c r="BY230">
        <v>0.35913206775093032</v>
      </c>
      <c r="BZ230">
        <v>0.55986427741125344</v>
      </c>
      <c r="CA230">
        <v>0.4818031405671877</v>
      </c>
      <c r="CB230">
        <v>0.721530920768511</v>
      </c>
      <c r="CC230">
        <v>0.68928258748238125</v>
      </c>
      <c r="CD230">
        <v>0.91676664703609201</v>
      </c>
      <c r="CE230">
        <v>0.26818330879762659</v>
      </c>
      <c r="CF230">
        <v>0.68579334920507895</v>
      </c>
      <c r="CG230">
        <v>0.78870798180499824</v>
      </c>
      <c r="CH230">
        <v>0.53787292787080876</v>
      </c>
      <c r="CI230">
        <v>0.54202037236974421</v>
      </c>
      <c r="CJ230">
        <v>1.213402750842659</v>
      </c>
      <c r="CK230">
        <v>0.29578416841164368</v>
      </c>
      <c r="CL230">
        <v>0.79469016025729378</v>
      </c>
      <c r="CM230">
        <v>0.72379037727492002</v>
      </c>
      <c r="CN230">
        <v>0.27905521850846432</v>
      </c>
      <c r="CO230">
        <v>0.59605822187220814</v>
      </c>
      <c r="CP230">
        <v>0.53320441447602995</v>
      </c>
      <c r="CQ230">
        <v>0.55106759009374051</v>
      </c>
      <c r="CR230">
        <v>0.42827562714972628</v>
      </c>
      <c r="CS230">
        <v>0.58183986312078795</v>
      </c>
      <c r="CT230">
        <v>0.32534360471473112</v>
      </c>
      <c r="CU230">
        <v>0.87188719101586498</v>
      </c>
      <c r="CV230">
        <v>0.45451346014956562</v>
      </c>
      <c r="CW230">
        <v>0.66414673563753035</v>
      </c>
      <c r="CX230">
        <v>0.73441137174047122</v>
      </c>
      <c r="CY230">
        <v>0.8067526415803894</v>
      </c>
      <c r="CZ230">
        <v>0.7371709368132644</v>
      </c>
      <c r="DA230">
        <v>0.51832790734447631</v>
      </c>
      <c r="DB230">
        <v>0.60949022957968546</v>
      </c>
      <c r="DC230">
        <v>0.19823494356031171</v>
      </c>
      <c r="DD230">
        <v>0.57976347924073868</v>
      </c>
      <c r="DE230">
        <v>0.64868617422562824</v>
      </c>
      <c r="DF230">
        <v>0.67263941179823883</v>
      </c>
      <c r="DG230">
        <v>0.58089876837288545</v>
      </c>
      <c r="DH230">
        <v>0.61444225778455497</v>
      </c>
      <c r="DI230">
        <v>0.77865869433951895</v>
      </c>
      <c r="DJ230">
        <v>0.41267656086819099</v>
      </c>
      <c r="DK230">
        <v>0.32933577117908419</v>
      </c>
      <c r="DL230">
        <v>0.29445613952875871</v>
      </c>
      <c r="DM230">
        <v>0.56391155205242893</v>
      </c>
      <c r="DN230">
        <v>0.70536697766918133</v>
      </c>
      <c r="DO230">
        <v>0.56082537758529483</v>
      </c>
      <c r="DP230">
        <v>0.51151065100349247</v>
      </c>
      <c r="DQ230">
        <v>0.63602109150056751</v>
      </c>
      <c r="DR230">
        <v>0.76860659716757351</v>
      </c>
      <c r="DS230">
        <v>0.32322653439153692</v>
      </c>
      <c r="DT230">
        <v>0.1767590521164534</v>
      </c>
      <c r="DU230">
        <v>0.1148355366762449</v>
      </c>
      <c r="DV230">
        <v>0.11549991391981219</v>
      </c>
      <c r="DW230">
        <v>0.56221872155652763</v>
      </c>
      <c r="DX230">
        <v>0.3131863564408649</v>
      </c>
      <c r="DY230">
        <v>0.55397649517602376</v>
      </c>
      <c r="DZ230">
        <v>0.59395713677769646</v>
      </c>
      <c r="EA230">
        <v>0.71066403312156456</v>
      </c>
      <c r="EB230">
        <v>0.5416738681916452</v>
      </c>
      <c r="EC230">
        <v>0.26758205160328252</v>
      </c>
      <c r="ED230">
        <v>0.17475944830560461</v>
      </c>
      <c r="EE230">
        <v>0.54717578807634448</v>
      </c>
      <c r="EF230">
        <v>0.41084937313355008</v>
      </c>
      <c r="EG230">
        <v>0.1165001160139577</v>
      </c>
      <c r="EH230">
        <v>0.2424758102012608</v>
      </c>
      <c r="EI230">
        <v>0.53758986197438052</v>
      </c>
      <c r="EJ230">
        <v>0.89863161603170383</v>
      </c>
      <c r="EK230">
        <v>0.5010739206672119</v>
      </c>
      <c r="EL230">
        <v>0.56040513008378534</v>
      </c>
      <c r="EM230">
        <v>0.71693737004727642</v>
      </c>
      <c r="EN230">
        <v>0.2066503533890964</v>
      </c>
      <c r="EO230">
        <v>0.40082679513519442</v>
      </c>
      <c r="EP230">
        <v>0.424881868802787</v>
      </c>
      <c r="EQ230">
        <v>0.59966099668402806</v>
      </c>
      <c r="ER230">
        <v>0.47647818270706388</v>
      </c>
      <c r="ES230">
        <v>0.10446920942911581</v>
      </c>
      <c r="ET230">
        <v>954</v>
      </c>
      <c r="EU230">
        <v>1</v>
      </c>
      <c r="EV230">
        <v>1</v>
      </c>
      <c r="EW230">
        <v>37</v>
      </c>
      <c r="EX230">
        <f t="shared" si="9"/>
        <v>0.58333333333333337</v>
      </c>
      <c r="EY230">
        <v>22</v>
      </c>
      <c r="EZ230">
        <f t="shared" si="10"/>
        <v>22</v>
      </c>
      <c r="FA230">
        <f>MATCH(A230,'[1]BASCPR_Y6_w_AgeAtAssmnt 17NOV20'!$A:$A,0)</f>
        <v>459</v>
      </c>
      <c r="FB230">
        <f>INDEX('[1]BASCPR_Y6_w_AgeAtAssmnt 17NOV20'!$AJ:$AJ,FA230)</f>
        <v>54</v>
      </c>
      <c r="FC230">
        <f>INDEX('[1]BASCPR_Y6_w_AgeAtAssmnt 17NOV20'!$L:$L,FA230)</f>
        <v>43</v>
      </c>
      <c r="FD230">
        <f>MATCH(A230,'[2]BASC2_BRIEF_6yr_DEMOS_ScanInfo '!$H:$H,0)</f>
        <v>954</v>
      </c>
      <c r="FE230">
        <f>INDEX('[2]BASC2_BRIEF_6yr_DEMOS_ScanInfo '!$AK:$AK,FD230)</f>
        <v>393</v>
      </c>
      <c r="FF230">
        <f t="shared" si="11"/>
        <v>1.0767123287671232</v>
      </c>
    </row>
    <row r="231" spans="1:162" x14ac:dyDescent="0.35">
      <c r="A231" t="s">
        <v>552</v>
      </c>
      <c r="B231">
        <v>0.45042528260844311</v>
      </c>
      <c r="C231">
        <v>0.40572616811585488</v>
      </c>
      <c r="D231">
        <v>0.27607631870452037</v>
      </c>
      <c r="E231">
        <v>0.28570441002547081</v>
      </c>
      <c r="F231">
        <v>0.35455523275946588</v>
      </c>
      <c r="G231">
        <v>0.21236235431624539</v>
      </c>
      <c r="H231">
        <v>0.23208140479163411</v>
      </c>
      <c r="I231">
        <v>0.47673765164572329</v>
      </c>
      <c r="J231">
        <v>0.29119759931350819</v>
      </c>
      <c r="K231">
        <v>0.29599808031968211</v>
      </c>
      <c r="L231">
        <v>0.44556891778531083</v>
      </c>
      <c r="M231">
        <v>0.33963131652372891</v>
      </c>
      <c r="N231">
        <v>0.34516358134809949</v>
      </c>
      <c r="O231">
        <v>0.29705607424152097</v>
      </c>
      <c r="P231">
        <v>0.27551711295064618</v>
      </c>
      <c r="Q231">
        <v>0.2043153062308897</v>
      </c>
      <c r="R231">
        <v>0.2167153581543847</v>
      </c>
      <c r="S231">
        <v>0.48249308829918491</v>
      </c>
      <c r="T231">
        <v>0.38058849407735801</v>
      </c>
      <c r="U231">
        <v>0.61245829513034988</v>
      </c>
      <c r="V231">
        <v>0.32971924429975141</v>
      </c>
      <c r="W231">
        <v>0.88636350502946182</v>
      </c>
      <c r="X231">
        <v>0.33148097917270503</v>
      </c>
      <c r="Y231">
        <v>0.49039604821947153</v>
      </c>
      <c r="Z231">
        <v>0.41695011008586669</v>
      </c>
      <c r="AA231">
        <v>0.28698718733373962</v>
      </c>
      <c r="AB231">
        <v>0.62493635308728934</v>
      </c>
      <c r="AC231">
        <v>0.48202076323717652</v>
      </c>
      <c r="AD231">
        <v>0.2795574390377934</v>
      </c>
      <c r="AE231">
        <v>0.5121546866691179</v>
      </c>
      <c r="AF231">
        <v>0.29608827181540881</v>
      </c>
      <c r="AG231">
        <v>9.6431909189092502E-2</v>
      </c>
      <c r="AH231">
        <v>0.40291407877307378</v>
      </c>
      <c r="AI231">
        <v>0.35393269943478373</v>
      </c>
      <c r="AJ231">
        <v>0.42631461944852977</v>
      </c>
      <c r="AK231">
        <v>0.4166165932791453</v>
      </c>
      <c r="AL231">
        <v>0.25165102357092112</v>
      </c>
      <c r="AM231">
        <v>0.222148913807235</v>
      </c>
      <c r="AN231">
        <v>0.37278868483550037</v>
      </c>
      <c r="AO231">
        <v>0.36752644984850402</v>
      </c>
      <c r="AP231">
        <v>9.3350787251961165E-2</v>
      </c>
      <c r="AQ231">
        <v>0.52385817245083177</v>
      </c>
      <c r="AR231">
        <v>0.41674077213472721</v>
      </c>
      <c r="AS231">
        <v>0.17646936300640631</v>
      </c>
      <c r="AT231">
        <v>0.14011974028134619</v>
      </c>
      <c r="AU231">
        <v>0.37218648476499427</v>
      </c>
      <c r="AV231">
        <v>0.6305397111336668</v>
      </c>
      <c r="AW231">
        <v>0.26950376963524048</v>
      </c>
      <c r="AX231">
        <v>0.36803008230067707</v>
      </c>
      <c r="AY231">
        <v>7.5336096614773376E-2</v>
      </c>
      <c r="AZ231">
        <v>0.1168298301422772</v>
      </c>
      <c r="BA231">
        <v>0.17026275704857621</v>
      </c>
      <c r="BB231">
        <v>0.55636430173346585</v>
      </c>
      <c r="BC231">
        <v>0.40802117283822797</v>
      </c>
      <c r="BD231">
        <v>7.2656073297315313E-2</v>
      </c>
      <c r="BE231">
        <v>0.42250822357144929</v>
      </c>
      <c r="BF231">
        <v>0.2221286508965151</v>
      </c>
      <c r="BG231">
        <v>0.40089373631463171</v>
      </c>
      <c r="BH231">
        <v>0.1937489912410921</v>
      </c>
      <c r="BI231">
        <v>0.27527429903490008</v>
      </c>
      <c r="BJ231">
        <v>0.38116804034363599</v>
      </c>
      <c r="BK231">
        <v>4.3133253201059027E-2</v>
      </c>
      <c r="BL231">
        <v>0.13314600397435131</v>
      </c>
      <c r="BM231">
        <v>0.34680220641840998</v>
      </c>
      <c r="BN231">
        <v>0.57815193162457446</v>
      </c>
      <c r="BO231">
        <v>0.27770042647974907</v>
      </c>
      <c r="BP231">
        <v>0.3169440830429392</v>
      </c>
      <c r="BQ231">
        <v>0.32167978682096432</v>
      </c>
      <c r="BR231">
        <v>0.23360708789730561</v>
      </c>
      <c r="BS231">
        <v>0.2394931024373308</v>
      </c>
      <c r="BT231">
        <v>0.36261642665970661</v>
      </c>
      <c r="BU231">
        <v>6.7804216944544526E-2</v>
      </c>
      <c r="BV231">
        <v>0.42246643042460541</v>
      </c>
      <c r="BW231">
        <v>0.18685630422780339</v>
      </c>
      <c r="BX231">
        <v>0.2167644931459799</v>
      </c>
      <c r="BY231">
        <v>0.30494303320208332</v>
      </c>
      <c r="BZ231">
        <v>0.17221523192531629</v>
      </c>
      <c r="CA231">
        <v>0.42364505704488892</v>
      </c>
      <c r="CB231">
        <v>0.75570990785455838</v>
      </c>
      <c r="CC231">
        <v>0.34082199605973551</v>
      </c>
      <c r="CD231">
        <v>0.5063724964930747</v>
      </c>
      <c r="CE231">
        <v>0.29295081894743158</v>
      </c>
      <c r="CF231">
        <v>0.351744647010721</v>
      </c>
      <c r="CG231">
        <v>0.54563403466782856</v>
      </c>
      <c r="CH231">
        <v>0.61991372153386815</v>
      </c>
      <c r="CI231">
        <v>0.39045078391381388</v>
      </c>
      <c r="CJ231">
        <v>0.25523077636175728</v>
      </c>
      <c r="CK231">
        <v>0.24298294986804439</v>
      </c>
      <c r="CL231">
        <v>0.29709218668385712</v>
      </c>
      <c r="CM231">
        <v>0.35212194136886982</v>
      </c>
      <c r="CN231">
        <v>0.24619443087578441</v>
      </c>
      <c r="CO231">
        <v>0.40314277197023229</v>
      </c>
      <c r="CP231">
        <v>0.62954231942325989</v>
      </c>
      <c r="CQ231">
        <v>0.67404749478155579</v>
      </c>
      <c r="CR231">
        <v>0.25805470930011609</v>
      </c>
      <c r="CS231">
        <v>0.57771062009365259</v>
      </c>
      <c r="CT231">
        <v>0.15367515682218649</v>
      </c>
      <c r="CU231">
        <v>0.44790658422977292</v>
      </c>
      <c r="CV231">
        <v>0.27012021143072451</v>
      </c>
      <c r="CW231">
        <v>0.57537487043304614</v>
      </c>
      <c r="CX231">
        <v>0.79328559579884317</v>
      </c>
      <c r="CY231">
        <v>0.3887392459117443</v>
      </c>
      <c r="CZ231">
        <v>0.40242649428188698</v>
      </c>
      <c r="DA231">
        <v>0.50391818760066609</v>
      </c>
      <c r="DB231">
        <v>0.25338764826120908</v>
      </c>
      <c r="DC231">
        <v>0.3346658476285842</v>
      </c>
      <c r="DD231">
        <v>0.48127571597748958</v>
      </c>
      <c r="DE231">
        <v>0.32206197070079101</v>
      </c>
      <c r="DF231">
        <v>0.40694891265555888</v>
      </c>
      <c r="DG231">
        <v>0.29435215543601467</v>
      </c>
      <c r="DH231">
        <v>0.51454715106141802</v>
      </c>
      <c r="DI231">
        <v>0.35001780352681472</v>
      </c>
      <c r="DJ231">
        <v>0.49848156537070593</v>
      </c>
      <c r="DK231">
        <v>0.12305359570150649</v>
      </c>
      <c r="DL231">
        <v>8.0778478604116632E-2</v>
      </c>
      <c r="DM231">
        <v>0.67110562997281131</v>
      </c>
      <c r="DN231">
        <v>0.27075546345860368</v>
      </c>
      <c r="DO231">
        <v>0.32150405873540949</v>
      </c>
      <c r="DP231">
        <v>0.1721864869234154</v>
      </c>
      <c r="DQ231">
        <v>0.35358286943949258</v>
      </c>
      <c r="DR231">
        <v>0.34921824091144749</v>
      </c>
      <c r="DS231">
        <v>0.1946325687305068</v>
      </c>
      <c r="DT231">
        <v>0.1066763663451623</v>
      </c>
      <c r="DU231">
        <v>0.40152496812840771</v>
      </c>
      <c r="DV231">
        <v>0.1712201209865353</v>
      </c>
      <c r="DW231">
        <v>0.33503387083636949</v>
      </c>
      <c r="DX231">
        <v>0.1318231751096679</v>
      </c>
      <c r="DY231">
        <v>0.28489806703424791</v>
      </c>
      <c r="DZ231">
        <v>0.26942333155309001</v>
      </c>
      <c r="EA231">
        <v>0.3867220332751089</v>
      </c>
      <c r="EB231">
        <v>0.16548931418316201</v>
      </c>
      <c r="EC231">
        <v>0.44943341440459839</v>
      </c>
      <c r="ED231">
        <v>0.33637564846215151</v>
      </c>
      <c r="EE231">
        <v>0.2293625332451395</v>
      </c>
      <c r="EF231">
        <v>0.17329440679650979</v>
      </c>
      <c r="EG231">
        <v>0.1363400359169811</v>
      </c>
      <c r="EH231">
        <v>0.1142654524732138</v>
      </c>
      <c r="EI231">
        <v>0.48088581784976842</v>
      </c>
      <c r="EJ231">
        <v>0.43736119115229682</v>
      </c>
      <c r="EK231">
        <v>0.53554417051851266</v>
      </c>
      <c r="EL231">
        <v>0.22867075067288631</v>
      </c>
      <c r="EM231">
        <v>0.1166239750904704</v>
      </c>
      <c r="EN231">
        <v>0.20848999445272751</v>
      </c>
      <c r="EO231">
        <v>0.19170650556972399</v>
      </c>
      <c r="EP231">
        <v>0.22166614342829261</v>
      </c>
      <c r="EQ231">
        <v>0.1564207674107406</v>
      </c>
      <c r="ER231">
        <v>0.1153643546424503</v>
      </c>
      <c r="ES231">
        <v>0.15941783269956419</v>
      </c>
      <c r="ET231">
        <v>956</v>
      </c>
      <c r="EU231">
        <v>1</v>
      </c>
      <c r="EV231">
        <v>1</v>
      </c>
      <c r="EW231">
        <v>38</v>
      </c>
      <c r="EX231">
        <f t="shared" si="9"/>
        <v>0.66666666666666663</v>
      </c>
      <c r="EY231">
        <v>16</v>
      </c>
      <c r="EZ231">
        <f t="shared" si="10"/>
        <v>16</v>
      </c>
      <c r="FA231">
        <f>MATCH(A231,'[1]BASCPR_Y6_w_AgeAtAssmnt 17NOV20'!$A:$A,0)</f>
        <v>461</v>
      </c>
      <c r="FB231">
        <f>INDEX('[1]BASCPR_Y6_w_AgeAtAssmnt 17NOV20'!$AJ:$AJ,FA231)</f>
        <v>44</v>
      </c>
      <c r="FC231">
        <f>INDEX('[1]BASCPR_Y6_w_AgeAtAssmnt 17NOV20'!$L:$L,FA231)</f>
        <v>50</v>
      </c>
      <c r="FD231">
        <f>MATCH(A231,'[2]BASC2_BRIEF_6yr_DEMOS_ScanInfo '!$H:$H,0)</f>
        <v>956</v>
      </c>
      <c r="FE231">
        <f>INDEX('[2]BASC2_BRIEF_6yr_DEMOS_ScanInfo '!$AK:$AK,FD231)</f>
        <v>384</v>
      </c>
      <c r="FF231">
        <f t="shared" si="11"/>
        <v>1.0520547945205478</v>
      </c>
    </row>
    <row r="232" spans="1:162" x14ac:dyDescent="0.35">
      <c r="A232" t="s">
        <v>553</v>
      </c>
      <c r="B232">
        <v>0.24844709797531331</v>
      </c>
      <c r="C232">
        <v>0.64991245430095579</v>
      </c>
      <c r="D232">
        <v>0.28980774316092689</v>
      </c>
      <c r="E232">
        <v>0.32035131178807907</v>
      </c>
      <c r="F232">
        <v>0.22250019043178951</v>
      </c>
      <c r="G232">
        <v>0.20822999647561469</v>
      </c>
      <c r="H232">
        <v>0.19044423358747059</v>
      </c>
      <c r="I232">
        <v>0.3149582574477483</v>
      </c>
      <c r="J232">
        <v>0.25687626512135209</v>
      </c>
      <c r="K232">
        <v>0.27658227808284758</v>
      </c>
      <c r="L232">
        <v>0.57451261943562493</v>
      </c>
      <c r="M232">
        <v>0.40049816624691958</v>
      </c>
      <c r="N232">
        <v>0.31614944263340061</v>
      </c>
      <c r="O232">
        <v>0.32578464971984372</v>
      </c>
      <c r="P232">
        <v>0.31265164317823319</v>
      </c>
      <c r="Q232">
        <v>0.2280903144205414</v>
      </c>
      <c r="R232">
        <v>0.1516341693967809</v>
      </c>
      <c r="S232">
        <v>0.47154011822606079</v>
      </c>
      <c r="T232">
        <v>0.29554852047215291</v>
      </c>
      <c r="U232">
        <v>0.74590660378539153</v>
      </c>
      <c r="V232">
        <v>0.75098451895492135</v>
      </c>
      <c r="W232">
        <v>0.50780134228634544</v>
      </c>
      <c r="X232">
        <v>0.23492607680758579</v>
      </c>
      <c r="Y232">
        <v>0.57194701846057849</v>
      </c>
      <c r="Z232">
        <v>0.4966305568631677</v>
      </c>
      <c r="AA232">
        <v>0.1945251229082364</v>
      </c>
      <c r="AB232">
        <v>0.55024100017228261</v>
      </c>
      <c r="AC232">
        <v>0.38762425710664372</v>
      </c>
      <c r="AD232">
        <v>0.21186912059945939</v>
      </c>
      <c r="AE232">
        <v>0.60132628285102541</v>
      </c>
      <c r="AF232">
        <v>0.35470846418059149</v>
      </c>
      <c r="AG232">
        <v>5.6786103560869737E-2</v>
      </c>
      <c r="AH232">
        <v>0.3016298496950669</v>
      </c>
      <c r="AI232">
        <v>0.37966163997465202</v>
      </c>
      <c r="AJ232">
        <v>0.42461289963787158</v>
      </c>
      <c r="AK232">
        <v>0.25184929999631639</v>
      </c>
      <c r="AL232">
        <v>0.15352289263508809</v>
      </c>
      <c r="AM232">
        <v>0.44946511028834257</v>
      </c>
      <c r="AN232">
        <v>0.2694306072759135</v>
      </c>
      <c r="AO232">
        <v>0.34647519142411709</v>
      </c>
      <c r="AP232">
        <v>0.1083133705053088</v>
      </c>
      <c r="AQ232">
        <v>0.71030681190937039</v>
      </c>
      <c r="AR232">
        <v>0.45218971744951247</v>
      </c>
      <c r="AS232">
        <v>0.17736134211317461</v>
      </c>
      <c r="AT232">
        <v>0.16124821311176341</v>
      </c>
      <c r="AU232">
        <v>0.58816409846220741</v>
      </c>
      <c r="AV232">
        <v>0.34668412053568359</v>
      </c>
      <c r="AW232">
        <v>0.19147883297942589</v>
      </c>
      <c r="AX232">
        <v>0.50134189204716162</v>
      </c>
      <c r="AY232">
        <v>0.24017559362591409</v>
      </c>
      <c r="AZ232">
        <v>0.74909216626312414</v>
      </c>
      <c r="BA232">
        <v>0.27563476804855258</v>
      </c>
      <c r="BB232">
        <v>0.49261071864233252</v>
      </c>
      <c r="BC232">
        <v>0.29957267991787989</v>
      </c>
      <c r="BD232">
        <v>0.15679592854923999</v>
      </c>
      <c r="BE232">
        <v>0.26322420974371341</v>
      </c>
      <c r="BF232">
        <v>0.3605518274844951</v>
      </c>
      <c r="BG232">
        <v>0.20975008808161111</v>
      </c>
      <c r="BH232">
        <v>0.38645329823237329</v>
      </c>
      <c r="BI232">
        <v>0.2236874824176813</v>
      </c>
      <c r="BJ232">
        <v>0.3271154545096816</v>
      </c>
      <c r="BK232">
        <v>4.0923395462949548E-2</v>
      </c>
      <c r="BL232">
        <v>0.15168183956429809</v>
      </c>
      <c r="BM232">
        <v>0.43652804064854772</v>
      </c>
      <c r="BN232">
        <v>0.51955710072910299</v>
      </c>
      <c r="BO232">
        <v>0.24843143041713059</v>
      </c>
      <c r="BP232">
        <v>0.2183256294631328</v>
      </c>
      <c r="BQ232">
        <v>9.6508495580377801E-2</v>
      </c>
      <c r="BR232">
        <v>0.16434125890902779</v>
      </c>
      <c r="BS232">
        <v>0.47565237104538249</v>
      </c>
      <c r="BT232">
        <v>0.53482104059760616</v>
      </c>
      <c r="BU232">
        <v>-2.266497524319816E-3</v>
      </c>
      <c r="BV232">
        <v>0.21284659586558999</v>
      </c>
      <c r="BW232">
        <v>0.55687480370581244</v>
      </c>
      <c r="BX232">
        <v>0.52072424176869181</v>
      </c>
      <c r="BY232">
        <v>0.44209807400087903</v>
      </c>
      <c r="BZ232">
        <v>0.25099954147390419</v>
      </c>
      <c r="CA232">
        <v>0.33743755952417243</v>
      </c>
      <c r="CB232">
        <v>0.2941249397198259</v>
      </c>
      <c r="CC232">
        <v>0.3279099820351894</v>
      </c>
      <c r="CD232">
        <v>0.38457191729301499</v>
      </c>
      <c r="CE232">
        <v>0.2888829823588307</v>
      </c>
      <c r="CF232">
        <v>0.22218296392455419</v>
      </c>
      <c r="CG232">
        <v>0.59539504669632803</v>
      </c>
      <c r="CH232">
        <v>0.67784927840405995</v>
      </c>
      <c r="CI232">
        <v>0.3421373386834895</v>
      </c>
      <c r="CJ232">
        <v>0.36933139452582681</v>
      </c>
      <c r="CK232">
        <v>0.23006969269368599</v>
      </c>
      <c r="CL232">
        <v>0.38249425175778878</v>
      </c>
      <c r="CM232">
        <v>0.34701352482063652</v>
      </c>
      <c r="CN232">
        <v>0.1750977602327369</v>
      </c>
      <c r="CO232">
        <v>0.49181276616335928</v>
      </c>
      <c r="CP232">
        <v>0.27570445791191778</v>
      </c>
      <c r="CQ232">
        <v>0.66135757563789421</v>
      </c>
      <c r="CR232">
        <v>0.45866603742660161</v>
      </c>
      <c r="CS232">
        <v>0.61058963204396877</v>
      </c>
      <c r="CT232">
        <v>7.4454297594222618E-2</v>
      </c>
      <c r="CU232">
        <v>0.61499239997641197</v>
      </c>
      <c r="CV232">
        <v>0.47096062191117039</v>
      </c>
      <c r="CW232">
        <v>0.44051580904433058</v>
      </c>
      <c r="CX232">
        <v>0.64707572784480105</v>
      </c>
      <c r="CY232">
        <v>0.37443609291110952</v>
      </c>
      <c r="CZ232">
        <v>0.43495154212770037</v>
      </c>
      <c r="DA232">
        <v>0.41776120440221493</v>
      </c>
      <c r="DB232">
        <v>0.52466106400862367</v>
      </c>
      <c r="DC232">
        <v>4.974451123261267E-2</v>
      </c>
      <c r="DD232">
        <v>0.37624907670987312</v>
      </c>
      <c r="DE232">
        <v>0.48519193263752891</v>
      </c>
      <c r="DF232">
        <v>0.41801686128988358</v>
      </c>
      <c r="DG232">
        <v>0.36296272331421597</v>
      </c>
      <c r="DH232">
        <v>0.40074269326786788</v>
      </c>
      <c r="DI232">
        <v>0.30942951340849278</v>
      </c>
      <c r="DJ232">
        <v>0.44589533915278012</v>
      </c>
      <c r="DK232">
        <v>5.4857393945562022E-2</v>
      </c>
      <c r="DL232">
        <v>5.4824473657464623E-2</v>
      </c>
      <c r="DM232">
        <v>0.61704130561405179</v>
      </c>
      <c r="DN232">
        <v>0.35332949186544738</v>
      </c>
      <c r="DO232">
        <v>0.52494069965053203</v>
      </c>
      <c r="DP232">
        <v>0.24519403470034251</v>
      </c>
      <c r="DQ232">
        <v>0.35024781647944653</v>
      </c>
      <c r="DR232">
        <v>0.38227145211897412</v>
      </c>
      <c r="DS232">
        <v>0.18193830688716131</v>
      </c>
      <c r="DT232">
        <v>8.0060386030943842E-2</v>
      </c>
      <c r="DU232">
        <v>0.41363954226563698</v>
      </c>
      <c r="DV232">
        <v>0.2430597037074648</v>
      </c>
      <c r="DW232">
        <v>0.393600658568242</v>
      </c>
      <c r="DX232">
        <v>0.19756937112198841</v>
      </c>
      <c r="DY232">
        <v>0.3082324746853965</v>
      </c>
      <c r="DZ232">
        <v>0.21202512438426241</v>
      </c>
      <c r="EA232">
        <v>0.52249033562989855</v>
      </c>
      <c r="EB232">
        <v>0.10272679466484511</v>
      </c>
      <c r="EC232">
        <v>0.18668193594800339</v>
      </c>
      <c r="ED232">
        <v>0.1191624855461963</v>
      </c>
      <c r="EE232">
        <v>0.55454133997452104</v>
      </c>
      <c r="EF232">
        <v>0.2736183005316204</v>
      </c>
      <c r="EG232">
        <v>0.10256982923371059</v>
      </c>
      <c r="EH232">
        <v>0.17732156150095449</v>
      </c>
      <c r="EI232">
        <v>0.48924488636304481</v>
      </c>
      <c r="EJ232">
        <v>0.47425124288975412</v>
      </c>
      <c r="EK232">
        <v>0.44507137800982882</v>
      </c>
      <c r="EL232">
        <v>0.18231801587618471</v>
      </c>
      <c r="EM232">
        <v>0.14689176075309121</v>
      </c>
      <c r="EN232">
        <v>0.18359664700530801</v>
      </c>
      <c r="EO232">
        <v>0.33059961490033801</v>
      </c>
      <c r="EP232">
        <v>0.34760876322238449</v>
      </c>
      <c r="EQ232">
        <v>0.29243830601086368</v>
      </c>
      <c r="ER232">
        <v>0.24748716399568191</v>
      </c>
      <c r="ES232">
        <v>0.2294623888007076</v>
      </c>
      <c r="ET232">
        <v>957</v>
      </c>
      <c r="EU232">
        <v>1</v>
      </c>
      <c r="EV232">
        <v>0</v>
      </c>
      <c r="EW232">
        <v>38</v>
      </c>
      <c r="EX232">
        <f t="shared" si="9"/>
        <v>0.66666666666666663</v>
      </c>
      <c r="EY232">
        <v>16</v>
      </c>
      <c r="EZ232">
        <f t="shared" si="10"/>
        <v>16</v>
      </c>
      <c r="FA232">
        <f>MATCH(A232,'[1]BASCPR_Y6_w_AgeAtAssmnt 17NOV20'!$A:$A,0)</f>
        <v>462</v>
      </c>
      <c r="FB232">
        <f>INDEX('[1]BASCPR_Y6_w_AgeAtAssmnt 17NOV20'!$AJ:$AJ,FA232)</f>
        <v>49</v>
      </c>
      <c r="FC232">
        <f>INDEX('[1]BASCPR_Y6_w_AgeAtAssmnt 17NOV20'!$L:$L,FA232)</f>
        <v>50</v>
      </c>
      <c r="FD232">
        <f>MATCH(A232,'[2]BASC2_BRIEF_6yr_DEMOS_ScanInfo '!$H:$H,0)</f>
        <v>957</v>
      </c>
      <c r="FE232">
        <f>INDEX('[2]BASC2_BRIEF_6yr_DEMOS_ScanInfo '!$AK:$AK,FD232)</f>
        <v>384</v>
      </c>
      <c r="FF232">
        <f t="shared" si="11"/>
        <v>1.0520547945205478</v>
      </c>
    </row>
    <row r="233" spans="1:162" x14ac:dyDescent="0.35">
      <c r="A233" t="s">
        <v>554</v>
      </c>
      <c r="B233">
        <v>0.33842801887281732</v>
      </c>
      <c r="C233">
        <v>0.34780755965545868</v>
      </c>
      <c r="D233">
        <v>0.45193191730111348</v>
      </c>
      <c r="E233">
        <v>0.31423243447783972</v>
      </c>
      <c r="F233">
        <v>0.37191611967667931</v>
      </c>
      <c r="G233">
        <v>0.16366278158168551</v>
      </c>
      <c r="H233">
        <v>0.21178610727543409</v>
      </c>
      <c r="I233">
        <v>0.27494450306396162</v>
      </c>
      <c r="J233">
        <v>0.4529938665802421</v>
      </c>
      <c r="K233">
        <v>0.63548810604690786</v>
      </c>
      <c r="L233">
        <v>0.53930210459053463</v>
      </c>
      <c r="M233">
        <v>0.38326164978624572</v>
      </c>
      <c r="N233">
        <v>0.49625186053743658</v>
      </c>
      <c r="O233">
        <v>0.57746302285836504</v>
      </c>
      <c r="P233">
        <v>0.42483913623884739</v>
      </c>
      <c r="Q233">
        <v>0.29430321410506799</v>
      </c>
      <c r="R233">
        <v>0.23916490199047649</v>
      </c>
      <c r="S233">
        <v>0.38303393397238611</v>
      </c>
      <c r="T233">
        <v>0.45745584080469281</v>
      </c>
      <c r="U233">
        <v>0.81979429225755551</v>
      </c>
      <c r="V233">
        <v>0.27587480943643228</v>
      </c>
      <c r="W233">
        <v>0.78304644911286814</v>
      </c>
      <c r="X233">
        <v>0.51993970899804787</v>
      </c>
      <c r="Y233">
        <v>0.49781467163628562</v>
      </c>
      <c r="Z233">
        <v>0.2379385584148849</v>
      </c>
      <c r="AA233">
        <v>0.32796567520554692</v>
      </c>
      <c r="AB233">
        <v>0.63522201730608652</v>
      </c>
      <c r="AC233">
        <v>0.43747868007156332</v>
      </c>
      <c r="AD233">
        <v>0.29025208378817419</v>
      </c>
      <c r="AE233">
        <v>0.68059310864696998</v>
      </c>
      <c r="AF233">
        <v>0.29702710925290021</v>
      </c>
      <c r="AG233">
        <v>0.20381976777588709</v>
      </c>
      <c r="AH233">
        <v>0.55252193534611571</v>
      </c>
      <c r="AI233">
        <v>0.61011514382741372</v>
      </c>
      <c r="AJ233">
        <v>0.50770003853643508</v>
      </c>
      <c r="AK233">
        <v>0.47284329733997338</v>
      </c>
      <c r="AL233">
        <v>0.31227947423467167</v>
      </c>
      <c r="AM233">
        <v>0.1241102546170515</v>
      </c>
      <c r="AN233">
        <v>0.64584342177635734</v>
      </c>
      <c r="AO233">
        <v>0.32777287422809331</v>
      </c>
      <c r="AP233">
        <v>0.18833717863626209</v>
      </c>
      <c r="AQ233">
        <v>0.5190235507669434</v>
      </c>
      <c r="AR233">
        <v>0.56077662908236559</v>
      </c>
      <c r="AS233">
        <v>0.30092815501100068</v>
      </c>
      <c r="AT233">
        <v>0.1863094567300134</v>
      </c>
      <c r="AU233">
        <v>0.60908572975469522</v>
      </c>
      <c r="AV233">
        <v>0.34172566480208549</v>
      </c>
      <c r="AW233">
        <v>5.582715384032233E-2</v>
      </c>
      <c r="AX233">
        <v>0.39180624797087338</v>
      </c>
      <c r="AY233">
        <v>0.23235356297131121</v>
      </c>
      <c r="AZ233">
        <v>-1.3316709085232839E-2</v>
      </c>
      <c r="BA233">
        <v>0.34452124577879162</v>
      </c>
      <c r="BB233">
        <v>0.3839228665405946</v>
      </c>
      <c r="BC233">
        <v>0.36645323833645771</v>
      </c>
      <c r="BD233">
        <v>2.4709702552148709E-2</v>
      </c>
      <c r="BE233">
        <v>0.222063207340539</v>
      </c>
      <c r="BF233">
        <v>0.23195110177939751</v>
      </c>
      <c r="BG233">
        <v>0.39544010095972021</v>
      </c>
      <c r="BH233">
        <v>0.18431630899718399</v>
      </c>
      <c r="BI233">
        <v>0.47030459495702481</v>
      </c>
      <c r="BJ233">
        <v>0.33579388939180538</v>
      </c>
      <c r="BK233">
        <v>0.49036342848434972</v>
      </c>
      <c r="BL233">
        <v>0.46314074844943992</v>
      </c>
      <c r="BM233">
        <v>0.27349703641927092</v>
      </c>
      <c r="BN233">
        <v>0.64868046868863238</v>
      </c>
      <c r="BO233">
        <v>0.37319922512902548</v>
      </c>
      <c r="BP233">
        <v>0.18735761124270781</v>
      </c>
      <c r="BQ233">
        <v>0.11293683833185141</v>
      </c>
      <c r="BR233">
        <v>0.20319242631421239</v>
      </c>
      <c r="BS233">
        <v>0.32958892268435769</v>
      </c>
      <c r="BT233">
        <v>0.54944728548458444</v>
      </c>
      <c r="BU233">
        <v>2.5898357119233131E-2</v>
      </c>
      <c r="BV233">
        <v>6.5277348215472264E-2</v>
      </c>
      <c r="BW233">
        <v>0.35178932449839379</v>
      </c>
      <c r="BX233">
        <v>0.62234956872458136</v>
      </c>
      <c r="BY233">
        <v>0.35676723310073388</v>
      </c>
      <c r="BZ233">
        <v>0.64905626964333685</v>
      </c>
      <c r="CA233">
        <v>0.2442166601226454</v>
      </c>
      <c r="CB233">
        <v>0.28495742038696859</v>
      </c>
      <c r="CC233">
        <v>0.32875947266508038</v>
      </c>
      <c r="CD233">
        <v>0.35644480188348132</v>
      </c>
      <c r="CE233">
        <v>0.2413488513141003</v>
      </c>
      <c r="CF233">
        <v>0.39590376629357588</v>
      </c>
      <c r="CG233">
        <v>0.42680575020216432</v>
      </c>
      <c r="CH233">
        <v>0.67215264821643705</v>
      </c>
      <c r="CI233">
        <v>0.33859709750757722</v>
      </c>
      <c r="CJ233">
        <v>0.64681470864270185</v>
      </c>
      <c r="CK233">
        <v>0.39029832471127268</v>
      </c>
      <c r="CL233">
        <v>0.41580065848694853</v>
      </c>
      <c r="CM233">
        <v>0.31071225778713363</v>
      </c>
      <c r="CN233">
        <v>0.25350224941077548</v>
      </c>
      <c r="CO233">
        <v>0.36957103712095768</v>
      </c>
      <c r="CP233">
        <v>0.52899614872529566</v>
      </c>
      <c r="CQ233">
        <v>0.68389265305151081</v>
      </c>
      <c r="CR233">
        <v>0.52489918414951764</v>
      </c>
      <c r="CS233">
        <v>0.12302753297665819</v>
      </c>
      <c r="CT233">
        <v>0.2070083866119263</v>
      </c>
      <c r="CU233">
        <v>0.66856202697418143</v>
      </c>
      <c r="CV233">
        <v>0.29844817900992149</v>
      </c>
      <c r="CW233">
        <v>0.28546336986216098</v>
      </c>
      <c r="CX233">
        <v>0.43303967584051578</v>
      </c>
      <c r="CY233">
        <v>0.60180127201180666</v>
      </c>
      <c r="CZ233">
        <v>0.44354280044790739</v>
      </c>
      <c r="DA233">
        <v>0.46532687108498949</v>
      </c>
      <c r="DB233">
        <v>0.50153628131180417</v>
      </c>
      <c r="DC233">
        <v>0.3542871827873661</v>
      </c>
      <c r="DD233">
        <v>0.62168254573196169</v>
      </c>
      <c r="DE233">
        <v>0.51069361955113601</v>
      </c>
      <c r="DF233">
        <v>0.57814283734961114</v>
      </c>
      <c r="DG233">
        <v>0.45362417586380033</v>
      </c>
      <c r="DH233">
        <v>0.71754617824041877</v>
      </c>
      <c r="DI233">
        <v>0.32320009617202761</v>
      </c>
      <c r="DJ233">
        <v>0.32690182982864352</v>
      </c>
      <c r="DK233">
        <v>0.2216088938681568</v>
      </c>
      <c r="DL233">
        <v>0.21250904788363409</v>
      </c>
      <c r="DM233">
        <v>0.54232800644817258</v>
      </c>
      <c r="DN233">
        <v>0.46588796599624199</v>
      </c>
      <c r="DO233">
        <v>0.46337438791859692</v>
      </c>
      <c r="DP233">
        <v>0.28195669240773091</v>
      </c>
      <c r="DQ233">
        <v>0.45697747618581291</v>
      </c>
      <c r="DR233">
        <v>0.52216290391502151</v>
      </c>
      <c r="DS233">
        <v>0.1522266029103396</v>
      </c>
      <c r="DT233">
        <v>0.10887296456069211</v>
      </c>
      <c r="DU233">
        <v>0.46824122512678112</v>
      </c>
      <c r="DV233">
        <v>8.1299189272953834E-2</v>
      </c>
      <c r="DW233">
        <v>0.35645467419073418</v>
      </c>
      <c r="DX233">
        <v>0.17378625292079769</v>
      </c>
      <c r="DY233">
        <v>0.3073726700738828</v>
      </c>
      <c r="DZ233">
        <v>1.8461577727080169E-3</v>
      </c>
      <c r="EA233">
        <v>0.51550587698793526</v>
      </c>
      <c r="EB233">
        <v>0.27414521684588822</v>
      </c>
      <c r="EC233">
        <v>0.34464136837068138</v>
      </c>
      <c r="ED233">
        <v>0.11191495811634899</v>
      </c>
      <c r="EE233">
        <v>0.3853446020270308</v>
      </c>
      <c r="EF233">
        <v>0.15460086712929991</v>
      </c>
      <c r="EG233">
        <v>0.23958154649701771</v>
      </c>
      <c r="EH233">
        <v>0.35722213212509257</v>
      </c>
      <c r="EI233">
        <v>0.29370057815016393</v>
      </c>
      <c r="EJ233">
        <v>0.48486682687805138</v>
      </c>
      <c r="EK233">
        <v>0.3639906512024611</v>
      </c>
      <c r="EL233">
        <v>0.28439252479715582</v>
      </c>
      <c r="EM233">
        <v>0.74290387126285484</v>
      </c>
      <c r="EN233">
        <v>0.1112606447694249</v>
      </c>
      <c r="EO233">
        <v>0.2563415759501374</v>
      </c>
      <c r="EP233">
        <v>0.6922199222702029</v>
      </c>
      <c r="EQ233">
        <v>0.57736279552147041</v>
      </c>
      <c r="ER233">
        <v>0.18004381820090129</v>
      </c>
      <c r="ES233">
        <v>0.4423597089314325</v>
      </c>
      <c r="ET233">
        <v>960</v>
      </c>
      <c r="EU233">
        <v>0</v>
      </c>
      <c r="EV233">
        <v>1</v>
      </c>
      <c r="EW233">
        <v>38</v>
      </c>
      <c r="EX233">
        <f t="shared" si="9"/>
        <v>0.66666666666666663</v>
      </c>
      <c r="EY233">
        <v>20</v>
      </c>
      <c r="EZ233">
        <f t="shared" si="10"/>
        <v>20</v>
      </c>
      <c r="FA233" t="e">
        <f>MATCH(A233,'[1]BASCPR_Y6_w_AgeAtAssmnt 17NOV20'!$A:$A,0)</f>
        <v>#N/A</v>
      </c>
      <c r="FB233" t="e">
        <f>INDEX('[1]BASCPR_Y6_w_AgeAtAssmnt 17NOV20'!$AJ:$AJ,FA233)</f>
        <v>#N/A</v>
      </c>
      <c r="FC233" t="e">
        <f>INDEX('[1]BASCPR_Y6_w_AgeAtAssmnt 17NOV20'!$L:$L,FA233)</f>
        <v>#N/A</v>
      </c>
      <c r="FD233">
        <f>MATCH(A233,'[2]BASC2_BRIEF_6yr_DEMOS_ScanInfo '!$H:$H,0)</f>
        <v>960</v>
      </c>
      <c r="FE233">
        <f>INDEX('[2]BASC2_BRIEF_6yr_DEMOS_ScanInfo '!$AK:$AK,FD233)</f>
        <v>362</v>
      </c>
      <c r="FF233">
        <f t="shared" si="11"/>
        <v>0.99178082191780825</v>
      </c>
    </row>
    <row r="234" spans="1:162" x14ac:dyDescent="0.35">
      <c r="A234" t="s">
        <v>555</v>
      </c>
      <c r="B234">
        <v>0.1612324090710282</v>
      </c>
      <c r="C234">
        <v>0.5550892811099335</v>
      </c>
      <c r="D234">
        <v>0.49941881248242243</v>
      </c>
      <c r="E234">
        <v>0.5564307089556797</v>
      </c>
      <c r="F234">
        <v>0.25426766897986491</v>
      </c>
      <c r="G234">
        <v>0.7016618078468192</v>
      </c>
      <c r="H234">
        <v>0.57635783220107595</v>
      </c>
      <c r="I234">
        <v>0.35118574564696692</v>
      </c>
      <c r="J234">
        <v>0.7680538126757922</v>
      </c>
      <c r="K234">
        <v>0.29706941164353778</v>
      </c>
      <c r="L234">
        <v>0.52121709871596034</v>
      </c>
      <c r="M234">
        <v>0.77347125306862385</v>
      </c>
      <c r="N234">
        <v>0.36128019080048118</v>
      </c>
      <c r="O234">
        <v>0.6615623758028164</v>
      </c>
      <c r="P234">
        <v>0.620740690675882</v>
      </c>
      <c r="Q234">
        <v>0.51729627057075445</v>
      </c>
      <c r="R234">
        <v>0.3662663773144117</v>
      </c>
      <c r="S234">
        <v>0.70051857594353262</v>
      </c>
      <c r="T234">
        <v>0.44795274991104128</v>
      </c>
      <c r="U234">
        <v>0.66578507037458545</v>
      </c>
      <c r="V234">
        <v>0.41437497694392178</v>
      </c>
      <c r="W234">
        <v>0.64228766650676761</v>
      </c>
      <c r="X234">
        <v>0.58979434589683633</v>
      </c>
      <c r="Y234">
        <v>0.7723924604303124</v>
      </c>
      <c r="Z234">
        <v>0.43935462957489502</v>
      </c>
      <c r="AA234">
        <v>0.46581687075714151</v>
      </c>
      <c r="AB234">
        <v>0.81288658121822688</v>
      </c>
      <c r="AC234">
        <v>0.53253242073684748</v>
      </c>
      <c r="AD234">
        <v>0.20191175335588379</v>
      </c>
      <c r="AE234">
        <v>0.81620030918309927</v>
      </c>
      <c r="AF234">
        <v>0.8422556945495443</v>
      </c>
      <c r="AG234">
        <v>0.19631099239307931</v>
      </c>
      <c r="AH234">
        <v>0.56279680904246054</v>
      </c>
      <c r="AI234">
        <v>0.5729505617170354</v>
      </c>
      <c r="AJ234">
        <v>0.50266085823526663</v>
      </c>
      <c r="AK234">
        <v>0.43983855743651101</v>
      </c>
      <c r="AL234">
        <v>0.49946317215637848</v>
      </c>
      <c r="AM234">
        <v>0.62019792820415331</v>
      </c>
      <c r="AN234">
        <v>0.33222653588565298</v>
      </c>
      <c r="AO234">
        <v>0.8059217016957233</v>
      </c>
      <c r="AP234">
        <v>0.36735747655216211</v>
      </c>
      <c r="AQ234">
        <v>0.51013699124877809</v>
      </c>
      <c r="AR234">
        <v>0.73607044141733036</v>
      </c>
      <c r="AS234">
        <v>8.3730032481750788E-2</v>
      </c>
      <c r="AT234">
        <v>0.20997740745766971</v>
      </c>
      <c r="AU234">
        <v>0.78684495498808804</v>
      </c>
      <c r="AV234">
        <v>0.48497469412043381</v>
      </c>
      <c r="AW234">
        <v>0.33402259398241402</v>
      </c>
      <c r="AX234">
        <v>0.88989487671598833</v>
      </c>
      <c r="AY234">
        <v>0.24372927892185259</v>
      </c>
      <c r="AZ234">
        <v>0.1292942440748768</v>
      </c>
      <c r="BA234">
        <v>0.70189255484089286</v>
      </c>
      <c r="BB234">
        <v>0.25685536465588221</v>
      </c>
      <c r="BC234">
        <v>0.42415492106885788</v>
      </c>
      <c r="BD234">
        <v>5.380755882534359E-2</v>
      </c>
      <c r="BE234">
        <v>0.44434808773877249</v>
      </c>
      <c r="BF234">
        <v>0.24402633231336629</v>
      </c>
      <c r="BG234">
        <v>0.3080559147697346</v>
      </c>
      <c r="BH234">
        <v>0.58052024341075725</v>
      </c>
      <c r="BI234">
        <v>0.23786122676709029</v>
      </c>
      <c r="BJ234">
        <v>0.74124284815620112</v>
      </c>
      <c r="BK234">
        <v>0.30864171897914139</v>
      </c>
      <c r="BL234">
        <v>0.47652838726736291</v>
      </c>
      <c r="BM234">
        <v>0.19998501013542561</v>
      </c>
      <c r="BN234">
        <v>0.92834633879956174</v>
      </c>
      <c r="BO234">
        <v>0.51207880835063091</v>
      </c>
      <c r="BP234">
        <v>0.39413540161268962</v>
      </c>
      <c r="BQ234">
        <v>0.34844527982567142</v>
      </c>
      <c r="BR234">
        <v>0.2343040275417887</v>
      </c>
      <c r="BS234">
        <v>0.34703366514256678</v>
      </c>
      <c r="BT234">
        <v>1.033065079269075</v>
      </c>
      <c r="BU234">
        <v>0.16351967655786301</v>
      </c>
      <c r="BV234">
        <v>0.42383213527414138</v>
      </c>
      <c r="BW234">
        <v>0.3568271856254861</v>
      </c>
      <c r="BX234">
        <v>0.36798183605833917</v>
      </c>
      <c r="BY234">
        <v>0.52420175578121098</v>
      </c>
      <c r="BZ234">
        <v>0.33353770873075661</v>
      </c>
      <c r="CA234">
        <v>0.4569404364040342</v>
      </c>
      <c r="CB234">
        <v>0.59846053382237063</v>
      </c>
      <c r="CC234">
        <v>0.61933429171035936</v>
      </c>
      <c r="CD234">
        <v>0.49384930946564087</v>
      </c>
      <c r="CE234">
        <v>0.61123100577850009</v>
      </c>
      <c r="CF234">
        <v>0.62859511056257733</v>
      </c>
      <c r="CG234">
        <v>0.36997341358463998</v>
      </c>
      <c r="CH234">
        <v>0.64109381109522001</v>
      </c>
      <c r="CI234">
        <v>0.41596482596050582</v>
      </c>
      <c r="CJ234">
        <v>0.5140025956378369</v>
      </c>
      <c r="CK234">
        <v>0.39302068351544289</v>
      </c>
      <c r="CL234">
        <v>1.145857266226366</v>
      </c>
      <c r="CM234">
        <v>0.58776587925146317</v>
      </c>
      <c r="CN234">
        <v>0.39343609255631862</v>
      </c>
      <c r="CO234">
        <v>0.48230777794839003</v>
      </c>
      <c r="CP234">
        <v>0.664001836973799</v>
      </c>
      <c r="CQ234">
        <v>0.51564767622640839</v>
      </c>
      <c r="CR234">
        <v>0.35032796168025448</v>
      </c>
      <c r="CS234">
        <v>0.42086212328655809</v>
      </c>
      <c r="CT234">
        <v>0.42125436068830591</v>
      </c>
      <c r="CU234">
        <v>0.55178023566840251</v>
      </c>
      <c r="CV234">
        <v>0.49727283121755872</v>
      </c>
      <c r="CW234">
        <v>0.4646162966075969</v>
      </c>
      <c r="CX234">
        <v>1.050494425613564</v>
      </c>
      <c r="CY234">
        <v>0.55414524632998452</v>
      </c>
      <c r="CZ234">
        <v>0.55059647710361759</v>
      </c>
      <c r="DA234">
        <v>1.05260111816569</v>
      </c>
      <c r="DB234">
        <v>0.75901854166605365</v>
      </c>
      <c r="DC234">
        <v>0.12855255313768851</v>
      </c>
      <c r="DD234">
        <v>0.85412954234440841</v>
      </c>
      <c r="DE234">
        <v>0.52641731075834519</v>
      </c>
      <c r="DF234">
        <v>0.51678254490270104</v>
      </c>
      <c r="DG234">
        <v>0.51995062240199086</v>
      </c>
      <c r="DH234">
        <v>0.43649413764450012</v>
      </c>
      <c r="DI234">
        <v>0.51341032088876859</v>
      </c>
      <c r="DJ234">
        <v>0.62702652068085052</v>
      </c>
      <c r="DK234">
        <v>0.42689976650167838</v>
      </c>
      <c r="DL234">
        <v>0.32590078342999862</v>
      </c>
      <c r="DM234">
        <v>0.58117363109674947</v>
      </c>
      <c r="DN234">
        <v>1.058990331495669</v>
      </c>
      <c r="DO234">
        <v>0.2406363908022254</v>
      </c>
      <c r="DP234">
        <v>0.53612038130107276</v>
      </c>
      <c r="DQ234">
        <v>0.53032138019781838</v>
      </c>
      <c r="DR234">
        <v>0.33807119267000663</v>
      </c>
      <c r="DS234">
        <v>0.34764686136366302</v>
      </c>
      <c r="DT234">
        <v>0.26039207819958149</v>
      </c>
      <c r="DU234">
        <v>0.46351565280068419</v>
      </c>
      <c r="DV234">
        <v>0.1015278838346433</v>
      </c>
      <c r="DW234">
        <v>0.55531172890068403</v>
      </c>
      <c r="DX234">
        <v>0.30562307114097881</v>
      </c>
      <c r="DY234">
        <v>0.35127877609892261</v>
      </c>
      <c r="DZ234">
        <v>5.4667015118324898E-2</v>
      </c>
      <c r="EA234">
        <v>0.64229232143824666</v>
      </c>
      <c r="EB234">
        <v>0.67073370916129149</v>
      </c>
      <c r="EC234">
        <v>0.44869854167709178</v>
      </c>
      <c r="ED234">
        <v>8.647902023278177E-2</v>
      </c>
      <c r="EE234">
        <v>2.2089838980443671E-2</v>
      </c>
      <c r="EF234">
        <v>0.41914633979851512</v>
      </c>
      <c r="EG234">
        <v>0.13415791158910939</v>
      </c>
      <c r="EH234">
        <v>0.30461552066002112</v>
      </c>
      <c r="EI234">
        <v>0.45045151420180879</v>
      </c>
      <c r="EJ234">
        <v>0.66467705051150494</v>
      </c>
      <c r="EK234">
        <v>0.66443723432631452</v>
      </c>
      <c r="EL234">
        <v>0.45407636668211598</v>
      </c>
      <c r="EM234">
        <v>3.7717603621446827E-2</v>
      </c>
      <c r="EN234">
        <v>0.26584879973090503</v>
      </c>
      <c r="EO234">
        <v>0.57652527892725058</v>
      </c>
      <c r="EP234">
        <v>0.60836115955487502</v>
      </c>
      <c r="EQ234">
        <v>0.13860784446322499</v>
      </c>
      <c r="ER234">
        <v>0.54599493250676456</v>
      </c>
      <c r="ES234">
        <v>0.50397822969594175</v>
      </c>
      <c r="ET234">
        <v>962</v>
      </c>
      <c r="EU234">
        <v>0</v>
      </c>
      <c r="EV234">
        <v>1</v>
      </c>
      <c r="EW234">
        <v>37</v>
      </c>
      <c r="EX234">
        <f t="shared" si="9"/>
        <v>0.58333333333333337</v>
      </c>
      <c r="EY234">
        <v>13</v>
      </c>
      <c r="EZ234">
        <f t="shared" si="10"/>
        <v>13</v>
      </c>
      <c r="FA234" t="e">
        <f>MATCH(A234,'[1]BASCPR_Y6_w_AgeAtAssmnt 17NOV20'!$A:$A,0)</f>
        <v>#N/A</v>
      </c>
      <c r="FB234" t="e">
        <f>INDEX('[1]BASCPR_Y6_w_AgeAtAssmnt 17NOV20'!$AJ:$AJ,FA234)</f>
        <v>#N/A</v>
      </c>
      <c r="FC234" t="e">
        <f>INDEX('[1]BASCPR_Y6_w_AgeAtAssmnt 17NOV20'!$L:$L,FA234)</f>
        <v>#N/A</v>
      </c>
      <c r="FD234">
        <f>MATCH(A234,'[2]BASC2_BRIEF_6yr_DEMOS_ScanInfo '!$H:$H,0)</f>
        <v>962</v>
      </c>
      <c r="FE234">
        <f>INDEX('[2]BASC2_BRIEF_6yr_DEMOS_ScanInfo '!$AK:$AK,FD234)</f>
        <v>387</v>
      </c>
      <c r="FF234">
        <f t="shared" si="11"/>
        <v>1.0602739726027397</v>
      </c>
    </row>
    <row r="235" spans="1:162" x14ac:dyDescent="0.35">
      <c r="A235" t="s">
        <v>556</v>
      </c>
      <c r="B235">
        <v>0.26824613030604427</v>
      </c>
      <c r="C235">
        <v>0.2394973488907674</v>
      </c>
      <c r="D235">
        <v>0.40196963724049001</v>
      </c>
      <c r="E235">
        <v>0.28061182797758488</v>
      </c>
      <c r="F235">
        <v>0.29947821051681589</v>
      </c>
      <c r="G235">
        <v>0.53356740839980976</v>
      </c>
      <c r="H235">
        <v>0.36079954766202021</v>
      </c>
      <c r="I235">
        <v>0.6100904556889909</v>
      </c>
      <c r="J235">
        <v>0.32636020031861251</v>
      </c>
      <c r="K235">
        <v>0.4601796486726818</v>
      </c>
      <c r="L235">
        <v>0.66478205644463206</v>
      </c>
      <c r="M235">
        <v>0.34085378997575771</v>
      </c>
      <c r="N235">
        <v>0.54767125640831726</v>
      </c>
      <c r="O235">
        <v>0.45697915922881599</v>
      </c>
      <c r="P235">
        <v>0.53837140168072573</v>
      </c>
      <c r="Q235">
        <v>0.54218584913389223</v>
      </c>
      <c r="R235">
        <v>0.24861807184646301</v>
      </c>
      <c r="S235">
        <v>0.56656392744036888</v>
      </c>
      <c r="T235">
        <v>0.30151693335561142</v>
      </c>
      <c r="U235">
        <v>0.57259773329905639</v>
      </c>
      <c r="V235">
        <v>0.74082533444648591</v>
      </c>
      <c r="W235">
        <v>0.80408404325941052</v>
      </c>
      <c r="X235">
        <v>0.52691344648372052</v>
      </c>
      <c r="Y235">
        <v>0.55697446504427084</v>
      </c>
      <c r="Z235">
        <v>0.61503725106727547</v>
      </c>
      <c r="AA235">
        <v>0.28695264920869717</v>
      </c>
      <c r="AB235">
        <v>0.98640642904731024</v>
      </c>
      <c r="AC235">
        <v>0.4894853603687398</v>
      </c>
      <c r="AD235">
        <v>0.44066007844658822</v>
      </c>
      <c r="AE235">
        <v>0.6441862674313944</v>
      </c>
      <c r="AF235">
        <v>1.180056950245379</v>
      </c>
      <c r="AG235">
        <v>0.25302641792297398</v>
      </c>
      <c r="AH235">
        <v>0.34704901885098333</v>
      </c>
      <c r="AI235">
        <v>0.71982766117295727</v>
      </c>
      <c r="AJ235">
        <v>0.82717673001654435</v>
      </c>
      <c r="AK235">
        <v>0.62482349342098664</v>
      </c>
      <c r="AL235">
        <v>0.67090656597931486</v>
      </c>
      <c r="AM235">
        <v>0.51481879980977208</v>
      </c>
      <c r="AN235">
        <v>0.409792496056196</v>
      </c>
      <c r="AO235">
        <v>8.3553977991148234E-2</v>
      </c>
      <c r="AP235">
        <v>0.40397225676728932</v>
      </c>
      <c r="AQ235">
        <v>0.33353241929896271</v>
      </c>
      <c r="AR235">
        <v>0.70492067701890282</v>
      </c>
      <c r="AS235">
        <v>0.22054000789106329</v>
      </c>
      <c r="AT235">
        <v>0.28086270386694501</v>
      </c>
      <c r="AU235">
        <v>0.39865496431142061</v>
      </c>
      <c r="AV235">
        <v>0.65381390733969802</v>
      </c>
      <c r="AW235">
        <v>9.7970013274598644E-2</v>
      </c>
      <c r="AX235">
        <v>0.33587198804235191</v>
      </c>
      <c r="AY235">
        <v>0.20422036228229731</v>
      </c>
      <c r="AZ235">
        <v>7.8545846781561304E-2</v>
      </c>
      <c r="BA235">
        <v>0.34827959025936023</v>
      </c>
      <c r="BB235">
        <v>1.0407331226759271</v>
      </c>
      <c r="BC235">
        <v>0.44296038024801859</v>
      </c>
      <c r="BD235">
        <v>6.3177824743888444E-2</v>
      </c>
      <c r="BE235">
        <v>0.4014620482506045</v>
      </c>
      <c r="BF235">
        <v>2.897520934337194E-2</v>
      </c>
      <c r="BG235">
        <v>0.2306611527995944</v>
      </c>
      <c r="BH235">
        <v>0.18246731194716809</v>
      </c>
      <c r="BI235">
        <v>0.65248802137253836</v>
      </c>
      <c r="BJ235">
        <v>0.68834902175821056</v>
      </c>
      <c r="BK235">
        <v>0.1874128859675514</v>
      </c>
      <c r="BL235">
        <v>0.28680417470677361</v>
      </c>
      <c r="BM235">
        <v>0.36870986246093418</v>
      </c>
      <c r="BN235">
        <v>0.55176665897771016</v>
      </c>
      <c r="BO235">
        <v>0.40566296345221059</v>
      </c>
      <c r="BP235">
        <v>0.23178921466569671</v>
      </c>
      <c r="BQ235">
        <v>0.11069522409219849</v>
      </c>
      <c r="BR235">
        <v>0.16722720614467329</v>
      </c>
      <c r="BS235">
        <v>0.44878343249788938</v>
      </c>
      <c r="BT235">
        <v>0.52666141950191414</v>
      </c>
      <c r="BU235">
        <v>0.2936669305168178</v>
      </c>
      <c r="BV235">
        <v>0.28130658486433852</v>
      </c>
      <c r="BW235">
        <v>0.33438825814263562</v>
      </c>
      <c r="BX235">
        <v>0.66419595133282694</v>
      </c>
      <c r="BY235">
        <v>0.46565941841654912</v>
      </c>
      <c r="BZ235">
        <v>0.63013408238316115</v>
      </c>
      <c r="CA235">
        <v>0.24171359547811919</v>
      </c>
      <c r="CB235">
        <v>0.50619711936417355</v>
      </c>
      <c r="CC235">
        <v>0.68485750903603881</v>
      </c>
      <c r="CD235">
        <v>0.43926056084534321</v>
      </c>
      <c r="CE235">
        <v>0.37862754477236732</v>
      </c>
      <c r="CF235">
        <v>0.54205372396441254</v>
      </c>
      <c r="CG235">
        <v>0.36449593467236913</v>
      </c>
      <c r="CH235">
        <v>0.57695918622047304</v>
      </c>
      <c r="CI235">
        <v>0.25786153113015731</v>
      </c>
      <c r="CJ235">
        <v>0.48638246228642501</v>
      </c>
      <c r="CK235">
        <v>0.17134081174441829</v>
      </c>
      <c r="CL235">
        <v>0.73543707427292793</v>
      </c>
      <c r="CM235">
        <v>0.61713568531500862</v>
      </c>
      <c r="CN235">
        <v>0.2122416571813471</v>
      </c>
      <c r="CO235">
        <v>0.2815745611881173</v>
      </c>
      <c r="CP235">
        <v>0.69552205153415003</v>
      </c>
      <c r="CQ235">
        <v>0.71721265354278163</v>
      </c>
      <c r="CR235">
        <v>0.47194675194306768</v>
      </c>
      <c r="CS235">
        <v>0.35443854916770501</v>
      </c>
      <c r="CT235">
        <v>0.47093431784692052</v>
      </c>
      <c r="CU235">
        <v>0.72515497473299773</v>
      </c>
      <c r="CV235">
        <v>0.38936712211937041</v>
      </c>
      <c r="CW235">
        <v>0.64775546370399106</v>
      </c>
      <c r="CX235">
        <v>0.83230151947949671</v>
      </c>
      <c r="CY235">
        <v>0.75742305745783844</v>
      </c>
      <c r="CZ235">
        <v>0.61883616857259671</v>
      </c>
      <c r="DA235">
        <v>0.63698526354433438</v>
      </c>
      <c r="DB235">
        <v>0.64712367888134514</v>
      </c>
      <c r="DC235">
        <v>0.34436069559913668</v>
      </c>
      <c r="DD235">
        <v>0.43141314558078209</v>
      </c>
      <c r="DE235">
        <v>0.62084806470974963</v>
      </c>
      <c r="DF235">
        <v>0.44053349732821218</v>
      </c>
      <c r="DG235">
        <v>0.34533318077288749</v>
      </c>
      <c r="DH235">
        <v>0.57563105126572345</v>
      </c>
      <c r="DI235">
        <v>0.4418335327241637</v>
      </c>
      <c r="DJ235">
        <v>0.3887108728553037</v>
      </c>
      <c r="DK235">
        <v>1.4896189743108121E-2</v>
      </c>
      <c r="DL235">
        <v>0.22642801295061429</v>
      </c>
      <c r="DM235">
        <v>0.73906592462170528</v>
      </c>
      <c r="DN235">
        <v>1.0453436873832</v>
      </c>
      <c r="DO235">
        <v>0.45320437917232298</v>
      </c>
      <c r="DP235">
        <v>0.46922271476637001</v>
      </c>
      <c r="DQ235">
        <v>0.35222246898407961</v>
      </c>
      <c r="DR235">
        <v>0.50540177380896978</v>
      </c>
      <c r="DS235">
        <v>0.1692667670062625</v>
      </c>
      <c r="DT235">
        <v>0.12570497082627141</v>
      </c>
      <c r="DU235">
        <v>7.4941655947015795E-2</v>
      </c>
      <c r="DV235">
        <v>0.37048211276518728</v>
      </c>
      <c r="DW235">
        <v>0.32691106793374519</v>
      </c>
      <c r="DX235">
        <v>0.64295028266702237</v>
      </c>
      <c r="DY235">
        <v>0.47919113925443529</v>
      </c>
      <c r="DZ235">
        <v>0.18488538525678019</v>
      </c>
      <c r="EA235">
        <v>0.52499574531632609</v>
      </c>
      <c r="EB235">
        <v>0.32440790788777202</v>
      </c>
      <c r="EC235">
        <v>0.2140495254647449</v>
      </c>
      <c r="ED235">
        <v>0.17306654008946379</v>
      </c>
      <c r="EE235">
        <v>0.26660623816656881</v>
      </c>
      <c r="EF235">
        <v>0.26088650613273939</v>
      </c>
      <c r="EG235">
        <v>0.1144000591413218</v>
      </c>
      <c r="EH235">
        <v>0.31629308525232253</v>
      </c>
      <c r="EI235">
        <v>0.72099055412692747</v>
      </c>
      <c r="EJ235">
        <v>0.59593359892092446</v>
      </c>
      <c r="EK235">
        <v>0.1987061545198677</v>
      </c>
      <c r="EL235">
        <v>0.65121249643399337</v>
      </c>
      <c r="EM235">
        <v>0.28195354793370708</v>
      </c>
      <c r="EN235">
        <v>0.16904691204032349</v>
      </c>
      <c r="EO235">
        <v>0.5553019726611812</v>
      </c>
      <c r="EP235">
        <v>0.85216648572292064</v>
      </c>
      <c r="EQ235">
        <v>0.57633485528296091</v>
      </c>
      <c r="ER235">
        <v>0.34699658154174512</v>
      </c>
      <c r="ES235">
        <v>0.39596888757291249</v>
      </c>
      <c r="ET235">
        <v>963</v>
      </c>
      <c r="EU235">
        <v>1</v>
      </c>
      <c r="EV235">
        <v>0</v>
      </c>
      <c r="EW235">
        <v>37</v>
      </c>
      <c r="EX235">
        <f t="shared" si="9"/>
        <v>0.58333333333333337</v>
      </c>
      <c r="EY235">
        <v>13</v>
      </c>
      <c r="EZ235">
        <f t="shared" si="10"/>
        <v>13</v>
      </c>
      <c r="FA235" t="e">
        <f>MATCH(A235,'[1]BASCPR_Y6_w_AgeAtAssmnt 17NOV20'!$A:$A,0)</f>
        <v>#N/A</v>
      </c>
      <c r="FB235" t="e">
        <f>INDEX('[1]BASCPR_Y6_w_AgeAtAssmnt 17NOV20'!$AJ:$AJ,FA235)</f>
        <v>#N/A</v>
      </c>
      <c r="FC235" t="e">
        <f>INDEX('[1]BASCPR_Y6_w_AgeAtAssmnt 17NOV20'!$L:$L,FA235)</f>
        <v>#N/A</v>
      </c>
      <c r="FD235">
        <f>MATCH(A235,'[2]BASC2_BRIEF_6yr_DEMOS_ScanInfo '!$H:$H,0)</f>
        <v>963</v>
      </c>
      <c r="FE235">
        <f>INDEX('[2]BASC2_BRIEF_6yr_DEMOS_ScanInfo '!$AK:$AK,FD235)</f>
        <v>387</v>
      </c>
      <c r="FF235">
        <f t="shared" si="11"/>
        <v>1.0602739726027397</v>
      </c>
    </row>
    <row r="236" spans="1:162" x14ac:dyDescent="0.35">
      <c r="A236" t="s">
        <v>557</v>
      </c>
      <c r="B236">
        <v>0.39058624547822601</v>
      </c>
      <c r="C236">
        <v>0.77407107780491224</v>
      </c>
      <c r="D236">
        <v>0.56820606902813697</v>
      </c>
      <c r="E236">
        <v>0.70028018408558279</v>
      </c>
      <c r="F236">
        <v>0.2053863173777222</v>
      </c>
      <c r="G236">
        <v>0.53650601535522446</v>
      </c>
      <c r="H236">
        <v>0.2816022326554195</v>
      </c>
      <c r="I236">
        <v>0.46730284506983022</v>
      </c>
      <c r="J236">
        <v>0.29592416247621811</v>
      </c>
      <c r="K236">
        <v>0.76765812304580072</v>
      </c>
      <c r="L236">
        <v>0.78670953132699939</v>
      </c>
      <c r="M236">
        <v>0.58559192617016587</v>
      </c>
      <c r="N236">
        <v>0.42972699960257199</v>
      </c>
      <c r="O236">
        <v>0.2840391998525108</v>
      </c>
      <c r="P236">
        <v>0.34204726211399122</v>
      </c>
      <c r="Q236">
        <v>0.39853641136824552</v>
      </c>
      <c r="R236">
        <v>0.13936005295555159</v>
      </c>
      <c r="S236">
        <v>0.20616866833588501</v>
      </c>
      <c r="T236">
        <v>0.32402969260526032</v>
      </c>
      <c r="U236">
        <v>0.36054740158089349</v>
      </c>
      <c r="V236">
        <v>0.40962838923650802</v>
      </c>
      <c r="W236">
        <v>0.86426707129153479</v>
      </c>
      <c r="X236">
        <v>0.47561274051792168</v>
      </c>
      <c r="Y236">
        <v>0.8820294317805667</v>
      </c>
      <c r="Z236">
        <v>0.54432895226879419</v>
      </c>
      <c r="AA236">
        <v>0.22387482357646979</v>
      </c>
      <c r="AB236">
        <v>0.3727831704761469</v>
      </c>
      <c r="AC236">
        <v>0.49515657494725229</v>
      </c>
      <c r="AD236">
        <v>0.37293546853501208</v>
      </c>
      <c r="AE236">
        <v>0.61153105624990045</v>
      </c>
      <c r="AF236">
        <v>0.18845124172140329</v>
      </c>
      <c r="AG236">
        <v>2.447199120726715E-2</v>
      </c>
      <c r="AH236">
        <v>0.54992990948566933</v>
      </c>
      <c r="AI236">
        <v>0.44625704565269858</v>
      </c>
      <c r="AJ236">
        <v>0.27203554694072968</v>
      </c>
      <c r="AK236">
        <v>0.30658372125414241</v>
      </c>
      <c r="AL236">
        <v>0.54822132327542128</v>
      </c>
      <c r="AM236">
        <v>0.1674706322065459</v>
      </c>
      <c r="AN236">
        <v>0.52813680716940481</v>
      </c>
      <c r="AO236">
        <v>0.17797202584987881</v>
      </c>
      <c r="AP236">
        <v>0.19016352446863921</v>
      </c>
      <c r="AQ236">
        <v>0.42875757366453959</v>
      </c>
      <c r="AR236">
        <v>0.54131365861566805</v>
      </c>
      <c r="AS236">
        <v>0.31884746733905828</v>
      </c>
      <c r="AT236">
        <v>0.23671822037543189</v>
      </c>
      <c r="AU236">
        <v>0.43338801343071282</v>
      </c>
      <c r="AV236">
        <v>0.3586166077809716</v>
      </c>
      <c r="AW236">
        <v>0.1824571066590297</v>
      </c>
      <c r="AX236">
        <v>0.45358759270516641</v>
      </c>
      <c r="AY236">
        <v>0.61575828026922586</v>
      </c>
      <c r="AZ236">
        <v>0.33888313731002939</v>
      </c>
      <c r="BA236">
        <v>0.44621673100624631</v>
      </c>
      <c r="BB236">
        <v>0.57045867494131808</v>
      </c>
      <c r="BC236">
        <v>0.37473112108823647</v>
      </c>
      <c r="BD236">
        <v>3.4083165521587973E-2</v>
      </c>
      <c r="BE236">
        <v>0.48397569925628647</v>
      </c>
      <c r="BF236">
        <v>7.0280052518590513E-2</v>
      </c>
      <c r="BG236">
        <v>0.32046142582048381</v>
      </c>
      <c r="BH236">
        <v>9.8981715640819062E-2</v>
      </c>
      <c r="BI236">
        <v>0.21350788449379141</v>
      </c>
      <c r="BJ236">
        <v>0.39189732385217968</v>
      </c>
      <c r="BK236">
        <v>0.2532523927207504</v>
      </c>
      <c r="BL236">
        <v>0.136616480523781</v>
      </c>
      <c r="BM236">
        <v>0.3077235336932419</v>
      </c>
      <c r="BN236">
        <v>0.52242202353834843</v>
      </c>
      <c r="BO236">
        <v>0.37473892371881817</v>
      </c>
      <c r="BP236">
        <v>0.22701882680591101</v>
      </c>
      <c r="BQ236">
        <v>0.39311466842662368</v>
      </c>
      <c r="BR236">
        <v>0.2260646826636771</v>
      </c>
      <c r="BS236">
        <v>0.32458466948953901</v>
      </c>
      <c r="BT236">
        <v>0.42030511323684983</v>
      </c>
      <c r="BU236">
        <v>0.16048198380054141</v>
      </c>
      <c r="BV236">
        <v>0.3261791945108275</v>
      </c>
      <c r="BW236">
        <v>0.27512472928514131</v>
      </c>
      <c r="BX236">
        <v>0.16215858437315689</v>
      </c>
      <c r="BY236">
        <v>0.63667687635045123</v>
      </c>
      <c r="BZ236">
        <v>0.58194228758351341</v>
      </c>
      <c r="CA236">
        <v>0.36721385027058551</v>
      </c>
      <c r="CB236">
        <v>0.45085159364517791</v>
      </c>
      <c r="CC236">
        <v>0.45295992541323488</v>
      </c>
      <c r="CD236">
        <v>0.22062498627143171</v>
      </c>
      <c r="CE236">
        <v>0.45380671988504812</v>
      </c>
      <c r="CF236">
        <v>0.28518492109772198</v>
      </c>
      <c r="CG236">
        <v>0.70068795349332635</v>
      </c>
      <c r="CH236">
        <v>0.59666996978729503</v>
      </c>
      <c r="CI236">
        <v>0.51861049561501293</v>
      </c>
      <c r="CJ236">
        <v>0.55844105632476793</v>
      </c>
      <c r="CK236">
        <v>0.28410982374654742</v>
      </c>
      <c r="CL236">
        <v>0.56350298055026338</v>
      </c>
      <c r="CM236">
        <v>0.55198362104373333</v>
      </c>
      <c r="CN236">
        <v>0.15749905184501081</v>
      </c>
      <c r="CO236">
        <v>9.1433810763896339E-2</v>
      </c>
      <c r="CP236">
        <v>0.45458085513028762</v>
      </c>
      <c r="CQ236">
        <v>0.41235201835452379</v>
      </c>
      <c r="CR236">
        <v>0.36093615353552688</v>
      </c>
      <c r="CS236">
        <v>0.63148831291245289</v>
      </c>
      <c r="CT236">
        <v>0.17810805134986449</v>
      </c>
      <c r="CU236">
        <v>0.70167507779081029</v>
      </c>
      <c r="CV236">
        <v>0.34498885418571978</v>
      </c>
      <c r="CW236">
        <v>0.19713399478751709</v>
      </c>
      <c r="CX236">
        <v>0.41656474269928739</v>
      </c>
      <c r="CY236">
        <v>0.78117417191492944</v>
      </c>
      <c r="CZ236">
        <v>0.86998431752565586</v>
      </c>
      <c r="DA236">
        <v>0.68266389388905313</v>
      </c>
      <c r="DB236">
        <v>0.33724302406161588</v>
      </c>
      <c r="DC236">
        <v>0.23286709641547909</v>
      </c>
      <c r="DD236">
        <v>0.38016016671799208</v>
      </c>
      <c r="DE236">
        <v>0.50340260232402856</v>
      </c>
      <c r="DF236">
        <v>0.45001755806097149</v>
      </c>
      <c r="DG236">
        <v>0.20485751925219581</v>
      </c>
      <c r="DH236">
        <v>0.61947676344378877</v>
      </c>
      <c r="DI236">
        <v>0.51393779179335253</v>
      </c>
      <c r="DJ236">
        <v>0.13139845859794769</v>
      </c>
      <c r="DK236">
        <v>9.035752912907638E-2</v>
      </c>
      <c r="DL236">
        <v>1.439429279686189E-2</v>
      </c>
      <c r="DM236">
        <v>0.65352326207778466</v>
      </c>
      <c r="DN236">
        <v>0.65964251543367047</v>
      </c>
      <c r="DO236">
        <v>0.4943498161149843</v>
      </c>
      <c r="DP236">
        <v>0.58061805841882574</v>
      </c>
      <c r="DQ236">
        <v>0.60833342910565102</v>
      </c>
      <c r="DR236">
        <v>0.42951694079321928</v>
      </c>
      <c r="DS236">
        <v>0.1632341472770126</v>
      </c>
      <c r="DT236">
        <v>5.3822941497891852E-2</v>
      </c>
      <c r="DU236">
        <v>0.41028776348264567</v>
      </c>
      <c r="DV236">
        <v>0.22918039117393069</v>
      </c>
      <c r="DW236">
        <v>0.57420394455527701</v>
      </c>
      <c r="DX236">
        <v>0.22544558374656379</v>
      </c>
      <c r="DY236">
        <v>0.33510226658860642</v>
      </c>
      <c r="DZ236">
        <v>4.1967647922581869E-2</v>
      </c>
      <c r="EA236">
        <v>0.1186345815625872</v>
      </c>
      <c r="EB236">
        <v>0.27197216654573092</v>
      </c>
      <c r="EC236">
        <v>0.39761697655613332</v>
      </c>
      <c r="ED236">
        <v>0.42999695395945448</v>
      </c>
      <c r="EE236">
        <v>0.24683009528831179</v>
      </c>
      <c r="EF236">
        <v>0.2692111332166488</v>
      </c>
      <c r="EG236">
        <v>0.17277496362672359</v>
      </c>
      <c r="EH236">
        <v>0.1449222355858921</v>
      </c>
      <c r="EI236">
        <v>0.38186012227139032</v>
      </c>
      <c r="EJ236">
        <v>0.6908368031345038</v>
      </c>
      <c r="EK236">
        <v>0.15178271304241661</v>
      </c>
      <c r="EL236">
        <v>0.46393908047075899</v>
      </c>
      <c r="EM236">
        <v>0.49900294308157128</v>
      </c>
      <c r="EN236">
        <v>0.32658201643979501</v>
      </c>
      <c r="EO236">
        <v>0.28549333478675981</v>
      </c>
      <c r="EP236">
        <v>0.59662671593264438</v>
      </c>
      <c r="EQ236">
        <v>0.25984108688298369</v>
      </c>
      <c r="ER236">
        <v>0.25048756950980577</v>
      </c>
      <c r="ES236">
        <v>0.38762509691896541</v>
      </c>
      <c r="ET236">
        <v>964</v>
      </c>
      <c r="EU236">
        <v>0</v>
      </c>
      <c r="EV236">
        <v>1</v>
      </c>
      <c r="EW236">
        <v>37</v>
      </c>
      <c r="EX236">
        <f t="shared" si="9"/>
        <v>0.58333333333333337</v>
      </c>
      <c r="EY236">
        <v>16</v>
      </c>
      <c r="EZ236">
        <f t="shared" si="10"/>
        <v>16</v>
      </c>
      <c r="FA236">
        <f>MATCH(A236,'[1]BASCPR_Y6_w_AgeAtAssmnt 17NOV20'!$A:$A,0)</f>
        <v>463</v>
      </c>
      <c r="FB236">
        <f>INDEX('[1]BASCPR_Y6_w_AgeAtAssmnt 17NOV20'!$AJ:$AJ,FA236)</f>
        <v>41</v>
      </c>
      <c r="FC236">
        <f>INDEX('[1]BASCPR_Y6_w_AgeAtAssmnt 17NOV20'!$L:$L,FA236)</f>
        <v>36</v>
      </c>
      <c r="FD236">
        <f>MATCH(A236,'[2]BASC2_BRIEF_6yr_DEMOS_ScanInfo '!$H:$H,0)</f>
        <v>964</v>
      </c>
      <c r="FE236">
        <f>INDEX('[2]BASC2_BRIEF_6yr_DEMOS_ScanInfo '!$AK:$AK,FD236)</f>
        <v>387</v>
      </c>
      <c r="FF236">
        <f t="shared" si="11"/>
        <v>1.0602739726027397</v>
      </c>
    </row>
    <row r="237" spans="1:162" x14ac:dyDescent="0.35">
      <c r="A237" t="s">
        <v>558</v>
      </c>
      <c r="B237">
        <v>0.37310360981727098</v>
      </c>
      <c r="C237">
        <v>0.23380547691908979</v>
      </c>
      <c r="D237">
        <v>0.3653196821892577</v>
      </c>
      <c r="E237">
        <v>0.33074642979113561</v>
      </c>
      <c r="F237">
        <v>0.30054827345123147</v>
      </c>
      <c r="G237">
        <v>0.72581867201957928</v>
      </c>
      <c r="H237">
        <v>0.31025878900972831</v>
      </c>
      <c r="I237">
        <v>0.58198009469240608</v>
      </c>
      <c r="J237">
        <v>0.57846852282791306</v>
      </c>
      <c r="K237">
        <v>0.31682441109419979</v>
      </c>
      <c r="L237">
        <v>0.66519905881882235</v>
      </c>
      <c r="M237">
        <v>0.37662655586666571</v>
      </c>
      <c r="N237">
        <v>0.55722158288594048</v>
      </c>
      <c r="O237">
        <v>0.62031681192469024</v>
      </c>
      <c r="P237">
        <v>0.40098038602780489</v>
      </c>
      <c r="Q237">
        <v>0.38994465093092862</v>
      </c>
      <c r="R237">
        <v>0.25116159087593681</v>
      </c>
      <c r="S237">
        <v>0.40307986154684011</v>
      </c>
      <c r="T237">
        <v>0.51926833047099352</v>
      </c>
      <c r="U237">
        <v>0.74647156233235579</v>
      </c>
      <c r="V237">
        <v>0.5749777895798599</v>
      </c>
      <c r="W237">
        <v>0.88990777406604193</v>
      </c>
      <c r="X237">
        <v>0.49881769960992622</v>
      </c>
      <c r="Y237">
        <v>0.60379812079785433</v>
      </c>
      <c r="Z237">
        <v>0.65501056324391382</v>
      </c>
      <c r="AA237">
        <v>0.56045575973946749</v>
      </c>
      <c r="AB237">
        <v>0.57181408447941684</v>
      </c>
      <c r="AC237">
        <v>0.70729929184713269</v>
      </c>
      <c r="AD237">
        <v>0.45257912275748741</v>
      </c>
      <c r="AE237">
        <v>0.42596234546076672</v>
      </c>
      <c r="AF237">
        <v>0.3723218978493541</v>
      </c>
      <c r="AG237">
        <v>5.3527265620493369E-2</v>
      </c>
      <c r="AH237">
        <v>0.67752700634294083</v>
      </c>
      <c r="AI237">
        <v>0.44073200610757218</v>
      </c>
      <c r="AJ237">
        <v>0.46244312748781169</v>
      </c>
      <c r="AK237">
        <v>0.26070945286593061</v>
      </c>
      <c r="AL237">
        <v>0.49694315517787918</v>
      </c>
      <c r="AM237">
        <v>0.29354630005489102</v>
      </c>
      <c r="AN237">
        <v>0.36263596693142491</v>
      </c>
      <c r="AO237">
        <v>0.14669803385868621</v>
      </c>
      <c r="AP237">
        <v>0.20748131717840029</v>
      </c>
      <c r="AQ237">
        <v>0.42161035500726501</v>
      </c>
      <c r="AR237">
        <v>0.40816776874077781</v>
      </c>
      <c r="AS237">
        <v>0.27947448135009761</v>
      </c>
      <c r="AT237">
        <v>0.29550108435704697</v>
      </c>
      <c r="AU237">
        <v>0.56445318567037939</v>
      </c>
      <c r="AV237">
        <v>0.4022059950858432</v>
      </c>
      <c r="AW237">
        <v>0.49952810677094872</v>
      </c>
      <c r="AX237">
        <v>0.51869875874277616</v>
      </c>
      <c r="AY237">
        <v>0.25453921008218178</v>
      </c>
      <c r="AZ237">
        <v>0.28839357393402287</v>
      </c>
      <c r="BA237">
        <v>0.73693013252186268</v>
      </c>
      <c r="BB237">
        <v>0.1408769973548254</v>
      </c>
      <c r="BC237">
        <v>0.4808729154667653</v>
      </c>
      <c r="BD237">
        <v>0.42826225367720622</v>
      </c>
      <c r="BE237">
        <v>0.26308344408175632</v>
      </c>
      <c r="BF237">
        <v>0.29187318082639679</v>
      </c>
      <c r="BG237">
        <v>0.47539200474231791</v>
      </c>
      <c r="BH237">
        <v>0.13743929554515549</v>
      </c>
      <c r="BI237">
        <v>0.35089076839698941</v>
      </c>
      <c r="BJ237">
        <v>0.39296671684511131</v>
      </c>
      <c r="BK237">
        <v>0.15476557330554711</v>
      </c>
      <c r="BL237">
        <v>0.27645075504131422</v>
      </c>
      <c r="BM237">
        <v>0.24563061619234419</v>
      </c>
      <c r="BN237">
        <v>0.79617634921195479</v>
      </c>
      <c r="BO237">
        <v>0.69069934813769907</v>
      </c>
      <c r="BP237">
        <v>0.2665006133549308</v>
      </c>
      <c r="BQ237">
        <v>0.32426306719047038</v>
      </c>
      <c r="BR237">
        <v>0.28386232327404071</v>
      </c>
      <c r="BS237">
        <v>0.44861617290724137</v>
      </c>
      <c r="BT237">
        <v>0.77166265988811733</v>
      </c>
      <c r="BU237">
        <v>0.13956329477210541</v>
      </c>
      <c r="BV237">
        <v>0.30747965934031352</v>
      </c>
      <c r="BW237">
        <v>0.18087929582470441</v>
      </c>
      <c r="BX237">
        <v>0.45360146967380077</v>
      </c>
      <c r="BY237">
        <v>0.2238466079734098</v>
      </c>
      <c r="BZ237">
        <v>0.41669845598081279</v>
      </c>
      <c r="CA237">
        <v>0.40895000671568033</v>
      </c>
      <c r="CB237">
        <v>0.67218152946477394</v>
      </c>
      <c r="CC237">
        <v>0.45801900826921921</v>
      </c>
      <c r="CD237">
        <v>0.72768917872544225</v>
      </c>
      <c r="CE237">
        <v>0.38444641811225039</v>
      </c>
      <c r="CF237">
        <v>0.35889342878629821</v>
      </c>
      <c r="CG237">
        <v>0.52966550856391059</v>
      </c>
      <c r="CH237">
        <v>0.63693592509782726</v>
      </c>
      <c r="CI237">
        <v>0.58282667779708575</v>
      </c>
      <c r="CJ237">
        <v>0.49310661882557438</v>
      </c>
      <c r="CK237">
        <v>0.43574837990596432</v>
      </c>
      <c r="CL237">
        <v>0.63341488780732913</v>
      </c>
      <c r="CM237">
        <v>0.5476960158102685</v>
      </c>
      <c r="CN237">
        <v>0.1495018692455842</v>
      </c>
      <c r="CO237">
        <v>0.24348077213022229</v>
      </c>
      <c r="CP237">
        <v>0.41049303135837589</v>
      </c>
      <c r="CQ237">
        <v>0.55725212422178383</v>
      </c>
      <c r="CR237">
        <v>0.43382794913821049</v>
      </c>
      <c r="CS237">
        <v>0.61813583902690095</v>
      </c>
      <c r="CT237">
        <v>0.19204910067599709</v>
      </c>
      <c r="CU237">
        <v>0.58936920390522207</v>
      </c>
      <c r="CV237">
        <v>0.54587787265405108</v>
      </c>
      <c r="CW237">
        <v>0.2267124702855278</v>
      </c>
      <c r="CX237">
        <v>0.71993937297773369</v>
      </c>
      <c r="CY237">
        <v>0.67762018351067432</v>
      </c>
      <c r="CZ237">
        <v>0.50682946214848135</v>
      </c>
      <c r="DA237">
        <v>0.57932920577056313</v>
      </c>
      <c r="DB237">
        <v>0.64805728224885517</v>
      </c>
      <c r="DC237">
        <v>0.33378920183548588</v>
      </c>
      <c r="DD237">
        <v>0.53533990008118781</v>
      </c>
      <c r="DE237">
        <v>0.74529937902957699</v>
      </c>
      <c r="DF237">
        <v>0.40149419799999447</v>
      </c>
      <c r="DG237">
        <v>0.54424073515292659</v>
      </c>
      <c r="DH237">
        <v>0.66140910126962982</v>
      </c>
      <c r="DI237">
        <v>0.6190665947092181</v>
      </c>
      <c r="DJ237">
        <v>0.60454800074687398</v>
      </c>
      <c r="DK237">
        <v>0.318243108851752</v>
      </c>
      <c r="DL237">
        <v>0.20101126111372161</v>
      </c>
      <c r="DM237">
        <v>1.007062489878555</v>
      </c>
      <c r="DN237">
        <v>0.31833126656037969</v>
      </c>
      <c r="DO237">
        <v>0.61205126242248398</v>
      </c>
      <c r="DP237">
        <v>0.470297673771641</v>
      </c>
      <c r="DQ237">
        <v>0.46800442884217808</v>
      </c>
      <c r="DR237">
        <v>0.33647246711213652</v>
      </c>
      <c r="DS237">
        <v>0.20374148062722419</v>
      </c>
      <c r="DT237">
        <v>0.1606194125395381</v>
      </c>
      <c r="DU237">
        <v>0.38084205931454179</v>
      </c>
      <c r="DV237">
        <v>0.26322172179464121</v>
      </c>
      <c r="DW237">
        <v>0.45445133532122051</v>
      </c>
      <c r="DX237">
        <v>0.49826876817922611</v>
      </c>
      <c r="DY237">
        <v>0.44646681229329249</v>
      </c>
      <c r="DZ237">
        <v>9.0751431706078869E-2</v>
      </c>
      <c r="EA237">
        <v>0.28055871897973539</v>
      </c>
      <c r="EB237">
        <v>0.22218048982421329</v>
      </c>
      <c r="EC237">
        <v>0.20732445647401079</v>
      </c>
      <c r="ED237">
        <v>0.16522520579274899</v>
      </c>
      <c r="EE237">
        <v>0.37733626829335082</v>
      </c>
      <c r="EF237">
        <v>0.21324579196423821</v>
      </c>
      <c r="EG237">
        <v>0.13935226354658109</v>
      </c>
      <c r="EH237">
        <v>0.13800374128129811</v>
      </c>
      <c r="EI237">
        <v>0.5316857454025653</v>
      </c>
      <c r="EJ237">
        <v>0.66497570211700174</v>
      </c>
      <c r="EK237">
        <v>0.43154333214289609</v>
      </c>
      <c r="EL237">
        <v>0.32948283014136259</v>
      </c>
      <c r="EM237">
        <v>0.22858275789339139</v>
      </c>
      <c r="EN237">
        <v>0.1150491595032283</v>
      </c>
      <c r="EO237">
        <v>0.19464319708418071</v>
      </c>
      <c r="EP237">
        <v>0.57088599114593575</v>
      </c>
      <c r="EQ237">
        <v>0.47995148192871739</v>
      </c>
      <c r="ER237">
        <v>0.30631985122907612</v>
      </c>
      <c r="ES237">
        <v>0.43712472739073271</v>
      </c>
      <c r="ET237">
        <v>965</v>
      </c>
      <c r="EU237">
        <v>0</v>
      </c>
      <c r="EV237">
        <v>0</v>
      </c>
      <c r="EW237">
        <v>37</v>
      </c>
      <c r="EX237">
        <f t="shared" si="9"/>
        <v>0.58333333333333337</v>
      </c>
      <c r="EY237">
        <v>16</v>
      </c>
      <c r="EZ237">
        <f t="shared" si="10"/>
        <v>16</v>
      </c>
      <c r="FA237">
        <f>MATCH(A237,'[1]BASCPR_Y6_w_AgeAtAssmnt 17NOV20'!$A:$A,0)</f>
        <v>464</v>
      </c>
      <c r="FB237">
        <f>INDEX('[1]BASCPR_Y6_w_AgeAtAssmnt 17NOV20'!$AJ:$AJ,FA237)</f>
        <v>41</v>
      </c>
      <c r="FC237">
        <f>INDEX('[1]BASCPR_Y6_w_AgeAtAssmnt 17NOV20'!$L:$L,FA237)</f>
        <v>36</v>
      </c>
      <c r="FD237">
        <f>MATCH(A237,'[2]BASC2_BRIEF_6yr_DEMOS_ScanInfo '!$H:$H,0)</f>
        <v>965</v>
      </c>
      <c r="FE237">
        <f>INDEX('[2]BASC2_BRIEF_6yr_DEMOS_ScanInfo '!$AK:$AK,FD237)</f>
        <v>387</v>
      </c>
      <c r="FF237">
        <f t="shared" si="11"/>
        <v>1.0602739726027397</v>
      </c>
    </row>
    <row r="238" spans="1:162" x14ac:dyDescent="0.35">
      <c r="A238" t="s">
        <v>559</v>
      </c>
      <c r="B238">
        <v>0.31796506169274741</v>
      </c>
      <c r="C238">
        <v>0.51971908528728461</v>
      </c>
      <c r="D238">
        <v>0.58656336757947214</v>
      </c>
      <c r="E238">
        <v>0.2457514668160973</v>
      </c>
      <c r="F238">
        <v>0.21231197314559649</v>
      </c>
      <c r="G238">
        <v>0.23798768402464901</v>
      </c>
      <c r="H238">
        <v>0.37358771417401621</v>
      </c>
      <c r="I238">
        <v>0.24112725754521519</v>
      </c>
      <c r="J238">
        <v>0.23718743869102599</v>
      </c>
      <c r="K238">
        <v>0.3271341057998961</v>
      </c>
      <c r="L238">
        <v>0.40779018870469902</v>
      </c>
      <c r="M238">
        <v>0.4372627765186467</v>
      </c>
      <c r="N238">
        <v>0.84799167138163278</v>
      </c>
      <c r="O238">
        <v>0.51369084490087791</v>
      </c>
      <c r="P238">
        <v>0.4718098503273086</v>
      </c>
      <c r="Q238">
        <v>0.42148689776234582</v>
      </c>
      <c r="R238">
        <v>0.2251128168937854</v>
      </c>
      <c r="S238">
        <v>0.30649224558532778</v>
      </c>
      <c r="T238">
        <v>0.44022851069940838</v>
      </c>
      <c r="U238">
        <v>0.34841790743048479</v>
      </c>
      <c r="V238">
        <v>0.24782342661134901</v>
      </c>
      <c r="W238">
        <v>0.51974572809774111</v>
      </c>
      <c r="X238">
        <v>0.64484584784863508</v>
      </c>
      <c r="Y238">
        <v>0.62665193124926166</v>
      </c>
      <c r="Z238">
        <v>0.20334356207387569</v>
      </c>
      <c r="AA238">
        <v>0.21400147086692689</v>
      </c>
      <c r="AB238">
        <v>0.55854587947782397</v>
      </c>
      <c r="AC238">
        <v>0.39506426893229801</v>
      </c>
      <c r="AD238">
        <v>0.33020304559959268</v>
      </c>
      <c r="AE238">
        <v>0.57258618529876071</v>
      </c>
      <c r="AF238">
        <v>0.44224994752803082</v>
      </c>
      <c r="AG238">
        <v>6.8896264040813227E-2</v>
      </c>
      <c r="AH238">
        <v>0.64547314198949812</v>
      </c>
      <c r="AI238">
        <v>0.40621866893211489</v>
      </c>
      <c r="AJ238">
        <v>0.26847725307399462</v>
      </c>
      <c r="AK238">
        <v>0.36278303876830359</v>
      </c>
      <c r="AL238">
        <v>0.45406433376067162</v>
      </c>
      <c r="AM238">
        <v>0.43545023949244682</v>
      </c>
      <c r="AN238">
        <v>0.37191638305485292</v>
      </c>
      <c r="AO238">
        <v>0.1500518597850144</v>
      </c>
      <c r="AP238">
        <v>0.2342390991247178</v>
      </c>
      <c r="AQ238">
        <v>0.43422490712540768</v>
      </c>
      <c r="AR238">
        <v>0.18399698786237489</v>
      </c>
      <c r="AS238">
        <v>6.3274929260229568E-2</v>
      </c>
      <c r="AT238">
        <v>0.21189052929758301</v>
      </c>
      <c r="AU238">
        <v>0.39929567285686768</v>
      </c>
      <c r="AV238">
        <v>0.57323735392595609</v>
      </c>
      <c r="AW238">
        <v>0.44833909952537548</v>
      </c>
      <c r="AX238">
        <v>0.42455721493703769</v>
      </c>
      <c r="AY238">
        <v>0.2076427309102675</v>
      </c>
      <c r="AZ238">
        <v>0.1279939702052377</v>
      </c>
      <c r="BA238">
        <v>0.37714284885015897</v>
      </c>
      <c r="BB238">
        <v>0.53321185614340882</v>
      </c>
      <c r="BC238">
        <v>0.35603369926049888</v>
      </c>
      <c r="BD238">
        <v>3.1311892230979153E-2</v>
      </c>
      <c r="BE238">
        <v>0.2839678884676724</v>
      </c>
      <c r="BF238">
        <v>0.30004605792389027</v>
      </c>
      <c r="BG238">
        <v>0.1200750601099773</v>
      </c>
      <c r="BH238">
        <v>0.4389658293248056</v>
      </c>
      <c r="BI238">
        <v>0.20679756211307401</v>
      </c>
      <c r="BJ238">
        <v>0.32221002765507167</v>
      </c>
      <c r="BK238">
        <v>0.29733872743405693</v>
      </c>
      <c r="BL238">
        <v>0.13771284271068701</v>
      </c>
      <c r="BM238">
        <v>0.47028325181265263</v>
      </c>
      <c r="BN238">
        <v>0.44794967514110717</v>
      </c>
      <c r="BO238">
        <v>0.25720912906630888</v>
      </c>
      <c r="BP238">
        <v>0.58262969253524788</v>
      </c>
      <c r="BQ238">
        <v>0.10402774964695841</v>
      </c>
      <c r="BR238">
        <v>0.32192508199187247</v>
      </c>
      <c r="BS238">
        <v>0.31651664999487872</v>
      </c>
      <c r="BT238">
        <v>0.35779157507390191</v>
      </c>
      <c r="BU238">
        <v>0.39482545154678728</v>
      </c>
      <c r="BV238">
        <v>0.33066855378841981</v>
      </c>
      <c r="BW238">
        <v>0.1443520118865359</v>
      </c>
      <c r="BX238">
        <v>0.2351944921439664</v>
      </c>
      <c r="BY238">
        <v>0.491612841858035</v>
      </c>
      <c r="BZ238">
        <v>0.31842424247033141</v>
      </c>
      <c r="CA238">
        <v>0.3868331555102032</v>
      </c>
      <c r="CB238">
        <v>0.41299822817193022</v>
      </c>
      <c r="CC238">
        <v>0.60158884740912899</v>
      </c>
      <c r="CD238">
        <v>4.7171468503758918E-2</v>
      </c>
      <c r="CE238">
        <v>0.13306837102335831</v>
      </c>
      <c r="CF238">
        <v>0.11998583669598201</v>
      </c>
      <c r="CG238">
        <v>0.27136463172124609</v>
      </c>
      <c r="CH238">
        <v>0.5917261985576443</v>
      </c>
      <c r="CI238">
        <v>0.31705453455464988</v>
      </c>
      <c r="CJ238">
        <v>0.59227964422888224</v>
      </c>
      <c r="CK238">
        <v>0.32391885539309989</v>
      </c>
      <c r="CL238">
        <v>0.45749167935089852</v>
      </c>
      <c r="CM238">
        <v>0.50130191205174668</v>
      </c>
      <c r="CN238">
        <v>0.23643809280240949</v>
      </c>
      <c r="CO238">
        <v>8.3099985772649765E-2</v>
      </c>
      <c r="CP238">
        <v>0.48657097828281731</v>
      </c>
      <c r="CQ238">
        <v>0.51671535386944867</v>
      </c>
      <c r="CR238">
        <v>0.31018674282158037</v>
      </c>
      <c r="CS238">
        <v>0.27151780330180142</v>
      </c>
      <c r="CT238">
        <v>0.31521796119210838</v>
      </c>
      <c r="CU238">
        <v>0.73610998767294888</v>
      </c>
      <c r="CV238">
        <v>0.40982259924636899</v>
      </c>
      <c r="CW238">
        <v>0.14789169283020989</v>
      </c>
      <c r="CX238">
        <v>0.41404191591800799</v>
      </c>
      <c r="CY238">
        <v>0.49046952459710352</v>
      </c>
      <c r="CZ238">
        <v>0.52273329561932369</v>
      </c>
      <c r="DA238">
        <v>0.46139105797019309</v>
      </c>
      <c r="DB238">
        <v>0.66982734657514531</v>
      </c>
      <c r="DC238">
        <v>0.83958336940773837</v>
      </c>
      <c r="DD238">
        <v>0.48759063588006252</v>
      </c>
      <c r="DE238">
        <v>0.6462757696566539</v>
      </c>
      <c r="DF238">
        <v>0.48913220105960181</v>
      </c>
      <c r="DG238">
        <v>0.42943145227131152</v>
      </c>
      <c r="DH238">
        <v>0.52885795002450342</v>
      </c>
      <c r="DI238">
        <v>0.34479876881196442</v>
      </c>
      <c r="DJ238">
        <v>0.55091447691960549</v>
      </c>
      <c r="DK238">
        <v>0.14198780825757101</v>
      </c>
      <c r="DL238">
        <v>0.20626686412203679</v>
      </c>
      <c r="DM238">
        <v>0.67966180979173196</v>
      </c>
      <c r="DN238">
        <v>0.50071131595585272</v>
      </c>
      <c r="DO238">
        <v>0.2180170583680611</v>
      </c>
      <c r="DP238">
        <v>0.45997481222381148</v>
      </c>
      <c r="DQ238">
        <v>0.31583538371454961</v>
      </c>
      <c r="DR238">
        <v>0.49239040078968638</v>
      </c>
      <c r="DS238">
        <v>0.2163633877322399</v>
      </c>
      <c r="DT238">
        <v>0.1017857903942571</v>
      </c>
      <c r="DU238">
        <v>0.24834200798161191</v>
      </c>
      <c r="DV238">
        <v>0.25548534492307318</v>
      </c>
      <c r="DW238">
        <v>0.4584100462291647</v>
      </c>
      <c r="DX238">
        <v>0.33877448952139572</v>
      </c>
      <c r="DY238">
        <v>0.53292907306216519</v>
      </c>
      <c r="DZ238">
        <v>2.1802157585354452E-2</v>
      </c>
      <c r="EA238">
        <v>0.44638040218554248</v>
      </c>
      <c r="EB238">
        <v>0.2472387867104871</v>
      </c>
      <c r="EC238">
        <v>0.1191091513985636</v>
      </c>
      <c r="ED238">
        <v>0.1937290817237429</v>
      </c>
      <c r="EE238">
        <v>0.25072219595773593</v>
      </c>
      <c r="EF238">
        <v>0.13228002348188589</v>
      </c>
      <c r="EG238">
        <v>0.2283269444053011</v>
      </c>
      <c r="EH238">
        <v>0.29227658028833209</v>
      </c>
      <c r="EI238">
        <v>0.5885934166912048</v>
      </c>
      <c r="EJ238">
        <v>0.63084429834913869</v>
      </c>
      <c r="EK238">
        <v>0.16978778085454421</v>
      </c>
      <c r="EL238">
        <v>0.2736662874665467</v>
      </c>
      <c r="EM238">
        <v>0.28677290941009631</v>
      </c>
      <c r="EN238">
        <v>0.2116805510900604</v>
      </c>
      <c r="EO238">
        <v>0.34893130819973478</v>
      </c>
      <c r="EP238">
        <v>0.2081424962083408</v>
      </c>
      <c r="EQ238">
        <v>0.36899942979473721</v>
      </c>
      <c r="ER238">
        <v>0.2057106437001861</v>
      </c>
      <c r="ES238">
        <v>0.2157743559524235</v>
      </c>
      <c r="ET238">
        <v>972</v>
      </c>
      <c r="EU238">
        <v>0</v>
      </c>
      <c r="EV238">
        <v>0</v>
      </c>
      <c r="EW238">
        <v>37</v>
      </c>
      <c r="EX238">
        <f t="shared" si="9"/>
        <v>0.58333333333333337</v>
      </c>
      <c r="EY238">
        <v>18</v>
      </c>
      <c r="EZ238">
        <f t="shared" si="10"/>
        <v>18</v>
      </c>
      <c r="FA238">
        <f>MATCH(A238,'[1]BASCPR_Y6_w_AgeAtAssmnt 17NOV20'!$A:$A,0)</f>
        <v>465</v>
      </c>
      <c r="FB238">
        <f>INDEX('[1]BASCPR_Y6_w_AgeAtAssmnt 17NOV20'!$AJ:$AJ,FA238)</f>
        <v>41</v>
      </c>
      <c r="FC238">
        <f>INDEX('[1]BASCPR_Y6_w_AgeAtAssmnt 17NOV20'!$L:$L,FA238)</f>
        <v>43</v>
      </c>
      <c r="FD238">
        <f>MATCH(A238,'[2]BASC2_BRIEF_6yr_DEMOS_ScanInfo '!$H:$H,0)</f>
        <v>972</v>
      </c>
      <c r="FE238">
        <f>INDEX('[2]BASC2_BRIEF_6yr_DEMOS_ScanInfo '!$AK:$AK,FD238)</f>
        <v>383</v>
      </c>
      <c r="FF238">
        <f t="shared" si="11"/>
        <v>1.0493150684931507</v>
      </c>
    </row>
    <row r="239" spans="1:162" x14ac:dyDescent="0.35">
      <c r="A239" t="s">
        <v>560</v>
      </c>
      <c r="B239">
        <v>0.1378176671866107</v>
      </c>
      <c r="C239">
        <v>0.5557388150810405</v>
      </c>
      <c r="D239">
        <v>0.45520014424971839</v>
      </c>
      <c r="E239">
        <v>0.19628482807946979</v>
      </c>
      <c r="F239">
        <v>0.37401975706542068</v>
      </c>
      <c r="G239">
        <v>0.59381823593692629</v>
      </c>
      <c r="H239">
        <v>-2.1071812942695219E-2</v>
      </c>
      <c r="I239">
        <v>0.55773433779075587</v>
      </c>
      <c r="J239">
        <v>0.31788665970796842</v>
      </c>
      <c r="K239">
        <v>0.29865105508943102</v>
      </c>
      <c r="L239">
        <v>0.59194623019712078</v>
      </c>
      <c r="M239">
        <v>0.35029264141345362</v>
      </c>
      <c r="N239">
        <v>0.28527981420005027</v>
      </c>
      <c r="O239">
        <v>0.41272668334642459</v>
      </c>
      <c r="P239">
        <v>0.46824416525553869</v>
      </c>
      <c r="Q239">
        <v>0.43334976991673879</v>
      </c>
      <c r="R239">
        <v>0.27259133637945138</v>
      </c>
      <c r="S239">
        <v>-0.1012360074855808</v>
      </c>
      <c r="T239">
        <v>0.45274013843851929</v>
      </c>
      <c r="U239">
        <v>0.70698313393822432</v>
      </c>
      <c r="V239">
        <v>0.61011780127174864</v>
      </c>
      <c r="W239">
        <v>0.49811900931996739</v>
      </c>
      <c r="X239">
        <v>0.41389635111509071</v>
      </c>
      <c r="Y239">
        <v>0.41645327728473208</v>
      </c>
      <c r="Z239">
        <v>0.31226670409786261</v>
      </c>
      <c r="AA239">
        <v>0.30822345849585331</v>
      </c>
      <c r="AB239">
        <v>0.51795567977882673</v>
      </c>
      <c r="AC239">
        <v>0.41057257990333618</v>
      </c>
      <c r="AD239">
        <v>0.37708449858971682</v>
      </c>
      <c r="AE239">
        <v>0.51272783467573946</v>
      </c>
      <c r="AF239">
        <v>0.51715609410940977</v>
      </c>
      <c r="AG239">
        <v>0.58229617504096332</v>
      </c>
      <c r="AH239">
        <v>0.62742555353129814</v>
      </c>
      <c r="AI239">
        <v>0.50978913438799722</v>
      </c>
      <c r="AJ239">
        <v>0.41598672487054628</v>
      </c>
      <c r="AK239">
        <v>0.33306495610779341</v>
      </c>
      <c r="AL239">
        <v>0.68612332706045509</v>
      </c>
      <c r="AM239">
        <v>0.5181189221752559</v>
      </c>
      <c r="AN239">
        <v>0.33058965045679828</v>
      </c>
      <c r="AO239">
        <v>0.13998919752265671</v>
      </c>
      <c r="AP239">
        <v>0.46219358112145059</v>
      </c>
      <c r="AQ239">
        <v>0.49592852889173689</v>
      </c>
      <c r="AR239">
        <v>0.30708531458536481</v>
      </c>
      <c r="AS239">
        <v>0.1437075993207288</v>
      </c>
      <c r="AT239">
        <v>0.26988467454525161</v>
      </c>
      <c r="AU239">
        <v>0.3607472086420393</v>
      </c>
      <c r="AV239">
        <v>0.29326658396221139</v>
      </c>
      <c r="AW239">
        <v>0.40239528582548562</v>
      </c>
      <c r="AX239">
        <v>0.38852636287117048</v>
      </c>
      <c r="AY239">
        <v>0.1173851083296998</v>
      </c>
      <c r="AZ239">
        <v>0.26984231897262612</v>
      </c>
      <c r="BA239">
        <v>0.38556569390653422</v>
      </c>
      <c r="BB239">
        <v>0.56051519307896114</v>
      </c>
      <c r="BC239">
        <v>0.42887636712333799</v>
      </c>
      <c r="BD239">
        <v>1.9163736961897149E-2</v>
      </c>
      <c r="BE239">
        <v>0.36702534980444712</v>
      </c>
      <c r="BF239">
        <v>0.36168306814095441</v>
      </c>
      <c r="BG239">
        <v>0.24844248395289351</v>
      </c>
      <c r="BH239">
        <v>0.64154728199932087</v>
      </c>
      <c r="BI239">
        <v>0.52505049102645063</v>
      </c>
      <c r="BJ239">
        <v>0.39752518493988498</v>
      </c>
      <c r="BK239">
        <v>0.1570750454636918</v>
      </c>
      <c r="BL239">
        <v>0.30625626908292308</v>
      </c>
      <c r="BM239">
        <v>0.12686685689016031</v>
      </c>
      <c r="BN239">
        <v>0.70782734044713946</v>
      </c>
      <c r="BO239">
        <v>0.4383490735768647</v>
      </c>
      <c r="BP239">
        <v>0.58558669720024614</v>
      </c>
      <c r="BQ239">
        <v>0.40510105443745698</v>
      </c>
      <c r="BR239">
        <v>0.1691891377718385</v>
      </c>
      <c r="BS239">
        <v>0.36777541564470262</v>
      </c>
      <c r="BT239">
        <v>0.32469689148187192</v>
      </c>
      <c r="BU239">
        <v>0.13876904846698249</v>
      </c>
      <c r="BV239">
        <v>0.38654838567606692</v>
      </c>
      <c r="BW239">
        <v>0.32271975227913818</v>
      </c>
      <c r="BX239">
        <v>0.59309431163470305</v>
      </c>
      <c r="BY239">
        <v>0.5900371754673942</v>
      </c>
      <c r="BZ239">
        <v>0.1944745276898068</v>
      </c>
      <c r="CA239">
        <v>0.28363529023548101</v>
      </c>
      <c r="CB239">
        <v>0.52520582149877837</v>
      </c>
      <c r="CC239">
        <v>0.44272000325230432</v>
      </c>
      <c r="CD239">
        <v>4.5853783652082418E-2</v>
      </c>
      <c r="CE239">
        <v>0.1916786503067576</v>
      </c>
      <c r="CF239">
        <v>0.30439363980523038</v>
      </c>
      <c r="CG239">
        <v>0.56443703233859899</v>
      </c>
      <c r="CH239">
        <v>0.47629942181623319</v>
      </c>
      <c r="CI239">
        <v>0.2251249356676919</v>
      </c>
      <c r="CJ239">
        <v>0.20510597778277709</v>
      </c>
      <c r="CK239">
        <v>0.35524629868977797</v>
      </c>
      <c r="CL239">
        <v>0.4002023297586515</v>
      </c>
      <c r="CM239">
        <v>0.70849001197920713</v>
      </c>
      <c r="CN239">
        <v>6.1913700707446118E-2</v>
      </c>
      <c r="CO239">
        <v>0.28542389238961929</v>
      </c>
      <c r="CP239">
        <v>0.50122378847978966</v>
      </c>
      <c r="CQ239">
        <v>0.64945263014540289</v>
      </c>
      <c r="CR239">
        <v>0.15015242170723811</v>
      </c>
      <c r="CS239">
        <v>0.35027396805720779</v>
      </c>
      <c r="CT239">
        <v>0.3703082631705048</v>
      </c>
      <c r="CU239">
        <v>0.44559952003844661</v>
      </c>
      <c r="CV239">
        <v>0.51066258926593078</v>
      </c>
      <c r="CW239">
        <v>0.12093784082310401</v>
      </c>
      <c r="CX239">
        <v>0.63925935727846739</v>
      </c>
      <c r="CY239">
        <v>0.47906473944585559</v>
      </c>
      <c r="CZ239">
        <v>0.55888000598177734</v>
      </c>
      <c r="DA239">
        <v>0.6503429185794628</v>
      </c>
      <c r="DB239">
        <v>0.31090583861482518</v>
      </c>
      <c r="DC239">
        <v>2.984504280530834E-2</v>
      </c>
      <c r="DD239">
        <v>0.44591926277331262</v>
      </c>
      <c r="DE239">
        <v>0.42314372062397032</v>
      </c>
      <c r="DF239">
        <v>0.41933007588069532</v>
      </c>
      <c r="DG239">
        <v>0.35227819015687462</v>
      </c>
      <c r="DH239">
        <v>0.54623172271292952</v>
      </c>
      <c r="DI239">
        <v>0.34947200696128727</v>
      </c>
      <c r="DJ239">
        <v>0.33043308823217948</v>
      </c>
      <c r="DK239">
        <v>8.2912257728658845E-2</v>
      </c>
      <c r="DL239">
        <v>0.19306401805923271</v>
      </c>
      <c r="DM239">
        <v>0.387939779847355</v>
      </c>
      <c r="DN239">
        <v>1.7252655560741541</v>
      </c>
      <c r="DO239">
        <v>0.36361238204053847</v>
      </c>
      <c r="DP239">
        <v>0.45485606226879932</v>
      </c>
      <c r="DQ239">
        <v>0.17382145727191309</v>
      </c>
      <c r="DR239">
        <v>0.41864963484176171</v>
      </c>
      <c r="DS239">
        <v>0.13980508635002839</v>
      </c>
      <c r="DT239">
        <v>0.13254871778677349</v>
      </c>
      <c r="DU239">
        <v>0.64924033267809522</v>
      </c>
      <c r="DV239">
        <v>6.8364892378014644E-2</v>
      </c>
      <c r="DW239">
        <v>0.40397814412902128</v>
      </c>
      <c r="DX239">
        <v>0.55846508547022167</v>
      </c>
      <c r="DY239">
        <v>0.29199213934339913</v>
      </c>
      <c r="DZ239">
        <v>2.336836748752303E-2</v>
      </c>
      <c r="EA239">
        <v>0.39501698251524281</v>
      </c>
      <c r="EB239">
        <v>0.26145975232836138</v>
      </c>
      <c r="EC239">
        <v>0.43797263990391277</v>
      </c>
      <c r="ED239">
        <v>0.19785184383788421</v>
      </c>
      <c r="EE239">
        <v>0.2197559578442155</v>
      </c>
      <c r="EF239">
        <v>0.18080776560585121</v>
      </c>
      <c r="EG239">
        <v>6.2723258796121145E-2</v>
      </c>
      <c r="EH239">
        <v>9.5984128425849496E-2</v>
      </c>
      <c r="EI239">
        <v>0.3301879950999298</v>
      </c>
      <c r="EJ239">
        <v>0.70487231771858494</v>
      </c>
      <c r="EK239">
        <v>0.39909216778127371</v>
      </c>
      <c r="EL239">
        <v>0.53433682530586712</v>
      </c>
      <c r="EM239">
        <v>0.48716979103609531</v>
      </c>
      <c r="EN239">
        <v>0.26868198328861781</v>
      </c>
      <c r="EO239">
        <v>0.19178983560612811</v>
      </c>
      <c r="EP239">
        <v>0.4464779970835433</v>
      </c>
      <c r="EQ239">
        <v>0.18001890924308561</v>
      </c>
      <c r="ER239">
        <v>0.52232414758946977</v>
      </c>
      <c r="ES239">
        <v>0.31074938966942772</v>
      </c>
      <c r="ET239">
        <v>973</v>
      </c>
      <c r="EU239">
        <v>0</v>
      </c>
      <c r="EV239">
        <v>0</v>
      </c>
      <c r="EW239">
        <v>37</v>
      </c>
      <c r="EX239">
        <f t="shared" si="9"/>
        <v>0.58333333333333337</v>
      </c>
      <c r="EY239">
        <v>18</v>
      </c>
      <c r="EZ239">
        <f t="shared" si="10"/>
        <v>18</v>
      </c>
      <c r="FA239">
        <f>MATCH(A239,'[1]BASCPR_Y6_w_AgeAtAssmnt 17NOV20'!$A:$A,0)</f>
        <v>466</v>
      </c>
      <c r="FB239">
        <f>INDEX('[1]BASCPR_Y6_w_AgeAtAssmnt 17NOV20'!$AJ:$AJ,FA239)</f>
        <v>41</v>
      </c>
      <c r="FC239">
        <f>INDEX('[1]BASCPR_Y6_w_AgeAtAssmnt 17NOV20'!$L:$L,FA239)</f>
        <v>38</v>
      </c>
      <c r="FD239">
        <f>MATCH(A239,'[2]BASC2_BRIEF_6yr_DEMOS_ScanInfo '!$H:$H,0)</f>
        <v>973</v>
      </c>
      <c r="FE239">
        <f>INDEX('[2]BASC2_BRIEF_6yr_DEMOS_ScanInfo '!$AK:$AK,FD239)</f>
        <v>383</v>
      </c>
      <c r="FF239">
        <f t="shared" si="11"/>
        <v>1.0493150684931507</v>
      </c>
    </row>
    <row r="240" spans="1:162" x14ac:dyDescent="0.35">
      <c r="A240" t="s">
        <v>561</v>
      </c>
      <c r="B240">
        <v>0.42322988838098602</v>
      </c>
      <c r="C240">
        <v>0.46264128055822212</v>
      </c>
      <c r="D240">
        <v>0.37749464119161741</v>
      </c>
      <c r="E240">
        <v>0.35455806569536369</v>
      </c>
      <c r="F240">
        <v>0.34001895938926618</v>
      </c>
      <c r="G240">
        <v>0.35577340128125717</v>
      </c>
      <c r="H240">
        <v>0.34432850111085439</v>
      </c>
      <c r="I240">
        <v>0.3943786846192493</v>
      </c>
      <c r="J240">
        <v>0.27749226915194691</v>
      </c>
      <c r="K240">
        <v>0.30613393445815829</v>
      </c>
      <c r="L240">
        <v>0.40319179026175789</v>
      </c>
      <c r="M240">
        <v>0.4677369361267924</v>
      </c>
      <c r="N240">
        <v>0.3695910546492206</v>
      </c>
      <c r="O240">
        <v>0.61691005577645541</v>
      </c>
      <c r="P240">
        <v>0.45014512408132801</v>
      </c>
      <c r="Q240">
        <v>0.35973367571413539</v>
      </c>
      <c r="R240">
        <v>0.29471896446424473</v>
      </c>
      <c r="S240">
        <v>0.58851580497435574</v>
      </c>
      <c r="T240">
        <v>0.32176630871746043</v>
      </c>
      <c r="U240">
        <v>0.43187759514310647</v>
      </c>
      <c r="V240">
        <v>0.42592788367706669</v>
      </c>
      <c r="W240">
        <v>0.43500325548378038</v>
      </c>
      <c r="X240">
        <v>0.72125028383985346</v>
      </c>
      <c r="Y240">
        <v>0.66168101180662509</v>
      </c>
      <c r="Z240">
        <v>0.28471559517802358</v>
      </c>
      <c r="AA240">
        <v>0.43991907489165449</v>
      </c>
      <c r="AB240">
        <v>0.35482291462878213</v>
      </c>
      <c r="AC240">
        <v>0.47028155551760659</v>
      </c>
      <c r="AD240">
        <v>0.33043163270557918</v>
      </c>
      <c r="AE240">
        <v>0.26790257336262802</v>
      </c>
      <c r="AF240">
        <v>0.29909309991785471</v>
      </c>
      <c r="AG240">
        <v>0.2290234716278654</v>
      </c>
      <c r="AH240">
        <v>0.73443648720067478</v>
      </c>
      <c r="AI240">
        <v>0.48748538438426769</v>
      </c>
      <c r="AJ240">
        <v>0.33684453173429879</v>
      </c>
      <c r="AK240">
        <v>0.27666842582385642</v>
      </c>
      <c r="AL240">
        <v>0.27072165509677798</v>
      </c>
      <c r="AM240">
        <v>0.29722779587788328</v>
      </c>
      <c r="AN240">
        <v>0.41736929657223859</v>
      </c>
      <c r="AO240">
        <v>0.52926179845669219</v>
      </c>
      <c r="AP240">
        <v>0.1088648793787228</v>
      </c>
      <c r="AQ240">
        <v>0.37594263018110968</v>
      </c>
      <c r="AR240">
        <v>0.18630976777501529</v>
      </c>
      <c r="AS240">
        <v>3.7278170424800389E-2</v>
      </c>
      <c r="AT240">
        <v>0.24125424284737071</v>
      </c>
      <c r="AU240">
        <v>0.3858117552205908</v>
      </c>
      <c r="AV240">
        <v>0.53491028884942615</v>
      </c>
      <c r="AW240">
        <v>0.2151580585658297</v>
      </c>
      <c r="AX240">
        <v>0.3080183945355548</v>
      </c>
      <c r="AY240">
        <v>0.35576253146931958</v>
      </c>
      <c r="AZ240">
        <v>0.36705899519568719</v>
      </c>
      <c r="BA240">
        <v>0.31803130222330722</v>
      </c>
      <c r="BB240">
        <v>0.31952755204085381</v>
      </c>
      <c r="BC240">
        <v>0.23330894993957299</v>
      </c>
      <c r="BD240">
        <v>0.27685244168945672</v>
      </c>
      <c r="BE240">
        <v>0.24079981770185641</v>
      </c>
      <c r="BF240">
        <v>0.1166488674151782</v>
      </c>
      <c r="BG240">
        <v>0.13452329670757171</v>
      </c>
      <c r="BH240">
        <v>0.28026960118834809</v>
      </c>
      <c r="BI240">
        <v>0.31381003383753758</v>
      </c>
      <c r="BJ240">
        <v>0.2579067389188166</v>
      </c>
      <c r="BK240">
        <v>6.8177489293428581E-2</v>
      </c>
      <c r="BL240">
        <v>0.44592078966505228</v>
      </c>
      <c r="BM240">
        <v>0.25341160238264088</v>
      </c>
      <c r="BN240">
        <v>0.30996277838370562</v>
      </c>
      <c r="BO240">
        <v>0.50178211078507284</v>
      </c>
      <c r="BP240">
        <v>0.55212580614325879</v>
      </c>
      <c r="BQ240">
        <v>0.1524445118635136</v>
      </c>
      <c r="BR240">
        <v>0.22924552891459751</v>
      </c>
      <c r="BS240">
        <v>1.4506277034254E-2</v>
      </c>
      <c r="BT240">
        <v>0.29639821616386658</v>
      </c>
      <c r="BU240">
        <v>0.1125135784701385</v>
      </c>
      <c r="BV240">
        <v>0.15862605249594611</v>
      </c>
      <c r="BW240">
        <v>0.40651180297505812</v>
      </c>
      <c r="BX240">
        <v>0.23459319399421799</v>
      </c>
      <c r="BY240">
        <v>0.53461593264073137</v>
      </c>
      <c r="BZ240">
        <v>0.28054728638134208</v>
      </c>
      <c r="CA240">
        <v>0.44257919065073309</v>
      </c>
      <c r="CB240">
        <v>0.77993142754814815</v>
      </c>
      <c r="CC240">
        <v>0.29838202280565429</v>
      </c>
      <c r="CD240">
        <v>0.57097337792958291</v>
      </c>
      <c r="CE240">
        <v>0.2153739346375817</v>
      </c>
      <c r="CF240">
        <v>0.251128390092553</v>
      </c>
      <c r="CG240">
        <v>0.4699210782100478</v>
      </c>
      <c r="CH240">
        <v>0.59820958309000605</v>
      </c>
      <c r="CI240">
        <v>0.56475797755122337</v>
      </c>
      <c r="CJ240">
        <v>0.46187729097615898</v>
      </c>
      <c r="CK240">
        <v>0.44627051154693059</v>
      </c>
      <c r="CL240">
        <v>0.61037269867396526</v>
      </c>
      <c r="CM240">
        <v>0.35899773158372189</v>
      </c>
      <c r="CN240">
        <v>0.23633110907578631</v>
      </c>
      <c r="CO240">
        <v>0.63435498400799828</v>
      </c>
      <c r="CP240">
        <v>0.30154021868600878</v>
      </c>
      <c r="CQ240">
        <v>0.55830826938926292</v>
      </c>
      <c r="CR240">
        <v>0.53808302847614287</v>
      </c>
      <c r="CS240">
        <v>0.29664488028853597</v>
      </c>
      <c r="CT240">
        <v>0.43691226365390928</v>
      </c>
      <c r="CU240">
        <v>0.33708626029466049</v>
      </c>
      <c r="CV240">
        <v>0.44313006541132799</v>
      </c>
      <c r="CW240">
        <v>0.41013230064292883</v>
      </c>
      <c r="CX240">
        <v>0.32190233046914968</v>
      </c>
      <c r="CY240">
        <v>0.52083438255395698</v>
      </c>
      <c r="CZ240">
        <v>0.47922214409985248</v>
      </c>
      <c r="DA240">
        <v>0.20890600832064099</v>
      </c>
      <c r="DB240">
        <v>0.41903012360433622</v>
      </c>
      <c r="DC240">
        <v>0.1433753610353645</v>
      </c>
      <c r="DD240">
        <v>0.5643199113916948</v>
      </c>
      <c r="DE240">
        <v>0.217460550168211</v>
      </c>
      <c r="DF240">
        <v>0.60599790921189745</v>
      </c>
      <c r="DG240">
        <v>0.46220972132975269</v>
      </c>
      <c r="DH240">
        <v>0.4230929381530143</v>
      </c>
      <c r="DI240">
        <v>0.25901784193722521</v>
      </c>
      <c r="DJ240">
        <v>0.5821676169378085</v>
      </c>
      <c r="DK240">
        <v>5.4125542503768942E-2</v>
      </c>
      <c r="DL240">
        <v>5.1628450140978333E-2</v>
      </c>
      <c r="DM240">
        <v>0.408619525478017</v>
      </c>
      <c r="DN240">
        <v>0.74670648932143169</v>
      </c>
      <c r="DO240">
        <v>0.28060338545408142</v>
      </c>
      <c r="DP240">
        <v>0.29238838257337318</v>
      </c>
      <c r="DQ240">
        <v>0.1709323012339817</v>
      </c>
      <c r="DR240">
        <v>0.64974205443805055</v>
      </c>
      <c r="DS240">
        <v>0.2215480205536445</v>
      </c>
      <c r="DT240">
        <v>0.13889542606641911</v>
      </c>
      <c r="DU240">
        <v>0.17514294778708819</v>
      </c>
      <c r="DV240">
        <v>0.29806193623321348</v>
      </c>
      <c r="DW240">
        <v>0.46636014309719009</v>
      </c>
      <c r="DX240">
        <v>0.41438514411344529</v>
      </c>
      <c r="DY240">
        <v>0.24172824865995909</v>
      </c>
      <c r="DZ240">
        <v>0.17879345263964069</v>
      </c>
      <c r="EA240">
        <v>0.39309508924704212</v>
      </c>
      <c r="EB240">
        <v>8.2458496569558018E-2</v>
      </c>
      <c r="EC240">
        <v>9.3295297790839185E-2</v>
      </c>
      <c r="ED240">
        <v>7.9805152203599808E-2</v>
      </c>
      <c r="EE240">
        <v>0.20133877319750981</v>
      </c>
      <c r="EF240">
        <v>0.15210262534252719</v>
      </c>
      <c r="EG240">
        <v>0.31139896147453178</v>
      </c>
      <c r="EH240">
        <v>0.28157754990142908</v>
      </c>
      <c r="EI240">
        <v>0.34342381177052311</v>
      </c>
      <c r="EJ240">
        <v>0.34933129586036732</v>
      </c>
      <c r="EK240">
        <v>0.37733334985334172</v>
      </c>
      <c r="EL240">
        <v>0.42491489868831872</v>
      </c>
      <c r="EM240">
        <v>0.26609292459907857</v>
      </c>
      <c r="EN240">
        <v>0.22535052551668061</v>
      </c>
      <c r="EO240">
        <v>0.40774076833430439</v>
      </c>
      <c r="EP240">
        <v>0.28291617758015991</v>
      </c>
      <c r="EQ240">
        <v>0.39261900932618837</v>
      </c>
      <c r="ER240">
        <v>0.17982957532523761</v>
      </c>
      <c r="ES240">
        <v>0.28930893668470747</v>
      </c>
      <c r="ET240">
        <v>974</v>
      </c>
      <c r="EU240">
        <v>1</v>
      </c>
      <c r="EV240">
        <v>1</v>
      </c>
      <c r="EW240">
        <v>36</v>
      </c>
      <c r="EX240">
        <f t="shared" si="9"/>
        <v>0.5</v>
      </c>
      <c r="EY240">
        <v>16</v>
      </c>
      <c r="EZ240">
        <f t="shared" si="10"/>
        <v>16</v>
      </c>
      <c r="FA240">
        <f>MATCH(A240,'[1]BASCPR_Y6_w_AgeAtAssmnt 17NOV20'!$A:$A,0)</f>
        <v>467</v>
      </c>
      <c r="FB240">
        <f>INDEX('[1]BASCPR_Y6_w_AgeAtAssmnt 17NOV20'!$AJ:$AJ,FA240)</f>
        <v>65</v>
      </c>
      <c r="FC240">
        <f>INDEX('[1]BASCPR_Y6_w_AgeAtAssmnt 17NOV20'!$L:$L,FA240)</f>
        <v>71</v>
      </c>
      <c r="FD240">
        <f>MATCH(A240,'[2]BASC2_BRIEF_6yr_DEMOS_ScanInfo '!$H:$H,0)</f>
        <v>974</v>
      </c>
      <c r="FE240">
        <f>INDEX('[2]BASC2_BRIEF_6yr_DEMOS_ScanInfo '!$AK:$AK,FD240)</f>
        <v>372</v>
      </c>
      <c r="FF240">
        <f t="shared" si="11"/>
        <v>1.0191780821917809</v>
      </c>
    </row>
    <row r="241" spans="1:162" x14ac:dyDescent="0.35">
      <c r="A241" t="s">
        <v>562</v>
      </c>
      <c r="B241">
        <v>0.38110317656302589</v>
      </c>
      <c r="C241">
        <v>0.13737754384280049</v>
      </c>
      <c r="D241">
        <v>0.22310608022265641</v>
      </c>
      <c r="E241">
        <v>0.12207680525725879</v>
      </c>
      <c r="F241">
        <v>0.33575842824184771</v>
      </c>
      <c r="G241">
        <v>0.37822717614047208</v>
      </c>
      <c r="H241">
        <v>0.13393970468706301</v>
      </c>
      <c r="I241">
        <v>0.55288061215118844</v>
      </c>
      <c r="J241">
        <v>0.46165154517928458</v>
      </c>
      <c r="K241">
        <v>0.27897783768681278</v>
      </c>
      <c r="L241">
        <v>0.53874978559832565</v>
      </c>
      <c r="M241">
        <v>0.39117591532712709</v>
      </c>
      <c r="N241">
        <v>0.58713352397717822</v>
      </c>
      <c r="O241">
        <v>0.64907041133252963</v>
      </c>
      <c r="P241">
        <v>0.54172980348867172</v>
      </c>
      <c r="Q241">
        <v>0.29790376555988007</v>
      </c>
      <c r="R241">
        <v>0.13310338073725961</v>
      </c>
      <c r="S241">
        <v>0.35329831448762089</v>
      </c>
      <c r="T241">
        <v>0.12852067282504831</v>
      </c>
      <c r="U241">
        <v>0.56033793491109585</v>
      </c>
      <c r="V241">
        <v>0.1758216941470192</v>
      </c>
      <c r="W241">
        <v>0.54150140974628602</v>
      </c>
      <c r="X241">
        <v>0.53037750323671207</v>
      </c>
      <c r="Y241">
        <v>0.49923994375370262</v>
      </c>
      <c r="Z241">
        <v>0.3977810919051038</v>
      </c>
      <c r="AA241">
        <v>0.35396209799128142</v>
      </c>
      <c r="AB241">
        <v>0.57383277702793456</v>
      </c>
      <c r="AC241">
        <v>0.48903244593239448</v>
      </c>
      <c r="AD241">
        <v>0.32051820863339803</v>
      </c>
      <c r="AE241">
        <v>0.37590757524780338</v>
      </c>
      <c r="AF241">
        <v>0.33376579011262081</v>
      </c>
      <c r="AG241">
        <v>0.19777420586241071</v>
      </c>
      <c r="AH241">
        <v>0.36790403060712812</v>
      </c>
      <c r="AI241">
        <v>0.43419972812852209</v>
      </c>
      <c r="AJ241">
        <v>0.38149350604101351</v>
      </c>
      <c r="AK241">
        <v>0.25495370952565161</v>
      </c>
      <c r="AL241">
        <v>0.54149072970642731</v>
      </c>
      <c r="AM241">
        <v>0.45558237376765492</v>
      </c>
      <c r="AN241">
        <v>0.45510513509823802</v>
      </c>
      <c r="AO241">
        <v>0.13117537925338341</v>
      </c>
      <c r="AP241">
        <v>7.6453005687513786E-2</v>
      </c>
      <c r="AQ241">
        <v>0.51741421001602694</v>
      </c>
      <c r="AR241">
        <v>0.4966291548525078</v>
      </c>
      <c r="AS241">
        <v>0.14785104844235811</v>
      </c>
      <c r="AT241">
        <v>0.1599949564495948</v>
      </c>
      <c r="AU241">
        <v>0.20075394709812719</v>
      </c>
      <c r="AV241">
        <v>0.22570019838571739</v>
      </c>
      <c r="AW241">
        <v>0.23411226014001141</v>
      </c>
      <c r="AX241">
        <v>0.54310254724606633</v>
      </c>
      <c r="AY241">
        <v>5.7473922553413527E-2</v>
      </c>
      <c r="AZ241">
        <v>5.0833738495121919E-2</v>
      </c>
      <c r="BA241">
        <v>0.47818908414562727</v>
      </c>
      <c r="BB241">
        <v>0.45523797193767329</v>
      </c>
      <c r="BC241">
        <v>0.39757038914644038</v>
      </c>
      <c r="BD241">
        <v>8.0333479425144724E-2</v>
      </c>
      <c r="BE241">
        <v>0.21570025518963709</v>
      </c>
      <c r="BF241">
        <v>-3.7909671740142731E-2</v>
      </c>
      <c r="BG241">
        <v>0.33606389825613953</v>
      </c>
      <c r="BH241">
        <v>0.13825339159247799</v>
      </c>
      <c r="BI241">
        <v>0.25040396920575542</v>
      </c>
      <c r="BJ241">
        <v>0.49762086276171869</v>
      </c>
      <c r="BK241">
        <v>0.52358578682151913</v>
      </c>
      <c r="BL241">
        <v>0.20815545656864851</v>
      </c>
      <c r="BM241">
        <v>0.3471590262155827</v>
      </c>
      <c r="BN241">
        <v>0.48314854393541318</v>
      </c>
      <c r="BO241">
        <v>0.28470741561777019</v>
      </c>
      <c r="BP241">
        <v>0.63337840921623334</v>
      </c>
      <c r="BQ241">
        <v>0.27681586593133078</v>
      </c>
      <c r="BR241">
        <v>0.39219283885753048</v>
      </c>
      <c r="BS241">
        <v>0.24983711860195151</v>
      </c>
      <c r="BT241">
        <v>0.47903574012402039</v>
      </c>
      <c r="BU241">
        <v>0.14846088553224471</v>
      </c>
      <c r="BV241">
        <v>0.30123862668809392</v>
      </c>
      <c r="BW241">
        <v>0.32862430927657649</v>
      </c>
      <c r="BX241">
        <v>0.41097818769024141</v>
      </c>
      <c r="BY241">
        <v>0.39343946207546321</v>
      </c>
      <c r="BZ241">
        <v>0.44346048715260727</v>
      </c>
      <c r="CA241">
        <v>0.32513566994093002</v>
      </c>
      <c r="CB241">
        <v>0.3831294755417114</v>
      </c>
      <c r="CC241">
        <v>0.52186010831365126</v>
      </c>
      <c r="CD241">
        <v>0.31625036789106292</v>
      </c>
      <c r="CE241">
        <v>0.26149570100058772</v>
      </c>
      <c r="CF241">
        <v>0.39774212262809039</v>
      </c>
      <c r="CG241">
        <v>0.40956256138988167</v>
      </c>
      <c r="CH241">
        <v>0.48084018429116693</v>
      </c>
      <c r="CI241">
        <v>0.22419552986882199</v>
      </c>
      <c r="CJ241">
        <v>0.32400815810682337</v>
      </c>
      <c r="CK241">
        <v>0.50197733207854545</v>
      </c>
      <c r="CL241">
        <v>0.76489038315695246</v>
      </c>
      <c r="CM241">
        <v>0.42309864479704162</v>
      </c>
      <c r="CN241">
        <v>0.31261807251688462</v>
      </c>
      <c r="CO241">
        <v>0.174153353711374</v>
      </c>
      <c r="CP241">
        <v>0.20241077401592941</v>
      </c>
      <c r="CQ241">
        <v>0.27064248928717449</v>
      </c>
      <c r="CR241">
        <v>0.38076654556942852</v>
      </c>
      <c r="CS241">
        <v>0.24018616512963939</v>
      </c>
      <c r="CT241">
        <v>0.38601178683532661</v>
      </c>
      <c r="CU241">
        <v>0.36694487224677252</v>
      </c>
      <c r="CV241">
        <v>0.4723153991003618</v>
      </c>
      <c r="CW241">
        <v>0.51802311546044355</v>
      </c>
      <c r="CX241">
        <v>0.63260432151345924</v>
      </c>
      <c r="CY241">
        <v>0.55977397857420264</v>
      </c>
      <c r="CZ241">
        <v>0.57398066284787008</v>
      </c>
      <c r="DA241">
        <v>0.35003102299388011</v>
      </c>
      <c r="DB241">
        <v>0.80770964590536132</v>
      </c>
      <c r="DC241">
        <v>0.15119306853125741</v>
      </c>
      <c r="DD241">
        <v>0.41296629544500002</v>
      </c>
      <c r="DE241">
        <v>0.68305290907740623</v>
      </c>
      <c r="DF241">
        <v>0.54019411545999563</v>
      </c>
      <c r="DG241">
        <v>0.52291734749514107</v>
      </c>
      <c r="DH241">
        <v>0.49620763825599568</v>
      </c>
      <c r="DI241">
        <v>0.31949763153072608</v>
      </c>
      <c r="DJ241">
        <v>0.1781027804333323</v>
      </c>
      <c r="DK241">
        <v>5.2177607668716319E-2</v>
      </c>
      <c r="DL241">
        <v>0.15352810112806209</v>
      </c>
      <c r="DM241">
        <v>0.71294029788036384</v>
      </c>
      <c r="DN241">
        <v>0.1795493466178564</v>
      </c>
      <c r="DO241">
        <v>0.21771232276556929</v>
      </c>
      <c r="DP241">
        <v>0.44740063459392843</v>
      </c>
      <c r="DQ241">
        <v>0.234279438046361</v>
      </c>
      <c r="DR241">
        <v>0.36783525092075292</v>
      </c>
      <c r="DS241">
        <v>0.2382991334977991</v>
      </c>
      <c r="DT241">
        <v>5.948285921473323E-2</v>
      </c>
      <c r="DU241">
        <v>0.3294001846040493</v>
      </c>
      <c r="DV241">
        <v>0.22540113810527429</v>
      </c>
      <c r="DW241">
        <v>0.80117207157505888</v>
      </c>
      <c r="DX241">
        <v>0.33692286168132962</v>
      </c>
      <c r="DY241">
        <v>0.4338401682000117</v>
      </c>
      <c r="DZ241">
        <v>0.1464626769860842</v>
      </c>
      <c r="EA241">
        <v>0.25802916675841042</v>
      </c>
      <c r="EB241">
        <v>0.1119491992171518</v>
      </c>
      <c r="EC241">
        <v>0.13853430611849901</v>
      </c>
      <c r="ED241">
        <v>0.31883450017232612</v>
      </c>
      <c r="EE241">
        <v>0.43422628068622632</v>
      </c>
      <c r="EF241">
        <v>0.26078502515977092</v>
      </c>
      <c r="EG241">
        <v>0.11127142112587569</v>
      </c>
      <c r="EH241">
        <v>0.2487987040709323</v>
      </c>
      <c r="EI241">
        <v>0.46079564151150121</v>
      </c>
      <c r="EJ241">
        <v>0.48831992748534891</v>
      </c>
      <c r="EK241">
        <v>0.35318434779060742</v>
      </c>
      <c r="EL241">
        <v>0.31976874671795158</v>
      </c>
      <c r="EM241">
        <v>0.27311607536498078</v>
      </c>
      <c r="EN241">
        <v>0.33847002847714308</v>
      </c>
      <c r="EO241">
        <v>0.62017075963706159</v>
      </c>
      <c r="EP241">
        <v>0.38154401623369422</v>
      </c>
      <c r="EQ241">
        <v>0.39526881501212552</v>
      </c>
      <c r="ER241">
        <v>0.41936990301696359</v>
      </c>
      <c r="ES241">
        <v>0.35405197970717561</v>
      </c>
      <c r="ET241">
        <v>975</v>
      </c>
      <c r="EU241">
        <v>1</v>
      </c>
      <c r="EV241">
        <v>0</v>
      </c>
      <c r="EW241">
        <v>36</v>
      </c>
      <c r="EX241">
        <f t="shared" si="9"/>
        <v>0.5</v>
      </c>
      <c r="EY241">
        <v>16</v>
      </c>
      <c r="EZ241">
        <f t="shared" si="10"/>
        <v>16</v>
      </c>
      <c r="FA241">
        <f>MATCH(A241,'[1]BASCPR_Y6_w_AgeAtAssmnt 17NOV20'!$A:$A,0)</f>
        <v>468</v>
      </c>
      <c r="FB241">
        <f>INDEX('[1]BASCPR_Y6_w_AgeAtAssmnt 17NOV20'!$AJ:$AJ,FA241)</f>
        <v>91</v>
      </c>
      <c r="FC241">
        <f>INDEX('[1]BASCPR_Y6_w_AgeAtAssmnt 17NOV20'!$L:$L,FA241)</f>
        <v>75</v>
      </c>
      <c r="FD241">
        <f>MATCH(A241,'[2]BASC2_BRIEF_6yr_DEMOS_ScanInfo '!$H:$H,0)</f>
        <v>975</v>
      </c>
      <c r="FE241">
        <f>INDEX('[2]BASC2_BRIEF_6yr_DEMOS_ScanInfo '!$AK:$AK,FD241)</f>
        <v>372</v>
      </c>
      <c r="FF241">
        <f t="shared" si="11"/>
        <v>1.0191780821917809</v>
      </c>
    </row>
    <row r="242" spans="1:162" x14ac:dyDescent="0.35">
      <c r="A242" t="s">
        <v>563</v>
      </c>
      <c r="B242">
        <v>0.25308547184753077</v>
      </c>
      <c r="C242">
        <v>0.48110477073916141</v>
      </c>
      <c r="D242">
        <v>0.56543406751823777</v>
      </c>
      <c r="E242">
        <v>0.1981737872643908</v>
      </c>
      <c r="F242">
        <v>0.28764719262940341</v>
      </c>
      <c r="G242">
        <v>0.31120924022062751</v>
      </c>
      <c r="H242">
        <v>0.63349872890225278</v>
      </c>
      <c r="I242">
        <v>0.2256924566470058</v>
      </c>
      <c r="J242">
        <v>0.31859568979872199</v>
      </c>
      <c r="K242">
        <v>0.30382407350234603</v>
      </c>
      <c r="L242">
        <v>0.63089002793936011</v>
      </c>
      <c r="M242">
        <v>0.38666803728851212</v>
      </c>
      <c r="N242">
        <v>0.49559207275420891</v>
      </c>
      <c r="O242">
        <v>0.6862026903656917</v>
      </c>
      <c r="P242">
        <v>0.3774464612232411</v>
      </c>
      <c r="Q242">
        <v>0.58939650319216752</v>
      </c>
      <c r="R242">
        <v>0.23552014420506631</v>
      </c>
      <c r="S242">
        <v>0.7516959227869342</v>
      </c>
      <c r="T242">
        <v>0.4850971637287334</v>
      </c>
      <c r="U242">
        <v>0.50674062456492353</v>
      </c>
      <c r="V242">
        <v>0.74531540349093484</v>
      </c>
      <c r="W242">
        <v>0.30760972940327141</v>
      </c>
      <c r="X242">
        <v>0.5336286558754656</v>
      </c>
      <c r="Y242">
        <v>0.37968019938171349</v>
      </c>
      <c r="Z242">
        <v>0.48685038638080341</v>
      </c>
      <c r="AA242">
        <v>0.44104879576510753</v>
      </c>
      <c r="AB242">
        <v>0.45936545228727232</v>
      </c>
      <c r="AC242">
        <v>0.46420341619665628</v>
      </c>
      <c r="AD242">
        <v>0.27771768755144</v>
      </c>
      <c r="AE242">
        <v>0.80994960946502348</v>
      </c>
      <c r="AF242">
        <v>0.98988698407614129</v>
      </c>
      <c r="AG242">
        <v>0.27400471834486517</v>
      </c>
      <c r="AH242">
        <v>0.47015914106837009</v>
      </c>
      <c r="AI242">
        <v>0.57160018278953384</v>
      </c>
      <c r="AJ242">
        <v>0.41655338434587103</v>
      </c>
      <c r="AK242">
        <v>0.51281629585994626</v>
      </c>
      <c r="AL242">
        <v>0.54283050489983553</v>
      </c>
      <c r="AM242">
        <v>0.53150496770780842</v>
      </c>
      <c r="AN242">
        <v>0.79678113186319188</v>
      </c>
      <c r="AO242">
        <v>0.35078810571462737</v>
      </c>
      <c r="AP242">
        <v>0.26712538432031691</v>
      </c>
      <c r="AQ242">
        <v>0.42654573958448982</v>
      </c>
      <c r="AR242">
        <v>0.72091419167578741</v>
      </c>
      <c r="AS242">
        <v>0.18541786904377</v>
      </c>
      <c r="AT242">
        <v>0.15832538348664399</v>
      </c>
      <c r="AU242">
        <v>0.5842664169348486</v>
      </c>
      <c r="AV242">
        <v>0.59282833366690535</v>
      </c>
      <c r="AW242">
        <v>0.22349684652704679</v>
      </c>
      <c r="AX242">
        <v>0.56098596726677485</v>
      </c>
      <c r="AY242">
        <v>0.31159111608567508</v>
      </c>
      <c r="AZ242">
        <v>0.33186234536572101</v>
      </c>
      <c r="BA242">
        <v>0.43497344688727507</v>
      </c>
      <c r="BB242">
        <v>0.3967920229565558</v>
      </c>
      <c r="BC242">
        <v>0.4469081008568217</v>
      </c>
      <c r="BD242">
        <v>3.7906392340802557E-2</v>
      </c>
      <c r="BE242">
        <v>0.36546804309918879</v>
      </c>
      <c r="BF242">
        <v>0.34961487299224042</v>
      </c>
      <c r="BG242">
        <v>0.13793042415946269</v>
      </c>
      <c r="BH242">
        <v>0.40657805621687187</v>
      </c>
      <c r="BI242">
        <v>0.21191521063346341</v>
      </c>
      <c r="BJ242">
        <v>0.40863825858983799</v>
      </c>
      <c r="BK242">
        <v>0.13350040684346251</v>
      </c>
      <c r="BL242">
        <v>0.19740240942362661</v>
      </c>
      <c r="BM242">
        <v>0.39783764893733781</v>
      </c>
      <c r="BN242">
        <v>0.83020548007290673</v>
      </c>
      <c r="BO242">
        <v>0.11476348180833081</v>
      </c>
      <c r="BP242">
        <v>0.68067395714604806</v>
      </c>
      <c r="BQ242">
        <v>9.997316799730252E-2</v>
      </c>
      <c r="BR242">
        <v>0.16536704827585219</v>
      </c>
      <c r="BS242">
        <v>0.26757528137075348</v>
      </c>
      <c r="BT242">
        <v>0.93062317241365178</v>
      </c>
      <c r="BU242">
        <v>0.30625235029640407</v>
      </c>
      <c r="BV242">
        <v>0.31462919952766888</v>
      </c>
      <c r="BW242">
        <v>0.18628233653305629</v>
      </c>
      <c r="BX242">
        <v>0.37058950762150511</v>
      </c>
      <c r="BY242">
        <v>0.2783026745287861</v>
      </c>
      <c r="BZ242">
        <v>0.77267018037896307</v>
      </c>
      <c r="CA242">
        <v>0.35682088673495249</v>
      </c>
      <c r="CB242">
        <v>0.42206534917816202</v>
      </c>
      <c r="CC242">
        <v>0.50288560471030019</v>
      </c>
      <c r="CD242">
        <v>0.19440332216670381</v>
      </c>
      <c r="CE242">
        <v>0.40994132671864381</v>
      </c>
      <c r="CF242">
        <v>0.42221166648071862</v>
      </c>
      <c r="CG242">
        <v>0.37372617686749471</v>
      </c>
      <c r="CH242">
        <v>0.70031126995970383</v>
      </c>
      <c r="CI242">
        <v>0.55851618018301019</v>
      </c>
      <c r="CJ242">
        <v>0.35241302740444358</v>
      </c>
      <c r="CK242">
        <v>0.30921539717648222</v>
      </c>
      <c r="CL242">
        <v>0.67606718988419479</v>
      </c>
      <c r="CM242">
        <v>0.51125161059840496</v>
      </c>
      <c r="CN242">
        <v>0.38478205830659129</v>
      </c>
      <c r="CO242">
        <v>0.29555602948782739</v>
      </c>
      <c r="CP242">
        <v>0.4912100047232788</v>
      </c>
      <c r="CQ242">
        <v>0.37771694618784102</v>
      </c>
      <c r="CR242">
        <v>0.57551148067385127</v>
      </c>
      <c r="CS242">
        <v>0.5078212173965555</v>
      </c>
      <c r="CT242">
        <v>0.2493639210541565</v>
      </c>
      <c r="CU242">
        <v>0.53350810850566499</v>
      </c>
      <c r="CV242">
        <v>0.29117403655684659</v>
      </c>
      <c r="CW242">
        <v>0.48129141985996288</v>
      </c>
      <c r="CX242">
        <v>0.38542273160008361</v>
      </c>
      <c r="CY242">
        <v>0.82541004226150383</v>
      </c>
      <c r="CZ242">
        <v>0.48795283321600269</v>
      </c>
      <c r="DA242">
        <v>0.85380961085166807</v>
      </c>
      <c r="DB242">
        <v>0.74698341864711149</v>
      </c>
      <c r="DC242">
        <v>0.35401034984662483</v>
      </c>
      <c r="DD242">
        <v>0.39982237719420921</v>
      </c>
      <c r="DE242">
        <v>0.65662528034712841</v>
      </c>
      <c r="DF242">
        <v>0.66346074616474637</v>
      </c>
      <c r="DG242">
        <v>0.52554807999164976</v>
      </c>
      <c r="DH242">
        <v>0.46142085571119879</v>
      </c>
      <c r="DI242">
        <v>0.49755562395401193</v>
      </c>
      <c r="DJ242">
        <v>0.15715264932965051</v>
      </c>
      <c r="DK242">
        <v>0.46985880942856079</v>
      </c>
      <c r="DL242">
        <v>0.21899288739924899</v>
      </c>
      <c r="DM242">
        <v>0.55032428585804971</v>
      </c>
      <c r="DN242">
        <v>0.63984623352759451</v>
      </c>
      <c r="DO242">
        <v>0.35829153991468349</v>
      </c>
      <c r="DP242">
        <v>0.48235157371318133</v>
      </c>
      <c r="DQ242">
        <v>0.49398554581322252</v>
      </c>
      <c r="DR242">
        <v>0.42197430841216432</v>
      </c>
      <c r="DS242">
        <v>0.25363854235787647</v>
      </c>
      <c r="DT242">
        <v>0.22457636276452231</v>
      </c>
      <c r="DU242">
        <v>0.5188243010124568</v>
      </c>
      <c r="DV242">
        <v>0.18993239336858869</v>
      </c>
      <c r="DW242">
        <v>0.42039095809650789</v>
      </c>
      <c r="DX242">
        <v>0.2603394293185628</v>
      </c>
      <c r="DY242">
        <v>0.31712178439282768</v>
      </c>
      <c r="DZ242">
        <v>0.1077352892561229</v>
      </c>
      <c r="EA242">
        <v>0.32676156783782029</v>
      </c>
      <c r="EB242">
        <v>9.9759389555747049E-2</v>
      </c>
      <c r="EC242">
        <v>0.24822615984454821</v>
      </c>
      <c r="ED242">
        <v>0.13874843293291639</v>
      </c>
      <c r="EE242">
        <v>0.4316403885905119</v>
      </c>
      <c r="EF242">
        <v>0.14940073065656409</v>
      </c>
      <c r="EG242">
        <v>3.9732945416345367E-2</v>
      </c>
      <c r="EH242">
        <v>0.24504160458124971</v>
      </c>
      <c r="EI242">
        <v>0.17081668554045559</v>
      </c>
      <c r="EJ242">
        <v>0.75021728562474954</v>
      </c>
      <c r="EK242">
        <v>0.1772879845229309</v>
      </c>
      <c r="EL242">
        <v>0.39071135699503429</v>
      </c>
      <c r="EM242">
        <v>0.4489320060332469</v>
      </c>
      <c r="EN242">
        <v>0.13409659325943721</v>
      </c>
      <c r="EO242">
        <v>0.3295900500136284</v>
      </c>
      <c r="EP242">
        <v>0.9075215636280537</v>
      </c>
      <c r="EQ242">
        <v>0.26267288203850842</v>
      </c>
      <c r="ER242">
        <v>0.38406181028126418</v>
      </c>
      <c r="ES242">
        <v>0.49149429135930811</v>
      </c>
      <c r="ET242">
        <v>980</v>
      </c>
      <c r="EU242">
        <v>1</v>
      </c>
      <c r="EV242">
        <v>1</v>
      </c>
      <c r="EW242">
        <v>34</v>
      </c>
      <c r="EX242">
        <f t="shared" si="9"/>
        <v>0.33333333333333331</v>
      </c>
      <c r="EY242">
        <v>16</v>
      </c>
      <c r="EZ242">
        <f t="shared" si="10"/>
        <v>16</v>
      </c>
      <c r="FA242" t="e">
        <f>MATCH(A242,'[1]BASCPR_Y6_w_AgeAtAssmnt 17NOV20'!$A:$A,0)</f>
        <v>#N/A</v>
      </c>
      <c r="FB242" t="e">
        <f>INDEX('[1]BASCPR_Y6_w_AgeAtAssmnt 17NOV20'!$AJ:$AJ,FA242)</f>
        <v>#N/A</v>
      </c>
      <c r="FC242" t="e">
        <f>INDEX('[1]BASCPR_Y6_w_AgeAtAssmnt 17NOV20'!$L:$L,FA242)</f>
        <v>#N/A</v>
      </c>
      <c r="FD242">
        <f>MATCH(A242,'[2]BASC2_BRIEF_6yr_DEMOS_ScanInfo '!$H:$H,0)</f>
        <v>980</v>
      </c>
      <c r="FE242">
        <f>INDEX('[2]BASC2_BRIEF_6yr_DEMOS_ScanInfo '!$AK:$AK,FD242)</f>
        <v>397</v>
      </c>
      <c r="FF242">
        <f t="shared" si="11"/>
        <v>1.0876712328767124</v>
      </c>
    </row>
    <row r="243" spans="1:162" x14ac:dyDescent="0.35">
      <c r="A243" t="s">
        <v>564</v>
      </c>
      <c r="B243">
        <v>0.49474108519474669</v>
      </c>
      <c r="C243">
        <v>0.60058157314219041</v>
      </c>
      <c r="D243">
        <v>0.40682665066886092</v>
      </c>
      <c r="E243">
        <v>0.14973694928171119</v>
      </c>
      <c r="F243">
        <v>0.20817995989940299</v>
      </c>
      <c r="G243">
        <v>0.58659376015476827</v>
      </c>
      <c r="H243">
        <v>0.16157255619964581</v>
      </c>
      <c r="I243">
        <v>0.30191918761583608</v>
      </c>
      <c r="J243">
        <v>0.20539507479040239</v>
      </c>
      <c r="K243">
        <v>0.21983068111490839</v>
      </c>
      <c r="L243">
        <v>0.47501556896550351</v>
      </c>
      <c r="M243">
        <v>0.70444098771454011</v>
      </c>
      <c r="N243">
        <v>0.42185784638832202</v>
      </c>
      <c r="O243">
        <v>0.66245864460666759</v>
      </c>
      <c r="P243">
        <v>0.26770406560152149</v>
      </c>
      <c r="Q243">
        <v>2.415634652056731E-2</v>
      </c>
      <c r="R243">
        <v>1.371641439406692</v>
      </c>
      <c r="S243">
        <v>0.96579898980267043</v>
      </c>
      <c r="T243">
        <v>0.4766752417950752</v>
      </c>
      <c r="U243">
        <v>0.49916169867653892</v>
      </c>
      <c r="V243">
        <v>0.73639357910780068</v>
      </c>
      <c r="W243">
        <v>0.48324075813665268</v>
      </c>
      <c r="X243">
        <v>0.61572155135894879</v>
      </c>
      <c r="Y243">
        <v>0.30621871713949778</v>
      </c>
      <c r="Z243">
        <v>0.25927778777665272</v>
      </c>
      <c r="AA243">
        <v>0.35772874860285259</v>
      </c>
      <c r="AB243">
        <v>0.20352562342076269</v>
      </c>
      <c r="AC243">
        <v>0.56056596234589562</v>
      </c>
      <c r="AD243">
        <v>0.1528097932980812</v>
      </c>
      <c r="AE243">
        <v>0.80000704676745527</v>
      </c>
      <c r="AF243">
        <v>0.52713454638427004</v>
      </c>
      <c r="AG243">
        <v>8.7995683903653893E-2</v>
      </c>
      <c r="AH243">
        <v>1.1193540973819771</v>
      </c>
      <c r="AI243">
        <v>0.74171695679503835</v>
      </c>
      <c r="AJ243">
        <v>0.95056041344344677</v>
      </c>
      <c r="AK243">
        <v>0.26236326443516128</v>
      </c>
      <c r="AL243">
        <v>0.55931974126431128</v>
      </c>
      <c r="AM243">
        <v>0.40339757016539041</v>
      </c>
      <c r="AN243">
        <v>0.1623676368220007</v>
      </c>
      <c r="AO243">
        <v>0.1444006342619627</v>
      </c>
      <c r="AP243">
        <v>0.22387246628362881</v>
      </c>
      <c r="AQ243">
        <v>0.543441116009309</v>
      </c>
      <c r="AR243">
        <v>0.42626153400925548</v>
      </c>
      <c r="AS243">
        <v>0.13091577842342569</v>
      </c>
      <c r="AT243">
        <v>8.3947942747325477E-2</v>
      </c>
      <c r="AU243">
        <v>0.82280417290090546</v>
      </c>
      <c r="AV243">
        <v>0.84383830847796237</v>
      </c>
      <c r="AW243">
        <v>1.128477826679388</v>
      </c>
      <c r="AX243">
        <v>1.631346670296268</v>
      </c>
      <c r="AY243">
        <v>0.20164720189139171</v>
      </c>
      <c r="AZ243">
        <v>0.32315070218751257</v>
      </c>
      <c r="BA243">
        <v>0.37812554027825418</v>
      </c>
      <c r="BB243">
        <v>0.2351636594857156</v>
      </c>
      <c r="BC243">
        <v>0.14561564297096249</v>
      </c>
      <c r="BD243">
        <v>2.2517865924276639E-2</v>
      </c>
      <c r="BE243">
        <v>0.23920635040850169</v>
      </c>
      <c r="BF243">
        <v>0.1549961533794236</v>
      </c>
      <c r="BG243">
        <v>0.37629324427255312</v>
      </c>
      <c r="BH243">
        <v>0.16839246914044451</v>
      </c>
      <c r="BI243">
        <v>0.27062082405174942</v>
      </c>
      <c r="BJ243">
        <v>0.57309459960608289</v>
      </c>
      <c r="BK243">
        <v>6.6541025967604542E-2</v>
      </c>
      <c r="BL243">
        <v>0.47638237844887049</v>
      </c>
      <c r="BM243">
        <v>0.16282357520842161</v>
      </c>
      <c r="BN243">
        <v>0.66171261425297667</v>
      </c>
      <c r="BO243">
        <v>0.43438526788193638</v>
      </c>
      <c r="BP243">
        <v>0.36175030533251812</v>
      </c>
      <c r="BQ243">
        <v>0.18069224139536741</v>
      </c>
      <c r="BR243">
        <v>0.13936335345574499</v>
      </c>
      <c r="BS243">
        <v>0.4387673136111111</v>
      </c>
      <c r="BT243">
        <v>0.61903284558742366</v>
      </c>
      <c r="BU243">
        <v>0.1433883501055124</v>
      </c>
      <c r="BV243">
        <v>0.35762762372306889</v>
      </c>
      <c r="BW243">
        <v>0.212482798978783</v>
      </c>
      <c r="BX243">
        <v>0.2343044408073568</v>
      </c>
      <c r="BY243">
        <v>0.31991347490836902</v>
      </c>
      <c r="BZ243">
        <v>0.1184369544362414</v>
      </c>
      <c r="CA243">
        <v>0.60609349635183318</v>
      </c>
      <c r="CB243">
        <v>0.24894087438195561</v>
      </c>
      <c r="CC243">
        <v>0.43725066813951352</v>
      </c>
      <c r="CD243">
        <v>0.19938395611304829</v>
      </c>
      <c r="CE243">
        <v>0.21800528303509531</v>
      </c>
      <c r="CF243">
        <v>8.4139025350463581E-2</v>
      </c>
      <c r="CG243">
        <v>0.87757819022980699</v>
      </c>
      <c r="CH243">
        <v>0.53135344274090679</v>
      </c>
      <c r="CI243">
        <v>0.31116028584158129</v>
      </c>
      <c r="CJ243">
        <v>0.54586518054519484</v>
      </c>
      <c r="CK243">
        <v>0.43174622304646931</v>
      </c>
      <c r="CL243">
        <v>0.57644719495171381</v>
      </c>
      <c r="CM243">
        <v>0.35583465433471267</v>
      </c>
      <c r="CN243">
        <v>0.2244842090165447</v>
      </c>
      <c r="CO243">
        <v>0.22632697776857391</v>
      </c>
      <c r="CP243">
        <v>0.43241034570511799</v>
      </c>
      <c r="CQ243">
        <v>0.67306865942450211</v>
      </c>
      <c r="CR243">
        <v>0.40878743681470159</v>
      </c>
      <c r="CS243">
        <v>0.58293738158490882</v>
      </c>
      <c r="CT243">
        <v>0.3129724980157349</v>
      </c>
      <c r="CU243">
        <v>8.0531145922242642E-2</v>
      </c>
      <c r="CV243">
        <v>0.17015561978806701</v>
      </c>
      <c r="CW243">
        <v>0.45481192099583789</v>
      </c>
      <c r="CX243">
        <v>0.52499914521852564</v>
      </c>
      <c r="CY243">
        <v>0.42907197645603939</v>
      </c>
      <c r="CZ243">
        <v>0.4309175898544898</v>
      </c>
      <c r="DA243">
        <v>0.61680928869190288</v>
      </c>
      <c r="DB243">
        <v>0.58293808640931311</v>
      </c>
      <c r="DC243">
        <v>8.8172685070024098E-2</v>
      </c>
      <c r="DD243">
        <v>0.49011624835521572</v>
      </c>
      <c r="DE243">
        <v>0.8352345011927349</v>
      </c>
      <c r="DF243">
        <v>0.40101028591587679</v>
      </c>
      <c r="DG243">
        <v>0.37858919077729658</v>
      </c>
      <c r="DH243">
        <v>0.27457305081402578</v>
      </c>
      <c r="DI243">
        <v>0.46543009162449472</v>
      </c>
      <c r="DJ243">
        <v>0.47016218285951139</v>
      </c>
      <c r="DK243">
        <v>0.1157595098424971</v>
      </c>
      <c r="DL243">
        <v>0.31664196638753922</v>
      </c>
      <c r="DM243">
        <v>0.37824728557706661</v>
      </c>
      <c r="DN243">
        <v>1.0586475815205141</v>
      </c>
      <c r="DO243">
        <v>0.41869961176819509</v>
      </c>
      <c r="DP243">
        <v>7.3774578657450074E-2</v>
      </c>
      <c r="DQ243">
        <v>0.37486801147821031</v>
      </c>
      <c r="DR243">
        <v>0.73140967128387047</v>
      </c>
      <c r="DS243">
        <v>9.8669874886461006E-2</v>
      </c>
      <c r="DT243">
        <v>0.1291366604694052</v>
      </c>
      <c r="DU243">
        <v>7.3683486469914072E-2</v>
      </c>
      <c r="DV243">
        <v>0.2289239413813989</v>
      </c>
      <c r="DW243">
        <v>0.34654201032439957</v>
      </c>
      <c r="DX243">
        <v>0.37660098102225098</v>
      </c>
      <c r="DY243">
        <v>0.16760264956752721</v>
      </c>
      <c r="DZ243">
        <v>0.41940836786439911</v>
      </c>
      <c r="EA243">
        <v>0.43923530966449098</v>
      </c>
      <c r="EB243">
        <v>0.39212603040210608</v>
      </c>
      <c r="EC243">
        <v>0.20595217494166479</v>
      </c>
      <c r="ED243">
        <v>9.6287099563363301E-2</v>
      </c>
      <c r="EE243">
        <v>0.19340163647963729</v>
      </c>
      <c r="EF243">
        <v>0.53368138113651886</v>
      </c>
      <c r="EG243">
        <v>0.101405624628085</v>
      </c>
      <c r="EH243">
        <v>0.1920562723729162</v>
      </c>
      <c r="EI243">
        <v>2.9011570157076231E-2</v>
      </c>
      <c r="EJ243">
        <v>0.48295072497276198</v>
      </c>
      <c r="EK243">
        <v>0.84361854352277543</v>
      </c>
      <c r="EL243">
        <v>0.26717582367480608</v>
      </c>
      <c r="EM243">
        <v>0.1570436943097058</v>
      </c>
      <c r="EN243">
        <v>0.1343277419937208</v>
      </c>
      <c r="EO243">
        <v>0.47868793305593649</v>
      </c>
      <c r="EP243">
        <v>0.5708280969784939</v>
      </c>
      <c r="EQ243">
        <v>0.26252182581711242</v>
      </c>
      <c r="ER243">
        <v>0.40985524845034821</v>
      </c>
      <c r="ES243">
        <v>0.44100875524709893</v>
      </c>
      <c r="ET243">
        <v>981</v>
      </c>
      <c r="EU243">
        <v>1</v>
      </c>
      <c r="EV243">
        <v>1</v>
      </c>
      <c r="EW243">
        <v>34</v>
      </c>
      <c r="EX243">
        <f t="shared" si="9"/>
        <v>0.33333333333333331</v>
      </c>
      <c r="EY243">
        <v>16</v>
      </c>
      <c r="EZ243">
        <f t="shared" si="10"/>
        <v>16</v>
      </c>
      <c r="FA243" t="e">
        <f>MATCH(A243,'[1]BASCPR_Y6_w_AgeAtAssmnt 17NOV20'!$A:$A,0)</f>
        <v>#N/A</v>
      </c>
      <c r="FB243" t="e">
        <f>INDEX('[1]BASCPR_Y6_w_AgeAtAssmnt 17NOV20'!$AJ:$AJ,FA243)</f>
        <v>#N/A</v>
      </c>
      <c r="FC243" t="e">
        <f>INDEX('[1]BASCPR_Y6_w_AgeAtAssmnt 17NOV20'!$L:$L,FA243)</f>
        <v>#N/A</v>
      </c>
      <c r="FD243">
        <f>MATCH(A243,'[2]BASC2_BRIEF_6yr_DEMOS_ScanInfo '!$H:$H,0)</f>
        <v>981</v>
      </c>
      <c r="FE243">
        <f>INDEX('[2]BASC2_BRIEF_6yr_DEMOS_ScanInfo '!$AK:$AK,FD243)</f>
        <v>397</v>
      </c>
      <c r="FF243">
        <f t="shared" si="11"/>
        <v>1.0876712328767124</v>
      </c>
    </row>
    <row r="244" spans="1:162" x14ac:dyDescent="0.35">
      <c r="A244" t="s">
        <v>565</v>
      </c>
      <c r="B244">
        <v>0.3967104995877857</v>
      </c>
      <c r="C244">
        <v>0.60480515810441293</v>
      </c>
      <c r="D244">
        <v>0.48966281452906119</v>
      </c>
      <c r="E244">
        <v>0.27539467578196603</v>
      </c>
      <c r="F244">
        <v>0.5847229056173191</v>
      </c>
      <c r="G244">
        <v>0.49975207020037832</v>
      </c>
      <c r="H244">
        <v>0.45353870477093289</v>
      </c>
      <c r="I244">
        <v>0.27248107593769277</v>
      </c>
      <c r="J244">
        <v>0.26772687358718661</v>
      </c>
      <c r="K244">
        <v>0.3530342508215587</v>
      </c>
      <c r="L244">
        <v>0.31044003910136608</v>
      </c>
      <c r="M244">
        <v>0.51814048786571054</v>
      </c>
      <c r="N244">
        <v>0.46374692585800842</v>
      </c>
      <c r="O244">
        <v>0.54300006174051874</v>
      </c>
      <c r="P244">
        <v>0.39888268131852961</v>
      </c>
      <c r="Q244">
        <v>0.16871457324640499</v>
      </c>
      <c r="R244">
        <v>0.1777394371505924</v>
      </c>
      <c r="S244">
        <v>0.48768807779824169</v>
      </c>
      <c r="T244">
        <v>0.29181265871894402</v>
      </c>
      <c r="U244">
        <v>0.57266188048111255</v>
      </c>
      <c r="V244">
        <v>0.42314728153350373</v>
      </c>
      <c r="W244">
        <v>0.34826685862621692</v>
      </c>
      <c r="X244">
        <v>0.50468982366797011</v>
      </c>
      <c r="Y244">
        <v>0.60533128983113438</v>
      </c>
      <c r="Z244">
        <v>9.1170829034036394E-2</v>
      </c>
      <c r="AA244">
        <v>0.28298768492246917</v>
      </c>
      <c r="AB244">
        <v>0.49304823277193582</v>
      </c>
      <c r="AC244">
        <v>0.44963722587175781</v>
      </c>
      <c r="AD244">
        <v>0.33437034924705711</v>
      </c>
      <c r="AE244">
        <v>0.67269324162330679</v>
      </c>
      <c r="AF244">
        <v>0.44870105249811448</v>
      </c>
      <c r="AG244">
        <v>0.1256525602514072</v>
      </c>
      <c r="AH244">
        <v>0.93898560178535317</v>
      </c>
      <c r="AI244">
        <v>0.6056178288835532</v>
      </c>
      <c r="AJ244">
        <v>0.21840244657053109</v>
      </c>
      <c r="AK244">
        <v>0.52784662040722674</v>
      </c>
      <c r="AL244">
        <v>0.58801952715107964</v>
      </c>
      <c r="AM244">
        <v>0.31917888232943759</v>
      </c>
      <c r="AN244">
        <v>0.70297128592436509</v>
      </c>
      <c r="AO244">
        <v>0.42066244038823047</v>
      </c>
      <c r="AP244">
        <v>0.42778041087124402</v>
      </c>
      <c r="AQ244">
        <v>0.38448638398545748</v>
      </c>
      <c r="AR244">
        <v>0.31648694447100428</v>
      </c>
      <c r="AS244">
        <v>0.12448262461256029</v>
      </c>
      <c r="AT244">
        <v>0.33206597206367777</v>
      </c>
      <c r="AU244">
        <v>0.55590929403832967</v>
      </c>
      <c r="AV244">
        <v>0.44428128860263899</v>
      </c>
      <c r="AW244">
        <v>0.29022293784726472</v>
      </c>
      <c r="AX244">
        <v>0.59564446300811558</v>
      </c>
      <c r="AY244">
        <v>0.12105277766852809</v>
      </c>
      <c r="AZ244">
        <v>0.38169141915387939</v>
      </c>
      <c r="BA244">
        <v>0.45369496419316951</v>
      </c>
      <c r="BB244">
        <v>0.58831807122610047</v>
      </c>
      <c r="BC244">
        <v>0.21619427879600731</v>
      </c>
      <c r="BD244">
        <v>4.0627518031367459E-2</v>
      </c>
      <c r="BE244">
        <v>0.60086416099264173</v>
      </c>
      <c r="BF244">
        <v>0.1066857312328859</v>
      </c>
      <c r="BG244">
        <v>0.33403207665659501</v>
      </c>
      <c r="BH244">
        <v>0.1085126608830283</v>
      </c>
      <c r="BI244">
        <v>0.43654876718800939</v>
      </c>
      <c r="BJ244">
        <v>0.37638764206342251</v>
      </c>
      <c r="BK244">
        <v>8.9867471829751064E-2</v>
      </c>
      <c r="BL244">
        <v>0.1079700687548784</v>
      </c>
      <c r="BM244">
        <v>0.42546575166277301</v>
      </c>
      <c r="BN244">
        <v>0.4119292159765231</v>
      </c>
      <c r="BO244">
        <v>0.2942870555400211</v>
      </c>
      <c r="BP244">
        <v>0.44306560241329401</v>
      </c>
      <c r="BQ244">
        <v>0.36440246010127619</v>
      </c>
      <c r="BR244">
        <v>0.13700472946424699</v>
      </c>
      <c r="BS244">
        <v>0.25693549761919388</v>
      </c>
      <c r="BT244">
        <v>0.55066695664695731</v>
      </c>
      <c r="BU244">
        <v>0.30922311733780822</v>
      </c>
      <c r="BV244">
        <v>0.37867466811637801</v>
      </c>
      <c r="BW244">
        <v>0.60926703070756427</v>
      </c>
      <c r="BX244">
        <v>0.45415004100052891</v>
      </c>
      <c r="BY244">
        <v>0.31054382285017512</v>
      </c>
      <c r="BZ244">
        <v>0.52557266441644468</v>
      </c>
      <c r="CA244">
        <v>0.59541248798316082</v>
      </c>
      <c r="CB244">
        <v>0.5288565374625972</v>
      </c>
      <c r="CC244">
        <v>0.26284035776016562</v>
      </c>
      <c r="CD244">
        <v>0.51232706555064866</v>
      </c>
      <c r="CE244">
        <v>0.2534130419199665</v>
      </c>
      <c r="CF244">
        <v>0.43189553147957971</v>
      </c>
      <c r="CG244">
        <v>0.27582878918397391</v>
      </c>
      <c r="CH244">
        <v>0.60415140677195311</v>
      </c>
      <c r="CI244">
        <v>0.32897606466564089</v>
      </c>
      <c r="CJ244">
        <v>0.52891309995804847</v>
      </c>
      <c r="CK244">
        <v>0.37131528636965488</v>
      </c>
      <c r="CL244">
        <v>0.48052988198752639</v>
      </c>
      <c r="CM244">
        <v>0.38139061488589132</v>
      </c>
      <c r="CN244">
        <v>0.25753067050653178</v>
      </c>
      <c r="CO244">
        <v>0.21535034297888009</v>
      </c>
      <c r="CP244">
        <v>0.10387449586688489</v>
      </c>
      <c r="CQ244">
        <v>0.47912733459665108</v>
      </c>
      <c r="CR244">
        <v>0.73973988574387839</v>
      </c>
      <c r="CS244">
        <v>0.23303499538128769</v>
      </c>
      <c r="CT244">
        <v>0.27087347413820112</v>
      </c>
      <c r="CU244">
        <v>0.68132824701096451</v>
      </c>
      <c r="CV244">
        <v>0.49824608537055942</v>
      </c>
      <c r="CW244">
        <v>0.32325070781475529</v>
      </c>
      <c r="CX244">
        <v>0.52952946810004142</v>
      </c>
      <c r="CY244">
        <v>0.50988232430711666</v>
      </c>
      <c r="CZ244">
        <v>0.42691109425066742</v>
      </c>
      <c r="DA244">
        <v>0.56419975360555885</v>
      </c>
      <c r="DB244">
        <v>0.56619524142396471</v>
      </c>
      <c r="DC244">
        <v>0.18470493523015241</v>
      </c>
      <c r="DD244">
        <v>0.66592746457067475</v>
      </c>
      <c r="DE244">
        <v>0.71414456010482952</v>
      </c>
      <c r="DF244">
        <v>0.49264291326416609</v>
      </c>
      <c r="DG244">
        <v>0.58302361131504932</v>
      </c>
      <c r="DH244">
        <v>0.50751488553930313</v>
      </c>
      <c r="DI244">
        <v>0.45499524945720798</v>
      </c>
      <c r="DJ244">
        <v>0.42759937812569121</v>
      </c>
      <c r="DK244">
        <v>0.17179638995088689</v>
      </c>
      <c r="DL244">
        <v>0.17601142607946149</v>
      </c>
      <c r="DM244">
        <v>0.65562364496131198</v>
      </c>
      <c r="DN244">
        <v>0.35636653540685609</v>
      </c>
      <c r="DO244">
        <v>0.142514576220614</v>
      </c>
      <c r="DP244">
        <v>0.37807005181609188</v>
      </c>
      <c r="DQ244">
        <v>0.54635465773357716</v>
      </c>
      <c r="DR244">
        <v>0.47291627790813201</v>
      </c>
      <c r="DS244">
        <v>0.17268603411946939</v>
      </c>
      <c r="DT244">
        <v>0.11544376765881539</v>
      </c>
      <c r="DU244">
        <v>0.24160963703474081</v>
      </c>
      <c r="DV244">
        <v>0.5005767245743673</v>
      </c>
      <c r="DW244">
        <v>0.36609133445849429</v>
      </c>
      <c r="DX244">
        <v>0.44413605097584719</v>
      </c>
      <c r="DY244">
        <v>0.44225555946016021</v>
      </c>
      <c r="DZ244">
        <v>8.698811490782235E-2</v>
      </c>
      <c r="EA244">
        <v>0.60955964765134441</v>
      </c>
      <c r="EB244">
        <v>5.3318643284835203E-2</v>
      </c>
      <c r="EC244">
        <v>0.22085521654231699</v>
      </c>
      <c r="ED244">
        <v>0.1380563228070017</v>
      </c>
      <c r="EE244">
        <v>0.42723083480885271</v>
      </c>
      <c r="EF244">
        <v>0.1912070801322944</v>
      </c>
      <c r="EG244">
        <v>9.1316311655592231E-2</v>
      </c>
      <c r="EH244">
        <v>0.156471923943927</v>
      </c>
      <c r="EI244">
        <v>0.46223516109968232</v>
      </c>
      <c r="EJ244">
        <v>0.63470512452967354</v>
      </c>
      <c r="EK244">
        <v>0.20984243049322979</v>
      </c>
      <c r="EL244">
        <v>0.25562228790415698</v>
      </c>
      <c r="EM244">
        <v>0.1196415096403461</v>
      </c>
      <c r="EN244">
        <v>0.23450635597819969</v>
      </c>
      <c r="EO244">
        <v>0.20192183170295261</v>
      </c>
      <c r="EP244">
        <v>0.72685690735566189</v>
      </c>
      <c r="EQ244">
        <v>0.32144735389400247</v>
      </c>
      <c r="ER244">
        <v>0.19848392440693349</v>
      </c>
      <c r="ES244">
        <v>0.51462606823496648</v>
      </c>
      <c r="ET244">
        <v>984</v>
      </c>
      <c r="EU244">
        <v>0</v>
      </c>
      <c r="EV244">
        <v>0</v>
      </c>
      <c r="EW244">
        <v>37</v>
      </c>
      <c r="EX244">
        <f t="shared" si="9"/>
        <v>0.58333333333333337</v>
      </c>
      <c r="EY244">
        <v>16</v>
      </c>
      <c r="EZ244">
        <f t="shared" si="10"/>
        <v>16</v>
      </c>
      <c r="FA244">
        <f>MATCH(A244,'[1]BASCPR_Y6_w_AgeAtAssmnt 17NOV20'!$A:$A,0)</f>
        <v>469</v>
      </c>
      <c r="FB244">
        <f>INDEX('[1]BASCPR_Y6_w_AgeAtAssmnt 17NOV20'!$AJ:$AJ,FA244)</f>
        <v>63</v>
      </c>
      <c r="FC244">
        <f>INDEX('[1]BASCPR_Y6_w_AgeAtAssmnt 17NOV20'!$L:$L,FA244)</f>
        <v>59</v>
      </c>
      <c r="FD244">
        <f>MATCH(A244,'[2]BASC2_BRIEF_6yr_DEMOS_ScanInfo '!$H:$H,0)</f>
        <v>984</v>
      </c>
      <c r="FE244">
        <f>INDEX('[2]BASC2_BRIEF_6yr_DEMOS_ScanInfo '!$AK:$AK,FD244)</f>
        <v>389</v>
      </c>
      <c r="FF244">
        <f t="shared" si="11"/>
        <v>1.0657534246575342</v>
      </c>
    </row>
    <row r="245" spans="1:162" x14ac:dyDescent="0.35">
      <c r="A245" t="s">
        <v>566</v>
      </c>
      <c r="B245">
        <v>0.12894091046249209</v>
      </c>
      <c r="C245">
        <v>0.55916799961620067</v>
      </c>
      <c r="D245">
        <v>0.42796506385732858</v>
      </c>
      <c r="E245">
        <v>0.30924209593479318</v>
      </c>
      <c r="F245">
        <v>0.35807698533599891</v>
      </c>
      <c r="G245">
        <v>0.47213411426393798</v>
      </c>
      <c r="H245">
        <v>0.38439762414313239</v>
      </c>
      <c r="I245">
        <v>0.27701368560205641</v>
      </c>
      <c r="J245">
        <v>0.349900313577584</v>
      </c>
      <c r="K245">
        <v>0.2495283321356612</v>
      </c>
      <c r="L245">
        <v>0.40287995312832547</v>
      </c>
      <c r="M245">
        <v>0.35633234708160311</v>
      </c>
      <c r="N245">
        <v>0.41382828571928798</v>
      </c>
      <c r="O245">
        <v>0.63329155776067103</v>
      </c>
      <c r="P245">
        <v>0.58787815471877936</v>
      </c>
      <c r="Q245">
        <v>0.31038682410113011</v>
      </c>
      <c r="R245">
        <v>0.33259084021378449</v>
      </c>
      <c r="S245">
        <v>0.24386455321644629</v>
      </c>
      <c r="T245">
        <v>0.34733382342141172</v>
      </c>
      <c r="U245">
        <v>0.57906381834647291</v>
      </c>
      <c r="V245">
        <v>0.71351938077685606</v>
      </c>
      <c r="W245">
        <v>0.63095450442288281</v>
      </c>
      <c r="X245">
        <v>0.39846347903450602</v>
      </c>
      <c r="Y245">
        <v>0.23817557905585421</v>
      </c>
      <c r="Z245">
        <v>0.46395142252368049</v>
      </c>
      <c r="AA245">
        <v>0.34011125001512521</v>
      </c>
      <c r="AB245">
        <v>0.49837083762467183</v>
      </c>
      <c r="AC245">
        <v>0.42753463070203468</v>
      </c>
      <c r="AD245">
        <v>0.24816308211859861</v>
      </c>
      <c r="AE245">
        <v>0.44463488967590081</v>
      </c>
      <c r="AF245">
        <v>0.36895332980250012</v>
      </c>
      <c r="AG245">
        <v>0.145978678659339</v>
      </c>
      <c r="AH245">
        <v>0.44998067549532927</v>
      </c>
      <c r="AI245">
        <v>0.46163942658683821</v>
      </c>
      <c r="AJ245">
        <v>0.39274330256986067</v>
      </c>
      <c r="AK245">
        <v>0.30045488869200382</v>
      </c>
      <c r="AL245">
        <v>0.40846784473373038</v>
      </c>
      <c r="AM245">
        <v>0.33370646924554859</v>
      </c>
      <c r="AN245">
        <v>0.30923767964914672</v>
      </c>
      <c r="AO245">
        <v>0.36742177251414299</v>
      </c>
      <c r="AP245">
        <v>9.6901174150098468E-2</v>
      </c>
      <c r="AQ245">
        <v>0.53894844905995998</v>
      </c>
      <c r="AR245">
        <v>0.31156269685094368</v>
      </c>
      <c r="AS245">
        <v>0.21551407375312681</v>
      </c>
      <c r="AT245">
        <v>0.15490155069779149</v>
      </c>
      <c r="AU245">
        <v>0.73616287384543733</v>
      </c>
      <c r="AV245">
        <v>0.24776462184814679</v>
      </c>
      <c r="AW245">
        <v>0.1161002567694172</v>
      </c>
      <c r="AX245">
        <v>0.37954831230167929</v>
      </c>
      <c r="AY245">
        <v>0.36516040733543598</v>
      </c>
      <c r="AZ245">
        <v>0.29203964287542339</v>
      </c>
      <c r="BA245">
        <v>0.47445745097058473</v>
      </c>
      <c r="BB245">
        <v>0.33148697543648759</v>
      </c>
      <c r="BC245">
        <v>0.25254531524666651</v>
      </c>
      <c r="BD245">
        <v>7.2450764152461683E-2</v>
      </c>
      <c r="BE245">
        <v>0.46054736733294732</v>
      </c>
      <c r="BF245">
        <v>0.24991866911540819</v>
      </c>
      <c r="BG245">
        <v>0.27757993596600189</v>
      </c>
      <c r="BH245">
        <v>0.15461278919519161</v>
      </c>
      <c r="BI245">
        <v>0.26983594213572482</v>
      </c>
      <c r="BJ245">
        <v>0.31576508802571368</v>
      </c>
      <c r="BK245">
        <v>0.19213732567220729</v>
      </c>
      <c r="BL245">
        <v>0.12322892684771131</v>
      </c>
      <c r="BM245">
        <v>0.1181791846903129</v>
      </c>
      <c r="BN245">
        <v>0.57320272016052054</v>
      </c>
      <c r="BO245">
        <v>0.17847528032089011</v>
      </c>
      <c r="BP245">
        <v>0.33525882200346568</v>
      </c>
      <c r="BQ245">
        <v>0.21962055105982331</v>
      </c>
      <c r="BR245">
        <v>0.10308231138856121</v>
      </c>
      <c r="BS245">
        <v>9.1351948420982709E-2</v>
      </c>
      <c r="BT245">
        <v>0.53507230048632493</v>
      </c>
      <c r="BU245">
        <v>0.17431890776954431</v>
      </c>
      <c r="BV245">
        <v>0.38154327520021819</v>
      </c>
      <c r="BW245">
        <v>0.2479216528762537</v>
      </c>
      <c r="BX245">
        <v>0.40815493011753318</v>
      </c>
      <c r="BY245">
        <v>0.2330994719036211</v>
      </c>
      <c r="BZ245">
        <v>0.34442682614166048</v>
      </c>
      <c r="CA245">
        <v>0.41748730196895528</v>
      </c>
      <c r="CB245">
        <v>0.39553836522583807</v>
      </c>
      <c r="CC245">
        <v>0.24551998166187261</v>
      </c>
      <c r="CD245">
        <v>0.3228514206821817</v>
      </c>
      <c r="CE245">
        <v>0.54611806560317777</v>
      </c>
      <c r="CF245">
        <v>0.64688716741052521</v>
      </c>
      <c r="CG245">
        <v>0.50431764647197164</v>
      </c>
      <c r="CH245">
        <v>0.56395339789689181</v>
      </c>
      <c r="CI245">
        <v>0.41582840771331298</v>
      </c>
      <c r="CJ245">
        <v>0.21681862664344581</v>
      </c>
      <c r="CK245">
        <v>0.29429652292473518</v>
      </c>
      <c r="CL245">
        <v>0.54367634728404557</v>
      </c>
      <c r="CM245">
        <v>0.39816995062406652</v>
      </c>
      <c r="CN245">
        <v>0.2023543064603244</v>
      </c>
      <c r="CO245">
        <v>0.1151913262623481</v>
      </c>
      <c r="CP245">
        <v>0.45666687652732252</v>
      </c>
      <c r="CQ245">
        <v>0.39469454474070192</v>
      </c>
      <c r="CR245">
        <v>0.52074699822321158</v>
      </c>
      <c r="CS245">
        <v>0.30925724780819552</v>
      </c>
      <c r="CT245">
        <v>0.35196739154726409</v>
      </c>
      <c r="CU245">
        <v>0.45077424380486719</v>
      </c>
      <c r="CV245">
        <v>0.65013560866489306</v>
      </c>
      <c r="CW245">
        <v>0.36409648225000729</v>
      </c>
      <c r="CX245">
        <v>0.40629425046694279</v>
      </c>
      <c r="CY245">
        <v>0.40748335563217158</v>
      </c>
      <c r="CZ245">
        <v>0.44606302614525678</v>
      </c>
      <c r="DA245">
        <v>0.39639654326896812</v>
      </c>
      <c r="DB245">
        <v>0.23540593450208039</v>
      </c>
      <c r="DC245">
        <v>-2.8588006669097239E-2</v>
      </c>
      <c r="DD245">
        <v>0.33949040373470601</v>
      </c>
      <c r="DE245">
        <v>0.45446128271027447</v>
      </c>
      <c r="DF245">
        <v>0.40095347793707659</v>
      </c>
      <c r="DG245">
        <v>0.39038198114190498</v>
      </c>
      <c r="DH245">
        <v>0.21297118586008321</v>
      </c>
      <c r="DI245">
        <v>0.31617664876762669</v>
      </c>
      <c r="DJ245">
        <v>0.16980510423194639</v>
      </c>
      <c r="DK245">
        <v>2.8070589761463718E-2</v>
      </c>
      <c r="DL245">
        <v>0.141598683230381</v>
      </c>
      <c r="DM245">
        <v>1.030255068444156</v>
      </c>
      <c r="DN245">
        <v>0.49932609288158569</v>
      </c>
      <c r="DO245">
        <v>0.4627377895749748</v>
      </c>
      <c r="DP245">
        <v>0.2081678216911671</v>
      </c>
      <c r="DQ245">
        <v>0.3425891990414287</v>
      </c>
      <c r="DR245">
        <v>0.33018752515506838</v>
      </c>
      <c r="DS245">
        <v>0.17114280011428859</v>
      </c>
      <c r="DT245">
        <v>6.4266834363443603E-2</v>
      </c>
      <c r="DU245">
        <v>0.88948680646449552</v>
      </c>
      <c r="DV245">
        <v>0.73637806883119439</v>
      </c>
      <c r="DW245">
        <v>0.52528921807115292</v>
      </c>
      <c r="DX245">
        <v>0.31439223595099802</v>
      </c>
      <c r="DY245">
        <v>0.34800005399603678</v>
      </c>
      <c r="DZ245">
        <v>0.10973526991895401</v>
      </c>
      <c r="EA245">
        <v>0.59442327130207506</v>
      </c>
      <c r="EB245">
        <v>0.33362988619119749</v>
      </c>
      <c r="EC245">
        <v>0.31742203075426262</v>
      </c>
      <c r="ED245">
        <v>8.8013272115010796E-2</v>
      </c>
      <c r="EE245">
        <v>0.17368990483939711</v>
      </c>
      <c r="EF245">
        <v>0.2102170541006757</v>
      </c>
      <c r="EG245">
        <v>6.835040279492835E-2</v>
      </c>
      <c r="EH245">
        <v>0.15153047735444461</v>
      </c>
      <c r="EI245">
        <v>0.27998104494738812</v>
      </c>
      <c r="EJ245">
        <v>0.49794692015718239</v>
      </c>
      <c r="EK245">
        <v>0.57656173848491443</v>
      </c>
      <c r="EL245">
        <v>0.48234176994069211</v>
      </c>
      <c r="EM245">
        <v>0.71325616027778038</v>
      </c>
      <c r="EN245">
        <v>0.15226437900535331</v>
      </c>
      <c r="EO245">
        <v>0.35456734905730358</v>
      </c>
      <c r="EP245">
        <v>0.26211010909658272</v>
      </c>
      <c r="EQ245">
        <v>0.15614926314328881</v>
      </c>
      <c r="ER245">
        <v>0.28022012344904718</v>
      </c>
      <c r="ES245">
        <v>0.2783806218369389</v>
      </c>
      <c r="ET245">
        <v>985</v>
      </c>
      <c r="EU245">
        <v>0</v>
      </c>
      <c r="EV245">
        <v>0</v>
      </c>
      <c r="EW245">
        <v>37</v>
      </c>
      <c r="EX245">
        <f t="shared" si="9"/>
        <v>0.58333333333333337</v>
      </c>
      <c r="EY245">
        <v>16</v>
      </c>
      <c r="EZ245">
        <f t="shared" si="10"/>
        <v>16</v>
      </c>
      <c r="FA245">
        <f>MATCH(A245,'[1]BASCPR_Y6_w_AgeAtAssmnt 17NOV20'!$A:$A,0)</f>
        <v>470</v>
      </c>
      <c r="FB245">
        <f>INDEX('[1]BASCPR_Y6_w_AgeAtAssmnt 17NOV20'!$AJ:$AJ,FA245)</f>
        <v>49</v>
      </c>
      <c r="FC245">
        <f>INDEX('[1]BASCPR_Y6_w_AgeAtAssmnt 17NOV20'!$L:$L,FA245)</f>
        <v>59</v>
      </c>
      <c r="FD245">
        <f>MATCH(A245,'[2]BASC2_BRIEF_6yr_DEMOS_ScanInfo '!$H:$H,0)</f>
        <v>985</v>
      </c>
      <c r="FE245">
        <f>INDEX('[2]BASC2_BRIEF_6yr_DEMOS_ScanInfo '!$AK:$AK,FD245)</f>
        <v>389</v>
      </c>
      <c r="FF245">
        <f t="shared" si="11"/>
        <v>1.0657534246575342</v>
      </c>
    </row>
    <row r="246" spans="1:162" x14ac:dyDescent="0.35">
      <c r="A246" t="s">
        <v>567</v>
      </c>
      <c r="B246">
        <v>5.1187475663896247E-2</v>
      </c>
      <c r="C246">
        <v>0.2234801241307893</v>
      </c>
      <c r="D246">
        <v>0.57571550959483786</v>
      </c>
      <c r="E246">
        <v>0.32459418771268422</v>
      </c>
      <c r="F246">
        <v>0.32289846970000252</v>
      </c>
      <c r="G246">
        <v>0.49418578865807311</v>
      </c>
      <c r="H246">
        <v>0.32210917423750862</v>
      </c>
      <c r="I246">
        <v>0.31425951702368221</v>
      </c>
      <c r="J246">
        <v>0.36894843306837072</v>
      </c>
      <c r="K246">
        <v>0.39645354457461313</v>
      </c>
      <c r="L246">
        <v>0.46999828768487739</v>
      </c>
      <c r="M246">
        <v>0.29420661408354087</v>
      </c>
      <c r="N246">
        <v>0.49477685279835809</v>
      </c>
      <c r="O246">
        <v>0.56559013801357372</v>
      </c>
      <c r="P246">
        <v>0.32915719126082338</v>
      </c>
      <c r="Q246">
        <v>0.36536900495274449</v>
      </c>
      <c r="R246">
        <v>0.39970757180564193</v>
      </c>
      <c r="S246">
        <v>0.13603092277856721</v>
      </c>
      <c r="T246">
        <v>0.40912039525488059</v>
      </c>
      <c r="U246">
        <v>0.73596840867281721</v>
      </c>
      <c r="V246">
        <v>0.42550581819782368</v>
      </c>
      <c r="W246">
        <v>0.30513563173563768</v>
      </c>
      <c r="X246">
        <v>0.85893880332799089</v>
      </c>
      <c r="Y246">
        <v>0.29912768049314797</v>
      </c>
      <c r="Z246">
        <v>0.55375668678703449</v>
      </c>
      <c r="AA246">
        <v>0.4983127577126289</v>
      </c>
      <c r="AB246">
        <v>0.9616034721732134</v>
      </c>
      <c r="AC246">
        <v>0.40688766322182118</v>
      </c>
      <c r="AD246">
        <v>0.27696835222723781</v>
      </c>
      <c r="AE246">
        <v>0.79782369150681653</v>
      </c>
      <c r="AF246">
        <v>0.47038625213586821</v>
      </c>
      <c r="AG246">
        <v>0.1333662070700673</v>
      </c>
      <c r="AH246">
        <v>0.54639350656923924</v>
      </c>
      <c r="AI246">
        <v>0.55013562396441573</v>
      </c>
      <c r="AJ246">
        <v>0.31359375692050312</v>
      </c>
      <c r="AK246">
        <v>0.43470196242628661</v>
      </c>
      <c r="AL246">
        <v>0.46839967172196068</v>
      </c>
      <c r="AM246">
        <v>0.50852552033343723</v>
      </c>
      <c r="AN246">
        <v>0.27009814136070831</v>
      </c>
      <c r="AO246">
        <v>0.27979399145586242</v>
      </c>
      <c r="AP246">
        <v>0.27833002078980312</v>
      </c>
      <c r="AQ246">
        <v>0.46349852483593901</v>
      </c>
      <c r="AR246">
        <v>0.57147423320893187</v>
      </c>
      <c r="AS246">
        <v>0.1058981519630843</v>
      </c>
      <c r="AT246">
        <v>0.22126786119315889</v>
      </c>
      <c r="AU246">
        <v>0.42051404911767298</v>
      </c>
      <c r="AV246">
        <v>0.34184946142114808</v>
      </c>
      <c r="AW246">
        <v>0.32506985631813129</v>
      </c>
      <c r="AX246">
        <v>0.40928323517819459</v>
      </c>
      <c r="AY246">
        <v>0.13103148855732399</v>
      </c>
      <c r="AZ246">
        <v>0.28370359342134488</v>
      </c>
      <c r="BA246">
        <v>0.47786975891202271</v>
      </c>
      <c r="BB246">
        <v>0.41708142011943672</v>
      </c>
      <c r="BC246">
        <v>0.26544134742417191</v>
      </c>
      <c r="BD246">
        <v>0.19194918062452981</v>
      </c>
      <c r="BE246">
        <v>0.65255663142825326</v>
      </c>
      <c r="BF246">
        <v>0.14839904573920051</v>
      </c>
      <c r="BG246">
        <v>0.36990218596494839</v>
      </c>
      <c r="BH246">
        <v>0.1199872201756665</v>
      </c>
      <c r="BI246">
        <v>0.27051683956004202</v>
      </c>
      <c r="BJ246">
        <v>0.37831302364661762</v>
      </c>
      <c r="BK246">
        <v>0.23779117686339571</v>
      </c>
      <c r="BL246">
        <v>0.20802601257075881</v>
      </c>
      <c r="BM246">
        <v>8.4306200625042571E-2</v>
      </c>
      <c r="BN246">
        <v>0.63301392699235559</v>
      </c>
      <c r="BO246">
        <v>0.40659959159820858</v>
      </c>
      <c r="BP246">
        <v>0.35997645187861188</v>
      </c>
      <c r="BQ246">
        <v>0.25603137749459831</v>
      </c>
      <c r="BR246">
        <v>0.28631202449413179</v>
      </c>
      <c r="BS246">
        <v>0.35786106949197888</v>
      </c>
      <c r="BT246">
        <v>0.42480132233768891</v>
      </c>
      <c r="BU246">
        <v>0.26568725127586368</v>
      </c>
      <c r="BV246">
        <v>0.14409326098795891</v>
      </c>
      <c r="BW246">
        <v>0.26381608504182008</v>
      </c>
      <c r="BX246">
        <v>0.36385935505672268</v>
      </c>
      <c r="BY246">
        <v>0.37498039806175137</v>
      </c>
      <c r="BZ246">
        <v>0.40896493305799347</v>
      </c>
      <c r="CA246">
        <v>0.59885208413934898</v>
      </c>
      <c r="CB246">
        <v>0.40391591264584548</v>
      </c>
      <c r="CC246">
        <v>0.45984651740041682</v>
      </c>
      <c r="CD246">
        <v>0.32326400671965988</v>
      </c>
      <c r="CE246">
        <v>0.29682705567610851</v>
      </c>
      <c r="CF246">
        <v>0.39200740899695102</v>
      </c>
      <c r="CG246">
        <v>0.64768826132500523</v>
      </c>
      <c r="CH246">
        <v>0.45024951341710118</v>
      </c>
      <c r="CI246">
        <v>0.21508482842146551</v>
      </c>
      <c r="CJ246">
        <v>0.39958384284495102</v>
      </c>
      <c r="CK246">
        <v>0.46757097583060592</v>
      </c>
      <c r="CL246">
        <v>0.43188855281439598</v>
      </c>
      <c r="CM246">
        <v>0.37651227222241562</v>
      </c>
      <c r="CN246">
        <v>0.21856442752448491</v>
      </c>
      <c r="CO246">
        <v>0.26526079886554732</v>
      </c>
      <c r="CP246">
        <v>0.48085389529950262</v>
      </c>
      <c r="CQ246">
        <v>0.60418483982737703</v>
      </c>
      <c r="CR246">
        <v>0.28711453789217678</v>
      </c>
      <c r="CS246">
        <v>0.1826423990600822</v>
      </c>
      <c r="CT246">
        <v>0.22120567181716019</v>
      </c>
      <c r="CU246">
        <v>0.46584673062637721</v>
      </c>
      <c r="CV246">
        <v>0.42480189069282948</v>
      </c>
      <c r="CW246">
        <v>0.32922560242548632</v>
      </c>
      <c r="CX246">
        <v>0.75009675463428316</v>
      </c>
      <c r="CY246">
        <v>0.44882651936006962</v>
      </c>
      <c r="CZ246">
        <v>0.49483157253840993</v>
      </c>
      <c r="DA246">
        <v>0.79173661968648268</v>
      </c>
      <c r="DB246">
        <v>0.57197850829644981</v>
      </c>
      <c r="DC246">
        <v>0.2193348393981796</v>
      </c>
      <c r="DD246">
        <v>0.50959240211091994</v>
      </c>
      <c r="DE246">
        <v>0.66213837874240733</v>
      </c>
      <c r="DF246">
        <v>0.40143979182912148</v>
      </c>
      <c r="DG246">
        <v>0.53012226026875087</v>
      </c>
      <c r="DH246">
        <v>0.53525035802910559</v>
      </c>
      <c r="DI246">
        <v>0.53595874928753884</v>
      </c>
      <c r="DJ246">
        <v>0.35159454410725632</v>
      </c>
      <c r="DK246">
        <v>2.9282600296148209E-2</v>
      </c>
      <c r="DL246">
        <v>0.26681165852904931</v>
      </c>
      <c r="DM246">
        <v>0.84363449872602447</v>
      </c>
      <c r="DN246">
        <v>0.63944727192296469</v>
      </c>
      <c r="DO246">
        <v>0.25264473966324441</v>
      </c>
      <c r="DP246">
        <v>0.20695789766929659</v>
      </c>
      <c r="DQ246">
        <v>0.27042728930536569</v>
      </c>
      <c r="DR246">
        <v>0.43433372221596328</v>
      </c>
      <c r="DS246">
        <v>0.11039115859508671</v>
      </c>
      <c r="DT246">
        <v>0.12671363609671299</v>
      </c>
      <c r="DU246">
        <v>0.237526407456045</v>
      </c>
      <c r="DV246">
        <v>0.2093452717144508</v>
      </c>
      <c r="DW246">
        <v>0.45338818208554021</v>
      </c>
      <c r="DX246">
        <v>0.1010235689703899</v>
      </c>
      <c r="DY246">
        <v>0.34644459052504589</v>
      </c>
      <c r="DZ246">
        <v>0.1151209935430151</v>
      </c>
      <c r="EA246">
        <v>0.63664956785907423</v>
      </c>
      <c r="EB246">
        <v>0.14820786298545829</v>
      </c>
      <c r="EC246">
        <v>0.28444532249598448</v>
      </c>
      <c r="ED246">
        <v>0.40248682946794612</v>
      </c>
      <c r="EE246">
        <v>0.31004319929486113</v>
      </c>
      <c r="EF246">
        <v>0.19132741744243209</v>
      </c>
      <c r="EG246">
        <v>0.28931191754338909</v>
      </c>
      <c r="EH246">
        <v>0.26660607558668692</v>
      </c>
      <c r="EI246">
        <v>1.7166243407814419E-2</v>
      </c>
      <c r="EJ246">
        <v>0.79987765293569435</v>
      </c>
      <c r="EK246">
        <v>0.43293615692784138</v>
      </c>
      <c r="EL246">
        <v>0.28564365692972771</v>
      </c>
      <c r="EM246">
        <v>0.50935218607971733</v>
      </c>
      <c r="EN246">
        <v>0.20330291654466459</v>
      </c>
      <c r="EO246">
        <v>0.25540443942557539</v>
      </c>
      <c r="EP246">
        <v>0.43527649274322422</v>
      </c>
      <c r="EQ246">
        <v>0.34567381022114241</v>
      </c>
      <c r="ER246">
        <v>0.24761409801743511</v>
      </c>
      <c r="ES246">
        <v>0.37196610604236618</v>
      </c>
      <c r="ET246">
        <v>986</v>
      </c>
      <c r="EU246">
        <v>0</v>
      </c>
      <c r="EV246">
        <v>1</v>
      </c>
      <c r="EW246">
        <v>37</v>
      </c>
      <c r="EX246">
        <f t="shared" si="9"/>
        <v>0.58333333333333337</v>
      </c>
      <c r="EY246">
        <v>10</v>
      </c>
      <c r="EZ246">
        <f t="shared" si="10"/>
        <v>10</v>
      </c>
      <c r="FA246">
        <f>MATCH(A246,'[1]BASCPR_Y6_w_AgeAtAssmnt 17NOV20'!$A:$A,0)</f>
        <v>471</v>
      </c>
      <c r="FB246">
        <f>INDEX('[1]BASCPR_Y6_w_AgeAtAssmnt 17NOV20'!$AJ:$AJ,FA246)</f>
        <v>41</v>
      </c>
      <c r="FC246">
        <f>INDEX('[1]BASCPR_Y6_w_AgeAtAssmnt 17NOV20'!$L:$L,FA246)</f>
        <v>38</v>
      </c>
      <c r="FD246">
        <f>MATCH(A246,'[2]BASC2_BRIEF_6yr_DEMOS_ScanInfo '!$H:$H,0)</f>
        <v>986</v>
      </c>
      <c r="FE246">
        <f>INDEX('[2]BASC2_BRIEF_6yr_DEMOS_ScanInfo '!$AK:$AK,FD246)</f>
        <v>385</v>
      </c>
      <c r="FF246">
        <f t="shared" si="11"/>
        <v>1.0547945205479452</v>
      </c>
    </row>
    <row r="247" spans="1:162" x14ac:dyDescent="0.35">
      <c r="A247" t="s">
        <v>568</v>
      </c>
      <c r="B247">
        <v>0.29205696317942692</v>
      </c>
      <c r="C247">
        <v>0.2390034330184086</v>
      </c>
      <c r="D247">
        <v>0.39411131752630568</v>
      </c>
      <c r="E247">
        <v>0.38522809157412069</v>
      </c>
      <c r="F247">
        <v>0.27674067170208549</v>
      </c>
      <c r="G247">
        <v>0.1679256163121382</v>
      </c>
      <c r="H247">
        <v>0.29292036287387913</v>
      </c>
      <c r="I247">
        <v>0.28372365754710771</v>
      </c>
      <c r="J247">
        <v>0.62438193386803531</v>
      </c>
      <c r="K247">
        <v>0.36862403813938771</v>
      </c>
      <c r="L247">
        <v>0.42671351032219629</v>
      </c>
      <c r="M247">
        <v>0.38358999914362418</v>
      </c>
      <c r="N247">
        <v>0.35989640867299832</v>
      </c>
      <c r="O247">
        <v>0.50326600785260445</v>
      </c>
      <c r="P247">
        <v>0.46815495230576221</v>
      </c>
      <c r="Q247">
        <v>0.30982437817383079</v>
      </c>
      <c r="R247">
        <v>0.24372930769633089</v>
      </c>
      <c r="S247">
        <v>0.25427091999052293</v>
      </c>
      <c r="T247">
        <v>0.58797989385905036</v>
      </c>
      <c r="U247">
        <v>0.63574967512436453</v>
      </c>
      <c r="V247">
        <v>0.56405454758417228</v>
      </c>
      <c r="W247">
        <v>0.21818173717001499</v>
      </c>
      <c r="X247">
        <v>0.46233391862596168</v>
      </c>
      <c r="Y247">
        <v>0.49673984295686779</v>
      </c>
      <c r="Z247">
        <v>0.34675251970065751</v>
      </c>
      <c r="AA247">
        <v>0.61765650569638764</v>
      </c>
      <c r="AB247">
        <v>0.71992454204687872</v>
      </c>
      <c r="AC247">
        <v>0.45948841657534978</v>
      </c>
      <c r="AD247">
        <v>0.26178627172803032</v>
      </c>
      <c r="AE247">
        <v>0.76737030710904974</v>
      </c>
      <c r="AF247">
        <v>0.30166819595677241</v>
      </c>
      <c r="AG247">
        <v>0.1301833126729699</v>
      </c>
      <c r="AH247">
        <v>0.61323215443080048</v>
      </c>
      <c r="AI247">
        <v>0.45274618243787801</v>
      </c>
      <c r="AJ247">
        <v>0.48371085212088738</v>
      </c>
      <c r="AK247">
        <v>0.47980372770103458</v>
      </c>
      <c r="AL247">
        <v>0.23649313692485041</v>
      </c>
      <c r="AM247">
        <v>0.43006485155597851</v>
      </c>
      <c r="AN247">
        <v>0.25897687225525012</v>
      </c>
      <c r="AO247">
        <v>0.3102785972334392</v>
      </c>
      <c r="AP247">
        <v>0.28779027428951681</v>
      </c>
      <c r="AQ247">
        <v>0.45960988818850163</v>
      </c>
      <c r="AR247">
        <v>0.40032528402705259</v>
      </c>
      <c r="AS247">
        <v>0.13059647757878659</v>
      </c>
      <c r="AT247">
        <v>0.16868115058145181</v>
      </c>
      <c r="AU247">
        <v>0.36828143006449487</v>
      </c>
      <c r="AV247">
        <v>0.30900080015102849</v>
      </c>
      <c r="AW247">
        <v>0.43682671004207108</v>
      </c>
      <c r="AX247">
        <v>0.4591722046160519</v>
      </c>
      <c r="AY247">
        <v>0.42971214247023282</v>
      </c>
      <c r="AZ247">
        <v>0.36907925782174877</v>
      </c>
      <c r="BA247">
        <v>0.51721274758508173</v>
      </c>
      <c r="BB247">
        <v>0.14285356457498341</v>
      </c>
      <c r="BC247">
        <v>0.2928918397347911</v>
      </c>
      <c r="BD247">
        <v>0.2369347642437597</v>
      </c>
      <c r="BE247">
        <v>0.44774052789799512</v>
      </c>
      <c r="BF247">
        <v>0.2141781278221693</v>
      </c>
      <c r="BG247">
        <v>0.32497660954842861</v>
      </c>
      <c r="BH247">
        <v>0.25031758474150212</v>
      </c>
      <c r="BI247">
        <v>0.14627719341592349</v>
      </c>
      <c r="BJ247">
        <v>0.34290544779638099</v>
      </c>
      <c r="BK247">
        <v>0.17939969574450651</v>
      </c>
      <c r="BL247">
        <v>0.26483138007704582</v>
      </c>
      <c r="BM247">
        <v>0.3064711146831598</v>
      </c>
      <c r="BN247">
        <v>0.82673866266390605</v>
      </c>
      <c r="BO247">
        <v>0.2190985497736018</v>
      </c>
      <c r="BP247">
        <v>0.46970219831934062</v>
      </c>
      <c r="BQ247">
        <v>0.19067307711487591</v>
      </c>
      <c r="BR247">
        <v>0.25078636117078429</v>
      </c>
      <c r="BS247">
        <v>0.1861135187721375</v>
      </c>
      <c r="BT247">
        <v>0.65075398809607288</v>
      </c>
      <c r="BU247">
        <v>0.18718411815854991</v>
      </c>
      <c r="BV247">
        <v>0.27040046643125198</v>
      </c>
      <c r="BW247">
        <v>0.18430743493874241</v>
      </c>
      <c r="BX247">
        <v>0.32653765723979078</v>
      </c>
      <c r="BY247">
        <v>0.16229198222495181</v>
      </c>
      <c r="BZ247">
        <v>0.56263719940293155</v>
      </c>
      <c r="CA247">
        <v>0.46522259760708018</v>
      </c>
      <c r="CB247">
        <v>0.46594249498269569</v>
      </c>
      <c r="CC247">
        <v>0.35569357117868872</v>
      </c>
      <c r="CD247">
        <v>0.38868466342226271</v>
      </c>
      <c r="CE247">
        <v>0.2575454697942231</v>
      </c>
      <c r="CF247">
        <v>0.41754570615318759</v>
      </c>
      <c r="CG247">
        <v>0.55573013707195718</v>
      </c>
      <c r="CH247">
        <v>0.60481330727144456</v>
      </c>
      <c r="CI247">
        <v>0.28796163141052139</v>
      </c>
      <c r="CJ247">
        <v>0.26156931341364709</v>
      </c>
      <c r="CK247">
        <v>0.38592149683141558</v>
      </c>
      <c r="CL247">
        <v>0.3829478198864133</v>
      </c>
      <c r="CM247">
        <v>0.37054098555589088</v>
      </c>
      <c r="CN247">
        <v>0.26445269646026232</v>
      </c>
      <c r="CO247">
        <v>0.40876001213833568</v>
      </c>
      <c r="CP247">
        <v>0.54479281782780586</v>
      </c>
      <c r="CQ247">
        <v>0.3656493188976479</v>
      </c>
      <c r="CR247">
        <v>0.38876499491667221</v>
      </c>
      <c r="CS247">
        <v>9.05051945043438E-2</v>
      </c>
      <c r="CT247">
        <v>0.18347602591663401</v>
      </c>
      <c r="CU247">
        <v>0.50451842867056285</v>
      </c>
      <c r="CV247">
        <v>0.57335333997325533</v>
      </c>
      <c r="CW247">
        <v>0.29955213509998718</v>
      </c>
      <c r="CX247">
        <v>0.74739340554348432</v>
      </c>
      <c r="CY247">
        <v>0.46373486650129692</v>
      </c>
      <c r="CZ247">
        <v>0.47417008625459278</v>
      </c>
      <c r="DA247">
        <v>0.87187309472299457</v>
      </c>
      <c r="DB247">
        <v>0.41611951421040672</v>
      </c>
      <c r="DC247">
        <v>0.1312139721369438</v>
      </c>
      <c r="DD247">
        <v>0.42945545046053812</v>
      </c>
      <c r="DE247">
        <v>0.54387573318062565</v>
      </c>
      <c r="DF247">
        <v>0.4254542683893624</v>
      </c>
      <c r="DG247">
        <v>0.37838087222579309</v>
      </c>
      <c r="DH247">
        <v>0.48955305956577511</v>
      </c>
      <c r="DI247">
        <v>0.40778149501623617</v>
      </c>
      <c r="DJ247">
        <v>7.5115975182323103E-2</v>
      </c>
      <c r="DK247">
        <v>0.3130073975983958</v>
      </c>
      <c r="DL247">
        <v>0.19139163177783469</v>
      </c>
      <c r="DM247">
        <v>0.64825580384151094</v>
      </c>
      <c r="DN247">
        <v>0.42473541463543008</v>
      </c>
      <c r="DO247">
        <v>0.32361382906053582</v>
      </c>
      <c r="DP247">
        <v>0.36602344297360312</v>
      </c>
      <c r="DQ247">
        <v>0.59589866536951197</v>
      </c>
      <c r="DR247">
        <v>0.38425725460217219</v>
      </c>
      <c r="DS247">
        <v>0.18923704258679219</v>
      </c>
      <c r="DT247">
        <v>0.1107026836884789</v>
      </c>
      <c r="DU247">
        <v>0.47177033070449992</v>
      </c>
      <c r="DV247">
        <v>0.17958667463445921</v>
      </c>
      <c r="DW247">
        <v>0.39728858625483732</v>
      </c>
      <c r="DX247">
        <v>0.1413129940216904</v>
      </c>
      <c r="DY247">
        <v>0.39295760712750322</v>
      </c>
      <c r="DZ247">
        <v>2.740948216162779E-2</v>
      </c>
      <c r="EA247">
        <v>0.92069068528185349</v>
      </c>
      <c r="EB247">
        <v>0.25638290479252979</v>
      </c>
      <c r="EC247">
        <v>0.2303868353025991</v>
      </c>
      <c r="ED247">
        <v>0.30762829089834759</v>
      </c>
      <c r="EE247">
        <v>0.11777596713640789</v>
      </c>
      <c r="EF247">
        <v>0.20765243622396201</v>
      </c>
      <c r="EG247">
        <v>0.31575439179019787</v>
      </c>
      <c r="EH247">
        <v>0.1214120669998088</v>
      </c>
      <c r="EI247">
        <v>0.33720594001686088</v>
      </c>
      <c r="EJ247">
        <v>0.77219669685426551</v>
      </c>
      <c r="EK247">
        <v>0.29448119576395482</v>
      </c>
      <c r="EL247">
        <v>0.2271595959866605</v>
      </c>
      <c r="EM247">
        <v>0.81227027314362599</v>
      </c>
      <c r="EN247">
        <v>0.1040163929600979</v>
      </c>
      <c r="EO247">
        <v>0.19892401264657311</v>
      </c>
      <c r="EP247">
        <v>0.70306745071783128</v>
      </c>
      <c r="EQ247">
        <v>0.78066318580317595</v>
      </c>
      <c r="ER247">
        <v>0.32237228769895399</v>
      </c>
      <c r="ES247">
        <v>0.44285605814012619</v>
      </c>
      <c r="ET247">
        <v>987</v>
      </c>
      <c r="EU247">
        <v>0</v>
      </c>
      <c r="EV247">
        <v>0</v>
      </c>
      <c r="EW247">
        <v>37</v>
      </c>
      <c r="EX247">
        <f t="shared" si="9"/>
        <v>0.58333333333333337</v>
      </c>
      <c r="EY247">
        <v>10</v>
      </c>
      <c r="EZ247">
        <f t="shared" si="10"/>
        <v>10</v>
      </c>
      <c r="FA247">
        <f>MATCH(A247,'[1]BASCPR_Y6_w_AgeAtAssmnt 17NOV20'!$A:$A,0)</f>
        <v>472</v>
      </c>
      <c r="FB247">
        <f>INDEX('[1]BASCPR_Y6_w_AgeAtAssmnt 17NOV20'!$AJ:$AJ,FA247)</f>
        <v>41</v>
      </c>
      <c r="FC247">
        <f>INDEX('[1]BASCPR_Y6_w_AgeAtAssmnt 17NOV20'!$L:$L,FA247)</f>
        <v>38</v>
      </c>
      <c r="FD247">
        <f>MATCH(A247,'[2]BASC2_BRIEF_6yr_DEMOS_ScanInfo '!$H:$H,0)</f>
        <v>987</v>
      </c>
      <c r="FE247">
        <f>INDEX('[2]BASC2_BRIEF_6yr_DEMOS_ScanInfo '!$AK:$AK,FD247)</f>
        <v>385</v>
      </c>
      <c r="FF247">
        <f t="shared" si="11"/>
        <v>1.0547945205479452</v>
      </c>
    </row>
    <row r="248" spans="1:162" x14ac:dyDescent="0.35">
      <c r="A248" t="s">
        <v>569</v>
      </c>
      <c r="B248">
        <v>0.62353578396120124</v>
      </c>
      <c r="C248">
        <v>0.38218308815892532</v>
      </c>
      <c r="D248">
        <v>0.34294019829056271</v>
      </c>
      <c r="E248">
        <v>0.33607500654100819</v>
      </c>
      <c r="F248">
        <v>0.33187452803924011</v>
      </c>
      <c r="G248">
        <v>0.42563486566366199</v>
      </c>
      <c r="H248">
        <v>0.2127546201358663</v>
      </c>
      <c r="I248">
        <v>0.34902033994411219</v>
      </c>
      <c r="J248">
        <v>0.26388699084535361</v>
      </c>
      <c r="K248">
        <v>0.28285360202162269</v>
      </c>
      <c r="L248">
        <v>0.38807538383988932</v>
      </c>
      <c r="M248">
        <v>0.27546334305602399</v>
      </c>
      <c r="N248">
        <v>0.49718735884742937</v>
      </c>
      <c r="O248">
        <v>0.50696425641554999</v>
      </c>
      <c r="P248">
        <v>0.29971043573114092</v>
      </c>
      <c r="Q248">
        <v>0.40421566922936791</v>
      </c>
      <c r="R248">
        <v>0.1701877218759775</v>
      </c>
      <c r="S248">
        <v>0.48419019089339499</v>
      </c>
      <c r="T248">
        <v>0.5253349044751483</v>
      </c>
      <c r="U248">
        <v>0.49337565660866378</v>
      </c>
      <c r="V248">
        <v>0.4732098198442295</v>
      </c>
      <c r="W248">
        <v>0.36297051097367222</v>
      </c>
      <c r="X248">
        <v>0.41445856382382729</v>
      </c>
      <c r="Y248">
        <v>0.60920491439449032</v>
      </c>
      <c r="Z248">
        <v>0.17830040177705361</v>
      </c>
      <c r="AA248">
        <v>0.30342615033337828</v>
      </c>
      <c r="AB248">
        <v>0.28224858712216683</v>
      </c>
      <c r="AC248">
        <v>0.37942974706931981</v>
      </c>
      <c r="AD248">
        <v>0.3861611042334987</v>
      </c>
      <c r="AE248">
        <v>0.1573549450927523</v>
      </c>
      <c r="AF248">
        <v>0.28511856699756399</v>
      </c>
      <c r="AG248">
        <v>4.1781259092863593E-2</v>
      </c>
      <c r="AH248">
        <v>0.37174618461088621</v>
      </c>
      <c r="AI248">
        <v>0.52541307903754353</v>
      </c>
      <c r="AJ248">
        <v>0.40907458859812501</v>
      </c>
      <c r="AK248">
        <v>0.41892671887070632</v>
      </c>
      <c r="AL248">
        <v>0.48637167740800791</v>
      </c>
      <c r="AM248">
        <v>0.52896542852931006</v>
      </c>
      <c r="AN248">
        <v>0.69619029182830494</v>
      </c>
      <c r="AO248">
        <v>0.2496726678358285</v>
      </c>
      <c r="AP248">
        <v>0.26430510614239938</v>
      </c>
      <c r="AQ248">
        <v>0.48699018988951742</v>
      </c>
      <c r="AR248">
        <v>0.74445212028187802</v>
      </c>
      <c r="AS248">
        <v>0.19019544429079169</v>
      </c>
      <c r="AT248">
        <v>0.2124427296519735</v>
      </c>
      <c r="AU248">
        <v>0.38469921409532892</v>
      </c>
      <c r="AV248">
        <v>0.41975871701715572</v>
      </c>
      <c r="AW248">
        <v>0.35022497867280961</v>
      </c>
      <c r="AX248">
        <v>0.49312123003440239</v>
      </c>
      <c r="AY248">
        <v>0.17776585005998949</v>
      </c>
      <c r="AZ248">
        <v>0.16258440491253229</v>
      </c>
      <c r="BA248">
        <v>0.25759228713353188</v>
      </c>
      <c r="BB248">
        <v>0.50405301052673157</v>
      </c>
      <c r="BC248">
        <v>0.40783355409081717</v>
      </c>
      <c r="BD248">
        <v>2.128557140730163E-2</v>
      </c>
      <c r="BE248">
        <v>0.44985044739844748</v>
      </c>
      <c r="BF248">
        <v>0.4272111393289893</v>
      </c>
      <c r="BG248">
        <v>0.41899694756103312</v>
      </c>
      <c r="BH248">
        <v>0.27051021388739099</v>
      </c>
      <c r="BI248">
        <v>0.20442547414937121</v>
      </c>
      <c r="BJ248">
        <v>0.45392854831836921</v>
      </c>
      <c r="BK248">
        <v>0.75316209240419685</v>
      </c>
      <c r="BL248">
        <v>0.23912345963669071</v>
      </c>
      <c r="BM248">
        <v>0.18486670412569681</v>
      </c>
      <c r="BN248">
        <v>0.53886943613019433</v>
      </c>
      <c r="BO248">
        <v>5.1776428472747993E-2</v>
      </c>
      <c r="BP248">
        <v>0.1997150086453853</v>
      </c>
      <c r="BQ248">
        <v>0.20469974999959961</v>
      </c>
      <c r="BR248">
        <v>0.47751976194604301</v>
      </c>
      <c r="BS248">
        <v>0.46574710174568551</v>
      </c>
      <c r="BT248">
        <v>0.36976244473413772</v>
      </c>
      <c r="BU248">
        <v>0.65802338859083997</v>
      </c>
      <c r="BV248">
        <v>0.37315982323934632</v>
      </c>
      <c r="BW248">
        <v>0.22789302536123771</v>
      </c>
      <c r="BX248">
        <v>0.64230831376622211</v>
      </c>
      <c r="BY248">
        <v>0.38236219595230991</v>
      </c>
      <c r="BZ248">
        <v>0.37511181107871089</v>
      </c>
      <c r="CA248">
        <v>0.32261014477745181</v>
      </c>
      <c r="CB248">
        <v>0.49769007265330112</v>
      </c>
      <c r="CC248">
        <v>0.53797321543657362</v>
      </c>
      <c r="CD248">
        <v>0.60300516550270089</v>
      </c>
      <c r="CE248">
        <v>0.20748965933536981</v>
      </c>
      <c r="CF248">
        <v>0.20572234356495531</v>
      </c>
      <c r="CG248">
        <v>0.54671286702637123</v>
      </c>
      <c r="CH248">
        <v>0.51576388678533025</v>
      </c>
      <c r="CI248">
        <v>0.36030674791947448</v>
      </c>
      <c r="CJ248">
        <v>0.41734411977973868</v>
      </c>
      <c r="CK248">
        <v>0.34543728791542561</v>
      </c>
      <c r="CL248">
        <v>0.26351249667845811</v>
      </c>
      <c r="CM248">
        <v>0.41260866875026292</v>
      </c>
      <c r="CN248">
        <v>0.26712600563769728</v>
      </c>
      <c r="CO248">
        <v>0.44794837542250748</v>
      </c>
      <c r="CP248">
        <v>0.36047959737059421</v>
      </c>
      <c r="CQ248">
        <v>0.57881311649711309</v>
      </c>
      <c r="CR248">
        <v>0.60591213133990984</v>
      </c>
      <c r="CS248">
        <v>0.48929395240676138</v>
      </c>
      <c r="CT248">
        <v>4.9418491076223758E-2</v>
      </c>
      <c r="CU248">
        <v>0.44612979542709508</v>
      </c>
      <c r="CV248">
        <v>0.34078098004775548</v>
      </c>
      <c r="CW248">
        <v>0.36238618144626439</v>
      </c>
      <c r="CX248">
        <v>0.42481558552448179</v>
      </c>
      <c r="CY248">
        <v>0.54968713436561445</v>
      </c>
      <c r="CZ248">
        <v>0.53812819390253885</v>
      </c>
      <c r="DA248">
        <v>0.36333001038150681</v>
      </c>
      <c r="DB248">
        <v>0.56089984917375324</v>
      </c>
      <c r="DC248">
        <v>0.31452232820828019</v>
      </c>
      <c r="DD248">
        <v>0.3567724642627163</v>
      </c>
      <c r="DE248">
        <v>0.32131173176374223</v>
      </c>
      <c r="DF248">
        <v>0.5014891373526027</v>
      </c>
      <c r="DG248">
        <v>0.33606691650524978</v>
      </c>
      <c r="DH248">
        <v>0.28615969807318592</v>
      </c>
      <c r="DI248">
        <v>0.50770220185292092</v>
      </c>
      <c r="DJ248">
        <v>0.91266307530936674</v>
      </c>
      <c r="DK248">
        <v>0.26612704252410718</v>
      </c>
      <c r="DL248">
        <v>0.13900889646376879</v>
      </c>
      <c r="DM248">
        <v>0.65216289165851471</v>
      </c>
      <c r="DN248">
        <v>0.2417910156852088</v>
      </c>
      <c r="DO248">
        <v>0.63244925067383162</v>
      </c>
      <c r="DP248">
        <v>0.48968080162714361</v>
      </c>
      <c r="DQ248">
        <v>0.26549364491311761</v>
      </c>
      <c r="DR248">
        <v>0.35033215431956088</v>
      </c>
      <c r="DS248">
        <v>0.27330346091790408</v>
      </c>
      <c r="DT248">
        <v>0.20615803730997001</v>
      </c>
      <c r="DU248">
        <v>0.5108528361137944</v>
      </c>
      <c r="DV248">
        <v>0.45694147526100909</v>
      </c>
      <c r="DW248">
        <v>0.40751903408099849</v>
      </c>
      <c r="DX248">
        <v>0.24402280619254901</v>
      </c>
      <c r="DY248">
        <v>0.46228465091188897</v>
      </c>
      <c r="DZ248">
        <v>0.24118637149302841</v>
      </c>
      <c r="EA248">
        <v>0.32412769095040128</v>
      </c>
      <c r="EB248">
        <v>0.24779949943076821</v>
      </c>
      <c r="EC248">
        <v>0.29692888491763297</v>
      </c>
      <c r="ED248">
        <v>0.13414334742529779</v>
      </c>
      <c r="EE248">
        <v>0.20659777244567881</v>
      </c>
      <c r="EF248">
        <v>0.29270078001396332</v>
      </c>
      <c r="EG248">
        <v>0.32420690113300138</v>
      </c>
      <c r="EH248">
        <v>0.1245251205849333</v>
      </c>
      <c r="EI248">
        <v>0.19809471713718091</v>
      </c>
      <c r="EJ248">
        <v>0.55509600337994836</v>
      </c>
      <c r="EK248">
        <v>0.23233205519581149</v>
      </c>
      <c r="EL248">
        <v>0.32312928495520599</v>
      </c>
      <c r="EM248">
        <v>0.56813192039160332</v>
      </c>
      <c r="EN248">
        <v>0.34095685063080322</v>
      </c>
      <c r="EO248">
        <v>0.23371736712215521</v>
      </c>
      <c r="EP248">
        <v>0.39821714528016883</v>
      </c>
      <c r="EQ248">
        <v>0.25938422265374639</v>
      </c>
      <c r="ER248">
        <v>0.43258059943996091</v>
      </c>
      <c r="ES248">
        <v>0.1968857486962533</v>
      </c>
      <c r="ET248">
        <v>988</v>
      </c>
      <c r="EU248">
        <v>1</v>
      </c>
      <c r="EV248">
        <v>1</v>
      </c>
      <c r="EW248">
        <v>35</v>
      </c>
      <c r="EX248">
        <f t="shared" si="9"/>
        <v>0.41666666666666669</v>
      </c>
      <c r="EY248">
        <v>22</v>
      </c>
      <c r="EZ248">
        <f t="shared" si="10"/>
        <v>22</v>
      </c>
      <c r="FA248">
        <f>MATCH(A248,'[1]BASCPR_Y6_w_AgeAtAssmnt 17NOV20'!$A:$A,0)</f>
        <v>473</v>
      </c>
      <c r="FB248">
        <f>INDEX('[1]BASCPR_Y6_w_AgeAtAssmnt 17NOV20'!$AJ:$AJ,FA248)</f>
        <v>41</v>
      </c>
      <c r="FC248">
        <f>INDEX('[1]BASCPR_Y6_w_AgeAtAssmnt 17NOV20'!$L:$L,FA248)</f>
        <v>43</v>
      </c>
      <c r="FD248">
        <f>MATCH(A248,'[2]BASC2_BRIEF_6yr_DEMOS_ScanInfo '!$H:$H,0)</f>
        <v>988</v>
      </c>
      <c r="FE248">
        <f>INDEX('[2]BASC2_BRIEF_6yr_DEMOS_ScanInfo '!$AK:$AK,FD248)</f>
        <v>396</v>
      </c>
      <c r="FF248">
        <f t="shared" si="11"/>
        <v>1.0849315068493151</v>
      </c>
    </row>
    <row r="249" spans="1:162" x14ac:dyDescent="0.35">
      <c r="A249" t="s">
        <v>570</v>
      </c>
      <c r="B249">
        <v>0.25119890302328879</v>
      </c>
      <c r="C249">
        <v>0.32312866548649799</v>
      </c>
      <c r="D249">
        <v>0.38933887272545092</v>
      </c>
      <c r="E249">
        <v>0.61212149408048844</v>
      </c>
      <c r="F249">
        <v>0.54662996692661059</v>
      </c>
      <c r="G249">
        <v>9.9531481588356674E-2</v>
      </c>
      <c r="H249">
        <v>0.61006614323600228</v>
      </c>
      <c r="I249">
        <v>0.31496892410432131</v>
      </c>
      <c r="J249">
        <v>0.1449717119080616</v>
      </c>
      <c r="K249">
        <v>9.2417246032075906E-2</v>
      </c>
      <c r="L249">
        <v>0.4742621171329548</v>
      </c>
      <c r="M249">
        <v>0.44452341820747382</v>
      </c>
      <c r="N249">
        <v>0.54904501533962191</v>
      </c>
      <c r="O249">
        <v>0.51442919897190653</v>
      </c>
      <c r="P249">
        <v>0.20958538197517179</v>
      </c>
      <c r="Q249">
        <v>0.28421827940011768</v>
      </c>
      <c r="R249">
        <v>0.29597814670875</v>
      </c>
      <c r="S249">
        <v>0.32450105647374211</v>
      </c>
      <c r="T249">
        <v>0.27683711968989549</v>
      </c>
      <c r="U249">
        <v>0.42686294556971233</v>
      </c>
      <c r="V249">
        <v>0.25695683235142092</v>
      </c>
      <c r="W249">
        <v>0.37476259939865869</v>
      </c>
      <c r="X249">
        <v>0.35253410850542422</v>
      </c>
      <c r="Y249">
        <v>0.39634744635615282</v>
      </c>
      <c r="Z249">
        <v>0.31365320670144659</v>
      </c>
      <c r="AA249">
        <v>0.2693691027200637</v>
      </c>
      <c r="AB249">
        <v>0.46173609991774572</v>
      </c>
      <c r="AC249">
        <v>0.32125711170389482</v>
      </c>
      <c r="AD249">
        <v>0.3029400254125113</v>
      </c>
      <c r="AE249">
        <v>0.34639561219427079</v>
      </c>
      <c r="AF249">
        <v>9.0030523464230461E-2</v>
      </c>
      <c r="AG249">
        <v>-5.9341002312375546E-3</v>
      </c>
      <c r="AH249">
        <v>0.64502230294046969</v>
      </c>
      <c r="AI249">
        <v>0.459223654581422</v>
      </c>
      <c r="AJ249">
        <v>0.28774077292722577</v>
      </c>
      <c r="AK249">
        <v>0.34861318025534122</v>
      </c>
      <c r="AL249">
        <v>0.64318124705225765</v>
      </c>
      <c r="AM249">
        <v>0.260423109892153</v>
      </c>
      <c r="AN249">
        <v>0.36811419109025811</v>
      </c>
      <c r="AO249">
        <v>0.51237557102017917</v>
      </c>
      <c r="AP249">
        <v>0.24848818880081749</v>
      </c>
      <c r="AQ249">
        <v>0.42775841979011042</v>
      </c>
      <c r="AR249">
        <v>0.1119353932104655</v>
      </c>
      <c r="AS249">
        <v>0.1132594306826377</v>
      </c>
      <c r="AT249">
        <v>0.20829700188875641</v>
      </c>
      <c r="AU249">
        <v>0.36680209882607928</v>
      </c>
      <c r="AV249">
        <v>0.25951165280344929</v>
      </c>
      <c r="AW249">
        <v>0.40488019308144763</v>
      </c>
      <c r="AX249">
        <v>0.41265177414075188</v>
      </c>
      <c r="AY249">
        <v>0.33927904683394761</v>
      </c>
      <c r="AZ249">
        <v>0.10348745933765011</v>
      </c>
      <c r="BA249">
        <v>0.42364060710525803</v>
      </c>
      <c r="BB249">
        <v>0.1496339144876962</v>
      </c>
      <c r="BC249">
        <v>0.28484224369449929</v>
      </c>
      <c r="BD249">
        <v>3.9506198315732363E-2</v>
      </c>
      <c r="BE249">
        <v>0.50536453958794736</v>
      </c>
      <c r="BF249">
        <v>0.2034319353364723</v>
      </c>
      <c r="BG249">
        <v>0.24440136080751829</v>
      </c>
      <c r="BH249">
        <v>0.6117263425317705</v>
      </c>
      <c r="BI249">
        <v>0.52240882958248402</v>
      </c>
      <c r="BJ249">
        <v>0.41163951276087118</v>
      </c>
      <c r="BK249">
        <v>0.1217951252755106</v>
      </c>
      <c r="BL249">
        <v>0.19795710859897281</v>
      </c>
      <c r="BM249">
        <v>0.29154463943110992</v>
      </c>
      <c r="BN249">
        <v>0.42930412113837457</v>
      </c>
      <c r="BO249">
        <v>0.29012575828124398</v>
      </c>
      <c r="BP249">
        <v>0.20325841592128679</v>
      </c>
      <c r="BQ249">
        <v>0.15103321519846369</v>
      </c>
      <c r="BR249">
        <v>0.28947990169249721</v>
      </c>
      <c r="BS249">
        <v>8.3344602789673872E-2</v>
      </c>
      <c r="BT249">
        <v>0.37438048860673351</v>
      </c>
      <c r="BU249">
        <v>0.44813761431948768</v>
      </c>
      <c r="BV249">
        <v>0.2251031789975409</v>
      </c>
      <c r="BW249">
        <v>0.2306595124396954</v>
      </c>
      <c r="BX249">
        <v>0.26471205605321241</v>
      </c>
      <c r="BY249">
        <v>0.4836786742471102</v>
      </c>
      <c r="BZ249">
        <v>0.24561112315775299</v>
      </c>
      <c r="CA249">
        <v>0.4452159616407147</v>
      </c>
      <c r="CB249">
        <v>0.51686157321490034</v>
      </c>
      <c r="CC249">
        <v>0.16866129244499939</v>
      </c>
      <c r="CD249">
        <v>0.37057459192500358</v>
      </c>
      <c r="CE249">
        <v>0.22800883875648689</v>
      </c>
      <c r="CF249">
        <v>0.25366410239276099</v>
      </c>
      <c r="CG249">
        <v>0.30242103583305879</v>
      </c>
      <c r="CH249">
        <v>0.47252227194474822</v>
      </c>
      <c r="CI249">
        <v>0.41562008073480949</v>
      </c>
      <c r="CJ249">
        <v>0.38994943798975318</v>
      </c>
      <c r="CK249">
        <v>0.38960275495852847</v>
      </c>
      <c r="CL249">
        <v>0.42573298535449222</v>
      </c>
      <c r="CM249">
        <v>0.33880950589276249</v>
      </c>
      <c r="CN249">
        <v>0.17458847550582829</v>
      </c>
      <c r="CO249">
        <v>0.2286578036317384</v>
      </c>
      <c r="CP249">
        <v>0.12899589213765991</v>
      </c>
      <c r="CQ249">
        <v>0.31952590861935132</v>
      </c>
      <c r="CR249">
        <v>0.38910943442031121</v>
      </c>
      <c r="CS249">
        <v>0.1973097860303662</v>
      </c>
      <c r="CT249">
        <v>0.1030738126164404</v>
      </c>
      <c r="CU249">
        <v>0.39568815344263802</v>
      </c>
      <c r="CV249">
        <v>0.43071937022943779</v>
      </c>
      <c r="CW249">
        <v>0.41602476244182479</v>
      </c>
      <c r="CX249">
        <v>0.66878910018799509</v>
      </c>
      <c r="CY249">
        <v>0.40534641259134119</v>
      </c>
      <c r="CZ249">
        <v>0.41700052507095209</v>
      </c>
      <c r="DA249">
        <v>0.54385148952966855</v>
      </c>
      <c r="DB249">
        <v>0.2590769635171023</v>
      </c>
      <c r="DC249">
        <v>0.19996178863036099</v>
      </c>
      <c r="DD249">
        <v>0.45134661471485632</v>
      </c>
      <c r="DE249">
        <v>0.4172498811606089</v>
      </c>
      <c r="DF249">
        <v>0.27148543137747733</v>
      </c>
      <c r="DG249">
        <v>0.32105488038439578</v>
      </c>
      <c r="DH249">
        <v>0.44467956320799701</v>
      </c>
      <c r="DI249">
        <v>0.28872456541362029</v>
      </c>
      <c r="DJ249">
        <v>0.20501631006082549</v>
      </c>
      <c r="DK249">
        <v>0.13436192190515589</v>
      </c>
      <c r="DL249">
        <v>8.2103914862760918E-2</v>
      </c>
      <c r="DM249">
        <v>0.5570652139928336</v>
      </c>
      <c r="DN249">
        <v>0.48691835371628178</v>
      </c>
      <c r="DO249">
        <v>0.41411704710865738</v>
      </c>
      <c r="DP249">
        <v>0.28312735206831458</v>
      </c>
      <c r="DQ249">
        <v>0.29834636295778799</v>
      </c>
      <c r="DR249">
        <v>0.36911878806123161</v>
      </c>
      <c r="DS249">
        <v>0.18619236091923849</v>
      </c>
      <c r="DT249">
        <v>0.1219871945693433</v>
      </c>
      <c r="DU249">
        <v>0.49767776948552828</v>
      </c>
      <c r="DV249">
        <v>0.28320898920418452</v>
      </c>
      <c r="DW249">
        <v>0.44274161296111358</v>
      </c>
      <c r="DX249">
        <v>0.16616135873145729</v>
      </c>
      <c r="DY249">
        <v>0.3668194634669627</v>
      </c>
      <c r="DZ249">
        <v>0.25293725122298322</v>
      </c>
      <c r="EA249">
        <v>0.26090575832656759</v>
      </c>
      <c r="EB249">
        <v>6.5121221659220116E-2</v>
      </c>
      <c r="EC249">
        <v>0.1326672229460972</v>
      </c>
      <c r="ED249">
        <v>0.30492949810112913</v>
      </c>
      <c r="EE249">
        <v>0.26748723041787392</v>
      </c>
      <c r="EF249">
        <v>5.7984494818213883E-2</v>
      </c>
      <c r="EG249">
        <v>0.12492444578211891</v>
      </c>
      <c r="EH249">
        <v>0.11519454224376099</v>
      </c>
      <c r="EI249">
        <v>0.51764832530444393</v>
      </c>
      <c r="EJ249">
        <v>0.41288443041123368</v>
      </c>
      <c r="EK249">
        <v>0.14666224615694581</v>
      </c>
      <c r="EL249">
        <v>9.5531589790881832E-2</v>
      </c>
      <c r="EM249">
        <v>0.24353344734090029</v>
      </c>
      <c r="EN249">
        <v>0.2019896014222799</v>
      </c>
      <c r="EO249">
        <v>0.1525080265092762</v>
      </c>
      <c r="EP249">
        <v>0.16500958116845629</v>
      </c>
      <c r="EQ249">
        <v>6.8735898728010891E-2</v>
      </c>
      <c r="ER249">
        <v>0.1224973792416845</v>
      </c>
      <c r="ES249">
        <v>0.19194788742999319</v>
      </c>
      <c r="ET249">
        <v>992</v>
      </c>
      <c r="EU249">
        <v>0</v>
      </c>
      <c r="EV249">
        <v>0</v>
      </c>
      <c r="EW249">
        <v>34</v>
      </c>
      <c r="EX249">
        <f t="shared" si="9"/>
        <v>0.33333333333333331</v>
      </c>
      <c r="EY249">
        <v>16</v>
      </c>
      <c r="EZ249">
        <f t="shared" si="10"/>
        <v>16</v>
      </c>
      <c r="FA249">
        <f>MATCH(A249,'[1]BASCPR_Y6_w_AgeAtAssmnt 17NOV20'!$A:$A,0)</f>
        <v>475</v>
      </c>
      <c r="FB249">
        <f>INDEX('[1]BASCPR_Y6_w_AgeAtAssmnt 17NOV20'!$AJ:$AJ,FA249)</f>
        <v>47</v>
      </c>
      <c r="FC249">
        <f>INDEX('[1]BASCPR_Y6_w_AgeAtAssmnt 17NOV20'!$L:$L,FA249)</f>
        <v>69</v>
      </c>
      <c r="FD249">
        <f>MATCH(A249,'[2]BASC2_BRIEF_6yr_DEMOS_ScanInfo '!$H:$H,0)</f>
        <v>992</v>
      </c>
      <c r="FE249">
        <f>INDEX('[2]BASC2_BRIEF_6yr_DEMOS_ScanInfo '!$AK:$AK,FD249)</f>
        <v>424</v>
      </c>
      <c r="FF249">
        <f t="shared" si="11"/>
        <v>1.1616438356164382</v>
      </c>
    </row>
    <row r="250" spans="1:162" x14ac:dyDescent="0.35">
      <c r="A250" t="s">
        <v>571</v>
      </c>
      <c r="B250">
        <v>0.16141393492051789</v>
      </c>
      <c r="C250">
        <v>0.32828802234602628</v>
      </c>
      <c r="D250">
        <v>0.33794721879368428</v>
      </c>
      <c r="E250">
        <v>0.1765256030565456</v>
      </c>
      <c r="F250">
        <v>0.48701059229280269</v>
      </c>
      <c r="G250">
        <v>0.32348652526924671</v>
      </c>
      <c r="H250">
        <v>0.43619343993714432</v>
      </c>
      <c r="I250">
        <v>0.35582517071412911</v>
      </c>
      <c r="J250">
        <v>0.37027951808112169</v>
      </c>
      <c r="K250">
        <v>0.19162855744862439</v>
      </c>
      <c r="L250">
        <v>0.45736803309499541</v>
      </c>
      <c r="M250">
        <v>0.35142315635475152</v>
      </c>
      <c r="N250">
        <v>0.5255160707336034</v>
      </c>
      <c r="O250">
        <v>0.50071688022093153</v>
      </c>
      <c r="P250">
        <v>0.28927247259171562</v>
      </c>
      <c r="Q250">
        <v>0.19510311009557749</v>
      </c>
      <c r="R250">
        <v>0.2191325847596326</v>
      </c>
      <c r="S250">
        <v>0.57969466519008073</v>
      </c>
      <c r="T250">
        <v>0.25059399363392781</v>
      </c>
      <c r="U250">
        <v>0.4332151582456335</v>
      </c>
      <c r="V250">
        <v>0.61481411344171977</v>
      </c>
      <c r="W250">
        <v>0.52023299453291538</v>
      </c>
      <c r="X250">
        <v>0.38172716818581098</v>
      </c>
      <c r="Y250">
        <v>0.39126087528282089</v>
      </c>
      <c r="Z250">
        <v>0.26780491166488068</v>
      </c>
      <c r="AA250">
        <v>0.40323628190778948</v>
      </c>
      <c r="AB250">
        <v>0.46622738233929178</v>
      </c>
      <c r="AC250">
        <v>0.44963796722389948</v>
      </c>
      <c r="AD250">
        <v>0.31946673941814052</v>
      </c>
      <c r="AE250">
        <v>0.45322447700217972</v>
      </c>
      <c r="AF250">
        <v>0.25792260113160981</v>
      </c>
      <c r="AG250">
        <v>0.25149260700426979</v>
      </c>
      <c r="AH250">
        <v>0.43922416640309919</v>
      </c>
      <c r="AI250">
        <v>0.47598747520364099</v>
      </c>
      <c r="AJ250">
        <v>0.20375675642066521</v>
      </c>
      <c r="AK250">
        <v>0.3979031362799535</v>
      </c>
      <c r="AL250">
        <v>0.4880872744981255</v>
      </c>
      <c r="AM250">
        <v>0.31397184896473362</v>
      </c>
      <c r="AN250">
        <v>0.33826750124963872</v>
      </c>
      <c r="AO250">
        <v>0.16104849272208019</v>
      </c>
      <c r="AP250">
        <v>0.29234372927380059</v>
      </c>
      <c r="AQ250">
        <v>0.118124494771731</v>
      </c>
      <c r="AR250">
        <v>0.45405087635980762</v>
      </c>
      <c r="AS250">
        <v>0.15495911263322831</v>
      </c>
      <c r="AT250">
        <v>0.19916336473108501</v>
      </c>
      <c r="AU250">
        <v>0.2849766938599087</v>
      </c>
      <c r="AV250">
        <v>0.21693628640080109</v>
      </c>
      <c r="AW250">
        <v>0.3429136612151289</v>
      </c>
      <c r="AX250">
        <v>0.35537405932061772</v>
      </c>
      <c r="AY250">
        <v>0.18868226274492139</v>
      </c>
      <c r="AZ250">
        <v>0.13868734162300109</v>
      </c>
      <c r="BA250">
        <v>0.52472654132204377</v>
      </c>
      <c r="BB250">
        <v>0.39005491489304339</v>
      </c>
      <c r="BC250">
        <v>0.26063731054436229</v>
      </c>
      <c r="BD250">
        <v>2.593687495821145E-2</v>
      </c>
      <c r="BE250">
        <v>0.47336281252889267</v>
      </c>
      <c r="BF250">
        <v>2.1602831375464149E-2</v>
      </c>
      <c r="BG250">
        <v>0.17546510252591149</v>
      </c>
      <c r="BH250">
        <v>0.37905952766818563</v>
      </c>
      <c r="BI250">
        <v>0.50383338576877823</v>
      </c>
      <c r="BJ250">
        <v>0.44349864158200358</v>
      </c>
      <c r="BK250">
        <v>0.13697018698911351</v>
      </c>
      <c r="BL250">
        <v>0.30653501405097261</v>
      </c>
      <c r="BM250">
        <v>0.33697599800556127</v>
      </c>
      <c r="BN250">
        <v>0.56815015146390835</v>
      </c>
      <c r="BO250">
        <v>0.40354605831840912</v>
      </c>
      <c r="BP250">
        <v>0.35446925490913861</v>
      </c>
      <c r="BQ250">
        <v>0.30439272084479407</v>
      </c>
      <c r="BR250">
        <v>9.1785051988808902E-2</v>
      </c>
      <c r="BS250">
        <v>0.26255020417385461</v>
      </c>
      <c r="BT250">
        <v>0.19656326202526131</v>
      </c>
      <c r="BU250">
        <v>0.1464757901711089</v>
      </c>
      <c r="BV250">
        <v>0.25805459691302662</v>
      </c>
      <c r="BW250">
        <v>0.15947030081063721</v>
      </c>
      <c r="BX250">
        <v>0.46894096010310371</v>
      </c>
      <c r="BY250">
        <v>0.30843291206352119</v>
      </c>
      <c r="BZ250">
        <v>0.32760821625754177</v>
      </c>
      <c r="CA250">
        <v>0.42875325672813253</v>
      </c>
      <c r="CB250">
        <v>0.53468853766889635</v>
      </c>
      <c r="CC250">
        <v>0.44879882173811458</v>
      </c>
      <c r="CD250">
        <v>0.54396890669946329</v>
      </c>
      <c r="CE250">
        <v>0.46016571362294773</v>
      </c>
      <c r="CF250">
        <v>0.30055752872172681</v>
      </c>
      <c r="CG250">
        <v>0.41549204848939669</v>
      </c>
      <c r="CH250">
        <v>0.50707211338188474</v>
      </c>
      <c r="CI250">
        <v>0.25185045753746022</v>
      </c>
      <c r="CJ250">
        <v>0.4697296900800314</v>
      </c>
      <c r="CK250">
        <v>0.26286076813379788</v>
      </c>
      <c r="CL250">
        <v>0.39948571234540808</v>
      </c>
      <c r="CM250">
        <v>0.41470687664636208</v>
      </c>
      <c r="CN250">
        <v>0.22513743798600391</v>
      </c>
      <c r="CO250">
        <v>0.29713326121398281</v>
      </c>
      <c r="CP250">
        <v>0.1678198033378204</v>
      </c>
      <c r="CQ250">
        <v>0.49403200365505517</v>
      </c>
      <c r="CR250">
        <v>0.39940792139368803</v>
      </c>
      <c r="CS250">
        <v>0.25718450404886128</v>
      </c>
      <c r="CT250">
        <v>0.20209114821590771</v>
      </c>
      <c r="CU250">
        <v>0.42111711610166802</v>
      </c>
      <c r="CV250">
        <v>0.52086891977380279</v>
      </c>
      <c r="CW250">
        <v>0.40748717873067042</v>
      </c>
      <c r="CX250">
        <v>0.48987993057857732</v>
      </c>
      <c r="CY250">
        <v>0.50047960980823425</v>
      </c>
      <c r="CZ250">
        <v>0.3495629467081689</v>
      </c>
      <c r="DA250">
        <v>0.29713025714862779</v>
      </c>
      <c r="DB250">
        <v>0.32363533730282751</v>
      </c>
      <c r="DC250">
        <v>0.2213409371918709</v>
      </c>
      <c r="DD250">
        <v>0.34596448957137549</v>
      </c>
      <c r="DE250">
        <v>0.48478427655232581</v>
      </c>
      <c r="DF250">
        <v>0.34522234449974859</v>
      </c>
      <c r="DG250">
        <v>0.42435640897707583</v>
      </c>
      <c r="DH250">
        <v>0.65907348906623364</v>
      </c>
      <c r="DI250">
        <v>0.35110310430703201</v>
      </c>
      <c r="DJ250">
        <v>0.36274085212197321</v>
      </c>
      <c r="DK250">
        <v>0.24705736016151589</v>
      </c>
      <c r="DL250">
        <v>0.14048452370704331</v>
      </c>
      <c r="DM250">
        <v>0.35369438701550349</v>
      </c>
      <c r="DN250">
        <v>0.26561975738447652</v>
      </c>
      <c r="DO250">
        <v>0.30524359442241211</v>
      </c>
      <c r="DP250">
        <v>0.2265801974789379</v>
      </c>
      <c r="DQ250">
        <v>0.25961771436169551</v>
      </c>
      <c r="DR250">
        <v>0.35350516464611109</v>
      </c>
      <c r="DS250">
        <v>0.20946144860522239</v>
      </c>
      <c r="DT250">
        <v>8.6048068153152524E-2</v>
      </c>
      <c r="DU250">
        <v>0.2445160830799866</v>
      </c>
      <c r="DV250">
        <v>0.16605006534793379</v>
      </c>
      <c r="DW250">
        <v>0.33636465078623867</v>
      </c>
      <c r="DX250">
        <v>0.27070399842779441</v>
      </c>
      <c r="DY250">
        <v>0.24529408024078941</v>
      </c>
      <c r="DZ250">
        <v>0.1047687925025307</v>
      </c>
      <c r="EA250">
        <v>0.2668429453812865</v>
      </c>
      <c r="EB250">
        <v>8.7622725860375811E-3</v>
      </c>
      <c r="EC250">
        <v>0.27848694344988151</v>
      </c>
      <c r="ED250">
        <v>3.9355384536568047E-2</v>
      </c>
      <c r="EE250">
        <v>0.41638256079006558</v>
      </c>
      <c r="EF250">
        <v>0.13820095793064391</v>
      </c>
      <c r="EG250">
        <v>0.3239836335630597</v>
      </c>
      <c r="EH250">
        <v>9.5756824749329145E-2</v>
      </c>
      <c r="EI250">
        <v>0.42315777189202719</v>
      </c>
      <c r="EJ250">
        <v>0.50434533032686213</v>
      </c>
      <c r="EK250">
        <v>0.46022684767950839</v>
      </c>
      <c r="EL250">
        <v>0.42276010375889278</v>
      </c>
      <c r="EM250">
        <v>0.40216046163936542</v>
      </c>
      <c r="EN250">
        <v>0.10926912296015701</v>
      </c>
      <c r="EO250">
        <v>0.18689302139721889</v>
      </c>
      <c r="EP250">
        <v>0.23474271467547811</v>
      </c>
      <c r="EQ250">
        <v>0.23776299425913469</v>
      </c>
      <c r="ER250">
        <v>0.25400079506364698</v>
      </c>
      <c r="ES250">
        <v>0.1992898487559448</v>
      </c>
    </row>
    <row r="251" spans="1:162" x14ac:dyDescent="0.35">
      <c r="A251" t="s">
        <v>572</v>
      </c>
      <c r="B251">
        <v>0.36858134907358292</v>
      </c>
      <c r="C251">
        <v>0.5000462879417531</v>
      </c>
      <c r="D251">
        <v>0.46633786232379681</v>
      </c>
      <c r="E251">
        <v>0.34862589754457413</v>
      </c>
      <c r="F251">
        <v>0.27010560906891129</v>
      </c>
      <c r="G251">
        <v>0.30824249703279949</v>
      </c>
      <c r="H251">
        <v>0.63228019211010855</v>
      </c>
      <c r="I251">
        <v>0.40024038449878779</v>
      </c>
      <c r="J251">
        <v>0.18264645584104611</v>
      </c>
      <c r="K251">
        <v>0.33343484721159011</v>
      </c>
      <c r="L251">
        <v>0.49513966246649371</v>
      </c>
      <c r="M251">
        <v>0.44200954552591981</v>
      </c>
      <c r="N251">
        <v>0.54407579793856464</v>
      </c>
      <c r="O251">
        <v>0.84551240624746737</v>
      </c>
      <c r="P251">
        <v>0.40039171500290749</v>
      </c>
      <c r="Q251">
        <v>0.23920236115177179</v>
      </c>
      <c r="R251">
        <v>0.24052470239683441</v>
      </c>
      <c r="S251">
        <v>0.38962440066161053</v>
      </c>
      <c r="T251">
        <v>0.5388400338757422</v>
      </c>
      <c r="U251">
        <v>0.70032967038460059</v>
      </c>
      <c r="V251">
        <v>0.32809841916301818</v>
      </c>
      <c r="W251">
        <v>0.4539122433763334</v>
      </c>
      <c r="X251">
        <v>0.5673531677517053</v>
      </c>
      <c r="Y251">
        <v>0.57722894070443209</v>
      </c>
      <c r="Z251">
        <v>0.25683094287179209</v>
      </c>
      <c r="AA251">
        <v>0.31943126710166331</v>
      </c>
      <c r="AB251">
        <v>0.58258633359018064</v>
      </c>
      <c r="AC251">
        <v>0.3879592017283453</v>
      </c>
      <c r="AD251">
        <v>0.37604945397075062</v>
      </c>
      <c r="AE251">
        <v>0.54586649020288125</v>
      </c>
      <c r="AF251">
        <v>0.29771274844106749</v>
      </c>
      <c r="AG251">
        <v>5.9023920450352069E-2</v>
      </c>
      <c r="AH251">
        <v>0.80094929555325123</v>
      </c>
      <c r="AI251">
        <v>0.51800732392455506</v>
      </c>
      <c r="AJ251">
        <v>0.19455695663927919</v>
      </c>
      <c r="AK251">
        <v>0.36203540333066792</v>
      </c>
      <c r="AL251">
        <v>-6.8030000840808735E-2</v>
      </c>
      <c r="AM251">
        <v>0.15057991551405581</v>
      </c>
      <c r="AN251">
        <v>0.45359440549813479</v>
      </c>
      <c r="AO251">
        <v>0.44979788639396029</v>
      </c>
      <c r="AP251">
        <v>0.29463017481296111</v>
      </c>
      <c r="AQ251">
        <v>0.78925111755451371</v>
      </c>
      <c r="AR251">
        <v>0.49967689305334628</v>
      </c>
      <c r="AS251">
        <v>0.1012594820853276</v>
      </c>
      <c r="AT251">
        <v>0.24524975328840801</v>
      </c>
      <c r="AU251">
        <v>0.39383194955491191</v>
      </c>
      <c r="AV251">
        <v>0.63864342372646932</v>
      </c>
      <c r="AW251">
        <v>0.36948720349586089</v>
      </c>
      <c r="AX251">
        <v>0.64328917632519367</v>
      </c>
      <c r="AY251">
        <v>0.32535654229623812</v>
      </c>
      <c r="AZ251">
        <v>0.1044964603907708</v>
      </c>
      <c r="BA251">
        <v>0.55587849915912768</v>
      </c>
      <c r="BB251">
        <v>0.36763587995545338</v>
      </c>
      <c r="BC251">
        <v>0.29179992813818217</v>
      </c>
      <c r="BD251">
        <v>0.14547051021122709</v>
      </c>
      <c r="BE251">
        <v>0.35636824585747501</v>
      </c>
      <c r="BF251">
        <v>0.1473747474197509</v>
      </c>
      <c r="BG251">
        <v>0.40723185746153889</v>
      </c>
      <c r="BH251">
        <v>0.24533352799634309</v>
      </c>
      <c r="BI251">
        <v>0.2285733945790453</v>
      </c>
      <c r="BJ251">
        <v>0.27471281063684949</v>
      </c>
      <c r="BK251">
        <v>0.36218645214659612</v>
      </c>
      <c r="BL251">
        <v>0.20917453833322319</v>
      </c>
      <c r="BM251">
        <v>0.18914606175041601</v>
      </c>
      <c r="BN251">
        <v>0.5938200515950649</v>
      </c>
      <c r="BO251">
        <v>0.3483529666218238</v>
      </c>
      <c r="BP251">
        <v>0.39989645153745462</v>
      </c>
      <c r="BQ251">
        <v>0.39519962457772051</v>
      </c>
      <c r="BR251">
        <v>0.1436016476670382</v>
      </c>
      <c r="BS251">
        <v>0.61226293916948049</v>
      </c>
      <c r="BT251">
        <v>0.46167833333278802</v>
      </c>
      <c r="BU251">
        <v>0.13696515078478019</v>
      </c>
      <c r="BV251">
        <v>0.63326538427216961</v>
      </c>
      <c r="BW251">
        <v>0.34035689424548699</v>
      </c>
      <c r="BX251">
        <v>0.56040315044384525</v>
      </c>
      <c r="BY251">
        <v>0.48424934967478472</v>
      </c>
      <c r="BZ251">
        <v>0.45378261466542802</v>
      </c>
      <c r="CA251">
        <v>0.43931713156144991</v>
      </c>
      <c r="CB251">
        <v>0.34389798858573828</v>
      </c>
      <c r="CC251">
        <v>0.29267428565057868</v>
      </c>
      <c r="CD251">
        <v>0.21234234180709091</v>
      </c>
      <c r="CE251">
        <v>0.1904528826724832</v>
      </c>
      <c r="CF251">
        <v>0.22215847831504471</v>
      </c>
      <c r="CG251">
        <v>0.73727491345208485</v>
      </c>
      <c r="CH251">
        <v>0.86073986078086873</v>
      </c>
      <c r="CI251">
        <v>0.21882008411582399</v>
      </c>
      <c r="CJ251">
        <v>0.33235473174063601</v>
      </c>
      <c r="CK251">
        <v>0.52385815235601063</v>
      </c>
      <c r="CL251">
        <v>0.59728497039002226</v>
      </c>
      <c r="CM251">
        <v>0.41513028278094138</v>
      </c>
      <c r="CN251">
        <v>0.20993263378372151</v>
      </c>
      <c r="CO251">
        <v>0.33202444341622028</v>
      </c>
      <c r="CP251">
        <v>0.40905188024966788</v>
      </c>
      <c r="CQ251">
        <v>0.51642622388719195</v>
      </c>
      <c r="CR251">
        <v>0.2188490995857327</v>
      </c>
      <c r="CS251">
        <v>0.32859624752776512</v>
      </c>
      <c r="CT251">
        <v>0.50353688844739719</v>
      </c>
      <c r="CU251">
        <v>0.90039002630548048</v>
      </c>
      <c r="CV251">
        <v>0.34456624081546822</v>
      </c>
      <c r="CW251">
        <v>0.32966295477619562</v>
      </c>
      <c r="CX251">
        <v>0.48229266169619539</v>
      </c>
      <c r="CY251">
        <v>0.62229811162668924</v>
      </c>
      <c r="CZ251">
        <v>0.43029787697618083</v>
      </c>
      <c r="DA251">
        <v>0.4204595858257768</v>
      </c>
      <c r="DB251">
        <v>0.38383855691569452</v>
      </c>
      <c r="DC251">
        <v>0.30062363295615868</v>
      </c>
      <c r="DD251">
        <v>0.67279413295444823</v>
      </c>
      <c r="DE251">
        <v>0.61815709511855732</v>
      </c>
      <c r="DF251">
        <v>0.38219384384228328</v>
      </c>
      <c r="DG251">
        <v>0.40195498616699937</v>
      </c>
      <c r="DH251">
        <v>0.41810931358997439</v>
      </c>
      <c r="DI251">
        <v>0.46144093580252488</v>
      </c>
      <c r="DJ251">
        <v>0.30247268204489808</v>
      </c>
      <c r="DK251">
        <v>0.26738411227897613</v>
      </c>
      <c r="DL251">
        <v>0.31058595652593851</v>
      </c>
      <c r="DM251">
        <v>0.67630354186189723</v>
      </c>
      <c r="DN251">
        <v>0.63526689429160399</v>
      </c>
      <c r="DO251">
        <v>0.50352301369309294</v>
      </c>
      <c r="DP251">
        <v>0.34827640985585412</v>
      </c>
      <c r="DQ251">
        <v>0.38762241764379068</v>
      </c>
      <c r="DR251">
        <v>0.56797080864606597</v>
      </c>
      <c r="DS251">
        <v>0.3179053041610011</v>
      </c>
      <c r="DT251">
        <v>0.1745659440921708</v>
      </c>
      <c r="DU251">
        <v>0.27597365488957659</v>
      </c>
      <c r="DV251">
        <v>0.1114023325553142</v>
      </c>
      <c r="DW251">
        <v>0.62530413600483858</v>
      </c>
      <c r="DX251">
        <v>0.24504356354803911</v>
      </c>
      <c r="DY251">
        <v>0.34564058498688</v>
      </c>
      <c r="DZ251">
        <v>5.7534816982820911E-2</v>
      </c>
      <c r="EA251">
        <v>0.33988854703477428</v>
      </c>
      <c r="EB251">
        <v>0.13549704689692429</v>
      </c>
      <c r="EC251">
        <v>9.4547542966004552E-2</v>
      </c>
      <c r="ED251">
        <v>0.50790316138263047</v>
      </c>
      <c r="EE251">
        <v>0.31777138899539947</v>
      </c>
      <c r="EF251">
        <v>3.2617840075237707E-2</v>
      </c>
      <c r="EG251">
        <v>0.33259253213724788</v>
      </c>
      <c r="EH251">
        <v>0.25743966632040138</v>
      </c>
      <c r="EI251">
        <v>9.9594106234779489E-2</v>
      </c>
      <c r="EJ251">
        <v>0.56390586123648601</v>
      </c>
      <c r="EK251">
        <v>0.2032042162709444</v>
      </c>
      <c r="EL251">
        <v>0.31021265692764322</v>
      </c>
      <c r="EM251">
        <v>0.28891915650607308</v>
      </c>
      <c r="EN251">
        <v>0.20310297023706189</v>
      </c>
      <c r="EO251">
        <v>0.23432162422477379</v>
      </c>
      <c r="EP251">
        <v>0.4311144497516779</v>
      </c>
      <c r="EQ251">
        <v>0.27127520791870069</v>
      </c>
      <c r="ER251">
        <v>0.32481077224277782</v>
      </c>
      <c r="ES251">
        <v>0.38711239185583279</v>
      </c>
    </row>
    <row r="252" spans="1:162" x14ac:dyDescent="0.35">
      <c r="A252" t="s">
        <v>573</v>
      </c>
      <c r="B252">
        <v>0.26893928953673318</v>
      </c>
      <c r="C252">
        <v>0.44916557010692082</v>
      </c>
      <c r="D252">
        <v>0.49802524977083229</v>
      </c>
      <c r="E252">
        <v>0.40118650820173152</v>
      </c>
      <c r="F252">
        <v>0.46389224133707879</v>
      </c>
      <c r="G252">
        <v>0.16732769809718401</v>
      </c>
      <c r="H252">
        <v>0.33568872849567649</v>
      </c>
      <c r="I252">
        <v>0.53643280135885818</v>
      </c>
      <c r="J252">
        <v>0.31314443493270272</v>
      </c>
      <c r="K252">
        <v>0.61141474189363365</v>
      </c>
      <c r="L252">
        <v>0.33810191295635478</v>
      </c>
      <c r="M252">
        <v>0.44509310118145168</v>
      </c>
      <c r="N252">
        <v>0.36575529368268123</v>
      </c>
      <c r="O252">
        <v>0.3121974910210753</v>
      </c>
      <c r="P252">
        <v>0.4281637830932451</v>
      </c>
      <c r="Q252">
        <v>0.40277225746487688</v>
      </c>
      <c r="R252">
        <v>0.30268339090790408</v>
      </c>
      <c r="S252">
        <v>0.46099329401784522</v>
      </c>
      <c r="T252">
        <v>0.51957368161693163</v>
      </c>
      <c r="U252">
        <v>0.78387696403109974</v>
      </c>
      <c r="V252">
        <v>0.48646865520478128</v>
      </c>
      <c r="W252">
        <v>0.28156264821105709</v>
      </c>
      <c r="X252">
        <v>0.39601778129538567</v>
      </c>
      <c r="Y252">
        <v>0.5895907921098108</v>
      </c>
      <c r="Z252">
        <v>0.36846062301873411</v>
      </c>
      <c r="AA252">
        <v>0.4277014937022498</v>
      </c>
      <c r="AB252">
        <v>0.45078466398962308</v>
      </c>
      <c r="AC252">
        <v>0.39987187722870271</v>
      </c>
      <c r="AD252">
        <v>0.42985898854311833</v>
      </c>
      <c r="AE252">
        <v>0.57647582096510985</v>
      </c>
      <c r="AF252">
        <v>0.2344428205532352</v>
      </c>
      <c r="AG252">
        <v>0.18010853586066439</v>
      </c>
      <c r="AH252">
        <v>0.55248910360851844</v>
      </c>
      <c r="AI252">
        <v>0.50521925818109348</v>
      </c>
      <c r="AJ252">
        <v>0.38104351933951802</v>
      </c>
      <c r="AK252">
        <v>0.38161103030621563</v>
      </c>
      <c r="AL252">
        <v>0.50398483681529249</v>
      </c>
      <c r="AM252">
        <v>0.38210106608309491</v>
      </c>
      <c r="AN252">
        <v>0.3047982213625306</v>
      </c>
      <c r="AO252">
        <v>0.23097848704428389</v>
      </c>
      <c r="AP252">
        <v>0.34070140412590649</v>
      </c>
      <c r="AQ252">
        <v>0.45719002440872208</v>
      </c>
      <c r="AR252">
        <v>0.42933059737788781</v>
      </c>
      <c r="AS252">
        <v>3.447463687239713E-2</v>
      </c>
      <c r="AT252">
        <v>0.2593142682121945</v>
      </c>
      <c r="AU252">
        <v>0.20920612857659221</v>
      </c>
      <c r="AV252">
        <v>0.47653398972128791</v>
      </c>
      <c r="AW252">
        <v>0.47277415792107091</v>
      </c>
      <c r="AX252">
        <v>0.42606350973646318</v>
      </c>
      <c r="AY252">
        <v>0.14898320698227441</v>
      </c>
      <c r="AZ252">
        <v>0.26954983673402488</v>
      </c>
      <c r="BA252">
        <v>0.43901428018990879</v>
      </c>
      <c r="BB252">
        <v>0.21347782551490149</v>
      </c>
      <c r="BC252">
        <v>0.48981002591621903</v>
      </c>
      <c r="BD252">
        <v>0.35109487830723668</v>
      </c>
      <c r="BE252">
        <v>0.41063058503274541</v>
      </c>
      <c r="BF252">
        <v>0.29177042835258032</v>
      </c>
      <c r="BG252">
        <v>0.37126269473351248</v>
      </c>
      <c r="BH252">
        <v>0.23291978712848091</v>
      </c>
      <c r="BI252">
        <v>0.3419418054098366</v>
      </c>
      <c r="BJ252">
        <v>0.41308525816471842</v>
      </c>
      <c r="BK252">
        <v>0.34985395559281779</v>
      </c>
      <c r="BL252">
        <v>0.15198205919983351</v>
      </c>
      <c r="BM252">
        <v>0.30589041939591027</v>
      </c>
      <c r="BN252">
        <v>0.69978640816935644</v>
      </c>
      <c r="BO252">
        <v>0.46528125185962849</v>
      </c>
      <c r="BP252">
        <v>0.47589494472431332</v>
      </c>
      <c r="BQ252">
        <v>0.25250586500227667</v>
      </c>
      <c r="BR252">
        <v>0.1747531355879714</v>
      </c>
      <c r="BS252">
        <v>0.19008990180843721</v>
      </c>
      <c r="BT252">
        <v>0.39461226181509312</v>
      </c>
      <c r="BU252">
        <v>0.15736751891548331</v>
      </c>
      <c r="BV252">
        <v>0.3277852686020179</v>
      </c>
      <c r="BW252">
        <v>0.37620298302870131</v>
      </c>
      <c r="BX252">
        <v>0.39053478061144908</v>
      </c>
      <c r="BY252">
        <v>0.62191249522307679</v>
      </c>
      <c r="BZ252">
        <v>0.42592969277007547</v>
      </c>
      <c r="CA252">
        <v>0.27742444513528869</v>
      </c>
      <c r="CB252">
        <v>0.33711429143581678</v>
      </c>
      <c r="CC252">
        <v>0.39123698904470339</v>
      </c>
      <c r="CD252">
        <v>0.20245859907370051</v>
      </c>
      <c r="CE252">
        <v>0.38237541090453209</v>
      </c>
      <c r="CF252">
        <v>0.35727674948174959</v>
      </c>
      <c r="CG252">
        <v>0.70588212762266433</v>
      </c>
      <c r="CH252">
        <v>0.44952752740995422</v>
      </c>
      <c r="CI252">
        <v>0.22595128862558869</v>
      </c>
      <c r="CJ252">
        <v>0.38355129414014821</v>
      </c>
      <c r="CK252">
        <v>0.37906781201023199</v>
      </c>
      <c r="CL252">
        <v>0.65760608049990421</v>
      </c>
      <c r="CM252">
        <v>0.52213271756643997</v>
      </c>
      <c r="CN252">
        <v>0.25147776695772672</v>
      </c>
      <c r="CO252">
        <v>0.22687882229410031</v>
      </c>
      <c r="CP252">
        <v>0.62597932524914635</v>
      </c>
      <c r="CQ252">
        <v>0.79539559376264801</v>
      </c>
      <c r="CR252">
        <v>0.38452915887539751</v>
      </c>
      <c r="CS252">
        <v>0.30795883354153292</v>
      </c>
      <c r="CT252">
        <v>0.28777998336585042</v>
      </c>
      <c r="CU252">
        <v>0.52599631580657058</v>
      </c>
      <c r="CV252">
        <v>0.37990271585471358</v>
      </c>
      <c r="CW252">
        <v>0.2372295832094172</v>
      </c>
      <c r="CX252">
        <v>0.4355208631579961</v>
      </c>
      <c r="CY252">
        <v>0.56325870196123007</v>
      </c>
      <c r="CZ252">
        <v>0.58091119659502621</v>
      </c>
      <c r="DA252">
        <v>0.61490253318922117</v>
      </c>
      <c r="DB252">
        <v>0.57059075388364289</v>
      </c>
      <c r="DC252">
        <v>0.23940266116551909</v>
      </c>
      <c r="DD252">
        <v>0.58752281852795285</v>
      </c>
      <c r="DE252">
        <v>0.40499264847538069</v>
      </c>
      <c r="DF252">
        <v>0.58536987740259572</v>
      </c>
      <c r="DG252">
        <v>0.77205373733441052</v>
      </c>
      <c r="DH252">
        <v>0.49958949736344432</v>
      </c>
      <c r="DI252">
        <v>0.59965055693982217</v>
      </c>
      <c r="DJ252">
        <v>0.20924204759952539</v>
      </c>
      <c r="DK252">
        <v>7.4577659614076169E-2</v>
      </c>
      <c r="DL252">
        <v>0.1592288370502398</v>
      </c>
      <c r="DM252">
        <v>0.61695082098832876</v>
      </c>
      <c r="DN252">
        <v>0.37149143925505501</v>
      </c>
      <c r="DO252">
        <v>0.20525272316509161</v>
      </c>
      <c r="DP252">
        <v>0.46782091132901849</v>
      </c>
      <c r="DQ252">
        <v>0.36250369992987153</v>
      </c>
      <c r="DR252">
        <v>0.4213423115022123</v>
      </c>
      <c r="DS252">
        <v>0.28136248328903141</v>
      </c>
      <c r="DT252">
        <v>0.13821332544810341</v>
      </c>
      <c r="DU252">
        <v>0.35279703524969358</v>
      </c>
      <c r="DV252">
        <v>0.18206296612275499</v>
      </c>
      <c r="DW252">
        <v>0.78413359279554673</v>
      </c>
      <c r="DX252">
        <v>0.19520887897136399</v>
      </c>
      <c r="DY252">
        <v>0.30513096244182281</v>
      </c>
      <c r="DZ252">
        <v>7.5545961934355949E-2</v>
      </c>
      <c r="EA252">
        <v>0.58065665857269599</v>
      </c>
      <c r="EB252">
        <v>0.32599790928173872</v>
      </c>
      <c r="EC252">
        <v>0.47342028607594799</v>
      </c>
      <c r="ED252">
        <v>0.25753111994369637</v>
      </c>
      <c r="EE252">
        <v>0.40178069150938428</v>
      </c>
      <c r="EF252">
        <v>9.8596609606561358E-2</v>
      </c>
      <c r="EG252">
        <v>0.18016494003215849</v>
      </c>
      <c r="EH252">
        <v>6.9870891027249693E-2</v>
      </c>
      <c r="EI252">
        <v>0.46958037853274581</v>
      </c>
      <c r="EJ252">
        <v>0.71291824122308678</v>
      </c>
      <c r="EK252">
        <v>0.31326602158382549</v>
      </c>
      <c r="EL252">
        <v>0.41210966284917749</v>
      </c>
      <c r="EM252">
        <v>0.28057698521847102</v>
      </c>
      <c r="EN252">
        <v>0.16129250618116761</v>
      </c>
      <c r="EO252">
        <v>0.16303786303436951</v>
      </c>
      <c r="EP252">
        <v>0.45143103869660561</v>
      </c>
      <c r="EQ252">
        <v>0.22914592033693951</v>
      </c>
      <c r="ER252">
        <v>0.21243268386988429</v>
      </c>
      <c r="ES252">
        <v>0.2312970591232332</v>
      </c>
    </row>
    <row r="253" spans="1:162" x14ac:dyDescent="0.35">
      <c r="A253" t="s">
        <v>574</v>
      </c>
      <c r="B253">
        <v>0.27916206439826408</v>
      </c>
      <c r="C253">
        <v>0.66850144113751919</v>
      </c>
      <c r="D253">
        <v>0.57353359425961603</v>
      </c>
      <c r="E253">
        <v>0.45496001895058541</v>
      </c>
      <c r="F253">
        <v>0.302892092542346</v>
      </c>
      <c r="G253">
        <v>0.33969118890872341</v>
      </c>
      <c r="H253">
        <v>0.29258418837393652</v>
      </c>
      <c r="I253">
        <v>0.26205722223570099</v>
      </c>
      <c r="J253">
        <v>0.22671179659958529</v>
      </c>
      <c r="K253">
        <v>0.29577280828582719</v>
      </c>
      <c r="L253">
        <v>0.52479540327814034</v>
      </c>
      <c r="M253">
        <v>0.49067298360849798</v>
      </c>
      <c r="N253">
        <v>0.52332073655901612</v>
      </c>
      <c r="O253">
        <v>0.61368126852199611</v>
      </c>
      <c r="P253">
        <v>0.49980451865185688</v>
      </c>
      <c r="Q253">
        <v>0.30654020255312447</v>
      </c>
      <c r="R253">
        <v>0.1127387533169089</v>
      </c>
      <c r="S253">
        <v>0.24060112764171501</v>
      </c>
      <c r="T253">
        <v>0.36201963374380558</v>
      </c>
      <c r="U253">
        <v>0.51710377749825698</v>
      </c>
      <c r="V253">
        <v>0.83100773930804794</v>
      </c>
      <c r="W253">
        <v>0.47331674093322712</v>
      </c>
      <c r="X253">
        <v>0.46146657218011</v>
      </c>
      <c r="Y253">
        <v>0.62620637901754284</v>
      </c>
      <c r="Z253">
        <v>0.17578832674447609</v>
      </c>
      <c r="AA253">
        <v>0.48371079903157999</v>
      </c>
      <c r="AB253">
        <v>0.6334551841515681</v>
      </c>
      <c r="AC253">
        <v>0.6096322676415562</v>
      </c>
      <c r="AD253">
        <v>0.54844486881737442</v>
      </c>
      <c r="AE253">
        <v>0.45423486931509383</v>
      </c>
      <c r="AF253">
        <v>0.52785755499696374</v>
      </c>
      <c r="AG253">
        <v>0.37485650054164882</v>
      </c>
      <c r="AH253">
        <v>0.29149019674009352</v>
      </c>
      <c r="AI253">
        <v>0.36117602609864252</v>
      </c>
      <c r="AJ253">
        <v>0.26658733472600471</v>
      </c>
      <c r="AK253">
        <v>0.65209073945034413</v>
      </c>
      <c r="AL253">
        <v>0.54319530407277417</v>
      </c>
      <c r="AM253">
        <v>0.29478402898459671</v>
      </c>
      <c r="AN253">
        <v>0.2803034707967223</v>
      </c>
      <c r="AO253">
        <v>0.76699035679517313</v>
      </c>
      <c r="AP253">
        <v>0.1959330681649292</v>
      </c>
      <c r="AQ253">
        <v>0.4761464127647953</v>
      </c>
      <c r="AR253">
        <v>0.49965264827895262</v>
      </c>
      <c r="AS253">
        <v>0.10132014653099559</v>
      </c>
      <c r="AT253">
        <v>0.34727169327395457</v>
      </c>
      <c r="AU253">
        <v>0.35476837324395671</v>
      </c>
      <c r="AV253">
        <v>0.435862868504024</v>
      </c>
      <c r="AW253">
        <v>0.23688714176520409</v>
      </c>
      <c r="AX253">
        <v>0.31795795644477021</v>
      </c>
      <c r="AY253">
        <v>0.38169439838156521</v>
      </c>
      <c r="AZ253">
        <v>0.5400281666097968</v>
      </c>
      <c r="BA253">
        <v>0.39067857801392408</v>
      </c>
      <c r="BB253">
        <v>0.36448651736619581</v>
      </c>
      <c r="BC253">
        <v>0.43044099151495008</v>
      </c>
      <c r="BD253">
        <v>0.1538795223801451</v>
      </c>
      <c r="BE253">
        <v>0.26739417631067319</v>
      </c>
      <c r="BF253">
        <v>0.40858119271181031</v>
      </c>
      <c r="BG253">
        <v>0.24204530107692099</v>
      </c>
      <c r="BH253">
        <v>0.34719110954428167</v>
      </c>
      <c r="BI253">
        <v>0.27585508959651978</v>
      </c>
      <c r="BJ253">
        <v>0.49275155274688748</v>
      </c>
      <c r="BK253">
        <v>0.34358951457142078</v>
      </c>
      <c r="BL253">
        <v>0.24516222127558149</v>
      </c>
      <c r="BM253">
        <v>0.57776974525207869</v>
      </c>
      <c r="BN253">
        <v>0.45202738331288039</v>
      </c>
      <c r="BO253">
        <v>0.2705068836734893</v>
      </c>
      <c r="BP253">
        <v>0.42556579149973711</v>
      </c>
      <c r="BQ253">
        <v>0.1651633180679406</v>
      </c>
      <c r="BR253">
        <v>0.44952090964811592</v>
      </c>
      <c r="BS253">
        <v>0.67280127423023239</v>
      </c>
      <c r="BT253">
        <v>0.43665841466953959</v>
      </c>
      <c r="BU253">
        <v>0.35587511769215219</v>
      </c>
      <c r="BV253">
        <v>0.14225475118035669</v>
      </c>
      <c r="BW253">
        <v>0.32704942533510772</v>
      </c>
      <c r="BX253">
        <v>0.48136793232160863</v>
      </c>
      <c r="BY253">
        <v>0.54391751659694554</v>
      </c>
      <c r="BZ253">
        <v>0.3685599462704735</v>
      </c>
      <c r="CA253">
        <v>0.4223561352553043</v>
      </c>
      <c r="CB253">
        <v>0.61723883742124819</v>
      </c>
      <c r="CC253">
        <v>0.27651654618184057</v>
      </c>
      <c r="CD253">
        <v>0.68656552218321365</v>
      </c>
      <c r="CE253">
        <v>0.33047977032117132</v>
      </c>
      <c r="CF253">
        <v>0.17549239070836251</v>
      </c>
      <c r="CG253">
        <v>0.20862872002703631</v>
      </c>
      <c r="CH253">
        <v>0.51773975563812136</v>
      </c>
      <c r="CI253">
        <v>0.5210627610564359</v>
      </c>
      <c r="CJ253">
        <v>0.1540512784032888</v>
      </c>
      <c r="CK253">
        <v>0.46762737575669372</v>
      </c>
      <c r="CL253">
        <v>0.70704238852211665</v>
      </c>
      <c r="CM253">
        <v>0.37332925559120522</v>
      </c>
      <c r="CN253">
        <v>0.1191534337048494</v>
      </c>
      <c r="CO253">
        <v>0.1071059261262353</v>
      </c>
      <c r="CP253">
        <v>0.497139476224288</v>
      </c>
      <c r="CQ253">
        <v>0.54370979151551868</v>
      </c>
      <c r="CR253">
        <v>0.28984481780780302</v>
      </c>
      <c r="CS253">
        <v>0.52091286045276042</v>
      </c>
      <c r="CT253">
        <v>0.22283318396689281</v>
      </c>
      <c r="CU253">
        <v>0.68445589822616548</v>
      </c>
      <c r="CV253">
        <v>0.47426906306789829</v>
      </c>
      <c r="CW253">
        <v>0.24591363314718259</v>
      </c>
      <c r="CX253">
        <v>0.80920532762611019</v>
      </c>
      <c r="CY253">
        <v>0.597254810537861</v>
      </c>
      <c r="CZ253">
        <v>0.63114555077344336</v>
      </c>
      <c r="DA253">
        <v>0.44556585307292512</v>
      </c>
      <c r="DB253">
        <v>0.45781746239100368</v>
      </c>
      <c r="DC253">
        <v>0.20521843701174911</v>
      </c>
      <c r="DD253">
        <v>0.43045602852823311</v>
      </c>
      <c r="DE253">
        <v>0.27393469303342122</v>
      </c>
      <c r="DF253">
        <v>0.33205542458990278</v>
      </c>
      <c r="DG253">
        <v>0.49591991038695687</v>
      </c>
      <c r="DH253">
        <v>0.65258027303524924</v>
      </c>
      <c r="DI253">
        <v>0.31361155086624032</v>
      </c>
      <c r="DJ253">
        <v>0.33400257793526239</v>
      </c>
      <c r="DK253">
        <v>0.32889356528519242</v>
      </c>
      <c r="DL253">
        <v>0.2320066756854153</v>
      </c>
      <c r="DM253">
        <v>0.88608928507787765</v>
      </c>
      <c r="DN253">
        <v>0.53312279262679763</v>
      </c>
      <c r="DO253">
        <v>0.17858074233641971</v>
      </c>
      <c r="DP253">
        <v>0.50206869765256601</v>
      </c>
      <c r="DQ253">
        <v>0.39110444353935547</v>
      </c>
      <c r="DR253">
        <v>0.2462853963552552</v>
      </c>
      <c r="DS253">
        <v>0.21399523614979121</v>
      </c>
      <c r="DT253">
        <v>0.12276004016008631</v>
      </c>
      <c r="DU253">
        <v>0.37209212919415741</v>
      </c>
      <c r="DV253">
        <v>0.16810742832680889</v>
      </c>
      <c r="DW253">
        <v>0.86161668622841303</v>
      </c>
      <c r="DX253">
        <v>0.39000006495549172</v>
      </c>
      <c r="DY253">
        <v>0.19074903501500651</v>
      </c>
      <c r="DZ253">
        <v>3.599943082800304E-2</v>
      </c>
      <c r="EA253">
        <v>0.42755675598926268</v>
      </c>
      <c r="EB253">
        <v>0.31665989449251342</v>
      </c>
      <c r="EC253">
        <v>6.3471964466776623E-2</v>
      </c>
      <c r="ED253">
        <v>1.0995692012102E-2</v>
      </c>
      <c r="EE253">
        <v>0.34472345969669571</v>
      </c>
      <c r="EF253">
        <v>0.20670143937053631</v>
      </c>
      <c r="EG253">
        <v>0.27008296400591159</v>
      </c>
      <c r="EH253">
        <v>0.16142974487629319</v>
      </c>
      <c r="EI253">
        <v>0.54334569593952542</v>
      </c>
      <c r="EJ253">
        <v>0.61465648221734082</v>
      </c>
      <c r="EK253">
        <v>1.248145418913049E-2</v>
      </c>
      <c r="EL253">
        <v>0.45541238221030228</v>
      </c>
      <c r="EM253">
        <v>0.51268360507501975</v>
      </c>
      <c r="EN253">
        <v>0.19796635313134381</v>
      </c>
      <c r="EO253">
        <v>0.2928578024197781</v>
      </c>
      <c r="EP253">
        <v>0.43215685770707868</v>
      </c>
      <c r="EQ253">
        <v>0.42802518296449599</v>
      </c>
      <c r="ER253">
        <v>0.51333543905391532</v>
      </c>
      <c r="ES253">
        <v>0.45220616600895741</v>
      </c>
    </row>
    <row r="254" spans="1:162" x14ac:dyDescent="0.35">
      <c r="A254" t="s">
        <v>575</v>
      </c>
      <c r="B254">
        <v>0.18076738074244919</v>
      </c>
      <c r="C254">
        <v>0.24379727613125179</v>
      </c>
      <c r="D254">
        <v>0.62710534388417827</v>
      </c>
      <c r="E254">
        <v>0.37525446720325989</v>
      </c>
      <c r="F254">
        <v>0.21525568612614529</v>
      </c>
      <c r="G254">
        <v>0.27539559640805927</v>
      </c>
      <c r="H254">
        <v>0.22746783755324779</v>
      </c>
      <c r="I254">
        <v>0.20429539162333449</v>
      </c>
      <c r="J254">
        <v>0.21891915599889089</v>
      </c>
      <c r="K254">
        <v>0.29610974639488957</v>
      </c>
      <c r="L254">
        <v>0.4805199030835709</v>
      </c>
      <c r="M254">
        <v>0.39177207947849202</v>
      </c>
      <c r="N254">
        <v>0.49007601010657292</v>
      </c>
      <c r="O254">
        <v>0.53439993784764195</v>
      </c>
      <c r="P254">
        <v>0.45193879413076232</v>
      </c>
      <c r="Q254">
        <v>0.39496777173909581</v>
      </c>
      <c r="R254">
        <v>0.1326049154529996</v>
      </c>
      <c r="S254">
        <v>0.2449863416442721</v>
      </c>
      <c r="T254">
        <v>0.13707788493026471</v>
      </c>
      <c r="U254">
        <v>0.57137401188293413</v>
      </c>
      <c r="V254">
        <v>0.75931135861208054</v>
      </c>
      <c r="W254">
        <v>0.62895546809917691</v>
      </c>
      <c r="X254">
        <v>0.34298235906494329</v>
      </c>
      <c r="Y254">
        <v>0.58450703228435741</v>
      </c>
      <c r="Z254">
        <v>0.49930470218788492</v>
      </c>
      <c r="AA254">
        <v>0.59962454960815181</v>
      </c>
      <c r="AB254">
        <v>0.2445219763547071</v>
      </c>
      <c r="AC254">
        <v>0.60864920022014724</v>
      </c>
      <c r="AD254">
        <v>0.32312098588589211</v>
      </c>
      <c r="AE254">
        <v>0.61780702161449896</v>
      </c>
      <c r="AF254">
        <v>0.41628599773757752</v>
      </c>
      <c r="AG254">
        <v>0.14155140838106009</v>
      </c>
      <c r="AH254">
        <v>0.57495592359304293</v>
      </c>
      <c r="AI254">
        <v>0.50037228492848329</v>
      </c>
      <c r="AJ254">
        <v>0.3861683499688483</v>
      </c>
      <c r="AK254">
        <v>0.43465595599126389</v>
      </c>
      <c r="AL254">
        <v>0.54250572413591214</v>
      </c>
      <c r="AM254">
        <v>0.50692632861528486</v>
      </c>
      <c r="AN254">
        <v>0.34164912789874341</v>
      </c>
      <c r="AO254">
        <v>0.37238640726846839</v>
      </c>
      <c r="AP254">
        <v>0.25238749370136537</v>
      </c>
      <c r="AQ254">
        <v>0.23405642371796731</v>
      </c>
      <c r="AR254">
        <v>0.68117985080364096</v>
      </c>
      <c r="AS254">
        <v>0.13969034248481399</v>
      </c>
      <c r="AT254">
        <v>0.18668420266231309</v>
      </c>
      <c r="AU254">
        <v>0.29467797167029502</v>
      </c>
      <c r="AV254">
        <v>0.55360205558629705</v>
      </c>
      <c r="AW254">
        <v>0.25928621253312861</v>
      </c>
      <c r="AX254">
        <v>0.26823801763585858</v>
      </c>
      <c r="AY254">
        <v>0.41035110310261402</v>
      </c>
      <c r="AZ254">
        <v>0.3308131651120611</v>
      </c>
      <c r="BA254">
        <v>0.55486525248380514</v>
      </c>
      <c r="BB254">
        <v>0.56653687686262633</v>
      </c>
      <c r="BC254">
        <v>0.55562817444127055</v>
      </c>
      <c r="BD254">
        <v>0.16367406768504281</v>
      </c>
      <c r="BE254">
        <v>0.15386435458274489</v>
      </c>
      <c r="BF254">
        <v>-3.4342202641794557E-2</v>
      </c>
      <c r="BG254">
        <v>0.27292452019592228</v>
      </c>
      <c r="BH254">
        <v>0.41158326677975232</v>
      </c>
      <c r="BI254">
        <v>0.37963769557332672</v>
      </c>
      <c r="BJ254">
        <v>0.42403973601553457</v>
      </c>
      <c r="BK254">
        <v>0.59883634405260278</v>
      </c>
      <c r="BL254">
        <v>0.124202684765623</v>
      </c>
      <c r="BM254">
        <v>0.54238292718223191</v>
      </c>
      <c r="BN254">
        <v>0.40686790758645353</v>
      </c>
      <c r="BO254">
        <v>-1.362723688994194E-2</v>
      </c>
      <c r="BP254">
        <v>0.28813159122661441</v>
      </c>
      <c r="BQ254">
        <v>3.2190269007127181E-2</v>
      </c>
      <c r="BR254">
        <v>0.48985597567231298</v>
      </c>
      <c r="BS254">
        <v>0.40337139843934727</v>
      </c>
      <c r="BT254">
        <v>0.7092827896504772</v>
      </c>
      <c r="BU254">
        <v>2.1074784943514339E-2</v>
      </c>
      <c r="BV254">
        <v>0.24147518647614011</v>
      </c>
      <c r="BW254">
        <v>0.2198975483940184</v>
      </c>
      <c r="BX254">
        <v>0.3368594720598993</v>
      </c>
      <c r="BY254">
        <v>0.1552041037409703</v>
      </c>
      <c r="BZ254">
        <v>0.54782849228930841</v>
      </c>
      <c r="CA254">
        <v>0.3986068119326463</v>
      </c>
      <c r="CB254">
        <v>0.24301909054500351</v>
      </c>
      <c r="CC254">
        <v>0.52240021689532423</v>
      </c>
      <c r="CD254">
        <v>0.41525779470410978</v>
      </c>
      <c r="CE254">
        <v>0.10054003193358629</v>
      </c>
      <c r="CF254">
        <v>0.28571503938265508</v>
      </c>
      <c r="CG254">
        <v>0.50059810373120617</v>
      </c>
      <c r="CH254">
        <v>0.39047640629691038</v>
      </c>
      <c r="CI254">
        <v>0.43375871352401102</v>
      </c>
      <c r="CJ254">
        <v>0.48888548437512802</v>
      </c>
      <c r="CK254">
        <v>0.32236756825976781</v>
      </c>
      <c r="CL254">
        <v>0.70959868492905542</v>
      </c>
      <c r="CM254">
        <v>0.44654597580169042</v>
      </c>
      <c r="CN254">
        <v>0.1146183875719162</v>
      </c>
      <c r="CO254">
        <v>0.19650865435403181</v>
      </c>
      <c r="CP254">
        <v>0.17013364947558929</v>
      </c>
      <c r="CQ254">
        <v>0.43539415523136432</v>
      </c>
      <c r="CR254">
        <v>0.42411967100887532</v>
      </c>
      <c r="CS254">
        <v>0.1692300702390751</v>
      </c>
      <c r="CT254">
        <v>0.1893759978093098</v>
      </c>
      <c r="CU254">
        <v>0.78412844081198929</v>
      </c>
      <c r="CV254">
        <v>0.47992363518128878</v>
      </c>
      <c r="CW254">
        <v>0.63643276457741971</v>
      </c>
      <c r="CX254">
        <v>0.55933960032576169</v>
      </c>
      <c r="CY254">
        <v>0.51791710104742328</v>
      </c>
      <c r="CZ254">
        <v>0.5105296190391343</v>
      </c>
      <c r="DA254">
        <v>0.49391276776844861</v>
      </c>
      <c r="DB254">
        <v>0.798346385856188</v>
      </c>
      <c r="DC254">
        <v>0.36110310016236669</v>
      </c>
      <c r="DD254">
        <v>0.5683926328004687</v>
      </c>
      <c r="DE254">
        <v>0.41546925022884112</v>
      </c>
      <c r="DF254">
        <v>0.45676997998225222</v>
      </c>
      <c r="DG254">
        <v>0.5332550495849816</v>
      </c>
      <c r="DH254">
        <v>0.95433201423272063</v>
      </c>
      <c r="DI254">
        <v>0.43463057492951418</v>
      </c>
      <c r="DJ254">
        <v>0.30290819465157742</v>
      </c>
      <c r="DK254">
        <v>0.24972607066894559</v>
      </c>
      <c r="DL254">
        <v>0.30226846303628663</v>
      </c>
      <c r="DM254">
        <v>0.36194911108915528</v>
      </c>
      <c r="DN254">
        <v>0.43611883187868039</v>
      </c>
      <c r="DO254">
        <v>0.25314328818892412</v>
      </c>
      <c r="DP254">
        <v>0.2666781545028053</v>
      </c>
      <c r="DQ254">
        <v>0.36390482611161062</v>
      </c>
      <c r="DR254">
        <v>0.39134852845463569</v>
      </c>
      <c r="DS254">
        <v>0.21046017284846941</v>
      </c>
      <c r="DT254">
        <v>7.1798367136597763E-2</v>
      </c>
      <c r="DU254">
        <v>0.5502570909430109</v>
      </c>
      <c r="DV254">
        <v>0.41425077004116462</v>
      </c>
      <c r="DW254">
        <v>0.44456614347324352</v>
      </c>
      <c r="DX254">
        <v>0.27897628458950241</v>
      </c>
      <c r="DY254">
        <v>0.37469813927085971</v>
      </c>
      <c r="DZ254">
        <v>0.1344794447462439</v>
      </c>
      <c r="EA254">
        <v>0.6242754177051183</v>
      </c>
      <c r="EB254">
        <v>7.6565905465428505E-2</v>
      </c>
      <c r="EC254">
        <v>0.28537443773005128</v>
      </c>
      <c r="ED254">
        <v>0.16077983609786831</v>
      </c>
      <c r="EE254">
        <v>0.53727962606723789</v>
      </c>
      <c r="EF254">
        <v>0.1636029850224234</v>
      </c>
      <c r="EG254">
        <v>0.25479376983448743</v>
      </c>
      <c r="EH254">
        <v>0.26323982340931978</v>
      </c>
      <c r="EI254">
        <v>0.613267346590052</v>
      </c>
      <c r="EJ254">
        <v>0.39853012962544648</v>
      </c>
      <c r="EK254">
        <v>0.42460511930915668</v>
      </c>
      <c r="EL254">
        <v>0.21974255241621199</v>
      </c>
      <c r="EM254">
        <v>0.1583987965268574</v>
      </c>
      <c r="EN254">
        <v>0.2157042012669661</v>
      </c>
      <c r="EO254">
        <v>0.50947703854738824</v>
      </c>
      <c r="EP254">
        <v>0.72404700611533068</v>
      </c>
      <c r="EQ254">
        <v>0.40017218824158057</v>
      </c>
      <c r="ER254">
        <v>0.25592651724630922</v>
      </c>
      <c r="ES254">
        <v>0.31197094815573678</v>
      </c>
    </row>
    <row r="255" spans="1:162" x14ac:dyDescent="0.35">
      <c r="A255" t="s">
        <v>576</v>
      </c>
      <c r="B255">
        <v>0.21422758874597919</v>
      </c>
      <c r="C255">
        <v>0.47162176565178648</v>
      </c>
      <c r="D255">
        <v>0.62307042103983434</v>
      </c>
      <c r="E255">
        <v>0.37457373412124251</v>
      </c>
      <c r="F255">
        <v>0.1905152250245391</v>
      </c>
      <c r="G255">
        <v>0.2213428959713242</v>
      </c>
      <c r="H255">
        <v>0.57320876786992658</v>
      </c>
      <c r="I255">
        <v>0.19386794102552191</v>
      </c>
      <c r="J255">
        <v>0.26110099777948309</v>
      </c>
      <c r="K255">
        <v>0.37942719990332963</v>
      </c>
      <c r="L255">
        <v>0.46802314860955613</v>
      </c>
      <c r="M255">
        <v>0.30295524505561477</v>
      </c>
      <c r="N255">
        <v>0.41321879549659363</v>
      </c>
      <c r="O255">
        <v>0.31494942292113581</v>
      </c>
      <c r="P255">
        <v>0.23704270793107199</v>
      </c>
      <c r="Q255">
        <v>0.36183955703448611</v>
      </c>
      <c r="R255">
        <v>8.304433802209954E-2</v>
      </c>
      <c r="S255">
        <v>-4.7423325614689198E-2</v>
      </c>
      <c r="T255">
        <v>0.44272116361432978</v>
      </c>
      <c r="U255">
        <v>0.43031834760299748</v>
      </c>
      <c r="V255">
        <v>0.23960193380741401</v>
      </c>
      <c r="W255">
        <v>0.3804424718488697</v>
      </c>
      <c r="X255">
        <v>0.2138022677030523</v>
      </c>
      <c r="Y255">
        <v>0.55524377529047564</v>
      </c>
      <c r="Z255">
        <v>0.28044784401015188</v>
      </c>
      <c r="AA255">
        <v>0.44187421954770872</v>
      </c>
      <c r="AB255">
        <v>0.49720404593791501</v>
      </c>
      <c r="AC255">
        <v>0.53078265727492557</v>
      </c>
      <c r="AD255">
        <v>0.28785981675065891</v>
      </c>
      <c r="AE255">
        <v>0.33158906221909668</v>
      </c>
      <c r="AF255">
        <v>0.27941406722876128</v>
      </c>
      <c r="AG255">
        <v>0.24204297159930041</v>
      </c>
      <c r="AH255">
        <v>0.64874843967201723</v>
      </c>
      <c r="AI255">
        <v>0.53277445681930113</v>
      </c>
      <c r="AJ255">
        <v>0.59622074911923162</v>
      </c>
      <c r="AK255">
        <v>0.32496639124467591</v>
      </c>
      <c r="AL255">
        <v>0.3641408701265294</v>
      </c>
      <c r="AM255">
        <v>0.57489000961128311</v>
      </c>
      <c r="AN255">
        <v>0.32741755794486987</v>
      </c>
      <c r="AO255">
        <v>0.17911648032699179</v>
      </c>
      <c r="AP255">
        <v>0.17619777215275231</v>
      </c>
      <c r="AQ255">
        <v>0.57437727804258321</v>
      </c>
      <c r="AR255">
        <v>0.45934696748434861</v>
      </c>
      <c r="AS255">
        <v>8.842137749702586E-2</v>
      </c>
      <c r="AT255">
        <v>0.26158164738408168</v>
      </c>
      <c r="AU255">
        <v>0.61344660815908081</v>
      </c>
      <c r="AV255">
        <v>0.22214166491167239</v>
      </c>
      <c r="AW255">
        <v>0.4573724610005272</v>
      </c>
      <c r="AX255">
        <v>0.28068906276094641</v>
      </c>
      <c r="AY255">
        <v>9.4695210637337865E-2</v>
      </c>
      <c r="AZ255">
        <v>0.59740816382118178</v>
      </c>
      <c r="BA255">
        <v>0.245312463688247</v>
      </c>
      <c r="BB255">
        <v>0.29084275917508201</v>
      </c>
      <c r="BC255">
        <v>0.53192963877981025</v>
      </c>
      <c r="BD255">
        <v>0.2214247989801427</v>
      </c>
      <c r="BE255">
        <v>0.29775510439091157</v>
      </c>
      <c r="BF255">
        <v>0.1788222249323338</v>
      </c>
      <c r="BG255">
        <v>0.29933685580056602</v>
      </c>
      <c r="BH255">
        <v>0.16523813454673711</v>
      </c>
      <c r="BI255">
        <v>0.10620712706099771</v>
      </c>
      <c r="BJ255">
        <v>0.29269227365804112</v>
      </c>
      <c r="BK255">
        <v>0.26353856837349521</v>
      </c>
      <c r="BL255">
        <v>0.34659577920099188</v>
      </c>
      <c r="BM255">
        <v>0.48654398413946731</v>
      </c>
      <c r="BN255">
        <v>0.45648194390998809</v>
      </c>
      <c r="BO255">
        <v>0.31791665225124521</v>
      </c>
      <c r="BP255">
        <v>0.43764751531517482</v>
      </c>
      <c r="BQ255">
        <v>0.20223989496461861</v>
      </c>
      <c r="BR255">
        <v>0.18441304230728489</v>
      </c>
      <c r="BS255">
        <v>0.47973471530426282</v>
      </c>
      <c r="BT255">
        <v>0.48442858308026437</v>
      </c>
      <c r="BU255">
        <v>0.55104086181589262</v>
      </c>
      <c r="BV255">
        <v>0.46082297133803313</v>
      </c>
      <c r="BW255">
        <v>0.2485487924297024</v>
      </c>
      <c r="BX255">
        <v>0.67832634171353778</v>
      </c>
      <c r="BY255">
        <v>0.20673582641435309</v>
      </c>
      <c r="BZ255">
        <v>0.47989122860410299</v>
      </c>
      <c r="CA255">
        <v>0.24002959332791379</v>
      </c>
      <c r="CB255">
        <v>0.66540861398357065</v>
      </c>
      <c r="CC255">
        <v>0.33994202480343361</v>
      </c>
      <c r="CD255">
        <v>0.137763597290644</v>
      </c>
      <c r="CE255">
        <v>0.45380816048549882</v>
      </c>
      <c r="CF255">
        <v>0.25334670888925792</v>
      </c>
      <c r="CG255">
        <v>0.44637010574810948</v>
      </c>
      <c r="CH255">
        <v>0.46382677562664443</v>
      </c>
      <c r="CI255">
        <v>0.15887369349552111</v>
      </c>
      <c r="CJ255">
        <v>0.37313180577723948</v>
      </c>
      <c r="CK255">
        <v>0.16703650164736869</v>
      </c>
      <c r="CL255">
        <v>0.46201230714946889</v>
      </c>
      <c r="CM255">
        <v>0.41217287361287591</v>
      </c>
      <c r="CN255">
        <v>5.8830203173969593E-2</v>
      </c>
      <c r="CO255">
        <v>5.2147325473412387E-2</v>
      </c>
      <c r="CP255">
        <v>0.69484583617130924</v>
      </c>
      <c r="CQ255">
        <v>0.4632406765637343</v>
      </c>
      <c r="CR255">
        <v>0.27103271207456853</v>
      </c>
      <c r="CS255">
        <v>0.59337986975921897</v>
      </c>
      <c r="CT255">
        <v>0.17929441843420099</v>
      </c>
      <c r="CU255">
        <v>0.68300667663681458</v>
      </c>
      <c r="CV255">
        <v>0.45022023159712787</v>
      </c>
      <c r="CW255">
        <v>0.41345060335927297</v>
      </c>
      <c r="CX255">
        <v>0.76614123558683489</v>
      </c>
      <c r="CY255">
        <v>0.54224453522407678</v>
      </c>
      <c r="CZ255">
        <v>0.51303823828592299</v>
      </c>
      <c r="DA255">
        <v>0.48393793485536551</v>
      </c>
      <c r="DB255">
        <v>0.3879402170451024</v>
      </c>
      <c r="DC255">
        <v>0.5059920009474097</v>
      </c>
      <c r="DD255">
        <v>0.33751011806041498</v>
      </c>
      <c r="DE255">
        <v>0.4255492846095088</v>
      </c>
      <c r="DF255">
        <v>0.66272234686677556</v>
      </c>
      <c r="DG255">
        <v>0.41562949215208789</v>
      </c>
      <c r="DH255">
        <v>0.322223876176295</v>
      </c>
      <c r="DI255">
        <v>0.39293530947712491</v>
      </c>
      <c r="DJ255">
        <v>0.22055647017510829</v>
      </c>
      <c r="DK255">
        <v>4.3925781382515808E-2</v>
      </c>
      <c r="DL255">
        <v>0.18764636084646699</v>
      </c>
      <c r="DM255">
        <v>0.54110966588095333</v>
      </c>
      <c r="DN255">
        <v>0.61793719262494173</v>
      </c>
      <c r="DO255">
        <v>0.38490512115976427</v>
      </c>
      <c r="DP255">
        <v>0.40951978923388571</v>
      </c>
      <c r="DQ255">
        <v>0.41854395872636702</v>
      </c>
      <c r="DR255">
        <v>0.37746831098429201</v>
      </c>
      <c r="DS255">
        <v>0.18690436342053651</v>
      </c>
      <c r="DT255">
        <v>6.0098877969864628E-2</v>
      </c>
      <c r="DU255">
        <v>0.12676205310940331</v>
      </c>
      <c r="DV255">
        <v>0.1497461741033666</v>
      </c>
      <c r="DW255">
        <v>0.53385450430986048</v>
      </c>
      <c r="DX255">
        <v>0.28790881637677351</v>
      </c>
      <c r="DY255">
        <v>0.2483491984035486</v>
      </c>
      <c r="DZ255">
        <v>9.2016175783654383E-2</v>
      </c>
      <c r="EA255">
        <v>0.3568158646275148</v>
      </c>
      <c r="EB255">
        <v>0.30552394703199243</v>
      </c>
      <c r="EC255">
        <v>0.42476953009627832</v>
      </c>
      <c r="ED255">
        <v>0.2502947058760559</v>
      </c>
      <c r="EE255">
        <v>0.15985345498360129</v>
      </c>
      <c r="EF255">
        <v>0.24438605209132891</v>
      </c>
      <c r="EG255">
        <v>4.8293343120108363E-2</v>
      </c>
      <c r="EH255">
        <v>0.11497455272995059</v>
      </c>
      <c r="EI255">
        <v>0.54806875455645776</v>
      </c>
      <c r="EJ255">
        <v>0.48363090981901369</v>
      </c>
      <c r="EK255">
        <v>1.006082970463607E-2</v>
      </c>
      <c r="EL255">
        <v>0.32621217927566648</v>
      </c>
      <c r="EM255">
        <v>0.26675535033106779</v>
      </c>
      <c r="EN255">
        <v>0.1762373432805997</v>
      </c>
      <c r="EO255">
        <v>0.26907675215835902</v>
      </c>
      <c r="EP255">
        <v>0.37014637584232513</v>
      </c>
      <c r="EQ255">
        <v>0.16431244126465441</v>
      </c>
      <c r="ER255">
        <v>0.2375626950502342</v>
      </c>
      <c r="ES255">
        <v>0.70554371300098728</v>
      </c>
    </row>
    <row r="256" spans="1:162" x14ac:dyDescent="0.35">
      <c r="A256" t="s">
        <v>577</v>
      </c>
      <c r="B256">
        <v>0.1052666738091272</v>
      </c>
      <c r="C256">
        <v>0.52901166277966372</v>
      </c>
      <c r="D256">
        <v>0.47489537218272548</v>
      </c>
      <c r="E256">
        <v>0.1215273820478855</v>
      </c>
      <c r="F256">
        <v>0.28521188293109451</v>
      </c>
      <c r="G256">
        <v>0.62516004364736177</v>
      </c>
      <c r="H256">
        <v>0.58621282157661836</v>
      </c>
      <c r="I256">
        <v>0.22092049217037929</v>
      </c>
      <c r="J256">
        <v>0.1602411252471603</v>
      </c>
      <c r="K256">
        <v>0.125110003417051</v>
      </c>
      <c r="L256">
        <v>0.77401346051479658</v>
      </c>
      <c r="M256">
        <v>0.33597827905346139</v>
      </c>
      <c r="N256">
        <v>0.55756298892678835</v>
      </c>
      <c r="O256">
        <v>0.6957212652001562</v>
      </c>
      <c r="P256">
        <v>0.12657585322096329</v>
      </c>
      <c r="Q256">
        <v>0.29332242408822617</v>
      </c>
      <c r="R256">
        <v>0.1019788466616158</v>
      </c>
      <c r="S256">
        <v>0.36688081289596491</v>
      </c>
      <c r="T256">
        <v>0.31724834812062608</v>
      </c>
      <c r="U256">
        <v>0.69394965701652789</v>
      </c>
      <c r="V256">
        <v>0.72840287543111648</v>
      </c>
      <c r="W256">
        <v>0.34437360492125518</v>
      </c>
      <c r="X256">
        <v>0.25227496905161129</v>
      </c>
      <c r="Y256">
        <v>0.57423861328024206</v>
      </c>
      <c r="Z256">
        <v>0.51278298604428341</v>
      </c>
      <c r="AA256">
        <v>0.2338353881689039</v>
      </c>
      <c r="AB256">
        <v>0.45942852810660118</v>
      </c>
      <c r="AC256">
        <v>0.40908695331320832</v>
      </c>
      <c r="AD256">
        <v>0.2871029772546182</v>
      </c>
      <c r="AE256">
        <v>0.2310185723655811</v>
      </c>
      <c r="AF256">
        <v>0.40355219498566891</v>
      </c>
      <c r="AG256">
        <v>0.3220961691588744</v>
      </c>
      <c r="AH256">
        <v>0.33313132670057832</v>
      </c>
      <c r="AI256">
        <v>0.49750862664463141</v>
      </c>
      <c r="AJ256">
        <v>0.28161161480532149</v>
      </c>
      <c r="AK256">
        <v>0.40253936500653198</v>
      </c>
      <c r="AL256">
        <v>0.27979470732950529</v>
      </c>
      <c r="AM256">
        <v>0.43948077305958122</v>
      </c>
      <c r="AN256">
        <v>0.43067299354598942</v>
      </c>
      <c r="AO256">
        <v>0.42239870482434039</v>
      </c>
      <c r="AP256">
        <v>9.4294278922030683E-2</v>
      </c>
      <c r="AQ256">
        <v>0.45772707048457412</v>
      </c>
      <c r="AR256">
        <v>0.46861108991894251</v>
      </c>
      <c r="AS256">
        <v>0.1363563421411067</v>
      </c>
      <c r="AT256">
        <v>0.21191898190534439</v>
      </c>
      <c r="AU256">
        <v>0.38494762942874522</v>
      </c>
      <c r="AV256">
        <v>0.42283295048099201</v>
      </c>
      <c r="AW256">
        <v>0.15070378260369699</v>
      </c>
      <c r="AX256">
        <v>0.47237089047730291</v>
      </c>
      <c r="AY256">
        <v>8.0487409282998953E-2</v>
      </c>
      <c r="AZ256">
        <v>0.44067519800500132</v>
      </c>
      <c r="BA256">
        <v>0.55213158836047127</v>
      </c>
      <c r="BB256">
        <v>0.35901024936366249</v>
      </c>
      <c r="BC256">
        <v>0.45507389108018831</v>
      </c>
      <c r="BD256">
        <v>5.3814390440772811E-2</v>
      </c>
      <c r="BE256">
        <v>0.37819765197620092</v>
      </c>
      <c r="BF256">
        <v>0.166866932032979</v>
      </c>
      <c r="BG256">
        <v>0.44436568520218539</v>
      </c>
      <c r="BH256">
        <v>0.15422450160413509</v>
      </c>
      <c r="BI256">
        <v>0.42642637674311878</v>
      </c>
      <c r="BJ256">
        <v>0.40895096806231218</v>
      </c>
      <c r="BK256">
        <v>0.42410373272508922</v>
      </c>
      <c r="BL256">
        <v>0.20280778189415441</v>
      </c>
      <c r="BM256">
        <v>0.97067016055820321</v>
      </c>
      <c r="BN256">
        <v>0.91940014788975633</v>
      </c>
      <c r="BO256">
        <v>0.47012385278036312</v>
      </c>
      <c r="BP256">
        <v>0.32106360068585699</v>
      </c>
      <c r="BQ256">
        <v>1.1356135662975889E-2</v>
      </c>
      <c r="BR256">
        <v>0.22942072866837429</v>
      </c>
      <c r="BS256">
        <v>0.43947395146453222</v>
      </c>
      <c r="BT256">
        <v>0.31719439965672241</v>
      </c>
      <c r="BU256">
        <v>0.1889454201910879</v>
      </c>
      <c r="BV256">
        <v>0.32142658775121052</v>
      </c>
      <c r="BW256">
        <v>0.22422698113396231</v>
      </c>
      <c r="BX256">
        <v>0.21366028024884601</v>
      </c>
      <c r="BY256">
        <v>0.45143068627377059</v>
      </c>
      <c r="BZ256">
        <v>0.51787002026517714</v>
      </c>
      <c r="CA256">
        <v>0.50009405456158706</v>
      </c>
      <c r="CB256">
        <v>0.31095553009411753</v>
      </c>
      <c r="CC256">
        <v>0.18993283967161931</v>
      </c>
      <c r="CD256">
        <v>0.30454061487931111</v>
      </c>
      <c r="CE256">
        <v>0.28927728779851541</v>
      </c>
      <c r="CF256">
        <v>0.28098951030945979</v>
      </c>
      <c r="CG256">
        <v>0.22320978544482359</v>
      </c>
      <c r="CH256">
        <v>0.56348104174927127</v>
      </c>
      <c r="CI256">
        <v>0.25644774480821197</v>
      </c>
      <c r="CJ256">
        <v>0.58308142905958915</v>
      </c>
      <c r="CK256">
        <v>0.4131516602546037</v>
      </c>
      <c r="CL256">
        <v>0.42137074642623512</v>
      </c>
      <c r="CM256">
        <v>0.48692673409016451</v>
      </c>
      <c r="CN256">
        <v>0.13960539303737859</v>
      </c>
      <c r="CO256">
        <v>0.16066053789696541</v>
      </c>
      <c r="CP256">
        <v>0.51131271123995725</v>
      </c>
      <c r="CQ256">
        <v>0.26279995727393157</v>
      </c>
      <c r="CR256">
        <v>0.32279508214088942</v>
      </c>
      <c r="CS256">
        <v>0.43928082000210988</v>
      </c>
      <c r="CT256">
        <v>5.7771748688274949E-2</v>
      </c>
      <c r="CU256">
        <v>0.74999765809802121</v>
      </c>
      <c r="CV256">
        <v>0.28576684829035581</v>
      </c>
      <c r="CW256">
        <v>0.40992661382712059</v>
      </c>
      <c r="CX256">
        <v>0.35712556759884517</v>
      </c>
      <c r="CY256">
        <v>0.50295246325992515</v>
      </c>
      <c r="CZ256">
        <v>0.45702720538719488</v>
      </c>
      <c r="DA256">
        <v>0.59868440314678339</v>
      </c>
      <c r="DB256">
        <v>0.54017686581701108</v>
      </c>
      <c r="DC256">
        <v>0.10593860647152439</v>
      </c>
      <c r="DD256">
        <v>0.69020313634200092</v>
      </c>
      <c r="DE256">
        <v>0.66612521714897399</v>
      </c>
      <c r="DF256">
        <v>0.37510955472132068</v>
      </c>
      <c r="DG256">
        <v>0.60192182043236409</v>
      </c>
      <c r="DH256">
        <v>0.52451432261302577</v>
      </c>
      <c r="DI256">
        <v>0.38393343669120772</v>
      </c>
      <c r="DJ256">
        <v>0.52255870520066483</v>
      </c>
      <c r="DK256">
        <v>0.36817767823087139</v>
      </c>
      <c r="DL256">
        <v>0.30303341131541323</v>
      </c>
      <c r="DM256">
        <v>0.4917108084932959</v>
      </c>
      <c r="DN256">
        <v>0.24401379045477189</v>
      </c>
      <c r="DO256">
        <v>0.43404216867459378</v>
      </c>
      <c r="DP256">
        <v>0.42045422657648979</v>
      </c>
      <c r="DQ256">
        <v>0.37449033844455082</v>
      </c>
      <c r="DR256">
        <v>0.50217406266851872</v>
      </c>
      <c r="DS256">
        <v>0.25397452907415841</v>
      </c>
      <c r="DT256">
        <v>0.18138917254553619</v>
      </c>
      <c r="DU256">
        <v>5.1685525466408512E-2</v>
      </c>
      <c r="DV256">
        <v>0.75076329815304477</v>
      </c>
      <c r="DW256">
        <v>0.48162357221581859</v>
      </c>
      <c r="DX256">
        <v>0.28411266719725409</v>
      </c>
      <c r="DY256">
        <v>0.33423081492751577</v>
      </c>
      <c r="DZ256">
        <v>8.8430084886793311E-2</v>
      </c>
      <c r="EA256">
        <v>0.29942141499724001</v>
      </c>
      <c r="EB256">
        <v>0.30924232635429733</v>
      </c>
      <c r="EC256">
        <v>0.19619736904787841</v>
      </c>
      <c r="ED256">
        <v>0.26837082894270953</v>
      </c>
      <c r="EE256">
        <v>0.66835329783222808</v>
      </c>
      <c r="EF256">
        <v>0.15754464003152799</v>
      </c>
      <c r="EG256">
        <v>0.29405571040068679</v>
      </c>
      <c r="EH256">
        <v>9.9827382150397687E-2</v>
      </c>
      <c r="EI256">
        <v>0.69228075628093189</v>
      </c>
      <c r="EJ256">
        <v>0.83681481268531721</v>
      </c>
      <c r="EK256">
        <v>0.13895391424131051</v>
      </c>
      <c r="EL256">
        <v>0.28240186334861639</v>
      </c>
      <c r="EM256">
        <v>0.26563686161373717</v>
      </c>
      <c r="EN256">
        <v>0.12566582938885831</v>
      </c>
      <c r="EO256">
        <v>0.40051599347461753</v>
      </c>
      <c r="EP256">
        <v>0.23237660352273401</v>
      </c>
      <c r="EQ256">
        <v>0.49096721709536473</v>
      </c>
      <c r="ER256">
        <v>0.25239185998908731</v>
      </c>
      <c r="ES256">
        <v>0.17984722571486109</v>
      </c>
    </row>
    <row r="257" spans="1:149" x14ac:dyDescent="0.35">
      <c r="A257" t="s">
        <v>578</v>
      </c>
      <c r="B257">
        <v>0.23699140588556289</v>
      </c>
      <c r="C257">
        <v>0.26585545035148561</v>
      </c>
      <c r="D257">
        <v>0.51833442804148444</v>
      </c>
      <c r="E257">
        <v>0.46952827863474228</v>
      </c>
      <c r="F257">
        <v>0.19509488489297691</v>
      </c>
      <c r="G257">
        <v>8.9679796742676676E-2</v>
      </c>
      <c r="H257">
        <v>0.31274691162967139</v>
      </c>
      <c r="I257">
        <v>0.60665931474976953</v>
      </c>
      <c r="J257">
        <v>0.1203177995037391</v>
      </c>
      <c r="K257">
        <v>0.17849924216352631</v>
      </c>
      <c r="L257">
        <v>0.43737105636780499</v>
      </c>
      <c r="M257">
        <v>0.25830602586271711</v>
      </c>
      <c r="N257">
        <v>0.33790940206169962</v>
      </c>
      <c r="O257">
        <v>0.36628392675272953</v>
      </c>
      <c r="P257">
        <v>0.39015344866548451</v>
      </c>
      <c r="Q257">
        <v>0.3869110330038994</v>
      </c>
      <c r="R257">
        <v>0.2144156926452683</v>
      </c>
      <c r="S257">
        <v>0.2110228049986731</v>
      </c>
      <c r="T257">
        <v>0.32134759376442978</v>
      </c>
      <c r="U257">
        <v>0.25125915249433289</v>
      </c>
      <c r="V257">
        <v>0.37996516873589681</v>
      </c>
      <c r="W257">
        <v>0.5685298292654859</v>
      </c>
      <c r="X257">
        <v>0.53633166631561202</v>
      </c>
      <c r="Y257">
        <v>0.56586386001427658</v>
      </c>
      <c r="Z257">
        <v>0.30280358102737048</v>
      </c>
      <c r="AA257">
        <v>0.34138766440522927</v>
      </c>
      <c r="AB257">
        <v>0.42864664050742612</v>
      </c>
      <c r="AC257">
        <v>0.32576670505970379</v>
      </c>
      <c r="AD257">
        <v>0.29394600499930201</v>
      </c>
      <c r="AE257">
        <v>0.2210044272081377</v>
      </c>
      <c r="AF257">
        <v>0.32824105522616881</v>
      </c>
      <c r="AG257">
        <v>0.1807592673840292</v>
      </c>
      <c r="AH257">
        <v>0.90614793500630519</v>
      </c>
      <c r="AI257">
        <v>0.36759965884134382</v>
      </c>
      <c r="AJ257">
        <v>0.2008765706490315</v>
      </c>
      <c r="AK257">
        <v>0.31623642942468072</v>
      </c>
      <c r="AL257">
        <v>0.15696348885586289</v>
      </c>
      <c r="AM257">
        <v>9.4489550030380176E-2</v>
      </c>
      <c r="AN257">
        <v>0.27538286004696072</v>
      </c>
      <c r="AO257">
        <v>0.29100159527260799</v>
      </c>
      <c r="AP257">
        <v>0.26269794044371281</v>
      </c>
      <c r="AQ257">
        <v>0.39565218729937168</v>
      </c>
      <c r="AR257">
        <v>0.18559186059134111</v>
      </c>
      <c r="AS257">
        <v>0.1273261202189313</v>
      </c>
      <c r="AT257">
        <v>0.1607938854494845</v>
      </c>
      <c r="AU257">
        <v>0.33961599742808829</v>
      </c>
      <c r="AV257">
        <v>0.39162410009062132</v>
      </c>
      <c r="AW257">
        <v>0.43732833733244147</v>
      </c>
      <c r="AX257">
        <v>0.52863541340726072</v>
      </c>
      <c r="AY257">
        <v>0.1924383578489812</v>
      </c>
      <c r="AZ257">
        <v>0.2227619361341405</v>
      </c>
      <c r="BA257">
        <v>0.30294273511251818</v>
      </c>
      <c r="BB257">
        <v>0.37402323228610151</v>
      </c>
      <c r="BC257">
        <v>0.50596019238491752</v>
      </c>
      <c r="BD257">
        <v>0.1138386944486272</v>
      </c>
      <c r="BE257">
        <v>0.23995360912543201</v>
      </c>
      <c r="BF257">
        <v>0.32363608557979717</v>
      </c>
      <c r="BG257">
        <v>0.20153409830952879</v>
      </c>
      <c r="BH257">
        <v>0.20822708908331439</v>
      </c>
      <c r="BI257">
        <v>0.30980020969546163</v>
      </c>
      <c r="BJ257">
        <v>0.36222930496374872</v>
      </c>
      <c r="BK257">
        <v>8.7698215731861665E-2</v>
      </c>
      <c r="BL257">
        <v>0.25374921236733872</v>
      </c>
      <c r="BM257">
        <v>0.26123576872827808</v>
      </c>
      <c r="BN257">
        <v>0.41482278446274412</v>
      </c>
      <c r="BO257">
        <v>0.14417148430382229</v>
      </c>
      <c r="BP257">
        <v>0.23579150015729289</v>
      </c>
      <c r="BQ257">
        <v>2.6636725501703869E-3</v>
      </c>
      <c r="BR257">
        <v>0.34756005998699552</v>
      </c>
      <c r="BS257">
        <v>0.39014599288658791</v>
      </c>
      <c r="BT257">
        <v>0.33624616612201258</v>
      </c>
      <c r="BU257">
        <v>7.244032601130776E-2</v>
      </c>
      <c r="BV257">
        <v>0.16564267551106229</v>
      </c>
      <c r="BW257">
        <v>0.34352568585509807</v>
      </c>
      <c r="BX257">
        <v>0.27768265542183762</v>
      </c>
      <c r="BY257">
        <v>0.13580733629595701</v>
      </c>
      <c r="BZ257">
        <v>0.49304082991281589</v>
      </c>
      <c r="CA257">
        <v>0.37558573613074347</v>
      </c>
      <c r="CB257">
        <v>0.42446000073631479</v>
      </c>
      <c r="CC257">
        <v>0.16069341315141369</v>
      </c>
      <c r="CD257">
        <v>0.32830389762730589</v>
      </c>
      <c r="CE257">
        <v>0.55694902364516208</v>
      </c>
      <c r="CF257">
        <v>0.22473885507686781</v>
      </c>
      <c r="CG257">
        <v>0.20886726250240081</v>
      </c>
      <c r="CH257">
        <v>0.46434441642608398</v>
      </c>
      <c r="CI257">
        <v>0.23368546025601639</v>
      </c>
      <c r="CJ257">
        <v>0.41964063240891353</v>
      </c>
      <c r="CK257">
        <v>0.41255434405120778</v>
      </c>
      <c r="CL257">
        <v>0.29936074132639479</v>
      </c>
      <c r="CM257">
        <v>0.39254369502714942</v>
      </c>
      <c r="CN257">
        <v>0.26992555836395088</v>
      </c>
      <c r="CO257">
        <v>7.2741262694777431E-2</v>
      </c>
      <c r="CP257">
        <v>0.35269440828318882</v>
      </c>
      <c r="CQ257">
        <v>0.36477187432115538</v>
      </c>
      <c r="CR257">
        <v>0.30801519653953641</v>
      </c>
      <c r="CS257">
        <v>0.37994487649406039</v>
      </c>
      <c r="CT257">
        <v>0.34414148449647231</v>
      </c>
      <c r="CU257">
        <v>0.63502264179192824</v>
      </c>
      <c r="CV257">
        <v>9.7054257063687199E-2</v>
      </c>
      <c r="CW257">
        <v>0.380201039760452</v>
      </c>
      <c r="CX257">
        <v>0.46491018290017522</v>
      </c>
      <c r="CY257">
        <v>0.38092081824961932</v>
      </c>
      <c r="CZ257">
        <v>0.41170817790826891</v>
      </c>
      <c r="DA257">
        <v>0.41763653280333002</v>
      </c>
      <c r="DB257">
        <v>0.21057964093265341</v>
      </c>
      <c r="DC257">
        <v>7.318480887091755E-2</v>
      </c>
      <c r="DD257">
        <v>0.53270448833953776</v>
      </c>
      <c r="DE257">
        <v>0.20668515396129439</v>
      </c>
      <c r="DF257">
        <v>0.46571180646883531</v>
      </c>
      <c r="DG257">
        <v>0.41459983742044471</v>
      </c>
      <c r="DH257">
        <v>0.18893219126387609</v>
      </c>
      <c r="DI257">
        <v>0.32352273321772312</v>
      </c>
      <c r="DJ257">
        <v>0.1931700808454532</v>
      </c>
      <c r="DK257">
        <v>7.7807728610038429E-2</v>
      </c>
      <c r="DL257">
        <v>0.33011651950981719</v>
      </c>
      <c r="DM257">
        <v>0.51726946295668474</v>
      </c>
      <c r="DN257">
        <v>0.58257965004000467</v>
      </c>
      <c r="DO257">
        <v>0.1772934897254668</v>
      </c>
      <c r="DP257">
        <v>0.24950215787226171</v>
      </c>
      <c r="DQ257">
        <v>0.26681497901405687</v>
      </c>
      <c r="DR257">
        <v>0.38182868743740039</v>
      </c>
      <c r="DS257">
        <v>0.16399414788063671</v>
      </c>
      <c r="DT257">
        <v>0.10498476880927179</v>
      </c>
      <c r="DU257">
        <v>0.1652952130331522</v>
      </c>
      <c r="DV257">
        <v>6.6503523182690663E-2</v>
      </c>
      <c r="DW257">
        <v>0.49153571577877508</v>
      </c>
      <c r="DX257">
        <v>0.15389492911449901</v>
      </c>
      <c r="DY257">
        <v>0.22417343700859099</v>
      </c>
      <c r="DZ257">
        <v>4.4301903065236958E-2</v>
      </c>
      <c r="EA257">
        <v>0.35499310131653827</v>
      </c>
      <c r="EB257">
        <v>0.20539073253233051</v>
      </c>
      <c r="EC257">
        <v>0.37534063755628427</v>
      </c>
      <c r="ED257">
        <v>3.7892886912356268E-2</v>
      </c>
      <c r="EE257">
        <v>0.25424135783384483</v>
      </c>
      <c r="EF257">
        <v>0.31021002580511131</v>
      </c>
      <c r="EG257">
        <v>0.31840678610473377</v>
      </c>
      <c r="EH257">
        <v>0.1626716844924429</v>
      </c>
      <c r="EI257">
        <v>0.32535751193203488</v>
      </c>
      <c r="EJ257">
        <v>0.35698650405394661</v>
      </c>
      <c r="EK257">
        <v>0.47975282398155089</v>
      </c>
      <c r="EL257">
        <v>0.18232073275882929</v>
      </c>
      <c r="EM257">
        <v>0.43337516163881851</v>
      </c>
      <c r="EN257">
        <v>0.2522984587197199</v>
      </c>
      <c r="EO257">
        <v>0.10153066677164289</v>
      </c>
      <c r="EP257">
        <v>0.40458828105411332</v>
      </c>
      <c r="EQ257">
        <v>5.5508838379452419E-2</v>
      </c>
      <c r="ER257">
        <v>0.32811567109282258</v>
      </c>
      <c r="ES257">
        <v>0.2678816260057898</v>
      </c>
    </row>
    <row r="258" spans="1:149" x14ac:dyDescent="0.35">
      <c r="A258" t="s">
        <v>579</v>
      </c>
      <c r="B258">
        <v>0.20889336049945589</v>
      </c>
      <c r="C258">
        <v>0.44756962488441288</v>
      </c>
      <c r="D258">
        <v>0.44481483340380212</v>
      </c>
      <c r="E258">
        <v>0.19334851981660681</v>
      </c>
      <c r="F258">
        <v>0.28020686178501503</v>
      </c>
      <c r="G258">
        <v>0.24572388171478471</v>
      </c>
      <c r="H258">
        <v>0.68472837996064795</v>
      </c>
      <c r="I258">
        <v>0.31336503104841229</v>
      </c>
      <c r="J258">
        <v>0.16331374102825069</v>
      </c>
      <c r="K258">
        <v>0.17475424807248061</v>
      </c>
      <c r="L258">
        <v>0.47774298298465562</v>
      </c>
      <c r="M258">
        <v>0.40090264000896247</v>
      </c>
      <c r="N258">
        <v>0.43735123819715632</v>
      </c>
      <c r="O258">
        <v>0.49783524948273999</v>
      </c>
      <c r="P258">
        <v>0.45735932110235161</v>
      </c>
      <c r="Q258">
        <v>0.50831219412670059</v>
      </c>
      <c r="R258">
        <v>0.29891810961147319</v>
      </c>
      <c r="S258">
        <v>0.2330864936182655</v>
      </c>
      <c r="T258">
        <v>0.50598963867349855</v>
      </c>
      <c r="U258">
        <v>0.43899665892008888</v>
      </c>
      <c r="V258">
        <v>0.380904105698045</v>
      </c>
      <c r="W258">
        <v>0.78436419426114812</v>
      </c>
      <c r="X258">
        <v>0.25891786256571309</v>
      </c>
      <c r="Y258">
        <v>0.58843819575809875</v>
      </c>
      <c r="Z258">
        <v>0.22002167843833181</v>
      </c>
      <c r="AA258">
        <v>0.43081422663589769</v>
      </c>
      <c r="AB258">
        <v>0.56853982358076616</v>
      </c>
      <c r="AC258">
        <v>0.34022266666557782</v>
      </c>
      <c r="AD258">
        <v>0.25804403073152649</v>
      </c>
      <c r="AE258">
        <v>0.29455921050037948</v>
      </c>
      <c r="AF258">
        <v>0.65843386345136756</v>
      </c>
      <c r="AG258">
        <v>0.19827195207062451</v>
      </c>
      <c r="AH258">
        <v>0.65527815015815272</v>
      </c>
      <c r="AI258">
        <v>0.53545641414881673</v>
      </c>
      <c r="AJ258">
        <v>0.37561104408267798</v>
      </c>
      <c r="AK258">
        <v>0.50510655081402378</v>
      </c>
      <c r="AL258">
        <v>0.37178107215900319</v>
      </c>
      <c r="AM258">
        <v>0.22620699665905911</v>
      </c>
      <c r="AN258">
        <v>0.40037637401399978</v>
      </c>
      <c r="AO258">
        <v>0.1152811289670493</v>
      </c>
      <c r="AP258">
        <v>0.51151547775191353</v>
      </c>
      <c r="AQ258">
        <v>0.36058597969090678</v>
      </c>
      <c r="AR258">
        <v>0.25872082729731227</v>
      </c>
      <c r="AS258">
        <v>0.1147595512717879</v>
      </c>
      <c r="AT258">
        <v>0.18177964793420559</v>
      </c>
      <c r="AU258">
        <v>0.5076634406044287</v>
      </c>
      <c r="AV258">
        <v>0.29904634287610482</v>
      </c>
      <c r="AW258">
        <v>0.40407720294881688</v>
      </c>
      <c r="AX258">
        <v>0.4426939072781314</v>
      </c>
      <c r="AY258">
        <v>0.29490992201508442</v>
      </c>
      <c r="AZ258">
        <v>8.0883976316267078E-2</v>
      </c>
      <c r="BA258">
        <v>0.32241591477164683</v>
      </c>
      <c r="BB258">
        <v>0.52936799124660039</v>
      </c>
      <c r="BC258">
        <v>0.61658976631576268</v>
      </c>
      <c r="BD258">
        <v>2.4036573943975171E-2</v>
      </c>
      <c r="BE258">
        <v>0.33543072441613903</v>
      </c>
      <c r="BF258">
        <v>0.20913595235167859</v>
      </c>
      <c r="BG258">
        <v>0.35551179251304887</v>
      </c>
      <c r="BH258">
        <v>0.41273701261457552</v>
      </c>
      <c r="BI258">
        <v>0.24583701159647819</v>
      </c>
      <c r="BJ258">
        <v>0.34429334779407161</v>
      </c>
      <c r="BK258">
        <v>0.13517513178457</v>
      </c>
      <c r="BL258">
        <v>0.2259502174660068</v>
      </c>
      <c r="BM258">
        <v>0.40574579290490431</v>
      </c>
      <c r="BN258">
        <v>0.60079073640022906</v>
      </c>
      <c r="BO258">
        <v>0.43617269964992089</v>
      </c>
      <c r="BP258">
        <v>0.23939222690110701</v>
      </c>
      <c r="BQ258">
        <v>0.14219473219154891</v>
      </c>
      <c r="BR258">
        <v>0.1304787688269462</v>
      </c>
      <c r="BS258">
        <v>0.27526784432325502</v>
      </c>
      <c r="BT258">
        <v>0.49029397368159711</v>
      </c>
      <c r="BU258">
        <v>4.4704622409310203E-2</v>
      </c>
      <c r="BV258">
        <v>0.17723291458003651</v>
      </c>
      <c r="BW258">
        <v>0.17357597552405979</v>
      </c>
      <c r="BX258">
        <v>0.34021102651700358</v>
      </c>
      <c r="BY258">
        <v>0.40632103980639289</v>
      </c>
      <c r="BZ258">
        <v>0.45174164623101781</v>
      </c>
      <c r="CA258">
        <v>0.68574055976901627</v>
      </c>
      <c r="CB258">
        <v>0.54006279401966106</v>
      </c>
      <c r="CC258">
        <v>9.1114445889600715E-2</v>
      </c>
      <c r="CD258">
        <v>0.46890833508784252</v>
      </c>
      <c r="CE258">
        <v>0.2134342578054832</v>
      </c>
      <c r="CF258">
        <v>0.31867339564037822</v>
      </c>
      <c r="CG258">
        <v>0.2423534170625892</v>
      </c>
      <c r="CH258">
        <v>0.45714942334903719</v>
      </c>
      <c r="CI258">
        <v>0.39460336761379011</v>
      </c>
      <c r="CJ258">
        <v>0.34454400327535822</v>
      </c>
      <c r="CK258">
        <v>0.3044679968888141</v>
      </c>
      <c r="CL258">
        <v>0.75519236709755844</v>
      </c>
      <c r="CM258">
        <v>0.39901522091433511</v>
      </c>
      <c r="CN258">
        <v>0.34858455233528529</v>
      </c>
      <c r="CO258">
        <v>8.8462194366989655E-2</v>
      </c>
      <c r="CP258">
        <v>0.35744795348521707</v>
      </c>
      <c r="CQ258">
        <v>0.47170930060545918</v>
      </c>
      <c r="CR258">
        <v>0.22275988232331881</v>
      </c>
      <c r="CS258">
        <v>0.56721669547466047</v>
      </c>
      <c r="CT258">
        <v>7.9615342346173845E-2</v>
      </c>
      <c r="CU258">
        <v>0.53972494997589693</v>
      </c>
      <c r="CV258">
        <v>0.39857955649531962</v>
      </c>
      <c r="CW258">
        <v>0.31304670081188968</v>
      </c>
      <c r="CX258">
        <v>0.59176971808162604</v>
      </c>
      <c r="CY258">
        <v>0.38674640692536733</v>
      </c>
      <c r="CZ258">
        <v>0.5561234995384754</v>
      </c>
      <c r="DA258">
        <v>0.43768032887635172</v>
      </c>
      <c r="DB258">
        <v>0.59109413865758598</v>
      </c>
      <c r="DC258">
        <v>0.2265023341190768</v>
      </c>
      <c r="DD258">
        <v>0.64911103320361541</v>
      </c>
      <c r="DE258">
        <v>0.50126502127681172</v>
      </c>
      <c r="DF258">
        <v>0.49745112388158352</v>
      </c>
      <c r="DG258">
        <v>0.39292176473076751</v>
      </c>
      <c r="DH258">
        <v>0.42835118410443079</v>
      </c>
      <c r="DI258">
        <v>0.19213789634628209</v>
      </c>
      <c r="DJ258">
        <v>0.25517804873412858</v>
      </c>
      <c r="DK258">
        <v>9.474007962131023E-2</v>
      </c>
      <c r="DL258">
        <v>0.26759908793744852</v>
      </c>
      <c r="DM258">
        <v>0.53330326804216344</v>
      </c>
      <c r="DN258">
        <v>0.46985141647142309</v>
      </c>
      <c r="DO258">
        <v>0.3538881922530358</v>
      </c>
      <c r="DP258">
        <v>0.33063380280703691</v>
      </c>
      <c r="DQ258">
        <v>0.3964546376772391</v>
      </c>
      <c r="DR258">
        <v>0.28837334779617818</v>
      </c>
      <c r="DS258">
        <v>0.34176279259393211</v>
      </c>
      <c r="DT258">
        <v>0.1656623162514004</v>
      </c>
      <c r="DU258">
        <v>0.300609718060596</v>
      </c>
      <c r="DV258">
        <v>0.2061804890413966</v>
      </c>
      <c r="DW258">
        <v>0.55531426104379022</v>
      </c>
      <c r="DX258">
        <v>0.45289374722461012</v>
      </c>
      <c r="DY258">
        <v>0.31451463116854422</v>
      </c>
      <c r="DZ258">
        <v>5.2719208285012933E-2</v>
      </c>
      <c r="EA258">
        <v>0.53446656937519244</v>
      </c>
      <c r="EB258">
        <v>0.14819544778879029</v>
      </c>
      <c r="EC258">
        <v>0.2476884605404864</v>
      </c>
      <c r="ED258">
        <v>3.4532289549837961E-2</v>
      </c>
      <c r="EE258">
        <v>4.1763632929417677E-2</v>
      </c>
      <c r="EF258">
        <v>0.34527001916023131</v>
      </c>
      <c r="EG258">
        <v>0.1646957462349489</v>
      </c>
      <c r="EH258">
        <v>0.12407356224746401</v>
      </c>
      <c r="EI258">
        <v>0.58473393720427858</v>
      </c>
      <c r="EJ258">
        <v>0.50496912094631741</v>
      </c>
      <c r="EK258">
        <v>0.35669184926210251</v>
      </c>
      <c r="EL258">
        <v>0.32368793435545579</v>
      </c>
      <c r="EM258">
        <v>0.64914459919408063</v>
      </c>
      <c r="EN258">
        <v>0.1507318109733855</v>
      </c>
      <c r="EO258">
        <v>0.4445892089826079</v>
      </c>
      <c r="EP258">
        <v>0.39253111656607442</v>
      </c>
      <c r="EQ258">
        <v>0.1255203088043805</v>
      </c>
      <c r="ER258">
        <v>0.32851686664745811</v>
      </c>
      <c r="ES258">
        <v>0.58486317130544063</v>
      </c>
    </row>
    <row r="259" spans="1:149" x14ac:dyDescent="0.35">
      <c r="A259" t="s">
        <v>580</v>
      </c>
      <c r="B259">
        <v>0.49788698365465361</v>
      </c>
      <c r="C259">
        <v>0.63648950550142613</v>
      </c>
      <c r="D259">
        <v>0.4062554171829279</v>
      </c>
      <c r="E259">
        <v>0.5108613004992355</v>
      </c>
      <c r="F259">
        <v>0.56644131499015593</v>
      </c>
      <c r="G259">
        <v>0.48608890346174999</v>
      </c>
      <c r="H259">
        <v>0.58102698868951597</v>
      </c>
      <c r="I259">
        <v>0.60498303726623237</v>
      </c>
      <c r="J259">
        <v>0.2961605058398028</v>
      </c>
      <c r="K259">
        <v>0.40669869518384261</v>
      </c>
      <c r="L259">
        <v>0.51337113981736948</v>
      </c>
      <c r="M259">
        <v>0.50516103260563328</v>
      </c>
      <c r="N259">
        <v>0.39503940500749218</v>
      </c>
      <c r="O259">
        <v>0.61610964020531189</v>
      </c>
      <c r="P259">
        <v>0.41591476826400908</v>
      </c>
      <c r="Q259">
        <v>0.62506195734807357</v>
      </c>
      <c r="R259">
        <v>0.30124017513492768</v>
      </c>
      <c r="S259">
        <v>0.41952893037263927</v>
      </c>
      <c r="T259">
        <v>0.62724174730151372</v>
      </c>
      <c r="U259">
        <v>0.62265438308750287</v>
      </c>
      <c r="V259">
        <v>0.81189302435483857</v>
      </c>
      <c r="W259">
        <v>0.40145087388798911</v>
      </c>
      <c r="X259">
        <v>0.52003614575019907</v>
      </c>
      <c r="Y259">
        <v>0.53871846577686411</v>
      </c>
      <c r="Z259">
        <v>0.53824554223929644</v>
      </c>
      <c r="AA259">
        <v>0.5805220363299739</v>
      </c>
      <c r="AB259">
        <v>0.82198494634102715</v>
      </c>
      <c r="AC259">
        <v>0.66677008748200561</v>
      </c>
      <c r="AD259">
        <v>0.33733546096180272</v>
      </c>
      <c r="AE259">
        <v>0.59805002914101302</v>
      </c>
      <c r="AF259">
        <v>0.29408651086876691</v>
      </c>
      <c r="AG259">
        <v>0.1636058692177377</v>
      </c>
      <c r="AH259">
        <v>0.50847784962593012</v>
      </c>
      <c r="AI259">
        <v>0.57345448996833714</v>
      </c>
      <c r="AJ259">
        <v>0.52231431926625949</v>
      </c>
      <c r="AK259">
        <v>0.2473226668460293</v>
      </c>
      <c r="AL259">
        <v>0.67534806915225742</v>
      </c>
      <c r="AM259">
        <v>0.50392781682395038</v>
      </c>
      <c r="AN259">
        <v>0.34545065737961639</v>
      </c>
      <c r="AO259">
        <v>0.46721396534610948</v>
      </c>
      <c r="AP259">
        <v>0.16657354116725959</v>
      </c>
      <c r="AQ259">
        <v>0.52558628559532428</v>
      </c>
      <c r="AR259">
        <v>0.67943800447645752</v>
      </c>
      <c r="AS259">
        <v>0.16434809327437</v>
      </c>
      <c r="AT259">
        <v>0.31943626205459102</v>
      </c>
      <c r="AU259">
        <v>0.55229744922313517</v>
      </c>
      <c r="AV259">
        <v>0.35456205827741799</v>
      </c>
      <c r="AW259">
        <v>0.44280828965429198</v>
      </c>
      <c r="AX259">
        <v>0.62459969705066876</v>
      </c>
      <c r="AY259">
        <v>0.17954627448250229</v>
      </c>
      <c r="AZ259">
        <v>0.20285140509705871</v>
      </c>
      <c r="BA259">
        <v>0.4340791661183151</v>
      </c>
      <c r="BB259">
        <v>0.30492914102825958</v>
      </c>
      <c r="BC259">
        <v>0.70165370349615519</v>
      </c>
      <c r="BD259">
        <v>9.9850640658241757E-2</v>
      </c>
      <c r="BE259">
        <v>0.6645681428241571</v>
      </c>
      <c r="BF259">
        <v>0.38040541580523751</v>
      </c>
      <c r="BG259">
        <v>0.30541886870485191</v>
      </c>
      <c r="BH259">
        <v>0.58518130500557031</v>
      </c>
      <c r="BI259">
        <v>0.41292151984046949</v>
      </c>
      <c r="BJ259">
        <v>0.42433149642176998</v>
      </c>
      <c r="BK259">
        <v>4.5071350156347237E-2</v>
      </c>
      <c r="BL259">
        <v>0.36805143167295878</v>
      </c>
      <c r="BM259">
        <v>0.53714553417404343</v>
      </c>
      <c r="BN259">
        <v>0.9076167920684356</v>
      </c>
      <c r="BO259">
        <v>0.18349366808593429</v>
      </c>
      <c r="BP259">
        <v>0.62934594568316216</v>
      </c>
      <c r="BQ259">
        <v>0.170539467946762</v>
      </c>
      <c r="BR259">
        <v>0.191532640755046</v>
      </c>
      <c r="BS259">
        <v>0.22948413305281781</v>
      </c>
      <c r="BT259">
        <v>0.35327936786086089</v>
      </c>
      <c r="BU259">
        <v>0.1052692832095429</v>
      </c>
      <c r="BV259">
        <v>0.29838746471289479</v>
      </c>
      <c r="BW259">
        <v>0.20413180933623831</v>
      </c>
      <c r="BX259">
        <v>0.48051013427132733</v>
      </c>
      <c r="BY259">
        <v>0.5274781632508726</v>
      </c>
      <c r="BZ259">
        <v>0.91326012666591283</v>
      </c>
      <c r="CA259">
        <v>0.50799363210798498</v>
      </c>
      <c r="CB259">
        <v>0.62210680855399747</v>
      </c>
      <c r="CC259">
        <v>0.48785203207325573</v>
      </c>
      <c r="CD259">
        <v>0.47356704938558558</v>
      </c>
      <c r="CE259">
        <v>0.52506091358835227</v>
      </c>
      <c r="CF259">
        <v>0.40731948006463881</v>
      </c>
      <c r="CG259">
        <v>0.89133703773931283</v>
      </c>
      <c r="CH259">
        <v>0.69226103128566785</v>
      </c>
      <c r="CI259">
        <v>0.42100689339846631</v>
      </c>
      <c r="CJ259">
        <v>0.37482396688011382</v>
      </c>
      <c r="CK259">
        <v>0.55549556894241148</v>
      </c>
      <c r="CL259">
        <v>0.74611029453383804</v>
      </c>
      <c r="CM259">
        <v>0.58469149237448448</v>
      </c>
      <c r="CN259">
        <v>0.32774716727525149</v>
      </c>
      <c r="CO259">
        <v>0.43042313665791049</v>
      </c>
      <c r="CP259">
        <v>0.63495257737704436</v>
      </c>
      <c r="CQ259">
        <v>0.42239102513531002</v>
      </c>
      <c r="CR259">
        <v>0.37583851029967957</v>
      </c>
      <c r="CS259">
        <v>0.43788349291838152</v>
      </c>
      <c r="CT259">
        <v>0.65942650304118722</v>
      </c>
      <c r="CU259">
        <v>0.49717574180357471</v>
      </c>
      <c r="CV259">
        <v>0.65291596200034463</v>
      </c>
      <c r="CW259">
        <v>0.64816674951032316</v>
      </c>
      <c r="CX259">
        <v>0.66503613193045363</v>
      </c>
      <c r="CY259">
        <v>0.93233106907498287</v>
      </c>
      <c r="CZ259">
        <v>0.68226342682714347</v>
      </c>
      <c r="DA259">
        <v>0.95103397804454837</v>
      </c>
      <c r="DB259">
        <v>0.62828811577976806</v>
      </c>
      <c r="DC259">
        <v>0.31717770997140943</v>
      </c>
      <c r="DD259">
        <v>0.60384311775245503</v>
      </c>
      <c r="DE259">
        <v>0.36745114316662869</v>
      </c>
      <c r="DF259">
        <v>0.51233951351665152</v>
      </c>
      <c r="DG259">
        <v>0.55980220320670826</v>
      </c>
      <c r="DH259">
        <v>0.39623505015021121</v>
      </c>
      <c r="DI259">
        <v>0.51648019344474783</v>
      </c>
      <c r="DJ259">
        <v>0.2983573436993836</v>
      </c>
      <c r="DK259">
        <v>0.29851989594591471</v>
      </c>
      <c r="DL259">
        <v>0.31956271077007531</v>
      </c>
      <c r="DM259">
        <v>0.736934770914635</v>
      </c>
      <c r="DN259">
        <v>0.52614463121025268</v>
      </c>
      <c r="DO259">
        <v>0.42612684126804662</v>
      </c>
      <c r="DP259">
        <v>0.56444279501468231</v>
      </c>
      <c r="DQ259">
        <v>0.73873312748796316</v>
      </c>
      <c r="DR259">
        <v>0.34269575310500849</v>
      </c>
      <c r="DS259">
        <v>0.3014218077115946</v>
      </c>
      <c r="DT259">
        <v>0.21896438064309159</v>
      </c>
      <c r="DU259">
        <v>0.2268525616500347</v>
      </c>
      <c r="DV259">
        <v>0.46064212176459252</v>
      </c>
      <c r="DW259">
        <v>0.51318474153816951</v>
      </c>
      <c r="DX259">
        <v>0.26872870957939921</v>
      </c>
      <c r="DY259">
        <v>0.48072966597416661</v>
      </c>
      <c r="DZ259">
        <v>0.28348291601313041</v>
      </c>
      <c r="EA259">
        <v>0.3887282835886029</v>
      </c>
      <c r="EB259">
        <v>0.55978492256100365</v>
      </c>
      <c r="EC259">
        <v>0.187548014596539</v>
      </c>
      <c r="ED259">
        <v>0.1938645312532965</v>
      </c>
      <c r="EE259">
        <v>0.58753854721692722</v>
      </c>
      <c r="EF259">
        <v>0.28459161890099322</v>
      </c>
      <c r="EG259">
        <v>0.2045501749513976</v>
      </c>
      <c r="EH259">
        <v>0.13197516862414091</v>
      </c>
      <c r="EI259">
        <v>0.47798152931313731</v>
      </c>
      <c r="EJ259">
        <v>0.79213664706188891</v>
      </c>
      <c r="EK259">
        <v>0.49464641543683752</v>
      </c>
      <c r="EL259">
        <v>0.7077222279236266</v>
      </c>
      <c r="EM259">
        <v>0.24811514311735819</v>
      </c>
      <c r="EN259">
        <v>0.1818058431247046</v>
      </c>
      <c r="EO259">
        <v>0.46370983923478809</v>
      </c>
      <c r="EP259">
        <v>0.31557893243816781</v>
      </c>
      <c r="EQ259">
        <v>0.1950302602557239</v>
      </c>
      <c r="ER259">
        <v>0.48877673396887561</v>
      </c>
      <c r="ES259">
        <v>0.17054320456595659</v>
      </c>
    </row>
    <row r="260" spans="1:149" x14ac:dyDescent="0.35">
      <c r="A260" t="s">
        <v>581</v>
      </c>
      <c r="B260">
        <v>0.65748565199855991</v>
      </c>
      <c r="C260">
        <v>0.44715310399685582</v>
      </c>
      <c r="D260">
        <v>0.54581557778427303</v>
      </c>
      <c r="E260">
        <v>0.3184198276515533</v>
      </c>
      <c r="F260">
        <v>0.44090266691327168</v>
      </c>
      <c r="G260">
        <v>0.34956804925819102</v>
      </c>
      <c r="H260">
        <v>0.43257764156572698</v>
      </c>
      <c r="I260">
        <v>0.57517119570918462</v>
      </c>
      <c r="J260">
        <v>0.35617783254678942</v>
      </c>
      <c r="K260">
        <v>0.239328744231775</v>
      </c>
      <c r="L260">
        <v>0.75070606212369939</v>
      </c>
      <c r="M260">
        <v>0.39437602839501029</v>
      </c>
      <c r="N260">
        <v>0.32285067559728708</v>
      </c>
      <c r="O260">
        <v>0.58847885831951674</v>
      </c>
      <c r="P260">
        <v>0.68364868844402482</v>
      </c>
      <c r="Q260">
        <v>0.39775666585307667</v>
      </c>
      <c r="R260">
        <v>0.18055326354566281</v>
      </c>
      <c r="S260">
        <v>0.39382283272947172</v>
      </c>
      <c r="T260">
        <v>0.29412062036339037</v>
      </c>
      <c r="U260">
        <v>0.4602303581036139</v>
      </c>
      <c r="V260">
        <v>0.81185781421875802</v>
      </c>
      <c r="W260">
        <v>0.69862694280959658</v>
      </c>
      <c r="X260">
        <v>0.4714447842913988</v>
      </c>
      <c r="Y260">
        <v>0.40457522024933429</v>
      </c>
      <c r="Z260">
        <v>0.58271180897585362</v>
      </c>
      <c r="AA260">
        <v>0.39049302297405741</v>
      </c>
      <c r="AB260">
        <v>0.73733852845148906</v>
      </c>
      <c r="AC260">
        <v>0.55520883108463159</v>
      </c>
      <c r="AD260">
        <v>0.37554422552076677</v>
      </c>
      <c r="AE260">
        <v>0.62080588400365533</v>
      </c>
      <c r="AF260">
        <v>0.64381481402841501</v>
      </c>
      <c r="AG260">
        <v>0.41605111723345423</v>
      </c>
      <c r="AH260">
        <v>0.43702346653633312</v>
      </c>
      <c r="AI260">
        <v>0.68024879042199515</v>
      </c>
      <c r="AJ260">
        <v>0.55423602888333268</v>
      </c>
      <c r="AK260">
        <v>0.81090870676050342</v>
      </c>
      <c r="AL260">
        <v>0.19083907208722339</v>
      </c>
      <c r="AM260">
        <v>0.61654920521130141</v>
      </c>
      <c r="AN260">
        <v>0.31902506789350388</v>
      </c>
      <c r="AO260">
        <v>0.38841151529269191</v>
      </c>
      <c r="AP260">
        <v>0.31263687482921731</v>
      </c>
      <c r="AQ260">
        <v>0.58792730820812678</v>
      </c>
      <c r="AR260">
        <v>0.74909161596134155</v>
      </c>
      <c r="AS260">
        <v>0.32206079810326721</v>
      </c>
      <c r="AT260">
        <v>0.23526459939920871</v>
      </c>
      <c r="AU260">
        <v>0.52414924973266275</v>
      </c>
      <c r="AV260">
        <v>0.2889545434001537</v>
      </c>
      <c r="AW260">
        <v>0.2242687136485462</v>
      </c>
      <c r="AX260">
        <v>0.30582913664450961</v>
      </c>
      <c r="AY260">
        <v>0.1654954136078354</v>
      </c>
      <c r="AZ260">
        <v>0.99548104238233448</v>
      </c>
      <c r="BA260">
        <v>0.55845402188514104</v>
      </c>
      <c r="BB260">
        <v>0.44873869404476308</v>
      </c>
      <c r="BC260">
        <v>0.66970882018420252</v>
      </c>
      <c r="BD260">
        <v>6.1400238836045562E-2</v>
      </c>
      <c r="BE260">
        <v>0.68457932376027941</v>
      </c>
      <c r="BF260">
        <v>0.13498816747973011</v>
      </c>
      <c r="BG260">
        <v>0.30549415183592449</v>
      </c>
      <c r="BH260">
        <v>0.28317134897305041</v>
      </c>
      <c r="BI260">
        <v>0.27989380029599109</v>
      </c>
      <c r="BJ260">
        <v>0.4771518386920629</v>
      </c>
      <c r="BK260">
        <v>0.1238504707255448</v>
      </c>
      <c r="BL260">
        <v>0.22055747437041001</v>
      </c>
      <c r="BM260">
        <v>0.11393342783962571</v>
      </c>
      <c r="BN260">
        <v>0.7789753895968613</v>
      </c>
      <c r="BO260">
        <v>0.16259196970953721</v>
      </c>
      <c r="BP260">
        <v>0.30897560209509922</v>
      </c>
      <c r="BQ260">
        <v>0.20689002984545571</v>
      </c>
      <c r="BR260">
        <v>0.19776248775281449</v>
      </c>
      <c r="BS260">
        <v>0.59848718345212815</v>
      </c>
      <c r="BT260">
        <v>0.72377540553699515</v>
      </c>
      <c r="BU260">
        <v>5.2609863859815732E-2</v>
      </c>
      <c r="BV260">
        <v>0.41079319558474042</v>
      </c>
      <c r="BW260">
        <v>0.17643996889188179</v>
      </c>
      <c r="BX260">
        <v>0.50939444538603651</v>
      </c>
      <c r="BY260">
        <v>0.64739468235209419</v>
      </c>
      <c r="BZ260">
        <v>0.50387514632968844</v>
      </c>
      <c r="CA260">
        <v>0.3975545055876723</v>
      </c>
      <c r="CB260">
        <v>0.23973306691090149</v>
      </c>
      <c r="CC260">
        <v>0.52372095793632811</v>
      </c>
      <c r="CD260">
        <v>0.2936320181430811</v>
      </c>
      <c r="CE260">
        <v>0.52652770677437222</v>
      </c>
      <c r="CF260">
        <v>0.21640358583179961</v>
      </c>
      <c r="CG260">
        <v>0.47591949318860532</v>
      </c>
      <c r="CH260">
        <v>0.76158216920888333</v>
      </c>
      <c r="CI260">
        <v>0.3689546996764379</v>
      </c>
      <c r="CJ260">
        <v>0.30252514991647922</v>
      </c>
      <c r="CK260">
        <v>0.60460985919245425</v>
      </c>
      <c r="CL260">
        <v>0.89782029531571905</v>
      </c>
      <c r="CM260">
        <v>0.65748374301667278</v>
      </c>
      <c r="CN260">
        <v>0.20809070693105261</v>
      </c>
      <c r="CO260">
        <v>0.36173449005322311</v>
      </c>
      <c r="CP260">
        <v>0.25650980438175319</v>
      </c>
      <c r="CQ260">
        <v>0.48402859712491381</v>
      </c>
      <c r="CR260">
        <v>0.68193090640024501</v>
      </c>
      <c r="CS260">
        <v>0.6411506223488288</v>
      </c>
      <c r="CT260">
        <v>0.34505646221305608</v>
      </c>
      <c r="CU260">
        <v>0.6700781565405296</v>
      </c>
      <c r="CV260">
        <v>0.4694760326033105</v>
      </c>
      <c r="CW260">
        <v>1.0709573167831821</v>
      </c>
      <c r="CX260">
        <v>0.73154925103567381</v>
      </c>
      <c r="CY260">
        <v>0.88377883197236229</v>
      </c>
      <c r="CZ260">
        <v>0.63955506332641199</v>
      </c>
      <c r="DA260">
        <v>0.74947278817964136</v>
      </c>
      <c r="DB260">
        <v>0.66394620913828539</v>
      </c>
      <c r="DC260">
        <v>0.26657188580563951</v>
      </c>
      <c r="DD260">
        <v>0.3565364101738559</v>
      </c>
      <c r="DE260">
        <v>0.42800871295966719</v>
      </c>
      <c r="DF260">
        <v>0.52164557939671785</v>
      </c>
      <c r="DG260">
        <v>1.116538857087594</v>
      </c>
      <c r="DH260">
        <v>0.45770330859100428</v>
      </c>
      <c r="DI260">
        <v>0.46482866938017497</v>
      </c>
      <c r="DJ260">
        <v>0.34794828654415227</v>
      </c>
      <c r="DK260">
        <v>0.2844356932176465</v>
      </c>
      <c r="DL260">
        <v>0.12931068148940431</v>
      </c>
      <c r="DM260">
        <v>0.8011918643913345</v>
      </c>
      <c r="DN260">
        <v>0.35550886853279601</v>
      </c>
      <c r="DO260">
        <v>0.35380453965396741</v>
      </c>
      <c r="DP260">
        <v>0.49187765359770153</v>
      </c>
      <c r="DQ260">
        <v>0.34222162447075832</v>
      </c>
      <c r="DR260">
        <v>0.44659944167247989</v>
      </c>
      <c r="DS260">
        <v>0.2091372519719725</v>
      </c>
      <c r="DT260">
        <v>0.17184426296377081</v>
      </c>
      <c r="DU260">
        <v>0.38852355251376819</v>
      </c>
      <c r="DV260">
        <v>0.78710570982796357</v>
      </c>
      <c r="DW260">
        <v>0.52589238843380359</v>
      </c>
      <c r="DX260">
        <v>0.2251639299177069</v>
      </c>
      <c r="DY260">
        <v>0.38286519602227992</v>
      </c>
      <c r="DZ260">
        <v>7.2550424142416428E-2</v>
      </c>
      <c r="EA260">
        <v>0.54026291952242866</v>
      </c>
      <c r="EB260">
        <v>0.12670284378064189</v>
      </c>
      <c r="EC260">
        <v>0.32342415482849263</v>
      </c>
      <c r="ED260">
        <v>0.16832168773810541</v>
      </c>
      <c r="EE260">
        <v>0.42101749166962998</v>
      </c>
      <c r="EF260">
        <v>0.32213019530839032</v>
      </c>
      <c r="EG260">
        <v>0.41466161710658173</v>
      </c>
      <c r="EH260">
        <v>0.207395774159785</v>
      </c>
      <c r="EI260">
        <v>0.42876343592458271</v>
      </c>
      <c r="EJ260">
        <v>0.58345881061903948</v>
      </c>
      <c r="EK260">
        <v>0.35631031362952881</v>
      </c>
      <c r="EL260">
        <v>0.81866706703590708</v>
      </c>
      <c r="EM260">
        <v>0.25493583304535528</v>
      </c>
      <c r="EN260">
        <v>0.2081485521329427</v>
      </c>
      <c r="EO260">
        <v>0.35258400937236711</v>
      </c>
      <c r="EP260">
        <v>0.52640023023658344</v>
      </c>
      <c r="EQ260">
        <v>0.25959066102359157</v>
      </c>
      <c r="ER260">
        <v>0.39475730968120881</v>
      </c>
      <c r="ES260">
        <v>0.1351599840569063</v>
      </c>
    </row>
    <row r="261" spans="1:149" x14ac:dyDescent="0.35">
      <c r="A261" t="s">
        <v>582</v>
      </c>
      <c r="B261">
        <v>0.40333205525601751</v>
      </c>
      <c r="C261">
        <v>0.25057865726329898</v>
      </c>
      <c r="D261">
        <v>0.55227702363425568</v>
      </c>
      <c r="E261">
        <v>0.38432647078960719</v>
      </c>
      <c r="F261">
        <v>0.35094776566118691</v>
      </c>
      <c r="G261">
        <v>0.35491395203768139</v>
      </c>
      <c r="H261">
        <v>0.27694076615511859</v>
      </c>
      <c r="I261">
        <v>0.28660821915858581</v>
      </c>
      <c r="J261">
        <v>0.39589360391022382</v>
      </c>
      <c r="K261">
        <v>0.35267248711556731</v>
      </c>
      <c r="L261">
        <v>0.78593172301489789</v>
      </c>
      <c r="M261">
        <v>0.47374332120331919</v>
      </c>
      <c r="N261">
        <v>0.43935311742231298</v>
      </c>
      <c r="O261">
        <v>0.40597527295469232</v>
      </c>
      <c r="P261">
        <v>0.49862083854535072</v>
      </c>
      <c r="Q261">
        <v>0.32584296782510558</v>
      </c>
      <c r="R261">
        <v>0.36150271022811192</v>
      </c>
      <c r="S261">
        <v>0.4814936920406574</v>
      </c>
      <c r="T261">
        <v>0.43108997137256599</v>
      </c>
      <c r="U261">
        <v>0.77199997749185634</v>
      </c>
      <c r="V261">
        <v>0.53406174985392485</v>
      </c>
      <c r="W261">
        <v>0.88971074597872923</v>
      </c>
      <c r="X261">
        <v>0.53833056692576353</v>
      </c>
      <c r="Y261">
        <v>0.84583605152434405</v>
      </c>
      <c r="Z261">
        <v>0.47993454328441071</v>
      </c>
      <c r="AA261">
        <v>0.33074163024843872</v>
      </c>
      <c r="AB261">
        <v>0.59467256609557917</v>
      </c>
      <c r="AC261">
        <v>0.57601384449701021</v>
      </c>
      <c r="AD261">
        <v>0.33284058005166328</v>
      </c>
      <c r="AE261">
        <v>0.61810309677480035</v>
      </c>
      <c r="AF261">
        <v>0.42876392600189889</v>
      </c>
      <c r="AG261">
        <v>0.20952521036620381</v>
      </c>
      <c r="AH261">
        <v>0.63970431365932434</v>
      </c>
      <c r="AI261">
        <v>0.41936209045379569</v>
      </c>
      <c r="AJ261">
        <v>0.29728994607280879</v>
      </c>
      <c r="AK261">
        <v>0.35969208791158652</v>
      </c>
      <c r="AL261">
        <v>0.38708321000164081</v>
      </c>
      <c r="AM261">
        <v>0.78723489101094157</v>
      </c>
      <c r="AN261">
        <v>0.28537911994477227</v>
      </c>
      <c r="AO261">
        <v>5.9915741460144653E-2</v>
      </c>
      <c r="AP261">
        <v>0.36010121400358941</v>
      </c>
      <c r="AQ261">
        <v>0.46851880762138098</v>
      </c>
      <c r="AR261">
        <v>0.63562271575653295</v>
      </c>
      <c r="AS261">
        <v>0.28511601107248541</v>
      </c>
      <c r="AT261">
        <v>0.2160024173222459</v>
      </c>
      <c r="AU261">
        <v>0.57182767184185002</v>
      </c>
      <c r="AV261">
        <v>0.37642768441527591</v>
      </c>
      <c r="AW261">
        <v>0.26983987348728361</v>
      </c>
      <c r="AX261">
        <v>0.3397492606299467</v>
      </c>
      <c r="AY261">
        <v>0.19147936878710331</v>
      </c>
      <c r="AZ261">
        <v>0.34364697173192982</v>
      </c>
      <c r="BA261">
        <v>0.45352630511706571</v>
      </c>
      <c r="BB261">
        <v>0.55526685342272508</v>
      </c>
      <c r="BC261">
        <v>0.40334910931155482</v>
      </c>
      <c r="BD261">
        <v>0.24159759254422211</v>
      </c>
      <c r="BE261">
        <v>0.2918117281662147</v>
      </c>
      <c r="BF261">
        <v>0.25797122768163377</v>
      </c>
      <c r="BG261">
        <v>0.25723392993941052</v>
      </c>
      <c r="BH261">
        <v>0.55494345638422438</v>
      </c>
      <c r="BI261">
        <v>0.30307295025812359</v>
      </c>
      <c r="BJ261">
        <v>0.50424192070375751</v>
      </c>
      <c r="BK261">
        <v>0.13793544286030379</v>
      </c>
      <c r="BL261">
        <v>0.21385267639245401</v>
      </c>
      <c r="BM261">
        <v>0.33712557250761949</v>
      </c>
      <c r="BN261">
        <v>0.90146154236411669</v>
      </c>
      <c r="BO261">
        <v>0.27497408917401178</v>
      </c>
      <c r="BP261">
        <v>0.37699092840387222</v>
      </c>
      <c r="BQ261">
        <v>0.72235607409979186</v>
      </c>
      <c r="BR261">
        <v>0.15778936016661671</v>
      </c>
      <c r="BS261">
        <v>0.53976603867424389</v>
      </c>
      <c r="BT261">
        <v>0.47702165175500721</v>
      </c>
      <c r="BU261">
        <v>9.0100816243589149E-2</v>
      </c>
      <c r="BV261">
        <v>0.28174032027302381</v>
      </c>
      <c r="BW261">
        <v>0.39072663707985172</v>
      </c>
      <c r="BX261">
        <v>0.39779565237534148</v>
      </c>
      <c r="BY261">
        <v>0.41938140518256872</v>
      </c>
      <c r="BZ261">
        <v>0.59681713382786472</v>
      </c>
      <c r="CA261">
        <v>0.32178781133376883</v>
      </c>
      <c r="CB261">
        <v>0.4421152456480496</v>
      </c>
      <c r="CC261">
        <v>0.451433108030595</v>
      </c>
      <c r="CD261">
        <v>0.40971670215747619</v>
      </c>
      <c r="CE261">
        <v>0.43453947464093429</v>
      </c>
      <c r="CF261">
        <v>0.34416364099771579</v>
      </c>
      <c r="CG261">
        <v>0.40453291436813471</v>
      </c>
      <c r="CH261">
        <v>0.71760685480039976</v>
      </c>
      <c r="CI261">
        <v>0.39158776604614381</v>
      </c>
      <c r="CJ261">
        <v>0.53713067034743767</v>
      </c>
      <c r="CK261">
        <v>0.39402650315139498</v>
      </c>
      <c r="CL261">
        <v>0.67176379640775585</v>
      </c>
      <c r="CM261">
        <v>0.37007844506051141</v>
      </c>
      <c r="CN261">
        <v>0.24336167788460361</v>
      </c>
      <c r="CO261">
        <v>0.3791699263831152</v>
      </c>
      <c r="CP261">
        <v>0.53153220156768366</v>
      </c>
      <c r="CQ261">
        <v>0.74974638726777343</v>
      </c>
      <c r="CR261">
        <v>0.41150324397126808</v>
      </c>
      <c r="CS261">
        <v>0.49444436014449322</v>
      </c>
      <c r="CT261">
        <v>0.25065968167665847</v>
      </c>
      <c r="CU261">
        <v>0.77393925346130232</v>
      </c>
      <c r="CV261">
        <v>0.37386779928467939</v>
      </c>
      <c r="CW261">
        <v>0.49530122138468352</v>
      </c>
      <c r="CX261">
        <v>0.41095650782024029</v>
      </c>
      <c r="CY261">
        <v>0.37994671129640972</v>
      </c>
      <c r="CZ261">
        <v>0.77366039026245237</v>
      </c>
      <c r="DA261">
        <v>0.53151764759821163</v>
      </c>
      <c r="DB261">
        <v>0.41417619738422867</v>
      </c>
      <c r="DC261">
        <v>0.17176198089705511</v>
      </c>
      <c r="DD261">
        <v>0.64651690369271075</v>
      </c>
      <c r="DE261">
        <v>0.61574638157617212</v>
      </c>
      <c r="DF261">
        <v>0.65501849572702353</v>
      </c>
      <c r="DG261">
        <v>0.37732159234046758</v>
      </c>
      <c r="DH261">
        <v>0.42836216864966797</v>
      </c>
      <c r="DI261">
        <v>0.47245246868055712</v>
      </c>
      <c r="DJ261">
        <v>0.20708543178146471</v>
      </c>
      <c r="DK261">
        <v>0.21406525519987679</v>
      </c>
      <c r="DL261">
        <v>0.16024927058273261</v>
      </c>
      <c r="DM261">
        <v>0.75124789322962604</v>
      </c>
      <c r="DN261">
        <v>0.65632889610362199</v>
      </c>
      <c r="DO261">
        <v>0.51305885410289431</v>
      </c>
      <c r="DP261">
        <v>1.056901035952216</v>
      </c>
      <c r="DQ261">
        <v>0.546018658638731</v>
      </c>
      <c r="DR261">
        <v>0.40316906242760192</v>
      </c>
      <c r="DS261">
        <v>0.24360922751472569</v>
      </c>
      <c r="DT261">
        <v>0.13690609885687069</v>
      </c>
      <c r="DU261">
        <v>0.1798480720986409</v>
      </c>
      <c r="DV261">
        <v>0.1872276854428517</v>
      </c>
      <c r="DW261">
        <v>0.54406505920353676</v>
      </c>
      <c r="DX261">
        <v>0.15356245164542079</v>
      </c>
      <c r="DY261">
        <v>0.47835360962523737</v>
      </c>
      <c r="DZ261">
        <v>8.5907314438262508E-2</v>
      </c>
      <c r="EA261">
        <v>0.38433940471491501</v>
      </c>
      <c r="EB261">
        <v>0.27564658080877069</v>
      </c>
      <c r="EC261">
        <v>0.39042662086456392</v>
      </c>
      <c r="ED261">
        <v>0.25077487061244008</v>
      </c>
      <c r="EE261">
        <v>0.33163154400662709</v>
      </c>
      <c r="EF261">
        <v>0.47046903240948529</v>
      </c>
      <c r="EG261">
        <v>0.1081048073555806</v>
      </c>
      <c r="EH261">
        <v>0.20877592712852069</v>
      </c>
      <c r="EI261">
        <v>0.44076687977881751</v>
      </c>
      <c r="EJ261">
        <v>0.82721580015925045</v>
      </c>
      <c r="EK261">
        <v>0.58184500993727828</v>
      </c>
      <c r="EL261">
        <v>0.1940193377829956</v>
      </c>
      <c r="EM261">
        <v>0.24562890386071581</v>
      </c>
      <c r="EN261">
        <v>0.31815969217457801</v>
      </c>
      <c r="EO261">
        <v>0.30506291278222131</v>
      </c>
      <c r="EP261">
        <v>0.40201691943071521</v>
      </c>
      <c r="EQ261">
        <v>0.67600392814810739</v>
      </c>
      <c r="ER261">
        <v>0.29610967567731439</v>
      </c>
      <c r="ES261">
        <v>0.1025718638269786</v>
      </c>
    </row>
    <row r="262" spans="1:149" x14ac:dyDescent="0.35">
      <c r="A262" t="s">
        <v>583</v>
      </c>
      <c r="B262">
        <v>0.213689194174043</v>
      </c>
      <c r="C262">
        <v>0.20988283309219141</v>
      </c>
      <c r="D262">
        <v>0.42451184490041982</v>
      </c>
      <c r="E262">
        <v>0.35031825707590381</v>
      </c>
      <c r="F262">
        <v>0.16138138281020309</v>
      </c>
      <c r="G262">
        <v>0.37337247499886012</v>
      </c>
      <c r="H262">
        <v>0.34912299589306039</v>
      </c>
      <c r="I262">
        <v>0.62787834583338376</v>
      </c>
      <c r="J262">
        <v>0.37080359922619233</v>
      </c>
      <c r="K262">
        <v>0.1871689373094797</v>
      </c>
      <c r="L262">
        <v>0.82288384127842207</v>
      </c>
      <c r="M262">
        <v>0.32501438192639748</v>
      </c>
      <c r="N262">
        <v>0.48741514204860847</v>
      </c>
      <c r="O262">
        <v>0.33833312678875921</v>
      </c>
      <c r="P262">
        <v>0.27713696659631792</v>
      </c>
      <c r="Q262">
        <v>0.33981142212648358</v>
      </c>
      <c r="R262">
        <v>0.36013968754590953</v>
      </c>
      <c r="S262">
        <v>0.47415609761264982</v>
      </c>
      <c r="T262">
        <v>0.44022366446152611</v>
      </c>
      <c r="U262">
        <v>0.7249348632209599</v>
      </c>
      <c r="V262">
        <v>0.69809704529007699</v>
      </c>
      <c r="W262">
        <v>0.88254797624240311</v>
      </c>
      <c r="X262">
        <v>0.41942709000543649</v>
      </c>
      <c r="Y262">
        <v>0.5136874966286783</v>
      </c>
      <c r="Z262">
        <v>0.41862468826089422</v>
      </c>
      <c r="AA262">
        <v>0.19708791412956689</v>
      </c>
      <c r="AB262">
        <v>0.45961367183807289</v>
      </c>
      <c r="AC262">
        <v>0.52474934389742778</v>
      </c>
      <c r="AD262">
        <v>0.27396379197613102</v>
      </c>
      <c r="AE262">
        <v>0.45639425405898948</v>
      </c>
      <c r="AF262">
        <v>0.38382613230466078</v>
      </c>
      <c r="AG262">
        <v>5.592446863290812E-2</v>
      </c>
      <c r="AH262">
        <v>0.48343692406900057</v>
      </c>
      <c r="AI262">
        <v>0.44071198068233719</v>
      </c>
      <c r="AJ262">
        <v>0.81921924696788107</v>
      </c>
      <c r="AK262">
        <v>0.25474874258486291</v>
      </c>
      <c r="AL262">
        <v>0.45219559249420588</v>
      </c>
      <c r="AM262">
        <v>0.52448760429512797</v>
      </c>
      <c r="AN262">
        <v>0.41365191973141319</v>
      </c>
      <c r="AO262">
        <v>3.6983567718926941E-2</v>
      </c>
      <c r="AP262">
        <v>0.20389749295203921</v>
      </c>
      <c r="AQ262">
        <v>0.30924659954243833</v>
      </c>
      <c r="AR262">
        <v>0.49870929930731039</v>
      </c>
      <c r="AS262">
        <v>0.32206676293624492</v>
      </c>
      <c r="AT262">
        <v>0.21949837348490789</v>
      </c>
      <c r="AU262">
        <v>0.66575507999347283</v>
      </c>
      <c r="AV262">
        <v>0.46374726716774028</v>
      </c>
      <c r="AW262">
        <v>0.4417880962616807</v>
      </c>
      <c r="AX262">
        <v>0.46502554854871481</v>
      </c>
      <c r="AY262">
        <v>0.14584301891409091</v>
      </c>
      <c r="AZ262">
        <v>0.27978688220520898</v>
      </c>
      <c r="BA262">
        <v>0.67028683195384342</v>
      </c>
      <c r="BB262">
        <v>0.28368068811080721</v>
      </c>
      <c r="BC262">
        <v>0.61178348688821993</v>
      </c>
      <c r="BD262">
        <v>8.042781163444554E-2</v>
      </c>
      <c r="BE262">
        <v>0.55360536222870438</v>
      </c>
      <c r="BF262">
        <v>0.18780473147626431</v>
      </c>
      <c r="BG262">
        <v>0.37319096839809618</v>
      </c>
      <c r="BH262">
        <v>0.6257579062890648</v>
      </c>
      <c r="BI262">
        <v>0.22935300078514159</v>
      </c>
      <c r="BJ262">
        <v>0.49711842620330171</v>
      </c>
      <c r="BK262">
        <v>0.37534891580910029</v>
      </c>
      <c r="BL262">
        <v>0.15289139311528741</v>
      </c>
      <c r="BM262">
        <v>0.17890375807940331</v>
      </c>
      <c r="BN262">
        <v>0.66225277860255571</v>
      </c>
      <c r="BO262">
        <v>0.41857309101398038</v>
      </c>
      <c r="BP262">
        <v>0.24327104577511069</v>
      </c>
      <c r="BQ262">
        <v>0.19152676901200699</v>
      </c>
      <c r="BR262">
        <v>0.19855205229228329</v>
      </c>
      <c r="BS262">
        <v>8.8717195326354026E-2</v>
      </c>
      <c r="BT262">
        <v>0.3978604235399455</v>
      </c>
      <c r="BU262">
        <v>0.32777801316320382</v>
      </c>
      <c r="BV262">
        <v>0.37048281691501223</v>
      </c>
      <c r="BW262">
        <v>0.29752376430773819</v>
      </c>
      <c r="BX262">
        <v>0.41900918962120592</v>
      </c>
      <c r="BY262">
        <v>0.42518879801244069</v>
      </c>
      <c r="BZ262">
        <v>0.46649299815498041</v>
      </c>
      <c r="CA262">
        <v>0.40006334052235509</v>
      </c>
      <c r="CB262">
        <v>0.42557330344446248</v>
      </c>
      <c r="CC262">
        <v>0.321417590158944</v>
      </c>
      <c r="CD262">
        <v>0.42923525981551008</v>
      </c>
      <c r="CE262">
        <v>0.12669057090139521</v>
      </c>
      <c r="CF262">
        <v>0.19505876384252011</v>
      </c>
      <c r="CG262">
        <v>0.53362125885051115</v>
      </c>
      <c r="CH262">
        <v>0.81396296877513774</v>
      </c>
      <c r="CI262">
        <v>0.28643382363839598</v>
      </c>
      <c r="CJ262">
        <v>0.33184850841193492</v>
      </c>
      <c r="CK262">
        <v>0.28815560694209341</v>
      </c>
      <c r="CL262">
        <v>0.55874595944524863</v>
      </c>
      <c r="CM262">
        <v>0.44916053393926908</v>
      </c>
      <c r="CN262">
        <v>0.29668790672534939</v>
      </c>
      <c r="CO262">
        <v>0.23098979178799511</v>
      </c>
      <c r="CP262">
        <v>0.35132836942558471</v>
      </c>
      <c r="CQ262">
        <v>0.60846895657250144</v>
      </c>
      <c r="CR262">
        <v>0.52753905188795902</v>
      </c>
      <c r="CS262">
        <v>0.6544502359434794</v>
      </c>
      <c r="CT262">
        <v>0.38159715440656061</v>
      </c>
      <c r="CU262">
        <v>0.39730455225278521</v>
      </c>
      <c r="CV262">
        <v>0.46852247756559418</v>
      </c>
      <c r="CW262">
        <v>0.50733996005407467</v>
      </c>
      <c r="CX262">
        <v>0.52297497640615831</v>
      </c>
      <c r="CY262">
        <v>0.50358568478134647</v>
      </c>
      <c r="CZ262">
        <v>0.42769151812193879</v>
      </c>
      <c r="DA262">
        <v>0.5167481869533429</v>
      </c>
      <c r="DB262">
        <v>0.4007646642750099</v>
      </c>
      <c r="DC262">
        <v>0.15095109024118669</v>
      </c>
      <c r="DD262">
        <v>0.50797545740362127</v>
      </c>
      <c r="DE262">
        <v>0.52274078464738283</v>
      </c>
      <c r="DF262">
        <v>0.46255577863926162</v>
      </c>
      <c r="DG262">
        <v>0.38609418782235272</v>
      </c>
      <c r="DH262">
        <v>0.51948603842644747</v>
      </c>
      <c r="DI262">
        <v>0.45727857815854261</v>
      </c>
      <c r="DJ262">
        <v>6.4396800888151362E-2</v>
      </c>
      <c r="DK262">
        <v>9.8576246075985779E-3</v>
      </c>
      <c r="DL262">
        <v>0.17556124638147669</v>
      </c>
      <c r="DM262">
        <v>0.79557594328115999</v>
      </c>
      <c r="DN262">
        <v>0.32622259373790452</v>
      </c>
      <c r="DO262">
        <v>0.58779056339429692</v>
      </c>
      <c r="DP262">
        <v>0.42198477966731429</v>
      </c>
      <c r="DQ262">
        <v>0.58543158477622503</v>
      </c>
      <c r="DR262">
        <v>0.34547729181956482</v>
      </c>
      <c r="DS262">
        <v>0.25970945431520581</v>
      </c>
      <c r="DT262">
        <v>0.1192052803748099</v>
      </c>
      <c r="DU262">
        <v>0.27792303425234549</v>
      </c>
      <c r="DV262">
        <v>0.2408355473742059</v>
      </c>
      <c r="DW262">
        <v>0.5524624608856149</v>
      </c>
      <c r="DX262">
        <v>0.3802996381971453</v>
      </c>
      <c r="DY262">
        <v>0.20316359604136719</v>
      </c>
      <c r="DZ262">
        <v>0.1035793469779441</v>
      </c>
      <c r="EA262">
        <v>0.43457033422619862</v>
      </c>
      <c r="EB262">
        <v>0.25187777054853983</v>
      </c>
      <c r="EC262">
        <v>0.26962823987560203</v>
      </c>
      <c r="ED262">
        <v>0.1584379660855241</v>
      </c>
      <c r="EE262">
        <v>0.34589940365563843</v>
      </c>
      <c r="EF262">
        <v>0.25123010008642233</v>
      </c>
      <c r="EG262">
        <v>0.31715621154730239</v>
      </c>
      <c r="EH262">
        <v>8.9900360768860071E-2</v>
      </c>
      <c r="EI262">
        <v>0.4336725746753759</v>
      </c>
      <c r="EJ262">
        <v>0.56055112507463511</v>
      </c>
      <c r="EK262">
        <v>0.3503579970789934</v>
      </c>
      <c r="EL262">
        <v>0.30314816341695378</v>
      </c>
      <c r="EM262">
        <v>0.40982525718507667</v>
      </c>
      <c r="EN262">
        <v>0.20719510178318989</v>
      </c>
      <c r="EO262">
        <v>0.38819164656971361</v>
      </c>
      <c r="EP262">
        <v>0.54017160972843381</v>
      </c>
      <c r="EQ262">
        <v>0.1735970608421</v>
      </c>
      <c r="ER262">
        <v>0.29328515679923989</v>
      </c>
      <c r="ES262">
        <v>0.43423040602716112</v>
      </c>
    </row>
    <row r="263" spans="1:149" x14ac:dyDescent="0.35">
      <c r="A263" t="s">
        <v>584</v>
      </c>
      <c r="B263">
        <v>0.67523212636582119</v>
      </c>
      <c r="C263">
        <v>0.242642106154977</v>
      </c>
      <c r="D263">
        <v>0.4314528261901327</v>
      </c>
      <c r="E263">
        <v>0.5113487098930205</v>
      </c>
      <c r="F263">
        <v>0.42761273484644929</v>
      </c>
      <c r="G263">
        <v>0.41849880207971613</v>
      </c>
      <c r="H263">
        <v>0.6594530915276825</v>
      </c>
      <c r="I263">
        <v>0.2318222368930197</v>
      </c>
      <c r="J263">
        <v>0.36501757105618932</v>
      </c>
      <c r="K263">
        <v>9.0800660128784072E-2</v>
      </c>
      <c r="L263">
        <v>0.68677501085281167</v>
      </c>
      <c r="M263">
        <v>0.40065550151137341</v>
      </c>
      <c r="N263">
        <v>0.53536440571789579</v>
      </c>
      <c r="O263">
        <v>0.48649170559693661</v>
      </c>
      <c r="P263">
        <v>0.46591339291536199</v>
      </c>
      <c r="Q263">
        <v>0.5147231801778156</v>
      </c>
      <c r="R263">
        <v>0.31027767140698009</v>
      </c>
      <c r="S263">
        <v>0.59120307763826396</v>
      </c>
      <c r="T263">
        <v>0.28926942176515041</v>
      </c>
      <c r="U263">
        <v>0.48240147146471729</v>
      </c>
      <c r="V263">
        <v>0.49706645001130412</v>
      </c>
      <c r="W263">
        <v>0.59201749430317685</v>
      </c>
      <c r="X263">
        <v>0.59879970610924127</v>
      </c>
      <c r="Y263">
        <v>0.62387076677864906</v>
      </c>
      <c r="Z263">
        <v>0.61028733812276492</v>
      </c>
      <c r="AA263">
        <v>0.33562653058723962</v>
      </c>
      <c r="AB263">
        <v>0.94505488068319643</v>
      </c>
      <c r="AC263">
        <v>0.45110217218528142</v>
      </c>
      <c r="AD263">
        <v>0.36502658284191308</v>
      </c>
      <c r="AE263">
        <v>0.27205638365658907</v>
      </c>
      <c r="AF263">
        <v>0.30350918678532079</v>
      </c>
      <c r="AG263">
        <v>9.4927615753990252E-2</v>
      </c>
      <c r="AH263">
        <v>0.52514539891442247</v>
      </c>
      <c r="AI263">
        <v>0.6380115500898722</v>
      </c>
      <c r="AJ263">
        <v>0.42884736672783752</v>
      </c>
      <c r="AK263">
        <v>0.97651633980575347</v>
      </c>
      <c r="AL263">
        <v>0.67857167043297528</v>
      </c>
      <c r="AM263">
        <v>0.51886060006175982</v>
      </c>
      <c r="AN263">
        <v>0.50574675878431208</v>
      </c>
      <c r="AO263">
        <v>0.35202079866807201</v>
      </c>
      <c r="AP263">
        <v>0.28391511569487682</v>
      </c>
      <c r="AQ263">
        <v>0.44318100380746828</v>
      </c>
      <c r="AR263">
        <v>0.26322117512820759</v>
      </c>
      <c r="AS263">
        <v>0.25583656186753312</v>
      </c>
      <c r="AT263">
        <v>0.2129986737705433</v>
      </c>
      <c r="AU263">
        <v>0.44325569264862269</v>
      </c>
      <c r="AV263">
        <v>0.27891919900071299</v>
      </c>
      <c r="AW263">
        <v>0.24923101312052329</v>
      </c>
      <c r="AX263">
        <v>0.56470594081298542</v>
      </c>
      <c r="AY263">
        <v>0.10078047610235071</v>
      </c>
      <c r="AZ263">
        <v>9.7215224898308736E-2</v>
      </c>
      <c r="BA263">
        <v>0.31712882649778351</v>
      </c>
      <c r="BB263">
        <v>0.98628886202183474</v>
      </c>
      <c r="BC263">
        <v>0.41026775250972441</v>
      </c>
      <c r="BD263">
        <v>0.97023980952188371</v>
      </c>
      <c r="BE263">
        <v>0.34392918386351262</v>
      </c>
      <c r="BF263">
        <v>0.13098640001658141</v>
      </c>
      <c r="BG263">
        <v>0.22072480817226911</v>
      </c>
      <c r="BH263">
        <v>0.17073195356281409</v>
      </c>
      <c r="BI263">
        <v>0.36161942080140003</v>
      </c>
      <c r="BJ263">
        <v>0.32870962973168499</v>
      </c>
      <c r="BK263">
        <v>0.20394352854204589</v>
      </c>
      <c r="BL263">
        <v>0.21869591396576599</v>
      </c>
      <c r="BM263">
        <v>0.43086677217402591</v>
      </c>
      <c r="BN263">
        <v>0.59012452252409664</v>
      </c>
      <c r="BO263">
        <v>0.31572257240530788</v>
      </c>
      <c r="BP263">
        <v>0.39936322999874968</v>
      </c>
      <c r="BQ263">
        <v>0.23425796398734711</v>
      </c>
      <c r="BR263">
        <v>0.16480440297467011</v>
      </c>
      <c r="BS263">
        <v>0.27890227872560353</v>
      </c>
      <c r="BT263">
        <v>0.48236381456018812</v>
      </c>
      <c r="BU263">
        <v>0.41479687041629859</v>
      </c>
      <c r="BV263">
        <v>0.2868839539907207</v>
      </c>
      <c r="BW263">
        <v>0.3610086147021655</v>
      </c>
      <c r="BX263">
        <v>0.46899056778114978</v>
      </c>
      <c r="BY263">
        <v>0.19453817104141091</v>
      </c>
      <c r="BZ263">
        <v>0.59939219910444841</v>
      </c>
      <c r="CA263">
        <v>0.68012395391033653</v>
      </c>
      <c r="CB263">
        <v>0.60809376399605408</v>
      </c>
      <c r="CC263">
        <v>0.44849656167645502</v>
      </c>
      <c r="CD263">
        <v>0.52165132110934498</v>
      </c>
      <c r="CE263">
        <v>0.2586216769089944</v>
      </c>
      <c r="CF263">
        <v>0.28026084566915649</v>
      </c>
      <c r="CG263">
        <v>0.35812000145351403</v>
      </c>
      <c r="CH263">
        <v>0.94890077590280275</v>
      </c>
      <c r="CI263">
        <v>0.32077168285224472</v>
      </c>
      <c r="CJ263">
        <v>0.6776340876996676</v>
      </c>
      <c r="CK263">
        <v>0.39999334125249131</v>
      </c>
      <c r="CL263">
        <v>0.45832795116617042</v>
      </c>
      <c r="CM263">
        <v>0.64562826490507763</v>
      </c>
      <c r="CN263">
        <v>0.36721223965215832</v>
      </c>
      <c r="CO263">
        <v>0.55422503007000801</v>
      </c>
      <c r="CP263">
        <v>0.1337383261127055</v>
      </c>
      <c r="CQ263">
        <v>0.69312314620812798</v>
      </c>
      <c r="CR263">
        <v>0.47834054933204218</v>
      </c>
      <c r="CS263">
        <v>0.51476771814988309</v>
      </c>
      <c r="CT263">
        <v>0.64310125142279473</v>
      </c>
      <c r="CU263">
        <v>0.69736099682163322</v>
      </c>
      <c r="CV263">
        <v>0.30776178602154902</v>
      </c>
      <c r="CW263">
        <v>0.86801302112759648</v>
      </c>
      <c r="CX263">
        <v>0.51946592061745656</v>
      </c>
      <c r="CY263">
        <v>0.54326013642510884</v>
      </c>
      <c r="CZ263">
        <v>0.6948254921939423</v>
      </c>
      <c r="DA263">
        <v>0.4961605930509746</v>
      </c>
      <c r="DB263">
        <v>0.54721931811362634</v>
      </c>
      <c r="DC263">
        <v>0.39968521863254092</v>
      </c>
      <c r="DD263">
        <v>0.64382180472577444</v>
      </c>
      <c r="DE263">
        <v>0.58712941875236413</v>
      </c>
      <c r="DF263">
        <v>0.41447999026419891</v>
      </c>
      <c r="DG263">
        <v>0.53293287996566807</v>
      </c>
      <c r="DH263">
        <v>0.51043685214686407</v>
      </c>
      <c r="DI263">
        <v>0.50477390719077775</v>
      </c>
      <c r="DJ263">
        <v>0.1349383906223062</v>
      </c>
      <c r="DK263">
        <v>2.0834597988584391E-2</v>
      </c>
      <c r="DL263">
        <v>0.30921083893788121</v>
      </c>
      <c r="DM263">
        <v>0.6670370489069728</v>
      </c>
      <c r="DN263">
        <v>0.8533133572177396</v>
      </c>
      <c r="DO263">
        <v>0.4252030256087701</v>
      </c>
      <c r="DP263">
        <v>0.38152157045461338</v>
      </c>
      <c r="DQ263">
        <v>0.64637685194785477</v>
      </c>
      <c r="DR263">
        <v>0.45399949812787288</v>
      </c>
      <c r="DS263">
        <v>0.20008880256345549</v>
      </c>
      <c r="DT263">
        <v>0.1139864219432742</v>
      </c>
      <c r="DU263">
        <v>0.2493434508278646</v>
      </c>
      <c r="DV263">
        <v>0.12568417168852031</v>
      </c>
      <c r="DW263">
        <v>0.56312267930199078</v>
      </c>
      <c r="DX263">
        <v>0.17493340453271</v>
      </c>
      <c r="DY263">
        <v>0.54256231864956961</v>
      </c>
      <c r="DZ263">
        <v>0.23450147352803771</v>
      </c>
      <c r="EA263">
        <v>0.48810671411792877</v>
      </c>
      <c r="EB263">
        <v>0.1268506907178745</v>
      </c>
      <c r="EC263">
        <v>0.31589613126481031</v>
      </c>
      <c r="ED263">
        <v>7.0145238629700693E-2</v>
      </c>
      <c r="EE263">
        <v>0.44289967214834691</v>
      </c>
      <c r="EF263">
        <v>0.1021839274533359</v>
      </c>
      <c r="EG263">
        <v>0.4326633872077873</v>
      </c>
      <c r="EH263">
        <v>0.16622469104522619</v>
      </c>
      <c r="EI263">
        <v>0.51046796834085351</v>
      </c>
      <c r="EJ263">
        <v>0.70967240545487087</v>
      </c>
      <c r="EK263">
        <v>0.26202527412602689</v>
      </c>
      <c r="EL263">
        <v>0.38215171845121609</v>
      </c>
      <c r="EM263">
        <v>0.61138087418262821</v>
      </c>
      <c r="EN263">
        <v>0.2230401956054367</v>
      </c>
      <c r="EO263">
        <v>0.42548799551867278</v>
      </c>
      <c r="EP263">
        <v>0.24738597937350529</v>
      </c>
      <c r="EQ263">
        <v>0.77699311330893606</v>
      </c>
      <c r="ER263">
        <v>0.30693783575562472</v>
      </c>
      <c r="ES263">
        <v>0.44395372878590122</v>
      </c>
    </row>
    <row r="264" spans="1:149" x14ac:dyDescent="0.35">
      <c r="A264" t="s">
        <v>585</v>
      </c>
      <c r="B264">
        <v>0.64551122403149042</v>
      </c>
      <c r="C264">
        <v>2.3858204253382202E-2</v>
      </c>
      <c r="D264">
        <v>0.3197027082425743</v>
      </c>
      <c r="E264">
        <v>0.46956775714722321</v>
      </c>
      <c r="F264">
        <v>0.5290139408320198</v>
      </c>
      <c r="G264">
        <v>0.43427682286210689</v>
      </c>
      <c r="H264">
        <v>0.47519470454266127</v>
      </c>
      <c r="I264">
        <v>0.31316804518830482</v>
      </c>
      <c r="J264">
        <v>0.49870940404296021</v>
      </c>
      <c r="K264">
        <v>0.46163259681342639</v>
      </c>
      <c r="L264">
        <v>0.75003404587352041</v>
      </c>
      <c r="M264">
        <v>0.49023072064595169</v>
      </c>
      <c r="N264">
        <v>0.41812467791889962</v>
      </c>
      <c r="O264">
        <v>0.53286593595092147</v>
      </c>
      <c r="P264">
        <v>0.67118120272055692</v>
      </c>
      <c r="Q264">
        <v>0.65606823509504597</v>
      </c>
      <c r="R264">
        <v>0.45557481870261413</v>
      </c>
      <c r="S264">
        <v>0.32556574576090958</v>
      </c>
      <c r="T264">
        <v>0.37685566217680938</v>
      </c>
      <c r="U264">
        <v>0.46478302829434948</v>
      </c>
      <c r="V264">
        <v>0.42914590025625232</v>
      </c>
      <c r="W264">
        <v>0.87858941571412275</v>
      </c>
      <c r="X264">
        <v>0.53184658603354185</v>
      </c>
      <c r="Y264">
        <v>0.7091574423733279</v>
      </c>
      <c r="Z264">
        <v>0.45708393669530201</v>
      </c>
      <c r="AA264">
        <v>0.81092399819210836</v>
      </c>
      <c r="AB264">
        <v>0.48300169737360948</v>
      </c>
      <c r="AC264">
        <v>0.50671184113193946</v>
      </c>
      <c r="AD264">
        <v>0.34550457323769562</v>
      </c>
      <c r="AE264">
        <v>0.23757460423713789</v>
      </c>
      <c r="AF264">
        <v>0.74644303575379722</v>
      </c>
      <c r="AG264">
        <v>0.46983609589360942</v>
      </c>
      <c r="AH264">
        <v>0.61771072202197419</v>
      </c>
      <c r="AI264">
        <v>0.73519813023798974</v>
      </c>
      <c r="AJ264">
        <v>0.51020698752412785</v>
      </c>
      <c r="AK264">
        <v>0.54901550727263015</v>
      </c>
      <c r="AL264">
        <v>0.38321270677581459</v>
      </c>
      <c r="AM264">
        <v>0.46027023261180589</v>
      </c>
      <c r="AN264">
        <v>0.52617021133548869</v>
      </c>
      <c r="AO264">
        <v>0.5197096042484155</v>
      </c>
      <c r="AP264">
        <v>0.40431677512124931</v>
      </c>
      <c r="AQ264">
        <v>0.54680320488648271</v>
      </c>
      <c r="AR264">
        <v>0.90437263871868578</v>
      </c>
      <c r="AS264">
        <v>0.16890420179684101</v>
      </c>
      <c r="AT264">
        <v>0.1831061365133432</v>
      </c>
      <c r="AU264">
        <v>0.2178775862042123</v>
      </c>
      <c r="AV264">
        <v>0.26611244216779978</v>
      </c>
      <c r="AW264">
        <v>0.34699529817161689</v>
      </c>
      <c r="AX264">
        <v>0.56771028751795238</v>
      </c>
      <c r="AY264">
        <v>4.8045376754107208E-2</v>
      </c>
      <c r="AZ264">
        <v>0.13745925925695771</v>
      </c>
      <c r="BA264">
        <v>0.45464011585017949</v>
      </c>
      <c r="BB264">
        <v>0.47256418410664158</v>
      </c>
      <c r="BC264">
        <v>0.29193276132827328</v>
      </c>
      <c r="BD264">
        <v>0.43892928441540841</v>
      </c>
      <c r="BE264">
        <v>0.28227276664708317</v>
      </c>
      <c r="BF264">
        <v>0.1088715178842532</v>
      </c>
      <c r="BG264">
        <v>0.4212209571664105</v>
      </c>
      <c r="BH264">
        <v>0.1216220204417687</v>
      </c>
      <c r="BI264">
        <v>0.19236107815984901</v>
      </c>
      <c r="BJ264">
        <v>0.45702456047506318</v>
      </c>
      <c r="BK264">
        <v>0.33979262543048688</v>
      </c>
      <c r="BL264">
        <v>0.25902279470890349</v>
      </c>
      <c r="BM264">
        <v>0.74998061710052466</v>
      </c>
      <c r="BN264">
        <v>0.82012958020948823</v>
      </c>
      <c r="BO264">
        <v>0.31780139270610469</v>
      </c>
      <c r="BP264">
        <v>0.16265638715057171</v>
      </c>
      <c r="BQ264">
        <v>0.29625297969861658</v>
      </c>
      <c r="BR264">
        <v>0.11702374902458949</v>
      </c>
      <c r="BS264">
        <v>0.90483288968552933</v>
      </c>
      <c r="BT264">
        <v>0.21516789877068879</v>
      </c>
      <c r="BU264">
        <v>0.29492631801867991</v>
      </c>
      <c r="BV264">
        <v>0.37851203445176518</v>
      </c>
      <c r="BW264">
        <v>0.3210135705142505</v>
      </c>
      <c r="BX264">
        <v>0.29435202981149672</v>
      </c>
      <c r="BY264">
        <v>0.55104910316990552</v>
      </c>
      <c r="BZ264">
        <v>0.47792046940077348</v>
      </c>
      <c r="CA264">
        <v>0.39198144529075418</v>
      </c>
      <c r="CB264">
        <v>0.34981535957155568</v>
      </c>
      <c r="CC264">
        <v>0.6881142126719465</v>
      </c>
      <c r="CD264">
        <v>0.12882737228910521</v>
      </c>
      <c r="CE264">
        <v>0.53052608022852088</v>
      </c>
      <c r="CF264">
        <v>0.40716627563834051</v>
      </c>
      <c r="CG264">
        <v>0.5466452489858451</v>
      </c>
      <c r="CH264">
        <v>0.95904526433266657</v>
      </c>
      <c r="CI264">
        <v>0.35309422863642542</v>
      </c>
      <c r="CJ264">
        <v>0.44313324120794267</v>
      </c>
      <c r="CK264">
        <v>0.63890955093461377</v>
      </c>
      <c r="CL264">
        <v>0.79306236059011437</v>
      </c>
      <c r="CM264">
        <v>0.64217114823320964</v>
      </c>
      <c r="CN264">
        <v>0.28386324969265703</v>
      </c>
      <c r="CO264">
        <v>0.29609612873579022</v>
      </c>
      <c r="CP264">
        <v>0.43997743906353781</v>
      </c>
      <c r="CQ264">
        <v>0.61539378590520544</v>
      </c>
      <c r="CR264">
        <v>0.6681838649924956</v>
      </c>
      <c r="CS264">
        <v>0.43499735663131761</v>
      </c>
      <c r="CT264">
        <v>0.48330123559059462</v>
      </c>
      <c r="CU264">
        <v>0.77197830082282581</v>
      </c>
      <c r="CV264">
        <v>0.43016880521251682</v>
      </c>
      <c r="CW264">
        <v>0.35300344624185509</v>
      </c>
      <c r="CX264">
        <v>0.50713549364306665</v>
      </c>
      <c r="CY264">
        <v>0.57356150925499683</v>
      </c>
      <c r="CZ264">
        <v>0.5924534282046261</v>
      </c>
      <c r="DA264">
        <v>0.2586061179372845</v>
      </c>
      <c r="DB264">
        <v>0.80681667583855055</v>
      </c>
      <c r="DC264">
        <v>0.47988960725948238</v>
      </c>
      <c r="DD264">
        <v>0.56755322744197612</v>
      </c>
      <c r="DE264">
        <v>0.84411971822855669</v>
      </c>
      <c r="DF264">
        <v>0.71429830037680908</v>
      </c>
      <c r="DG264">
        <v>0.65362079236213522</v>
      </c>
      <c r="DH264">
        <v>0.36493415407983371</v>
      </c>
      <c r="DI264">
        <v>0.27877982926347228</v>
      </c>
      <c r="DJ264">
        <v>0.14309973097795059</v>
      </c>
      <c r="DK264">
        <v>0.2089218191115777</v>
      </c>
      <c r="DL264">
        <v>0.33247815230850553</v>
      </c>
      <c r="DM264">
        <v>0.59271638343256683</v>
      </c>
      <c r="DN264">
        <v>0.79865176857367093</v>
      </c>
      <c r="DO264">
        <v>0.46051762068973379</v>
      </c>
      <c r="DP264">
        <v>0.32334951674952461</v>
      </c>
      <c r="DQ264">
        <v>0.32506206014268102</v>
      </c>
      <c r="DR264">
        <v>0.31255833270321082</v>
      </c>
      <c r="DS264">
        <v>0.2328782494805271</v>
      </c>
      <c r="DT264">
        <v>0.1734338678405975</v>
      </c>
      <c r="DU264">
        <v>0.22257232206168329</v>
      </c>
      <c r="DV264">
        <v>0.41197084957248498</v>
      </c>
      <c r="DW264">
        <v>0.71807648294732718</v>
      </c>
      <c r="DX264">
        <v>0.46532322986464719</v>
      </c>
      <c r="DY264">
        <v>0.42916637220468318</v>
      </c>
      <c r="DZ264">
        <v>5.3180678156239281E-2</v>
      </c>
      <c r="EA264">
        <v>0.33175638095557491</v>
      </c>
      <c r="EB264">
        <v>0.36689537261456417</v>
      </c>
      <c r="EC264">
        <v>0.35729024325362202</v>
      </c>
      <c r="ED264">
        <v>6.5887957441649367E-2</v>
      </c>
      <c r="EE264">
        <v>0.30435494916949729</v>
      </c>
      <c r="EF264">
        <v>9.2781168117403556E-2</v>
      </c>
      <c r="EG264">
        <v>0.3063953179738399</v>
      </c>
      <c r="EH264">
        <v>0.26308842371588642</v>
      </c>
      <c r="EI264">
        <v>0.53056804038799366</v>
      </c>
      <c r="EJ264">
        <v>0.45348422942801442</v>
      </c>
      <c r="EK264">
        <v>0.29375030607381403</v>
      </c>
      <c r="EL264">
        <v>0.32638057995076308</v>
      </c>
      <c r="EM264">
        <v>0.70635499896217513</v>
      </c>
      <c r="EN264">
        <v>0.19162112023604511</v>
      </c>
      <c r="EO264">
        <v>0.69586509209168945</v>
      </c>
      <c r="EP264">
        <v>0.29073153812569691</v>
      </c>
      <c r="EQ264">
        <v>4.5264124689439862E-2</v>
      </c>
      <c r="ER264">
        <v>0.70712096694059245</v>
      </c>
      <c r="ES264">
        <v>0.11439924093359111</v>
      </c>
    </row>
    <row r="265" spans="1:149" x14ac:dyDescent="0.35">
      <c r="A265" t="s">
        <v>586</v>
      </c>
      <c r="B265">
        <v>0.39819117978332619</v>
      </c>
      <c r="C265">
        <v>0.59223376467900968</v>
      </c>
      <c r="D265">
        <v>0.48686023706035991</v>
      </c>
      <c r="E265">
        <v>0.37468791299032039</v>
      </c>
      <c r="F265">
        <v>0.49830174016381668</v>
      </c>
      <c r="G265">
        <v>0.53709894315966455</v>
      </c>
      <c r="H265">
        <v>0.25931250408254169</v>
      </c>
      <c r="I265">
        <v>0.45985136684970829</v>
      </c>
      <c r="J265">
        <v>0.39769093867669858</v>
      </c>
      <c r="K265">
        <v>0.18780862001254661</v>
      </c>
      <c r="L265">
        <v>0.53924112384577239</v>
      </c>
      <c r="M265">
        <v>0.468997256253394</v>
      </c>
      <c r="N265">
        <v>0.44571385224355609</v>
      </c>
      <c r="O265">
        <v>0.29173904141570411</v>
      </c>
      <c r="P265">
        <v>0.43766030473306511</v>
      </c>
      <c r="Q265">
        <v>0.38405577226498672</v>
      </c>
      <c r="R265">
        <v>0.25799551822010491</v>
      </c>
      <c r="S265">
        <v>0.35525723438441997</v>
      </c>
      <c r="T265">
        <v>0.27718843759294398</v>
      </c>
      <c r="U265">
        <v>0.75289146631830628</v>
      </c>
      <c r="V265">
        <v>0.79595299137706021</v>
      </c>
      <c r="W265">
        <v>0.29993464403926517</v>
      </c>
      <c r="X265">
        <v>0.59726870839325275</v>
      </c>
      <c r="Y265">
        <v>0.40217601880570808</v>
      </c>
      <c r="Z265">
        <v>0.59401169647818408</v>
      </c>
      <c r="AA265">
        <v>0.60417086410380239</v>
      </c>
      <c r="AB265">
        <v>0.71501412724219948</v>
      </c>
      <c r="AC265">
        <v>0.64599205583943609</v>
      </c>
      <c r="AD265">
        <v>0.42295495375005521</v>
      </c>
      <c r="AE265">
        <v>0.68038142923870859</v>
      </c>
      <c r="AF265">
        <v>0.60376079615363309</v>
      </c>
      <c r="AG265">
        <v>0.37002479204298278</v>
      </c>
      <c r="AH265">
        <v>0.4983008959232551</v>
      </c>
      <c r="AI265">
        <v>0.50293750594074704</v>
      </c>
      <c r="AJ265">
        <v>0.61296177651407213</v>
      </c>
      <c r="AK265">
        <v>0.48501413550475492</v>
      </c>
      <c r="AL265">
        <v>0.61007899983602487</v>
      </c>
      <c r="AM265">
        <v>0.43980406462572741</v>
      </c>
      <c r="AN265">
        <v>0.37878675222757341</v>
      </c>
      <c r="AO265">
        <v>0.13158689313108399</v>
      </c>
      <c r="AP265">
        <v>0.1713636713578959</v>
      </c>
      <c r="AQ265">
        <v>0.40889489237693122</v>
      </c>
      <c r="AR265">
        <v>0.52094205841663677</v>
      </c>
      <c r="AS265">
        <v>3.1707466306989313E-2</v>
      </c>
      <c r="AT265">
        <v>0.32692320696908678</v>
      </c>
      <c r="AU265">
        <v>0.87533692050185619</v>
      </c>
      <c r="AV265">
        <v>0.27239687628356529</v>
      </c>
      <c r="AW265">
        <v>0.41270345734838099</v>
      </c>
      <c r="AX265">
        <v>0.29323207942816959</v>
      </c>
      <c r="AY265">
        <v>9.958052965496024E-2</v>
      </c>
      <c r="AZ265">
        <v>0.45244643716822808</v>
      </c>
      <c r="BA265">
        <v>0.57735685873895604</v>
      </c>
      <c r="BB265">
        <v>0.52699206597841231</v>
      </c>
      <c r="BC265">
        <v>0.55406453770021469</v>
      </c>
      <c r="BD265">
        <v>0.30393773735092161</v>
      </c>
      <c r="BE265">
        <v>0.44808019318640779</v>
      </c>
      <c r="BF265">
        <v>0.29454886779176298</v>
      </c>
      <c r="BG265">
        <v>0.37034192047829428</v>
      </c>
      <c r="BH265">
        <v>0.22124640431734571</v>
      </c>
      <c r="BI265">
        <v>0.38120361735094382</v>
      </c>
      <c r="BJ265">
        <v>0.50801635781485965</v>
      </c>
      <c r="BK265">
        <v>0.17632363141714419</v>
      </c>
      <c r="BL265">
        <v>0.35314827732350479</v>
      </c>
      <c r="BM265">
        <v>0.4895584257947323</v>
      </c>
      <c r="BN265">
        <v>0.82952285674712967</v>
      </c>
      <c r="BO265">
        <v>0.51648465257753928</v>
      </c>
      <c r="BP265">
        <v>0.36168309671121018</v>
      </c>
      <c r="BQ265">
        <v>0.44216355846957878</v>
      </c>
      <c r="BR265">
        <v>0.14991643999997131</v>
      </c>
      <c r="BS265">
        <v>0.52565981228892666</v>
      </c>
      <c r="BT265">
        <v>0.55103386225672724</v>
      </c>
      <c r="BU265">
        <v>0.26756380939735058</v>
      </c>
      <c r="BV265">
        <v>0.43389798457722611</v>
      </c>
      <c r="BW265">
        <v>9.7897893100251265E-2</v>
      </c>
      <c r="BX265">
        <v>0.32841116835026712</v>
      </c>
      <c r="BY265">
        <v>0.34903952588136061</v>
      </c>
      <c r="BZ265">
        <v>0.84719519220612538</v>
      </c>
      <c r="CA265">
        <v>0.49586582412719338</v>
      </c>
      <c r="CB265">
        <v>0.24269850287338371</v>
      </c>
      <c r="CC265">
        <v>0.79716987170799303</v>
      </c>
      <c r="CD265">
        <v>0.36271508425946569</v>
      </c>
      <c r="CE265">
        <v>0.26804053219660878</v>
      </c>
      <c r="CF265">
        <v>0.28905243763690108</v>
      </c>
      <c r="CG265">
        <v>0.40549936637858242</v>
      </c>
      <c r="CH265">
        <v>0.90291746142337947</v>
      </c>
      <c r="CI265">
        <v>0.51363097682424919</v>
      </c>
      <c r="CJ265">
        <v>0.51981353432860877</v>
      </c>
      <c r="CK265">
        <v>0.31995214021698459</v>
      </c>
      <c r="CL265">
        <v>0.74654666717654172</v>
      </c>
      <c r="CM265">
        <v>0.51589658273259886</v>
      </c>
      <c r="CN265">
        <v>0.1695931196224261</v>
      </c>
      <c r="CO265">
        <v>0.37401546238568112</v>
      </c>
      <c r="CP265">
        <v>0.59031487271473504</v>
      </c>
      <c r="CQ265">
        <v>0.65515169191550582</v>
      </c>
      <c r="CR265">
        <v>0.84467446720065609</v>
      </c>
      <c r="CS265">
        <v>0.34633159594735169</v>
      </c>
      <c r="CT265">
        <v>0.22589707287324581</v>
      </c>
      <c r="CU265">
        <v>0.38512045757795571</v>
      </c>
      <c r="CV265">
        <v>0.17834858285592539</v>
      </c>
      <c r="CW265">
        <v>0.5561164542685626</v>
      </c>
      <c r="CX265">
        <v>0.59964211573136439</v>
      </c>
      <c r="CY265">
        <v>0.71855399093686323</v>
      </c>
      <c r="CZ265">
        <v>0.40021883489981419</v>
      </c>
      <c r="DA265">
        <v>0.46966693277051202</v>
      </c>
      <c r="DB265">
        <v>0.3379794768542429</v>
      </c>
      <c r="DC265">
        <v>0.20161203168413941</v>
      </c>
      <c r="DD265">
        <v>0.41330618581147172</v>
      </c>
      <c r="DE265">
        <v>0.66878309225482901</v>
      </c>
      <c r="DF265">
        <v>0.41477034795731271</v>
      </c>
      <c r="DG265">
        <v>0.2448068662056507</v>
      </c>
      <c r="DH265">
        <v>0.52834403466230528</v>
      </c>
      <c r="DI265">
        <v>0.47671772572160592</v>
      </c>
      <c r="DJ265">
        <v>7.5069564995180249E-2</v>
      </c>
      <c r="DK265">
        <v>5.83284661847987E-2</v>
      </c>
      <c r="DL265">
        <v>0.1039347627240476</v>
      </c>
      <c r="DM265">
        <v>0.56682327116899911</v>
      </c>
      <c r="DN265">
        <v>0.42490458804045012</v>
      </c>
      <c r="DO265">
        <v>0.42499761853382212</v>
      </c>
      <c r="DP265">
        <v>0.42521501544172008</v>
      </c>
      <c r="DQ265">
        <v>8.2056155164463851E-2</v>
      </c>
      <c r="DR265">
        <v>0.36395848552718962</v>
      </c>
      <c r="DS265">
        <v>0.2175042877081324</v>
      </c>
      <c r="DT265">
        <v>0.13903571539428519</v>
      </c>
      <c r="DU265">
        <v>0.62858786763189678</v>
      </c>
      <c r="DV265">
        <v>0.36328063698627372</v>
      </c>
      <c r="DW265">
        <v>0.52797394881465765</v>
      </c>
      <c r="DX265">
        <v>0.65935344633739545</v>
      </c>
      <c r="DY265">
        <v>0.36141695040310817</v>
      </c>
      <c r="DZ265">
        <v>0.1116978702286943</v>
      </c>
      <c r="EA265">
        <v>0.24742591602142641</v>
      </c>
      <c r="EB265">
        <v>0.13325644824787911</v>
      </c>
      <c r="EC265">
        <v>1.002964744066065</v>
      </c>
      <c r="ED265">
        <v>5.1329519943514583E-2</v>
      </c>
      <c r="EE265">
        <v>0.30668172842193342</v>
      </c>
      <c r="EF265">
        <v>0.23407830001534799</v>
      </c>
      <c r="EG265">
        <v>8.0288432168941742E-2</v>
      </c>
      <c r="EH265">
        <v>0.1058583262641105</v>
      </c>
      <c r="EI265">
        <v>0.46046036061241491</v>
      </c>
      <c r="EJ265">
        <v>0.97941232767705988</v>
      </c>
      <c r="EK265">
        <v>0.18947050889262521</v>
      </c>
      <c r="EL265">
        <v>0.69034157751582392</v>
      </c>
      <c r="EM265">
        <v>0.37821986213213932</v>
      </c>
      <c r="EN265">
        <v>0.13306930841934669</v>
      </c>
      <c r="EO265">
        <v>0.28885163254567581</v>
      </c>
      <c r="EP265">
        <v>0.34674617924518009</v>
      </c>
      <c r="EQ265">
        <v>0.42566079124223832</v>
      </c>
      <c r="ER265">
        <v>0.41794656105541689</v>
      </c>
      <c r="ES265">
        <v>0.29483880009700369</v>
      </c>
    </row>
    <row r="266" spans="1:149" x14ac:dyDescent="0.35">
      <c r="A266" t="s">
        <v>587</v>
      </c>
      <c r="B266">
        <v>0.87125147529232327</v>
      </c>
      <c r="C266">
        <v>0.69533312018024862</v>
      </c>
      <c r="D266">
        <v>0.4206579466472864</v>
      </c>
      <c r="E266">
        <v>0.38266620319918437</v>
      </c>
      <c r="F266">
        <v>0.51169861602166367</v>
      </c>
      <c r="G266">
        <v>0.55938110748418579</v>
      </c>
      <c r="H266">
        <v>0.43683996646763229</v>
      </c>
      <c r="I266">
        <v>0.47745082926542998</v>
      </c>
      <c r="J266">
        <v>0.62628489582080882</v>
      </c>
      <c r="K266">
        <v>0.41750186922552779</v>
      </c>
      <c r="L266">
        <v>0.64931928655618343</v>
      </c>
      <c r="M266">
        <v>0.44333255549350858</v>
      </c>
      <c r="N266">
        <v>0.53449776240773794</v>
      </c>
      <c r="O266">
        <v>0.84876050691146754</v>
      </c>
      <c r="P266">
        <v>0.47240783637494899</v>
      </c>
      <c r="Q266">
        <v>0.34244444691699472</v>
      </c>
      <c r="R266">
        <v>0.38949264554558932</v>
      </c>
      <c r="S266">
        <v>0.52583907831519139</v>
      </c>
      <c r="T266">
        <v>0.55980943807696981</v>
      </c>
      <c r="U266">
        <v>0.71146285032588008</v>
      </c>
      <c r="V266">
        <v>0.24309891920985971</v>
      </c>
      <c r="W266">
        <v>0.43447684968531569</v>
      </c>
      <c r="X266">
        <v>0.7554974146637673</v>
      </c>
      <c r="Y266">
        <v>0.83486384272522518</v>
      </c>
      <c r="Z266">
        <v>0.42213829217885418</v>
      </c>
      <c r="AA266">
        <v>0.32278707611751389</v>
      </c>
      <c r="AB266">
        <v>0.60028422776426904</v>
      </c>
      <c r="AC266">
        <v>0.40329976884675978</v>
      </c>
      <c r="AD266">
        <v>0.37324035625059498</v>
      </c>
      <c r="AE266">
        <v>0.64592014896355809</v>
      </c>
      <c r="AF266">
        <v>0.53999566627598439</v>
      </c>
      <c r="AG266">
        <v>0.38118621356262439</v>
      </c>
      <c r="AH266">
        <v>0.16955419409614661</v>
      </c>
      <c r="AI266">
        <v>0.88453183918266354</v>
      </c>
      <c r="AJ266">
        <v>0.56595412890072228</v>
      </c>
      <c r="AK266">
        <v>0.25197089725130961</v>
      </c>
      <c r="AL266">
        <v>0.63071164793785861</v>
      </c>
      <c r="AM266">
        <v>0.67757606156025296</v>
      </c>
      <c r="AN266">
        <v>0.45452814619122273</v>
      </c>
      <c r="AO266">
        <v>0.21561237243318579</v>
      </c>
      <c r="AP266">
        <v>0.27281314631599751</v>
      </c>
      <c r="AQ266">
        <v>0.32809142277841608</v>
      </c>
      <c r="AR266">
        <v>0.82641835992764079</v>
      </c>
      <c r="AS266">
        <v>0.129241033276633</v>
      </c>
      <c r="AT266">
        <v>0.25580182003901869</v>
      </c>
      <c r="AU266">
        <v>0.25579781566650978</v>
      </c>
      <c r="AV266">
        <v>0.7836493332076202</v>
      </c>
      <c r="AW266">
        <v>0.290333574601497</v>
      </c>
      <c r="AX266">
        <v>0.58318131006379559</v>
      </c>
      <c r="AY266">
        <v>0.12925524475494091</v>
      </c>
      <c r="AZ266">
        <v>0.15721867850216911</v>
      </c>
      <c r="BA266">
        <v>0.39997808713622729</v>
      </c>
      <c r="BB266">
        <v>0.45342647395328312</v>
      </c>
      <c r="BC266">
        <v>0.59322043201378993</v>
      </c>
      <c r="BD266">
        <v>9.1330435998270107E-2</v>
      </c>
      <c r="BE266">
        <v>0.47667176041455728</v>
      </c>
      <c r="BF266">
        <v>0.40147068119347301</v>
      </c>
      <c r="BG266">
        <v>0.2765670557988974</v>
      </c>
      <c r="BH266">
        <v>0.50122046038377288</v>
      </c>
      <c r="BI266">
        <v>0.27473520187878192</v>
      </c>
      <c r="BJ266">
        <v>0.47776671814554689</v>
      </c>
      <c r="BK266">
        <v>0.49747046391884719</v>
      </c>
      <c r="BL266">
        <v>0.30889046342717469</v>
      </c>
      <c r="BM266">
        <v>0.35911365645209581</v>
      </c>
      <c r="BN266">
        <v>0.6502956745187537</v>
      </c>
      <c r="BO266">
        <v>0.48544572751830861</v>
      </c>
      <c r="BP266">
        <v>0.40252642888657703</v>
      </c>
      <c r="BQ266">
        <v>0.33350947761167271</v>
      </c>
      <c r="BR266">
        <v>0.22788708922694889</v>
      </c>
      <c r="BS266">
        <v>1.004095007108798</v>
      </c>
      <c r="BT266">
        <v>0.6133478327280466</v>
      </c>
      <c r="BU266">
        <v>0.28467668764923149</v>
      </c>
      <c r="BV266">
        <v>0.65357463243509839</v>
      </c>
      <c r="BW266">
        <v>7.2813892396791896E-2</v>
      </c>
      <c r="BX266">
        <v>0.36652536126738372</v>
      </c>
      <c r="BY266">
        <v>0.54836724565414263</v>
      </c>
      <c r="BZ266">
        <v>0.34038849749090261</v>
      </c>
      <c r="CA266">
        <v>0.3556714583550788</v>
      </c>
      <c r="CB266">
        <v>0.82483118600670036</v>
      </c>
      <c r="CC266">
        <v>0.62075616127034483</v>
      </c>
      <c r="CD266">
        <v>0.76808024544873743</v>
      </c>
      <c r="CE266">
        <v>0.23529162408148899</v>
      </c>
      <c r="CF266">
        <v>0.4764296773902969</v>
      </c>
      <c r="CG266">
        <v>0.79430653535580786</v>
      </c>
      <c r="CH266">
        <v>0.75812979499697875</v>
      </c>
      <c r="CI266">
        <v>0.41940175386757272</v>
      </c>
      <c r="CJ266">
        <v>0.62749341714539675</v>
      </c>
      <c r="CK266">
        <v>0.63230642209359189</v>
      </c>
      <c r="CL266">
        <v>0.56603595297629949</v>
      </c>
      <c r="CM266">
        <v>0.60216206002896422</v>
      </c>
      <c r="CN266">
        <v>0.34121666149773239</v>
      </c>
      <c r="CO266">
        <v>0.35798211856494139</v>
      </c>
      <c r="CP266">
        <v>0.89333729437158782</v>
      </c>
      <c r="CQ266">
        <v>0.48623891350214071</v>
      </c>
      <c r="CR266">
        <v>0.45972167317522861</v>
      </c>
      <c r="CS266">
        <v>0.32876614797791492</v>
      </c>
      <c r="CT266">
        <v>0.45605858211277073</v>
      </c>
      <c r="CU266">
        <v>0.69334256825746454</v>
      </c>
      <c r="CV266">
        <v>0.56053653995319586</v>
      </c>
      <c r="CW266">
        <v>0.25660292754092329</v>
      </c>
      <c r="CX266">
        <v>0.6862733586977654</v>
      </c>
      <c r="CY266">
        <v>0.46199202231652942</v>
      </c>
      <c r="CZ266">
        <v>0.64299067495186146</v>
      </c>
      <c r="DA266">
        <v>0.68013936236229167</v>
      </c>
      <c r="DB266">
        <v>0.42624978796956892</v>
      </c>
      <c r="DC266">
        <v>0.2044963151327748</v>
      </c>
      <c r="DD266">
        <v>0.64360243553850727</v>
      </c>
      <c r="DE266">
        <v>0.58971205883268341</v>
      </c>
      <c r="DF266">
        <v>0.70391465814887688</v>
      </c>
      <c r="DG266">
        <v>0.45539593598280831</v>
      </c>
      <c r="DH266">
        <v>0.6411565787120016</v>
      </c>
      <c r="DI266">
        <v>0.6609716241098117</v>
      </c>
      <c r="DJ266">
        <v>0.2090919855383078</v>
      </c>
      <c r="DK266">
        <v>0.18992335162634871</v>
      </c>
      <c r="DL266">
        <v>0.2396594356092285</v>
      </c>
      <c r="DM266">
        <v>0.59043311521189956</v>
      </c>
      <c r="DN266">
        <v>0.51563291395002686</v>
      </c>
      <c r="DO266">
        <v>0.27113109052536433</v>
      </c>
      <c r="DP266">
        <v>0.32432050786968403</v>
      </c>
      <c r="DQ266">
        <v>0.54370563650803394</v>
      </c>
      <c r="DR266">
        <v>0.71596914452087468</v>
      </c>
      <c r="DS266">
        <v>0.34736575881206722</v>
      </c>
      <c r="DT266">
        <v>0.1102361978145948</v>
      </c>
      <c r="DU266">
        <v>0.19862105098110239</v>
      </c>
      <c r="DV266">
        <v>0.13765279927029819</v>
      </c>
      <c r="DW266">
        <v>0.6083342505539906</v>
      </c>
      <c r="DX266">
        <v>0.25940122344264732</v>
      </c>
      <c r="DY266">
        <v>0.6569544954800135</v>
      </c>
      <c r="DZ266">
        <v>3.3641241502433639E-2</v>
      </c>
      <c r="EA266">
        <v>0.47072070169064412</v>
      </c>
      <c r="EB266">
        <v>0.43865837364873522</v>
      </c>
      <c r="EC266">
        <v>0.26847752691071952</v>
      </c>
      <c r="ED266">
        <v>0.33532865014770319</v>
      </c>
      <c r="EE266">
        <v>0.27098712085674043</v>
      </c>
      <c r="EF266">
        <v>0.35683595253274181</v>
      </c>
      <c r="EG266">
        <v>0.15122523988361269</v>
      </c>
      <c r="EH266">
        <v>0.15717359711145129</v>
      </c>
      <c r="EI266">
        <v>0.63066395178011425</v>
      </c>
      <c r="EJ266">
        <v>0.85607650471925734</v>
      </c>
      <c r="EK266">
        <v>0.49286621984162798</v>
      </c>
      <c r="EL266">
        <v>0.43034666852665843</v>
      </c>
      <c r="EM266">
        <v>0.7550075702617115</v>
      </c>
      <c r="EN266">
        <v>0.26243860437345817</v>
      </c>
      <c r="EO266">
        <v>0.25200261812504299</v>
      </c>
      <c r="EP266">
        <v>0.77778214262714862</v>
      </c>
      <c r="EQ266">
        <v>0.42863679042562991</v>
      </c>
      <c r="ER266">
        <v>0.40265663509336302</v>
      </c>
      <c r="ES266">
        <v>0.2401866987160764</v>
      </c>
    </row>
    <row r="267" spans="1:149" x14ac:dyDescent="0.35">
      <c r="A267" t="s">
        <v>588</v>
      </c>
      <c r="B267">
        <v>0.46729799141511269</v>
      </c>
      <c r="C267">
        <v>0.28023836926264789</v>
      </c>
      <c r="D267">
        <v>0.30169539255625938</v>
      </c>
      <c r="E267">
        <v>0.30934609218543002</v>
      </c>
      <c r="F267">
        <v>0.38403318310912937</v>
      </c>
      <c r="G267">
        <v>0.61962342525411984</v>
      </c>
      <c r="H267">
        <v>0.53499823835476168</v>
      </c>
      <c r="I267">
        <v>0.53254646705192843</v>
      </c>
      <c r="J267">
        <v>0.74238154066153161</v>
      </c>
      <c r="K267">
        <v>0.47220203945613121</v>
      </c>
      <c r="L267">
        <v>0.67216008694744689</v>
      </c>
      <c r="M267">
        <v>0.55346666587036419</v>
      </c>
      <c r="N267">
        <v>0.48323935504649229</v>
      </c>
      <c r="O267">
        <v>0.6796565758607328</v>
      </c>
      <c r="P267">
        <v>0.53414747100697224</v>
      </c>
      <c r="Q267">
        <v>0.52165687196083455</v>
      </c>
      <c r="R267">
        <v>0.42572750122176639</v>
      </c>
      <c r="S267">
        <v>0.54329405979862178</v>
      </c>
      <c r="T267">
        <v>0.28982270949389521</v>
      </c>
      <c r="U267">
        <v>0.62367285193209965</v>
      </c>
      <c r="V267">
        <v>0.54699333806737516</v>
      </c>
      <c r="W267">
        <v>0.35163170430134011</v>
      </c>
      <c r="X267">
        <v>0.39081578281197338</v>
      </c>
      <c r="Y267">
        <v>0.77739994987853722</v>
      </c>
      <c r="Z267">
        <v>0.55906873847662575</v>
      </c>
      <c r="AA267">
        <v>0.62217489044471175</v>
      </c>
      <c r="AB267">
        <v>0.70139818405016108</v>
      </c>
      <c r="AC267">
        <v>0.51543442664425543</v>
      </c>
      <c r="AD267">
        <v>0.43013397759239891</v>
      </c>
      <c r="AE267">
        <v>0.43953989158569839</v>
      </c>
      <c r="AF267">
        <v>0.55913494739929748</v>
      </c>
      <c r="AG267">
        <v>0.20400482965447489</v>
      </c>
      <c r="AH267">
        <v>0.55064557056909125</v>
      </c>
      <c r="AI267">
        <v>0.66790382373410129</v>
      </c>
      <c r="AJ267">
        <v>0.61209540538590967</v>
      </c>
      <c r="AK267">
        <v>0.53027908409814528</v>
      </c>
      <c r="AL267">
        <v>0.55016602887384936</v>
      </c>
      <c r="AM267">
        <v>0.85768532933496211</v>
      </c>
      <c r="AN267">
        <v>0.59304142146587591</v>
      </c>
      <c r="AO267">
        <v>0.80147394448961962</v>
      </c>
      <c r="AP267">
        <v>0.44737939542231009</v>
      </c>
      <c r="AQ267">
        <v>0.50687433669525117</v>
      </c>
      <c r="AR267">
        <v>0.59178631256207448</v>
      </c>
      <c r="AS267">
        <v>0.102026525477178</v>
      </c>
      <c r="AT267">
        <v>0.19713311655471019</v>
      </c>
      <c r="AU267">
        <v>0.28779339750318977</v>
      </c>
      <c r="AV267">
        <v>0.60748233514901595</v>
      </c>
      <c r="AW267">
        <v>0.44153253399326481</v>
      </c>
      <c r="AX267">
        <v>0.59644997501586461</v>
      </c>
      <c r="AY267">
        <v>0.3313330212460901</v>
      </c>
      <c r="AZ267">
        <v>0.1025114469210491</v>
      </c>
      <c r="BA267">
        <v>0.33503225486640148</v>
      </c>
      <c r="BB267">
        <v>0.25694571589036452</v>
      </c>
      <c r="BC267">
        <v>0.51466220714375588</v>
      </c>
      <c r="BD267">
        <v>0.49686183143997759</v>
      </c>
      <c r="BE267">
        <v>0.39152744301679138</v>
      </c>
      <c r="BF267">
        <v>0.48880376388302887</v>
      </c>
      <c r="BG267">
        <v>0.12408908955756059</v>
      </c>
      <c r="BH267">
        <v>0.6385549754239499</v>
      </c>
      <c r="BI267">
        <v>0.28735716890281549</v>
      </c>
      <c r="BJ267">
        <v>0.54225646981091236</v>
      </c>
      <c r="BK267">
        <v>0.17948788377862521</v>
      </c>
      <c r="BL267">
        <v>0.31870162408809999</v>
      </c>
      <c r="BM267">
        <v>0.46116445882761381</v>
      </c>
      <c r="BN267">
        <v>0.78166997716161213</v>
      </c>
      <c r="BO267">
        <v>0.53691221509778986</v>
      </c>
      <c r="BP267">
        <v>0.47133703929902637</v>
      </c>
      <c r="BQ267">
        <v>0.26544155669977237</v>
      </c>
      <c r="BR267">
        <v>0.22581233467883979</v>
      </c>
      <c r="BS267">
        <v>0.63551497251596245</v>
      </c>
      <c r="BT267">
        <v>0.4144505048181934</v>
      </c>
      <c r="BU267">
        <v>0.1949641179910091</v>
      </c>
      <c r="BV267">
        <v>0.45774294769594148</v>
      </c>
      <c r="BW267">
        <v>0.26272973257192439</v>
      </c>
      <c r="BX267">
        <v>0.55227688186159607</v>
      </c>
      <c r="BY267">
        <v>0.48725705449224233</v>
      </c>
      <c r="BZ267">
        <v>0.48318132329618302</v>
      </c>
      <c r="CA267">
        <v>0.45502615941875058</v>
      </c>
      <c r="CB267">
        <v>0.73260338444982231</v>
      </c>
      <c r="CC267">
        <v>0.64445923958143758</v>
      </c>
      <c r="CD267">
        <v>0.39207480382897081</v>
      </c>
      <c r="CE267">
        <v>0.36889576487415682</v>
      </c>
      <c r="CF267">
        <v>0.69911676294391145</v>
      </c>
      <c r="CG267">
        <v>0.83680403721350727</v>
      </c>
      <c r="CH267">
        <v>0.52978278785360589</v>
      </c>
      <c r="CI267">
        <v>0.4229967002159416</v>
      </c>
      <c r="CJ267">
        <v>0.68635857654076338</v>
      </c>
      <c r="CK267">
        <v>0.3358127147058767</v>
      </c>
      <c r="CL267">
        <v>0.85060922597151101</v>
      </c>
      <c r="CM267">
        <v>0.68529008882890918</v>
      </c>
      <c r="CN267">
        <v>0.2353966408455555</v>
      </c>
      <c r="CO267">
        <v>0.49409599918306307</v>
      </c>
      <c r="CP267">
        <v>0.58607735750613299</v>
      </c>
      <c r="CQ267">
        <v>0.80853669132376593</v>
      </c>
      <c r="CR267">
        <v>0.38717794134694028</v>
      </c>
      <c r="CS267">
        <v>0.38753148511347252</v>
      </c>
      <c r="CT267">
        <v>0.43219760588412331</v>
      </c>
      <c r="CU267">
        <v>0.79399009803802834</v>
      </c>
      <c r="CV267">
        <v>0.44968869222146418</v>
      </c>
      <c r="CW267">
        <v>0.35898735172675422</v>
      </c>
      <c r="CX267">
        <v>0.55737569024962386</v>
      </c>
      <c r="CY267">
        <v>0.5253936675732247</v>
      </c>
      <c r="CZ267">
        <v>0.6521068004861037</v>
      </c>
      <c r="DA267">
        <v>0.86401049078016345</v>
      </c>
      <c r="DB267">
        <v>0.6170264005435141</v>
      </c>
      <c r="DC267">
        <v>0.11411642165909509</v>
      </c>
      <c r="DD267">
        <v>0.50870798765362824</v>
      </c>
      <c r="DE267">
        <v>0.76035513838334268</v>
      </c>
      <c r="DF267">
        <v>0.74118899414310357</v>
      </c>
      <c r="DG267">
        <v>0.5717110123332988</v>
      </c>
      <c r="DH267">
        <v>0.58127761950914747</v>
      </c>
      <c r="DI267">
        <v>0.69261849990593005</v>
      </c>
      <c r="DJ267">
        <v>0.55056303738271772</v>
      </c>
      <c r="DK267">
        <v>0.19068697823904979</v>
      </c>
      <c r="DL267">
        <v>0.38165624524748643</v>
      </c>
      <c r="DM267">
        <v>0.72884962042488199</v>
      </c>
      <c r="DN267">
        <v>0.48566153517291077</v>
      </c>
      <c r="DO267">
        <v>0.41380616501749279</v>
      </c>
      <c r="DP267">
        <v>0.43002202110968291</v>
      </c>
      <c r="DQ267">
        <v>0.35544402090940558</v>
      </c>
      <c r="DR267">
        <v>0.5194053311400364</v>
      </c>
      <c r="DS267">
        <v>0.2843719786082643</v>
      </c>
      <c r="DT267">
        <v>0.150028399932781</v>
      </c>
      <c r="DU267">
        <v>0.34449000710858452</v>
      </c>
      <c r="DV267">
        <v>6.7834903213291761E-2</v>
      </c>
      <c r="DW267">
        <v>0.44801726374907253</v>
      </c>
      <c r="DX267">
        <v>0.23427674527178019</v>
      </c>
      <c r="DY267">
        <v>0.29396699365790369</v>
      </c>
      <c r="DZ267">
        <v>9.9112529245282702E-2</v>
      </c>
      <c r="EA267">
        <v>0.33022482266302561</v>
      </c>
      <c r="EB267">
        <v>0.35487656879248253</v>
      </c>
      <c r="EC267">
        <v>0.22632451159228351</v>
      </c>
      <c r="ED267">
        <v>0.26125358763389772</v>
      </c>
      <c r="EE267">
        <v>1.3521474128767721</v>
      </c>
      <c r="EF267">
        <v>0.45781839158463877</v>
      </c>
      <c r="EG267">
        <v>0.22258920372469071</v>
      </c>
      <c r="EH267">
        <v>0.21911870045953441</v>
      </c>
      <c r="EI267">
        <v>0.29756102680445412</v>
      </c>
      <c r="EJ267">
        <v>0.91044194530127309</v>
      </c>
      <c r="EK267">
        <v>0.46230512446543859</v>
      </c>
      <c r="EL267">
        <v>0.23707518921434359</v>
      </c>
      <c r="EM267">
        <v>0.40281148853682552</v>
      </c>
      <c r="EN267">
        <v>0.2385669153625547</v>
      </c>
      <c r="EO267">
        <v>0.45098568111839721</v>
      </c>
      <c r="EP267">
        <v>0.5744353339046151</v>
      </c>
      <c r="EQ267">
        <v>0.34729900338802427</v>
      </c>
      <c r="ER267">
        <v>0.65134118918669781</v>
      </c>
      <c r="ES267">
        <v>0.34436831657108941</v>
      </c>
    </row>
    <row r="268" spans="1:149" x14ac:dyDescent="0.35">
      <c r="A268" t="s">
        <v>589</v>
      </c>
      <c r="B268">
        <v>0.38245721671614491</v>
      </c>
      <c r="C268">
        <v>0.25672583183145797</v>
      </c>
      <c r="D268">
        <v>0.57704507160436935</v>
      </c>
      <c r="E268">
        <v>0.50869613778909795</v>
      </c>
      <c r="F268">
        <v>0.32566752075341271</v>
      </c>
      <c r="G268">
        <v>0.41835650089632542</v>
      </c>
      <c r="H268">
        <v>0.31219113263449322</v>
      </c>
      <c r="I268">
        <v>0.39043571780777009</v>
      </c>
      <c r="J268">
        <v>0.26129360013453817</v>
      </c>
      <c r="K268">
        <v>0.4458127491418602</v>
      </c>
      <c r="L268">
        <v>0.5764005408231363</v>
      </c>
      <c r="M268">
        <v>0.40216225607821632</v>
      </c>
      <c r="N268">
        <v>0.31772370180420317</v>
      </c>
      <c r="O268">
        <v>0.44213742353412661</v>
      </c>
      <c r="P268">
        <v>0.42148553598901628</v>
      </c>
      <c r="Q268">
        <v>0.25582742507731449</v>
      </c>
      <c r="R268">
        <v>0.16978176709176801</v>
      </c>
      <c r="S268">
        <v>0.1178668151313229</v>
      </c>
      <c r="T268">
        <v>0.37591090527336452</v>
      </c>
      <c r="U268">
        <v>0.90798088010576616</v>
      </c>
      <c r="V268">
        <v>0.34689731546917729</v>
      </c>
      <c r="W268">
        <v>0.50723171811067447</v>
      </c>
      <c r="X268">
        <v>0.57417082074128845</v>
      </c>
      <c r="Y268">
        <v>0.44738603355548612</v>
      </c>
      <c r="Z268">
        <v>0.13369386610659839</v>
      </c>
      <c r="AA268">
        <v>0.37239803792477838</v>
      </c>
      <c r="AB268">
        <v>0.42007522702542938</v>
      </c>
      <c r="AC268">
        <v>0.4079601066781755</v>
      </c>
      <c r="AD268">
        <v>0.32469097075448011</v>
      </c>
      <c r="AE268">
        <v>0.242347316712726</v>
      </c>
      <c r="AF268">
        <v>0.26982047107094548</v>
      </c>
      <c r="AG268">
        <v>0.162459546500757</v>
      </c>
      <c r="AH268">
        <v>0.62272534958753023</v>
      </c>
      <c r="AI268">
        <v>0.63062607886720334</v>
      </c>
      <c r="AJ268">
        <v>0.27879328043783508</v>
      </c>
      <c r="AK268">
        <v>0.41385344135881702</v>
      </c>
      <c r="AL268">
        <v>0.3370939733556273</v>
      </c>
      <c r="AM268">
        <v>0.22656770542107069</v>
      </c>
      <c r="AN268">
        <v>0.2322898684132223</v>
      </c>
      <c r="AO268">
        <v>0.1213894765126374</v>
      </c>
      <c r="AP268">
        <v>0.34989045811907371</v>
      </c>
      <c r="AQ268">
        <v>0.38429489628088509</v>
      </c>
      <c r="AR268">
        <v>0.26582433550138479</v>
      </c>
      <c r="AS268">
        <v>0.1825793919639746</v>
      </c>
      <c r="AT268">
        <v>0.21376423951095599</v>
      </c>
      <c r="AU268">
        <v>0.68742417933838906</v>
      </c>
      <c r="AV268">
        <v>0.2080878395297818</v>
      </c>
      <c r="AW268">
        <v>0.38142018532245592</v>
      </c>
      <c r="AX268">
        <v>0.33575289361702032</v>
      </c>
      <c r="AY268">
        <v>0.16354299621338869</v>
      </c>
      <c r="AZ268">
        <v>0.21920025406882859</v>
      </c>
      <c r="BA268">
        <v>0.38796277595160328</v>
      </c>
      <c r="BB268">
        <v>0.445893795079078</v>
      </c>
      <c r="BC268">
        <v>0.4743609635287756</v>
      </c>
      <c r="BD268">
        <v>3.3036976501971363E-2</v>
      </c>
      <c r="BE268">
        <v>0.2205049007278129</v>
      </c>
      <c r="BF268">
        <v>0.41572560403234649</v>
      </c>
      <c r="BG268">
        <v>0.71190716760236228</v>
      </c>
      <c r="BH268">
        <v>0.1966915959311398</v>
      </c>
      <c r="BI268">
        <v>0.21062336607769391</v>
      </c>
      <c r="BJ268">
        <v>0.40331810518204753</v>
      </c>
      <c r="BK268">
        <v>-9.2165572703938742E-3</v>
      </c>
      <c r="BL268">
        <v>0.24059988559727361</v>
      </c>
      <c r="BM268">
        <v>0.13448445870889791</v>
      </c>
      <c r="BN268">
        <v>0.58310070906321965</v>
      </c>
      <c r="BO268">
        <v>0.33294849633784751</v>
      </c>
      <c r="BP268">
        <v>0.339489498567631</v>
      </c>
      <c r="BQ268">
        <v>0.1396982468639959</v>
      </c>
      <c r="BR268">
        <v>0.30446946210911552</v>
      </c>
      <c r="BS268">
        <v>0.2718311733367319</v>
      </c>
      <c r="BT268">
        <v>0.54549941070634556</v>
      </c>
      <c r="BU268">
        <v>0.13717379063501081</v>
      </c>
      <c r="BV268">
        <v>0.26660508524870502</v>
      </c>
      <c r="BW268">
        <v>0.21023325492783099</v>
      </c>
      <c r="BX268">
        <v>0.51973922242233772</v>
      </c>
      <c r="BY268">
        <v>0.41893675641066808</v>
      </c>
      <c r="BZ268">
        <v>0.44008928117493151</v>
      </c>
      <c r="CA268">
        <v>0.54809793707757293</v>
      </c>
      <c r="CB268">
        <v>0.40441265656411052</v>
      </c>
      <c r="CC268">
        <v>0.31637706874979332</v>
      </c>
      <c r="CD268">
        <v>0.36224494125547729</v>
      </c>
      <c r="CE268">
        <v>0.30685036072004052</v>
      </c>
      <c r="CF268">
        <v>0.31268303482536802</v>
      </c>
      <c r="CG268">
        <v>0.45444191916584797</v>
      </c>
      <c r="CH268">
        <v>0.62019541775240272</v>
      </c>
      <c r="CI268">
        <v>0.25747102719538018</v>
      </c>
      <c r="CJ268">
        <v>0.29624343917028301</v>
      </c>
      <c r="CK268">
        <v>0.23485426966023101</v>
      </c>
      <c r="CL268">
        <v>0.47387284893821602</v>
      </c>
      <c r="CM268">
        <v>0.54256707499128953</v>
      </c>
      <c r="CN268">
        <v>0.12788950562578491</v>
      </c>
      <c r="CO268">
        <v>7.4751173317845421E-2</v>
      </c>
      <c r="CP268">
        <v>0.28741849125224328</v>
      </c>
      <c r="CQ268">
        <v>0.65834205759458242</v>
      </c>
      <c r="CR268">
        <v>0.25482003548828491</v>
      </c>
      <c r="CS268">
        <v>0.36248184756300472</v>
      </c>
      <c r="CT268">
        <v>0.60164789892651971</v>
      </c>
      <c r="CU268">
        <v>0.35460559853881812</v>
      </c>
      <c r="CV268">
        <v>0.38385830662223319</v>
      </c>
      <c r="CW268">
        <v>0.38497476552299997</v>
      </c>
      <c r="CX268">
        <v>0.6471901517371923</v>
      </c>
      <c r="CY268">
        <v>0.56569177668955639</v>
      </c>
      <c r="CZ268">
        <v>0.54648614722755395</v>
      </c>
      <c r="DA268">
        <v>0.3378145619245313</v>
      </c>
      <c r="DB268">
        <v>0.34742805995953802</v>
      </c>
      <c r="DC268">
        <v>0.23941720430517491</v>
      </c>
      <c r="DD268">
        <v>0.40810233128026979</v>
      </c>
      <c r="DE268">
        <v>0.49952682269346349</v>
      </c>
      <c r="DF268">
        <v>0.45504527303765002</v>
      </c>
      <c r="DG268">
        <v>0.37196851870679493</v>
      </c>
      <c r="DH268">
        <v>0.4033415621994908</v>
      </c>
      <c r="DI268">
        <v>0.37405352959382138</v>
      </c>
      <c r="DJ268">
        <v>0.1925767588657539</v>
      </c>
      <c r="DK268">
        <v>5.3703752457924137E-2</v>
      </c>
      <c r="DL268">
        <v>0.1877193098169638</v>
      </c>
      <c r="DM268">
        <v>0.75606555034928702</v>
      </c>
      <c r="DN268">
        <v>0.35453431187977802</v>
      </c>
      <c r="DO268">
        <v>0.40980386382994333</v>
      </c>
      <c r="DP268">
        <v>0.47422656018769299</v>
      </c>
      <c r="DQ268">
        <v>0.28683942514039279</v>
      </c>
      <c r="DR268">
        <v>0.34038276061307982</v>
      </c>
      <c r="DS268">
        <v>0.18330444444582919</v>
      </c>
      <c r="DT268">
        <v>8.6911945021073578E-2</v>
      </c>
      <c r="DU268">
        <v>0.13511585852936239</v>
      </c>
      <c r="DV268">
        <v>0.2907671652599404</v>
      </c>
      <c r="DW268">
        <v>0.59864033957120644</v>
      </c>
      <c r="DX268">
        <v>0.37719365262907512</v>
      </c>
      <c r="DY268">
        <v>0.28919100450841279</v>
      </c>
      <c r="DZ268">
        <v>0.15139714982825311</v>
      </c>
      <c r="EA268">
        <v>0.19692622652365499</v>
      </c>
      <c r="EB268">
        <v>0.22323730784703241</v>
      </c>
      <c r="EC268">
        <v>0.37055071737480721</v>
      </c>
      <c r="ED268">
        <v>0.11694443808968361</v>
      </c>
      <c r="EE268">
        <v>6.3029063035186655E-2</v>
      </c>
      <c r="EF268">
        <v>0.23592858367227951</v>
      </c>
      <c r="EG268">
        <v>0.1430163964484836</v>
      </c>
      <c r="EH268">
        <v>0.106664760479475</v>
      </c>
      <c r="EI268">
        <v>0.59633900226315917</v>
      </c>
      <c r="EJ268">
        <v>0.48329004499111949</v>
      </c>
      <c r="EK268">
        <v>0.14065109070099591</v>
      </c>
      <c r="EL268">
        <v>0.6243874861159322</v>
      </c>
      <c r="EM268">
        <v>0.20753647591894889</v>
      </c>
      <c r="EN268">
        <v>0.27127364945403087</v>
      </c>
      <c r="EO268">
        <v>0.36215514717507419</v>
      </c>
      <c r="EP268">
        <v>0.48796397953042708</v>
      </c>
      <c r="EQ268">
        <v>0.2344714947641959</v>
      </c>
      <c r="ER268">
        <v>0.23258467313280551</v>
      </c>
      <c r="ES268">
        <v>0.631138725998734</v>
      </c>
    </row>
    <row r="269" spans="1:149" x14ac:dyDescent="0.35">
      <c r="A269" t="s">
        <v>590</v>
      </c>
      <c r="B269">
        <v>0.17959971769733021</v>
      </c>
      <c r="C269">
        <v>0.59665559533679602</v>
      </c>
      <c r="D269">
        <v>0.5166626688501007</v>
      </c>
      <c r="E269">
        <v>0.5632311539887922</v>
      </c>
      <c r="F269">
        <v>0.39517471312498598</v>
      </c>
      <c r="G269">
        <v>0.52395792605247637</v>
      </c>
      <c r="H269">
        <v>0.2810912031484164</v>
      </c>
      <c r="I269">
        <v>0.37299372501047939</v>
      </c>
      <c r="J269">
        <v>0.2189501244301906</v>
      </c>
      <c r="K269">
        <v>0.1791671268429266</v>
      </c>
      <c r="L269">
        <v>0.43003064792715628</v>
      </c>
      <c r="M269">
        <v>0.5701270909983438</v>
      </c>
      <c r="N269">
        <v>0.74639826176504931</v>
      </c>
      <c r="O269">
        <v>0.71000328912796729</v>
      </c>
      <c r="P269">
        <v>0.29497024152886409</v>
      </c>
      <c r="Q269">
        <v>0.36001699289134442</v>
      </c>
      <c r="R269">
        <v>0.31522173396837833</v>
      </c>
      <c r="S269">
        <v>0.62072443017825329</v>
      </c>
      <c r="T269">
        <v>0.52770986631230143</v>
      </c>
      <c r="U269">
        <v>0.63393149144659389</v>
      </c>
      <c r="V269">
        <v>0.57431275443609464</v>
      </c>
      <c r="W269">
        <v>0.55670249943828765</v>
      </c>
      <c r="X269">
        <v>0.58379502629705515</v>
      </c>
      <c r="Y269">
        <v>0.55067290013913828</v>
      </c>
      <c r="Z269">
        <v>0.50669000892938709</v>
      </c>
      <c r="AA269">
        <v>0.27633872179269509</v>
      </c>
      <c r="AB269">
        <v>0.57897676323395686</v>
      </c>
      <c r="AC269">
        <v>0.53155038776028751</v>
      </c>
      <c r="AD269">
        <v>0.4659930020326275</v>
      </c>
      <c r="AE269">
        <v>0.66548457050094256</v>
      </c>
      <c r="AF269">
        <v>0.2111402918042086</v>
      </c>
      <c r="AG269">
        <v>3.7483685467173261E-2</v>
      </c>
      <c r="AH269">
        <v>0.42179564646339562</v>
      </c>
      <c r="AI269">
        <v>0.5256176148202063</v>
      </c>
      <c r="AJ269">
        <v>0.48899447123510831</v>
      </c>
      <c r="AK269">
        <v>0.41086428251775431</v>
      </c>
      <c r="AL269">
        <v>0.45446070508963232</v>
      </c>
      <c r="AM269">
        <v>0.30579885808044871</v>
      </c>
      <c r="AN269">
        <v>0.40270701755861399</v>
      </c>
      <c r="AO269">
        <v>0.42796061808706798</v>
      </c>
      <c r="AP269">
        <v>0.24234560667649421</v>
      </c>
      <c r="AQ269">
        <v>0.40572010577563389</v>
      </c>
      <c r="AR269">
        <v>0.61719367731366581</v>
      </c>
      <c r="AS269">
        <v>0.1993283947538734</v>
      </c>
      <c r="AT269">
        <v>0.22131278636330839</v>
      </c>
      <c r="AU269">
        <v>0.50528119866340027</v>
      </c>
      <c r="AV269">
        <v>0.46990182506179939</v>
      </c>
      <c r="AW269">
        <v>0.33012452934389191</v>
      </c>
      <c r="AX269">
        <v>0.5629238681986698</v>
      </c>
      <c r="AY269">
        <v>0.1086190348951315</v>
      </c>
      <c r="AZ269">
        <v>0.21538950581873831</v>
      </c>
      <c r="BA269">
        <v>0.65782485474350261</v>
      </c>
      <c r="BB269">
        <v>0.1624161911322842</v>
      </c>
      <c r="BC269">
        <v>0.42825277618161212</v>
      </c>
      <c r="BD269">
        <v>4.037141035154148E-2</v>
      </c>
      <c r="BE269">
        <v>0.42570487037413651</v>
      </c>
      <c r="BF269">
        <v>0.24269182727782651</v>
      </c>
      <c r="BG269">
        <v>0.25048489298457749</v>
      </c>
      <c r="BH269">
        <v>0.29605245819948761</v>
      </c>
      <c r="BI269">
        <v>0.24334814296533519</v>
      </c>
      <c r="BJ269">
        <v>0.52575357492823549</v>
      </c>
      <c r="BK269">
        <v>0.38115442937388222</v>
      </c>
      <c r="BL269">
        <v>0.27359563650772412</v>
      </c>
      <c r="BM269">
        <v>0.27999137068353969</v>
      </c>
      <c r="BN269">
        <v>0.73295157199739769</v>
      </c>
      <c r="BO269">
        <v>0.36706507578391251</v>
      </c>
      <c r="BP269">
        <v>0.46504580445059363</v>
      </c>
      <c r="BQ269">
        <v>0.2003937319321531</v>
      </c>
      <c r="BR269">
        <v>0.30766858649603879</v>
      </c>
      <c r="BS269">
        <v>0.27088597468181741</v>
      </c>
      <c r="BT269">
        <v>0.42935914947165599</v>
      </c>
      <c r="BU269">
        <v>0.26030168651514629</v>
      </c>
      <c r="BV269">
        <v>0.44319894404873678</v>
      </c>
      <c r="BW269">
        <v>0.69605105468314554</v>
      </c>
      <c r="BX269">
        <v>0.62332463335293287</v>
      </c>
      <c r="BY269">
        <v>0.67050570922378783</v>
      </c>
      <c r="BZ269">
        <v>0.248560014692222</v>
      </c>
      <c r="CA269">
        <v>0.58471532615687072</v>
      </c>
      <c r="CB269">
        <v>0.3905400837917451</v>
      </c>
      <c r="CC269">
        <v>0.33984204023047948</v>
      </c>
      <c r="CD269">
        <v>0.57348146389593246</v>
      </c>
      <c r="CE269">
        <v>0.36593789783634101</v>
      </c>
      <c r="CF269">
        <v>0.41399350232460858</v>
      </c>
      <c r="CG269">
        <v>0.45492523059532292</v>
      </c>
      <c r="CH269">
        <v>0.36016228182563292</v>
      </c>
      <c r="CI269">
        <v>0.39177532007201471</v>
      </c>
      <c r="CJ269">
        <v>0.42387248333902677</v>
      </c>
      <c r="CK269">
        <v>0.36359380206155922</v>
      </c>
      <c r="CL269">
        <v>0.69074981436225835</v>
      </c>
      <c r="CM269">
        <v>0.4296160578491327</v>
      </c>
      <c r="CN269">
        <v>0.29442574889506579</v>
      </c>
      <c r="CO269">
        <v>0.41136446626473933</v>
      </c>
      <c r="CP269">
        <v>0.44575493822888113</v>
      </c>
      <c r="CQ269">
        <v>0.66153684361612242</v>
      </c>
      <c r="CR269">
        <v>0.57650052956882125</v>
      </c>
      <c r="CS269">
        <v>0.29434793156712918</v>
      </c>
      <c r="CT269">
        <v>0.37269232811996739</v>
      </c>
      <c r="CU269">
        <v>0.54329380811701933</v>
      </c>
      <c r="CV269">
        <v>0.58299504669389624</v>
      </c>
      <c r="CW269">
        <v>0.42398146972268241</v>
      </c>
      <c r="CX269">
        <v>0.58349091249456331</v>
      </c>
      <c r="CY269">
        <v>0.58376609205152796</v>
      </c>
      <c r="CZ269">
        <v>0.57522526293398912</v>
      </c>
      <c r="DA269">
        <v>0.55428103658210548</v>
      </c>
      <c r="DB269">
        <v>0.62581068762282188</v>
      </c>
      <c r="DC269">
        <v>0.1474034440862366</v>
      </c>
      <c r="DD269">
        <v>0.65075343528654028</v>
      </c>
      <c r="DE269">
        <v>0.60380838708508322</v>
      </c>
      <c r="DF269">
        <v>0.43217515352829461</v>
      </c>
      <c r="DG269">
        <v>0.54252307314064296</v>
      </c>
      <c r="DH269">
        <v>0.52718179065025061</v>
      </c>
      <c r="DI269">
        <v>0.36931382443443123</v>
      </c>
      <c r="DJ269">
        <v>0.29887641359014988</v>
      </c>
      <c r="DK269">
        <v>5.8670732378087009E-2</v>
      </c>
      <c r="DL269">
        <v>0.29939641684339918</v>
      </c>
      <c r="DM269">
        <v>0.84659485112290134</v>
      </c>
      <c r="DN269">
        <v>0.5052035580516685</v>
      </c>
      <c r="DO269">
        <v>0.27391537048212788</v>
      </c>
      <c r="DP269">
        <v>0.47359478446275871</v>
      </c>
      <c r="DQ269">
        <v>0.228109134928282</v>
      </c>
      <c r="DR269">
        <v>0.53527741240929738</v>
      </c>
      <c r="DS269">
        <v>0.28424183815968429</v>
      </c>
      <c r="DT269">
        <v>0.17076208554018479</v>
      </c>
      <c r="DU269">
        <v>0.36466272343430972</v>
      </c>
      <c r="DV269">
        <v>0.27784756878291461</v>
      </c>
      <c r="DW269">
        <v>0.43643635116190838</v>
      </c>
      <c r="DX269">
        <v>0.50295623325554695</v>
      </c>
      <c r="DY269">
        <v>0.42598922207998241</v>
      </c>
      <c r="DZ269">
        <v>5.2470454136746107E-2</v>
      </c>
      <c r="EA269">
        <v>0.60683034990490858</v>
      </c>
      <c r="EB269">
        <v>0.1738887996674473</v>
      </c>
      <c r="EC269">
        <v>0.53507557859890753</v>
      </c>
      <c r="ED269">
        <v>0.48039201959295169</v>
      </c>
      <c r="EE269">
        <v>0.22379647862496249</v>
      </c>
      <c r="EF269">
        <v>0.34394675452500872</v>
      </c>
      <c r="EG269">
        <v>0.1027711931847506</v>
      </c>
      <c r="EH269">
        <v>0.17660335763077351</v>
      </c>
      <c r="EI269">
        <v>0.17552173804794369</v>
      </c>
      <c r="EJ269">
        <v>0.88601973890149077</v>
      </c>
      <c r="EK269">
        <v>0.53121048872866106</v>
      </c>
      <c r="EL269">
        <v>0.40031251326807749</v>
      </c>
      <c r="EM269">
        <v>0.52112178962269373</v>
      </c>
      <c r="EN269">
        <v>0.28440799026034841</v>
      </c>
      <c r="EO269">
        <v>0.26799200646542959</v>
      </c>
      <c r="EP269">
        <v>0.1911686304326137</v>
      </c>
      <c r="EQ269">
        <v>0.19113593026664361</v>
      </c>
      <c r="ER269">
        <v>0.27534856790585233</v>
      </c>
      <c r="ES269">
        <v>0.44228129834470448</v>
      </c>
    </row>
    <row r="270" spans="1:149" x14ac:dyDescent="0.35">
      <c r="A270" t="s">
        <v>591</v>
      </c>
      <c r="B270">
        <v>0.35970056548782492</v>
      </c>
      <c r="C270">
        <v>0.54066348195238589</v>
      </c>
      <c r="D270">
        <v>0.40984845030462258</v>
      </c>
      <c r="E270">
        <v>0.34402788193581207</v>
      </c>
      <c r="F270">
        <v>0.53404077316643384</v>
      </c>
      <c r="G270">
        <v>0.23520404048825791</v>
      </c>
      <c r="H270">
        <v>0.53188226083604861</v>
      </c>
      <c r="I270">
        <v>0.30171932423907177</v>
      </c>
      <c r="J270">
        <v>0.4038647564831559</v>
      </c>
      <c r="K270">
        <v>0.3110955301316477</v>
      </c>
      <c r="L270">
        <v>0.84570652781724509</v>
      </c>
      <c r="M270">
        <v>0.5763045763788992</v>
      </c>
      <c r="N270">
        <v>0.534969433682978</v>
      </c>
      <c r="O270">
        <v>0.61999432916454456</v>
      </c>
      <c r="P270">
        <v>0.26114917052526682</v>
      </c>
      <c r="Q270">
        <v>0.41107232387074849</v>
      </c>
      <c r="R270">
        <v>0.26415089663806091</v>
      </c>
      <c r="S270">
        <v>0.55289471576078797</v>
      </c>
      <c r="T270">
        <v>0.4205723911730595</v>
      </c>
      <c r="U270">
        <v>0.91472957483830009</v>
      </c>
      <c r="V270">
        <v>0.43364070343664479</v>
      </c>
      <c r="W270">
        <v>0.62716229950129532</v>
      </c>
      <c r="X270">
        <v>0.66323721998104002</v>
      </c>
      <c r="Y270">
        <v>0.68059265824911408</v>
      </c>
      <c r="Z270">
        <v>0.42332094821739208</v>
      </c>
      <c r="AA270">
        <v>0.82703347745375244</v>
      </c>
      <c r="AB270">
        <v>0.35544615343868391</v>
      </c>
      <c r="AC270">
        <v>0.56117111258250474</v>
      </c>
      <c r="AD270">
        <v>0.5206777610504707</v>
      </c>
      <c r="AE270">
        <v>0.62905172053159342</v>
      </c>
      <c r="AF270">
        <v>0.22231208524796381</v>
      </c>
      <c r="AG270">
        <v>0.18746299976549169</v>
      </c>
      <c r="AH270">
        <v>0.65854610273495606</v>
      </c>
      <c r="AI270">
        <v>0.3250692292026075</v>
      </c>
      <c r="AJ270">
        <v>0.34707323188102218</v>
      </c>
      <c r="AK270">
        <v>0.61289826985778162</v>
      </c>
      <c r="AL270">
        <v>0.53690337543167677</v>
      </c>
      <c r="AM270">
        <v>0.26283460663958957</v>
      </c>
      <c r="AN270">
        <v>0.64599223110692305</v>
      </c>
      <c r="AO270">
        <v>0.72124223259250264</v>
      </c>
      <c r="AP270">
        <v>0.37544258110824102</v>
      </c>
      <c r="AQ270">
        <v>0.34177259058745912</v>
      </c>
      <c r="AR270">
        <v>0.56220845532729669</v>
      </c>
      <c r="AS270">
        <v>0.23462305611753881</v>
      </c>
      <c r="AT270">
        <v>0.30197687260097922</v>
      </c>
      <c r="AU270">
        <v>0.52869243741812855</v>
      </c>
      <c r="AV270">
        <v>0.50774105600396702</v>
      </c>
      <c r="AW270">
        <v>0.37551437811382082</v>
      </c>
      <c r="AX270">
        <v>0.70405732916931008</v>
      </c>
      <c r="AY270">
        <v>0.13778441035603589</v>
      </c>
      <c r="AZ270">
        <v>0.45229981123281032</v>
      </c>
      <c r="BA270">
        <v>0.32126166904327269</v>
      </c>
      <c r="BB270">
        <v>0.199803056673482</v>
      </c>
      <c r="BC270">
        <v>0.7013342856868825</v>
      </c>
      <c r="BD270">
        <v>0.32144447218516858</v>
      </c>
      <c r="BE270">
        <v>0.15440337027557011</v>
      </c>
      <c r="BF270">
        <v>0.19921814287120279</v>
      </c>
      <c r="BG270">
        <v>0.58429982326736307</v>
      </c>
      <c r="BH270">
        <v>0.35877263302036538</v>
      </c>
      <c r="BI270">
        <v>0.2365317692099243</v>
      </c>
      <c r="BJ270">
        <v>0.64888476478816803</v>
      </c>
      <c r="BK270">
        <v>0.24286193142838</v>
      </c>
      <c r="BL270">
        <v>0.15993321092988899</v>
      </c>
      <c r="BM270">
        <v>0.37428686155572038</v>
      </c>
      <c r="BN270">
        <v>1.1589537645669721</v>
      </c>
      <c r="BO270">
        <v>0.26690541849110933</v>
      </c>
      <c r="BP270">
        <v>0.40118357322269299</v>
      </c>
      <c r="BQ270">
        <v>0.13190527743837471</v>
      </c>
      <c r="BR270">
        <v>0.26869509467370301</v>
      </c>
      <c r="BS270">
        <v>0.15859450311730769</v>
      </c>
      <c r="BT270">
        <v>0.66928186504280895</v>
      </c>
      <c r="BU270">
        <v>0.1346674022215604</v>
      </c>
      <c r="BV270">
        <v>0.45332546572470761</v>
      </c>
      <c r="BW270">
        <v>0.18990934878649249</v>
      </c>
      <c r="BX270">
        <v>0.34920474922599648</v>
      </c>
      <c r="BY270">
        <v>0.5212894776735354</v>
      </c>
      <c r="BZ270">
        <v>0.40800694357043538</v>
      </c>
      <c r="CA270">
        <v>0.57672161236524677</v>
      </c>
      <c r="CB270">
        <v>0.73863045652952208</v>
      </c>
      <c r="CC270">
        <v>0.4795440133439054</v>
      </c>
      <c r="CD270">
        <v>0.53787024284528173</v>
      </c>
      <c r="CE270">
        <v>0.24706452527625289</v>
      </c>
      <c r="CF270">
        <v>0.3211750410056165</v>
      </c>
      <c r="CG270">
        <v>0.53445562598561347</v>
      </c>
      <c r="CH270">
        <v>0.62924941648308907</v>
      </c>
      <c r="CI270">
        <v>0.47862299073727321</v>
      </c>
      <c r="CJ270">
        <v>0.34970442268688579</v>
      </c>
      <c r="CK270">
        <v>0.59985084197841421</v>
      </c>
      <c r="CL270">
        <v>0.44911807270709547</v>
      </c>
      <c r="CM270">
        <v>0.41344622914608042</v>
      </c>
      <c r="CN270">
        <v>0.2869485356381945</v>
      </c>
      <c r="CO270">
        <v>0.42793478949408881</v>
      </c>
      <c r="CP270">
        <v>0.78583135785425529</v>
      </c>
      <c r="CQ270">
        <v>0.44638155638394211</v>
      </c>
      <c r="CR270">
        <v>0.60142955299964052</v>
      </c>
      <c r="CS270">
        <v>0.27851531334594531</v>
      </c>
      <c r="CT270">
        <v>0.46748202350939078</v>
      </c>
      <c r="CU270">
        <v>0.62289545969509352</v>
      </c>
      <c r="CV270">
        <v>0.3567065698492935</v>
      </c>
      <c r="CW270">
        <v>0.78825290834415052</v>
      </c>
      <c r="CX270">
        <v>0.57171075272694061</v>
      </c>
      <c r="CY270">
        <v>0.64458089797834095</v>
      </c>
      <c r="CZ270">
        <v>0.54440176164416787</v>
      </c>
      <c r="DA270">
        <v>0.70149233553314294</v>
      </c>
      <c r="DB270">
        <v>0.63422944687950877</v>
      </c>
      <c r="DC270">
        <v>0.2344706058843469</v>
      </c>
      <c r="DD270">
        <v>0.59115685889862379</v>
      </c>
      <c r="DE270">
        <v>0.46779540788855017</v>
      </c>
      <c r="DF270">
        <v>0.63909847737400183</v>
      </c>
      <c r="DG270">
        <v>0.44973445287543501</v>
      </c>
      <c r="DH270">
        <v>0.54326457673286765</v>
      </c>
      <c r="DI270">
        <v>0.46609468063817178</v>
      </c>
      <c r="DJ270">
        <v>0.22701466508286999</v>
      </c>
      <c r="DK270">
        <v>0.18293086352257781</v>
      </c>
      <c r="DL270">
        <v>0.18293984139640579</v>
      </c>
      <c r="DM270">
        <v>0.73097269379688834</v>
      </c>
      <c r="DN270">
        <v>0.58086284329060489</v>
      </c>
      <c r="DO270">
        <v>0.27600409662768982</v>
      </c>
      <c r="DP270">
        <v>0.56803208753583168</v>
      </c>
      <c r="DQ270">
        <v>0.58971997057092107</v>
      </c>
      <c r="DR270">
        <v>0.50941253990273094</v>
      </c>
      <c r="DS270">
        <v>0.27584094424746891</v>
      </c>
      <c r="DT270">
        <v>0.1918021444980072</v>
      </c>
      <c r="DU270">
        <v>0.2386751186935058</v>
      </c>
      <c r="DV270">
        <v>0.37415894624215867</v>
      </c>
      <c r="DW270">
        <v>0.58655046621969842</v>
      </c>
      <c r="DX270">
        <v>0.34399811445342249</v>
      </c>
      <c r="DY270">
        <v>0.41148218124426528</v>
      </c>
      <c r="DZ270">
        <v>0.14856995539769041</v>
      </c>
      <c r="EA270">
        <v>0.43952562595034039</v>
      </c>
      <c r="EB270">
        <v>0.38100934790193203</v>
      </c>
      <c r="EC270">
        <v>0.29684401956306639</v>
      </c>
      <c r="ED270">
        <v>0.52990000122194236</v>
      </c>
      <c r="EE270">
        <v>0.44401050526030378</v>
      </c>
      <c r="EF270">
        <v>0.47098218778850021</v>
      </c>
      <c r="EG270">
        <v>0.29890189793530703</v>
      </c>
      <c r="EH270">
        <v>0.21243570134622969</v>
      </c>
      <c r="EI270">
        <v>0.37331548371233941</v>
      </c>
      <c r="EJ270">
        <v>0.77153583080592814</v>
      </c>
      <c r="EK270">
        <v>0.55286532026624169</v>
      </c>
      <c r="EL270">
        <v>0.40677524029745382</v>
      </c>
      <c r="EM270">
        <v>0.23803962559375971</v>
      </c>
      <c r="EN270">
        <v>0.27641042731413668</v>
      </c>
      <c r="EO270">
        <v>0.27800901526124661</v>
      </c>
      <c r="EP270">
        <v>0.49253781434674471</v>
      </c>
      <c r="EQ270">
        <v>8.9177574617049948E-2</v>
      </c>
      <c r="ER270">
        <v>0.5696580544159302</v>
      </c>
      <c r="ES270">
        <v>0.15077986937096119</v>
      </c>
    </row>
    <row r="271" spans="1:149" x14ac:dyDescent="0.35">
      <c r="A271" t="s">
        <v>592</v>
      </c>
      <c r="B271">
        <v>0.14319156160565999</v>
      </c>
      <c r="C271">
        <v>0.14754569245449989</v>
      </c>
      <c r="D271">
        <v>0.35506249206827323</v>
      </c>
      <c r="E271">
        <v>0.23229718141619929</v>
      </c>
      <c r="F271">
        <v>0.37964531945115632</v>
      </c>
      <c r="G271">
        <v>0.46964499805255272</v>
      </c>
      <c r="H271">
        <v>0.45580600271302041</v>
      </c>
      <c r="I271">
        <v>0.13408378674544741</v>
      </c>
      <c r="J271">
        <v>0.35380431262971829</v>
      </c>
      <c r="K271">
        <v>0.2194687823537407</v>
      </c>
      <c r="L271">
        <v>0.46717210455930408</v>
      </c>
      <c r="M271">
        <v>0.17091226376191779</v>
      </c>
      <c r="N271">
        <v>0.33377407100357931</v>
      </c>
      <c r="O271">
        <v>0.3717643019989878</v>
      </c>
      <c r="P271">
        <v>0.38783175127014502</v>
      </c>
      <c r="Q271">
        <v>0.1805846754237995</v>
      </c>
      <c r="R271">
        <v>0.25958118976872058</v>
      </c>
      <c r="S271">
        <v>0.51660546982331357</v>
      </c>
      <c r="T271">
        <v>0.40378870171044923</v>
      </c>
      <c r="U271">
        <v>0.38419153737730899</v>
      </c>
      <c r="V271">
        <v>0.2427292004525349</v>
      </c>
      <c r="W271">
        <v>0.6552668118822278</v>
      </c>
      <c r="X271">
        <v>0.52131978763777787</v>
      </c>
      <c r="Y271">
        <v>0.28625555704075811</v>
      </c>
      <c r="Z271">
        <v>0.31445719943265682</v>
      </c>
      <c r="AA271">
        <v>0.28797844399109301</v>
      </c>
      <c r="AB271">
        <v>0.59329111243677812</v>
      </c>
      <c r="AC271">
        <v>0.30232465035700312</v>
      </c>
      <c r="AD271">
        <v>0.2290290175447415</v>
      </c>
      <c r="AE271">
        <v>0.40841689324435532</v>
      </c>
      <c r="AF271">
        <v>0.27586860636013172</v>
      </c>
      <c r="AG271">
        <v>0.20538963374651631</v>
      </c>
      <c r="AH271">
        <v>0.26698851698653148</v>
      </c>
      <c r="AI271">
        <v>0.40300465560754678</v>
      </c>
      <c r="AJ271">
        <v>0.18404944145592611</v>
      </c>
      <c r="AK271">
        <v>0.3159978775393773</v>
      </c>
      <c r="AL271">
        <v>0.17300758794851259</v>
      </c>
      <c r="AM271">
        <v>6.902505008340587E-2</v>
      </c>
      <c r="AN271">
        <v>0.41221051001893538</v>
      </c>
      <c r="AO271">
        <v>0.29765976450210518</v>
      </c>
      <c r="AP271">
        <v>0.30423729893006679</v>
      </c>
      <c r="AQ271">
        <v>0.29948369635326161</v>
      </c>
      <c r="AR271">
        <v>0.65326970596764034</v>
      </c>
      <c r="AS271">
        <v>6.6216398605666221E-2</v>
      </c>
      <c r="AT271">
        <v>0.16242772248163451</v>
      </c>
      <c r="AU271">
        <v>0.35195065957695781</v>
      </c>
      <c r="AV271">
        <v>0.24061866826469269</v>
      </c>
      <c r="AW271">
        <v>0.2053259416610147</v>
      </c>
      <c r="AX271">
        <v>0.34677928621530368</v>
      </c>
      <c r="AY271">
        <v>-1.8291808586536881E-2</v>
      </c>
      <c r="AZ271">
        <v>5.527072989757463E-2</v>
      </c>
      <c r="BA271">
        <v>0.38077125174401749</v>
      </c>
      <c r="BB271">
        <v>0.27800239959404083</v>
      </c>
      <c r="BC271">
        <v>0.30335498648765791</v>
      </c>
      <c r="BD271">
        <v>3.1914164971533057E-2</v>
      </c>
      <c r="BE271">
        <v>0.36387687887139508</v>
      </c>
      <c r="BF271">
        <v>9.8807522508571194E-2</v>
      </c>
      <c r="BG271">
        <v>0.25866503741466268</v>
      </c>
      <c r="BH271">
        <v>0.14840719214439679</v>
      </c>
      <c r="BI271">
        <v>0.30757921763720819</v>
      </c>
      <c r="BJ271">
        <v>0.37876154477874591</v>
      </c>
      <c r="BK271">
        <v>0.2346830762701094</v>
      </c>
      <c r="BL271">
        <v>0.21025443030158611</v>
      </c>
      <c r="BM271">
        <v>0.22612830875801671</v>
      </c>
      <c r="BN271">
        <v>0.24249924984231261</v>
      </c>
      <c r="BO271">
        <v>4.9691171599949853E-2</v>
      </c>
      <c r="BP271">
        <v>0.26473045489719821</v>
      </c>
      <c r="BQ271">
        <v>0.29995796762849142</v>
      </c>
      <c r="BR271">
        <v>7.8873439406653839E-2</v>
      </c>
      <c r="BS271">
        <v>0.26011676771153852</v>
      </c>
      <c r="BT271">
        <v>0.63132624653161384</v>
      </c>
      <c r="BU271">
        <v>-1.0276937399791601E-2</v>
      </c>
      <c r="BV271">
        <v>0.46833510461370509</v>
      </c>
      <c r="BW271">
        <v>0.32275397018033503</v>
      </c>
      <c r="BX271">
        <v>0.26245767743195769</v>
      </c>
      <c r="BY271">
        <v>0.13123562154645599</v>
      </c>
      <c r="BZ271">
        <v>0.42861020687109791</v>
      </c>
      <c r="CA271">
        <v>0.40326127223004571</v>
      </c>
      <c r="CB271">
        <v>0.67720280543126576</v>
      </c>
      <c r="CC271">
        <v>0.45565714718797118</v>
      </c>
      <c r="CD271">
        <v>0.28752644637355618</v>
      </c>
      <c r="CE271">
        <v>0.42560932341161928</v>
      </c>
      <c r="CF271">
        <v>0.27477795636980978</v>
      </c>
      <c r="CG271">
        <v>0.46824321303655991</v>
      </c>
      <c r="CH271">
        <v>0.35930839827059191</v>
      </c>
      <c r="CI271">
        <v>0.3171269947802785</v>
      </c>
      <c r="CJ271">
        <v>0.27481059569016347</v>
      </c>
      <c r="CK271">
        <v>0.45162238175131231</v>
      </c>
      <c r="CL271">
        <v>0.49465017242602138</v>
      </c>
      <c r="CM271">
        <v>0.21442934121631271</v>
      </c>
      <c r="CN271">
        <v>0.20168782489892609</v>
      </c>
      <c r="CO271">
        <v>0.19319758720087349</v>
      </c>
      <c r="CP271">
        <v>0.29474616709699353</v>
      </c>
      <c r="CQ271">
        <v>0.49515202606989239</v>
      </c>
      <c r="CR271">
        <v>0.36474968906181782</v>
      </c>
      <c r="CS271">
        <v>0.30102237090405298</v>
      </c>
      <c r="CT271">
        <v>0.45457555458595128</v>
      </c>
      <c r="CU271">
        <v>0.23369897124868991</v>
      </c>
      <c r="CV271">
        <v>0.3740196845145769</v>
      </c>
      <c r="CW271">
        <v>0.23834037105753689</v>
      </c>
      <c r="CX271">
        <v>0.4458199698267441</v>
      </c>
      <c r="CY271">
        <v>0.27715333282659382</v>
      </c>
      <c r="CZ271">
        <v>0.62887027742563717</v>
      </c>
      <c r="DA271">
        <v>0.37739346569551951</v>
      </c>
      <c r="DB271">
        <v>0.3221861172879471</v>
      </c>
      <c r="DC271">
        <v>4.6476899953353301E-2</v>
      </c>
      <c r="DD271">
        <v>0.42570203563929432</v>
      </c>
      <c r="DE271">
        <v>0.2927325838523811</v>
      </c>
      <c r="DF271">
        <v>0.47984649833370052</v>
      </c>
      <c r="DG271">
        <v>0.28309607358202082</v>
      </c>
      <c r="DH271">
        <v>0.30033067680791331</v>
      </c>
      <c r="DI271">
        <v>0.28781208534653752</v>
      </c>
      <c r="DJ271">
        <v>0.47607001336836968</v>
      </c>
      <c r="DK271">
        <v>0.17409438440270361</v>
      </c>
      <c r="DL271">
        <v>0.14312861255995959</v>
      </c>
      <c r="DM271">
        <v>0.60384619408972218</v>
      </c>
      <c r="DN271">
        <v>0.31278375367691619</v>
      </c>
      <c r="DO271">
        <v>0.27849178865299279</v>
      </c>
      <c r="DP271">
        <v>0.68201106998722782</v>
      </c>
      <c r="DQ271">
        <v>0.38609029590694238</v>
      </c>
      <c r="DR271">
        <v>0.28281274703370352</v>
      </c>
      <c r="DS271">
        <v>0.18435312839967091</v>
      </c>
      <c r="DT271">
        <v>0.1277396432549143</v>
      </c>
      <c r="DU271">
        <v>0.26177485358128411</v>
      </c>
      <c r="DV271">
        <v>0.16198527994384879</v>
      </c>
      <c r="DW271">
        <v>0.34970462237713651</v>
      </c>
      <c r="DX271">
        <v>0.32696220384945213</v>
      </c>
      <c r="DY271">
        <v>0.2471896957946727</v>
      </c>
      <c r="DZ271">
        <v>0.52430032787151415</v>
      </c>
      <c r="EA271">
        <v>0.23203127217130731</v>
      </c>
      <c r="EB271">
        <v>0.2064892447688472</v>
      </c>
      <c r="EC271">
        <v>0.36756558581876841</v>
      </c>
      <c r="ED271">
        <v>0.1193416044606216</v>
      </c>
      <c r="EE271">
        <v>0.10443483184645611</v>
      </c>
      <c r="EF271">
        <v>0.2210735345038061</v>
      </c>
      <c r="EG271">
        <v>0.1158792112369135</v>
      </c>
      <c r="EH271">
        <v>0.10417863140377651</v>
      </c>
      <c r="EI271">
        <v>0.23635800575919511</v>
      </c>
      <c r="EJ271">
        <v>0.42658808866348308</v>
      </c>
      <c r="EK271">
        <v>0.3201939632610975</v>
      </c>
      <c r="EL271">
        <v>0.20009071091461761</v>
      </c>
      <c r="EM271">
        <v>0.69877937737581819</v>
      </c>
      <c r="EN271">
        <v>0.1470368231424308</v>
      </c>
      <c r="EO271">
        <v>0.30637525483243838</v>
      </c>
      <c r="EP271">
        <v>0.38191007948972228</v>
      </c>
      <c r="EQ271">
        <v>0.349892870879845</v>
      </c>
      <c r="ER271">
        <v>0.30095368559021268</v>
      </c>
      <c r="ES271">
        <v>0.37617790477844198</v>
      </c>
    </row>
    <row r="272" spans="1:149" x14ac:dyDescent="0.35">
      <c r="A272" t="s">
        <v>593</v>
      </c>
      <c r="B272">
        <v>0.52075768701932534</v>
      </c>
      <c r="C272">
        <v>0.52567671653394132</v>
      </c>
      <c r="D272">
        <v>0.58848447744366261</v>
      </c>
      <c r="E272">
        <v>0.30819370355578152</v>
      </c>
      <c r="F272">
        <v>0.73796825019909518</v>
      </c>
      <c r="G272">
        <v>0.37184553972808898</v>
      </c>
      <c r="H272">
        <v>0.26100583379551312</v>
      </c>
      <c r="I272">
        <v>0.38079281220399108</v>
      </c>
      <c r="J272">
        <v>0.36391978831720612</v>
      </c>
      <c r="K272">
        <v>0.26343113297018261</v>
      </c>
      <c r="L272">
        <v>0.37424444691239489</v>
      </c>
      <c r="M272">
        <v>0.35627437011429069</v>
      </c>
      <c r="N272">
        <v>0.45917376996971448</v>
      </c>
      <c r="O272">
        <v>0.44664997339013812</v>
      </c>
      <c r="P272">
        <v>0.47126520959032581</v>
      </c>
      <c r="Q272">
        <v>0.3769912918589795</v>
      </c>
      <c r="R272">
        <v>0.17086102161089459</v>
      </c>
      <c r="S272">
        <v>0.35934501670513003</v>
      </c>
      <c r="T272">
        <v>0.42974484653320733</v>
      </c>
      <c r="U272">
        <v>0.3290470540742082</v>
      </c>
      <c r="V272">
        <v>0.56840677190470079</v>
      </c>
      <c r="W272">
        <v>0.53252747263004818</v>
      </c>
      <c r="X272">
        <v>0.76308791730110503</v>
      </c>
      <c r="Y272">
        <v>0.81074515407069303</v>
      </c>
      <c r="Z272">
        <v>0.30130701828681322</v>
      </c>
      <c r="AA272">
        <v>0.42748435238542187</v>
      </c>
      <c r="AB272">
        <v>0.98787870123274568</v>
      </c>
      <c r="AC272">
        <v>0.48122833538104692</v>
      </c>
      <c r="AD272">
        <v>0.35718968999004208</v>
      </c>
      <c r="AE272">
        <v>0.69190288252758736</v>
      </c>
      <c r="AF272">
        <v>0.52681444217837003</v>
      </c>
      <c r="AG272">
        <v>0.1121972707414458</v>
      </c>
      <c r="AH272">
        <v>0.66413205563185518</v>
      </c>
      <c r="AI272">
        <v>0.64186380360873363</v>
      </c>
      <c r="AJ272">
        <v>0.48226453539721831</v>
      </c>
      <c r="AK272">
        <v>0.44680940900829658</v>
      </c>
      <c r="AL272">
        <v>0.38982573847658031</v>
      </c>
      <c r="AM272">
        <v>0.26493567398195877</v>
      </c>
      <c r="AN272">
        <v>0.43258879322543858</v>
      </c>
      <c r="AO272">
        <v>0.1083180161536221</v>
      </c>
      <c r="AP272">
        <v>0.49986357819700528</v>
      </c>
      <c r="AQ272">
        <v>0.51022226284586214</v>
      </c>
      <c r="AR272">
        <v>0.77989822123765629</v>
      </c>
      <c r="AS272">
        <v>0.13782665407858799</v>
      </c>
      <c r="AT272">
        <v>0.17736799622551649</v>
      </c>
      <c r="AU272">
        <v>0.6754603978987308</v>
      </c>
      <c r="AV272">
        <v>0.52924046278781978</v>
      </c>
      <c r="AW272">
        <v>0.34555003105102089</v>
      </c>
      <c r="AX272">
        <v>0.3720616440762875</v>
      </c>
      <c r="AY272">
        <v>0.4358693371994245</v>
      </c>
      <c r="AZ272">
        <v>0.70370761307962115</v>
      </c>
      <c r="BA272">
        <v>0.40417810869690018</v>
      </c>
      <c r="BB272">
        <v>0.35878928724199421</v>
      </c>
      <c r="BC272">
        <v>0.35705614997446572</v>
      </c>
      <c r="BD272">
        <v>5.9031473826199547E-2</v>
      </c>
      <c r="BE272">
        <v>0.39338018959492133</v>
      </c>
      <c r="BF272">
        <v>0.30233331992499929</v>
      </c>
      <c r="BG272">
        <v>0.28070485850023708</v>
      </c>
      <c r="BH272">
        <v>0.1974579105530257</v>
      </c>
      <c r="BI272">
        <v>0.43667630205040109</v>
      </c>
      <c r="BJ272">
        <v>0.37927923030863431</v>
      </c>
      <c r="BK272">
        <v>0.6595520792230094</v>
      </c>
      <c r="BL272">
        <v>0.1374022168486167</v>
      </c>
      <c r="BM272">
        <v>0.40443852342722741</v>
      </c>
      <c r="BN272">
        <v>0.57387853717875181</v>
      </c>
      <c r="BO272">
        <v>0.36799386670852019</v>
      </c>
      <c r="BP272">
        <v>0.54859728634284888</v>
      </c>
      <c r="BQ272">
        <v>0.67531418247934283</v>
      </c>
      <c r="BR272">
        <v>0.15156926934433529</v>
      </c>
      <c r="BS272">
        <v>0.44005277043031438</v>
      </c>
      <c r="BT272">
        <v>0.46258532119755003</v>
      </c>
      <c r="BU272">
        <v>0.19622939994348401</v>
      </c>
      <c r="BV272">
        <v>0.34545085142271981</v>
      </c>
      <c r="BW272">
        <v>0.42439974184659951</v>
      </c>
      <c r="BX272">
        <v>0.33591324293136199</v>
      </c>
      <c r="BY272">
        <v>0.50942169628673484</v>
      </c>
      <c r="BZ272">
        <v>0.78159071899744026</v>
      </c>
      <c r="CA272">
        <v>0.40987999632861832</v>
      </c>
      <c r="CB272">
        <v>0.51832260859245838</v>
      </c>
      <c r="CC272">
        <v>0.43874122981337782</v>
      </c>
      <c r="CD272">
        <v>0.8211317130647755</v>
      </c>
      <c r="CE272">
        <v>9.5284354791663861E-2</v>
      </c>
      <c r="CF272">
        <v>0.31124786840870489</v>
      </c>
      <c r="CG272">
        <v>1.3605901412636301</v>
      </c>
      <c r="CH272">
        <v>0.52055247603568766</v>
      </c>
      <c r="CI272">
        <v>0.27862149300772371</v>
      </c>
      <c r="CJ272">
        <v>0.31596129834218328</v>
      </c>
      <c r="CK272">
        <v>0.54173242799551335</v>
      </c>
      <c r="CL272">
        <v>0.70326919911155361</v>
      </c>
      <c r="CM272">
        <v>0.48065853672974412</v>
      </c>
      <c r="CN272">
        <v>0.16574404415668409</v>
      </c>
      <c r="CO272">
        <v>0.14791837990017509</v>
      </c>
      <c r="CP272">
        <v>0.72008642398289568</v>
      </c>
      <c r="CQ272">
        <v>0.53129022579493368</v>
      </c>
      <c r="CR272">
        <v>0.77600114032837575</v>
      </c>
      <c r="CS272">
        <v>0.2280061485145515</v>
      </c>
      <c r="CT272">
        <v>0.69303037130644229</v>
      </c>
      <c r="CU272">
        <v>0.59175163229236816</v>
      </c>
      <c r="CV272">
        <v>0.37528044472962491</v>
      </c>
      <c r="CW272">
        <v>0.37558249249271669</v>
      </c>
      <c r="CX272">
        <v>0.58415519735505039</v>
      </c>
      <c r="CY272">
        <v>0.61466062890674822</v>
      </c>
      <c r="CZ272">
        <v>0.44385331134771022</v>
      </c>
      <c r="DA272">
        <v>0.57565831980339721</v>
      </c>
      <c r="DB272">
        <v>0.66043751330986333</v>
      </c>
      <c r="DC272">
        <v>0.21468017922953381</v>
      </c>
      <c r="DD272">
        <v>0.42076703163582291</v>
      </c>
      <c r="DE272">
        <v>0.47672080863296878</v>
      </c>
      <c r="DF272">
        <v>0.3761234309458994</v>
      </c>
      <c r="DG272">
        <v>0.2939937319170729</v>
      </c>
      <c r="DH272">
        <v>0.27695696088369792</v>
      </c>
      <c r="DI272">
        <v>0.32286924501370567</v>
      </c>
      <c r="DJ272">
        <v>0.17525695912577779</v>
      </c>
      <c r="DK272">
        <v>6.1498181259598689E-2</v>
      </c>
      <c r="DL272">
        <v>0.32128287764400892</v>
      </c>
      <c r="DM272">
        <v>0.5013072085448762</v>
      </c>
      <c r="DN272">
        <v>0.86070372141170681</v>
      </c>
      <c r="DO272">
        <v>0.17971461861374771</v>
      </c>
      <c r="DP272">
        <v>0.37423369861068229</v>
      </c>
      <c r="DQ272">
        <v>0.67387956549713945</v>
      </c>
      <c r="DR272">
        <v>0.36348368246252949</v>
      </c>
      <c r="DS272">
        <v>0.23878640925180841</v>
      </c>
      <c r="DT272">
        <v>0.1244523739081931</v>
      </c>
      <c r="DU272">
        <v>0.35033269081203189</v>
      </c>
      <c r="DV272">
        <v>0.37642016208927509</v>
      </c>
      <c r="DW272">
        <v>0.67869541400556821</v>
      </c>
      <c r="DX272">
        <v>0.39976751169580133</v>
      </c>
      <c r="DY272">
        <v>0.2735596545652913</v>
      </c>
      <c r="DZ272">
        <v>8.1031195285425892E-2</v>
      </c>
      <c r="EA272">
        <v>0.26339682132995329</v>
      </c>
      <c r="EB272">
        <v>0.72489624242250661</v>
      </c>
      <c r="EC272">
        <v>0.40291582639484069</v>
      </c>
      <c r="ED272">
        <v>0.1207901775059754</v>
      </c>
      <c r="EE272">
        <v>0.32143055850688568</v>
      </c>
      <c r="EF272">
        <v>0.2474841081683623</v>
      </c>
      <c r="EG272">
        <v>0.15576815474678321</v>
      </c>
      <c r="EH272">
        <v>0.17566753570333771</v>
      </c>
      <c r="EI272">
        <v>0.22755261017045769</v>
      </c>
      <c r="EJ272">
        <v>0.74015901337359624</v>
      </c>
      <c r="EK272">
        <v>0.518265825893095</v>
      </c>
      <c r="EL272">
        <v>0.29459527870569802</v>
      </c>
      <c r="EM272">
        <v>0.38656045511957582</v>
      </c>
      <c r="EN272">
        <v>0.27242190197097538</v>
      </c>
      <c r="EO272">
        <v>0.41395883053784632</v>
      </c>
      <c r="EP272">
        <v>0.63180771060365426</v>
      </c>
      <c r="EQ272">
        <v>6.6589228825367552E-2</v>
      </c>
      <c r="ER272">
        <v>0.59084668388285877</v>
      </c>
      <c r="ES272">
        <v>0.48534861229746012</v>
      </c>
    </row>
    <row r="273" spans="1:149" x14ac:dyDescent="0.35">
      <c r="A273" t="s">
        <v>594</v>
      </c>
      <c r="B273">
        <v>0.31090654397529022</v>
      </c>
      <c r="C273">
        <v>0.39770879721745528</v>
      </c>
      <c r="D273">
        <v>0.36417427694232629</v>
      </c>
      <c r="E273">
        <v>0.19573770013244979</v>
      </c>
      <c r="F273">
        <v>0.41165509185225391</v>
      </c>
      <c r="G273">
        <v>0.55266079351049491</v>
      </c>
      <c r="H273">
        <v>0.66376340082052254</v>
      </c>
      <c r="I273">
        <v>0.37447847399308598</v>
      </c>
      <c r="J273">
        <v>0.5129221400404308</v>
      </c>
      <c r="K273">
        <v>0.3985158125592726</v>
      </c>
      <c r="L273">
        <v>0.81222684530036648</v>
      </c>
      <c r="M273">
        <v>0.50879447141830103</v>
      </c>
      <c r="N273">
        <v>0.53542665121880129</v>
      </c>
      <c r="O273">
        <v>0.48172810835330748</v>
      </c>
      <c r="P273">
        <v>0.53211934087478319</v>
      </c>
      <c r="Q273">
        <v>0.32937396147241937</v>
      </c>
      <c r="R273">
        <v>0.27889384807024042</v>
      </c>
      <c r="S273">
        <v>0.3926042660971405</v>
      </c>
      <c r="T273">
        <v>0.37135269419055977</v>
      </c>
      <c r="U273">
        <v>0.56870526817674061</v>
      </c>
      <c r="V273">
        <v>0.51928894028430428</v>
      </c>
      <c r="W273">
        <v>0.53054852252108131</v>
      </c>
      <c r="X273">
        <v>0.47636081484883641</v>
      </c>
      <c r="Y273">
        <v>0.67253553015786893</v>
      </c>
      <c r="Z273">
        <v>0.45395584766401048</v>
      </c>
      <c r="AA273">
        <v>0.33131094822296397</v>
      </c>
      <c r="AB273">
        <v>0.87156058724701002</v>
      </c>
      <c r="AC273">
        <v>0.32364749824036948</v>
      </c>
      <c r="AD273">
        <v>0.1951465309891994</v>
      </c>
      <c r="AE273">
        <v>0.46182837445094271</v>
      </c>
      <c r="AF273">
        <v>0.40502768346900159</v>
      </c>
      <c r="AG273">
        <v>0.25534017835573519</v>
      </c>
      <c r="AH273">
        <v>0.66004149546250213</v>
      </c>
      <c r="AI273">
        <v>0.50043257471882363</v>
      </c>
      <c r="AJ273">
        <v>0.41454569679665859</v>
      </c>
      <c r="AK273">
        <v>0.42073830559472009</v>
      </c>
      <c r="AL273">
        <v>0.54710613737746761</v>
      </c>
      <c r="AM273">
        <v>0.20499073628857439</v>
      </c>
      <c r="AN273">
        <v>0.37224139584806842</v>
      </c>
      <c r="AO273">
        <v>0.48314785708066132</v>
      </c>
      <c r="AP273">
        <v>0.27562498752100401</v>
      </c>
      <c r="AQ273">
        <v>0.58615963321064901</v>
      </c>
      <c r="AR273">
        <v>0.86931443910368678</v>
      </c>
      <c r="AS273">
        <v>0.2454456211485033</v>
      </c>
      <c r="AT273">
        <v>0.2017365267818734</v>
      </c>
      <c r="AU273">
        <v>0.17454443763296931</v>
      </c>
      <c r="AV273">
        <v>0.44036971771676908</v>
      </c>
      <c r="AW273">
        <v>0.28486928656926441</v>
      </c>
      <c r="AX273">
        <v>0.55130214028524593</v>
      </c>
      <c r="AY273">
        <v>0.50410451503980946</v>
      </c>
      <c r="AZ273">
        <v>0.28074811768290758</v>
      </c>
      <c r="BA273">
        <v>0.31282768473456252</v>
      </c>
      <c r="BB273">
        <v>0.33251033480301662</v>
      </c>
      <c r="BC273">
        <v>0.50308008716904218</v>
      </c>
      <c r="BD273">
        <v>2.2788270696186459E-2</v>
      </c>
      <c r="BE273">
        <v>0.80170741905845755</v>
      </c>
      <c r="BF273">
        <v>0.19578409066788041</v>
      </c>
      <c r="BG273">
        <v>0.35760443250080293</v>
      </c>
      <c r="BH273">
        <v>0.126728651098405</v>
      </c>
      <c r="BI273">
        <v>0.16920883325111311</v>
      </c>
      <c r="BJ273">
        <v>0.41441112294300458</v>
      </c>
      <c r="BK273">
        <v>0.2922203158329118</v>
      </c>
      <c r="BL273">
        <v>0.18585993647345181</v>
      </c>
      <c r="BM273">
        <v>0.63100829959309779</v>
      </c>
      <c r="BN273">
        <v>0.63762945183081499</v>
      </c>
      <c r="BO273">
        <v>0.54537256508654908</v>
      </c>
      <c r="BP273">
        <v>0.35692731416357198</v>
      </c>
      <c r="BQ273">
        <v>1.7026924539828511E-2</v>
      </c>
      <c r="BR273">
        <v>0.2958532310783526</v>
      </c>
      <c r="BS273">
        <v>0.44003871907420561</v>
      </c>
      <c r="BT273">
        <v>0.40140270141029138</v>
      </c>
      <c r="BU273">
        <v>0.17279113212260391</v>
      </c>
      <c r="BV273">
        <v>0.40685496771334623</v>
      </c>
      <c r="BW273">
        <v>0.48982531469479301</v>
      </c>
      <c r="BX273">
        <v>0.4483233786416595</v>
      </c>
      <c r="BY273">
        <v>0.32134390458154488</v>
      </c>
      <c r="BZ273">
        <v>0.43448234415465148</v>
      </c>
      <c r="CA273">
        <v>0.26172472690309501</v>
      </c>
      <c r="CB273">
        <v>0.53197134247267486</v>
      </c>
      <c r="CC273">
        <v>0.7582226424370796</v>
      </c>
      <c r="CD273">
        <v>0.7036097509143282</v>
      </c>
      <c r="CE273">
        <v>0.27579675121513431</v>
      </c>
      <c r="CF273">
        <v>0.57021890118432728</v>
      </c>
      <c r="CG273">
        <v>0.57782236705602519</v>
      </c>
      <c r="CH273">
        <v>0.69562702609440308</v>
      </c>
      <c r="CI273">
        <v>0.31593008359876062</v>
      </c>
      <c r="CJ273">
        <v>0.35698131786918291</v>
      </c>
      <c r="CK273">
        <v>0.28568521223037241</v>
      </c>
      <c r="CL273">
        <v>0.74857115301891985</v>
      </c>
      <c r="CM273">
        <v>0.40018638046729821</v>
      </c>
      <c r="CN273">
        <v>0.2595176880197389</v>
      </c>
      <c r="CO273">
        <v>0.39145560906126259</v>
      </c>
      <c r="CP273">
        <v>0.73447688972833958</v>
      </c>
      <c r="CQ273">
        <v>0.46248646057907711</v>
      </c>
      <c r="CR273">
        <v>0.69825991234821472</v>
      </c>
      <c r="CS273">
        <v>0.30298560566774863</v>
      </c>
      <c r="CT273">
        <v>0.16501497934562839</v>
      </c>
      <c r="CU273">
        <v>0.60432463885566556</v>
      </c>
      <c r="CV273">
        <v>0.52737122731844654</v>
      </c>
      <c r="CW273">
        <v>0.52945129275344782</v>
      </c>
      <c r="CX273">
        <v>0.69788374455404423</v>
      </c>
      <c r="CY273">
        <v>0.70438182895060741</v>
      </c>
      <c r="CZ273">
        <v>0.58691761145480603</v>
      </c>
      <c r="DA273">
        <v>0.78207103932227817</v>
      </c>
      <c r="DB273">
        <v>0.64865935638460048</v>
      </c>
      <c r="DC273">
        <v>0.5366262080478319</v>
      </c>
      <c r="DD273">
        <v>0.5738952101402599</v>
      </c>
      <c r="DE273">
        <v>0.66475821578835204</v>
      </c>
      <c r="DF273">
        <v>0.64049491983081297</v>
      </c>
      <c r="DG273">
        <v>0.54392057614849709</v>
      </c>
      <c r="DH273">
        <v>0.41967538703099228</v>
      </c>
      <c r="DI273">
        <v>0.41606133676098839</v>
      </c>
      <c r="DJ273">
        <v>0.22866416881751159</v>
      </c>
      <c r="DK273">
        <v>0.1610116580724005</v>
      </c>
      <c r="DL273">
        <v>0.29616057616646652</v>
      </c>
      <c r="DM273">
        <v>0.729939860578811</v>
      </c>
      <c r="DN273">
        <v>0.56134982111445852</v>
      </c>
      <c r="DO273">
        <v>0.46783375280388478</v>
      </c>
      <c r="DP273">
        <v>0.49679565927636388</v>
      </c>
      <c r="DQ273">
        <v>0.13856483092964519</v>
      </c>
      <c r="DR273">
        <v>0.30703652994780423</v>
      </c>
      <c r="DS273">
        <v>0.20159388737449299</v>
      </c>
      <c r="DT273">
        <v>0.16186989625588469</v>
      </c>
      <c r="DU273">
        <v>0.34343070035338702</v>
      </c>
      <c r="DV273">
        <v>0.26859456539550852</v>
      </c>
      <c r="DW273">
        <v>0.34299191100263221</v>
      </c>
      <c r="DX273">
        <v>0.48556588685828928</v>
      </c>
      <c r="DY273">
        <v>0.45890086271594521</v>
      </c>
      <c r="DZ273">
        <v>4.9862160667424167E-2</v>
      </c>
      <c r="EA273">
        <v>0.45251943129112038</v>
      </c>
      <c r="EB273">
        <v>0.29438219216313488</v>
      </c>
      <c r="EC273">
        <v>0.23958239017513311</v>
      </c>
      <c r="ED273">
        <v>0.3949465409931901</v>
      </c>
      <c r="EE273">
        <v>0.27727596167549368</v>
      </c>
      <c r="EF273">
        <v>0.25001328682982882</v>
      </c>
      <c r="EG273">
        <v>0.14957985496599871</v>
      </c>
      <c r="EH273">
        <v>0.15787252529629581</v>
      </c>
      <c r="EI273">
        <v>0.3817026580791677</v>
      </c>
      <c r="EJ273">
        <v>0.75616270209454228</v>
      </c>
      <c r="EK273">
        <v>0.44989329730494082</v>
      </c>
      <c r="EL273">
        <v>0.50329263438757388</v>
      </c>
      <c r="EM273">
        <v>0.12583988896556231</v>
      </c>
      <c r="EN273">
        <v>0.26401845027089149</v>
      </c>
      <c r="EO273">
        <v>0.28167849719562549</v>
      </c>
      <c r="EP273">
        <v>0.59003792938326272</v>
      </c>
      <c r="EQ273">
        <v>0.22786478256525089</v>
      </c>
      <c r="ER273">
        <v>0.42296739694084518</v>
      </c>
      <c r="ES273">
        <v>0.64040351969187026</v>
      </c>
    </row>
    <row r="274" spans="1:149" x14ac:dyDescent="0.35">
      <c r="A274" t="s">
        <v>595</v>
      </c>
      <c r="B274">
        <v>0.56701668815339734</v>
      </c>
      <c r="C274">
        <v>0.54292917311156352</v>
      </c>
      <c r="D274">
        <v>0.64489485433810889</v>
      </c>
      <c r="E274">
        <v>0.45566199364238358</v>
      </c>
      <c r="F274">
        <v>0.65393280200876536</v>
      </c>
      <c r="G274">
        <v>0.65105932454786763</v>
      </c>
      <c r="H274">
        <v>0.46343957868825042</v>
      </c>
      <c r="I274">
        <v>0.55956027094663008</v>
      </c>
      <c r="J274">
        <v>0.41746734849374462</v>
      </c>
      <c r="K274">
        <v>0.455092341185663</v>
      </c>
      <c r="L274">
        <v>0.51336801850381342</v>
      </c>
      <c r="M274">
        <v>0.52854872569168299</v>
      </c>
      <c r="N274">
        <v>0.58716729779038834</v>
      </c>
      <c r="O274">
        <v>0.78329322035926185</v>
      </c>
      <c r="P274">
        <v>0.61216400352415001</v>
      </c>
      <c r="Q274">
        <v>0.6019093793455208</v>
      </c>
      <c r="R274">
        <v>0.31804278449800322</v>
      </c>
      <c r="S274">
        <v>0.47610682362146739</v>
      </c>
      <c r="T274">
        <v>0.40967228635129083</v>
      </c>
      <c r="U274">
        <v>0.68020812162750344</v>
      </c>
      <c r="V274">
        <v>0.65537167798319595</v>
      </c>
      <c r="W274">
        <v>1.050840209281237</v>
      </c>
      <c r="X274">
        <v>0.66505339094302884</v>
      </c>
      <c r="Y274">
        <v>0.72458292754703579</v>
      </c>
      <c r="Z274">
        <v>0.74654254146585597</v>
      </c>
      <c r="AA274">
        <v>0.69314250810625011</v>
      </c>
      <c r="AB274">
        <v>1.031706230738429</v>
      </c>
      <c r="AC274">
        <v>0.34518459689269138</v>
      </c>
      <c r="AD274">
        <v>0.19117779776036789</v>
      </c>
      <c r="AE274">
        <v>0.7202904287684998</v>
      </c>
      <c r="AF274">
        <v>0.61443539674740055</v>
      </c>
      <c r="AG274">
        <v>0.16737457532344049</v>
      </c>
      <c r="AH274">
        <v>0.6659185977305474</v>
      </c>
      <c r="AI274">
        <v>0.64258795534956037</v>
      </c>
      <c r="AJ274">
        <v>0.77213020574448576</v>
      </c>
      <c r="AK274">
        <v>0.41031484764238002</v>
      </c>
      <c r="AL274">
        <v>0.96170461535418139</v>
      </c>
      <c r="AM274">
        <v>0.39744543847542457</v>
      </c>
      <c r="AN274">
        <v>0.63438823506401953</v>
      </c>
      <c r="AO274">
        <v>0.26145237712181191</v>
      </c>
      <c r="AP274">
        <v>0.3498268184982512</v>
      </c>
      <c r="AQ274">
        <v>0.461325002190343</v>
      </c>
      <c r="AR274">
        <v>0.86875283621973465</v>
      </c>
      <c r="AS274">
        <v>0.27038058541763083</v>
      </c>
      <c r="AT274">
        <v>0.1420266289970028</v>
      </c>
      <c r="AU274">
        <v>0.72182225409164125</v>
      </c>
      <c r="AV274">
        <v>0.4543679630303803</v>
      </c>
      <c r="AW274">
        <v>0.58578390813273717</v>
      </c>
      <c r="AX274">
        <v>0.60444352991081784</v>
      </c>
      <c r="AY274">
        <v>0.31925753727966361</v>
      </c>
      <c r="AZ274">
        <v>0.54009501466673593</v>
      </c>
      <c r="BA274">
        <v>0.4910431761239209</v>
      </c>
      <c r="BB274">
        <v>0.52342486970189184</v>
      </c>
      <c r="BC274">
        <v>0.39757244578348089</v>
      </c>
      <c r="BD274">
        <v>0.2149045652101213</v>
      </c>
      <c r="BE274">
        <v>0.74279696903949266</v>
      </c>
      <c r="BF274">
        <v>0.19894898337099401</v>
      </c>
      <c r="BG274">
        <v>0.34153487864188048</v>
      </c>
      <c r="BH274">
        <v>0.36187166731656711</v>
      </c>
      <c r="BI274">
        <v>0.50055689597909891</v>
      </c>
      <c r="BJ274">
        <v>0.70569437765581988</v>
      </c>
      <c r="BK274">
        <v>0.25101885216422642</v>
      </c>
      <c r="BL274">
        <v>0.25286116391525187</v>
      </c>
      <c r="BM274">
        <v>0.46369764598129543</v>
      </c>
      <c r="BN274">
        <v>0.86077020039303387</v>
      </c>
      <c r="BO274">
        <v>0.37272814717917868</v>
      </c>
      <c r="BP274">
        <v>0.59969854596783168</v>
      </c>
      <c r="BQ274">
        <v>0.1336283864520027</v>
      </c>
      <c r="BR274">
        <v>0.13767292953154231</v>
      </c>
      <c r="BS274">
        <v>0.55009731709612364</v>
      </c>
      <c r="BT274">
        <v>1.114492356389118</v>
      </c>
      <c r="BU274">
        <v>0.39070490080897152</v>
      </c>
      <c r="BV274">
        <v>0.28811654711290219</v>
      </c>
      <c r="BW274">
        <v>0.460267893191392</v>
      </c>
      <c r="BX274">
        <v>0.36662235340312199</v>
      </c>
      <c r="BY274">
        <v>0.67569623398702883</v>
      </c>
      <c r="BZ274">
        <v>0.56727362514732449</v>
      </c>
      <c r="CA274">
        <v>0.33036861860060679</v>
      </c>
      <c r="CB274">
        <v>0.63650961520675231</v>
      </c>
      <c r="CC274">
        <v>0.68467947782281968</v>
      </c>
      <c r="CD274">
        <v>0.72795837155146481</v>
      </c>
      <c r="CE274">
        <v>0.42234243448079178</v>
      </c>
      <c r="CF274">
        <v>0.39086902171689158</v>
      </c>
      <c r="CG274">
        <v>0.49132159955832599</v>
      </c>
      <c r="CH274">
        <v>0.57314664920199188</v>
      </c>
      <c r="CI274">
        <v>0.46009173995174368</v>
      </c>
      <c r="CJ274">
        <v>0.44018939527996559</v>
      </c>
      <c r="CK274">
        <v>0.48557393030281237</v>
      </c>
      <c r="CL274">
        <v>0.78258043267257671</v>
      </c>
      <c r="CM274">
        <v>0.57328398571634065</v>
      </c>
      <c r="CN274">
        <v>0.32080918318313051</v>
      </c>
      <c r="CO274">
        <v>0.48448493643009738</v>
      </c>
      <c r="CP274">
        <v>0.65159266529819493</v>
      </c>
      <c r="CQ274">
        <v>0.67931803403870838</v>
      </c>
      <c r="CR274">
        <v>0.70563868436805399</v>
      </c>
      <c r="CS274">
        <v>0.76354159569043878</v>
      </c>
      <c r="CT274">
        <v>0.50059230465109206</v>
      </c>
      <c r="CU274">
        <v>0.69121004338972503</v>
      </c>
      <c r="CV274">
        <v>0.8104155239380455</v>
      </c>
      <c r="CW274">
        <v>1.076409071305509</v>
      </c>
      <c r="CX274">
        <v>0.78876331305769498</v>
      </c>
      <c r="CY274">
        <v>0.5812216368977805</v>
      </c>
      <c r="CZ274">
        <v>0.67919380186739287</v>
      </c>
      <c r="DA274">
        <v>0.82504867952668215</v>
      </c>
      <c r="DB274">
        <v>0.58345683133956283</v>
      </c>
      <c r="DC274">
        <v>0.28095492871392652</v>
      </c>
      <c r="DD274">
        <v>0.74160008698451607</v>
      </c>
      <c r="DE274">
        <v>0.44686235631409138</v>
      </c>
      <c r="DF274">
        <v>0.65043558513582189</v>
      </c>
      <c r="DG274">
        <v>0.42911864457755189</v>
      </c>
      <c r="DH274">
        <v>0.55959966602826294</v>
      </c>
      <c r="DI274">
        <v>0.64340607266070948</v>
      </c>
      <c r="DJ274">
        <v>0.35108056891609918</v>
      </c>
      <c r="DK274">
        <v>0.3362383384706451</v>
      </c>
      <c r="DL274">
        <v>0.32072743644861362</v>
      </c>
      <c r="DM274">
        <v>0.75706669251845549</v>
      </c>
      <c r="DN274">
        <v>0.75630812937174752</v>
      </c>
      <c r="DO274">
        <v>0.31190375166534251</v>
      </c>
      <c r="DP274">
        <v>0.42484709383410812</v>
      </c>
      <c r="DQ274">
        <v>0.54699778285303324</v>
      </c>
      <c r="DR274">
        <v>0.36213364775390111</v>
      </c>
      <c r="DS274">
        <v>0.38853278510974337</v>
      </c>
      <c r="DT274">
        <v>0.1762687620475788</v>
      </c>
      <c r="DU274">
        <v>0.28107374188043249</v>
      </c>
      <c r="DV274">
        <v>0.12274698417855701</v>
      </c>
      <c r="DW274">
        <v>0.5941966538846436</v>
      </c>
      <c r="DX274">
        <v>0.39860120887934342</v>
      </c>
      <c r="DY274">
        <v>0.4307098683322339</v>
      </c>
      <c r="DZ274">
        <v>0.60161744681963714</v>
      </c>
      <c r="EA274">
        <v>0.84878541821268594</v>
      </c>
      <c r="EB274">
        <v>0.22774774693517599</v>
      </c>
      <c r="EC274">
        <v>0.42568848190214348</v>
      </c>
      <c r="ED274">
        <v>0.22574839276120581</v>
      </c>
      <c r="EE274">
        <v>0.89247912578219213</v>
      </c>
      <c r="EF274">
        <v>0.61779002850210696</v>
      </c>
      <c r="EG274">
        <v>0.18189277761475631</v>
      </c>
      <c r="EH274">
        <v>0.20035532791898619</v>
      </c>
      <c r="EI274">
        <v>0.59755530730480122</v>
      </c>
      <c r="EJ274">
        <v>0.80881751779706601</v>
      </c>
      <c r="EK274">
        <v>0.68844209817210311</v>
      </c>
      <c r="EL274">
        <v>0.5214983728902145</v>
      </c>
      <c r="EM274">
        <v>0.3289854899340714</v>
      </c>
      <c r="EN274">
        <v>0.19694885823347319</v>
      </c>
      <c r="EO274">
        <v>0.3445729917951823</v>
      </c>
      <c r="EP274">
        <v>1.059447242240815</v>
      </c>
      <c r="EQ274">
        <v>0.40040955985961751</v>
      </c>
      <c r="ER274">
        <v>0.32806384279052953</v>
      </c>
      <c r="ES274">
        <v>0.36107081317713718</v>
      </c>
    </row>
    <row r="275" spans="1:149" x14ac:dyDescent="0.35">
      <c r="A275" t="s">
        <v>596</v>
      </c>
      <c r="B275">
        <v>0.29309047148756939</v>
      </c>
      <c r="C275">
        <v>0.30829941303857311</v>
      </c>
      <c r="D275">
        <v>0.55364327679434955</v>
      </c>
      <c r="E275">
        <v>0.54668963639327517</v>
      </c>
      <c r="F275">
        <v>9.9879586239301321E-2</v>
      </c>
      <c r="G275">
        <v>0.51063265479589626</v>
      </c>
      <c r="H275">
        <v>0.32453044220041899</v>
      </c>
      <c r="I275">
        <v>0.46798900876161148</v>
      </c>
      <c r="J275">
        <v>0.14198348636938349</v>
      </c>
      <c r="K275">
        <v>0.50990472998992209</v>
      </c>
      <c r="L275">
        <v>0.56488407068977331</v>
      </c>
      <c r="M275">
        <v>0.22074047133104119</v>
      </c>
      <c r="N275">
        <v>0.59852575801631225</v>
      </c>
      <c r="O275">
        <v>0.48910393178070122</v>
      </c>
      <c r="P275">
        <v>0.47357202215550859</v>
      </c>
      <c r="Q275">
        <v>0.31505183439069251</v>
      </c>
      <c r="R275">
        <v>0.24985729676960919</v>
      </c>
      <c r="S275">
        <v>0.37134235264247528</v>
      </c>
      <c r="T275">
        <v>0.63362420443314615</v>
      </c>
      <c r="U275">
        <v>0.45633244637770309</v>
      </c>
      <c r="V275">
        <v>0.44058104535780018</v>
      </c>
      <c r="W275">
        <v>1.0446689700816021</v>
      </c>
      <c r="X275">
        <v>0.39757201171414619</v>
      </c>
      <c r="Y275">
        <v>0.57031210975543034</v>
      </c>
      <c r="Z275">
        <v>0.23493073441165829</v>
      </c>
      <c r="AA275">
        <v>0.44845310893642221</v>
      </c>
      <c r="AB275">
        <v>0.76951687296557592</v>
      </c>
      <c r="AC275">
        <v>0.60397600941148399</v>
      </c>
      <c r="AD275">
        <v>0.2304022318157273</v>
      </c>
      <c r="AE275">
        <v>0.40303467358595219</v>
      </c>
      <c r="AF275">
        <v>0.40041048708718452</v>
      </c>
      <c r="AG275">
        <v>7.6372956643795953E-2</v>
      </c>
      <c r="AH275">
        <v>0.40275779616230067</v>
      </c>
      <c r="AI275">
        <v>0.45379524726502579</v>
      </c>
      <c r="AJ275">
        <v>0.34722434537415742</v>
      </c>
      <c r="AK275">
        <v>0.29586967944731313</v>
      </c>
      <c r="AL275">
        <v>0.26422003497915869</v>
      </c>
      <c r="AM275">
        <v>0.37960506373529979</v>
      </c>
      <c r="AN275">
        <v>0.50879171464743322</v>
      </c>
      <c r="AO275">
        <v>0.42723188406412099</v>
      </c>
      <c r="AP275">
        <v>0.20856432946492109</v>
      </c>
      <c r="AQ275">
        <v>0.37508366211761007</v>
      </c>
      <c r="AR275">
        <v>0.42864066724920907</v>
      </c>
      <c r="AS275">
        <v>0.24831576070972269</v>
      </c>
      <c r="AT275">
        <v>0.19363591571200961</v>
      </c>
      <c r="AU275">
        <v>0.58458215034906291</v>
      </c>
      <c r="AV275">
        <v>0.5532297793571348</v>
      </c>
      <c r="AW275">
        <v>0.35701435871132348</v>
      </c>
      <c r="AX275">
        <v>0.48011613246935342</v>
      </c>
      <c r="AY275">
        <v>9.0513627835031793E-2</v>
      </c>
      <c r="AZ275">
        <v>0.32155983717561992</v>
      </c>
      <c r="BA275">
        <v>0.66442923730267933</v>
      </c>
      <c r="BB275">
        <v>0.8690305499634926</v>
      </c>
      <c r="BC275">
        <v>0.1720901738602631</v>
      </c>
      <c r="BD275">
        <v>2.5715770503832149E-2</v>
      </c>
      <c r="BE275">
        <v>0.29167286396763892</v>
      </c>
      <c r="BF275">
        <v>0.22305640311703859</v>
      </c>
      <c r="BG275">
        <v>0.21156759726556021</v>
      </c>
      <c r="BH275">
        <v>0.42498810874403792</v>
      </c>
      <c r="BI275">
        <v>0.30766324479061657</v>
      </c>
      <c r="BJ275">
        <v>0.61312763184429797</v>
      </c>
      <c r="BK275">
        <v>0.19346925020553271</v>
      </c>
      <c r="BL275">
        <v>0.18295485859228761</v>
      </c>
      <c r="BM275">
        <v>0.33128083699920108</v>
      </c>
      <c r="BN275">
        <v>0.43341615677429191</v>
      </c>
      <c r="BO275">
        <v>0.30373349477457601</v>
      </c>
      <c r="BP275">
        <v>0.90221390217379493</v>
      </c>
      <c r="BQ275">
        <v>0.40997067402117537</v>
      </c>
      <c r="BR275">
        <v>0.18969387594572659</v>
      </c>
      <c r="BS275">
        <v>0.74483609507227866</v>
      </c>
      <c r="BT275">
        <v>0.36470708020317522</v>
      </c>
      <c r="BU275">
        <v>7.8278413516359918E-2</v>
      </c>
      <c r="BV275">
        <v>0.47237767167267541</v>
      </c>
      <c r="BW275">
        <v>0.23163583893050491</v>
      </c>
      <c r="BX275">
        <v>0.4071762154259142</v>
      </c>
      <c r="BY275">
        <v>0.64094079248315428</v>
      </c>
      <c r="BZ275">
        <v>0.32776285930511823</v>
      </c>
      <c r="CA275">
        <v>0.2620334709746604</v>
      </c>
      <c r="CB275">
        <v>0.31522607274298381</v>
      </c>
      <c r="CC275">
        <v>0.47641705532840978</v>
      </c>
      <c r="CD275">
        <v>0.1861242395962118</v>
      </c>
      <c r="CE275">
        <v>0.16131370020268751</v>
      </c>
      <c r="CF275">
        <v>0.30448761421959297</v>
      </c>
      <c r="CG275">
        <v>0.27846680395649609</v>
      </c>
      <c r="CH275">
        <v>0.23848600261210051</v>
      </c>
      <c r="CI275">
        <v>0.36985895120670698</v>
      </c>
      <c r="CJ275">
        <v>0.51814257447739975</v>
      </c>
      <c r="CK275">
        <v>0.4480002140505509</v>
      </c>
      <c r="CL275">
        <v>0.70783106037636268</v>
      </c>
      <c r="CM275">
        <v>0.31056167557275088</v>
      </c>
      <c r="CN275">
        <v>0.292662695599959</v>
      </c>
      <c r="CO275">
        <v>0.25033701673464243</v>
      </c>
      <c r="CP275">
        <v>0.48820622808053482</v>
      </c>
      <c r="CQ275">
        <v>0.41590270132209461</v>
      </c>
      <c r="CR275">
        <v>0.48367507453965097</v>
      </c>
      <c r="CS275">
        <v>0.29394638023609437</v>
      </c>
      <c r="CT275">
        <v>0.40223776250163201</v>
      </c>
      <c r="CU275">
        <v>0.55593483531768539</v>
      </c>
      <c r="CV275">
        <v>0.25217068064695181</v>
      </c>
      <c r="CW275">
        <v>0.55129677831727375</v>
      </c>
      <c r="CX275">
        <v>0.57781787408415219</v>
      </c>
      <c r="CY275">
        <v>0.92517593822242916</v>
      </c>
      <c r="CZ275">
        <v>0.374876594929204</v>
      </c>
      <c r="DA275">
        <v>0.87761637261899261</v>
      </c>
      <c r="DB275">
        <v>0.32243620803463802</v>
      </c>
      <c r="DC275">
        <v>0.10662360057043629</v>
      </c>
      <c r="DD275">
        <v>0.79193488023180714</v>
      </c>
      <c r="DE275">
        <v>0.53802894350165653</v>
      </c>
      <c r="DF275">
        <v>0.45385815336301699</v>
      </c>
      <c r="DG275">
        <v>0.64993109413887651</v>
      </c>
      <c r="DH275">
        <v>0.1929758304346286</v>
      </c>
      <c r="DI275">
        <v>0.49864510882318791</v>
      </c>
      <c r="DJ275">
        <v>0.1522328537053412</v>
      </c>
      <c r="DK275">
        <v>8.0969108932058304E-2</v>
      </c>
      <c r="DL275">
        <v>0.28756619774791647</v>
      </c>
      <c r="DM275">
        <v>0.58791333646632093</v>
      </c>
      <c r="DN275">
        <v>0.70977085552694752</v>
      </c>
      <c r="DO275">
        <v>0.34670293111217559</v>
      </c>
      <c r="DP275">
        <v>0.2060005126164933</v>
      </c>
      <c r="DQ275">
        <v>9.6913601805446725E-2</v>
      </c>
      <c r="DR275">
        <v>0.49842054402790992</v>
      </c>
      <c r="DS275">
        <v>0.28450132215348489</v>
      </c>
      <c r="DT275">
        <v>7.6829436918762428E-2</v>
      </c>
      <c r="DU275">
        <v>0.21278677025948589</v>
      </c>
      <c r="DV275">
        <v>0.4111026564867386</v>
      </c>
      <c r="DW275">
        <v>0.75992399802208055</v>
      </c>
      <c r="DX275">
        <v>0.25854167232098402</v>
      </c>
      <c r="DY275">
        <v>0.28691746160750942</v>
      </c>
      <c r="DZ275">
        <v>0.26672979474331671</v>
      </c>
      <c r="EA275">
        <v>0.31275030879465099</v>
      </c>
      <c r="EB275">
        <v>0.50826133521104122</v>
      </c>
      <c r="EC275">
        <v>0.1866082693206374</v>
      </c>
      <c r="ED275">
        <v>0.39614290845361982</v>
      </c>
      <c r="EE275">
        <v>0.25200964814375121</v>
      </c>
      <c r="EF275">
        <v>0.22835970342571771</v>
      </c>
      <c r="EG275">
        <v>0.21014940013293049</v>
      </c>
      <c r="EH275">
        <v>0.1208290535266044</v>
      </c>
      <c r="EI275">
        <v>0.40490937060675092</v>
      </c>
      <c r="EJ275">
        <v>0.53721799204084708</v>
      </c>
      <c r="EK275">
        <v>0.35965863808686899</v>
      </c>
      <c r="EL275">
        <v>0.2995753859914248</v>
      </c>
      <c r="EM275">
        <v>0.3264592451523991</v>
      </c>
      <c r="EN275">
        <v>0.22625880388344879</v>
      </c>
      <c r="EO275">
        <v>0.35458169336553591</v>
      </c>
      <c r="EP275">
        <v>0.44975918814099652</v>
      </c>
      <c r="EQ275">
        <v>-1.8188796410262551E-3</v>
      </c>
      <c r="ER275">
        <v>0.2480090890074238</v>
      </c>
      <c r="ES275">
        <v>0.12398264135222201</v>
      </c>
    </row>
    <row r="276" spans="1:149" x14ac:dyDescent="0.35">
      <c r="A276" t="s">
        <v>597</v>
      </c>
      <c r="B276">
        <v>0.63280866338185682</v>
      </c>
      <c r="C276">
        <v>0.42620314904122458</v>
      </c>
      <c r="D276">
        <v>0.72468827775954336</v>
      </c>
      <c r="E276">
        <v>0.52075089740193525</v>
      </c>
      <c r="F276">
        <v>0.45171302032838651</v>
      </c>
      <c r="G276">
        <v>0.94658426613298186</v>
      </c>
      <c r="H276">
        <v>0.39760158916510191</v>
      </c>
      <c r="I276">
        <v>0.1228213105812148</v>
      </c>
      <c r="J276">
        <v>0.3584069006975692</v>
      </c>
      <c r="K276">
        <v>0.58701062761391454</v>
      </c>
      <c r="L276">
        <v>0.83403000081825018</v>
      </c>
      <c r="M276">
        <v>0.28687826794118831</v>
      </c>
      <c r="N276">
        <v>0.69310819611753693</v>
      </c>
      <c r="O276">
        <v>0.33739156440311829</v>
      </c>
      <c r="P276">
        <v>0.48145262742731121</v>
      </c>
      <c r="Q276">
        <v>0.5031652654074088</v>
      </c>
      <c r="R276">
        <v>0.33642441296924119</v>
      </c>
      <c r="S276">
        <v>0.34360533211835648</v>
      </c>
      <c r="T276">
        <v>0.44425783314403489</v>
      </c>
      <c r="U276">
        <v>0.45392394292552518</v>
      </c>
      <c r="V276">
        <v>0.75570077860394624</v>
      </c>
      <c r="W276">
        <v>0.58636502473235264</v>
      </c>
      <c r="X276">
        <v>0.50175422909775647</v>
      </c>
      <c r="Y276">
        <v>0.68701067604191424</v>
      </c>
      <c r="Z276">
        <v>0.81192641900978613</v>
      </c>
      <c r="AA276">
        <v>0.80123324867435097</v>
      </c>
      <c r="AB276">
        <v>0.83297842689692492</v>
      </c>
      <c r="AC276">
        <v>0.60266502297297242</v>
      </c>
      <c r="AD276">
        <v>0.49705909323301523</v>
      </c>
      <c r="AE276">
        <v>0.76749440601991104</v>
      </c>
      <c r="AF276">
        <v>0.3757688600950837</v>
      </c>
      <c r="AG276">
        <v>0.25775047929821993</v>
      </c>
      <c r="AH276">
        <v>0.52224071933717975</v>
      </c>
      <c r="AI276">
        <v>0.57559836794257246</v>
      </c>
      <c r="AJ276">
        <v>0.3034146539894097</v>
      </c>
      <c r="AK276">
        <v>0.84339715222648759</v>
      </c>
      <c r="AL276">
        <v>0.1999598098073285</v>
      </c>
      <c r="AM276">
        <v>0.81171397675815704</v>
      </c>
      <c r="AN276">
        <v>0.41753878055713772</v>
      </c>
      <c r="AO276">
        <v>5.8990195008305421E-2</v>
      </c>
      <c r="AP276">
        <v>0.36257899248977721</v>
      </c>
      <c r="AQ276">
        <v>0.43124961438066978</v>
      </c>
      <c r="AR276">
        <v>0.43642004933162909</v>
      </c>
      <c r="AS276">
        <v>9.8372122850232363E-2</v>
      </c>
      <c r="AT276">
        <v>0.36884280544316161</v>
      </c>
      <c r="AU276">
        <v>0.62085179905157539</v>
      </c>
      <c r="AV276">
        <v>0.61276579393981923</v>
      </c>
      <c r="AW276">
        <v>0.28387154121374381</v>
      </c>
      <c r="AX276">
        <v>0.44825936557667168</v>
      </c>
      <c r="AY276">
        <v>0.27953055045496028</v>
      </c>
      <c r="AZ276">
        <v>0.58958773278102827</v>
      </c>
      <c r="BA276">
        <v>0.26343097286296419</v>
      </c>
      <c r="BB276">
        <v>0.43994200652580129</v>
      </c>
      <c r="BC276">
        <v>0.98346481225932614</v>
      </c>
      <c r="BD276">
        <v>0.49294339524996861</v>
      </c>
      <c r="BE276">
        <v>0.43463464236651711</v>
      </c>
      <c r="BF276">
        <v>0.15085894354727769</v>
      </c>
      <c r="BG276">
        <v>0.33156205564223601</v>
      </c>
      <c r="BH276">
        <v>0.59735238729881712</v>
      </c>
      <c r="BI276">
        <v>0.21193879657872569</v>
      </c>
      <c r="BJ276">
        <v>0.72561265239801997</v>
      </c>
      <c r="BK276">
        <v>0.31842025933545948</v>
      </c>
      <c r="BL276">
        <v>0.57107040274954335</v>
      </c>
      <c r="BM276">
        <v>0.53240325416324019</v>
      </c>
      <c r="BN276">
        <v>0.38415160954691491</v>
      </c>
      <c r="BO276">
        <v>0.7285129256080578</v>
      </c>
      <c r="BP276">
        <v>0.31914828934208089</v>
      </c>
      <c r="BQ276">
        <v>7.2184161865786217E-2</v>
      </c>
      <c r="BR276">
        <v>0.46059258197812192</v>
      </c>
      <c r="BS276">
        <v>0.55449840640856063</v>
      </c>
      <c r="BT276">
        <v>1.0522844561264371</v>
      </c>
      <c r="BU276">
        <v>0.40916426943649892</v>
      </c>
      <c r="BV276">
        <v>0.49260873750237211</v>
      </c>
      <c r="BW276">
        <v>0.30112099287825678</v>
      </c>
      <c r="BX276">
        <v>0.417465909689268</v>
      </c>
      <c r="BY276">
        <v>0.41334673314581349</v>
      </c>
      <c r="BZ276">
        <v>0.64746741460114299</v>
      </c>
      <c r="CA276">
        <v>0.57992942401742043</v>
      </c>
      <c r="CB276">
        <v>0.54126323264778109</v>
      </c>
      <c r="CC276">
        <v>0.66125094655833283</v>
      </c>
      <c r="CD276">
        <v>0.53691087911797863</v>
      </c>
      <c r="CE276">
        <v>0.1979835298531871</v>
      </c>
      <c r="CF276">
        <v>0.37720818079404828</v>
      </c>
      <c r="CG276">
        <v>0.6334110594599125</v>
      </c>
      <c r="CH276">
        <v>0.51685134107673769</v>
      </c>
      <c r="CI276">
        <v>0.62713909302978987</v>
      </c>
      <c r="CJ276">
        <v>0.39060233227259911</v>
      </c>
      <c r="CK276">
        <v>0.53200176861201676</v>
      </c>
      <c r="CL276">
        <v>0.89428171421306191</v>
      </c>
      <c r="CM276">
        <v>0.53751470139996294</v>
      </c>
      <c r="CN276">
        <v>0.2126525792449008</v>
      </c>
      <c r="CO276">
        <v>0.3723743657127736</v>
      </c>
      <c r="CP276">
        <v>0.60065393184477855</v>
      </c>
      <c r="CQ276">
        <v>0.45223121328399651</v>
      </c>
      <c r="CR276">
        <v>0.62030868341789858</v>
      </c>
      <c r="CS276">
        <v>0.57998441351591379</v>
      </c>
      <c r="CT276">
        <v>0.48071907654628282</v>
      </c>
      <c r="CU276">
        <v>0.50965751021642092</v>
      </c>
      <c r="CV276">
        <v>0.76524065408862763</v>
      </c>
      <c r="CW276">
        <v>0.69183875037656839</v>
      </c>
      <c r="CX276">
        <v>0.76741360895829169</v>
      </c>
      <c r="CY276">
        <v>0.59855546757160827</v>
      </c>
      <c r="CZ276">
        <v>0.4865266714297023</v>
      </c>
      <c r="DA276">
        <v>0.89365405692620181</v>
      </c>
      <c r="DB276">
        <v>0.77537592032251557</v>
      </c>
      <c r="DC276">
        <v>0.2355893766210248</v>
      </c>
      <c r="DD276">
        <v>0.45322541490523111</v>
      </c>
      <c r="DE276">
        <v>0.65225174455172596</v>
      </c>
      <c r="DF276">
        <v>0.53900830111575782</v>
      </c>
      <c r="DG276">
        <v>0.37538106623462852</v>
      </c>
      <c r="DH276">
        <v>0.68772127613415623</v>
      </c>
      <c r="DI276">
        <v>0.47182720685961221</v>
      </c>
      <c r="DJ276">
        <v>0.78349422982186723</v>
      </c>
      <c r="DK276">
        <v>0.52098927835116604</v>
      </c>
      <c r="DL276">
        <v>0.20061862786326251</v>
      </c>
      <c r="DM276">
        <v>0.85990534378114569</v>
      </c>
      <c r="DN276">
        <v>0.37260810093474078</v>
      </c>
      <c r="DO276">
        <v>0.18424431076478009</v>
      </c>
      <c r="DP276">
        <v>0.32962243174759381</v>
      </c>
      <c r="DQ276">
        <v>0.45762098059026379</v>
      </c>
      <c r="DR276">
        <v>0.37020463878796639</v>
      </c>
      <c r="DS276">
        <v>0.2273987419828066</v>
      </c>
      <c r="DT276">
        <v>0.19975086419367871</v>
      </c>
      <c r="DU276">
        <v>0.3669626359544933</v>
      </c>
      <c r="DV276">
        <v>0.17936275359346079</v>
      </c>
      <c r="DW276">
        <v>0.62533811181542087</v>
      </c>
      <c r="DX276">
        <v>0.51519115664786219</v>
      </c>
      <c r="DY276">
        <v>0.29475022862432421</v>
      </c>
      <c r="DZ276">
        <v>0.18220501762607769</v>
      </c>
      <c r="EA276">
        <v>0.6023512374684743</v>
      </c>
      <c r="EB276">
        <v>0.24311472641160109</v>
      </c>
      <c r="EC276">
        <v>0.3674214167877376</v>
      </c>
      <c r="ED276">
        <v>0.35881630323737218</v>
      </c>
      <c r="EE276">
        <v>0.49570692969756558</v>
      </c>
      <c r="EF276">
        <v>0.76670505374996423</v>
      </c>
      <c r="EG276">
        <v>0.50060120072927816</v>
      </c>
      <c r="EH276">
        <v>0.1114494390233212</v>
      </c>
      <c r="EI276">
        <v>0.77265905967297588</v>
      </c>
      <c r="EJ276">
        <v>0.46161378093642669</v>
      </c>
      <c r="EK276">
        <v>0.37598884407086991</v>
      </c>
      <c r="EL276">
        <v>0.57191510363440679</v>
      </c>
      <c r="EM276">
        <v>0.113048116857026</v>
      </c>
      <c r="EN276">
        <v>0.2908769236570945</v>
      </c>
      <c r="EO276">
        <v>0.5084548506694343</v>
      </c>
      <c r="EP276">
        <v>0.61901904548645037</v>
      </c>
      <c r="EQ276">
        <v>0.25531048666879358</v>
      </c>
      <c r="ER276">
        <v>0.39013495021849909</v>
      </c>
      <c r="ES276">
        <v>0.71567330587578237</v>
      </c>
    </row>
    <row r="277" spans="1:149" x14ac:dyDescent="0.35">
      <c r="A277" t="s">
        <v>598</v>
      </c>
      <c r="B277">
        <v>0.49676539171159712</v>
      </c>
      <c r="C277">
        <v>0.93018031328000061</v>
      </c>
      <c r="D277">
        <v>0.53789530073698433</v>
      </c>
      <c r="E277">
        <v>0.5588904790219047</v>
      </c>
      <c r="F277">
        <v>0.31278288453306619</v>
      </c>
      <c r="G277">
        <v>0.74277197171990983</v>
      </c>
      <c r="H277">
        <v>0.54384947145559603</v>
      </c>
      <c r="I277">
        <v>0.4870935860321407</v>
      </c>
      <c r="J277">
        <v>0.66593710840707476</v>
      </c>
      <c r="K277">
        <v>0.41025757096437993</v>
      </c>
      <c r="L277">
        <v>0.65705648558651952</v>
      </c>
      <c r="M277">
        <v>0.52776785425040473</v>
      </c>
      <c r="N277">
        <v>0.34225078969632988</v>
      </c>
      <c r="O277">
        <v>0.60384957133159189</v>
      </c>
      <c r="P277">
        <v>0.58205861826783467</v>
      </c>
      <c r="Q277">
        <v>0.4733742797336693</v>
      </c>
      <c r="R277">
        <v>0.35417826934491292</v>
      </c>
      <c r="S277">
        <v>0.5602326973016134</v>
      </c>
      <c r="T277">
        <v>0.39309406974301908</v>
      </c>
      <c r="U277">
        <v>0.63771338284466206</v>
      </c>
      <c r="V277">
        <v>0.99608269537994021</v>
      </c>
      <c r="W277">
        <v>0.72205656443778166</v>
      </c>
      <c r="X277">
        <v>0.44722212062785449</v>
      </c>
      <c r="Y277">
        <v>0.70595086276177954</v>
      </c>
      <c r="Z277">
        <v>0.3260436453019786</v>
      </c>
      <c r="AA277">
        <v>0.37937916554954487</v>
      </c>
      <c r="AB277">
        <v>0.82991323504052605</v>
      </c>
      <c r="AC277">
        <v>0.59681808207575227</v>
      </c>
      <c r="AD277">
        <v>0.41748900546578399</v>
      </c>
      <c r="AE277">
        <v>0.69186434710873124</v>
      </c>
      <c r="AF277">
        <v>0.48277713738253708</v>
      </c>
      <c r="AG277">
        <v>0.2065068844877207</v>
      </c>
      <c r="AH277">
        <v>0.58984609004117561</v>
      </c>
      <c r="AI277">
        <v>0.78926385659369225</v>
      </c>
      <c r="AJ277">
        <v>0.231110620524377</v>
      </c>
      <c r="AK277">
        <v>0.40138747549411202</v>
      </c>
      <c r="AL277">
        <v>0.35620620241775047</v>
      </c>
      <c r="AM277">
        <v>0.60112291713549959</v>
      </c>
      <c r="AN277">
        <v>0.36805646036592321</v>
      </c>
      <c r="AO277">
        <v>0.58312809495057105</v>
      </c>
      <c r="AP277">
        <v>0.30933162599062841</v>
      </c>
      <c r="AQ277">
        <v>0.56241944747391903</v>
      </c>
      <c r="AR277">
        <v>0.64354502311667872</v>
      </c>
      <c r="AS277">
        <v>0.2364104272394115</v>
      </c>
      <c r="AT277">
        <v>0.27606519162217252</v>
      </c>
      <c r="AU277">
        <v>0.59747818368033867</v>
      </c>
      <c r="AV277">
        <v>0.49845801413575352</v>
      </c>
      <c r="AW277">
        <v>0.35023488705548139</v>
      </c>
      <c r="AX277">
        <v>0.57297120338020557</v>
      </c>
      <c r="AY277">
        <v>0.39607905352616157</v>
      </c>
      <c r="AZ277">
        <v>0.70925578191064642</v>
      </c>
      <c r="BA277">
        <v>0.53778393692335102</v>
      </c>
      <c r="BB277">
        <v>0.53121590464602308</v>
      </c>
      <c r="BC277">
        <v>0.64490719504572147</v>
      </c>
      <c r="BD277">
        <v>0.1444484377971558</v>
      </c>
      <c r="BE277">
        <v>0.1907051993997245</v>
      </c>
      <c r="BF277">
        <v>0.28303608718152212</v>
      </c>
      <c r="BG277">
        <v>0.56229053006907881</v>
      </c>
      <c r="BH277">
        <v>0.28632122273147997</v>
      </c>
      <c r="BI277">
        <v>0.32390670386248138</v>
      </c>
      <c r="BJ277">
        <v>0.49792291906562502</v>
      </c>
      <c r="BK277">
        <v>9.0335847688940166E-2</v>
      </c>
      <c r="BL277">
        <v>0.15255350293969519</v>
      </c>
      <c r="BM277">
        <v>0.67337868114217081</v>
      </c>
      <c r="BN277">
        <v>0.73510960551483284</v>
      </c>
      <c r="BO277">
        <v>0.51346085369431083</v>
      </c>
      <c r="BP277">
        <v>0.57350693509186768</v>
      </c>
      <c r="BQ277">
        <v>0.31081982407973102</v>
      </c>
      <c r="BR277">
        <v>0.2327143194773833</v>
      </c>
      <c r="BS277">
        <v>0.56433442028872349</v>
      </c>
      <c r="BT277">
        <v>0.6526505623513692</v>
      </c>
      <c r="BU277">
        <v>0.1500814987763367</v>
      </c>
      <c r="BV277">
        <v>0.5887699089074041</v>
      </c>
      <c r="BW277">
        <v>0.63895670354635703</v>
      </c>
      <c r="BX277">
        <v>0.60413024474192267</v>
      </c>
      <c r="BY277">
        <v>0.45647846364546729</v>
      </c>
      <c r="BZ277">
        <v>0.89489548085657411</v>
      </c>
      <c r="CA277">
        <v>0.40606128875433539</v>
      </c>
      <c r="CB277">
        <v>0.46877463898766231</v>
      </c>
      <c r="CC277">
        <v>0.65660650723584124</v>
      </c>
      <c r="CD277">
        <v>0.39689137478591918</v>
      </c>
      <c r="CE277">
        <v>0.14593366644341049</v>
      </c>
      <c r="CF277">
        <v>0.59771212746817803</v>
      </c>
      <c r="CG277">
        <v>0.5168464606985137</v>
      </c>
      <c r="CH277">
        <v>0.83294535825174232</v>
      </c>
      <c r="CI277">
        <v>0.49419322257332021</v>
      </c>
      <c r="CJ277">
        <v>0.37442137480613807</v>
      </c>
      <c r="CK277">
        <v>0.5081454548021711</v>
      </c>
      <c r="CL277">
        <v>0.6943570584086951</v>
      </c>
      <c r="CM277">
        <v>0.6817245019178676</v>
      </c>
      <c r="CN277">
        <v>0.30311124085437868</v>
      </c>
      <c r="CO277">
        <v>0.52691933962758308</v>
      </c>
      <c r="CP277">
        <v>0.29503147415645192</v>
      </c>
      <c r="CQ277">
        <v>0.53508774860268682</v>
      </c>
      <c r="CR277">
        <v>0.39422370612659952</v>
      </c>
      <c r="CS277">
        <v>0.54494845252372959</v>
      </c>
      <c r="CT277">
        <v>0.33434791296760752</v>
      </c>
      <c r="CU277">
        <v>0.62129502756127541</v>
      </c>
      <c r="CV277">
        <v>0.87567389437260146</v>
      </c>
      <c r="CW277">
        <v>0.53760534344810584</v>
      </c>
      <c r="CX277">
        <v>0.58584599655785508</v>
      </c>
      <c r="CY277">
        <v>0.55944709611080112</v>
      </c>
      <c r="CZ277">
        <v>0.76657830797141058</v>
      </c>
      <c r="DA277">
        <v>1.268358397795069</v>
      </c>
      <c r="DB277">
        <v>0.75522300636128936</v>
      </c>
      <c r="DC277">
        <v>0.62788973779854507</v>
      </c>
      <c r="DD277">
        <v>0.49658970349113768</v>
      </c>
      <c r="DE277">
        <v>0.53142249119660856</v>
      </c>
      <c r="DF277">
        <v>0.77677773089136903</v>
      </c>
      <c r="DG277">
        <v>0.6215052722348533</v>
      </c>
      <c r="DH277">
        <v>0.40058928974946029</v>
      </c>
      <c r="DI277">
        <v>0.76105000460890426</v>
      </c>
      <c r="DJ277">
        <v>0.47941624154518842</v>
      </c>
      <c r="DK277">
        <v>0.36337407665025567</v>
      </c>
      <c r="DL277">
        <v>0.29614015963069862</v>
      </c>
      <c r="DM277">
        <v>0.7422166123994387</v>
      </c>
      <c r="DN277">
        <v>0.69787074744776767</v>
      </c>
      <c r="DO277">
        <v>0.61300174463080837</v>
      </c>
      <c r="DP277">
        <v>0.6884000648600902</v>
      </c>
      <c r="DQ277">
        <v>0.78468246158485155</v>
      </c>
      <c r="DR277">
        <v>0.70728591404529961</v>
      </c>
      <c r="DS277">
        <v>0.32652377312369202</v>
      </c>
      <c r="DT277">
        <v>0.16658522643221349</v>
      </c>
      <c r="DU277">
        <v>0.42893414134957342</v>
      </c>
      <c r="DV277">
        <v>1.0135785563298489</v>
      </c>
      <c r="DW277">
        <v>0.6222385952189875</v>
      </c>
      <c r="DX277">
        <v>0.29860998129511562</v>
      </c>
      <c r="DY277">
        <v>0.52234662205186999</v>
      </c>
      <c r="DZ277">
        <v>0.101410477039227</v>
      </c>
      <c r="EA277">
        <v>0.35252633335984579</v>
      </c>
      <c r="EB277">
        <v>0.38908181301101419</v>
      </c>
      <c r="EC277">
        <v>0.20781422580892139</v>
      </c>
      <c r="ED277">
        <v>0.116043268227341</v>
      </c>
      <c r="EE277">
        <v>0.15245813751364851</v>
      </c>
      <c r="EF277">
        <v>0.51154785268717795</v>
      </c>
      <c r="EG277">
        <v>0.1135627909382808</v>
      </c>
      <c r="EH277">
        <v>0.30249154687831148</v>
      </c>
      <c r="EI277">
        <v>0.57129178990280072</v>
      </c>
      <c r="EJ277">
        <v>0.65362346962601414</v>
      </c>
      <c r="EK277">
        <v>0.34238215906000252</v>
      </c>
      <c r="EL277">
        <v>0.42168790214036689</v>
      </c>
      <c r="EM277">
        <v>0.49751942860928261</v>
      </c>
      <c r="EN277">
        <v>0.2209503564125623</v>
      </c>
      <c r="EO277">
        <v>0.45405204517927511</v>
      </c>
      <c r="EP277">
        <v>0.94836065698913485</v>
      </c>
      <c r="EQ277">
        <v>1.405190667422793</v>
      </c>
      <c r="ER277">
        <v>0.32867803701198189</v>
      </c>
      <c r="ES277">
        <v>0.88793446132799991</v>
      </c>
    </row>
    <row r="278" spans="1:149" x14ac:dyDescent="0.35">
      <c r="A278" t="s">
        <v>599</v>
      </c>
      <c r="B278">
        <v>0.43483555728612261</v>
      </c>
      <c r="C278">
        <v>0.28787670966239248</v>
      </c>
      <c r="D278">
        <v>0.37872692690685239</v>
      </c>
      <c r="E278">
        <v>0.34323835341823689</v>
      </c>
      <c r="F278">
        <v>0.39355852993245549</v>
      </c>
      <c r="G278">
        <v>0.35813816689035471</v>
      </c>
      <c r="H278">
        <v>0.33726117500026132</v>
      </c>
      <c r="I278">
        <v>0.21416242104603719</v>
      </c>
      <c r="J278">
        <v>0.17755506326999779</v>
      </c>
      <c r="K278">
        <v>0.20494277554764531</v>
      </c>
      <c r="L278">
        <v>0.56378137713019338</v>
      </c>
      <c r="M278">
        <v>0.29788140548900321</v>
      </c>
      <c r="N278">
        <v>0.54118646637640122</v>
      </c>
      <c r="O278">
        <v>0.2178080773807051</v>
      </c>
      <c r="P278">
        <v>0.1412401478131996</v>
      </c>
      <c r="Q278">
        <v>0.57914383195357932</v>
      </c>
      <c r="R278">
        <v>0.17253800829916649</v>
      </c>
      <c r="S278">
        <v>0.25414743100157389</v>
      </c>
      <c r="T278">
        <v>0.28413337122562082</v>
      </c>
      <c r="U278">
        <v>0.6279988973856544</v>
      </c>
      <c r="V278">
        <v>0.51216921899341072</v>
      </c>
      <c r="W278">
        <v>0.88610172392750797</v>
      </c>
      <c r="X278">
        <v>0.35467801483790912</v>
      </c>
      <c r="Y278">
        <v>0.60195340744124326</v>
      </c>
      <c r="Z278">
        <v>0.3706979004347547</v>
      </c>
      <c r="AA278">
        <v>0.39326411524844151</v>
      </c>
      <c r="AB278">
        <v>0.62135883110654455</v>
      </c>
      <c r="AC278">
        <v>0.47812002687868521</v>
      </c>
      <c r="AD278">
        <v>0.22726663869253291</v>
      </c>
      <c r="AE278">
        <v>0.3596507453147737</v>
      </c>
      <c r="AF278">
        <v>0.44659749658632181</v>
      </c>
      <c r="AG278">
        <v>0.1453764971283078</v>
      </c>
      <c r="AH278">
        <v>0.42242652909771178</v>
      </c>
      <c r="AI278">
        <v>0.55021764729707079</v>
      </c>
      <c r="AJ278">
        <v>0.55077647797775409</v>
      </c>
      <c r="AK278">
        <v>0.29366588971684082</v>
      </c>
      <c r="AL278">
        <v>0.65680641408845297</v>
      </c>
      <c r="AM278">
        <v>0.3112304601878616</v>
      </c>
      <c r="AN278">
        <v>0.2875218332044911</v>
      </c>
      <c r="AO278">
        <v>4.4277594190989381E-2</v>
      </c>
      <c r="AP278">
        <v>0.22679419517875821</v>
      </c>
      <c r="AQ278">
        <v>0.39527832952535302</v>
      </c>
      <c r="AR278">
        <v>0.3348852216979431</v>
      </c>
      <c r="AS278">
        <v>9.2889642412900458E-2</v>
      </c>
      <c r="AT278">
        <v>0.1452915608755925</v>
      </c>
      <c r="AU278">
        <v>0.69687088067068004</v>
      </c>
      <c r="AV278">
        <v>0.55324205219985423</v>
      </c>
      <c r="AW278">
        <v>0.39413580603926429</v>
      </c>
      <c r="AX278">
        <v>0.1846464203213192</v>
      </c>
      <c r="AY278">
        <v>0.29283750952393978</v>
      </c>
      <c r="AZ278">
        <v>0.30697233775042992</v>
      </c>
      <c r="BA278">
        <v>0.2197204812714369</v>
      </c>
      <c r="BB278">
        <v>0.33950819867269849</v>
      </c>
      <c r="BC278">
        <v>0.59245564190079159</v>
      </c>
      <c r="BD278">
        <v>3.6347138544807721E-2</v>
      </c>
      <c r="BE278">
        <v>0.43758536930387543</v>
      </c>
      <c r="BF278">
        <v>6.936756529161503E-2</v>
      </c>
      <c r="BG278">
        <v>0.3501102397278999</v>
      </c>
      <c r="BH278">
        <v>0.27634067897666997</v>
      </c>
      <c r="BI278">
        <v>0.61278832194993038</v>
      </c>
      <c r="BJ278">
        <v>0.37432742319574708</v>
      </c>
      <c r="BK278">
        <v>0.21800624836420071</v>
      </c>
      <c r="BL278">
        <v>0.18750784758712591</v>
      </c>
      <c r="BM278">
        <v>0.52277646221103558</v>
      </c>
      <c r="BN278">
        <v>0.69541350353437104</v>
      </c>
      <c r="BO278">
        <v>0.31369930763294812</v>
      </c>
      <c r="BP278">
        <v>0.21750919654499451</v>
      </c>
      <c r="BQ278">
        <v>0.1451747448073642</v>
      </c>
      <c r="BR278">
        <v>0.27211951226966508</v>
      </c>
      <c r="BS278">
        <v>0.37196664983793482</v>
      </c>
      <c r="BT278">
        <v>0.4483837853184432</v>
      </c>
      <c r="BU278">
        <v>0.15792427656881869</v>
      </c>
      <c r="BV278">
        <v>0.45205610168579952</v>
      </c>
      <c r="BW278">
        <v>0.33124193995748519</v>
      </c>
      <c r="BX278">
        <v>0.62744084288220769</v>
      </c>
      <c r="BY278">
        <v>0.3386996142197416</v>
      </c>
      <c r="BZ278">
        <v>0.25720951785253271</v>
      </c>
      <c r="CA278">
        <v>0.3933201190588384</v>
      </c>
      <c r="CB278">
        <v>0.55528598547822072</v>
      </c>
      <c r="CC278">
        <v>0.40333853575949108</v>
      </c>
      <c r="CD278">
        <v>0.29088050911302382</v>
      </c>
      <c r="CE278">
        <v>0.59343898778122595</v>
      </c>
      <c r="CF278">
        <v>0.21184935924410511</v>
      </c>
      <c r="CG278">
        <v>0.30235406322020769</v>
      </c>
      <c r="CH278">
        <v>0.49743571848599499</v>
      </c>
      <c r="CI278">
        <v>0.101051567071201</v>
      </c>
      <c r="CJ278">
        <v>0.38100303112917538</v>
      </c>
      <c r="CK278">
        <v>0.23776136776755211</v>
      </c>
      <c r="CL278">
        <v>0.32567697477901508</v>
      </c>
      <c r="CM278">
        <v>0.6279369815825534</v>
      </c>
      <c r="CN278">
        <v>0.1510944272575426</v>
      </c>
      <c r="CO278">
        <v>-9.9138035727417417E-3</v>
      </c>
      <c r="CP278">
        <v>0.50587632495947987</v>
      </c>
      <c r="CQ278">
        <v>0.66067382123160723</v>
      </c>
      <c r="CR278">
        <v>0.38773489933109168</v>
      </c>
      <c r="CS278">
        <v>0.48979897286276453</v>
      </c>
      <c r="CT278">
        <v>0.2520192380285744</v>
      </c>
      <c r="CU278">
        <v>0.44995263684231879</v>
      </c>
      <c r="CV278">
        <v>0.38912008342790938</v>
      </c>
      <c r="CW278">
        <v>0.57540402842743044</v>
      </c>
      <c r="CX278">
        <v>0.63661059650911245</v>
      </c>
      <c r="CY278">
        <v>0.39983769200497249</v>
      </c>
      <c r="CZ278">
        <v>0.48100744116693922</v>
      </c>
      <c r="DA278">
        <v>0.70501330572533394</v>
      </c>
      <c r="DB278">
        <v>0.41484771252455338</v>
      </c>
      <c r="DC278">
        <v>0.17040949335132119</v>
      </c>
      <c r="DD278">
        <v>0.51873492547383604</v>
      </c>
      <c r="DE278">
        <v>0.54419035393879178</v>
      </c>
      <c r="DF278">
        <v>0.6991167335349735</v>
      </c>
      <c r="DG278">
        <v>0.54093773472041684</v>
      </c>
      <c r="DH278">
        <v>0.56322813438224384</v>
      </c>
      <c r="DI278">
        <v>0.419727677145873</v>
      </c>
      <c r="DJ278">
        <v>0.16796917028081859</v>
      </c>
      <c r="DK278">
        <v>0.15754216685843339</v>
      </c>
      <c r="DL278">
        <v>0.1777095050800282</v>
      </c>
      <c r="DM278">
        <v>0.42218879055153608</v>
      </c>
      <c r="DN278">
        <v>0.51893105884727819</v>
      </c>
      <c r="DO278">
        <v>0.2345693935398164</v>
      </c>
      <c r="DP278">
        <v>0.21817885926780409</v>
      </c>
      <c r="DQ278">
        <v>0.28322602440472372</v>
      </c>
      <c r="DR278">
        <v>0.1302652400839194</v>
      </c>
      <c r="DS278">
        <v>0.27964583085284123</v>
      </c>
      <c r="DT278">
        <v>7.5125037470445633E-2</v>
      </c>
      <c r="DU278">
        <v>0.35884621484950902</v>
      </c>
      <c r="DV278">
        <v>9.8332030270265616E-2</v>
      </c>
      <c r="DW278">
        <v>0.26939648972316932</v>
      </c>
      <c r="DX278">
        <v>0.56655003333018383</v>
      </c>
      <c r="DY278">
        <v>0.59625095631996539</v>
      </c>
      <c r="DZ278">
        <v>0.30139644176918351</v>
      </c>
      <c r="EA278">
        <v>0.40946479969680882</v>
      </c>
      <c r="EB278">
        <v>0.40081281507765221</v>
      </c>
      <c r="EC278">
        <v>0.56860070369313853</v>
      </c>
      <c r="ED278">
        <v>3.6377489783288572E-2</v>
      </c>
      <c r="EE278">
        <v>0.47932732398227429</v>
      </c>
      <c r="EF278">
        <v>0.1106714634833089</v>
      </c>
      <c r="EG278">
        <v>0.11113270413246849</v>
      </c>
      <c r="EH278">
        <v>0.30240521891036493</v>
      </c>
      <c r="EI278">
        <v>0.69468679077492279</v>
      </c>
      <c r="EJ278">
        <v>0.58686851770002391</v>
      </c>
      <c r="EK278">
        <v>0.69167030917606143</v>
      </c>
      <c r="EL278">
        <v>0.26903788601150891</v>
      </c>
      <c r="EM278">
        <v>0.15323242822240021</v>
      </c>
      <c r="EN278">
        <v>0.2123642877278854</v>
      </c>
      <c r="EO278">
        <v>0.36438673070561223</v>
      </c>
      <c r="EP278">
        <v>0.21037701548319651</v>
      </c>
      <c r="EQ278">
        <v>0.1961680408998695</v>
      </c>
      <c r="ER278">
        <v>0.44221934529950713</v>
      </c>
      <c r="ES278">
        <v>0.31033511892538829</v>
      </c>
    </row>
    <row r="279" spans="1:149" x14ac:dyDescent="0.35">
      <c r="A279" t="s">
        <v>600</v>
      </c>
      <c r="B279">
        <v>0.37861800048768929</v>
      </c>
      <c r="C279">
        <v>0.57483471520670704</v>
      </c>
      <c r="D279">
        <v>0.29144336306051682</v>
      </c>
      <c r="E279">
        <v>0.40654711429444679</v>
      </c>
      <c r="F279">
        <v>0.51029218232011453</v>
      </c>
      <c r="G279">
        <v>0.78062496168581308</v>
      </c>
      <c r="H279">
        <v>0.30461538764017682</v>
      </c>
      <c r="I279">
        <v>0.52490787583057341</v>
      </c>
      <c r="J279">
        <v>0.36125913883661243</v>
      </c>
      <c r="K279">
        <v>0.30334587995675077</v>
      </c>
      <c r="L279">
        <v>0.35580051556340409</v>
      </c>
      <c r="M279">
        <v>0.50309004073286956</v>
      </c>
      <c r="N279">
        <v>0.44759538048271458</v>
      </c>
      <c r="O279">
        <v>0.42025223283648699</v>
      </c>
      <c r="P279">
        <v>0.436250855363992</v>
      </c>
      <c r="Q279">
        <v>0.28469496229594943</v>
      </c>
      <c r="R279">
        <v>0.1511312345040916</v>
      </c>
      <c r="S279">
        <v>0.46071799228542831</v>
      </c>
      <c r="T279">
        <v>0.36749371509952838</v>
      </c>
      <c r="U279">
        <v>0.82588384055729802</v>
      </c>
      <c r="V279">
        <v>0.44515147142850009</v>
      </c>
      <c r="W279">
        <v>0.35961087323015423</v>
      </c>
      <c r="X279">
        <v>0.36418953944793619</v>
      </c>
      <c r="Y279">
        <v>0.56504584799568314</v>
      </c>
      <c r="Z279">
        <v>0.3599887079778612</v>
      </c>
      <c r="AA279">
        <v>0.49283721802969183</v>
      </c>
      <c r="AB279">
        <v>0.37762915117854728</v>
      </c>
      <c r="AC279">
        <v>0.33042836180830182</v>
      </c>
      <c r="AD279">
        <v>0.21882830072869261</v>
      </c>
      <c r="AE279">
        <v>0.30332542380432398</v>
      </c>
      <c r="AF279">
        <v>0.60334108366506523</v>
      </c>
      <c r="AG279">
        <v>0.13071873019405711</v>
      </c>
      <c r="AH279">
        <v>0.66272245904878513</v>
      </c>
      <c r="AI279">
        <v>0.40191251701220237</v>
      </c>
      <c r="AJ279">
        <v>0.26447813089928729</v>
      </c>
      <c r="AK279">
        <v>0.30312163206572479</v>
      </c>
      <c r="AL279">
        <v>0.62173015391869579</v>
      </c>
      <c r="AM279">
        <v>0.35573465216813988</v>
      </c>
      <c r="AN279">
        <v>0.29693506440862832</v>
      </c>
      <c r="AO279">
        <v>0.43046100713812502</v>
      </c>
      <c r="AP279">
        <v>0.30593553735167889</v>
      </c>
      <c r="AQ279">
        <v>0.46880893077109381</v>
      </c>
      <c r="AR279">
        <v>0.25479714691844352</v>
      </c>
      <c r="AS279">
        <v>0.1061293765028315</v>
      </c>
      <c r="AT279">
        <v>0.22406958734013041</v>
      </c>
      <c r="AU279">
        <v>0.27604106452887311</v>
      </c>
      <c r="AV279">
        <v>0.46649370209352958</v>
      </c>
      <c r="AW279">
        <v>0.33019553256743678</v>
      </c>
      <c r="AX279">
        <v>0.6702896816192917</v>
      </c>
      <c r="AY279">
        <v>0.28169990813722262</v>
      </c>
      <c r="AZ279">
        <v>0.37878797055449398</v>
      </c>
      <c r="BA279">
        <v>0.54160008774423096</v>
      </c>
      <c r="BB279">
        <v>0.15602042807557939</v>
      </c>
      <c r="BC279">
        <v>0.50762402337003887</v>
      </c>
      <c r="BD279">
        <v>0.14558554641967791</v>
      </c>
      <c r="BE279">
        <v>0.29591652043658728</v>
      </c>
      <c r="BF279">
        <v>0.16776802148772799</v>
      </c>
      <c r="BG279">
        <v>0.20925820769547041</v>
      </c>
      <c r="BH279">
        <v>0.37198178619352318</v>
      </c>
      <c r="BI279">
        <v>0.28447932783502239</v>
      </c>
      <c r="BJ279">
        <v>0.32553753511349609</v>
      </c>
      <c r="BK279">
        <v>0.25353059961000057</v>
      </c>
      <c r="BL279">
        <v>0.17802789819639839</v>
      </c>
      <c r="BM279">
        <v>0.47389973570133198</v>
      </c>
      <c r="BN279">
        <v>0.80805217217376002</v>
      </c>
      <c r="BO279">
        <v>0.35593782520661799</v>
      </c>
      <c r="BP279">
        <v>0.17037163321520721</v>
      </c>
      <c r="BQ279">
        <v>0.1852661451655607</v>
      </c>
      <c r="BR279">
        <v>0.10914773352515909</v>
      </c>
      <c r="BS279">
        <v>0.30112048758411952</v>
      </c>
      <c r="BT279">
        <v>0.3840394169671309</v>
      </c>
      <c r="BU279">
        <v>0.305471490164963</v>
      </c>
      <c r="BV279">
        <v>0.34745484116420872</v>
      </c>
      <c r="BW279">
        <v>0.23659920984178379</v>
      </c>
      <c r="BX279">
        <v>0.3900583478078461</v>
      </c>
      <c r="BY279">
        <v>0.54598189204809455</v>
      </c>
      <c r="BZ279">
        <v>0.27893548511012012</v>
      </c>
      <c r="CA279">
        <v>0.29404764462989519</v>
      </c>
      <c r="CB279">
        <v>0.61138412892154259</v>
      </c>
      <c r="CC279">
        <v>0.48487631479304449</v>
      </c>
      <c r="CD279">
        <v>0.34655166870267168</v>
      </c>
      <c r="CE279">
        <v>0.64081020001136613</v>
      </c>
      <c r="CF279">
        <v>0.41656415258937363</v>
      </c>
      <c r="CG279">
        <v>0.4939204330743503</v>
      </c>
      <c r="CH279">
        <v>0.5762032399674184</v>
      </c>
      <c r="CI279">
        <v>0.57245362117584675</v>
      </c>
      <c r="CJ279">
        <v>0.59779585076535358</v>
      </c>
      <c r="CK279">
        <v>0.3054669896946578</v>
      </c>
      <c r="CL279">
        <v>0.55234501418625692</v>
      </c>
      <c r="CM279">
        <v>0.48252890395189202</v>
      </c>
      <c r="CN279">
        <v>0.26234649733304172</v>
      </c>
      <c r="CO279">
        <v>0.52466363460216914</v>
      </c>
      <c r="CP279">
        <v>0.42533026473771551</v>
      </c>
      <c r="CQ279">
        <v>0.31625030290351958</v>
      </c>
      <c r="CR279">
        <v>0.38752868075746422</v>
      </c>
      <c r="CS279">
        <v>0.33922099691721891</v>
      </c>
      <c r="CT279">
        <v>0.31515970495552498</v>
      </c>
      <c r="CU279">
        <v>0.62421216343421593</v>
      </c>
      <c r="CV279">
        <v>0.30287890570335901</v>
      </c>
      <c r="CW279">
        <v>0.52783943531086597</v>
      </c>
      <c r="CX279">
        <v>0.45569415084540499</v>
      </c>
      <c r="CY279">
        <v>0.54514035123083282</v>
      </c>
      <c r="CZ279">
        <v>0.48775592236842791</v>
      </c>
      <c r="DA279">
        <v>0.43481235808029373</v>
      </c>
      <c r="DB279">
        <v>0.52761564124654192</v>
      </c>
      <c r="DC279">
        <v>0.14453143064786539</v>
      </c>
      <c r="DD279">
        <v>0.52305602830426245</v>
      </c>
      <c r="DE279">
        <v>0.60571054755844167</v>
      </c>
      <c r="DF279">
        <v>0.33265368361664199</v>
      </c>
      <c r="DG279">
        <v>0.44839777096782379</v>
      </c>
      <c r="DH279">
        <v>0.33681463365143161</v>
      </c>
      <c r="DI279">
        <v>0.37286707278693709</v>
      </c>
      <c r="DJ279">
        <v>0.2912554692852064</v>
      </c>
      <c r="DK279">
        <v>0.34191809441902182</v>
      </c>
      <c r="DL279">
        <v>0.27616128491438668</v>
      </c>
      <c r="DM279">
        <v>0.64989623791774465</v>
      </c>
      <c r="DN279">
        <v>0.38308810907064772</v>
      </c>
      <c r="DO279">
        <v>0.23464961554055591</v>
      </c>
      <c r="DP279">
        <v>0.44083912355224703</v>
      </c>
      <c r="DQ279">
        <v>0.3012411608600184</v>
      </c>
      <c r="DR279">
        <v>0.5256851707913992</v>
      </c>
      <c r="DS279">
        <v>0.23655311823783609</v>
      </c>
      <c r="DT279">
        <v>0.1810291102375727</v>
      </c>
      <c r="DU279">
        <v>0.43262053478634033</v>
      </c>
      <c r="DV279">
        <v>0.19267700579684119</v>
      </c>
      <c r="DW279">
        <v>0.49281769127178948</v>
      </c>
      <c r="DX279">
        <v>0.32256994803509942</v>
      </c>
      <c r="DY279">
        <v>0.48439975806045898</v>
      </c>
      <c r="DZ279">
        <v>0.14840376611277589</v>
      </c>
      <c r="EA279">
        <v>0.3682061515430427</v>
      </c>
      <c r="EB279">
        <v>0.23393660148651119</v>
      </c>
      <c r="EC279">
        <v>0.25736999351215989</v>
      </c>
      <c r="ED279">
        <v>8.8925669475452454E-2</v>
      </c>
      <c r="EE279">
        <v>0.20048962817656951</v>
      </c>
      <c r="EF279">
        <v>0.61409944657719406</v>
      </c>
      <c r="EG279">
        <v>0.1060315610814055</v>
      </c>
      <c r="EH279">
        <v>0.1214793625087324</v>
      </c>
      <c r="EI279">
        <v>0.33227517353121122</v>
      </c>
      <c r="EJ279">
        <v>0.47431353863612918</v>
      </c>
      <c r="EK279">
        <v>0.52623607748086898</v>
      </c>
      <c r="EL279">
        <v>0.40257354291378672</v>
      </c>
      <c r="EM279">
        <v>0.18397344088466311</v>
      </c>
      <c r="EN279">
        <v>0.28377092062131498</v>
      </c>
      <c r="EO279">
        <v>0.39936197100958132</v>
      </c>
      <c r="EP279">
        <v>0.3320906228163768</v>
      </c>
      <c r="EQ279">
        <v>0.42202521068846</v>
      </c>
      <c r="ER279">
        <v>0.4216567753569409</v>
      </c>
      <c r="ES279">
        <v>0.37307125649962269</v>
      </c>
    </row>
    <row r="280" spans="1:149" x14ac:dyDescent="0.35">
      <c r="A280" t="s">
        <v>601</v>
      </c>
      <c r="B280">
        <v>0.20960424426287219</v>
      </c>
      <c r="C280">
        <v>0.646394519586452</v>
      </c>
      <c r="D280">
        <v>0.26922127823169428</v>
      </c>
      <c r="E280">
        <v>0.25355456590932202</v>
      </c>
      <c r="F280">
        <v>0.42534954387347701</v>
      </c>
      <c r="G280">
        <v>0.38852846345579012</v>
      </c>
      <c r="H280">
        <v>0.12664406254485541</v>
      </c>
      <c r="I280">
        <v>0.49843328382872643</v>
      </c>
      <c r="J280">
        <v>0.4901397143092795</v>
      </c>
      <c r="K280">
        <v>0.39426696443915932</v>
      </c>
      <c r="L280">
        <v>0.60217300938744756</v>
      </c>
      <c r="M280">
        <v>0.34882294325273161</v>
      </c>
      <c r="N280">
        <v>0.38840059912415242</v>
      </c>
      <c r="O280">
        <v>0.34448464975066989</v>
      </c>
      <c r="P280">
        <v>0.42637673919400942</v>
      </c>
      <c r="Q280">
        <v>0.44028725122905499</v>
      </c>
      <c r="R280">
        <v>0.24956677222169829</v>
      </c>
      <c r="S280">
        <v>0.38466484027471409</v>
      </c>
      <c r="T280">
        <v>0.57993063617073481</v>
      </c>
      <c r="U280">
        <v>0.19459681583844371</v>
      </c>
      <c r="V280">
        <v>0.45163009948188482</v>
      </c>
      <c r="W280">
        <v>0.62544858114835145</v>
      </c>
      <c r="X280">
        <v>0.79216030249013036</v>
      </c>
      <c r="Y280">
        <v>0.61403764811860839</v>
      </c>
      <c r="Z280">
        <v>0.2472238496616366</v>
      </c>
      <c r="AA280">
        <v>0.32194625356797141</v>
      </c>
      <c r="AB280">
        <v>0.60332181007835795</v>
      </c>
      <c r="AC280">
        <v>0.45505247569278268</v>
      </c>
      <c r="AD280">
        <v>0.40466896877989877</v>
      </c>
      <c r="AE280">
        <v>0.39904771210140172</v>
      </c>
      <c r="AF280">
        <v>0.2498707140356107</v>
      </c>
      <c r="AG280">
        <v>6.7934854009101958E-2</v>
      </c>
      <c r="AH280">
        <v>0.57251726000013337</v>
      </c>
      <c r="AI280">
        <v>0.543033924929198</v>
      </c>
      <c r="AJ280">
        <v>0.26079555376269642</v>
      </c>
      <c r="AK280">
        <v>0.54730018092635069</v>
      </c>
      <c r="AL280">
        <v>2.868996414706065E-2</v>
      </c>
      <c r="AM280">
        <v>0.1655099558441078</v>
      </c>
      <c r="AN280">
        <v>0.20338223634283531</v>
      </c>
      <c r="AO280">
        <v>0.35380798481928988</v>
      </c>
      <c r="AP280">
        <v>0.38990963454463612</v>
      </c>
      <c r="AQ280">
        <v>0.49727932824432508</v>
      </c>
      <c r="AR280">
        <v>0.673314310227488</v>
      </c>
      <c r="AS280">
        <v>0.2081869086037112</v>
      </c>
      <c r="AT280">
        <v>0.22398305290524709</v>
      </c>
      <c r="AU280">
        <v>0.6600579402103115</v>
      </c>
      <c r="AV280">
        <v>0.52124879670355018</v>
      </c>
      <c r="AW280">
        <v>0.39378259892086648</v>
      </c>
      <c r="AX280">
        <v>0.43453009045058189</v>
      </c>
      <c r="AY280">
        <v>0.35149547419361421</v>
      </c>
      <c r="AZ280">
        <v>0.28252130637220341</v>
      </c>
      <c r="BA280">
        <v>0.33787539772083452</v>
      </c>
      <c r="BB280">
        <v>0.2703614297095539</v>
      </c>
      <c r="BC280">
        <v>0.56769104784845625</v>
      </c>
      <c r="BD280">
        <v>3.2002307963481573E-2</v>
      </c>
      <c r="BE280">
        <v>0.26174044541311259</v>
      </c>
      <c r="BF280">
        <v>0.28887541213161239</v>
      </c>
      <c r="BG280">
        <v>0.1163573363304779</v>
      </c>
      <c r="BH280">
        <v>0.3179170058511544</v>
      </c>
      <c r="BI280">
        <v>0.23017347862398599</v>
      </c>
      <c r="BJ280">
        <v>0.3095253842871496</v>
      </c>
      <c r="BK280">
        <v>0.21476815717811759</v>
      </c>
      <c r="BL280">
        <v>0.33488881218991629</v>
      </c>
      <c r="BM280">
        <v>0.30488229892235003</v>
      </c>
      <c r="BN280">
        <v>0.46364379717926529</v>
      </c>
      <c r="BO280">
        <v>0.27291493142456141</v>
      </c>
      <c r="BP280">
        <v>0.2482657938025489</v>
      </c>
      <c r="BQ280">
        <v>0.47494882140003541</v>
      </c>
      <c r="BR280">
        <v>0.1382827100901981</v>
      </c>
      <c r="BS280">
        <v>0.33894358340371722</v>
      </c>
      <c r="BT280">
        <v>0.53002896373314945</v>
      </c>
      <c r="BU280">
        <v>0.197338700511867</v>
      </c>
      <c r="BV280">
        <v>0.45294039071199621</v>
      </c>
      <c r="BW280">
        <v>0.32554748893561042</v>
      </c>
      <c r="BX280">
        <v>0.42627371144836618</v>
      </c>
      <c r="BY280">
        <v>0.44179077514988091</v>
      </c>
      <c r="BZ280">
        <v>0.60329746039266152</v>
      </c>
      <c r="CA280">
        <v>0.46346547715806191</v>
      </c>
      <c r="CB280">
        <v>0.45066384471933568</v>
      </c>
      <c r="CC280">
        <v>0.46588241945945252</v>
      </c>
      <c r="CD280">
        <v>0.60135358008674999</v>
      </c>
      <c r="CE280">
        <v>0.24120976788878301</v>
      </c>
      <c r="CF280">
        <v>0.33121510871514759</v>
      </c>
      <c r="CG280">
        <v>0.67996985801222021</v>
      </c>
      <c r="CH280">
        <v>0.81309752732127971</v>
      </c>
      <c r="CI280">
        <v>0.51249502108412182</v>
      </c>
      <c r="CJ280">
        <v>0.62015581455395918</v>
      </c>
      <c r="CK280">
        <v>0.39055155861926683</v>
      </c>
      <c r="CL280">
        <v>0.42090028031144638</v>
      </c>
      <c r="CM280">
        <v>0.43332951521857782</v>
      </c>
      <c r="CN280">
        <v>0.29865456385509292</v>
      </c>
      <c r="CO280">
        <v>0.26192611881062061</v>
      </c>
      <c r="CP280">
        <v>0.58435467144792952</v>
      </c>
      <c r="CQ280">
        <v>0.66952627614472049</v>
      </c>
      <c r="CR280">
        <v>0.48446289127377878</v>
      </c>
      <c r="CS280">
        <v>0.48946018645289602</v>
      </c>
      <c r="CT280">
        <v>0.38294364030225281</v>
      </c>
      <c r="CU280">
        <v>0.65232248923349623</v>
      </c>
      <c r="CV280">
        <v>0.34820372454484699</v>
      </c>
      <c r="CW280">
        <v>0.12909341089518039</v>
      </c>
      <c r="CX280">
        <v>0.47623006579000959</v>
      </c>
      <c r="CY280">
        <v>0.45522838486726858</v>
      </c>
      <c r="CZ280">
        <v>0.57891969329396886</v>
      </c>
      <c r="DA280">
        <v>0.43658878027131232</v>
      </c>
      <c r="DB280">
        <v>0.64016596523635794</v>
      </c>
      <c r="DC280">
        <v>0.19572865953146851</v>
      </c>
      <c r="DD280">
        <v>0.54226000601920399</v>
      </c>
      <c r="DE280">
        <v>0.62962488357394064</v>
      </c>
      <c r="DF280">
        <v>0.39155703098044481</v>
      </c>
      <c r="DG280">
        <v>0.335924257096054</v>
      </c>
      <c r="DH280">
        <v>0.33296782418852022</v>
      </c>
      <c r="DI280">
        <v>0.31666186523894729</v>
      </c>
      <c r="DJ280">
        <v>0.3564453612883024</v>
      </c>
      <c r="DK280">
        <v>0.34348526853248218</v>
      </c>
      <c r="DL280">
        <v>0.18118936104641231</v>
      </c>
      <c r="DM280">
        <v>0.90700109137654383</v>
      </c>
      <c r="DN280">
        <v>0.15650750437633659</v>
      </c>
      <c r="DO280">
        <v>0.41685496634078062</v>
      </c>
      <c r="DP280">
        <v>0.41448192000653611</v>
      </c>
      <c r="DQ280">
        <v>0.45247650115148241</v>
      </c>
      <c r="DR280">
        <v>0.60941922144780158</v>
      </c>
      <c r="DS280">
        <v>0.23865551276670829</v>
      </c>
      <c r="DT280">
        <v>0.13159305979589869</v>
      </c>
      <c r="DU280">
        <v>0.61170497539157331</v>
      </c>
      <c r="DV280">
        <v>0.37128358222191232</v>
      </c>
      <c r="DW280">
        <v>0.46700719237805088</v>
      </c>
      <c r="DX280">
        <v>0.25638733725458562</v>
      </c>
      <c r="DY280">
        <v>0.39986185194030072</v>
      </c>
      <c r="DZ280">
        <v>2.4552975080080131E-2</v>
      </c>
      <c r="EA280">
        <v>0.32832872077698061</v>
      </c>
      <c r="EB280">
        <v>0.29596487845621622</v>
      </c>
      <c r="EC280">
        <v>0.16318916436934891</v>
      </c>
      <c r="ED280">
        <v>0.18633702103604571</v>
      </c>
      <c r="EE280">
        <v>0.21323770537276671</v>
      </c>
      <c r="EF280">
        <v>0.19203094158712311</v>
      </c>
      <c r="EG280">
        <v>0.2225343794880944</v>
      </c>
      <c r="EH280">
        <v>0.1962045579544221</v>
      </c>
      <c r="EI280">
        <v>0.43154877191950242</v>
      </c>
      <c r="EJ280">
        <v>0.48854484481093469</v>
      </c>
      <c r="EK280">
        <v>0.289525844714693</v>
      </c>
      <c r="EL280">
        <v>0.30009652092171413</v>
      </c>
      <c r="EM280">
        <v>8.9895352182444599E-2</v>
      </c>
      <c r="EN280">
        <v>0.25890152557768459</v>
      </c>
      <c r="EO280">
        <v>0.4259438950542338</v>
      </c>
      <c r="EP280">
        <v>0.32437915883078972</v>
      </c>
      <c r="EQ280">
        <v>0.2534755616308072</v>
      </c>
      <c r="ER280">
        <v>0.43714915304989221</v>
      </c>
      <c r="ES280">
        <v>0.31005118528156012</v>
      </c>
    </row>
    <row r="281" spans="1:149" x14ac:dyDescent="0.35">
      <c r="A281" t="s">
        <v>602</v>
      </c>
      <c r="B281">
        <v>0.33272455595078188</v>
      </c>
      <c r="C281">
        <v>0.26468032105921718</v>
      </c>
      <c r="D281">
        <v>0.37707045569486969</v>
      </c>
      <c r="E281">
        <v>0.493636149444727</v>
      </c>
      <c r="F281">
        <v>0.37812847199680222</v>
      </c>
      <c r="G281">
        <v>0.34486950327542698</v>
      </c>
      <c r="H281">
        <v>0.15202008698480951</v>
      </c>
      <c r="I281">
        <v>0.49066991753164529</v>
      </c>
      <c r="J281">
        <v>0.30730909042283949</v>
      </c>
      <c r="K281">
        <v>0.30070921003008871</v>
      </c>
      <c r="L281">
        <v>0.51163366830171686</v>
      </c>
      <c r="M281">
        <v>0.52762402539221465</v>
      </c>
      <c r="N281">
        <v>0.45755898222305968</v>
      </c>
      <c r="O281">
        <v>0.46639177967495488</v>
      </c>
      <c r="P281">
        <v>0.36908065850391919</v>
      </c>
      <c r="Q281">
        <v>0.29496967263913559</v>
      </c>
      <c r="R281">
        <v>0.33815352776512603</v>
      </c>
      <c r="S281">
        <v>0.184683390785221</v>
      </c>
      <c r="T281">
        <v>0.57846577491226525</v>
      </c>
      <c r="U281">
        <v>0.46805623760175141</v>
      </c>
      <c r="V281">
        <v>0.42065261380384678</v>
      </c>
      <c r="W281">
        <v>0.67167957106036691</v>
      </c>
      <c r="X281">
        <v>0.5259417398589169</v>
      </c>
      <c r="Y281">
        <v>0.70258453093382445</v>
      </c>
      <c r="Z281">
        <v>0.26668294380442631</v>
      </c>
      <c r="AA281">
        <v>0.57885666280243409</v>
      </c>
      <c r="AB281">
        <v>0.2534064696177673</v>
      </c>
      <c r="AC281">
        <v>0.47399720383150767</v>
      </c>
      <c r="AD281">
        <v>0.33400351031468523</v>
      </c>
      <c r="AE281">
        <v>0.26717157876014691</v>
      </c>
      <c r="AF281">
        <v>0.3816960751066536</v>
      </c>
      <c r="AG281">
        <v>0.1449593567545702</v>
      </c>
      <c r="AH281">
        <v>0.72302511326148999</v>
      </c>
      <c r="AI281">
        <v>0.38473469151282941</v>
      </c>
      <c r="AJ281">
        <v>0.26037491261791301</v>
      </c>
      <c r="AK281">
        <v>0.3583574320944945</v>
      </c>
      <c r="AL281">
        <v>0.12969585710667789</v>
      </c>
      <c r="AM281">
        <v>0.1915870858779439</v>
      </c>
      <c r="AN281">
        <v>0.42504546964656248</v>
      </c>
      <c r="AO281">
        <v>0.57697076292903682</v>
      </c>
      <c r="AP281">
        <v>0.30072746643852932</v>
      </c>
      <c r="AQ281">
        <v>0.72935294384547056</v>
      </c>
      <c r="AR281">
        <v>0.31385916308546957</v>
      </c>
      <c r="AS281">
        <v>0.23966523259650949</v>
      </c>
      <c r="AT281">
        <v>0.19741746759919379</v>
      </c>
      <c r="AU281">
        <v>0.57327427831180588</v>
      </c>
      <c r="AV281">
        <v>0.4247810710790989</v>
      </c>
      <c r="AW281">
        <v>0.43423112491825577</v>
      </c>
      <c r="AX281">
        <v>0.51536862961354679</v>
      </c>
      <c r="AY281">
        <v>0.17890200702358339</v>
      </c>
      <c r="AZ281">
        <v>0.13123159751874</v>
      </c>
      <c r="BA281">
        <v>0.45003351975787659</v>
      </c>
      <c r="BB281">
        <v>0.28133810286751448</v>
      </c>
      <c r="BC281">
        <v>0.35183833398930842</v>
      </c>
      <c r="BD281">
        <v>0.16615039488983341</v>
      </c>
      <c r="BE281">
        <v>0.1427786755423579</v>
      </c>
      <c r="BF281">
        <v>0.41953179226654957</v>
      </c>
      <c r="BG281">
        <v>0.32935046925693262</v>
      </c>
      <c r="BH281">
        <v>0.22399214429407219</v>
      </c>
      <c r="BI281">
        <v>0.55145557930282063</v>
      </c>
      <c r="BJ281">
        <v>0.35571107608172792</v>
      </c>
      <c r="BK281">
        <v>0.41402233133000049</v>
      </c>
      <c r="BL281">
        <v>0.21234716975880871</v>
      </c>
      <c r="BM281">
        <v>0.2404309085674767</v>
      </c>
      <c r="BN281">
        <v>0.37890939147511998</v>
      </c>
      <c r="BO281">
        <v>0.30142986490085483</v>
      </c>
      <c r="BP281">
        <v>0.33109985523776492</v>
      </c>
      <c r="BQ281">
        <v>9.7325223000818334E-2</v>
      </c>
      <c r="BR281">
        <v>0.24701452185577061</v>
      </c>
      <c r="BS281">
        <v>0.59147180972549385</v>
      </c>
      <c r="BT281">
        <v>0.41867085352687899</v>
      </c>
      <c r="BU281">
        <v>6.7792051911417933E-2</v>
      </c>
      <c r="BV281">
        <v>0.2075411571439553</v>
      </c>
      <c r="BW281">
        <v>0.23086016081683131</v>
      </c>
      <c r="BX281">
        <v>0.31263536263091202</v>
      </c>
      <c r="BY281">
        <v>0.37255316408165118</v>
      </c>
      <c r="BZ281">
        <v>0.40557979321635562</v>
      </c>
      <c r="CA281">
        <v>0.46591243244045699</v>
      </c>
      <c r="CB281">
        <v>0.40436802713452707</v>
      </c>
      <c r="CC281">
        <v>0.37579146668255348</v>
      </c>
      <c r="CD281">
        <v>0.2401819961926053</v>
      </c>
      <c r="CE281">
        <v>0.210670059853693</v>
      </c>
      <c r="CF281">
        <v>0.2458537736456346</v>
      </c>
      <c r="CG281">
        <v>0.8820683546311987</v>
      </c>
      <c r="CH281">
        <v>0.53944705920803449</v>
      </c>
      <c r="CI281">
        <v>0.16009883812224671</v>
      </c>
      <c r="CJ281">
        <v>0.33537417229545319</v>
      </c>
      <c r="CK281">
        <v>0.13273956326762859</v>
      </c>
      <c r="CL281">
        <v>0.5844939683631234</v>
      </c>
      <c r="CM281">
        <v>0.38693440119802458</v>
      </c>
      <c r="CN281">
        <v>0.31385812992594853</v>
      </c>
      <c r="CO281">
        <v>0.21921349935084719</v>
      </c>
      <c r="CP281">
        <v>0.52328367609860227</v>
      </c>
      <c r="CQ281">
        <v>0.49867242639282638</v>
      </c>
      <c r="CR281">
        <v>0.4283071023601856</v>
      </c>
      <c r="CS281">
        <v>0.27803271846790051</v>
      </c>
      <c r="CT281">
        <v>0.31324480300213731</v>
      </c>
      <c r="CU281">
        <v>0.53105039010005695</v>
      </c>
      <c r="CV281">
        <v>0.39661912411381373</v>
      </c>
      <c r="CW281">
        <v>0.50679087637669107</v>
      </c>
      <c r="CX281">
        <v>0.5115065201856337</v>
      </c>
      <c r="CY281">
        <v>0.49941015186125592</v>
      </c>
      <c r="CZ281">
        <v>0.62844354863101248</v>
      </c>
      <c r="DA281">
        <v>0.3588983132481196</v>
      </c>
      <c r="DB281">
        <v>0.62231364550754475</v>
      </c>
      <c r="DC281">
        <v>0.27921698686168611</v>
      </c>
      <c r="DD281">
        <v>0.8761201279711055</v>
      </c>
      <c r="DE281">
        <v>0.53441194626784627</v>
      </c>
      <c r="DF281">
        <v>0.279398761939055</v>
      </c>
      <c r="DG281">
        <v>0.37980165438410168</v>
      </c>
      <c r="DH281">
        <v>0.28192591611408002</v>
      </c>
      <c r="DI281">
        <v>0.27227426017210882</v>
      </c>
      <c r="DJ281">
        <v>0.22435621082706031</v>
      </c>
      <c r="DK281">
        <v>3.1115498357778201E-2</v>
      </c>
      <c r="DL281">
        <v>0.34408637844525258</v>
      </c>
      <c r="DM281">
        <v>1.14897901554523</v>
      </c>
      <c r="DN281">
        <v>0.27905473279694659</v>
      </c>
      <c r="DO281">
        <v>0.33157470718934012</v>
      </c>
      <c r="DP281">
        <v>0.44338409562097059</v>
      </c>
      <c r="DQ281">
        <v>0.41311923508698811</v>
      </c>
      <c r="DR281">
        <v>0.36938595149171211</v>
      </c>
      <c r="DS281">
        <v>0.26551011386667578</v>
      </c>
      <c r="DT281">
        <v>7.5334694349349918E-2</v>
      </c>
      <c r="DU281">
        <v>0.46999652917609602</v>
      </c>
      <c r="DV281">
        <v>0.57336819570345343</v>
      </c>
      <c r="DW281">
        <v>0.62551525777217853</v>
      </c>
      <c r="DX281">
        <v>0.40152378980677511</v>
      </c>
      <c r="DY281">
        <v>0.31168145724134683</v>
      </c>
      <c r="DZ281">
        <v>0.1584741354263591</v>
      </c>
      <c r="EA281">
        <v>0.35658726084362419</v>
      </c>
      <c r="EB281">
        <v>0.30603674863349761</v>
      </c>
      <c r="EC281">
        <v>0.1083638122512201</v>
      </c>
      <c r="ED281">
        <v>0.13110914397768439</v>
      </c>
      <c r="EE281">
        <v>0.3895453461379017</v>
      </c>
      <c r="EF281">
        <v>0.30521878010300152</v>
      </c>
      <c r="EG281">
        <v>0.27352059357598918</v>
      </c>
      <c r="EH281">
        <v>8.4927842017841676E-2</v>
      </c>
      <c r="EI281">
        <v>0.2465106460013127</v>
      </c>
      <c r="EJ281">
        <v>0.47122726954287159</v>
      </c>
      <c r="EK281">
        <v>0.31019454158703291</v>
      </c>
      <c r="EL281">
        <v>0.30290921589081871</v>
      </c>
      <c r="EM281">
        <v>0.43808553272044121</v>
      </c>
      <c r="EN281">
        <v>0.2120645611717468</v>
      </c>
      <c r="EO281">
        <v>0.36287420032125739</v>
      </c>
      <c r="EP281">
        <v>0.35132576436056118</v>
      </c>
      <c r="EQ281">
        <v>4.4336520752932478E-2</v>
      </c>
      <c r="ER281">
        <v>0.39423301160888491</v>
      </c>
      <c r="ES281">
        <v>0.1287968696455988</v>
      </c>
    </row>
    <row r="282" spans="1:149" x14ac:dyDescent="0.35">
      <c r="A282" t="s">
        <v>603</v>
      </c>
      <c r="B282">
        <v>0.16753936221024041</v>
      </c>
      <c r="C282">
        <v>0.22090305641324359</v>
      </c>
      <c r="D282">
        <v>0.42938474291226603</v>
      </c>
      <c r="E282">
        <v>0.34290714706062109</v>
      </c>
      <c r="F282">
        <v>0.25279474563798732</v>
      </c>
      <c r="G282">
        <v>0.37315857632133981</v>
      </c>
      <c r="H282">
        <v>0.15630715605519219</v>
      </c>
      <c r="I282">
        <v>0.54072104536298782</v>
      </c>
      <c r="J282">
        <v>0.30532604643822719</v>
      </c>
      <c r="K282">
        <v>0.24966696013513001</v>
      </c>
      <c r="L282">
        <v>0.1508411366880133</v>
      </c>
      <c r="M282">
        <v>0.34012861090754082</v>
      </c>
      <c r="N282">
        <v>0.48204873734101439</v>
      </c>
      <c r="O282">
        <v>0.48211401290252459</v>
      </c>
      <c r="P282">
        <v>0.3336985529415587</v>
      </c>
      <c r="Q282">
        <v>0.33714149928755061</v>
      </c>
      <c r="R282">
        <v>0.22962795296253449</v>
      </c>
      <c r="S282">
        <v>0.36157143155918231</v>
      </c>
      <c r="T282">
        <v>0.44703310186213618</v>
      </c>
      <c r="U282">
        <v>0.51761348753946079</v>
      </c>
      <c r="V282">
        <v>0.40890608830769593</v>
      </c>
      <c r="W282">
        <v>0.75062776713147294</v>
      </c>
      <c r="X282">
        <v>0.41604077165226461</v>
      </c>
      <c r="Y282">
        <v>0.42332227118423432</v>
      </c>
      <c r="Z282">
        <v>0.60608477842771968</v>
      </c>
      <c r="AA282">
        <v>0.45172494168073468</v>
      </c>
      <c r="AB282">
        <v>0.47020212662264821</v>
      </c>
      <c r="AC282">
        <v>0.37380787551010008</v>
      </c>
      <c r="AD282">
        <v>0.37354022807150228</v>
      </c>
      <c r="AE282">
        <v>0.6043626190772512</v>
      </c>
      <c r="AF282">
        <v>0.72743100649618619</v>
      </c>
      <c r="AG282">
        <v>0.30495733806241238</v>
      </c>
      <c r="AH282">
        <v>0.56674891839383235</v>
      </c>
      <c r="AI282">
        <v>0.52615013155736601</v>
      </c>
      <c r="AJ282">
        <v>0.3676013194934945</v>
      </c>
      <c r="AK282">
        <v>0.27821501251876141</v>
      </c>
      <c r="AL282">
        <v>0.46280982097879619</v>
      </c>
      <c r="AM282">
        <v>0.41976643499708588</v>
      </c>
      <c r="AN282">
        <v>0.52957382039900103</v>
      </c>
      <c r="AO282">
        <v>0.34004442086239117</v>
      </c>
      <c r="AP282">
        <v>0.24398926357703499</v>
      </c>
      <c r="AQ282">
        <v>0.21709315040046159</v>
      </c>
      <c r="AR282">
        <v>0.35491319623978662</v>
      </c>
      <c r="AS282">
        <v>0.23454943813341481</v>
      </c>
      <c r="AT282">
        <v>0.21312740091392859</v>
      </c>
      <c r="AU282">
        <v>0.54733621272083233</v>
      </c>
      <c r="AV282">
        <v>0.38946661388671222</v>
      </c>
      <c r="AW282">
        <v>0.51562565172767938</v>
      </c>
      <c r="AX282">
        <v>0.39782024282708112</v>
      </c>
      <c r="AY282">
        <v>0.1060882659923419</v>
      </c>
      <c r="AZ282">
        <v>0.1615347408900393</v>
      </c>
      <c r="BA282">
        <v>0.40001587226529328</v>
      </c>
      <c r="BB282">
        <v>0.37137343420684099</v>
      </c>
      <c r="BC282">
        <v>0.38352961187728202</v>
      </c>
      <c r="BD282">
        <v>9.5079400746108447E-2</v>
      </c>
      <c r="BE282">
        <v>0.39667593378443378</v>
      </c>
      <c r="BF282">
        <v>0.3386769998668791</v>
      </c>
      <c r="BG282">
        <v>0.3780784214327938</v>
      </c>
      <c r="BH282">
        <v>0.46603111655844359</v>
      </c>
      <c r="BI282">
        <v>0.41626990585243417</v>
      </c>
      <c r="BJ282">
        <v>0.49007129023730661</v>
      </c>
      <c r="BK282">
        <v>0.1596009213619132</v>
      </c>
      <c r="BL282">
        <v>0.24288002227398001</v>
      </c>
      <c r="BM282">
        <v>0.23648721829896949</v>
      </c>
      <c r="BN282">
        <v>0.51273877857082695</v>
      </c>
      <c r="BO282">
        <v>7.0441631918275238E-2</v>
      </c>
      <c r="BP282">
        <v>0.45180980413961569</v>
      </c>
      <c r="BQ282">
        <v>0.15662528514956631</v>
      </c>
      <c r="BR282">
        <v>0.16225375080621571</v>
      </c>
      <c r="BS282">
        <v>0.42515289545692792</v>
      </c>
      <c r="BT282">
        <v>0.61299665275654847</v>
      </c>
      <c r="BU282">
        <v>0.1699499141823862</v>
      </c>
      <c r="BV282">
        <v>0.2421373944414878</v>
      </c>
      <c r="BW282">
        <v>0.1946270624546752</v>
      </c>
      <c r="BX282">
        <v>0.1988939161173443</v>
      </c>
      <c r="BY282">
        <v>0.69914533100398646</v>
      </c>
      <c r="BZ282">
        <v>0.32678202741762269</v>
      </c>
      <c r="CA282">
        <v>0.52869572223099004</v>
      </c>
      <c r="CB282">
        <v>0.26484436051273208</v>
      </c>
      <c r="CC282">
        <v>0.60057036642978467</v>
      </c>
      <c r="CD282">
        <v>0.23267220174130651</v>
      </c>
      <c r="CE282">
        <v>0.63669904063830696</v>
      </c>
      <c r="CF282">
        <v>0.1125114834168876</v>
      </c>
      <c r="CG282">
        <v>0.14258440302095179</v>
      </c>
      <c r="CH282">
        <v>0.35727529771232192</v>
      </c>
      <c r="CI282">
        <v>0.27819348745934441</v>
      </c>
      <c r="CJ282">
        <v>0.50018685212425318</v>
      </c>
      <c r="CK282">
        <v>0.43692060824046708</v>
      </c>
      <c r="CL282">
        <v>0.55790968762997672</v>
      </c>
      <c r="CM282">
        <v>0.39832670075400978</v>
      </c>
      <c r="CN282">
        <v>0.27766415492204488</v>
      </c>
      <c r="CO282">
        <v>0.30906371041915232</v>
      </c>
      <c r="CP282">
        <v>0.36442336063053038</v>
      </c>
      <c r="CQ282">
        <v>0.36190164699683908</v>
      </c>
      <c r="CR282">
        <v>0.46969027853790257</v>
      </c>
      <c r="CS282">
        <v>0.28112907675024479</v>
      </c>
      <c r="CT282">
        <v>0.2121694313638777</v>
      </c>
      <c r="CU282">
        <v>0.46690049417540869</v>
      </c>
      <c r="CV282">
        <v>0.64982488458577126</v>
      </c>
      <c r="CW282">
        <v>0.44624825317524952</v>
      </c>
      <c r="CX282">
        <v>0.66616285181166979</v>
      </c>
      <c r="CY282">
        <v>0.52477379497649057</v>
      </c>
      <c r="CZ282">
        <v>0.41977614381037559</v>
      </c>
      <c r="DA282">
        <v>0.56125537816643412</v>
      </c>
      <c r="DB282">
        <v>0.67365550540136787</v>
      </c>
      <c r="DC282">
        <v>0.74260448354131836</v>
      </c>
      <c r="DD282">
        <v>0.44928462462554808</v>
      </c>
      <c r="DE282">
        <v>0.47517297200106762</v>
      </c>
      <c r="DF282">
        <v>0.45435731170615101</v>
      </c>
      <c r="DG282">
        <v>0.25208736553255823</v>
      </c>
      <c r="DH282">
        <v>0.40634449328349259</v>
      </c>
      <c r="DI282">
        <v>0.34726903547231919</v>
      </c>
      <c r="DJ282">
        <v>0.1697980411256699</v>
      </c>
      <c r="DK282">
        <v>7.7712076581226003E-2</v>
      </c>
      <c r="DL282">
        <v>3.4373298598475537E-2</v>
      </c>
      <c r="DM282">
        <v>0.47836196890952221</v>
      </c>
      <c r="DN282">
        <v>0.53356535823704654</v>
      </c>
      <c r="DO282">
        <v>0.1079740416524267</v>
      </c>
      <c r="DP282">
        <v>0.231263055252665</v>
      </c>
      <c r="DQ282">
        <v>0.28043344380861562</v>
      </c>
      <c r="DR282">
        <v>0.36590421442689353</v>
      </c>
      <c r="DS282">
        <v>0.25355985325951241</v>
      </c>
      <c r="DT282">
        <v>8.1337237051478273E-2</v>
      </c>
      <c r="DU282">
        <v>0.1180562501482685</v>
      </c>
      <c r="DV282">
        <v>0.2795684529098556</v>
      </c>
      <c r="DW282">
        <v>0.48152278945150317</v>
      </c>
      <c r="DX282">
        <v>0.29383006594882838</v>
      </c>
      <c r="DY282">
        <v>0.35318911546464599</v>
      </c>
      <c r="DZ282">
        <v>0.21422572459536221</v>
      </c>
      <c r="EA282">
        <v>0.50660350623697181</v>
      </c>
      <c r="EB282">
        <v>0.1802797967012634</v>
      </c>
      <c r="EC282">
        <v>9.94182602144323E-2</v>
      </c>
      <c r="ED282">
        <v>0.30628069338064923</v>
      </c>
      <c r="EE282">
        <v>0.20942054441252991</v>
      </c>
      <c r="EF282">
        <v>0.3599907782206142</v>
      </c>
      <c r="EG282">
        <v>0.29281634841007409</v>
      </c>
      <c r="EH282">
        <v>0.18202631414088871</v>
      </c>
      <c r="EI282">
        <v>0.31183640299480669</v>
      </c>
      <c r="EJ282">
        <v>0.60827659240469156</v>
      </c>
      <c r="EK282">
        <v>0.36395230278779961</v>
      </c>
      <c r="EL282">
        <v>0.2904702987200925</v>
      </c>
      <c r="EM282">
        <v>0.21465905959528159</v>
      </c>
      <c r="EN282">
        <v>0.14757351774169319</v>
      </c>
      <c r="EO282">
        <v>0.28475079855278052</v>
      </c>
      <c r="EP282">
        <v>0.32516675421408459</v>
      </c>
      <c r="EQ282">
        <v>0.18583802980451439</v>
      </c>
      <c r="ER282">
        <v>0.40984684386078718</v>
      </c>
      <c r="ES282">
        <v>0.33973203022255111</v>
      </c>
    </row>
    <row r="283" spans="1:149" x14ac:dyDescent="0.35">
      <c r="A283" t="s">
        <v>604</v>
      </c>
      <c r="B283">
        <v>0.27750797549165668</v>
      </c>
      <c r="C283">
        <v>0.1736553972801009</v>
      </c>
      <c r="D283">
        <v>0.2460585725044053</v>
      </c>
      <c r="E283">
        <v>0.49523217055527202</v>
      </c>
      <c r="F283">
        <v>0.17676796923709059</v>
      </c>
      <c r="G283">
        <v>0.11845733414905921</v>
      </c>
      <c r="H283">
        <v>0.21910464912401911</v>
      </c>
      <c r="I283">
        <v>0.57541040168437874</v>
      </c>
      <c r="J283">
        <v>0.18043796573135909</v>
      </c>
      <c r="K283">
        <v>0.25314260509391562</v>
      </c>
      <c r="L283">
        <v>0.56429988615630067</v>
      </c>
      <c r="M283">
        <v>0.38845734874809318</v>
      </c>
      <c r="N283">
        <v>0.28897822832620168</v>
      </c>
      <c r="O283">
        <v>0.3084225948893029</v>
      </c>
      <c r="P283">
        <v>0.32496110962413682</v>
      </c>
      <c r="Q283">
        <v>0.17439258455183751</v>
      </c>
      <c r="R283">
        <v>0.1411370861115748</v>
      </c>
      <c r="S283">
        <v>0.14150463350660011</v>
      </c>
      <c r="T283">
        <v>0.17529685850794019</v>
      </c>
      <c r="U283">
        <v>0.41799299051880973</v>
      </c>
      <c r="V283">
        <v>0.40099190750028729</v>
      </c>
      <c r="W283">
        <v>0.75088582067501819</v>
      </c>
      <c r="X283">
        <v>0.24525081613346389</v>
      </c>
      <c r="Y283">
        <v>0.22475139680130071</v>
      </c>
      <c r="Z283">
        <v>0.34326446666531729</v>
      </c>
      <c r="AA283">
        <v>0.3834858358975442</v>
      </c>
      <c r="AB283">
        <v>0.30825949254416191</v>
      </c>
      <c r="AC283">
        <v>0.36899043136725701</v>
      </c>
      <c r="AD283">
        <v>0.33657459891493391</v>
      </c>
      <c r="AE283">
        <v>0.2195237647795478</v>
      </c>
      <c r="AF283">
        <v>0.22532151517474019</v>
      </c>
      <c r="AG283">
        <v>5.3868445873916683E-2</v>
      </c>
      <c r="AH283">
        <v>0.6712884009803266</v>
      </c>
      <c r="AI283">
        <v>0.55604489995153994</v>
      </c>
      <c r="AJ283">
        <v>0.14313051314237399</v>
      </c>
      <c r="AK283">
        <v>0.59279333427875613</v>
      </c>
      <c r="AL283">
        <v>0.46561377958159311</v>
      </c>
      <c r="AM283">
        <v>0.26938027734130687</v>
      </c>
      <c r="AN283">
        <v>0.30362138355825302</v>
      </c>
      <c r="AO283">
        <v>8.3971104327448795E-2</v>
      </c>
      <c r="AP283">
        <v>0.26862395634313091</v>
      </c>
      <c r="AQ283">
        <v>0.41292535600962083</v>
      </c>
      <c r="AR283">
        <v>0.26264063994991199</v>
      </c>
      <c r="AS283">
        <v>0.20102780592000191</v>
      </c>
      <c r="AT283">
        <v>0.1759506071072971</v>
      </c>
      <c r="AU283">
        <v>0.38455099311472768</v>
      </c>
      <c r="AV283">
        <v>0.12140878552984991</v>
      </c>
      <c r="AW283">
        <v>0.39805594869228739</v>
      </c>
      <c r="AX283">
        <v>0.40233444143090857</v>
      </c>
      <c r="AY283">
        <v>0.27866611120185519</v>
      </c>
      <c r="AZ283">
        <v>4.9222190166664417E-2</v>
      </c>
      <c r="BA283">
        <v>0.21494360674035609</v>
      </c>
      <c r="BB283">
        <v>0.34709327567128478</v>
      </c>
      <c r="BC283">
        <v>0.26562680495977758</v>
      </c>
      <c r="BD283">
        <v>4.237629206532887E-2</v>
      </c>
      <c r="BE283">
        <v>0.34305325672579229</v>
      </c>
      <c r="BF283">
        <v>6.4927128114419974E-2</v>
      </c>
      <c r="BG283">
        <v>0.1486856884631573</v>
      </c>
      <c r="BH283">
        <v>0.32559769503969482</v>
      </c>
      <c r="BI283">
        <v>0.27484626571152582</v>
      </c>
      <c r="BJ283">
        <v>0.4277679877433942</v>
      </c>
      <c r="BK283">
        <v>0.1523959757519569</v>
      </c>
      <c r="BL283">
        <v>0.1226546923470969</v>
      </c>
      <c r="BM283">
        <v>0.32480420270851762</v>
      </c>
      <c r="BN283">
        <v>0.54966106362101907</v>
      </c>
      <c r="BO283">
        <v>0.22597657224803419</v>
      </c>
      <c r="BP283">
        <v>0.33180332876379309</v>
      </c>
      <c r="BQ283">
        <v>0.28373076658493651</v>
      </c>
      <c r="BR283">
        <v>0.27022064315031691</v>
      </c>
      <c r="BS283">
        <v>0.22026147970962309</v>
      </c>
      <c r="BT283">
        <v>0.49279968287082998</v>
      </c>
      <c r="BU283">
        <v>0.25530081709678232</v>
      </c>
      <c r="BV283">
        <v>0.33797712476788871</v>
      </c>
      <c r="BW283">
        <v>0.27054035225053019</v>
      </c>
      <c r="BX283">
        <v>0.48070133122176328</v>
      </c>
      <c r="BY283">
        <v>0.53835572296028777</v>
      </c>
      <c r="BZ283">
        <v>0.33013657920916251</v>
      </c>
      <c r="CA283">
        <v>0.26147435669706492</v>
      </c>
      <c r="CB283">
        <v>0.38882541681356719</v>
      </c>
      <c r="CC283">
        <v>0.21658997409137001</v>
      </c>
      <c r="CD283">
        <v>0.28301579352693429</v>
      </c>
      <c r="CE283">
        <v>0.28660086170326732</v>
      </c>
      <c r="CF283">
        <v>0.2305759630750471</v>
      </c>
      <c r="CG283">
        <v>0.37693640124012151</v>
      </c>
      <c r="CH283">
        <v>0.4983324479891767</v>
      </c>
      <c r="CI283">
        <v>0.36371253171687917</v>
      </c>
      <c r="CJ283">
        <v>0.3934766659000335</v>
      </c>
      <c r="CK283">
        <v>0.25835517341421899</v>
      </c>
      <c r="CL283">
        <v>0.47509360943867368</v>
      </c>
      <c r="CM283">
        <v>0.41557697811393191</v>
      </c>
      <c r="CN283">
        <v>0.22863424213244879</v>
      </c>
      <c r="CO283">
        <v>0.16451482413743951</v>
      </c>
      <c r="CP283">
        <v>0.3571724378601302</v>
      </c>
      <c r="CQ283">
        <v>0.62435682855021435</v>
      </c>
      <c r="CR283">
        <v>0.43288239149231411</v>
      </c>
      <c r="CS283">
        <v>0.45235270719201809</v>
      </c>
      <c r="CT283">
        <v>0.1143379134775573</v>
      </c>
      <c r="CU283">
        <v>0.26328559337302432</v>
      </c>
      <c r="CV283">
        <v>0.55209227005223149</v>
      </c>
      <c r="CW283">
        <v>0.62418043481663421</v>
      </c>
      <c r="CX283">
        <v>0.24435486348012281</v>
      </c>
      <c r="CY283">
        <v>0.42976036281080621</v>
      </c>
      <c r="CZ283">
        <v>0.40381676299200397</v>
      </c>
      <c r="DA283">
        <v>0.28334310936668339</v>
      </c>
      <c r="DB283">
        <v>0.11282248540604339</v>
      </c>
      <c r="DC283">
        <v>0.2351814598853694</v>
      </c>
      <c r="DD283">
        <v>0.37948640631036579</v>
      </c>
      <c r="DE283">
        <v>0.26836386810588642</v>
      </c>
      <c r="DF283">
        <v>0.29329081899005599</v>
      </c>
      <c r="DG283">
        <v>0.51334700914214626</v>
      </c>
      <c r="DH283">
        <v>0.45028235617686341</v>
      </c>
      <c r="DI283">
        <v>0.26720582833367412</v>
      </c>
      <c r="DJ283">
        <v>0.4360512426739287</v>
      </c>
      <c r="DK283">
        <v>0.38429519115875199</v>
      </c>
      <c r="DL283">
        <v>0.17171438434115111</v>
      </c>
      <c r="DM283">
        <v>0.62371252352589757</v>
      </c>
      <c r="DN283">
        <v>0.16725339716256379</v>
      </c>
      <c r="DO283">
        <v>0.32786981981803398</v>
      </c>
      <c r="DP283">
        <v>0.33847765083521419</v>
      </c>
      <c r="DQ283">
        <v>0.55011337203291255</v>
      </c>
      <c r="DR283">
        <v>0.16639557923815751</v>
      </c>
      <c r="DS283">
        <v>0.20263550136519939</v>
      </c>
      <c r="DT283">
        <v>0.14109256962433131</v>
      </c>
      <c r="DU283">
        <v>0.49873597943507492</v>
      </c>
      <c r="DV283">
        <v>0.30857703789013252</v>
      </c>
      <c r="DW283">
        <v>0.2464199098948491</v>
      </c>
      <c r="DX283">
        <v>0.22680205045232341</v>
      </c>
      <c r="DY283">
        <v>0.28815871679854033</v>
      </c>
      <c r="DZ283">
        <v>0.19567834368795101</v>
      </c>
      <c r="EA283">
        <v>0.28171867823036539</v>
      </c>
      <c r="EB283">
        <v>0.14038271529485899</v>
      </c>
      <c r="EC283">
        <v>0.31460689237752548</v>
      </c>
      <c r="ED283">
        <v>0.24495113633324711</v>
      </c>
      <c r="EE283">
        <v>0.33620436849490049</v>
      </c>
      <c r="EF283">
        <v>0.22456358396357551</v>
      </c>
      <c r="EG283">
        <v>0.14247183431718949</v>
      </c>
      <c r="EH283">
        <v>2.8737429811380388E-2</v>
      </c>
      <c r="EI283">
        <v>0.38752403836339472</v>
      </c>
      <c r="EJ283">
        <v>0.44698356675293061</v>
      </c>
      <c r="EK283">
        <v>0.32348757385870841</v>
      </c>
      <c r="EL283">
        <v>0.25761425407035049</v>
      </c>
      <c r="EM283">
        <v>5.2827328731472063E-2</v>
      </c>
      <c r="EN283">
        <v>0.18021972780614531</v>
      </c>
      <c r="EO283">
        <v>9.2760972495389366E-2</v>
      </c>
      <c r="EP283">
        <v>0.37192920325809148</v>
      </c>
      <c r="EQ283">
        <v>0.44620359900631112</v>
      </c>
      <c r="ER283">
        <v>0.15230638198675669</v>
      </c>
      <c r="ES283">
        <v>0.34977415916842541</v>
      </c>
    </row>
    <row r="284" spans="1:149" x14ac:dyDescent="0.35">
      <c r="A284" t="s">
        <v>605</v>
      </c>
      <c r="B284">
        <v>0.1678200693448311</v>
      </c>
      <c r="C284">
        <v>0.40202284476165928</v>
      </c>
      <c r="D284">
        <v>0.48468123016999981</v>
      </c>
      <c r="E284">
        <v>0.45867262667345837</v>
      </c>
      <c r="F284">
        <v>0.33170154721159761</v>
      </c>
      <c r="G284">
        <v>0.35674114988136257</v>
      </c>
      <c r="H284">
        <v>0.14442612438021529</v>
      </c>
      <c r="I284">
        <v>0.39386169906195162</v>
      </c>
      <c r="J284">
        <v>0.37574952633434378</v>
      </c>
      <c r="K284">
        <v>0.29230104309392069</v>
      </c>
      <c r="L284">
        <v>0.57218582089449321</v>
      </c>
      <c r="M284">
        <v>0.32766682458880908</v>
      </c>
      <c r="N284">
        <v>0.34622367960768802</v>
      </c>
      <c r="O284">
        <v>0.62303404972225596</v>
      </c>
      <c r="P284">
        <v>0.54703619742386778</v>
      </c>
      <c r="Q284">
        <v>0.40438569942547509</v>
      </c>
      <c r="R284">
        <v>0.24237444464812199</v>
      </c>
      <c r="S284">
        <v>0.41433239242231029</v>
      </c>
      <c r="T284">
        <v>0.31285229139417597</v>
      </c>
      <c r="U284">
        <v>0.50757584204800854</v>
      </c>
      <c r="V284">
        <v>0.69298512776386945</v>
      </c>
      <c r="W284">
        <v>0.82441755487339985</v>
      </c>
      <c r="X284">
        <v>0.58651806734713674</v>
      </c>
      <c r="Y284">
        <v>0.53504029933367769</v>
      </c>
      <c r="Z284">
        <v>0.3663993606466005</v>
      </c>
      <c r="AA284">
        <v>0.36321295398864328</v>
      </c>
      <c r="AB284">
        <v>0.44502171800887341</v>
      </c>
      <c r="AC284">
        <v>0.43764199305208412</v>
      </c>
      <c r="AD284">
        <v>0.33411888572731441</v>
      </c>
      <c r="AE284">
        <v>0.45756455243642952</v>
      </c>
      <c r="AF284">
        <v>0.39406127499340798</v>
      </c>
      <c r="AG284">
        <v>3.8109833247087499E-2</v>
      </c>
      <c r="AH284">
        <v>0.84477236438758962</v>
      </c>
      <c r="AI284">
        <v>0.65399694130353936</v>
      </c>
      <c r="AJ284">
        <v>0.44162655047935429</v>
      </c>
      <c r="AK284">
        <v>0.50547154013750029</v>
      </c>
      <c r="AL284">
        <v>5.5539210286728542E-2</v>
      </c>
      <c r="AM284">
        <v>0.39072127113899169</v>
      </c>
      <c r="AN284">
        <v>0.52883365400797144</v>
      </c>
      <c r="AO284">
        <v>0.37942998746170431</v>
      </c>
      <c r="AP284">
        <v>0.34181995004373639</v>
      </c>
      <c r="AQ284">
        <v>0.44288494116973037</v>
      </c>
      <c r="AR284">
        <v>0.66100408998957827</v>
      </c>
      <c r="AS284">
        <v>0.1845060485289951</v>
      </c>
      <c r="AT284">
        <v>0.2363027695162391</v>
      </c>
      <c r="AU284">
        <v>1.506107640583759</v>
      </c>
      <c r="AV284">
        <v>0.38232794446268697</v>
      </c>
      <c r="AW284">
        <v>0.60901581752217093</v>
      </c>
      <c r="AX284">
        <v>0.65013464317445402</v>
      </c>
      <c r="AY284">
        <v>0.14894725364915831</v>
      </c>
      <c r="AZ284">
        <v>0.32589774392525428</v>
      </c>
      <c r="BA284">
        <v>0.38763540297622362</v>
      </c>
      <c r="BB284">
        <v>0.40913687195096199</v>
      </c>
      <c r="BC284">
        <v>0.35888125848569491</v>
      </c>
      <c r="BD284">
        <v>8.0073519121508577E-3</v>
      </c>
      <c r="BE284">
        <v>0.451227008534964</v>
      </c>
      <c r="BF284">
        <v>0.17761139928089051</v>
      </c>
      <c r="BG284">
        <v>0.3153344657633656</v>
      </c>
      <c r="BH284">
        <v>0.2435014220460969</v>
      </c>
      <c r="BI284">
        <v>0.44794177483793329</v>
      </c>
      <c r="BJ284">
        <v>0.37788046602775482</v>
      </c>
      <c r="BK284">
        <v>8.5260766285393932E-2</v>
      </c>
      <c r="BL284">
        <v>0.1741881235876527</v>
      </c>
      <c r="BM284">
        <v>0.47658857564470408</v>
      </c>
      <c r="BN284">
        <v>0.56059785288263253</v>
      </c>
      <c r="BO284">
        <v>0.27834502457413068</v>
      </c>
      <c r="BP284">
        <v>0.2239864307826244</v>
      </c>
      <c r="BQ284">
        <v>0.26640569644815049</v>
      </c>
      <c r="BR284">
        <v>0.15082478303738811</v>
      </c>
      <c r="BS284">
        <v>0.24520124781828501</v>
      </c>
      <c r="BT284">
        <v>0.93762948921145828</v>
      </c>
      <c r="BU284">
        <v>4.5700810325330833E-2</v>
      </c>
      <c r="BV284">
        <v>0.45822573261083049</v>
      </c>
      <c r="BW284">
        <v>0.25531903752060531</v>
      </c>
      <c r="BX284">
        <v>0.86044843848880082</v>
      </c>
      <c r="BY284">
        <v>0.3818137815212761</v>
      </c>
      <c r="BZ284">
        <v>0.41619388813201291</v>
      </c>
      <c r="CA284">
        <v>0.38474427692539093</v>
      </c>
      <c r="CB284">
        <v>0.26921797305215411</v>
      </c>
      <c r="CC284">
        <v>0.45971464994463079</v>
      </c>
      <c r="CD284">
        <v>0.26854819023471288</v>
      </c>
      <c r="CE284">
        <v>0.416968078054479</v>
      </c>
      <c r="CF284">
        <v>0.31698263043037711</v>
      </c>
      <c r="CG284">
        <v>0.44591215582962368</v>
      </c>
      <c r="CH284">
        <v>0.5294031543330846</v>
      </c>
      <c r="CI284">
        <v>0.30545492393231788</v>
      </c>
      <c r="CJ284">
        <v>0.65222780526670165</v>
      </c>
      <c r="CK284">
        <v>0.43675193650431132</v>
      </c>
      <c r="CL284">
        <v>0.58780746115007987</v>
      </c>
      <c r="CM284">
        <v>0.46877695132038688</v>
      </c>
      <c r="CN284">
        <v>0.24920437423116229</v>
      </c>
      <c r="CO284">
        <v>0.18973211858641051</v>
      </c>
      <c r="CP284">
        <v>0.2755192945755861</v>
      </c>
      <c r="CQ284">
        <v>0.39179346738450738</v>
      </c>
      <c r="CR284">
        <v>0.51514138242783702</v>
      </c>
      <c r="CS284">
        <v>0.56031397799258431</v>
      </c>
      <c r="CT284">
        <v>0.14465079652088289</v>
      </c>
      <c r="CU284">
        <v>0.48701301722538659</v>
      </c>
      <c r="CV284">
        <v>0.30597682729772968</v>
      </c>
      <c r="CW284">
        <v>0.38682390053614912</v>
      </c>
      <c r="CX284">
        <v>0.55834152269042903</v>
      </c>
      <c r="CY284">
        <v>0.50909820096557823</v>
      </c>
      <c r="CZ284">
        <v>0.47523687756331118</v>
      </c>
      <c r="DA284">
        <v>0.55410283502679147</v>
      </c>
      <c r="DB284">
        <v>0.48401820657681582</v>
      </c>
      <c r="DC284">
        <v>0.34176480627621281</v>
      </c>
      <c r="DD284">
        <v>0.53262857490411131</v>
      </c>
      <c r="DE284">
        <v>0.61312676767769081</v>
      </c>
      <c r="DF284">
        <v>0.67050488332275182</v>
      </c>
      <c r="DG284">
        <v>0.60833835226041799</v>
      </c>
      <c r="DH284">
        <v>0.66812317182243797</v>
      </c>
      <c r="DI284">
        <v>0.53132438424377415</v>
      </c>
      <c r="DJ284">
        <v>0.32067468586390407</v>
      </c>
      <c r="DK284">
        <v>0.37489265343717959</v>
      </c>
      <c r="DL284">
        <v>0.20987986998380681</v>
      </c>
      <c r="DM284">
        <v>0.73843701991603239</v>
      </c>
      <c r="DN284">
        <v>0.34333159863220941</v>
      </c>
      <c r="DO284">
        <v>0.61650217787114692</v>
      </c>
      <c r="DP284">
        <v>0.41433054005655279</v>
      </c>
      <c r="DQ284">
        <v>0.45686985406851338</v>
      </c>
      <c r="DR284">
        <v>0.41937256079827628</v>
      </c>
      <c r="DS284">
        <v>0.29541748826830538</v>
      </c>
      <c r="DT284">
        <v>0.16702782630974949</v>
      </c>
      <c r="DU284">
        <v>0.46553015870441222</v>
      </c>
      <c r="DV284">
        <v>0.32713128372677402</v>
      </c>
      <c r="DW284">
        <v>0.47926626838807912</v>
      </c>
      <c r="DX284">
        <v>0.18356273046055069</v>
      </c>
      <c r="DY284">
        <v>0.3884056101531248</v>
      </c>
      <c r="DZ284">
        <v>0.13295464635898521</v>
      </c>
      <c r="EA284">
        <v>0.61964404179948684</v>
      </c>
      <c r="EB284">
        <v>0.1086517080913345</v>
      </c>
      <c r="EC284">
        <v>0.15972880140941381</v>
      </c>
      <c r="ED284">
        <v>0.1222183078205363</v>
      </c>
      <c r="EE284">
        <v>0.27254338598584849</v>
      </c>
      <c r="EF284">
        <v>0.34722579577676282</v>
      </c>
      <c r="EG284">
        <v>0.2214771209611216</v>
      </c>
      <c r="EH284">
        <v>0.1589387686476349</v>
      </c>
      <c r="EI284">
        <v>0.2597037682990877</v>
      </c>
      <c r="EJ284">
        <v>0.52292626472000325</v>
      </c>
      <c r="EK284">
        <v>0.22476732254642931</v>
      </c>
      <c r="EL284">
        <v>0.26215482500283782</v>
      </c>
      <c r="EM284">
        <v>0.4625003456649126</v>
      </c>
      <c r="EN284">
        <v>0.18282124821553331</v>
      </c>
      <c r="EO284">
        <v>0.22094517844092329</v>
      </c>
      <c r="EP284">
        <v>0.9204301244366152</v>
      </c>
      <c r="EQ284">
        <v>0.66136204809492605</v>
      </c>
      <c r="ER284">
        <v>0.30972890107132861</v>
      </c>
      <c r="ES284">
        <v>0.46384784432919551</v>
      </c>
    </row>
    <row r="285" spans="1:149" x14ac:dyDescent="0.35">
      <c r="A285" t="s">
        <v>606</v>
      </c>
      <c r="B285">
        <v>0.3466303872488492</v>
      </c>
      <c r="C285">
        <v>0.51511230110850947</v>
      </c>
      <c r="D285">
        <v>0.58772006355850748</v>
      </c>
      <c r="E285">
        <v>0.66178120611309188</v>
      </c>
      <c r="F285">
        <v>0.60415191130827828</v>
      </c>
      <c r="G285">
        <v>0.45777642390085138</v>
      </c>
      <c r="H285">
        <v>0.45435514882532191</v>
      </c>
      <c r="I285">
        <v>0.29773860242455968</v>
      </c>
      <c r="J285">
        <v>0.36302210928815898</v>
      </c>
      <c r="K285">
        <v>0.44736329306400391</v>
      </c>
      <c r="L285">
        <v>0.68670122504710784</v>
      </c>
      <c r="M285">
        <v>0.56759708247186014</v>
      </c>
      <c r="N285">
        <v>0.39000521841091568</v>
      </c>
      <c r="O285">
        <v>0.65220294130805623</v>
      </c>
      <c r="P285">
        <v>0.49311349940304239</v>
      </c>
      <c r="Q285">
        <v>0.35522603061487068</v>
      </c>
      <c r="R285">
        <v>0.21913934114446759</v>
      </c>
      <c r="S285">
        <v>0.44071638912863809</v>
      </c>
      <c r="T285">
        <v>0.44164029229729312</v>
      </c>
      <c r="U285">
        <v>0.62193725717588089</v>
      </c>
      <c r="V285">
        <v>0.20711390123747481</v>
      </c>
      <c r="W285">
        <v>0.88640919424538445</v>
      </c>
      <c r="X285">
        <v>0.43025025728565958</v>
      </c>
      <c r="Y285">
        <v>0.39550993894466202</v>
      </c>
      <c r="Z285">
        <v>0.60342638497088097</v>
      </c>
      <c r="AA285">
        <v>0.38967551677607781</v>
      </c>
      <c r="AB285">
        <v>0.68644979191750521</v>
      </c>
      <c r="AC285">
        <v>0.49829661504535427</v>
      </c>
      <c r="AD285">
        <v>0.30785576939120629</v>
      </c>
      <c r="AE285">
        <v>0.41945452001814237</v>
      </c>
      <c r="AF285">
        <v>0.50303564092968034</v>
      </c>
      <c r="AG285">
        <v>0.22559154871695461</v>
      </c>
      <c r="AH285">
        <v>0.63849480483557386</v>
      </c>
      <c r="AI285">
        <v>0.4656826745654622</v>
      </c>
      <c r="AJ285">
        <v>0.35111956492938529</v>
      </c>
      <c r="AK285">
        <v>0.28860300872086392</v>
      </c>
      <c r="AL285">
        <v>0.30228538564388568</v>
      </c>
      <c r="AM285">
        <v>0.47239475913422108</v>
      </c>
      <c r="AN285">
        <v>0.45282535653756828</v>
      </c>
      <c r="AO285">
        <v>0.17934783096265289</v>
      </c>
      <c r="AP285">
        <v>0.22640195357925269</v>
      </c>
      <c r="AQ285">
        <v>0.73915440160603774</v>
      </c>
      <c r="AR285">
        <v>0.43934811376091087</v>
      </c>
      <c r="AS285">
        <v>0.1906477554812071</v>
      </c>
      <c r="AT285">
        <v>0.17320488183800761</v>
      </c>
      <c r="AU285">
        <v>0.75013523895168843</v>
      </c>
      <c r="AV285">
        <v>0.35871466552155301</v>
      </c>
      <c r="AW285">
        <v>0.25046812197776852</v>
      </c>
      <c r="AX285">
        <v>0.74400615524900549</v>
      </c>
      <c r="AY285">
        <v>6.0697293663206239E-2</v>
      </c>
      <c r="AZ285">
        <v>7.9078018885375703E-2</v>
      </c>
      <c r="BA285">
        <v>0.57249491041728118</v>
      </c>
      <c r="BB285">
        <v>0.31280966516569841</v>
      </c>
      <c r="BC285">
        <v>0.6731237207470977</v>
      </c>
      <c r="BD285">
        <v>0.30695999621044412</v>
      </c>
      <c r="BE285">
        <v>0.23960889512390329</v>
      </c>
      <c r="BF285">
        <v>0.27113647241069633</v>
      </c>
      <c r="BG285">
        <v>0.1234458516213717</v>
      </c>
      <c r="BH285">
        <v>0.25180241019175209</v>
      </c>
      <c r="BI285">
        <v>0.57455354807779058</v>
      </c>
      <c r="BJ285">
        <v>0.34031057303120532</v>
      </c>
      <c r="BK285">
        <v>0.31781130537442109</v>
      </c>
      <c r="BL285">
        <v>0.2197886528937967</v>
      </c>
      <c r="BM285">
        <v>0.13580699684510741</v>
      </c>
      <c r="BN285">
        <v>0.88932778993896611</v>
      </c>
      <c r="BO285">
        <v>0.51144883688498322</v>
      </c>
      <c r="BP285">
        <v>0.44202523929069432</v>
      </c>
      <c r="BQ285">
        <v>0.22790105798313201</v>
      </c>
      <c r="BR285">
        <v>0.22014954089286501</v>
      </c>
      <c r="BS285">
        <v>0.5503003134307759</v>
      </c>
      <c r="BT285">
        <v>0.55910971708123047</v>
      </c>
      <c r="BU285">
        <v>0.12131733720221009</v>
      </c>
      <c r="BV285">
        <v>0.68634441513641109</v>
      </c>
      <c r="BW285">
        <v>0.56324237216332862</v>
      </c>
      <c r="BX285">
        <v>0.1616368907850356</v>
      </c>
      <c r="BY285">
        <v>0.57736942610381248</v>
      </c>
      <c r="BZ285">
        <v>0.29306712272377983</v>
      </c>
      <c r="CA285">
        <v>0.21513964802751029</v>
      </c>
      <c r="CB285">
        <v>0.54355875010152543</v>
      </c>
      <c r="CC285">
        <v>0.5033291974585864</v>
      </c>
      <c r="CD285">
        <v>0.88370962768351391</v>
      </c>
      <c r="CE285">
        <v>0.49780472687110983</v>
      </c>
      <c r="CF285">
        <v>0.53753240293890481</v>
      </c>
      <c r="CG285">
        <v>0.49433796783048928</v>
      </c>
      <c r="CH285">
        <v>0.47933003001002022</v>
      </c>
      <c r="CI285">
        <v>0.39027266656849002</v>
      </c>
      <c r="CJ285">
        <v>0.43414686477455278</v>
      </c>
      <c r="CK285">
        <v>0.38669138222462018</v>
      </c>
      <c r="CL285">
        <v>0.89032252795479083</v>
      </c>
      <c r="CM285">
        <v>0.44607019555652949</v>
      </c>
      <c r="CN285">
        <v>0.20489476872133089</v>
      </c>
      <c r="CO285">
        <v>0.38840893299992613</v>
      </c>
      <c r="CP285">
        <v>0.72044794014812807</v>
      </c>
      <c r="CQ285">
        <v>0.79841682526353153</v>
      </c>
      <c r="CR285">
        <v>0.50147163041825915</v>
      </c>
      <c r="CS285">
        <v>0.54625171676657791</v>
      </c>
      <c r="CT285">
        <v>0.27251705539523469</v>
      </c>
      <c r="CU285">
        <v>0.43821110283019599</v>
      </c>
      <c r="CV285">
        <v>0.26589609815028858</v>
      </c>
      <c r="CW285">
        <v>0.64102137220574029</v>
      </c>
      <c r="CX285">
        <v>0.37061225985447621</v>
      </c>
      <c r="CY285">
        <v>0.57941071855812298</v>
      </c>
      <c r="CZ285">
        <v>0.43950703818196618</v>
      </c>
      <c r="DA285">
        <v>0.22787153859968881</v>
      </c>
      <c r="DB285">
        <v>0.74748229382456588</v>
      </c>
      <c r="DC285">
        <v>0.32807313689448497</v>
      </c>
      <c r="DD285">
        <v>0.62888635233349022</v>
      </c>
      <c r="DE285">
        <v>0.52561164542443239</v>
      </c>
      <c r="DF285">
        <v>0.50962473957387933</v>
      </c>
      <c r="DG285">
        <v>0.52231428869335239</v>
      </c>
      <c r="DH285">
        <v>0.4097372903914952</v>
      </c>
      <c r="DI285">
        <v>0.40471301715657659</v>
      </c>
      <c r="DJ285">
        <v>0.47300085685087861</v>
      </c>
      <c r="DK285">
        <v>0.14914658756809779</v>
      </c>
      <c r="DL285">
        <v>6.3206330030340041E-2</v>
      </c>
      <c r="DM285">
        <v>0.68651799300216143</v>
      </c>
      <c r="DN285">
        <v>0.36803280057322652</v>
      </c>
      <c r="DO285">
        <v>0.3998284144796419</v>
      </c>
      <c r="DP285">
        <v>0.27972756835940299</v>
      </c>
      <c r="DQ285">
        <v>0.23904842534020379</v>
      </c>
      <c r="DR285">
        <v>0.31368786959485179</v>
      </c>
      <c r="DS285">
        <v>0.18624013425395039</v>
      </c>
      <c r="DT285">
        <v>0.2124881808147509</v>
      </c>
      <c r="DU285">
        <v>0.79346997936471597</v>
      </c>
      <c r="DV285">
        <v>0.20397063231273169</v>
      </c>
      <c r="DW285">
        <v>0.60849738300643452</v>
      </c>
      <c r="DX285">
        <v>0.50712560007504848</v>
      </c>
      <c r="DY285">
        <v>0.34001436121827772</v>
      </c>
      <c r="DZ285">
        <v>0.1418242915004376</v>
      </c>
      <c r="EA285">
        <v>0.6950789737823011</v>
      </c>
      <c r="EB285">
        <v>0.36455753710285971</v>
      </c>
      <c r="EC285">
        <v>0.28428302844163311</v>
      </c>
      <c r="ED285">
        <v>0.44158847111847382</v>
      </c>
      <c r="EE285">
        <v>0.99855958903809683</v>
      </c>
      <c r="EF285">
        <v>0.15452849534822621</v>
      </c>
      <c r="EG285">
        <v>0.16280394560469019</v>
      </c>
      <c r="EH285">
        <v>0.14348349982224479</v>
      </c>
      <c r="EI285">
        <v>0.29629707953555712</v>
      </c>
      <c r="EJ285">
        <v>0.62435318224984382</v>
      </c>
      <c r="EK285">
        <v>0.67140793966815226</v>
      </c>
      <c r="EL285">
        <v>0.32072246462386489</v>
      </c>
      <c r="EM285">
        <v>0.16994018225006019</v>
      </c>
      <c r="EN285">
        <v>0.26679000059630409</v>
      </c>
      <c r="EO285">
        <v>0.17288700600393259</v>
      </c>
      <c r="EP285">
        <v>0.35890536264449502</v>
      </c>
      <c r="EQ285">
        <v>0.1677247138785008</v>
      </c>
      <c r="ER285">
        <v>0.29639782126255981</v>
      </c>
      <c r="ES285">
        <v>0.54903652540937742</v>
      </c>
    </row>
    <row r="286" spans="1:149" x14ac:dyDescent="0.35">
      <c r="A286" t="s">
        <v>607</v>
      </c>
      <c r="B286">
        <v>0.32773327680261322</v>
      </c>
      <c r="C286">
        <v>0.58404520966116102</v>
      </c>
      <c r="D286">
        <v>0.33359217311823308</v>
      </c>
      <c r="E286">
        <v>0.38591619036169078</v>
      </c>
      <c r="F286">
        <v>0.41840257262609393</v>
      </c>
      <c r="G286">
        <v>0.33024423007992387</v>
      </c>
      <c r="H286">
        <v>0.2501810262478984</v>
      </c>
      <c r="I286">
        <v>0.77619078843380052</v>
      </c>
      <c r="J286">
        <v>0.1974245811202637</v>
      </c>
      <c r="K286">
        <v>0.15435698759266109</v>
      </c>
      <c r="L286">
        <v>0.45268047253940619</v>
      </c>
      <c r="M286">
        <v>0.59530313285331538</v>
      </c>
      <c r="N286">
        <v>0.41759453799928498</v>
      </c>
      <c r="O286">
        <v>0.50426420405074179</v>
      </c>
      <c r="P286">
        <v>0.2840152946271981</v>
      </c>
      <c r="Q286">
        <v>0.41152821421767238</v>
      </c>
      <c r="R286">
        <v>0.23514064326609591</v>
      </c>
      <c r="S286">
        <v>0.49373548972258391</v>
      </c>
      <c r="T286">
        <v>0.25588300975751238</v>
      </c>
      <c r="U286">
        <v>0.58009258203899106</v>
      </c>
      <c r="V286">
        <v>0.29590148663969451</v>
      </c>
      <c r="W286">
        <v>0.68545268637686241</v>
      </c>
      <c r="X286">
        <v>0.7286459262729531</v>
      </c>
      <c r="Y286">
        <v>0.3607636179769157</v>
      </c>
      <c r="Z286">
        <v>0.86327296634347706</v>
      </c>
      <c r="AA286">
        <v>0.33060241791410733</v>
      </c>
      <c r="AB286">
        <v>0.60343393500420262</v>
      </c>
      <c r="AC286">
        <v>0.45454690801362818</v>
      </c>
      <c r="AD286">
        <v>0.28526034408759832</v>
      </c>
      <c r="AE286">
        <v>0.42312839980216921</v>
      </c>
      <c r="AF286">
        <v>0.58652187265643452</v>
      </c>
      <c r="AG286">
        <v>0.34942598140324999</v>
      </c>
      <c r="AH286">
        <v>0.25826124821499008</v>
      </c>
      <c r="AI286">
        <v>0.29312455174879781</v>
      </c>
      <c r="AJ286">
        <v>0.32038567315399807</v>
      </c>
      <c r="AK286">
        <v>0.25971321475444908</v>
      </c>
      <c r="AL286">
        <v>0.69850036022876771</v>
      </c>
      <c r="AM286">
        <v>0.59118976628098896</v>
      </c>
      <c r="AN286">
        <v>0.39334347263361752</v>
      </c>
      <c r="AO286">
        <v>0.1266323763001517</v>
      </c>
      <c r="AP286">
        <v>9.9990115566632176E-2</v>
      </c>
      <c r="AQ286">
        <v>0.50909167609022477</v>
      </c>
      <c r="AR286">
        <v>0.73074313759130438</v>
      </c>
      <c r="AS286">
        <v>0.13933736244018879</v>
      </c>
      <c r="AT286">
        <v>0.15866926524360719</v>
      </c>
      <c r="AU286">
        <v>0.5960173863771463</v>
      </c>
      <c r="AV286">
        <v>0.39613502888719648</v>
      </c>
      <c r="AW286">
        <v>0.20017370601251391</v>
      </c>
      <c r="AX286">
        <v>0.4323774980460261</v>
      </c>
      <c r="AY286">
        <v>0.19909437965246879</v>
      </c>
      <c r="AZ286">
        <v>0.21771796877257879</v>
      </c>
      <c r="BA286">
        <v>0.30952878125191879</v>
      </c>
      <c r="BB286">
        <v>0.61072009832429586</v>
      </c>
      <c r="BC286">
        <v>0.33802034744677761</v>
      </c>
      <c r="BD286">
        <v>0.93454211120402642</v>
      </c>
      <c r="BE286">
        <v>0.59056673687536332</v>
      </c>
      <c r="BF286">
        <v>0.36841758985050072</v>
      </c>
      <c r="BG286">
        <v>0.2747526484635272</v>
      </c>
      <c r="BH286">
        <v>0.53370173208785965</v>
      </c>
      <c r="BI286">
        <v>0.57708496390430897</v>
      </c>
      <c r="BJ286">
        <v>0.45074748944858051</v>
      </c>
      <c r="BK286">
        <v>0.283911611366369</v>
      </c>
      <c r="BL286">
        <v>0.42447052005026581</v>
      </c>
      <c r="BM286">
        <v>0.1159968362987738</v>
      </c>
      <c r="BN286">
        <v>0.60951831660303357</v>
      </c>
      <c r="BO286">
        <v>9.9504700444770555E-2</v>
      </c>
      <c r="BP286">
        <v>0.28595646118827017</v>
      </c>
      <c r="BQ286">
        <v>0.18006460648878619</v>
      </c>
      <c r="BR286">
        <v>0.14091701460670419</v>
      </c>
      <c r="BS286">
        <v>0.4231373495554871</v>
      </c>
      <c r="BT286">
        <v>0.41291040431361542</v>
      </c>
      <c r="BU286">
        <v>0.813917283371975</v>
      </c>
      <c r="BV286">
        <v>0.1363742219504043</v>
      </c>
      <c r="BW286">
        <v>0.15771608684914429</v>
      </c>
      <c r="BX286">
        <v>0.56180354699005297</v>
      </c>
      <c r="BY286">
        <v>0.60216876180155698</v>
      </c>
      <c r="BZ286">
        <v>0.36456171641451479</v>
      </c>
      <c r="CA286">
        <v>0.51677888209699185</v>
      </c>
      <c r="CB286">
        <v>0.53298398446845396</v>
      </c>
      <c r="CC286">
        <v>0.47569576045657092</v>
      </c>
      <c r="CD286">
        <v>0.47009876318655969</v>
      </c>
      <c r="CE286">
        <v>0.31090955370593809</v>
      </c>
      <c r="CF286">
        <v>0.31134000398282741</v>
      </c>
      <c r="CG286">
        <v>0.45371269979224799</v>
      </c>
      <c r="CH286">
        <v>0.52871854016262931</v>
      </c>
      <c r="CI286">
        <v>0.25967495168169458</v>
      </c>
      <c r="CJ286">
        <v>0.37195525216363962</v>
      </c>
      <c r="CK286">
        <v>0.40192444153052131</v>
      </c>
      <c r="CL286">
        <v>0.51426064236923108</v>
      </c>
      <c r="CM286">
        <v>0.39560213039836711</v>
      </c>
      <c r="CN286">
        <v>0.29692466496819392</v>
      </c>
      <c r="CO286">
        <v>0.47505207156016671</v>
      </c>
      <c r="CP286">
        <v>0.40437094147628588</v>
      </c>
      <c r="CQ286">
        <v>0.40337038388106489</v>
      </c>
      <c r="CR286">
        <v>0.35079472640290432</v>
      </c>
      <c r="CS286">
        <v>0.4878213394541735</v>
      </c>
      <c r="CT286">
        <v>8.8069546914347541E-2</v>
      </c>
      <c r="CU286">
        <v>0.30534346926969519</v>
      </c>
      <c r="CV286">
        <v>0.41752280662408281</v>
      </c>
      <c r="CW286">
        <v>0.2560707414482371</v>
      </c>
      <c r="CX286">
        <v>0.659785835637272</v>
      </c>
      <c r="CY286">
        <v>0.41596026591335872</v>
      </c>
      <c r="CZ286">
        <v>0.50623502781271523</v>
      </c>
      <c r="DA286">
        <v>0.64705217618455435</v>
      </c>
      <c r="DB286">
        <v>0.32114488036333888</v>
      </c>
      <c r="DC286">
        <v>0.13567030787673781</v>
      </c>
      <c r="DD286">
        <v>0.32642486438590013</v>
      </c>
      <c r="DE286">
        <v>0.38742431734479471</v>
      </c>
      <c r="DF286">
        <v>0.46881050418745113</v>
      </c>
      <c r="DG286">
        <v>0.28817853101864149</v>
      </c>
      <c r="DH286">
        <v>0.57191523405625488</v>
      </c>
      <c r="DI286">
        <v>0.60523323439390342</v>
      </c>
      <c r="DJ286">
        <v>0.24764937743904999</v>
      </c>
      <c r="DK286">
        <v>3.9056000146320442E-2</v>
      </c>
      <c r="DL286">
        <v>0.1469204843161461</v>
      </c>
      <c r="DM286">
        <v>0.4129033132212509</v>
      </c>
      <c r="DN286">
        <v>0.32763893990372323</v>
      </c>
      <c r="DO286">
        <v>0.318585048382235</v>
      </c>
      <c r="DP286">
        <v>0.27742832226555048</v>
      </c>
      <c r="DQ286">
        <v>0.32717709550604701</v>
      </c>
      <c r="DR286">
        <v>0.32735966532576188</v>
      </c>
      <c r="DS286">
        <v>0.18965241313770001</v>
      </c>
      <c r="DT286">
        <v>0.1442113418084581</v>
      </c>
      <c r="DU286">
        <v>0.18882121106204461</v>
      </c>
      <c r="DV286">
        <v>0.1767632473753892</v>
      </c>
      <c r="DW286">
        <v>0.57744061312214701</v>
      </c>
      <c r="DX286">
        <v>0.40716497378873012</v>
      </c>
      <c r="DY286">
        <v>0.26767709864725142</v>
      </c>
      <c r="DZ286">
        <v>5.985643003627597E-2</v>
      </c>
      <c r="EA286">
        <v>0.52956983424548831</v>
      </c>
      <c r="EB286">
        <v>0.27649865046075278</v>
      </c>
      <c r="EC286">
        <v>0.47251120606476349</v>
      </c>
      <c r="ED286">
        <v>0.60565293578868862</v>
      </c>
      <c r="EE286">
        <v>0.32780099175815058</v>
      </c>
      <c r="EF286">
        <v>0.22244496526742411</v>
      </c>
      <c r="EG286">
        <v>0.41070655602407691</v>
      </c>
      <c r="EH286">
        <v>0.1806446062610782</v>
      </c>
      <c r="EI286">
        <v>0.27088943893346062</v>
      </c>
      <c r="EJ286">
        <v>0.42608163413917838</v>
      </c>
      <c r="EK286">
        <v>0.30008013685560181</v>
      </c>
      <c r="EL286">
        <v>0.21471125414958589</v>
      </c>
      <c r="EM286">
        <v>0.76980097771355471</v>
      </c>
      <c r="EN286">
        <v>0.10123810702583461</v>
      </c>
      <c r="EO286">
        <v>0.25523910152378693</v>
      </c>
      <c r="EP286">
        <v>0.35460996747942858</v>
      </c>
      <c r="EQ286">
        <v>0.85561771400909692</v>
      </c>
      <c r="ER286">
        <v>0.37010368217289091</v>
      </c>
      <c r="ES286">
        <v>0.29905584024171739</v>
      </c>
    </row>
    <row r="287" spans="1:149" x14ac:dyDescent="0.35">
      <c r="A287" t="s">
        <v>608</v>
      </c>
      <c r="B287">
        <v>0.3384403848258829</v>
      </c>
      <c r="C287">
        <v>0.51695975897749169</v>
      </c>
      <c r="D287">
        <v>0.4916909849943647</v>
      </c>
      <c r="E287">
        <v>0.45469485355068717</v>
      </c>
      <c r="F287">
        <v>0.2798445201859216</v>
      </c>
      <c r="G287">
        <v>0.25309049109192111</v>
      </c>
      <c r="H287">
        <v>0.40151755246100579</v>
      </c>
      <c r="I287">
        <v>0.36107028823139159</v>
      </c>
      <c r="J287">
        <v>0.30250812192928189</v>
      </c>
      <c r="K287">
        <v>6.1568888077108141E-2</v>
      </c>
      <c r="L287">
        <v>0.43296629449576141</v>
      </c>
      <c r="M287">
        <v>0.53499026131469196</v>
      </c>
      <c r="N287">
        <v>0.55451266885498995</v>
      </c>
      <c r="O287">
        <v>0.3370135522234905</v>
      </c>
      <c r="P287">
        <v>0.29940126340411688</v>
      </c>
      <c r="Q287">
        <v>0.38813899008294189</v>
      </c>
      <c r="R287">
        <v>0.30819395035163299</v>
      </c>
      <c r="S287">
        <v>0.4187010250924954</v>
      </c>
      <c r="T287">
        <v>0.59507272551365009</v>
      </c>
      <c r="U287">
        <v>0.64736876881902927</v>
      </c>
      <c r="V287">
        <v>0.39853704842938542</v>
      </c>
      <c r="W287">
        <v>0.57615300571611039</v>
      </c>
      <c r="X287">
        <v>0.39677186247198731</v>
      </c>
      <c r="Y287">
        <v>0.44904491426020787</v>
      </c>
      <c r="Z287">
        <v>0.17578703180564439</v>
      </c>
      <c r="AA287">
        <v>0.29255443384327828</v>
      </c>
      <c r="AB287">
        <v>0.62940705707826461</v>
      </c>
      <c r="AC287">
        <v>0.43035987199186759</v>
      </c>
      <c r="AD287">
        <v>0.30665411838830547</v>
      </c>
      <c r="AE287">
        <v>0.3657379932851561</v>
      </c>
      <c r="AF287">
        <v>0.37709924424527702</v>
      </c>
      <c r="AG287">
        <v>0.1404686793160092</v>
      </c>
      <c r="AH287">
        <v>0.33884475700450978</v>
      </c>
      <c r="AI287">
        <v>0.36786572055170719</v>
      </c>
      <c r="AJ287">
        <v>0.23055550578455039</v>
      </c>
      <c r="AK287">
        <v>0.2133498903065531</v>
      </c>
      <c r="AL287">
        <v>0.56498067351175452</v>
      </c>
      <c r="AM287">
        <v>0.64906686843475725</v>
      </c>
      <c r="AN287">
        <v>0.4073047062105421</v>
      </c>
      <c r="AO287">
        <v>0.1875777542786472</v>
      </c>
      <c r="AP287">
        <v>0.17780514489371901</v>
      </c>
      <c r="AQ287">
        <v>0.42290291438005229</v>
      </c>
      <c r="AR287">
        <v>0.54421452856491903</v>
      </c>
      <c r="AS287">
        <v>0.1379133419503161</v>
      </c>
      <c r="AT287">
        <v>0.20332211301439521</v>
      </c>
      <c r="AU287">
        <v>0.73754145521799286</v>
      </c>
      <c r="AV287">
        <v>0.30417819796809081</v>
      </c>
      <c r="AW287">
        <v>0.25462150220297991</v>
      </c>
      <c r="AX287">
        <v>0.52317420548448423</v>
      </c>
      <c r="AY287">
        <v>8.0105818096115403E-2</v>
      </c>
      <c r="AZ287">
        <v>0.22244700702168291</v>
      </c>
      <c r="BA287">
        <v>0.25610317683275968</v>
      </c>
      <c r="BB287">
        <v>0.30481153065392591</v>
      </c>
      <c r="BC287">
        <v>0.63785406870006089</v>
      </c>
      <c r="BD287">
        <v>6.7742903960228973E-2</v>
      </c>
      <c r="BE287">
        <v>0.36488361357620902</v>
      </c>
      <c r="BF287">
        <v>0.16775374906604881</v>
      </c>
      <c r="BG287">
        <v>0.24393992917987739</v>
      </c>
      <c r="BH287">
        <v>0.74660899588951257</v>
      </c>
      <c r="BI287">
        <v>0.383580426061157</v>
      </c>
      <c r="BJ287">
        <v>0.45381040532853478</v>
      </c>
      <c r="BK287">
        <v>0.34025838752597332</v>
      </c>
      <c r="BL287">
        <v>0.39700706919345258</v>
      </c>
      <c r="BM287">
        <v>0.16120203394699881</v>
      </c>
      <c r="BN287">
        <v>0.47618657909527867</v>
      </c>
      <c r="BO287">
        <v>0.2188464114996217</v>
      </c>
      <c r="BP287">
        <v>0.29111696002587512</v>
      </c>
      <c r="BQ287">
        <v>0.65647950984924142</v>
      </c>
      <c r="BR287">
        <v>7.6508017437457082E-2</v>
      </c>
      <c r="BS287">
        <v>0.72939347166411739</v>
      </c>
      <c r="BT287">
        <v>0.37756788864509638</v>
      </c>
      <c r="BU287">
        <v>0.35172657346641728</v>
      </c>
      <c r="BV287">
        <v>0.45625575398573348</v>
      </c>
      <c r="BW287">
        <v>0.23921461566142299</v>
      </c>
      <c r="BX287">
        <v>0.1572739037964771</v>
      </c>
      <c r="BY287">
        <v>0.41373202401967979</v>
      </c>
      <c r="BZ287">
        <v>0.32737736265744682</v>
      </c>
      <c r="CA287">
        <v>0.34321645479350049</v>
      </c>
      <c r="CB287">
        <v>0.31158604303488557</v>
      </c>
      <c r="CC287">
        <v>0.5812879752883483</v>
      </c>
      <c r="CD287">
        <v>1.0469341958389571</v>
      </c>
      <c r="CE287">
        <v>0.41144049412569822</v>
      </c>
      <c r="CF287">
        <v>0.35252315389963051</v>
      </c>
      <c r="CG287">
        <v>0.22023280724399391</v>
      </c>
      <c r="CH287">
        <v>0.66776609483369098</v>
      </c>
      <c r="CI287">
        <v>0.30669840574510637</v>
      </c>
      <c r="CJ287">
        <v>0.34430383827698358</v>
      </c>
      <c r="CK287">
        <v>0.42918392386312471</v>
      </c>
      <c r="CL287">
        <v>0.665790774798386</v>
      </c>
      <c r="CM287">
        <v>0.4006858221126709</v>
      </c>
      <c r="CN287">
        <v>0.28949738967887179</v>
      </c>
      <c r="CO287">
        <v>0.30067427887944048</v>
      </c>
      <c r="CP287">
        <v>0.31095994416972039</v>
      </c>
      <c r="CQ287">
        <v>0.53188515111028623</v>
      </c>
      <c r="CR287">
        <v>0.39351925978184532</v>
      </c>
      <c r="CS287">
        <v>0.56053627598361433</v>
      </c>
      <c r="CT287">
        <v>0.28461766545466138</v>
      </c>
      <c r="CU287">
        <v>0.4104811770675425</v>
      </c>
      <c r="CV287">
        <v>0.2738478228217418</v>
      </c>
      <c r="CW287">
        <v>0.40257396885161251</v>
      </c>
      <c r="CX287">
        <v>0.58531771701916724</v>
      </c>
      <c r="CY287">
        <v>0.4704958877757594</v>
      </c>
      <c r="CZ287">
        <v>0.5013692765073372</v>
      </c>
      <c r="DA287">
        <v>0.43407771382403582</v>
      </c>
      <c r="DB287">
        <v>0.31156906896202952</v>
      </c>
      <c r="DC287">
        <v>0.35367698197811231</v>
      </c>
      <c r="DD287">
        <v>0.47055472065287252</v>
      </c>
      <c r="DE287">
        <v>0.50117816541799121</v>
      </c>
      <c r="DF287">
        <v>0.38736655491926342</v>
      </c>
      <c r="DG287">
        <v>0.35841241908886318</v>
      </c>
      <c r="DH287">
        <v>0.48170030436806299</v>
      </c>
      <c r="DI287">
        <v>0.3792174332605508</v>
      </c>
      <c r="DJ287">
        <v>0.34098044272940581</v>
      </c>
      <c r="DK287">
        <v>0.32891677370504713</v>
      </c>
      <c r="DL287">
        <v>0.22560093023839589</v>
      </c>
      <c r="DM287">
        <v>0.50259749056640035</v>
      </c>
      <c r="DN287">
        <v>0.611921788012455</v>
      </c>
      <c r="DO287">
        <v>0.46416404494785041</v>
      </c>
      <c r="DP287">
        <v>0.264548595790708</v>
      </c>
      <c r="DQ287">
        <v>0.32465760010625788</v>
      </c>
      <c r="DR287">
        <v>0.34203604732319809</v>
      </c>
      <c r="DS287">
        <v>0.21753217932570371</v>
      </c>
      <c r="DT287">
        <v>0.15011561381328239</v>
      </c>
      <c r="DU287">
        <v>0.34806316277272359</v>
      </c>
      <c r="DV287">
        <v>0.18094582081127131</v>
      </c>
      <c r="DW287">
        <v>0.70801624369955041</v>
      </c>
      <c r="DX287">
        <v>0.34160639309654312</v>
      </c>
      <c r="DY287">
        <v>0.31206695517059191</v>
      </c>
      <c r="DZ287">
        <v>5.2362344239292341E-2</v>
      </c>
      <c r="EA287">
        <v>0.39130210754612171</v>
      </c>
      <c r="EB287">
        <v>0.33264731737303932</v>
      </c>
      <c r="EC287">
        <v>0.204952119853652</v>
      </c>
      <c r="ED287">
        <v>0.2997802325088485</v>
      </c>
      <c r="EE287">
        <v>0.41069053363468561</v>
      </c>
      <c r="EF287">
        <v>0.27955160527249301</v>
      </c>
      <c r="EG287">
        <v>6.6772530330379498E-2</v>
      </c>
      <c r="EH287">
        <v>0.1169955722878622</v>
      </c>
      <c r="EI287">
        <v>0.33332024200230198</v>
      </c>
      <c r="EJ287">
        <v>0.54890517048273968</v>
      </c>
      <c r="EK287">
        <v>0.25972436924633158</v>
      </c>
      <c r="EL287">
        <v>0.41899048281340762</v>
      </c>
      <c r="EM287">
        <v>0.37871764046769008</v>
      </c>
      <c r="EN287">
        <v>0.16155966389832871</v>
      </c>
      <c r="EO287">
        <v>0.31562336712929251</v>
      </c>
      <c r="EP287">
        <v>0.54692555112574781</v>
      </c>
      <c r="EQ287">
        <v>0.2877223458348882</v>
      </c>
      <c r="ER287">
        <v>0.27715303328461188</v>
      </c>
      <c r="ES287">
        <v>0.40348127778861459</v>
      </c>
    </row>
    <row r="288" spans="1:149" x14ac:dyDescent="0.35">
      <c r="A288" t="s">
        <v>609</v>
      </c>
      <c r="B288">
        <v>0.13643667559732289</v>
      </c>
      <c r="C288">
        <v>0.46552749309627139</v>
      </c>
      <c r="D288">
        <v>0.66851933161881927</v>
      </c>
      <c r="E288">
        <v>0.77658367710646936</v>
      </c>
      <c r="F288">
        <v>0.4373835221962134</v>
      </c>
      <c r="G288">
        <v>0.95276665854349629</v>
      </c>
      <c r="H288">
        <v>0.70821272407105262</v>
      </c>
      <c r="I288">
        <v>0.3232847735995279</v>
      </c>
      <c r="J288">
        <v>0.11341898588499071</v>
      </c>
      <c r="K288">
        <v>0.42831814361930193</v>
      </c>
      <c r="L288">
        <v>0.7356843568668141</v>
      </c>
      <c r="M288">
        <v>0.41726638399169652</v>
      </c>
      <c r="N288">
        <v>0.57287774268489067</v>
      </c>
      <c r="O288">
        <v>0.45926421571622839</v>
      </c>
      <c r="P288">
        <v>0.61875803129904183</v>
      </c>
      <c r="Q288">
        <v>0.61168511837713946</v>
      </c>
      <c r="R288">
        <v>0.40228736742446142</v>
      </c>
      <c r="S288">
        <v>0.84534173940668844</v>
      </c>
      <c r="T288">
        <v>0.39481101169007499</v>
      </c>
      <c r="U288">
        <v>0.5706285176049829</v>
      </c>
      <c r="V288">
        <v>0.5600207802052044</v>
      </c>
      <c r="W288">
        <v>0.31800449463303759</v>
      </c>
      <c r="X288">
        <v>0.45825627544120168</v>
      </c>
      <c r="Y288">
        <v>0.80876082558845808</v>
      </c>
      <c r="Z288">
        <v>0.42219968580868922</v>
      </c>
      <c r="AA288">
        <v>0.44969436176962391</v>
      </c>
      <c r="AB288">
        <v>0.48709291663931581</v>
      </c>
      <c r="AC288">
        <v>0.5093094786938922</v>
      </c>
      <c r="AD288">
        <v>0.56409613217051358</v>
      </c>
      <c r="AE288">
        <v>0.65959544553940563</v>
      </c>
      <c r="AF288">
        <v>0.71872324520343311</v>
      </c>
      <c r="AG288">
        <v>0.16746525170690271</v>
      </c>
      <c r="AH288">
        <v>0.3745142275227642</v>
      </c>
      <c r="AI288">
        <v>0.57375044372759265</v>
      </c>
      <c r="AJ288">
        <v>0.6788029509551593</v>
      </c>
      <c r="AK288">
        <v>0.50871174643881112</v>
      </c>
      <c r="AL288">
        <v>0.33424290066018147</v>
      </c>
      <c r="AM288">
        <v>0.74785383875849243</v>
      </c>
      <c r="AN288">
        <v>0.53399158879648922</v>
      </c>
      <c r="AO288">
        <v>0.23184821886838961</v>
      </c>
      <c r="AP288">
        <v>0.37486661536549909</v>
      </c>
      <c r="AQ288">
        <v>0.47316125560719702</v>
      </c>
      <c r="AR288">
        <v>0.66050429547833545</v>
      </c>
      <c r="AS288">
        <v>0.22301777934281911</v>
      </c>
      <c r="AT288">
        <v>0.26131196022630498</v>
      </c>
      <c r="AU288">
        <v>0.40159292130203511</v>
      </c>
      <c r="AV288">
        <v>0.90854607625521466</v>
      </c>
      <c r="AW288">
        <v>0.56303302810953038</v>
      </c>
      <c r="AX288">
        <v>0.52029764073616269</v>
      </c>
      <c r="AY288">
        <v>9.4119692911504502E-2</v>
      </c>
      <c r="AZ288">
        <v>1.4542398793717941E-3</v>
      </c>
      <c r="BA288">
        <v>0.79528682714172794</v>
      </c>
      <c r="BB288">
        <v>0.30214164934513371</v>
      </c>
      <c r="BC288">
        <v>0.52262700466923984</v>
      </c>
      <c r="BD288">
        <v>4.3287598830922577E-2</v>
      </c>
      <c r="BE288">
        <v>0.32353462037313291</v>
      </c>
      <c r="BF288">
        <v>0.36217290123789658</v>
      </c>
      <c r="BG288">
        <v>0.37509086647848522</v>
      </c>
      <c r="BH288">
        <v>0.54475335562546023</v>
      </c>
      <c r="BI288">
        <v>0.2791370934458004</v>
      </c>
      <c r="BJ288">
        <v>0.33839707882513159</v>
      </c>
      <c r="BK288">
        <v>0.20315964667914599</v>
      </c>
      <c r="BL288">
        <v>0.53896963462213443</v>
      </c>
      <c r="BM288">
        <v>0.74354307835589306</v>
      </c>
      <c r="BN288">
        <v>0.97808632140533536</v>
      </c>
      <c r="BO288">
        <v>0.30754558127232928</v>
      </c>
      <c r="BP288">
        <v>0.36637068978401088</v>
      </c>
      <c r="BQ288">
        <v>0.46397592299244877</v>
      </c>
      <c r="BR288">
        <v>0.2433826581910683</v>
      </c>
      <c r="BS288">
        <v>0.56496351188413974</v>
      </c>
      <c r="BT288">
        <v>0.29807548783000082</v>
      </c>
      <c r="BU288">
        <v>0.75308892319419674</v>
      </c>
      <c r="BV288">
        <v>0.30024326110274802</v>
      </c>
      <c r="BW288">
        <v>0.27915285224173259</v>
      </c>
      <c r="BX288">
        <v>0.48958717797000167</v>
      </c>
      <c r="BY288">
        <v>0.60724555414770798</v>
      </c>
      <c r="BZ288">
        <v>0.70735545263057498</v>
      </c>
      <c r="CA288">
        <v>0.72084567992665849</v>
      </c>
      <c r="CB288">
        <v>0.46467653147853849</v>
      </c>
      <c r="CC288">
        <v>0.42231833472590458</v>
      </c>
      <c r="CD288">
        <v>0.72991201635940572</v>
      </c>
      <c r="CE288">
        <v>0.20805950848813859</v>
      </c>
      <c r="CF288">
        <v>0.24387053605643361</v>
      </c>
      <c r="CG288">
        <v>0.68577639113967281</v>
      </c>
      <c r="CH288">
        <v>0.45326001527736792</v>
      </c>
      <c r="CI288">
        <v>0.33524871507707088</v>
      </c>
      <c r="CJ288">
        <v>0.56790492433596795</v>
      </c>
      <c r="CK288">
        <v>0.34882073029372679</v>
      </c>
      <c r="CL288">
        <v>0.7339574889843925</v>
      </c>
      <c r="CM288">
        <v>0.78688602659518947</v>
      </c>
      <c r="CN288">
        <v>0.30659213271915292</v>
      </c>
      <c r="CO288">
        <v>0.80014685644310557</v>
      </c>
      <c r="CP288">
        <v>0.46260210874472879</v>
      </c>
      <c r="CQ288">
        <v>0.5922858584984485</v>
      </c>
      <c r="CR288">
        <v>0.51756547227448202</v>
      </c>
      <c r="CS288">
        <v>0.2117757788519313</v>
      </c>
      <c r="CT288">
        <v>0.26767015940197447</v>
      </c>
      <c r="CU288">
        <v>1.4179666221356531</v>
      </c>
      <c r="CV288">
        <v>0.52095394586968824</v>
      </c>
      <c r="CW288">
        <v>0.65844151734474154</v>
      </c>
      <c r="CX288">
        <v>0.40440163527760281</v>
      </c>
      <c r="CY288">
        <v>0.72649708361692955</v>
      </c>
      <c r="CZ288">
        <v>0.81291125860980529</v>
      </c>
      <c r="DA288">
        <v>0.68673018840860334</v>
      </c>
      <c r="DB288">
        <v>0.92614151985285675</v>
      </c>
      <c r="DC288">
        <v>0.2320326379485084</v>
      </c>
      <c r="DD288">
        <v>0.56956573619082107</v>
      </c>
      <c r="DE288">
        <v>0.38145558615968728</v>
      </c>
      <c r="DF288">
        <v>0.42265579666164838</v>
      </c>
      <c r="DG288">
        <v>0.33084107709470928</v>
      </c>
      <c r="DH288">
        <v>0.36338091145648699</v>
      </c>
      <c r="DI288">
        <v>0.41106219376005843</v>
      </c>
      <c r="DJ288">
        <v>0.69157921734067007</v>
      </c>
      <c r="DK288">
        <v>1.9324461080231541E-2</v>
      </c>
      <c r="DL288">
        <v>0.27538106519759092</v>
      </c>
      <c r="DM288">
        <v>0.70566702567421191</v>
      </c>
      <c r="DN288">
        <v>0.3447989771649389</v>
      </c>
      <c r="DO288">
        <v>0.40934370306426893</v>
      </c>
      <c r="DP288">
        <v>0.50067906596800327</v>
      </c>
      <c r="DQ288">
        <v>0.4003462439566583</v>
      </c>
      <c r="DR288">
        <v>0.79616873118324616</v>
      </c>
      <c r="DS288">
        <v>0.1929135460176585</v>
      </c>
      <c r="DT288">
        <v>0.23864404212739959</v>
      </c>
      <c r="DU288">
        <v>0.25271423102767637</v>
      </c>
      <c r="DV288">
        <v>0.19449835260337939</v>
      </c>
      <c r="DW288">
        <v>0.34496247332951618</v>
      </c>
      <c r="DX288">
        <v>0.74556300912689144</v>
      </c>
      <c r="DY288">
        <v>0.30041872147701593</v>
      </c>
      <c r="DZ288">
        <v>0.24268803977834941</v>
      </c>
      <c r="EA288">
        <v>0.30893203251071238</v>
      </c>
      <c r="EB288">
        <v>0.24899055793090319</v>
      </c>
      <c r="EC288">
        <v>0.288747193980324</v>
      </c>
      <c r="ED288">
        <v>0.53501016286504244</v>
      </c>
      <c r="EE288">
        <v>0.2109719594917307</v>
      </c>
      <c r="EF288">
        <v>8.4196163101094013E-2</v>
      </c>
      <c r="EG288">
        <v>0.1842939381316456</v>
      </c>
      <c r="EH288">
        <v>0.58015259084397564</v>
      </c>
      <c r="EI288">
        <v>0.61997128128109336</v>
      </c>
      <c r="EJ288">
        <v>0.72472761583507683</v>
      </c>
      <c r="EK288">
        <v>0.26363713054530841</v>
      </c>
      <c r="EL288">
        <v>0.43538630163665132</v>
      </c>
      <c r="EM288">
        <v>0.70226375996216672</v>
      </c>
      <c r="EN288">
        <v>0.14828919627638321</v>
      </c>
      <c r="EO288">
        <v>0.18346883960692589</v>
      </c>
      <c r="EP288">
        <v>0.26242657113347823</v>
      </c>
      <c r="EQ288">
        <v>0.25338892116131467</v>
      </c>
      <c r="ER288">
        <v>0.33881224166594648</v>
      </c>
      <c r="ES288">
        <v>0.1802441211338596</v>
      </c>
    </row>
    <row r="289" spans="1:149" x14ac:dyDescent="0.35">
      <c r="A289" t="s">
        <v>610</v>
      </c>
      <c r="B289">
        <v>0.40559489783674751</v>
      </c>
      <c r="C289">
        <v>0.46955147086247201</v>
      </c>
      <c r="D289">
        <v>0.38508277383570377</v>
      </c>
      <c r="E289">
        <v>0.70886258734589846</v>
      </c>
      <c r="F289">
        <v>0.38421497893284778</v>
      </c>
      <c r="G289">
        <v>0.88346084285415405</v>
      </c>
      <c r="H289">
        <v>0.47870182153189073</v>
      </c>
      <c r="I289">
        <v>0.73295771306539004</v>
      </c>
      <c r="J289">
        <v>0.34309562168866109</v>
      </c>
      <c r="K289">
        <v>0.62620551823374282</v>
      </c>
      <c r="L289">
        <v>0.31165668619028181</v>
      </c>
      <c r="M289">
        <v>0.36256367129648798</v>
      </c>
      <c r="N289">
        <v>0.56371341820792409</v>
      </c>
      <c r="O289">
        <v>0.66996710294142492</v>
      </c>
      <c r="P289">
        <v>0.52987470848718932</v>
      </c>
      <c r="Q289">
        <v>0.55847922952145668</v>
      </c>
      <c r="R289">
        <v>0.31767305433094822</v>
      </c>
      <c r="S289">
        <v>0.70333578947669007</v>
      </c>
      <c r="T289">
        <v>0.56795035453216136</v>
      </c>
      <c r="U289">
        <v>0.60125984800120458</v>
      </c>
      <c r="V289">
        <v>0.45229038816122741</v>
      </c>
      <c r="W289">
        <v>0.80234987658605395</v>
      </c>
      <c r="X289">
        <v>0.50802420734754061</v>
      </c>
      <c r="Y289">
        <v>0.67507842609224744</v>
      </c>
      <c r="Z289">
        <v>0.3292315431125945</v>
      </c>
      <c r="AA289">
        <v>0.28706835816190768</v>
      </c>
      <c r="AB289">
        <v>0.45393622666182132</v>
      </c>
      <c r="AC289">
        <v>0.51685661590402421</v>
      </c>
      <c r="AD289">
        <v>0.41657404726640701</v>
      </c>
      <c r="AE289">
        <v>0.35092444748600782</v>
      </c>
      <c r="AF289">
        <v>0.68455793061887493</v>
      </c>
      <c r="AG289">
        <v>4.5371573504584838E-2</v>
      </c>
      <c r="AH289">
        <v>0.74150097448007346</v>
      </c>
      <c r="AI289">
        <v>0.61885816357427315</v>
      </c>
      <c r="AJ289">
        <v>0.67209745899857476</v>
      </c>
      <c r="AK289">
        <v>0.55886194624443197</v>
      </c>
      <c r="AL289">
        <v>0.42190809804664942</v>
      </c>
      <c r="AM289">
        <v>0.40690618630421438</v>
      </c>
      <c r="AN289">
        <v>0.48293648062743272</v>
      </c>
      <c r="AO289">
        <v>0.1230627862109607</v>
      </c>
      <c r="AP289">
        <v>0.36430484517548761</v>
      </c>
      <c r="AQ289">
        <v>0.63550408347698673</v>
      </c>
      <c r="AR289">
        <v>0.42137274305491268</v>
      </c>
      <c r="AS289">
        <v>0.262312982048164</v>
      </c>
      <c r="AT289">
        <v>0.2643675233086844</v>
      </c>
      <c r="AU289">
        <v>0.35000676792949598</v>
      </c>
      <c r="AV289">
        <v>0.78674140774837298</v>
      </c>
      <c r="AW289">
        <v>0.53301860465629725</v>
      </c>
      <c r="AX289">
        <v>0.53673072186779713</v>
      </c>
      <c r="AY289">
        <v>0.33977925238298889</v>
      </c>
      <c r="AZ289">
        <v>0.1089205791443642</v>
      </c>
      <c r="BA289">
        <v>0.56616169749864831</v>
      </c>
      <c r="BB289">
        <v>0.87903868491395876</v>
      </c>
      <c r="BC289">
        <v>0.48834702495712412</v>
      </c>
      <c r="BD289">
        <v>3.5107162995677198E-2</v>
      </c>
      <c r="BE289">
        <v>0.54692357892695576</v>
      </c>
      <c r="BF289">
        <v>0.80004470401138472</v>
      </c>
      <c r="BG289">
        <v>0.31667068199331372</v>
      </c>
      <c r="BH289">
        <v>0.51194110016916916</v>
      </c>
      <c r="BI289">
        <v>0.26841680106723692</v>
      </c>
      <c r="BJ289">
        <v>0.704125617386269</v>
      </c>
      <c r="BK289">
        <v>0.71065517738995887</v>
      </c>
      <c r="BL289">
        <v>0.39915815920091879</v>
      </c>
      <c r="BM289">
        <v>0.20407132134493949</v>
      </c>
      <c r="BN289">
        <v>0.60527634954248777</v>
      </c>
      <c r="BO289">
        <v>0.5746606784095305</v>
      </c>
      <c r="BP289">
        <v>0.38313709098435977</v>
      </c>
      <c r="BQ289">
        <v>0.48631735667265308</v>
      </c>
      <c r="BR289">
        <v>0.28625740558397528</v>
      </c>
      <c r="BS289">
        <v>0.82343675391870175</v>
      </c>
      <c r="BT289">
        <v>0.64172879517304682</v>
      </c>
      <c r="BU289">
        <v>9.7803904831033323E-2</v>
      </c>
      <c r="BV289">
        <v>0.66627576679897693</v>
      </c>
      <c r="BW289">
        <v>0.19310144329845921</v>
      </c>
      <c r="BX289">
        <v>0.216383459723235</v>
      </c>
      <c r="BY289">
        <v>0.52126333278267634</v>
      </c>
      <c r="BZ289">
        <v>0.77634855433834304</v>
      </c>
      <c r="CA289">
        <v>0.5330705582931945</v>
      </c>
      <c r="CB289">
        <v>0.64957351511875661</v>
      </c>
      <c r="CC289">
        <v>0.68755867926964431</v>
      </c>
      <c r="CD289">
        <v>0.42379141776456458</v>
      </c>
      <c r="CE289">
        <v>0.63145931487228257</v>
      </c>
      <c r="CF289">
        <v>0.58591625767279432</v>
      </c>
      <c r="CG289">
        <v>0.55598475828969263</v>
      </c>
      <c r="CH289">
        <v>0.82377877702516988</v>
      </c>
      <c r="CI289">
        <v>0.1825957160340588</v>
      </c>
      <c r="CJ289">
        <v>0.2508728185330763</v>
      </c>
      <c r="CK289">
        <v>0.66203020150881431</v>
      </c>
      <c r="CL289">
        <v>0.86727093782912412</v>
      </c>
      <c r="CM289">
        <v>0.81915225390310831</v>
      </c>
      <c r="CN289">
        <v>0.3003076527368081</v>
      </c>
      <c r="CO289">
        <v>0.69298655317890723</v>
      </c>
      <c r="CP289">
        <v>0.50486472175809971</v>
      </c>
      <c r="CQ289">
        <v>0.47432310848174708</v>
      </c>
      <c r="CR289">
        <v>0.42449779920377101</v>
      </c>
      <c r="CS289">
        <v>0.5869832406178106</v>
      </c>
      <c r="CT289">
        <v>0.42791305997500467</v>
      </c>
      <c r="CU289">
        <v>0.57708344916112986</v>
      </c>
      <c r="CV289">
        <v>0.45939454734315932</v>
      </c>
      <c r="CW289">
        <v>0.50052884578150114</v>
      </c>
      <c r="CX289">
        <v>0.33596658409226998</v>
      </c>
      <c r="CY289">
        <v>0.79835482769873334</v>
      </c>
      <c r="CZ289">
        <v>0.67699890446796318</v>
      </c>
      <c r="DA289">
        <v>0.55987562901495969</v>
      </c>
      <c r="DB289">
        <v>0.65235238026577236</v>
      </c>
      <c r="DC289">
        <v>0.1958851632679656</v>
      </c>
      <c r="DD289">
        <v>0.58088308774041675</v>
      </c>
      <c r="DE289">
        <v>0.69954127514602593</v>
      </c>
      <c r="DF289">
        <v>0.6907318132082092</v>
      </c>
      <c r="DG289">
        <v>0.54176356336818809</v>
      </c>
      <c r="DH289">
        <v>0.69733833857867067</v>
      </c>
      <c r="DI289">
        <v>0.51086297293065852</v>
      </c>
      <c r="DJ289">
        <v>0.49612859309291207</v>
      </c>
      <c r="DK289">
        <v>0.30752644698514597</v>
      </c>
      <c r="DL289">
        <v>0.33208306120863612</v>
      </c>
      <c r="DM289">
        <v>0.6099179797192642</v>
      </c>
      <c r="DN289">
        <v>0.54886493152729798</v>
      </c>
      <c r="DO289">
        <v>0.83382292669565905</v>
      </c>
      <c r="DP289">
        <v>0.59735919876193833</v>
      </c>
      <c r="DQ289">
        <v>0.48138721542303831</v>
      </c>
      <c r="DR289">
        <v>0.67353490666793392</v>
      </c>
      <c r="DS289">
        <v>0.34273082584114112</v>
      </c>
      <c r="DT289">
        <v>0.26131711521568601</v>
      </c>
      <c r="DU289">
        <v>0.4370953239824813</v>
      </c>
      <c r="DV289">
        <v>0.19539859503649321</v>
      </c>
      <c r="DW289">
        <v>0.78380193407897403</v>
      </c>
      <c r="DX289">
        <v>0.49150527190080118</v>
      </c>
      <c r="DY289">
        <v>0.31127195668409879</v>
      </c>
      <c r="DZ289">
        <v>5.725997457517748E-2</v>
      </c>
      <c r="EA289">
        <v>9.7524253649717146E-2</v>
      </c>
      <c r="EB289">
        <v>0.20714814363968881</v>
      </c>
      <c r="EC289">
        <v>0.74149333262252426</v>
      </c>
      <c r="ED289">
        <v>0.22181018342244821</v>
      </c>
      <c r="EE289">
        <v>0.19040426700820259</v>
      </c>
      <c r="EF289">
        <v>0.43621018820709562</v>
      </c>
      <c r="EG289">
        <v>0.1700821519201666</v>
      </c>
      <c r="EH289">
        <v>0.2487572166111906</v>
      </c>
      <c r="EI289">
        <v>0.30954478125855989</v>
      </c>
      <c r="EJ289">
        <v>0.82655545483322901</v>
      </c>
      <c r="EK289">
        <v>0.27480804446510271</v>
      </c>
      <c r="EL289">
        <v>0.42863435707740832</v>
      </c>
      <c r="EM289">
        <v>0.33665409970518279</v>
      </c>
      <c r="EN289">
        <v>0.42776751553254683</v>
      </c>
      <c r="EO289">
        <v>0.52068270403652428</v>
      </c>
      <c r="EP289">
        <v>0.69441411121625285</v>
      </c>
      <c r="EQ289">
        <v>0.22923060181477381</v>
      </c>
      <c r="ER289">
        <v>0.43887374186864708</v>
      </c>
      <c r="ES289">
        <v>0.3676616906183493</v>
      </c>
    </row>
    <row r="290" spans="1:149" x14ac:dyDescent="0.35">
      <c r="A290" t="s">
        <v>611</v>
      </c>
      <c r="B290">
        <v>0.22736210164846829</v>
      </c>
      <c r="C290">
        <v>0.50841509439137988</v>
      </c>
      <c r="D290">
        <v>0.40377871977464991</v>
      </c>
      <c r="E290">
        <v>0.61620630989302039</v>
      </c>
      <c r="F290">
        <v>0.29490053348368128</v>
      </c>
      <c r="G290">
        <v>0.32677250576249922</v>
      </c>
      <c r="H290">
        <v>0.32579588508257812</v>
      </c>
      <c r="I290">
        <v>0.27290704762762691</v>
      </c>
      <c r="J290">
        <v>0.43676275927145569</v>
      </c>
      <c r="K290">
        <v>0.13431694805381661</v>
      </c>
      <c r="L290">
        <v>0.3777020436273803</v>
      </c>
      <c r="M290">
        <v>0.49483261189327149</v>
      </c>
      <c r="N290">
        <v>0.44543269432756383</v>
      </c>
      <c r="O290">
        <v>0.30494452458240728</v>
      </c>
      <c r="P290">
        <v>0.37475648432048231</v>
      </c>
      <c r="Q290">
        <v>0.29704703276530059</v>
      </c>
      <c r="R290">
        <v>0.34319446649062157</v>
      </c>
      <c r="S290">
        <v>0.33167870878910333</v>
      </c>
      <c r="T290">
        <v>0.3262388978430974</v>
      </c>
      <c r="U290">
        <v>0.82301357251809593</v>
      </c>
      <c r="V290">
        <v>0.80683912465089813</v>
      </c>
      <c r="W290">
        <v>0.47700108096463589</v>
      </c>
      <c r="X290">
        <v>0.40935092190086958</v>
      </c>
      <c r="Y290">
        <v>0.5486625676140261</v>
      </c>
      <c r="Z290">
        <v>0.3498991340882206</v>
      </c>
      <c r="AA290">
        <v>0.4845979425683184</v>
      </c>
      <c r="AB290">
        <v>0.38515121562176791</v>
      </c>
      <c r="AC290">
        <v>0.49318469031514939</v>
      </c>
      <c r="AD290">
        <v>0.28965233031127208</v>
      </c>
      <c r="AE290">
        <v>0.38810222001087918</v>
      </c>
      <c r="AF290">
        <v>0.28299611423267002</v>
      </c>
      <c r="AG290">
        <v>0.33720804325573289</v>
      </c>
      <c r="AH290">
        <v>0.78254272611509557</v>
      </c>
      <c r="AI290">
        <v>0.49414289431551789</v>
      </c>
      <c r="AJ290">
        <v>0.13322829037603881</v>
      </c>
      <c r="AK290">
        <v>0.43391775397186683</v>
      </c>
      <c r="AL290">
        <v>0.57681122476131896</v>
      </c>
      <c r="AM290">
        <v>0.35786174981440838</v>
      </c>
      <c r="AN290">
        <v>0.41831655365398968</v>
      </c>
      <c r="AO290">
        <v>8.0552729592252278E-2</v>
      </c>
      <c r="AP290">
        <v>0.41673760382388181</v>
      </c>
      <c r="AQ290">
        <v>0.48693650004381761</v>
      </c>
      <c r="AR290">
        <v>0.6636712710146927</v>
      </c>
      <c r="AS290">
        <v>0.12862753973345201</v>
      </c>
      <c r="AT290">
        <v>0.18393663954515391</v>
      </c>
      <c r="AU290">
        <v>0.64424202931297159</v>
      </c>
      <c r="AV290">
        <v>0.432345949057793</v>
      </c>
      <c r="AW290">
        <v>0.38190372261956668</v>
      </c>
      <c r="AX290">
        <v>0.47586019980627198</v>
      </c>
      <c r="AY290">
        <v>0.29477842456354292</v>
      </c>
      <c r="AZ290">
        <v>0.38388399144249868</v>
      </c>
      <c r="BA290">
        <v>0.68253446443202781</v>
      </c>
      <c r="BB290">
        <v>0.30477110791235118</v>
      </c>
      <c r="BC290">
        <v>0.4056220069655177</v>
      </c>
      <c r="BD290">
        <v>0.10018208391852269</v>
      </c>
      <c r="BE290">
        <v>0.39387908604959337</v>
      </c>
      <c r="BF290">
        <v>0.23543514106712571</v>
      </c>
      <c r="BG290">
        <v>0.28432933691327023</v>
      </c>
      <c r="BH290">
        <v>0.16886872082428619</v>
      </c>
      <c r="BI290">
        <v>0.36255670420988928</v>
      </c>
      <c r="BJ290">
        <v>0.50569377219202782</v>
      </c>
      <c r="BK290">
        <v>0.38116652686128999</v>
      </c>
      <c r="BL290">
        <v>0.22813652782019109</v>
      </c>
      <c r="BM290">
        <v>0.20589811422313339</v>
      </c>
      <c r="BN290">
        <v>0.76265982208712757</v>
      </c>
      <c r="BO290">
        <v>0.1789613698107535</v>
      </c>
      <c r="BP290">
        <v>0.48693580827221161</v>
      </c>
      <c r="BQ290">
        <v>0.40832639532800358</v>
      </c>
      <c r="BR290">
        <v>0.22881496420605349</v>
      </c>
      <c r="BS290">
        <v>6.8591389518631474E-2</v>
      </c>
      <c r="BT290">
        <v>0.68050027848169314</v>
      </c>
      <c r="BU290">
        <v>0.14476755880405329</v>
      </c>
      <c r="BV290">
        <v>0.2625783780344762</v>
      </c>
      <c r="BW290">
        <v>0.26929694162969481</v>
      </c>
      <c r="BX290">
        <v>0.75585411688864579</v>
      </c>
      <c r="BY290">
        <v>0.52775993120899456</v>
      </c>
      <c r="BZ290">
        <v>0.56212463671415369</v>
      </c>
      <c r="CA290">
        <v>0.36537958573892387</v>
      </c>
      <c r="CB290">
        <v>0.34306288632506821</v>
      </c>
      <c r="CC290">
        <v>0.28087184392050413</v>
      </c>
      <c r="CD290">
        <v>0.28317092479766443</v>
      </c>
      <c r="CE290">
        <v>0.37333975533676522</v>
      </c>
      <c r="CF290">
        <v>0.3289927251137022</v>
      </c>
      <c r="CG290">
        <v>0.34028643615039589</v>
      </c>
      <c r="CH290">
        <v>0.58336275509467295</v>
      </c>
      <c r="CI290">
        <v>0.25974891319741011</v>
      </c>
      <c r="CJ290">
        <v>0.24945864870545509</v>
      </c>
      <c r="CK290">
        <v>0.18333178051530971</v>
      </c>
      <c r="CL290">
        <v>0.53867906537575294</v>
      </c>
      <c r="CM290">
        <v>0.47764582900837421</v>
      </c>
      <c r="CN290">
        <v>0.28337533419704131</v>
      </c>
      <c r="CO290">
        <v>0.25667383867347732</v>
      </c>
      <c r="CP290">
        <v>0.54369123687341181</v>
      </c>
      <c r="CQ290">
        <v>0.58867396368404989</v>
      </c>
      <c r="CR290">
        <v>0.56312383268722943</v>
      </c>
      <c r="CS290">
        <v>0.2464422161539821</v>
      </c>
      <c r="CT290">
        <v>0.19320914372415671</v>
      </c>
      <c r="CU290">
        <v>0.52097958981288239</v>
      </c>
      <c r="CV290">
        <v>0.43420720803005852</v>
      </c>
      <c r="CW290">
        <v>0.27477558606330998</v>
      </c>
      <c r="CX290">
        <v>0.59841806783517038</v>
      </c>
      <c r="CY290">
        <v>0.59228520423437669</v>
      </c>
      <c r="CZ290">
        <v>0.53483940643316963</v>
      </c>
      <c r="DA290">
        <v>0.55327703377727</v>
      </c>
      <c r="DB290">
        <v>0.33011851449869811</v>
      </c>
      <c r="DC290">
        <v>0.11134938769101201</v>
      </c>
      <c r="DD290">
        <v>0.56688204717377144</v>
      </c>
      <c r="DE290">
        <v>0.41523740001439657</v>
      </c>
      <c r="DF290">
        <v>0.37188653733586369</v>
      </c>
      <c r="DG290">
        <v>0.3964024532536562</v>
      </c>
      <c r="DH290">
        <v>0.65693561419200086</v>
      </c>
      <c r="DI290">
        <v>0.43192007993681181</v>
      </c>
      <c r="DJ290">
        <v>0.41629093445378201</v>
      </c>
      <c r="DK290">
        <v>0.1039484433806923</v>
      </c>
      <c r="DL290">
        <v>0.1773375177646152</v>
      </c>
      <c r="DM290">
        <v>0.47046217449898781</v>
      </c>
      <c r="DN290">
        <v>0.51445022063233625</v>
      </c>
      <c r="DO290">
        <v>0.27917015770775022</v>
      </c>
      <c r="DP290">
        <v>0.35567876789172559</v>
      </c>
      <c r="DQ290">
        <v>0.56172807419948034</v>
      </c>
      <c r="DR290">
        <v>0.50740761308391535</v>
      </c>
      <c r="DS290">
        <v>0.23617093156014141</v>
      </c>
      <c r="DT290">
        <v>0.14698477592894549</v>
      </c>
      <c r="DU290">
        <v>0.73209845630418746</v>
      </c>
      <c r="DV290">
        <v>0.20817479072471601</v>
      </c>
      <c r="DW290">
        <v>0.40568116645894631</v>
      </c>
      <c r="DX290">
        <v>0.20652751787618789</v>
      </c>
      <c r="DY290">
        <v>0.5845944920446885</v>
      </c>
      <c r="DZ290">
        <v>6.0129927826901727E-2</v>
      </c>
      <c r="EA290">
        <v>0.23254279218203211</v>
      </c>
      <c r="EB290">
        <v>0.28159934187504282</v>
      </c>
      <c r="EC290">
        <v>0.34789207599247962</v>
      </c>
      <c r="ED290">
        <v>0.44642488030515981</v>
      </c>
      <c r="EE290">
        <v>0.15345302868034341</v>
      </c>
      <c r="EF290">
        <v>0.31671151700829753</v>
      </c>
      <c r="EG290">
        <v>8.4553456719903886E-2</v>
      </c>
      <c r="EH290">
        <v>0.106871233559584</v>
      </c>
      <c r="EI290">
        <v>0.47499884023765088</v>
      </c>
      <c r="EJ290">
        <v>0.95117570881248725</v>
      </c>
      <c r="EK290">
        <v>0.38494623567421521</v>
      </c>
      <c r="EL290">
        <v>0.34073201365735722</v>
      </c>
      <c r="EM290">
        <v>0.45703344270392898</v>
      </c>
      <c r="EN290">
        <v>0.28275004988129959</v>
      </c>
      <c r="EO290">
        <v>0.16788192345114741</v>
      </c>
      <c r="EP290">
        <v>0.47896198414073382</v>
      </c>
      <c r="EQ290">
        <v>0.46132997448111318</v>
      </c>
      <c r="ER290">
        <v>0.58536343077569875</v>
      </c>
      <c r="ES290">
        <v>0.2974302500421967</v>
      </c>
    </row>
    <row r="291" spans="1:149" x14ac:dyDescent="0.35">
      <c r="A291" t="s">
        <v>612</v>
      </c>
      <c r="B291">
        <v>0.1259751427189085</v>
      </c>
      <c r="C291">
        <v>0.25998871680551339</v>
      </c>
      <c r="D291">
        <v>0.27389926569250328</v>
      </c>
      <c r="E291">
        <v>0.37593211211411059</v>
      </c>
      <c r="F291">
        <v>0.27684873622610751</v>
      </c>
      <c r="G291">
        <v>0.43060877802956959</v>
      </c>
      <c r="H291">
        <v>0.29024475777557701</v>
      </c>
      <c r="I291">
        <v>0.34997661810897129</v>
      </c>
      <c r="J291">
        <v>0.1124851685719556</v>
      </c>
      <c r="K291">
        <v>0.42643102992039428</v>
      </c>
      <c r="L291">
        <v>0.42996498521205978</v>
      </c>
      <c r="M291">
        <v>0.36815252162874451</v>
      </c>
      <c r="N291">
        <v>0.36432974823778791</v>
      </c>
      <c r="O291">
        <v>0.33005294016481262</v>
      </c>
      <c r="P291">
        <v>0.45690360522165818</v>
      </c>
      <c r="Q291">
        <v>0.34746766744961732</v>
      </c>
      <c r="R291">
        <v>0.14888265765876699</v>
      </c>
      <c r="S291">
        <v>0.42653412392757151</v>
      </c>
      <c r="T291">
        <v>0.37180546255056801</v>
      </c>
      <c r="U291">
        <v>0.49171123592026578</v>
      </c>
      <c r="V291">
        <v>0.37997510548998681</v>
      </c>
      <c r="W291">
        <v>0.98195035031826894</v>
      </c>
      <c r="X291">
        <v>0.4431932567697402</v>
      </c>
      <c r="Y291">
        <v>0.45554228869149449</v>
      </c>
      <c r="Z291">
        <v>0.57209360046747193</v>
      </c>
      <c r="AA291">
        <v>0.39739260571153978</v>
      </c>
      <c r="AB291">
        <v>0.63628298721009879</v>
      </c>
      <c r="AC291">
        <v>0.3932686968043172</v>
      </c>
      <c r="AD291">
        <v>0.3435463187808564</v>
      </c>
      <c r="AE291">
        <v>0.84053781474969724</v>
      </c>
      <c r="AF291">
        <v>0.6620832080564758</v>
      </c>
      <c r="AG291">
        <v>0.59662356166033281</v>
      </c>
      <c r="AH291">
        <v>0.58754255869438754</v>
      </c>
      <c r="AI291">
        <v>0.58052621829137641</v>
      </c>
      <c r="AJ291">
        <v>0.34823557390973858</v>
      </c>
      <c r="AK291">
        <v>0.47653366537184272</v>
      </c>
      <c r="AL291">
        <v>0.1301294522049796</v>
      </c>
      <c r="AM291">
        <v>0.32404795886022342</v>
      </c>
      <c r="AN291">
        <v>0.36421404617535719</v>
      </c>
      <c r="AO291">
        <v>6.8974869556981469E-2</v>
      </c>
      <c r="AP291">
        <v>0.25788286165833357</v>
      </c>
      <c r="AQ291">
        <v>0.23427304136163959</v>
      </c>
      <c r="AR291">
        <v>0.41409627073407651</v>
      </c>
      <c r="AS291">
        <v>0.17955491137988061</v>
      </c>
      <c r="AT291">
        <v>0.17443718314483589</v>
      </c>
      <c r="AU291">
        <v>0.55547599386335245</v>
      </c>
      <c r="AV291">
        <v>0.53216321755401452</v>
      </c>
      <c r="AW291">
        <v>0.43548418586046628</v>
      </c>
      <c r="AX291">
        <v>0.46263288613514059</v>
      </c>
      <c r="AY291">
        <v>0.10573089754446981</v>
      </c>
      <c r="AZ291">
        <v>0.20018586521400111</v>
      </c>
      <c r="BA291">
        <v>0.37574704001094211</v>
      </c>
      <c r="BB291">
        <v>0.38276193006225079</v>
      </c>
      <c r="BC291">
        <v>0.41636978298924449</v>
      </c>
      <c r="BD291">
        <v>6.0162177675868497E-2</v>
      </c>
      <c r="BE291">
        <v>0.42841033312319399</v>
      </c>
      <c r="BF291">
        <v>0.1714928546777908</v>
      </c>
      <c r="BG291">
        <v>0.33720697693477131</v>
      </c>
      <c r="BH291">
        <v>0.2480194876676414</v>
      </c>
      <c r="BI291">
        <v>0.2120446736379866</v>
      </c>
      <c r="BJ291">
        <v>0.43440640580311451</v>
      </c>
      <c r="BK291">
        <v>0.15815290510088609</v>
      </c>
      <c r="BL291">
        <v>0.3511986707821686</v>
      </c>
      <c r="BM291">
        <v>0.1020681727444596</v>
      </c>
      <c r="BN291">
        <v>0.64336032332754478</v>
      </c>
      <c r="BO291">
        <v>0.18862112473965911</v>
      </c>
      <c r="BP291">
        <v>0.26741210844735003</v>
      </c>
      <c r="BQ291">
        <v>0.30476593024230031</v>
      </c>
      <c r="BR291">
        <v>0.1816279676571472</v>
      </c>
      <c r="BS291">
        <v>0.1307285320234764</v>
      </c>
      <c r="BT291">
        <v>0.36053102797061082</v>
      </c>
      <c r="BU291">
        <v>0.25035285346416308</v>
      </c>
      <c r="BV291">
        <v>0.42000249797987199</v>
      </c>
      <c r="BW291">
        <v>0.28251929990635399</v>
      </c>
      <c r="BX291">
        <v>0.23414513213692231</v>
      </c>
      <c r="BY291">
        <v>0.55712718343615908</v>
      </c>
      <c r="BZ291">
        <v>0.43023646115173481</v>
      </c>
      <c r="CA291">
        <v>0.31645832773266741</v>
      </c>
      <c r="CB291">
        <v>0.42859820555764039</v>
      </c>
      <c r="CC291">
        <v>0.76781175156206072</v>
      </c>
      <c r="CD291">
        <v>0.42199209470602428</v>
      </c>
      <c r="CE291">
        <v>0.34535203171073081</v>
      </c>
      <c r="CF291">
        <v>0.24938773424341301</v>
      </c>
      <c r="CG291">
        <v>0.48585440952251879</v>
      </c>
      <c r="CH291">
        <v>0.57501468324797345</v>
      </c>
      <c r="CI291">
        <v>0.15820960242131499</v>
      </c>
      <c r="CJ291">
        <v>0.36728952862430653</v>
      </c>
      <c r="CK291">
        <v>0.35560558105442641</v>
      </c>
      <c r="CL291">
        <v>0.71397788134342788</v>
      </c>
      <c r="CM291">
        <v>0.31186608337050342</v>
      </c>
      <c r="CN291">
        <v>0.1396174992113299</v>
      </c>
      <c r="CO291">
        <v>0.47798918620423048</v>
      </c>
      <c r="CP291">
        <v>0.23333400535769469</v>
      </c>
      <c r="CQ291">
        <v>0.49394035082296522</v>
      </c>
      <c r="CR291">
        <v>0.12358359818900461</v>
      </c>
      <c r="CS291">
        <v>0.64267075616899505</v>
      </c>
      <c r="CT291">
        <v>0.33102982543364862</v>
      </c>
      <c r="CU291">
        <v>0.36826202105004341</v>
      </c>
      <c r="CV291">
        <v>0.4001473703560432</v>
      </c>
      <c r="CW291">
        <v>0.4289313027452894</v>
      </c>
      <c r="CX291">
        <v>0.50821590231576474</v>
      </c>
      <c r="CY291">
        <v>0.41076252702307359</v>
      </c>
      <c r="CZ291">
        <v>0.40938343142582562</v>
      </c>
      <c r="DA291">
        <v>0.38153335108941139</v>
      </c>
      <c r="DB291">
        <v>0.51092253939665244</v>
      </c>
      <c r="DC291">
        <v>0.1660245045437207</v>
      </c>
      <c r="DD291">
        <v>0.4762549366723578</v>
      </c>
      <c r="DE291">
        <v>0.53784613423358585</v>
      </c>
      <c r="DF291">
        <v>0.50835872573015894</v>
      </c>
      <c r="DG291">
        <v>0.38026572943202958</v>
      </c>
      <c r="DH291">
        <v>0.38401215258648719</v>
      </c>
      <c r="DI291">
        <v>0.32710280514828233</v>
      </c>
      <c r="DJ291">
        <v>0.41062916530456323</v>
      </c>
      <c r="DK291">
        <v>0.15248485368468589</v>
      </c>
      <c r="DL291">
        <v>0.28977482122798409</v>
      </c>
      <c r="DM291">
        <v>1.149139109547276</v>
      </c>
      <c r="DN291">
        <v>0.75272208399859974</v>
      </c>
      <c r="DO291">
        <v>0.39047733402521573</v>
      </c>
      <c r="DP291">
        <v>0.32846083615823551</v>
      </c>
      <c r="DQ291">
        <v>0.31576355661864292</v>
      </c>
      <c r="DR291">
        <v>0.4668751945071285</v>
      </c>
      <c r="DS291">
        <v>0.26346640411851052</v>
      </c>
      <c r="DT291">
        <v>0.12041202763209</v>
      </c>
      <c r="DU291">
        <v>0.30396460940016479</v>
      </c>
      <c r="DV291">
        <v>8.0034556448628183E-2</v>
      </c>
      <c r="DW291">
        <v>0.71109909324444232</v>
      </c>
      <c r="DX291">
        <v>0.1510159693492048</v>
      </c>
      <c r="DY291">
        <v>0.24218738506015389</v>
      </c>
      <c r="DZ291">
        <v>8.4112514264623933E-2</v>
      </c>
      <c r="EA291">
        <v>0.65307142333253876</v>
      </c>
      <c r="EB291">
        <v>0.1165631832791252</v>
      </c>
      <c r="EC291">
        <v>0.21536616332131331</v>
      </c>
      <c r="ED291">
        <v>0.41470979104491917</v>
      </c>
      <c r="EE291">
        <v>0.28427333898867102</v>
      </c>
      <c r="EF291">
        <v>0.2152757903334572</v>
      </c>
      <c r="EG291">
        <v>2.897641952879482E-2</v>
      </c>
      <c r="EH291">
        <v>0.1336628986394709</v>
      </c>
      <c r="EI291">
        <v>7.1254734357012239E-2</v>
      </c>
      <c r="EJ291">
        <v>0.64375578174242754</v>
      </c>
      <c r="EK291">
        <v>0.59379707069929277</v>
      </c>
      <c r="EL291">
        <v>0.2499071794402036</v>
      </c>
      <c r="EM291">
        <v>0.44570403146129589</v>
      </c>
      <c r="EN291">
        <v>0.21613314220005531</v>
      </c>
      <c r="EO291">
        <v>0.27467183897648151</v>
      </c>
      <c r="EP291">
        <v>0.36341484887605452</v>
      </c>
      <c r="EQ291">
        <v>0.17439575628386189</v>
      </c>
      <c r="ER291">
        <v>0.2490371021474406</v>
      </c>
      <c r="ES291">
        <v>0.2089622312281971</v>
      </c>
    </row>
    <row r="292" spans="1:149" x14ac:dyDescent="0.35">
      <c r="A292" t="s">
        <v>613</v>
      </c>
      <c r="B292">
        <v>0.14507511821056551</v>
      </c>
      <c r="C292">
        <v>0.42448598816968752</v>
      </c>
      <c r="D292">
        <v>0.29254551451206962</v>
      </c>
      <c r="E292">
        <v>0.24015340539989771</v>
      </c>
      <c r="F292">
        <v>0.36266097726852298</v>
      </c>
      <c r="G292">
        <v>0.62149427056886475</v>
      </c>
      <c r="H292">
        <v>0.56276786382612942</v>
      </c>
      <c r="I292">
        <v>0.36750022323213438</v>
      </c>
      <c r="J292">
        <v>0.65736802689135743</v>
      </c>
      <c r="K292">
        <v>0.43206323593229379</v>
      </c>
      <c r="L292">
        <v>0.56180193985259796</v>
      </c>
      <c r="M292">
        <v>0.36681134985528641</v>
      </c>
      <c r="N292">
        <v>0.43543528245808027</v>
      </c>
      <c r="O292">
        <v>0.46310413635376352</v>
      </c>
      <c r="P292">
        <v>0.50002774308862274</v>
      </c>
      <c r="Q292">
        <v>0.38754383453433872</v>
      </c>
      <c r="R292">
        <v>0.25194559137776812</v>
      </c>
      <c r="S292">
        <v>0.25311854965007341</v>
      </c>
      <c r="T292">
        <v>0.66715437035692737</v>
      </c>
      <c r="U292">
        <v>0.59463794406333992</v>
      </c>
      <c r="V292">
        <v>0.25984763876894201</v>
      </c>
      <c r="W292">
        <v>0.63752778742230354</v>
      </c>
      <c r="X292">
        <v>0.4299055297874822</v>
      </c>
      <c r="Y292">
        <v>0.41300992643201578</v>
      </c>
      <c r="Z292">
        <v>0.27714334372234578</v>
      </c>
      <c r="AA292">
        <v>0.36317292966323322</v>
      </c>
      <c r="AB292">
        <v>0.61369376521395735</v>
      </c>
      <c r="AC292">
        <v>0.38591401805832382</v>
      </c>
      <c r="AD292">
        <v>0.32595367798119851</v>
      </c>
      <c r="AE292">
        <v>0.40852211723104981</v>
      </c>
      <c r="AF292">
        <v>0.48443506698648359</v>
      </c>
      <c r="AG292">
        <v>0.17014642140729799</v>
      </c>
      <c r="AH292">
        <v>0.53866300404143774</v>
      </c>
      <c r="AI292">
        <v>0.70261051526791785</v>
      </c>
      <c r="AJ292">
        <v>0.48766992244786261</v>
      </c>
      <c r="AK292">
        <v>0.38921537789391109</v>
      </c>
      <c r="AL292">
        <v>0.52844374141294281</v>
      </c>
      <c r="AM292">
        <v>0.4659576682391976</v>
      </c>
      <c r="AN292">
        <v>0.2676046128573597</v>
      </c>
      <c r="AO292">
        <v>0.2455460384631088</v>
      </c>
      <c r="AP292">
        <v>0.26878022150397912</v>
      </c>
      <c r="AQ292">
        <v>0.40281302162510119</v>
      </c>
      <c r="AR292">
        <v>0.1034384801823351</v>
      </c>
      <c r="AS292">
        <v>0.22311189804678719</v>
      </c>
      <c r="AT292">
        <v>0.21458488234308451</v>
      </c>
      <c r="AU292">
        <v>0.49040516533674799</v>
      </c>
      <c r="AV292">
        <v>0.25406959024798131</v>
      </c>
      <c r="AW292">
        <v>0.46785199409593831</v>
      </c>
      <c r="AX292">
        <v>0.46795181008049608</v>
      </c>
      <c r="AY292">
        <v>0.31907137539518182</v>
      </c>
      <c r="AZ292">
        <v>4.1834613324609887E-3</v>
      </c>
      <c r="BA292">
        <v>0.53112619718191734</v>
      </c>
      <c r="BB292">
        <v>0.1892287936552785</v>
      </c>
      <c r="BC292">
        <v>0.45579861743886252</v>
      </c>
      <c r="BD292">
        <v>2.8942273535981122E-2</v>
      </c>
      <c r="BE292">
        <v>0.32485666196476792</v>
      </c>
      <c r="BF292">
        <v>0.30731775594389271</v>
      </c>
      <c r="BG292">
        <v>0.25998780175026309</v>
      </c>
      <c r="BH292">
        <v>0.48704088381124272</v>
      </c>
      <c r="BI292">
        <v>0.76639831840636874</v>
      </c>
      <c r="BJ292">
        <v>0.39555608639055462</v>
      </c>
      <c r="BK292">
        <v>7.4591356360019831E-2</v>
      </c>
      <c r="BL292">
        <v>0.12641857718378449</v>
      </c>
      <c r="BM292">
        <v>0.19349057861855459</v>
      </c>
      <c r="BN292">
        <v>0.75436121681555923</v>
      </c>
      <c r="BO292">
        <v>0.29541211914274967</v>
      </c>
      <c r="BP292">
        <v>0.62097700776821729</v>
      </c>
      <c r="BQ292">
        <v>7.855618041848253E-2</v>
      </c>
      <c r="BR292">
        <v>0.1546451289598435</v>
      </c>
      <c r="BS292">
        <v>0.29469522774476797</v>
      </c>
      <c r="BT292">
        <v>0.47992988278920412</v>
      </c>
      <c r="BU292">
        <v>0.4105638923075291</v>
      </c>
      <c r="BV292">
        <v>0.40124075561278738</v>
      </c>
      <c r="BW292">
        <v>0.31695010559763281</v>
      </c>
      <c r="BX292">
        <v>0.20383776090135269</v>
      </c>
      <c r="BY292">
        <v>0.55344316697989893</v>
      </c>
      <c r="BZ292">
        <v>0.3567956326888756</v>
      </c>
      <c r="CA292">
        <v>0.32187433213791611</v>
      </c>
      <c r="CB292">
        <v>0.39704274195751299</v>
      </c>
      <c r="CC292">
        <v>0.47543268977172498</v>
      </c>
      <c r="CD292">
        <v>0.61731785339654666</v>
      </c>
      <c r="CE292">
        <v>0.49434144480976849</v>
      </c>
      <c r="CF292">
        <v>9.1869001618162083E-2</v>
      </c>
      <c r="CG292">
        <v>0.38109715074616052</v>
      </c>
      <c r="CH292">
        <v>0.62596559820522613</v>
      </c>
      <c r="CI292">
        <v>0.152459630749466</v>
      </c>
      <c r="CJ292">
        <v>0.30778804204438992</v>
      </c>
      <c r="CK292">
        <v>0.22118833875089669</v>
      </c>
      <c r="CL292">
        <v>0.85092427821355043</v>
      </c>
      <c r="CM292">
        <v>0.45838704438641481</v>
      </c>
      <c r="CN292">
        <v>0.2304843314811908</v>
      </c>
      <c r="CO292">
        <v>0.15848845680087131</v>
      </c>
      <c r="CP292">
        <v>0.59713463350711393</v>
      </c>
      <c r="CQ292">
        <v>0.46036464341648131</v>
      </c>
      <c r="CR292">
        <v>0.29390368484312979</v>
      </c>
      <c r="CS292">
        <v>0.2112758575452022</v>
      </c>
      <c r="CT292">
        <v>0.24954848688345729</v>
      </c>
      <c r="CU292">
        <v>0.39104628272805941</v>
      </c>
      <c r="CV292">
        <v>0.28464580026217062</v>
      </c>
      <c r="CW292">
        <v>0.28733153661441591</v>
      </c>
      <c r="CX292">
        <v>0.38657011041039202</v>
      </c>
      <c r="CY292">
        <v>0.4656071684504593</v>
      </c>
      <c r="CZ292">
        <v>0.58210885958152092</v>
      </c>
      <c r="DA292">
        <v>0.36089229558127128</v>
      </c>
      <c r="DB292">
        <v>0.52287319877784599</v>
      </c>
      <c r="DC292">
        <v>6.9774704153733574E-2</v>
      </c>
      <c r="DD292">
        <v>0.36348730577563643</v>
      </c>
      <c r="DE292">
        <v>0.59817384497416071</v>
      </c>
      <c r="DF292">
        <v>0.41473395534589391</v>
      </c>
      <c r="DG292">
        <v>0.38116083004572843</v>
      </c>
      <c r="DH292">
        <v>0.44599786378540213</v>
      </c>
      <c r="DI292">
        <v>0.56661166069497315</v>
      </c>
      <c r="DJ292">
        <v>0.1218244338295805</v>
      </c>
      <c r="DK292">
        <v>4.4804418991053668E-2</v>
      </c>
      <c r="DL292">
        <v>0.17580499950032441</v>
      </c>
      <c r="DM292">
        <v>1.0950584732484649</v>
      </c>
      <c r="DN292">
        <v>0.36806558673073908</v>
      </c>
      <c r="DO292">
        <v>0.84230136458254956</v>
      </c>
      <c r="DP292">
        <v>0.34993748557232562</v>
      </c>
      <c r="DQ292">
        <v>0.4097362025750888</v>
      </c>
      <c r="DR292">
        <v>0.27554474532614998</v>
      </c>
      <c r="DS292">
        <v>0.25021903004363583</v>
      </c>
      <c r="DT292">
        <v>6.6287273355906562E-2</v>
      </c>
      <c r="DU292">
        <v>0.28573501768065779</v>
      </c>
      <c r="DV292">
        <v>0.30692214256779432</v>
      </c>
      <c r="DW292">
        <v>0.3303677381122726</v>
      </c>
      <c r="DX292">
        <v>0.23268346478020779</v>
      </c>
      <c r="DY292">
        <v>0.42209762252248711</v>
      </c>
      <c r="DZ292">
        <v>9.7706323389747413E-2</v>
      </c>
      <c r="EA292">
        <v>0.42701658795595332</v>
      </c>
      <c r="EB292">
        <v>0.19663772106556279</v>
      </c>
      <c r="EC292">
        <v>0.17652467579544801</v>
      </c>
      <c r="ED292">
        <v>0.28413145731299527</v>
      </c>
      <c r="EE292">
        <v>0.1255909898986054</v>
      </c>
      <c r="EF292">
        <v>8.5247682508459599E-2</v>
      </c>
      <c r="EG292">
        <v>0.13637844429200879</v>
      </c>
      <c r="EH292">
        <v>6.2187562893535497E-2</v>
      </c>
      <c r="EI292">
        <v>0.2722705024269586</v>
      </c>
      <c r="EJ292">
        <v>0.57664720729180696</v>
      </c>
      <c r="EK292">
        <v>0.30034448180585682</v>
      </c>
      <c r="EL292">
        <v>0.32404356968872639</v>
      </c>
      <c r="EM292">
        <v>0.30700658600762909</v>
      </c>
      <c r="EN292">
        <v>0.19371047716575601</v>
      </c>
      <c r="EO292">
        <v>0.44562763711214343</v>
      </c>
      <c r="EP292">
        <v>0.4694622944994431</v>
      </c>
      <c r="EQ292">
        <v>0.22327720050200001</v>
      </c>
      <c r="ER292">
        <v>0.7752774915983911</v>
      </c>
      <c r="ES292">
        <v>0.5217391584107941</v>
      </c>
    </row>
    <row r="293" spans="1:149" x14ac:dyDescent="0.35">
      <c r="A293" t="s">
        <v>614</v>
      </c>
      <c r="B293">
        <v>0.5355545010895606</v>
      </c>
      <c r="C293">
        <v>0.38436221876836191</v>
      </c>
      <c r="D293">
        <v>0.55600826008973592</v>
      </c>
      <c r="E293">
        <v>0.56537073495669854</v>
      </c>
      <c r="F293">
        <v>0.41270149007837742</v>
      </c>
      <c r="G293">
        <v>0.38914651090121338</v>
      </c>
      <c r="H293">
        <v>0.41328910821627513</v>
      </c>
      <c r="I293">
        <v>0.71568370770603529</v>
      </c>
      <c r="J293">
        <v>0.68229006204784881</v>
      </c>
      <c r="K293">
        <v>0.4133752460398501</v>
      </c>
      <c r="L293">
        <v>0.50710079185891699</v>
      </c>
      <c r="M293">
        <v>0.61714566432577511</v>
      </c>
      <c r="N293">
        <v>0.63612636215873075</v>
      </c>
      <c r="O293">
        <v>0.78228360312117284</v>
      </c>
      <c r="P293">
        <v>0.46723401345930782</v>
      </c>
      <c r="Q293">
        <v>0.36084011854452291</v>
      </c>
      <c r="R293">
        <v>0.41306769915083291</v>
      </c>
      <c r="S293">
        <v>0.74362636253884928</v>
      </c>
      <c r="T293">
        <v>0.42543757135838672</v>
      </c>
      <c r="U293">
        <v>0.57446929369205646</v>
      </c>
      <c r="V293">
        <v>0.7023608374305963</v>
      </c>
      <c r="W293">
        <v>0.60493401669737246</v>
      </c>
      <c r="X293">
        <v>0.61939554386274553</v>
      </c>
      <c r="Y293">
        <v>0.86201288852917568</v>
      </c>
      <c r="Z293">
        <v>0.86508240176773255</v>
      </c>
      <c r="AA293">
        <v>0.79902336976031263</v>
      </c>
      <c r="AB293">
        <v>0.66285872527516032</v>
      </c>
      <c r="AC293">
        <v>0.4866148621167673</v>
      </c>
      <c r="AD293">
        <v>0.26982176450379702</v>
      </c>
      <c r="AE293">
        <v>0.84273475825720545</v>
      </c>
      <c r="AF293">
        <v>0.26401375205531608</v>
      </c>
      <c r="AG293">
        <v>0.27486496287398532</v>
      </c>
      <c r="AH293">
        <v>0.72648377310115664</v>
      </c>
      <c r="AI293">
        <v>0.68907986809934973</v>
      </c>
      <c r="AJ293">
        <v>0.37997282574176439</v>
      </c>
      <c r="AK293">
        <v>0.46731168411470619</v>
      </c>
      <c r="AL293">
        <v>0.53744844444709494</v>
      </c>
      <c r="AM293">
        <v>0.35983209738547428</v>
      </c>
      <c r="AN293">
        <v>0.79327263527950564</v>
      </c>
      <c r="AO293">
        <v>0.25124834068040131</v>
      </c>
      <c r="AP293">
        <v>0.34372507546366271</v>
      </c>
      <c r="AQ293">
        <v>0.44691005578981258</v>
      </c>
      <c r="AR293">
        <v>0.35966062706633339</v>
      </c>
      <c r="AS293">
        <v>0.14323164598347871</v>
      </c>
      <c r="AT293">
        <v>0.2113848585837044</v>
      </c>
      <c r="AU293">
        <v>0.65570443497906639</v>
      </c>
      <c r="AV293">
        <v>0.61600036982103878</v>
      </c>
      <c r="AW293">
        <v>0.54875730992854699</v>
      </c>
      <c r="AX293">
        <v>0.77771374254317027</v>
      </c>
      <c r="AY293">
        <v>0.45997791138436678</v>
      </c>
      <c r="AZ293">
        <v>0.59415662155687976</v>
      </c>
      <c r="BA293">
        <v>0.47014487552545148</v>
      </c>
      <c r="BB293">
        <v>0.68108509455629274</v>
      </c>
      <c r="BC293">
        <v>0.40911559422919119</v>
      </c>
      <c r="BD293">
        <v>0.2196800799506535</v>
      </c>
      <c r="BE293">
        <v>0.32673326699075561</v>
      </c>
      <c r="BF293">
        <v>0.31855362468673321</v>
      </c>
      <c r="BG293">
        <v>0.2286249316393103</v>
      </c>
      <c r="BH293">
        <v>0.1513212232033167</v>
      </c>
      <c r="BI293">
        <v>0.32504754500670441</v>
      </c>
      <c r="BJ293">
        <v>0.51831012809984633</v>
      </c>
      <c r="BK293">
        <v>0.50648984720404799</v>
      </c>
      <c r="BL293">
        <v>0.20121883624410999</v>
      </c>
      <c r="BM293">
        <v>0.5837519959398928</v>
      </c>
      <c r="BN293">
        <v>0.613322213927188</v>
      </c>
      <c r="BO293">
        <v>0.55886220866002234</v>
      </c>
      <c r="BP293">
        <v>0.45679021558190092</v>
      </c>
      <c r="BQ293">
        <v>0.53174857366964912</v>
      </c>
      <c r="BR293">
        <v>0.14612111141907599</v>
      </c>
      <c r="BS293">
        <v>9.4213601306632755E-2</v>
      </c>
      <c r="BT293">
        <v>0.57804735589451095</v>
      </c>
      <c r="BU293">
        <v>0.1077763414469266</v>
      </c>
      <c r="BV293">
        <v>0.47735806644318002</v>
      </c>
      <c r="BW293">
        <v>0.46886010585875382</v>
      </c>
      <c r="BX293">
        <v>0.42992865252779561</v>
      </c>
      <c r="BY293">
        <v>0.62566509382613977</v>
      </c>
      <c r="BZ293">
        <v>0.41278488836534949</v>
      </c>
      <c r="CA293">
        <v>0.61180942165241992</v>
      </c>
      <c r="CB293">
        <v>0.29882856196437141</v>
      </c>
      <c r="CC293">
        <v>0.68150137434944835</v>
      </c>
      <c r="CD293">
        <v>0.49927577379205162</v>
      </c>
      <c r="CE293">
        <v>0.74973842665014889</v>
      </c>
      <c r="CF293">
        <v>0.41025668861405612</v>
      </c>
      <c r="CG293">
        <v>0.42586435597203498</v>
      </c>
      <c r="CH293">
        <v>0.62796751448879728</v>
      </c>
      <c r="CI293">
        <v>0.47769609730140622</v>
      </c>
      <c r="CJ293">
        <v>0.9471181579777741</v>
      </c>
      <c r="CK293">
        <v>0.59982767098782563</v>
      </c>
      <c r="CL293">
        <v>0.42453971383152689</v>
      </c>
      <c r="CM293">
        <v>0.62370467490239323</v>
      </c>
      <c r="CN293">
        <v>0.38186974390705591</v>
      </c>
      <c r="CO293">
        <v>0.52825414148402783</v>
      </c>
      <c r="CP293">
        <v>0.53536718002989725</v>
      </c>
      <c r="CQ293">
        <v>1.0236102088179011</v>
      </c>
      <c r="CR293">
        <v>0.63022822734355866</v>
      </c>
      <c r="CS293">
        <v>0.70682179163006764</v>
      </c>
      <c r="CT293">
        <v>0.47761089458775352</v>
      </c>
      <c r="CU293">
        <v>1.0170313256950361</v>
      </c>
      <c r="CV293">
        <v>0.46352774162997518</v>
      </c>
      <c r="CW293">
        <v>0.67515932368527243</v>
      </c>
      <c r="CX293">
        <v>0.53309463560520431</v>
      </c>
      <c r="CY293">
        <v>0.52637549438649422</v>
      </c>
      <c r="CZ293">
        <v>0.48729249264775731</v>
      </c>
      <c r="DA293">
        <v>0.63762559528531748</v>
      </c>
      <c r="DB293">
        <v>0.8654020919283899</v>
      </c>
      <c r="DC293">
        <v>0.31430156579253088</v>
      </c>
      <c r="DD293">
        <v>0.66657427685545323</v>
      </c>
      <c r="DE293">
        <v>0.645113480345892</v>
      </c>
      <c r="DF293">
        <v>0.56991074510551964</v>
      </c>
      <c r="DG293">
        <v>0.45570368572350017</v>
      </c>
      <c r="DH293">
        <v>0.50236170645278233</v>
      </c>
      <c r="DI293">
        <v>0.51699063608031381</v>
      </c>
      <c r="DJ293">
        <v>0.64565118456888548</v>
      </c>
      <c r="DK293">
        <v>0.36584776253515972</v>
      </c>
      <c r="DL293">
        <v>0.14117334419710259</v>
      </c>
      <c r="DM293">
        <v>0.55569730528905792</v>
      </c>
      <c r="DN293">
        <v>0.84901531370997274</v>
      </c>
      <c r="DO293">
        <v>0.34816223775876698</v>
      </c>
      <c r="DP293">
        <v>0.39520604700702922</v>
      </c>
      <c r="DQ293">
        <v>0.611015258483252</v>
      </c>
      <c r="DR293">
        <v>0.94236878362029719</v>
      </c>
      <c r="DS293">
        <v>0.33245581956232928</v>
      </c>
      <c r="DT293">
        <v>0.32278163261626108</v>
      </c>
      <c r="DU293">
        <v>0.19841082001684149</v>
      </c>
      <c r="DV293">
        <v>0.24316736137909609</v>
      </c>
      <c r="DW293">
        <v>0.48722193250224899</v>
      </c>
      <c r="DX293">
        <v>0.26994864315574169</v>
      </c>
      <c r="DY293">
        <v>0.36841917602047097</v>
      </c>
      <c r="DZ293">
        <v>0.1929947543548742</v>
      </c>
      <c r="EA293">
        <v>0.32431184903670202</v>
      </c>
      <c r="EB293">
        <v>0.23970907230551719</v>
      </c>
      <c r="EC293">
        <v>0.40197627068072761</v>
      </c>
      <c r="ED293">
        <v>0.14642563485410509</v>
      </c>
      <c r="EE293">
        <v>0.25609205962104281</v>
      </c>
      <c r="EF293">
        <v>0.62240396915031559</v>
      </c>
      <c r="EG293">
        <v>0.68995303174493317</v>
      </c>
      <c r="EH293">
        <v>0.2641354869350836</v>
      </c>
      <c r="EI293">
        <v>0.35842575743091781</v>
      </c>
      <c r="EJ293">
        <v>0.6217766829463014</v>
      </c>
      <c r="EK293">
        <v>0.22645438331619289</v>
      </c>
      <c r="EL293">
        <v>0.42561174071256758</v>
      </c>
      <c r="EM293">
        <v>0.33273934535285449</v>
      </c>
      <c r="EN293">
        <v>0.33058669759893478</v>
      </c>
      <c r="EO293">
        <v>0.4419224648757738</v>
      </c>
      <c r="EP293">
        <v>0.86732353081834968</v>
      </c>
      <c r="EQ293">
        <v>0.36328422133667782</v>
      </c>
      <c r="ER293">
        <v>0.37624496520391992</v>
      </c>
      <c r="ES293">
        <v>0.39703573031418271</v>
      </c>
    </row>
    <row r="294" spans="1:149" x14ac:dyDescent="0.35">
      <c r="A294" t="s">
        <v>615</v>
      </c>
      <c r="B294">
        <v>0.49999563231292621</v>
      </c>
      <c r="C294">
        <v>0.34999076073018209</v>
      </c>
      <c r="D294">
        <v>0.30086943896085189</v>
      </c>
      <c r="E294">
        <v>0.39280406402445189</v>
      </c>
      <c r="F294">
        <v>0.35664162810209288</v>
      </c>
      <c r="G294">
        <v>0.49300630140887852</v>
      </c>
      <c r="H294">
        <v>0.41353825248144738</v>
      </c>
      <c r="I294">
        <v>0.69202699830899561</v>
      </c>
      <c r="J294">
        <v>0.60357505076661477</v>
      </c>
      <c r="K294">
        <v>0.5899598888846983</v>
      </c>
      <c r="L294">
        <v>0.4983650539205336</v>
      </c>
      <c r="M294">
        <v>0.54751702206866182</v>
      </c>
      <c r="N294">
        <v>0.56169712155927864</v>
      </c>
      <c r="O294">
        <v>0.61912371729596205</v>
      </c>
      <c r="P294">
        <v>0.55674379555842257</v>
      </c>
      <c r="Q294">
        <v>0.45331460584675881</v>
      </c>
      <c r="R294">
        <v>0.46882414133650868</v>
      </c>
      <c r="S294">
        <v>0.78249494118280638</v>
      </c>
      <c r="T294">
        <v>0.39349378133805452</v>
      </c>
      <c r="U294">
        <v>0.65712239311119303</v>
      </c>
      <c r="V294">
        <v>1.060972658422344</v>
      </c>
      <c r="W294">
        <v>0.39449680482187788</v>
      </c>
      <c r="X294">
        <v>0.67762232988871152</v>
      </c>
      <c r="Y294">
        <v>0.78333342465382383</v>
      </c>
      <c r="Z294">
        <v>0.4577408862230542</v>
      </c>
      <c r="AA294">
        <v>0.6154936335445913</v>
      </c>
      <c r="AB294">
        <v>0.76550008405444436</v>
      </c>
      <c r="AC294">
        <v>0.46469741533425057</v>
      </c>
      <c r="AD294">
        <v>0.29032297509959121</v>
      </c>
      <c r="AE294">
        <v>0.48191439358338861</v>
      </c>
      <c r="AF294">
        <v>0.81159680691943814</v>
      </c>
      <c r="AG294">
        <v>0.15122350760066591</v>
      </c>
      <c r="AH294">
        <v>0.67531922685620749</v>
      </c>
      <c r="AI294">
        <v>0.87784366180726825</v>
      </c>
      <c r="AJ294">
        <v>0.45931282727896999</v>
      </c>
      <c r="AK294">
        <v>0.96709321930371051</v>
      </c>
      <c r="AL294">
        <v>0.65038372955538637</v>
      </c>
      <c r="AM294">
        <v>0.55691587713827462</v>
      </c>
      <c r="AN294">
        <v>0.62582964227584137</v>
      </c>
      <c r="AO294">
        <v>0.48731648579840697</v>
      </c>
      <c r="AP294">
        <v>0.36522530339190451</v>
      </c>
      <c r="AQ294">
        <v>0.38987183239943107</v>
      </c>
      <c r="AR294">
        <v>0.45750508700732351</v>
      </c>
      <c r="AS294">
        <v>0.15293270606548559</v>
      </c>
      <c r="AT294">
        <v>0.1919578341941062</v>
      </c>
      <c r="AU294">
        <v>0.69659004357591914</v>
      </c>
      <c r="AV294">
        <v>0.73099349698105009</v>
      </c>
      <c r="AW294">
        <v>0.48973048419419068</v>
      </c>
      <c r="AX294">
        <v>0.73110178516316415</v>
      </c>
      <c r="AY294">
        <v>0.16403014014926789</v>
      </c>
      <c r="AZ294">
        <v>0.87621654441750163</v>
      </c>
      <c r="BA294">
        <v>0.45350648019220507</v>
      </c>
      <c r="BB294">
        <v>0.68963712547048439</v>
      </c>
      <c r="BC294">
        <v>0.52633494696184968</v>
      </c>
      <c r="BD294">
        <v>0.1136246414336038</v>
      </c>
      <c r="BE294">
        <v>0.4879531672437768</v>
      </c>
      <c r="BF294">
        <v>0.42439620102808689</v>
      </c>
      <c r="BG294">
        <v>0.38430599965967932</v>
      </c>
      <c r="BH294">
        <v>0.22772678370854971</v>
      </c>
      <c r="BI294">
        <v>0.35283712471251932</v>
      </c>
      <c r="BJ294">
        <v>0.56721130606654191</v>
      </c>
      <c r="BK294">
        <v>0.34879736810683942</v>
      </c>
      <c r="BL294">
        <v>0.17226067284863009</v>
      </c>
      <c r="BM294">
        <v>0.34204441461756879</v>
      </c>
      <c r="BN294">
        <v>0.36409277017125391</v>
      </c>
      <c r="BO294">
        <v>0.38915504874920442</v>
      </c>
      <c r="BP294">
        <v>0.46802503283803149</v>
      </c>
      <c r="BQ294">
        <v>0.22608331916654459</v>
      </c>
      <c r="BR294">
        <v>0.1455974320477007</v>
      </c>
      <c r="BS294">
        <v>0.55748384043584132</v>
      </c>
      <c r="BT294">
        <v>0.79501970907869812</v>
      </c>
      <c r="BU294">
        <v>0.14461475650739861</v>
      </c>
      <c r="BV294">
        <v>0.32637965113093631</v>
      </c>
      <c r="BW294">
        <v>0.41891862943843949</v>
      </c>
      <c r="BX294">
        <v>0.36914394983795878</v>
      </c>
      <c r="BY294">
        <v>0.52365898156420732</v>
      </c>
      <c r="BZ294">
        <v>0.47641328632126489</v>
      </c>
      <c r="CA294">
        <v>0.56900792538720113</v>
      </c>
      <c r="CB294">
        <v>0.51232618793820717</v>
      </c>
      <c r="CC294">
        <v>0.55129965158570415</v>
      </c>
      <c r="CD294">
        <v>0.39411004838690111</v>
      </c>
      <c r="CE294">
        <v>0.52835986242738853</v>
      </c>
      <c r="CF294">
        <v>0.46521483272017039</v>
      </c>
      <c r="CG294">
        <v>0.45454243503462538</v>
      </c>
      <c r="CH294">
        <v>0.46855827586163212</v>
      </c>
      <c r="CI294">
        <v>0.44454038147679081</v>
      </c>
      <c r="CJ294">
        <v>0.5672425300387145</v>
      </c>
      <c r="CK294">
        <v>0.34727013464410728</v>
      </c>
      <c r="CL294">
        <v>0.95494548454237838</v>
      </c>
      <c r="CM294">
        <v>0.48881496699876459</v>
      </c>
      <c r="CN294">
        <v>0.33094608617174159</v>
      </c>
      <c r="CO294">
        <v>0.63846583115525202</v>
      </c>
      <c r="CP294">
        <v>0.79725130929776222</v>
      </c>
      <c r="CQ294">
        <v>0.48228161180815421</v>
      </c>
      <c r="CR294">
        <v>0.45691507682002269</v>
      </c>
      <c r="CS294">
        <v>0.88055781652434639</v>
      </c>
      <c r="CT294">
        <v>0.40787522652745628</v>
      </c>
      <c r="CU294">
        <v>0.71478060360783835</v>
      </c>
      <c r="CV294">
        <v>0.40886355539533392</v>
      </c>
      <c r="CW294">
        <v>0.28677887844796163</v>
      </c>
      <c r="CX294">
        <v>0.58911520226442893</v>
      </c>
      <c r="CY294">
        <v>0.4893307058518917</v>
      </c>
      <c r="CZ294">
        <v>0.51763398367006286</v>
      </c>
      <c r="DA294">
        <v>0.70706655947012675</v>
      </c>
      <c r="DB294">
        <v>0.72005612216833492</v>
      </c>
      <c r="DC294">
        <v>0.1168902994576044</v>
      </c>
      <c r="DD294">
        <v>0.58744042607575642</v>
      </c>
      <c r="DE294">
        <v>0.53403530768005192</v>
      </c>
      <c r="DF294">
        <v>0.43420274933780478</v>
      </c>
      <c r="DG294">
        <v>0.41857350358021972</v>
      </c>
      <c r="DH294">
        <v>0.44143189242223813</v>
      </c>
      <c r="DI294">
        <v>0.6299063042441585</v>
      </c>
      <c r="DJ294">
        <v>0.52251317921758633</v>
      </c>
      <c r="DK294">
        <v>7.2260031234318706E-2</v>
      </c>
      <c r="DL294">
        <v>0.17851787536540281</v>
      </c>
      <c r="DM294">
        <v>0.64118649391513016</v>
      </c>
      <c r="DN294">
        <v>0.4985580415047266</v>
      </c>
      <c r="DO294">
        <v>0.42111823123732811</v>
      </c>
      <c r="DP294">
        <v>0.43707643833670973</v>
      </c>
      <c r="DQ294">
        <v>0.63111210063298695</v>
      </c>
      <c r="DR294">
        <v>0.66462272419000601</v>
      </c>
      <c r="DS294">
        <v>0.3209112644986663</v>
      </c>
      <c r="DT294">
        <v>0.24536662764409761</v>
      </c>
      <c r="DU294">
        <v>0.21479997185379091</v>
      </c>
      <c r="DV294">
        <v>0.15510338205524249</v>
      </c>
      <c r="DW294">
        <v>0.47950671792249128</v>
      </c>
      <c r="DX294">
        <v>0.44704470711231697</v>
      </c>
      <c r="DY294">
        <v>0.45448701916129769</v>
      </c>
      <c r="DZ294">
        <v>0.18347083470803341</v>
      </c>
      <c r="EA294">
        <v>0.36550767830713699</v>
      </c>
      <c r="EB294">
        <v>0.41881995034206659</v>
      </c>
      <c r="EC294">
        <v>0.39100809436010492</v>
      </c>
      <c r="ED294">
        <v>0.1626425090476977</v>
      </c>
      <c r="EE294">
        <v>0.51889892409682614</v>
      </c>
      <c r="EF294">
        <v>0.46552737931990701</v>
      </c>
      <c r="EG294">
        <v>0.27298738624280539</v>
      </c>
      <c r="EH294">
        <v>0.1780264574171313</v>
      </c>
      <c r="EI294">
        <v>0.43205120868444991</v>
      </c>
      <c r="EJ294">
        <v>0.60523014121117891</v>
      </c>
      <c r="EK294">
        <v>0.54836373460679066</v>
      </c>
      <c r="EL294">
        <v>0.7154792962643548</v>
      </c>
      <c r="EM294">
        <v>0.46132663836262289</v>
      </c>
      <c r="EN294">
        <v>0.1329164792228216</v>
      </c>
      <c r="EO294">
        <v>0.67594695987949149</v>
      </c>
      <c r="EP294">
        <v>0.8000327097060832</v>
      </c>
      <c r="EQ294">
        <v>0.3760719884990813</v>
      </c>
      <c r="ER294">
        <v>0.5969880493118247</v>
      </c>
      <c r="ES294">
        <v>0.32658227785206428</v>
      </c>
    </row>
    <row r="295" spans="1:149" x14ac:dyDescent="0.35">
      <c r="A295" t="s">
        <v>616</v>
      </c>
      <c r="B295">
        <v>0.59130643219371315</v>
      </c>
      <c r="C295">
        <v>0.37716058314956319</v>
      </c>
      <c r="D295">
        <v>0.32202864380130491</v>
      </c>
      <c r="E295">
        <v>0.59047401931737076</v>
      </c>
      <c r="F295">
        <v>0.44565826030974898</v>
      </c>
      <c r="G295">
        <v>0.45210353750707888</v>
      </c>
      <c r="H295">
        <v>0.52165463336366769</v>
      </c>
      <c r="I295">
        <v>0.44998500719381368</v>
      </c>
      <c r="J295">
        <v>0.61541031343025299</v>
      </c>
      <c r="K295">
        <v>0.30750866109641273</v>
      </c>
      <c r="L295">
        <v>0.77344919354364716</v>
      </c>
      <c r="M295">
        <v>0.64096561988632939</v>
      </c>
      <c r="N295">
        <v>0.52677525291149063</v>
      </c>
      <c r="O295">
        <v>0.65903099926861541</v>
      </c>
      <c r="P295">
        <v>0.71063920691998617</v>
      </c>
      <c r="Q295">
        <v>0.70884645562462523</v>
      </c>
      <c r="R295">
        <v>0.42792207896060103</v>
      </c>
      <c r="S295">
        <v>0.65950655362618571</v>
      </c>
      <c r="T295">
        <v>0.54126414496007969</v>
      </c>
      <c r="U295">
        <v>0.7063354944144361</v>
      </c>
      <c r="V295">
        <v>0.48002984813863059</v>
      </c>
      <c r="W295">
        <v>0.73791104186797907</v>
      </c>
      <c r="X295">
        <v>0.66334933997620948</v>
      </c>
      <c r="Y295">
        <v>1.104271868898643</v>
      </c>
      <c r="Z295">
        <v>0.72059100090603123</v>
      </c>
      <c r="AA295">
        <v>0.35108128170954239</v>
      </c>
      <c r="AB295">
        <v>0.54007767019561803</v>
      </c>
      <c r="AC295">
        <v>0.33292755470213381</v>
      </c>
      <c r="AD295">
        <v>0.38419389001185639</v>
      </c>
      <c r="AE295">
        <v>0.53793849126187132</v>
      </c>
      <c r="AF295">
        <v>0.55698289282825031</v>
      </c>
      <c r="AG295">
        <v>0.1856779224331995</v>
      </c>
      <c r="AH295">
        <v>0.90931141894096956</v>
      </c>
      <c r="AI295">
        <v>0.64730325749808504</v>
      </c>
      <c r="AJ295">
        <v>0.2366742155983507</v>
      </c>
      <c r="AK295">
        <v>0.69367112329271863</v>
      </c>
      <c r="AL295">
        <v>0.53934286730937719</v>
      </c>
      <c r="AM295">
        <v>0.21335068201715471</v>
      </c>
      <c r="AN295">
        <v>0.56714489836300142</v>
      </c>
      <c r="AO295">
        <v>0.8972508051061916</v>
      </c>
      <c r="AP295">
        <v>0.54195418675392326</v>
      </c>
      <c r="AQ295">
        <v>0.87566024816395316</v>
      </c>
      <c r="AR295">
        <v>0.55396025064282173</v>
      </c>
      <c r="AS295">
        <v>0.1674299572581637</v>
      </c>
      <c r="AT295">
        <v>0.19999068799435921</v>
      </c>
      <c r="AU295">
        <v>0.52264274885623574</v>
      </c>
      <c r="AV295">
        <v>0.61586252761530802</v>
      </c>
      <c r="AW295">
        <v>0.34206787180299059</v>
      </c>
      <c r="AX295">
        <v>0.88204381101573126</v>
      </c>
      <c r="AY295">
        <v>0.28818409515440291</v>
      </c>
      <c r="AZ295">
        <v>0.26878414941446732</v>
      </c>
      <c r="BA295">
        <v>0.62836532718740334</v>
      </c>
      <c r="BB295">
        <v>0.74569310024210578</v>
      </c>
      <c r="BC295">
        <v>0.88239239579707673</v>
      </c>
      <c r="BD295">
        <v>0.10770795879765151</v>
      </c>
      <c r="BE295">
        <v>0.52115887304960529</v>
      </c>
      <c r="BF295">
        <v>0.41896784116189151</v>
      </c>
      <c r="BG295">
        <v>0.41052021259921911</v>
      </c>
      <c r="BH295">
        <v>0.2421062926175149</v>
      </c>
      <c r="BI295">
        <v>0.38532041424928543</v>
      </c>
      <c r="BJ295">
        <v>0.57185650979137814</v>
      </c>
      <c r="BK295">
        <v>0.24490198282864009</v>
      </c>
      <c r="BL295">
        <v>0.23847183119127349</v>
      </c>
      <c r="BM295">
        <v>0.52990293838907465</v>
      </c>
      <c r="BN295">
        <v>0.70689485658493367</v>
      </c>
      <c r="BO295">
        <v>0.27831035048276798</v>
      </c>
      <c r="BP295">
        <v>0.33526779748507968</v>
      </c>
      <c r="BQ295">
        <v>0.33067299707486042</v>
      </c>
      <c r="BR295">
        <v>0.27162386720977971</v>
      </c>
      <c r="BS295">
        <v>0.520055657710501</v>
      </c>
      <c r="BT295">
        <v>0.88080166455513731</v>
      </c>
      <c r="BU295">
        <v>0.22615137279623779</v>
      </c>
      <c r="BV295">
        <v>0.65212353950733215</v>
      </c>
      <c r="BW295">
        <v>0.53083030636071515</v>
      </c>
      <c r="BX295">
        <v>0.45381373744400871</v>
      </c>
      <c r="BY295">
        <v>1.1270958565951741</v>
      </c>
      <c r="BZ295">
        <v>0.53175323639660821</v>
      </c>
      <c r="CA295">
        <v>0.57735667976443583</v>
      </c>
      <c r="CB295">
        <v>0.5643662734781083</v>
      </c>
      <c r="CC295">
        <v>0.67377649133299944</v>
      </c>
      <c r="CD295">
        <v>0.48218739916444808</v>
      </c>
      <c r="CE295">
        <v>0.64572542397771915</v>
      </c>
      <c r="CF295">
        <v>0.45847475738316418</v>
      </c>
      <c r="CG295">
        <v>0.66995037166973215</v>
      </c>
      <c r="CH295">
        <v>0.49002244845788528</v>
      </c>
      <c r="CI295">
        <v>0.47882523595899568</v>
      </c>
      <c r="CJ295">
        <v>0.85362724180156602</v>
      </c>
      <c r="CK295">
        <v>0.6225517367941894</v>
      </c>
      <c r="CL295">
        <v>0.7942502176175128</v>
      </c>
      <c r="CM295">
        <v>1.079957033539183</v>
      </c>
      <c r="CN295">
        <v>0.40997120019166589</v>
      </c>
      <c r="CO295">
        <v>0.54000027547409823</v>
      </c>
      <c r="CP295">
        <v>0.48732873542698218</v>
      </c>
      <c r="CQ295">
        <v>0.40850835244947448</v>
      </c>
      <c r="CR295">
        <v>0.66085944487201598</v>
      </c>
      <c r="CS295">
        <v>0.4214179572545218</v>
      </c>
      <c r="CT295">
        <v>0.30644807420400572</v>
      </c>
      <c r="CU295">
        <v>1.137675791657333</v>
      </c>
      <c r="CV295">
        <v>0.47424119808003867</v>
      </c>
      <c r="CW295">
        <v>0.48070852344812748</v>
      </c>
      <c r="CX295">
        <v>1.0753292343466789</v>
      </c>
      <c r="CY295">
        <v>0.53876426147861189</v>
      </c>
      <c r="CZ295">
        <v>0.52703781624089197</v>
      </c>
      <c r="DA295">
        <v>0.59295251702699947</v>
      </c>
      <c r="DB295">
        <v>0.57529300994919363</v>
      </c>
      <c r="DC295">
        <v>0.35036219715341488</v>
      </c>
      <c r="DD295">
        <v>0.87452370970631654</v>
      </c>
      <c r="DE295">
        <v>0.67304646186408323</v>
      </c>
      <c r="DF295">
        <v>0.55605387976197407</v>
      </c>
      <c r="DG295">
        <v>1.016055079591498</v>
      </c>
      <c r="DH295">
        <v>0.33998418694387222</v>
      </c>
      <c r="DI295">
        <v>0.52305229441577505</v>
      </c>
      <c r="DJ295">
        <v>0.72606675477402094</v>
      </c>
      <c r="DK295">
        <v>0.2016816341847224</v>
      </c>
      <c r="DL295">
        <v>0.58772827141434147</v>
      </c>
      <c r="DM295">
        <v>0.6379673312854981</v>
      </c>
      <c r="DN295">
        <v>0.75794352508268625</v>
      </c>
      <c r="DO295">
        <v>0.42644412396627851</v>
      </c>
      <c r="DP295">
        <v>0.30402941905085168</v>
      </c>
      <c r="DQ295">
        <v>0.63455724106279909</v>
      </c>
      <c r="DR295">
        <v>0.81270159828443034</v>
      </c>
      <c r="DS295">
        <v>0.36556408912333138</v>
      </c>
      <c r="DT295">
        <v>0.18488106798768419</v>
      </c>
      <c r="DU295">
        <v>0.2423326394625922</v>
      </c>
      <c r="DV295">
        <v>0.1717336335802048</v>
      </c>
      <c r="DW295">
        <v>0.51472738902355386</v>
      </c>
      <c r="DX295">
        <v>0.54999384470237145</v>
      </c>
      <c r="DY295">
        <v>0.83359460053852374</v>
      </c>
      <c r="DZ295">
        <v>3.6825560834418361E-2</v>
      </c>
      <c r="EA295">
        <v>0.65961634023387961</v>
      </c>
      <c r="EB295">
        <v>0.52118369359362626</v>
      </c>
      <c r="EC295">
        <v>0.2907469687778006</v>
      </c>
      <c r="ED295">
        <v>0.26212503998359221</v>
      </c>
      <c r="EE295">
        <v>0.21922773161227491</v>
      </c>
      <c r="EF295">
        <v>0.46849558076295938</v>
      </c>
      <c r="EG295">
        <v>0.23064416475494889</v>
      </c>
      <c r="EH295">
        <v>0.20880697323009459</v>
      </c>
      <c r="EI295">
        <v>0.23759104169006581</v>
      </c>
      <c r="EJ295">
        <v>0.78992703134461828</v>
      </c>
      <c r="EK295">
        <v>0.56600649281585746</v>
      </c>
      <c r="EL295">
        <v>0.27064133795954809</v>
      </c>
      <c r="EM295">
        <v>0.24864512316045359</v>
      </c>
      <c r="EN295">
        <v>0.20042274447938449</v>
      </c>
      <c r="EO295">
        <v>0.36852623196417739</v>
      </c>
      <c r="EP295">
        <v>0.5445473134919856</v>
      </c>
      <c r="EQ295">
        <v>0.14069629210724219</v>
      </c>
      <c r="ER295">
        <v>0.74407528805708045</v>
      </c>
      <c r="ES295">
        <v>0.75199824019092321</v>
      </c>
    </row>
    <row r="296" spans="1:149" x14ac:dyDescent="0.35">
      <c r="A296" t="s">
        <v>617</v>
      </c>
      <c r="B296">
        <v>0.60074583978231977</v>
      </c>
      <c r="C296">
        <v>0.42936289684655993</v>
      </c>
      <c r="D296">
        <v>0.42963558509525829</v>
      </c>
      <c r="E296">
        <v>0.55315219794192516</v>
      </c>
      <c r="F296">
        <v>0.50196095495299664</v>
      </c>
      <c r="G296">
        <v>0.48030043692595881</v>
      </c>
      <c r="H296">
        <v>0.35869169637437492</v>
      </c>
      <c r="I296">
        <v>0.45853028903005227</v>
      </c>
      <c r="J296">
        <v>0.40185363310256977</v>
      </c>
      <c r="K296">
        <v>0.30507721364881568</v>
      </c>
      <c r="L296">
        <v>0.61849673733436972</v>
      </c>
      <c r="M296">
        <v>0.69260213409490645</v>
      </c>
      <c r="N296">
        <v>0.96857311826016745</v>
      </c>
      <c r="O296">
        <v>0.82797867217604881</v>
      </c>
      <c r="P296">
        <v>0.66482264335562402</v>
      </c>
      <c r="Q296">
        <v>0.59229788649160819</v>
      </c>
      <c r="R296">
        <v>0.3889377904340513</v>
      </c>
      <c r="S296">
        <v>0.46792525873136831</v>
      </c>
      <c r="T296">
        <v>0.43433234873568488</v>
      </c>
      <c r="U296">
        <v>0.54602743657077424</v>
      </c>
      <c r="V296">
        <v>0.35751408380491168</v>
      </c>
      <c r="W296">
        <v>0.70431072387105309</v>
      </c>
      <c r="X296">
        <v>0.70923785460544642</v>
      </c>
      <c r="Y296">
        <v>0.75387463314716741</v>
      </c>
      <c r="Z296">
        <v>0.42713441744839781</v>
      </c>
      <c r="AA296">
        <v>0.627265273924559</v>
      </c>
      <c r="AB296">
        <v>0.57118013032624559</v>
      </c>
      <c r="AC296">
        <v>0.51427033137428835</v>
      </c>
      <c r="AD296">
        <v>0.39800668044003018</v>
      </c>
      <c r="AE296">
        <v>0.27623441924692188</v>
      </c>
      <c r="AF296">
        <v>0.58595108325421363</v>
      </c>
      <c r="AG296">
        <v>0.29774388256468293</v>
      </c>
      <c r="AH296">
        <v>0.93778865928704425</v>
      </c>
      <c r="AI296">
        <v>0.66390525650224208</v>
      </c>
      <c r="AJ296">
        <v>0.12877473129453229</v>
      </c>
      <c r="AK296">
        <v>0.52330156492708091</v>
      </c>
      <c r="AL296">
        <v>0.96451992912859141</v>
      </c>
      <c r="AM296">
        <v>0.70440683555228489</v>
      </c>
      <c r="AN296">
        <v>0.67486779724443458</v>
      </c>
      <c r="AO296">
        <v>0.37579981160147291</v>
      </c>
      <c r="AP296">
        <v>0.49442041077488819</v>
      </c>
      <c r="AQ296">
        <v>0.53931605474132061</v>
      </c>
      <c r="AR296">
        <v>0.1829241227340401</v>
      </c>
      <c r="AS296">
        <v>0.1254512312680762</v>
      </c>
      <c r="AT296">
        <v>0.24426107865104471</v>
      </c>
      <c r="AU296">
        <v>0.48451172744401361</v>
      </c>
      <c r="AV296">
        <v>0.6746783081502421</v>
      </c>
      <c r="AW296">
        <v>0.45320740450693903</v>
      </c>
      <c r="AX296">
        <v>0.68384558235077908</v>
      </c>
      <c r="AY296">
        <v>0.37384809753226289</v>
      </c>
      <c r="AZ296">
        <v>0.18085181510794821</v>
      </c>
      <c r="BA296">
        <v>0.51454451225666731</v>
      </c>
      <c r="BB296">
        <v>1.0400621983594269</v>
      </c>
      <c r="BC296">
        <v>0.64753341597157821</v>
      </c>
      <c r="BD296">
        <v>2.241093972477029E-2</v>
      </c>
      <c r="BE296">
        <v>0.61902699658268501</v>
      </c>
      <c r="BF296">
        <v>0.32031764671378249</v>
      </c>
      <c r="BG296">
        <v>0.16019528752459439</v>
      </c>
      <c r="BH296">
        <v>0.29828431378673692</v>
      </c>
      <c r="BI296">
        <v>0.4891495161996337</v>
      </c>
      <c r="BJ296">
        <v>0.4127842899130898</v>
      </c>
      <c r="BK296">
        <v>0.2397018911117848</v>
      </c>
      <c r="BL296">
        <v>0.53493219847045881</v>
      </c>
      <c r="BM296">
        <v>0.37363225429086078</v>
      </c>
      <c r="BN296">
        <v>0.71991786788726742</v>
      </c>
      <c r="BO296">
        <v>0.30990460629478661</v>
      </c>
      <c r="BP296">
        <v>0.42378816243155898</v>
      </c>
      <c r="BQ296">
        <v>0.14924080011176391</v>
      </c>
      <c r="BR296">
        <v>0.2680582201578211</v>
      </c>
      <c r="BS296">
        <v>0.77317038009913719</v>
      </c>
      <c r="BT296">
        <v>0.75044889063442866</v>
      </c>
      <c r="BU296">
        <v>0.28037235268160132</v>
      </c>
      <c r="BV296">
        <v>0.866962682518017</v>
      </c>
      <c r="BW296">
        <v>0.52698238941482201</v>
      </c>
      <c r="BX296">
        <v>0.59857972626044431</v>
      </c>
      <c r="BY296">
        <v>0.77909086699003927</v>
      </c>
      <c r="BZ296">
        <v>0.37270575879584611</v>
      </c>
      <c r="CA296">
        <v>0.66726222876322927</v>
      </c>
      <c r="CB296">
        <v>0.37205476965495871</v>
      </c>
      <c r="CC296">
        <v>0.53408745218998177</v>
      </c>
      <c r="CD296">
        <v>0.83144558146444436</v>
      </c>
      <c r="CE296">
        <v>0.46894588524899239</v>
      </c>
      <c r="CF296">
        <v>0.32183470074639298</v>
      </c>
      <c r="CG296">
        <v>0.49288199689498802</v>
      </c>
      <c r="CH296">
        <v>0.50756877873532269</v>
      </c>
      <c r="CI296">
        <v>0.38162059392343062</v>
      </c>
      <c r="CJ296">
        <v>0.59578874101410451</v>
      </c>
      <c r="CK296">
        <v>0.55003619187936326</v>
      </c>
      <c r="CL296">
        <v>1.07807248222764</v>
      </c>
      <c r="CM296">
        <v>0.59895139412110165</v>
      </c>
      <c r="CN296">
        <v>0.36322839128776818</v>
      </c>
      <c r="CO296">
        <v>0.35747101547096372</v>
      </c>
      <c r="CP296">
        <v>0.32191471330539928</v>
      </c>
      <c r="CQ296">
        <v>0.49728244640647651</v>
      </c>
      <c r="CR296">
        <v>0.42373507263934113</v>
      </c>
      <c r="CS296">
        <v>0.40540297992876662</v>
      </c>
      <c r="CT296">
        <v>0.50773859375918984</v>
      </c>
      <c r="CU296">
        <v>0.63315563477747272</v>
      </c>
      <c r="CV296">
        <v>0.74073992154586454</v>
      </c>
      <c r="CW296">
        <v>0.83025596533302526</v>
      </c>
      <c r="CX296">
        <v>0.7520944332999655</v>
      </c>
      <c r="CY296">
        <v>0.43978293918439493</v>
      </c>
      <c r="CZ296">
        <v>0.82576752448993584</v>
      </c>
      <c r="DA296">
        <v>0.54321500820904578</v>
      </c>
      <c r="DB296">
        <v>0.60711926617084966</v>
      </c>
      <c r="DC296">
        <v>0.20581749215430881</v>
      </c>
      <c r="DD296">
        <v>1.1446624150452109</v>
      </c>
      <c r="DE296">
        <v>0.94002128860661971</v>
      </c>
      <c r="DF296">
        <v>0.52463682231719866</v>
      </c>
      <c r="DG296">
        <v>0.96598885261101586</v>
      </c>
      <c r="DH296">
        <v>0.60067953798114249</v>
      </c>
      <c r="DI296">
        <v>0.5551367967256583</v>
      </c>
      <c r="DJ296">
        <v>0.39271354886627741</v>
      </c>
      <c r="DK296">
        <v>4.3227853243790582E-2</v>
      </c>
      <c r="DL296">
        <v>0.54846648662072939</v>
      </c>
      <c r="DM296">
        <v>0.64033776879940474</v>
      </c>
      <c r="DN296">
        <v>0.61011257815052944</v>
      </c>
      <c r="DO296">
        <v>0.3962991705662996</v>
      </c>
      <c r="DP296">
        <v>0.41073993274705012</v>
      </c>
      <c r="DQ296">
        <v>0.49284508324421988</v>
      </c>
      <c r="DR296">
        <v>0.65137460604815933</v>
      </c>
      <c r="DS296">
        <v>0.37917307342249829</v>
      </c>
      <c r="DT296">
        <v>0.17651257099317921</v>
      </c>
      <c r="DU296">
        <v>0.1999473261604586</v>
      </c>
      <c r="DV296">
        <v>0.38515148729401832</v>
      </c>
      <c r="DW296">
        <v>0.56846222334476615</v>
      </c>
      <c r="DX296">
        <v>0.2161973433366248</v>
      </c>
      <c r="DY296">
        <v>0.54518344833334542</v>
      </c>
      <c r="DZ296">
        <v>1.472592797299819</v>
      </c>
      <c r="EA296">
        <v>0.77108062695136159</v>
      </c>
      <c r="EB296">
        <v>0.1696898200783232</v>
      </c>
      <c r="EC296">
        <v>0.16767383174455541</v>
      </c>
      <c r="ED296">
        <v>0.25293169160639067</v>
      </c>
      <c r="EE296">
        <v>0.48709942165675219</v>
      </c>
      <c r="EF296">
        <v>0.28026493649561718</v>
      </c>
      <c r="EG296">
        <v>0.32530221245677299</v>
      </c>
      <c r="EH296">
        <v>0.13731250078528751</v>
      </c>
      <c r="EI296">
        <v>0.40854211593934298</v>
      </c>
      <c r="EJ296">
        <v>0.72949019420721806</v>
      </c>
      <c r="EK296">
        <v>0.5179090819923784</v>
      </c>
      <c r="EL296">
        <v>0.2663788714324386</v>
      </c>
      <c r="EM296">
        <v>1.0583327930058291</v>
      </c>
      <c r="EN296">
        <v>0.35051223612331323</v>
      </c>
      <c r="EO296">
        <v>0.35339119062211388</v>
      </c>
      <c r="EP296">
        <v>0.5437493519233042</v>
      </c>
      <c r="EQ296">
        <v>0.53023203970001831</v>
      </c>
      <c r="ER296">
        <v>0.45289432761317028</v>
      </c>
      <c r="ES296">
        <v>0.45381104544157658</v>
      </c>
    </row>
    <row r="297" spans="1:149" x14ac:dyDescent="0.35">
      <c r="A297" t="s">
        <v>618</v>
      </c>
      <c r="B297">
        <v>0.52564116042281883</v>
      </c>
      <c r="C297">
        <v>0.33603764084506499</v>
      </c>
      <c r="D297">
        <v>0.3151495750993909</v>
      </c>
      <c r="E297">
        <v>0.47829063046357573</v>
      </c>
      <c r="F297">
        <v>0.48092649924321312</v>
      </c>
      <c r="G297">
        <v>0.345254118682773</v>
      </c>
      <c r="H297">
        <v>0.22235734384883701</v>
      </c>
      <c r="I297">
        <v>0.33137600315224952</v>
      </c>
      <c r="J297">
        <v>0.45565456674566612</v>
      </c>
      <c r="K297">
        <v>0.40172482176706492</v>
      </c>
      <c r="L297">
        <v>0.47025422260421063</v>
      </c>
      <c r="M297">
        <v>0.39586532521333179</v>
      </c>
      <c r="N297">
        <v>0.51661365673069215</v>
      </c>
      <c r="O297">
        <v>0.43704495960000139</v>
      </c>
      <c r="P297">
        <v>0.43600631200919571</v>
      </c>
      <c r="Q297">
        <v>0.1821940785439625</v>
      </c>
      <c r="R297">
        <v>0.31202258574894087</v>
      </c>
      <c r="S297">
        <v>0.47789960760053202</v>
      </c>
      <c r="T297">
        <v>0.29010359286243059</v>
      </c>
      <c r="U297">
        <v>0.59573975361421028</v>
      </c>
      <c r="V297">
        <v>0.29285547699979309</v>
      </c>
      <c r="W297">
        <v>0.5177204178123378</v>
      </c>
      <c r="X297">
        <v>0.74217551644262303</v>
      </c>
      <c r="Y297">
        <v>0.69640802072372698</v>
      </c>
      <c r="Z297">
        <v>0.43753005109728638</v>
      </c>
      <c r="AA297">
        <v>0.37730251402398218</v>
      </c>
      <c r="AB297">
        <v>0.29459702150284778</v>
      </c>
      <c r="AC297">
        <v>0.37319554450216469</v>
      </c>
      <c r="AD297">
        <v>0.28614161711194702</v>
      </c>
      <c r="AE297">
        <v>0.27917125341228338</v>
      </c>
      <c r="AF297">
        <v>0.42067639924512901</v>
      </c>
      <c r="AG297">
        <v>7.6063038606946964E-2</v>
      </c>
      <c r="AH297">
        <v>0.59478961167368727</v>
      </c>
      <c r="AI297">
        <v>0.50108122094216734</v>
      </c>
      <c r="AJ297">
        <v>0.49499947507861519</v>
      </c>
      <c r="AK297">
        <v>0.45882425004476951</v>
      </c>
      <c r="AL297">
        <v>0.63967890903377322</v>
      </c>
      <c r="AM297">
        <v>0.44501230006156012</v>
      </c>
      <c r="AN297">
        <v>0.44112670275559868</v>
      </c>
      <c r="AO297">
        <v>9.2498642928372857E-2</v>
      </c>
      <c r="AP297">
        <v>0.27568050073233552</v>
      </c>
      <c r="AQ297">
        <v>0.43093516885382532</v>
      </c>
      <c r="AR297">
        <v>0.56858705832156675</v>
      </c>
      <c r="AS297">
        <v>0.19369349693291071</v>
      </c>
      <c r="AT297">
        <v>0.19773807967386961</v>
      </c>
      <c r="AU297">
        <v>0.36040945671077501</v>
      </c>
      <c r="AV297">
        <v>0.73786412979282723</v>
      </c>
      <c r="AW297">
        <v>0.55044399623191964</v>
      </c>
      <c r="AX297">
        <v>0.69007084839172894</v>
      </c>
      <c r="AY297">
        <v>0.1305976531775862</v>
      </c>
      <c r="AZ297">
        <v>0.35843273721652308</v>
      </c>
      <c r="BA297">
        <v>0.38605834001788081</v>
      </c>
      <c r="BB297">
        <v>0.67486737794979768</v>
      </c>
      <c r="BC297">
        <v>0.42173245826244121</v>
      </c>
      <c r="BD297">
        <v>0.15905605145242399</v>
      </c>
      <c r="BE297">
        <v>0.28058980763536401</v>
      </c>
      <c r="BF297">
        <v>0.17836911475396669</v>
      </c>
      <c r="BG297">
        <v>0.37258587053882242</v>
      </c>
      <c r="BH297">
        <v>0.49086541097383291</v>
      </c>
      <c r="BI297">
        <v>0.46209487170222879</v>
      </c>
      <c r="BJ297">
        <v>0.31674716076347847</v>
      </c>
      <c r="BK297">
        <v>0.13491215713311441</v>
      </c>
      <c r="BL297">
        <v>0.33652327089074241</v>
      </c>
      <c r="BM297">
        <v>0.26126358297248398</v>
      </c>
      <c r="BN297">
        <v>0.39630716188463988</v>
      </c>
      <c r="BO297">
        <v>0.39312669166552278</v>
      </c>
      <c r="BP297">
        <v>0.46481215976528351</v>
      </c>
      <c r="BQ297">
        <v>0.50532235180861074</v>
      </c>
      <c r="BR297">
        <v>0.1056460109724259</v>
      </c>
      <c r="BS297">
        <v>0.30390908418532592</v>
      </c>
      <c r="BT297">
        <v>0.49782141633380589</v>
      </c>
      <c r="BU297">
        <v>0.1009704150357066</v>
      </c>
      <c r="BV297">
        <v>0.60144776871493799</v>
      </c>
      <c r="BW297">
        <v>0.31707791496261528</v>
      </c>
      <c r="BX297">
        <v>0.3457889868377757</v>
      </c>
      <c r="BY297">
        <v>0.30850811967693159</v>
      </c>
      <c r="BZ297">
        <v>0.37887067334914343</v>
      </c>
      <c r="CA297">
        <v>0.54447550323910376</v>
      </c>
      <c r="CB297">
        <v>0.63395352485681944</v>
      </c>
      <c r="CC297">
        <v>0.61269872207324971</v>
      </c>
      <c r="CD297">
        <v>0.37064145838680013</v>
      </c>
      <c r="CE297">
        <v>0.29556943767550931</v>
      </c>
      <c r="CF297">
        <v>0.29951205126431202</v>
      </c>
      <c r="CG297">
        <v>0.46229216105943732</v>
      </c>
      <c r="CH297">
        <v>0.52812932081585706</v>
      </c>
      <c r="CI297">
        <v>0.46349312711389362</v>
      </c>
      <c r="CJ297">
        <v>0.45788421479840918</v>
      </c>
      <c r="CK297">
        <v>0.46062160223602622</v>
      </c>
      <c r="CL297">
        <v>0.3753480101090359</v>
      </c>
      <c r="CM297">
        <v>0.35944937188349801</v>
      </c>
      <c r="CN297">
        <v>0.37675291357366442</v>
      </c>
      <c r="CO297">
        <v>0.33366921048836612</v>
      </c>
      <c r="CP297">
        <v>0.30644834013885441</v>
      </c>
      <c r="CQ297">
        <v>0.30301497947514638</v>
      </c>
      <c r="CR297">
        <v>0.28084626432358512</v>
      </c>
      <c r="CS297">
        <v>0.50147549075749653</v>
      </c>
      <c r="CT297">
        <v>0.2070949354647835</v>
      </c>
      <c r="CU297">
        <v>0.61429448375847917</v>
      </c>
      <c r="CV297">
        <v>0.31235327938361251</v>
      </c>
      <c r="CW297">
        <v>0.46804684003726438</v>
      </c>
      <c r="CX297">
        <v>0.5953021325939224</v>
      </c>
      <c r="CY297">
        <v>0.57730747485085998</v>
      </c>
      <c r="CZ297">
        <v>0.49947013396527917</v>
      </c>
      <c r="DA297">
        <v>0.35417167163677837</v>
      </c>
      <c r="DB297">
        <v>0.65370916124039813</v>
      </c>
      <c r="DC297">
        <v>0.3282463835732749</v>
      </c>
      <c r="DD297">
        <v>0.54910798272627859</v>
      </c>
      <c r="DE297">
        <v>0.61931718728506424</v>
      </c>
      <c r="DF297">
        <v>0.41236854003009948</v>
      </c>
      <c r="DG297">
        <v>0.43082047299762349</v>
      </c>
      <c r="DH297">
        <v>0.5422336895742742</v>
      </c>
      <c r="DI297">
        <v>0.40965059080195693</v>
      </c>
      <c r="DJ297">
        <v>0.30807598846347689</v>
      </c>
      <c r="DK297">
        <v>0.21966578803419939</v>
      </c>
      <c r="DL297">
        <v>0.24561244519487621</v>
      </c>
      <c r="DM297">
        <v>0.62406051998420198</v>
      </c>
      <c r="DN297">
        <v>0.39744949141689001</v>
      </c>
      <c r="DO297">
        <v>0.52512399842513757</v>
      </c>
      <c r="DP297">
        <v>0.29226417491603052</v>
      </c>
      <c r="DQ297">
        <v>5.9354857776084853E-2</v>
      </c>
      <c r="DR297">
        <v>0.72406253728400305</v>
      </c>
      <c r="DS297">
        <v>0.2720824415042849</v>
      </c>
      <c r="DT297">
        <v>0.1963813844828142</v>
      </c>
      <c r="DU297">
        <v>0.32578223776859078</v>
      </c>
      <c r="DV297">
        <v>0.27380449410028668</v>
      </c>
      <c r="DW297">
        <v>0.56966029124635764</v>
      </c>
      <c r="DX297">
        <v>0.16653538895871051</v>
      </c>
      <c r="DY297">
        <v>0.47725257520523751</v>
      </c>
      <c r="DZ297">
        <v>7.8078142012776311E-2</v>
      </c>
      <c r="EA297">
        <v>0.33399904320346452</v>
      </c>
      <c r="EB297">
        <v>0.17242695214013631</v>
      </c>
      <c r="EC297">
        <v>0.2217541331253001</v>
      </c>
      <c r="ED297">
        <v>0.13241054127116059</v>
      </c>
      <c r="EE297">
        <v>0.67405794370152627</v>
      </c>
      <c r="EF297">
        <v>0.1783802685166849</v>
      </c>
      <c r="EG297">
        <v>0.39326060210511082</v>
      </c>
      <c r="EH297">
        <v>0.19814420093719551</v>
      </c>
      <c r="EI297">
        <v>0.3338804207386119</v>
      </c>
      <c r="EJ297">
        <v>0.35338031108581658</v>
      </c>
      <c r="EK297">
        <v>0.3840445504367207</v>
      </c>
      <c r="EL297">
        <v>0.53935410936992612</v>
      </c>
      <c r="EM297">
        <v>0.17214039844336521</v>
      </c>
      <c r="EN297">
        <v>0.35387764530830618</v>
      </c>
      <c r="EO297">
        <v>0.44841955505771519</v>
      </c>
      <c r="EP297">
        <v>0.43273556467541391</v>
      </c>
      <c r="EQ297">
        <v>0.49320388085060102</v>
      </c>
      <c r="ER297">
        <v>0.56806892780539497</v>
      </c>
      <c r="ES297">
        <v>0.47567065598050401</v>
      </c>
    </row>
    <row r="298" spans="1:149" x14ac:dyDescent="0.35">
      <c r="A298" t="s">
        <v>619</v>
      </c>
      <c r="B298">
        <v>0.24543449814793991</v>
      </c>
      <c r="C298">
        <v>0.53086348587176446</v>
      </c>
      <c r="D298">
        <v>0.40830167966678121</v>
      </c>
      <c r="E298">
        <v>0.1830367407030051</v>
      </c>
      <c r="F298">
        <v>0.28640947234908332</v>
      </c>
      <c r="G298">
        <v>0.14454887620090129</v>
      </c>
      <c r="H298">
        <v>0.35905218939769479</v>
      </c>
      <c r="I298">
        <v>0.30409776539924949</v>
      </c>
      <c r="J298">
        <v>0.54979712803646463</v>
      </c>
      <c r="K298">
        <v>0.38039520173967067</v>
      </c>
      <c r="L298">
        <v>0.57014838347073638</v>
      </c>
      <c r="M298">
        <v>0.40187968481696112</v>
      </c>
      <c r="N298">
        <v>0.3964144713122113</v>
      </c>
      <c r="O298">
        <v>0.53037279565778539</v>
      </c>
      <c r="P298">
        <v>0.42905836138564818</v>
      </c>
      <c r="Q298">
        <v>0.25767531923207609</v>
      </c>
      <c r="R298">
        <v>0.29984466983332581</v>
      </c>
      <c r="S298">
        <v>0.51298525526797167</v>
      </c>
      <c r="T298">
        <v>0.30917540110571751</v>
      </c>
      <c r="U298">
        <v>0.50562224506508857</v>
      </c>
      <c r="V298">
        <v>0.26449903828984389</v>
      </c>
      <c r="W298">
        <v>0.59410300998196242</v>
      </c>
      <c r="X298">
        <v>0.72276375185053066</v>
      </c>
      <c r="Y298">
        <v>0.52752759078405631</v>
      </c>
      <c r="Z298">
        <v>0.35199920597041512</v>
      </c>
      <c r="AA298">
        <v>0.34522881512406711</v>
      </c>
      <c r="AB298">
        <v>0.45578800132785818</v>
      </c>
      <c r="AC298">
        <v>0.533632897648607</v>
      </c>
      <c r="AD298">
        <v>0.2356014328541263</v>
      </c>
      <c r="AE298">
        <v>0.39869588266566419</v>
      </c>
      <c r="AF298">
        <v>0.25099290643117161</v>
      </c>
      <c r="AG298">
        <v>0.23833245088773869</v>
      </c>
      <c r="AH298">
        <v>0.42172232814911159</v>
      </c>
      <c r="AI298">
        <v>0.49281377695061179</v>
      </c>
      <c r="AJ298">
        <v>0.4357886550697837</v>
      </c>
      <c r="AK298">
        <v>0.28243419525786551</v>
      </c>
      <c r="AL298">
        <v>0.16494165528700599</v>
      </c>
      <c r="AM298">
        <v>0.41088923806175909</v>
      </c>
      <c r="AN298">
        <v>0.59686342771633405</v>
      </c>
      <c r="AO298">
        <v>0.44595217883956539</v>
      </c>
      <c r="AP298">
        <v>0.1755282232994396</v>
      </c>
      <c r="AQ298">
        <v>0.56016410056566268</v>
      </c>
      <c r="AR298">
        <v>0.77931696368247005</v>
      </c>
      <c r="AS298">
        <v>0.25461564045007701</v>
      </c>
      <c r="AT298">
        <v>0.2385177457136812</v>
      </c>
      <c r="AU298">
        <v>0.40637280804578979</v>
      </c>
      <c r="AV298">
        <v>0.79674888824934276</v>
      </c>
      <c r="AW298">
        <v>0.42857701529765851</v>
      </c>
      <c r="AX298">
        <v>0.59789781709475853</v>
      </c>
      <c r="AY298">
        <v>4.900727869130804E-2</v>
      </c>
      <c r="AZ298">
        <v>0.48905260906404568</v>
      </c>
      <c r="BA298">
        <v>0.37085564873155341</v>
      </c>
      <c r="BB298">
        <v>0.1754664693885922</v>
      </c>
      <c r="BC298">
        <v>0.56799451219639274</v>
      </c>
      <c r="BD298">
        <v>0.12804679625801629</v>
      </c>
      <c r="BE298">
        <v>0.18118381822090729</v>
      </c>
      <c r="BF298">
        <v>0.1058196170532409</v>
      </c>
      <c r="BG298">
        <v>0.33473966212503992</v>
      </c>
      <c r="BH298">
        <v>0.4867123285940031</v>
      </c>
      <c r="BI298">
        <v>0.1907292936083875</v>
      </c>
      <c r="BJ298">
        <v>0.60581031788216899</v>
      </c>
      <c r="BK298">
        <v>0.37598279765842513</v>
      </c>
      <c r="BL298">
        <v>0.2578857725568634</v>
      </c>
      <c r="BM298">
        <v>0.28119516339256251</v>
      </c>
      <c r="BN298">
        <v>0.42099460604630501</v>
      </c>
      <c r="BO298">
        <v>0.34693595850331949</v>
      </c>
      <c r="BP298">
        <v>0.63308087468799645</v>
      </c>
      <c r="BQ298">
        <v>0.1087157401621361</v>
      </c>
      <c r="BR298">
        <v>0.13692364349970701</v>
      </c>
      <c r="BS298">
        <v>0.36692566930542458</v>
      </c>
      <c r="BT298">
        <v>0.51396440681703837</v>
      </c>
      <c r="BU298">
        <v>5.4382588966661871E-2</v>
      </c>
      <c r="BV298">
        <v>0.46755111955788548</v>
      </c>
      <c r="BW298">
        <v>0.29757950987355303</v>
      </c>
      <c r="BX298">
        <v>0.40186295105683068</v>
      </c>
      <c r="BY298">
        <v>0.39358195244459598</v>
      </c>
      <c r="BZ298">
        <v>0.28606277073859981</v>
      </c>
      <c r="CA298">
        <v>0.25212160538081679</v>
      </c>
      <c r="CB298">
        <v>0.35130656930957499</v>
      </c>
      <c r="CC298">
        <v>0.37189919032390162</v>
      </c>
      <c r="CD298">
        <v>0.19345639808382711</v>
      </c>
      <c r="CE298">
        <v>0.29784941052676439</v>
      </c>
      <c r="CF298">
        <v>0.43063810348925691</v>
      </c>
      <c r="CG298">
        <v>0.97903135287317888</v>
      </c>
      <c r="CH298">
        <v>0.51881936197354195</v>
      </c>
      <c r="CI298">
        <v>0.33274080998670857</v>
      </c>
      <c r="CJ298">
        <v>0.1412004235481529</v>
      </c>
      <c r="CK298">
        <v>0.3773526935267324</v>
      </c>
      <c r="CL298">
        <v>0.41332914951058702</v>
      </c>
      <c r="CM298">
        <v>0.44068124519364832</v>
      </c>
      <c r="CN298">
        <v>0.26846415056979889</v>
      </c>
      <c r="CO298">
        <v>0.29279484931393468</v>
      </c>
      <c r="CP298">
        <v>0.32266788684549602</v>
      </c>
      <c r="CQ298">
        <v>0.51701381275356084</v>
      </c>
      <c r="CR298">
        <v>0.54094387943484912</v>
      </c>
      <c r="CS298">
        <v>0.23638756589180429</v>
      </c>
      <c r="CT298">
        <v>0.58227693343196951</v>
      </c>
      <c r="CU298">
        <v>0.48698879831797021</v>
      </c>
      <c r="CV298">
        <v>0.45315438956345327</v>
      </c>
      <c r="CW298">
        <v>0.4262581645673425</v>
      </c>
      <c r="CX298">
        <v>0.31413033301434018</v>
      </c>
      <c r="CY298">
        <v>0.43823308077909973</v>
      </c>
      <c r="CZ298">
        <v>0.41450389063478638</v>
      </c>
      <c r="DA298">
        <v>0.3469334737317834</v>
      </c>
      <c r="DB298">
        <v>0.25255810327036349</v>
      </c>
      <c r="DC298">
        <v>7.6016688132289179E-2</v>
      </c>
      <c r="DD298">
        <v>0.38120684327668619</v>
      </c>
      <c r="DE298">
        <v>0.3353465571421983</v>
      </c>
      <c r="DF298">
        <v>0.36566815218587723</v>
      </c>
      <c r="DG298">
        <v>0.36667940775912178</v>
      </c>
      <c r="DH298">
        <v>0.34467444812609699</v>
      </c>
      <c r="DI298">
        <v>0.35746019500125747</v>
      </c>
      <c r="DJ298">
        <v>0.22849829634552321</v>
      </c>
      <c r="DK298">
        <v>0.36847474772351713</v>
      </c>
      <c r="DL298">
        <v>0.1706269006767463</v>
      </c>
      <c r="DM298">
        <v>0.67648011167974387</v>
      </c>
      <c r="DN298">
        <v>0.98244748306985463</v>
      </c>
      <c r="DO298">
        <v>0.77510593334714095</v>
      </c>
      <c r="DP298">
        <v>0.3378566523905725</v>
      </c>
      <c r="DQ298">
        <v>0.21487664002664589</v>
      </c>
      <c r="DR298">
        <v>0.46235960740419391</v>
      </c>
      <c r="DS298">
        <v>0.25235342330739191</v>
      </c>
      <c r="DT298">
        <v>0.17604466722910109</v>
      </c>
      <c r="DU298">
        <v>0.27487415168943569</v>
      </c>
      <c r="DV298">
        <v>0.27301637722845062</v>
      </c>
      <c r="DW298">
        <v>0.59426493503128097</v>
      </c>
      <c r="DX298">
        <v>0.23827478545235281</v>
      </c>
      <c r="DY298">
        <v>0.78637490890886474</v>
      </c>
      <c r="DZ298">
        <v>9.3517034609530716E-2</v>
      </c>
      <c r="EA298">
        <v>0.29353976465993398</v>
      </c>
      <c r="EB298">
        <v>0.1144145724890506</v>
      </c>
      <c r="EC298">
        <v>0.21467052988403659</v>
      </c>
      <c r="ED298">
        <v>0.1484946456474531</v>
      </c>
      <c r="EE298">
        <v>0.17255813925540661</v>
      </c>
      <c r="EF298">
        <v>0.17884423248183129</v>
      </c>
      <c r="EG298">
        <v>5.1549076647179608E-2</v>
      </c>
      <c r="EH298">
        <v>0.18960748722297771</v>
      </c>
      <c r="EI298">
        <v>0.17623198469922591</v>
      </c>
      <c r="EJ298">
        <v>0.35163826929327408</v>
      </c>
      <c r="EK298">
        <v>0.33916706943252029</v>
      </c>
      <c r="EL298">
        <v>0.53453244085626661</v>
      </c>
      <c r="EM298">
        <v>0.14803532690638579</v>
      </c>
      <c r="EN298">
        <v>0.17483241423258161</v>
      </c>
      <c r="EO298">
        <v>0.1138890242392544</v>
      </c>
      <c r="EP298">
        <v>0.41328922677310842</v>
      </c>
      <c r="EQ298">
        <v>0.19496649464952351</v>
      </c>
      <c r="ER298">
        <v>0.44349239342419727</v>
      </c>
      <c r="ES298">
        <v>0.24672367718981481</v>
      </c>
    </row>
    <row r="299" spans="1:149" x14ac:dyDescent="0.35">
      <c r="A299" t="s">
        <v>620</v>
      </c>
      <c r="B299">
        <v>6.8023276856800763E-2</v>
      </c>
      <c r="C299">
        <v>0.28030450730551809</v>
      </c>
      <c r="D299">
        <v>0.39065423555801659</v>
      </c>
      <c r="E299">
        <v>0.33711857886907748</v>
      </c>
      <c r="F299">
        <v>0.21868596964804149</v>
      </c>
      <c r="G299">
        <v>0.30969448304118541</v>
      </c>
      <c r="H299">
        <v>0.43946562920754001</v>
      </c>
      <c r="I299">
        <v>0.32815469767337951</v>
      </c>
      <c r="J299">
        <v>0.6002586916367193</v>
      </c>
      <c r="K299">
        <v>0.2455428784423129</v>
      </c>
      <c r="L299">
        <v>0.3982824117673856</v>
      </c>
      <c r="M299">
        <v>0.31353211180064022</v>
      </c>
      <c r="N299">
        <v>0.35259759711086153</v>
      </c>
      <c r="O299">
        <v>0.53165184438671609</v>
      </c>
      <c r="P299">
        <v>0.2304853160445974</v>
      </c>
      <c r="Q299">
        <v>0.40333854278370113</v>
      </c>
      <c r="R299">
        <v>0.29605168735907089</v>
      </c>
      <c r="S299">
        <v>0.48458530404298972</v>
      </c>
      <c r="T299">
        <v>0.46992408899085419</v>
      </c>
      <c r="U299">
        <v>0.51745231410068993</v>
      </c>
      <c r="V299">
        <v>0.41628301865637951</v>
      </c>
      <c r="W299">
        <v>0.61600337414759587</v>
      </c>
      <c r="X299">
        <v>0.64426781165923741</v>
      </c>
      <c r="Y299">
        <v>0.56380371951044539</v>
      </c>
      <c r="Z299">
        <v>0.34668934794585959</v>
      </c>
      <c r="AA299">
        <v>0.2460007943459476</v>
      </c>
      <c r="AB299">
        <v>0.29330617330668868</v>
      </c>
      <c r="AC299">
        <v>0.5192741135159139</v>
      </c>
      <c r="AD299">
        <v>0.36947577977015289</v>
      </c>
      <c r="AE299">
        <v>0.37198146363126461</v>
      </c>
      <c r="AF299">
        <v>0.2037034499529263</v>
      </c>
      <c r="AG299">
        <v>8.9746164963133451E-2</v>
      </c>
      <c r="AH299">
        <v>0.59410864072810377</v>
      </c>
      <c r="AI299">
        <v>0.50341372223995573</v>
      </c>
      <c r="AJ299">
        <v>0.36187906492608851</v>
      </c>
      <c r="AK299">
        <v>0.32049947015015112</v>
      </c>
      <c r="AL299">
        <v>0.2280199868235285</v>
      </c>
      <c r="AM299">
        <v>0.34929656683245519</v>
      </c>
      <c r="AN299">
        <v>0.3191698765106844</v>
      </c>
      <c r="AO299">
        <v>0.28304292971900619</v>
      </c>
      <c r="AP299">
        <v>0.19597015461333861</v>
      </c>
      <c r="AQ299">
        <v>0.40150207936320731</v>
      </c>
      <c r="AR299">
        <v>0.48435862019503001</v>
      </c>
      <c r="AS299">
        <v>0.1052008637636508</v>
      </c>
      <c r="AT299">
        <v>0.26497563702419202</v>
      </c>
      <c r="AU299">
        <v>0.51792906916718917</v>
      </c>
      <c r="AV299">
        <v>0.60517072249528603</v>
      </c>
      <c r="AW299">
        <v>0.35585187107627531</v>
      </c>
      <c r="AX299">
        <v>0.49639557426767678</v>
      </c>
      <c r="AY299">
        <v>8.286258002414755E-2</v>
      </c>
      <c r="AZ299">
        <v>0.29221425263888762</v>
      </c>
      <c r="BA299">
        <v>0.20682765544655099</v>
      </c>
      <c r="BB299">
        <v>0.1195576473753488</v>
      </c>
      <c r="BC299">
        <v>0.42254256410683871</v>
      </c>
      <c r="BD299">
        <v>4.7107201756666758E-2</v>
      </c>
      <c r="BE299">
        <v>0.48756058062323843</v>
      </c>
      <c r="BF299">
        <v>0.1667048493038929</v>
      </c>
      <c r="BG299">
        <v>0.31503040547383432</v>
      </c>
      <c r="BH299">
        <v>0.25752697837479382</v>
      </c>
      <c r="BI299">
        <v>0.3262712393432593</v>
      </c>
      <c r="BJ299">
        <v>0.33651258852006749</v>
      </c>
      <c r="BK299">
        <v>0.27752054408991428</v>
      </c>
      <c r="BL299">
        <v>0.14449802405852319</v>
      </c>
      <c r="BM299">
        <v>0.28740916703122499</v>
      </c>
      <c r="BN299">
        <v>0.43344336227604757</v>
      </c>
      <c r="BO299">
        <v>0.50875381638886741</v>
      </c>
      <c r="BP299">
        <v>0.1661489378427766</v>
      </c>
      <c r="BQ299">
        <v>0.1601260308855316</v>
      </c>
      <c r="BR299">
        <v>0.22394694608942611</v>
      </c>
      <c r="BS299">
        <v>0.29881527916770428</v>
      </c>
      <c r="BT299">
        <v>0.35977685905598222</v>
      </c>
      <c r="BU299">
        <v>-2.7262028422160019E-3</v>
      </c>
      <c r="BV299">
        <v>0.38754940777123681</v>
      </c>
      <c r="BW299">
        <v>0.26780928465339737</v>
      </c>
      <c r="BX299">
        <v>0.29143878158804531</v>
      </c>
      <c r="BY299">
        <v>0.35238125988061247</v>
      </c>
      <c r="BZ299">
        <v>0.64614471504985627</v>
      </c>
      <c r="CA299">
        <v>0.35254931202798873</v>
      </c>
      <c r="CB299">
        <v>0.80486064929748813</v>
      </c>
      <c r="CC299">
        <v>0.2811232537361662</v>
      </c>
      <c r="CD299">
        <v>0.26469886234600581</v>
      </c>
      <c r="CE299">
        <v>0.34471232653247791</v>
      </c>
      <c r="CF299">
        <v>0.33077906162564241</v>
      </c>
      <c r="CG299">
        <v>0.53439506968317763</v>
      </c>
      <c r="CH299">
        <v>0.4803915147016164</v>
      </c>
      <c r="CI299">
        <v>0.15493391000573631</v>
      </c>
      <c r="CJ299">
        <v>0.80003128856807626</v>
      </c>
      <c r="CK299">
        <v>0.33934540441422439</v>
      </c>
      <c r="CL299">
        <v>0.55033504633199182</v>
      </c>
      <c r="CM299">
        <v>0.22179787344411819</v>
      </c>
      <c r="CN299">
        <v>6.5552660684380537E-2</v>
      </c>
      <c r="CO299">
        <v>0.19685422244234771</v>
      </c>
      <c r="CP299">
        <v>0.31571120648723211</v>
      </c>
      <c r="CQ299">
        <v>0.40309801161501241</v>
      </c>
      <c r="CR299">
        <v>0.44369575599072741</v>
      </c>
      <c r="CS299">
        <v>0.4378941717650281</v>
      </c>
      <c r="CT299">
        <v>0.36457481941973202</v>
      </c>
      <c r="CU299">
        <v>0.54375253944378943</v>
      </c>
      <c r="CV299">
        <v>0.54794005012415803</v>
      </c>
      <c r="CW299">
        <v>0.50027116639739311</v>
      </c>
      <c r="CX299">
        <v>0.38483266146684342</v>
      </c>
      <c r="CY299">
        <v>0.36239927638353281</v>
      </c>
      <c r="CZ299">
        <v>0.68352213872099288</v>
      </c>
      <c r="DA299">
        <v>0.42981552632071118</v>
      </c>
      <c r="DB299">
        <v>0.34894599906756418</v>
      </c>
      <c r="DC299">
        <v>0.18129814977072509</v>
      </c>
      <c r="DD299">
        <v>0.48967601923345988</v>
      </c>
      <c r="DE299">
        <v>0.47886959854892308</v>
      </c>
      <c r="DF299">
        <v>0.41222370056944541</v>
      </c>
      <c r="DG299">
        <v>0.47025997199868058</v>
      </c>
      <c r="DH299">
        <v>0.40356741251731221</v>
      </c>
      <c r="DI299">
        <v>0.36688834212159388</v>
      </c>
      <c r="DJ299">
        <v>0.22662453109192521</v>
      </c>
      <c r="DK299">
        <v>7.1589856963098331E-2</v>
      </c>
      <c r="DL299">
        <v>0.28200333079199208</v>
      </c>
      <c r="DM299">
        <v>0.72286076853073045</v>
      </c>
      <c r="DN299">
        <v>0.58352761347637361</v>
      </c>
      <c r="DO299">
        <v>0.1966569461094301</v>
      </c>
      <c r="DP299">
        <v>0.37368853954879983</v>
      </c>
      <c r="DQ299">
        <v>0.29599152465640438</v>
      </c>
      <c r="DR299">
        <v>0.60101131064321378</v>
      </c>
      <c r="DS299">
        <v>0.2362350311970067</v>
      </c>
      <c r="DT299">
        <v>0.14427773724351231</v>
      </c>
      <c r="DU299">
        <v>0.2518738111083646</v>
      </c>
      <c r="DV299">
        <v>0.34011260545495808</v>
      </c>
      <c r="DW299">
        <v>0.59006816798446338</v>
      </c>
      <c r="DX299">
        <v>0.33921448706073831</v>
      </c>
      <c r="DY299">
        <v>0.16484580263855689</v>
      </c>
      <c r="DZ299">
        <v>0.17067520100152811</v>
      </c>
      <c r="EA299">
        <v>0.29682567199236848</v>
      </c>
      <c r="EB299">
        <v>0.15010677383055321</v>
      </c>
      <c r="EC299">
        <v>0.19322773781347269</v>
      </c>
      <c r="ED299">
        <v>0.17396471512524159</v>
      </c>
      <c r="EE299">
        <v>0.46057728856538088</v>
      </c>
      <c r="EF299">
        <v>6.0219037639208002E-2</v>
      </c>
      <c r="EG299">
        <v>0.32399389792126798</v>
      </c>
      <c r="EH299">
        <v>0.131829797468618</v>
      </c>
      <c r="EI299">
        <v>0.22914485013165939</v>
      </c>
      <c r="EJ299">
        <v>0.53037340963361657</v>
      </c>
      <c r="EK299">
        <v>0.24827811370926689</v>
      </c>
      <c r="EL299">
        <v>0.5487966119762302</v>
      </c>
      <c r="EM299">
        <v>0.36485341339665212</v>
      </c>
      <c r="EN299">
        <v>0.2402124776537394</v>
      </c>
      <c r="EO299">
        <v>0.22588312963118079</v>
      </c>
      <c r="EP299">
        <v>0.4320707988095297</v>
      </c>
      <c r="EQ299">
        <v>4.0102232997498377E-2</v>
      </c>
      <c r="ER299">
        <v>0.28133463794319341</v>
      </c>
      <c r="ES299">
        <v>0.59033800546763926</v>
      </c>
    </row>
    <row r="300" spans="1:149" x14ac:dyDescent="0.35">
      <c r="A300" t="s">
        <v>621</v>
      </c>
      <c r="B300">
        <v>0.2107227922790201</v>
      </c>
      <c r="C300">
        <v>0.34753740708518688</v>
      </c>
      <c r="D300">
        <v>0.45441141874854019</v>
      </c>
      <c r="E300">
        <v>0.41829871148242442</v>
      </c>
      <c r="F300">
        <v>0.29924208069527958</v>
      </c>
      <c r="G300">
        <v>0.17259732952792159</v>
      </c>
      <c r="H300">
        <v>0.52514696627975865</v>
      </c>
      <c r="I300">
        <v>0.43342145077457739</v>
      </c>
      <c r="J300">
        <v>0.30593918083009558</v>
      </c>
      <c r="K300">
        <v>0.27215206313887852</v>
      </c>
      <c r="L300">
        <v>0.32786005168126309</v>
      </c>
      <c r="M300">
        <v>0.35531724007127241</v>
      </c>
      <c r="N300">
        <v>0.35367723333981232</v>
      </c>
      <c r="O300">
        <v>0.35470525490056182</v>
      </c>
      <c r="P300">
        <v>0.45461018900361599</v>
      </c>
      <c r="Q300">
        <v>0.2441425610754446</v>
      </c>
      <c r="R300">
        <v>0.15506059200763411</v>
      </c>
      <c r="S300">
        <v>0.34355120084263652</v>
      </c>
      <c r="T300">
        <v>0.34813711596991748</v>
      </c>
      <c r="U300">
        <v>0.5665466794455658</v>
      </c>
      <c r="V300">
        <v>0.57048915063897743</v>
      </c>
      <c r="W300">
        <v>0.26681167717214632</v>
      </c>
      <c r="X300">
        <v>0.57928664319339129</v>
      </c>
      <c r="Y300">
        <v>0.56626783939013825</v>
      </c>
      <c r="Z300">
        <v>0.50161839065869929</v>
      </c>
      <c r="AA300">
        <v>0.25682306645523328</v>
      </c>
      <c r="AB300">
        <v>0.4316848975241569</v>
      </c>
      <c r="AC300">
        <v>0.41812882022813869</v>
      </c>
      <c r="AD300">
        <v>0.35529102632896792</v>
      </c>
      <c r="AE300">
        <v>0.46712993512519491</v>
      </c>
      <c r="AF300">
        <v>0.16065067446736819</v>
      </c>
      <c r="AG300">
        <v>2.068416349126748E-2</v>
      </c>
      <c r="AH300">
        <v>0.50093858533248936</v>
      </c>
      <c r="AI300">
        <v>0.68363614391729954</v>
      </c>
      <c r="AJ300">
        <v>0.24323239930981341</v>
      </c>
      <c r="AK300">
        <v>0.35297628435961592</v>
      </c>
      <c r="AL300">
        <v>0.19557327480730879</v>
      </c>
      <c r="AM300">
        <v>0.17135523433863739</v>
      </c>
      <c r="AN300">
        <v>0.411095265993423</v>
      </c>
      <c r="AO300">
        <v>0.35073354198989531</v>
      </c>
      <c r="AP300">
        <v>0.23834360880505451</v>
      </c>
      <c r="AQ300">
        <v>0.53204471467786252</v>
      </c>
      <c r="AR300">
        <v>0.1961466447868114</v>
      </c>
      <c r="AS300">
        <v>8.162617616461601E-2</v>
      </c>
      <c r="AT300">
        <v>0.21807478041462011</v>
      </c>
      <c r="AU300">
        <v>0.46410222867768469</v>
      </c>
      <c r="AV300">
        <v>0.34313121211455189</v>
      </c>
      <c r="AW300">
        <v>0.34554337064441148</v>
      </c>
      <c r="AX300">
        <v>0.43416237529643531</v>
      </c>
      <c r="AY300">
        <v>0.29266623968629868</v>
      </c>
      <c r="AZ300">
        <v>0.55568292604930969</v>
      </c>
      <c r="BA300">
        <v>0.54530690704880036</v>
      </c>
      <c r="BB300">
        <v>0.32210500855666219</v>
      </c>
      <c r="BC300">
        <v>0.34224865376886993</v>
      </c>
      <c r="BD300">
        <v>2.537152410048343E-2</v>
      </c>
      <c r="BE300">
        <v>0.40437405745945709</v>
      </c>
      <c r="BF300">
        <v>0.1340022500995843</v>
      </c>
      <c r="BG300">
        <v>0.33216136127406121</v>
      </c>
      <c r="BH300">
        <v>0.10132199253249299</v>
      </c>
      <c r="BI300">
        <v>0.2410209607915339</v>
      </c>
      <c r="BJ300">
        <v>0.32085135891259792</v>
      </c>
      <c r="BK300">
        <v>0.14871574347682259</v>
      </c>
      <c r="BL300">
        <v>0.23748853738577341</v>
      </c>
      <c r="BM300">
        <v>0.21926519262651439</v>
      </c>
      <c r="BN300">
        <v>0.43097026576873732</v>
      </c>
      <c r="BO300">
        <v>0.38630667318296308</v>
      </c>
      <c r="BP300">
        <v>0.28750060680733469</v>
      </c>
      <c r="BQ300">
        <v>0.25858530535900742</v>
      </c>
      <c r="BR300">
        <v>0.26473281402955312</v>
      </c>
      <c r="BS300">
        <v>0.18612436146608519</v>
      </c>
      <c r="BT300">
        <v>0.3832914760280553</v>
      </c>
      <c r="BU300">
        <v>9.7973767308539017E-3</v>
      </c>
      <c r="BV300">
        <v>0.46766641147785909</v>
      </c>
      <c r="BW300">
        <v>0.20279613286582299</v>
      </c>
      <c r="BX300">
        <v>0.27298472535488588</v>
      </c>
      <c r="BY300">
        <v>0.53410313009271382</v>
      </c>
      <c r="BZ300">
        <v>0.50043074084312189</v>
      </c>
      <c r="CA300">
        <v>0.36922563509505252</v>
      </c>
      <c r="CB300">
        <v>0.2653646475881315</v>
      </c>
      <c r="CC300">
        <v>0.25792400984722852</v>
      </c>
      <c r="CD300">
        <v>0.307874412601503</v>
      </c>
      <c r="CE300">
        <v>0.1810500049535021</v>
      </c>
      <c r="CF300">
        <v>0.2688015320281964</v>
      </c>
      <c r="CG300">
        <v>0.2755274124261442</v>
      </c>
      <c r="CH300">
        <v>0.29199336653141678</v>
      </c>
      <c r="CI300">
        <v>0.4404553864693036</v>
      </c>
      <c r="CJ300">
        <v>0.33011255455971888</v>
      </c>
      <c r="CK300">
        <v>0.3424679939912616</v>
      </c>
      <c r="CL300">
        <v>0.25098436543632408</v>
      </c>
      <c r="CM300">
        <v>0.4989383774431585</v>
      </c>
      <c r="CN300">
        <v>0.1394055953104614</v>
      </c>
      <c r="CO300">
        <v>0.1069337232286232</v>
      </c>
      <c r="CP300">
        <v>0.33301333091817159</v>
      </c>
      <c r="CQ300">
        <v>0.34804917778532768</v>
      </c>
      <c r="CR300">
        <v>0.46783732754689122</v>
      </c>
      <c r="CS300">
        <v>0.15745791437358239</v>
      </c>
      <c r="CT300">
        <v>0.1667476274068056</v>
      </c>
      <c r="CU300">
        <v>0.3745178983549704</v>
      </c>
      <c r="CV300">
        <v>0.57772241853796302</v>
      </c>
      <c r="CW300">
        <v>0.56428973870048016</v>
      </c>
      <c r="CX300">
        <v>0.39411502891130012</v>
      </c>
      <c r="CY300">
        <v>0.53228452188305742</v>
      </c>
      <c r="CZ300">
        <v>0.48567334677777241</v>
      </c>
      <c r="DA300">
        <v>0.39652274136586563</v>
      </c>
      <c r="DB300">
        <v>0.31638387445777499</v>
      </c>
      <c r="DC300">
        <v>3.0870295043436861E-2</v>
      </c>
      <c r="DD300">
        <v>0.42887222427839411</v>
      </c>
      <c r="DE300">
        <v>0.51769317186069941</v>
      </c>
      <c r="DF300">
        <v>0.29149322239618441</v>
      </c>
      <c r="DG300">
        <v>0.3704339483123914</v>
      </c>
      <c r="DH300">
        <v>0.23951454040865849</v>
      </c>
      <c r="DI300">
        <v>0.34133697848148459</v>
      </c>
      <c r="DJ300">
        <v>0.1771601557432341</v>
      </c>
      <c r="DK300">
        <v>2.517976238870874E-2</v>
      </c>
      <c r="DL300">
        <v>0.2066677885178399</v>
      </c>
      <c r="DM300">
        <v>0.61115625009886387</v>
      </c>
      <c r="DN300">
        <v>3.1299988128690497E-2</v>
      </c>
      <c r="DO300">
        <v>0.1439349233408119</v>
      </c>
      <c r="DP300">
        <v>0.4544528804280682</v>
      </c>
      <c r="DQ300">
        <v>0.141075602774552</v>
      </c>
      <c r="DR300">
        <v>0.35124424732901599</v>
      </c>
      <c r="DS300">
        <v>0.19197217838285299</v>
      </c>
      <c r="DT300">
        <v>0.104968299469324</v>
      </c>
      <c r="DU300">
        <v>0.39080138070394987</v>
      </c>
      <c r="DV300">
        <v>0.43797149170333122</v>
      </c>
      <c r="DW300">
        <v>0.3664354284258009</v>
      </c>
      <c r="DX300">
        <v>0.21593094398699131</v>
      </c>
      <c r="DY300">
        <v>0.50295382833027469</v>
      </c>
      <c r="DZ300">
        <v>0.2951700582072142</v>
      </c>
      <c r="EA300">
        <v>0.48407163242850482</v>
      </c>
      <c r="EB300">
        <v>0.19865084427460819</v>
      </c>
      <c r="EC300">
        <v>0.21435947357070109</v>
      </c>
      <c r="ED300">
        <v>0.1923590292098464</v>
      </c>
      <c r="EE300">
        <v>0.24237032417575391</v>
      </c>
      <c r="EF300">
        <v>0.11703440741481209</v>
      </c>
      <c r="EG300">
        <v>0.49980923319260218</v>
      </c>
      <c r="EH300">
        <v>0.13861786166265469</v>
      </c>
      <c r="EI300">
        <v>0.16436789691015211</v>
      </c>
      <c r="EJ300">
        <v>0.38486790351212069</v>
      </c>
      <c r="EK300">
        <v>0.30976444856994839</v>
      </c>
      <c r="EL300">
        <v>0.55986549886204662</v>
      </c>
      <c r="EM300">
        <v>0.35149371627853998</v>
      </c>
      <c r="EN300">
        <v>0.1076963663312278</v>
      </c>
      <c r="EO300">
        <v>0.31876018876909978</v>
      </c>
      <c r="EP300">
        <v>0.90304360624714153</v>
      </c>
      <c r="EQ300">
        <v>-6.6512928888027567E-3</v>
      </c>
      <c r="ER300">
        <v>0.45087228224230341</v>
      </c>
      <c r="ES300">
        <v>0.59359163481236565</v>
      </c>
    </row>
    <row r="301" spans="1:149" x14ac:dyDescent="0.35">
      <c r="A301" t="s">
        <v>622</v>
      </c>
      <c r="B301">
        <v>0.19903430319591539</v>
      </c>
      <c r="C301">
        <v>0.10233756100753701</v>
      </c>
      <c r="D301">
        <v>0.47752818596211682</v>
      </c>
      <c r="E301">
        <v>0.2332506959959241</v>
      </c>
      <c r="F301">
        <v>0.32825259917478261</v>
      </c>
      <c r="G301">
        <v>0.2411604864764659</v>
      </c>
      <c r="H301">
        <v>0.40994367961234762</v>
      </c>
      <c r="I301">
        <v>0.31103347356479949</v>
      </c>
      <c r="J301">
        <v>0.19806883599792269</v>
      </c>
      <c r="K301">
        <v>0.1884355215848503</v>
      </c>
      <c r="L301">
        <v>0.40419946284963781</v>
      </c>
      <c r="M301">
        <v>0.39441873162843089</v>
      </c>
      <c r="N301">
        <v>0.52433932571269126</v>
      </c>
      <c r="O301">
        <v>0.42112992898220941</v>
      </c>
      <c r="P301">
        <v>0.41051090269907903</v>
      </c>
      <c r="Q301">
        <v>0.41329897150634037</v>
      </c>
      <c r="R301">
        <v>0.20275386058667541</v>
      </c>
      <c r="S301">
        <v>0.41030829016016512</v>
      </c>
      <c r="T301">
        <v>0.25364725324157678</v>
      </c>
      <c r="U301">
        <v>0.41855021642292378</v>
      </c>
      <c r="V301">
        <v>0.34723502949496682</v>
      </c>
      <c r="W301">
        <v>0.33600102947799593</v>
      </c>
      <c r="X301">
        <v>0.23878025130904021</v>
      </c>
      <c r="Y301">
        <v>0.58019317241461865</v>
      </c>
      <c r="Z301">
        <v>0.26464951295345168</v>
      </c>
      <c r="AA301">
        <v>0.42086861817378429</v>
      </c>
      <c r="AB301">
        <v>0.53730171270849958</v>
      </c>
      <c r="AC301">
        <v>0.40682000190832912</v>
      </c>
      <c r="AD301">
        <v>0.19500498440846811</v>
      </c>
      <c r="AE301">
        <v>0.26165205411345621</v>
      </c>
      <c r="AF301">
        <v>0.39198999712603122</v>
      </c>
      <c r="AG301">
        <v>6.5355442440312106E-2</v>
      </c>
      <c r="AH301">
        <v>0.47995100769246091</v>
      </c>
      <c r="AI301">
        <v>0.34890245196210612</v>
      </c>
      <c r="AJ301">
        <v>0.2750380166146188</v>
      </c>
      <c r="AK301">
        <v>0.27960542922167281</v>
      </c>
      <c r="AL301">
        <v>0.26861861082446609</v>
      </c>
      <c r="AM301">
        <v>0.1007464941748657</v>
      </c>
      <c r="AN301">
        <v>0.30422203259819242</v>
      </c>
      <c r="AO301">
        <v>0.71640453681799088</v>
      </c>
      <c r="AP301">
        <v>0.11434272638274399</v>
      </c>
      <c r="AQ301">
        <v>0.31150761675139688</v>
      </c>
      <c r="AR301">
        <v>0.44262302444435131</v>
      </c>
      <c r="AS301">
        <v>0.112269780344588</v>
      </c>
      <c r="AT301">
        <v>0.2105738231256252</v>
      </c>
      <c r="AU301">
        <v>0.5447508550101352</v>
      </c>
      <c r="AV301">
        <v>0.48899377738127647</v>
      </c>
      <c r="AW301">
        <v>0.35435179949882589</v>
      </c>
      <c r="AX301">
        <v>0.47722202164400851</v>
      </c>
      <c r="AY301">
        <v>0.1780150150197243</v>
      </c>
      <c r="AZ301">
        <v>0.166719634510585</v>
      </c>
      <c r="BA301">
        <v>0.39083256468276739</v>
      </c>
      <c r="BB301">
        <v>0.34057733941513202</v>
      </c>
      <c r="BC301">
        <v>0.45007167340172632</v>
      </c>
      <c r="BD301">
        <v>0.27686183222612909</v>
      </c>
      <c r="BE301">
        <v>0.24167734305233229</v>
      </c>
      <c r="BF301">
        <v>0.14243704966086221</v>
      </c>
      <c r="BG301">
        <v>0.13896803998640889</v>
      </c>
      <c r="BH301">
        <v>0.18392204593193731</v>
      </c>
      <c r="BI301">
        <v>0.3403397042863191</v>
      </c>
      <c r="BJ301">
        <v>0.39005737873214852</v>
      </c>
      <c r="BK301">
        <v>0.40314350241822838</v>
      </c>
      <c r="BL301">
        <v>9.2275464116200384E-2</v>
      </c>
      <c r="BM301">
        <v>0.29353092657677798</v>
      </c>
      <c r="BN301">
        <v>0.46077465248649863</v>
      </c>
      <c r="BO301">
        <v>0.31909424555205163</v>
      </c>
      <c r="BP301">
        <v>0.3770824568181762</v>
      </c>
      <c r="BQ301">
        <v>3.3502424383614587E-2</v>
      </c>
      <c r="BR301">
        <v>0.23772468372069561</v>
      </c>
      <c r="BS301">
        <v>0.29359690699389612</v>
      </c>
      <c r="BT301">
        <v>0.47150537810827092</v>
      </c>
      <c r="BU301">
        <v>0.27521836666458321</v>
      </c>
      <c r="BV301">
        <v>0.1233939874655048</v>
      </c>
      <c r="BW301">
        <v>0.32933229579232293</v>
      </c>
      <c r="BX301">
        <v>0.18557045517792151</v>
      </c>
      <c r="BY301">
        <v>6.5555786093369484E-2</v>
      </c>
      <c r="BZ301">
        <v>0.35041203330490439</v>
      </c>
      <c r="CA301">
        <v>0.1147312483686234</v>
      </c>
      <c r="CB301">
        <v>0.37675321574438941</v>
      </c>
      <c r="CC301">
        <v>0.42780602832736309</v>
      </c>
      <c r="CD301">
        <v>0.48581205790024229</v>
      </c>
      <c r="CE301">
        <v>8.2867740930121059E-2</v>
      </c>
      <c r="CF301">
        <v>0.26869129839487133</v>
      </c>
      <c r="CG301">
        <v>0.58672435232897957</v>
      </c>
      <c r="CH301">
        <v>0.536269415342987</v>
      </c>
      <c r="CI301">
        <v>0.1660726552099272</v>
      </c>
      <c r="CJ301">
        <v>0.34681166829980759</v>
      </c>
      <c r="CK301">
        <v>0.3816214739333843</v>
      </c>
      <c r="CL301">
        <v>0.51625067773981681</v>
      </c>
      <c r="CM301">
        <v>0.49484405128782971</v>
      </c>
      <c r="CN301">
        <v>0.20084956406623289</v>
      </c>
      <c r="CO301">
        <v>0.21398269104924991</v>
      </c>
      <c r="CP301">
        <v>0.1612055734920689</v>
      </c>
      <c r="CQ301">
        <v>0.41273714234102088</v>
      </c>
      <c r="CR301">
        <v>9.0934428054272542E-2</v>
      </c>
      <c r="CS301">
        <v>0.30950698153606893</v>
      </c>
      <c r="CT301">
        <v>0.479386210478004</v>
      </c>
      <c r="CU301">
        <v>0.4815701423094696</v>
      </c>
      <c r="CV301">
        <v>0.32424507124626711</v>
      </c>
      <c r="CW301">
        <v>0.45435206780729348</v>
      </c>
      <c r="CX301">
        <v>0.48907797312507773</v>
      </c>
      <c r="CY301">
        <v>0.41691440845069089</v>
      </c>
      <c r="CZ301">
        <v>0.61896123191211871</v>
      </c>
      <c r="DA301">
        <v>0.40377067923952359</v>
      </c>
      <c r="DB301">
        <v>0.40363467474497489</v>
      </c>
      <c r="DC301">
        <v>0.16959717956422959</v>
      </c>
      <c r="DD301">
        <v>0.36356637271480052</v>
      </c>
      <c r="DE301">
        <v>0.68178079688428617</v>
      </c>
      <c r="DF301">
        <v>0.39304463771205861</v>
      </c>
      <c r="DG301">
        <v>0.51399521253125369</v>
      </c>
      <c r="DH301">
        <v>0.18019104545521289</v>
      </c>
      <c r="DI301">
        <v>0.28625597725406871</v>
      </c>
      <c r="DJ301">
        <v>0.28238150255859978</v>
      </c>
      <c r="DK301">
        <v>0.31970683751292422</v>
      </c>
      <c r="DL301">
        <v>0.17811426372091119</v>
      </c>
      <c r="DM301">
        <v>0.32666372492952861</v>
      </c>
      <c r="DN301">
        <v>0.62730180617903764</v>
      </c>
      <c r="DO301">
        <v>0.38137287547288412</v>
      </c>
      <c r="DP301">
        <v>0.35653037224517209</v>
      </c>
      <c r="DQ301">
        <v>0.14771982249374299</v>
      </c>
      <c r="DR301">
        <v>0.36904143412729301</v>
      </c>
      <c r="DS301">
        <v>0.2322050909096342</v>
      </c>
      <c r="DT301">
        <v>0.14239991891760009</v>
      </c>
      <c r="DU301">
        <v>0.57926801542233675</v>
      </c>
      <c r="DV301">
        <v>0.15441572786300359</v>
      </c>
      <c r="DW301">
        <v>0.49666009703130831</v>
      </c>
      <c r="DX301">
        <v>0.29781407053108411</v>
      </c>
      <c r="DY301">
        <v>0.30248543218918339</v>
      </c>
      <c r="DZ301">
        <v>9.1816099460660841E-2</v>
      </c>
      <c r="EA301">
        <v>0.45007540763345982</v>
      </c>
      <c r="EB301">
        <v>8.1532834769050697E-2</v>
      </c>
      <c r="EC301">
        <v>0.2358685976855818</v>
      </c>
      <c r="ED301">
        <v>3.1372836847739553E-2</v>
      </c>
      <c r="EE301">
        <v>7.9111296309966356E-2</v>
      </c>
      <c r="EF301">
        <v>0.16069431700322301</v>
      </c>
      <c r="EG301">
        <v>7.9988276733298891E-2</v>
      </c>
      <c r="EH301">
        <v>0.1570375033024535</v>
      </c>
      <c r="EI301">
        <v>0.29987213390559531</v>
      </c>
      <c r="EJ301">
        <v>0.46337130553915779</v>
      </c>
      <c r="EK301">
        <v>0.26806497323980888</v>
      </c>
      <c r="EL301">
        <v>0.26802973835499011</v>
      </c>
      <c r="EM301">
        <v>0.11539095000695811</v>
      </c>
      <c r="EN301">
        <v>0.26679861703149271</v>
      </c>
      <c r="EO301">
        <v>0.39145855653299222</v>
      </c>
      <c r="EP301">
        <v>0.45543774537807619</v>
      </c>
      <c r="EQ301">
        <v>0.139009232443977</v>
      </c>
      <c r="ER301">
        <v>0.1209293300234012</v>
      </c>
      <c r="ES301">
        <v>9.0602181921784847E-2</v>
      </c>
    </row>
    <row r="302" spans="1:149" x14ac:dyDescent="0.35">
      <c r="A302" t="s">
        <v>623</v>
      </c>
      <c r="B302">
        <v>0.94818346202406678</v>
      </c>
      <c r="C302">
        <v>0.74925117710397537</v>
      </c>
      <c r="D302">
        <v>0.40039287233281867</v>
      </c>
      <c r="E302">
        <v>0.64253743441670874</v>
      </c>
      <c r="F302">
        <v>0.18073303637178181</v>
      </c>
      <c r="G302">
        <v>0.72218893044983135</v>
      </c>
      <c r="H302">
        <v>0.64894065073075324</v>
      </c>
      <c r="I302">
        <v>0.77746773606265795</v>
      </c>
      <c r="J302">
        <v>0.49088386898741571</v>
      </c>
      <c r="K302">
        <v>0.35972794140719688</v>
      </c>
      <c r="L302">
        <v>0.9052713859061372</v>
      </c>
      <c r="M302">
        <v>0.38360359176099162</v>
      </c>
      <c r="N302">
        <v>0.36993783544743941</v>
      </c>
      <c r="O302">
        <v>0.4943521690026581</v>
      </c>
      <c r="P302">
        <v>0.46130773837146699</v>
      </c>
      <c r="Q302">
        <v>0.43936265594271551</v>
      </c>
      <c r="R302">
        <v>0.15469844978047079</v>
      </c>
      <c r="S302">
        <v>0.42336831530178493</v>
      </c>
      <c r="T302">
        <v>0.48009477777230702</v>
      </c>
      <c r="U302">
        <v>0.66762395114601658</v>
      </c>
      <c r="V302">
        <v>0.40716652758952288</v>
      </c>
      <c r="W302">
        <v>0.64085521906117116</v>
      </c>
      <c r="X302">
        <v>0.62953675886048688</v>
      </c>
      <c r="Y302">
        <v>0.57345659745731192</v>
      </c>
      <c r="Z302">
        <v>0.2266820030448036</v>
      </c>
      <c r="AA302">
        <v>0.46157242196808862</v>
      </c>
      <c r="AB302">
        <v>0.17775308333993339</v>
      </c>
      <c r="AC302">
        <v>0.61483095643346286</v>
      </c>
      <c r="AD302">
        <v>0.47942753499172652</v>
      </c>
      <c r="AE302">
        <v>0.4462316042254092</v>
      </c>
      <c r="AF302">
        <v>0.58452269003689983</v>
      </c>
      <c r="AG302">
        <v>0.2442446091090924</v>
      </c>
      <c r="AH302">
        <v>1.0777278346234229</v>
      </c>
      <c r="AI302">
        <v>0.5881900676475611</v>
      </c>
      <c r="AJ302">
        <v>0.34905673353184558</v>
      </c>
      <c r="AK302">
        <v>0.52871133394923331</v>
      </c>
      <c r="AL302">
        <v>0.56226573820772485</v>
      </c>
      <c r="AM302">
        <v>0.36368253884166768</v>
      </c>
      <c r="AN302">
        <v>0.33653560533064542</v>
      </c>
      <c r="AO302">
        <v>0.25639735632316979</v>
      </c>
      <c r="AP302">
        <v>0.40665948440000632</v>
      </c>
      <c r="AQ302">
        <v>0.51887530670325499</v>
      </c>
      <c r="AR302">
        <v>0.55405789191921284</v>
      </c>
      <c r="AS302">
        <v>0.21200745005711921</v>
      </c>
      <c r="AT302">
        <v>0.33791335247303278</v>
      </c>
      <c r="AU302">
        <v>0.68547463155810728</v>
      </c>
      <c r="AV302">
        <v>0.51251632819623127</v>
      </c>
      <c r="AW302">
        <v>0.51419189642097596</v>
      </c>
      <c r="AX302">
        <v>0.58354769130565398</v>
      </c>
      <c r="AY302">
        <v>0.20140581062530361</v>
      </c>
      <c r="AZ302">
        <v>0.2321043523001485</v>
      </c>
      <c r="BA302">
        <v>1.0794814760335181</v>
      </c>
      <c r="BB302">
        <v>0.6782838568111903</v>
      </c>
      <c r="BC302">
        <v>0.4328731681550721</v>
      </c>
      <c r="BD302">
        <v>3.7582634381102889E-2</v>
      </c>
      <c r="BE302">
        <v>0.38582298730514908</v>
      </c>
      <c r="BF302">
        <v>1.023242144379251</v>
      </c>
      <c r="BG302">
        <v>0.22068032196637349</v>
      </c>
      <c r="BH302">
        <v>0.33330094403988392</v>
      </c>
      <c r="BI302">
        <v>0.1994040690925005</v>
      </c>
      <c r="BJ302">
        <v>0.32564608050786759</v>
      </c>
      <c r="BK302">
        <v>0.27115246203953469</v>
      </c>
      <c r="BL302">
        <v>1.001416703555754</v>
      </c>
      <c r="BM302">
        <v>0.31225706099359762</v>
      </c>
      <c r="BN302">
        <v>0.99248045843066868</v>
      </c>
      <c r="BO302">
        <v>0.45275802428862472</v>
      </c>
      <c r="BP302">
        <v>0.47852783776132518</v>
      </c>
      <c r="BQ302">
        <v>0.40473170672310088</v>
      </c>
      <c r="BR302">
        <v>0.20996955949352081</v>
      </c>
      <c r="BS302">
        <v>0.42250621216875989</v>
      </c>
      <c r="BT302">
        <v>0.58357445064877056</v>
      </c>
      <c r="BU302">
        <v>0.1955747243360878</v>
      </c>
      <c r="BV302">
        <v>0.50194522129672459</v>
      </c>
      <c r="BW302">
        <v>0.39999193617433548</v>
      </c>
      <c r="BX302">
        <v>0.43313022256699452</v>
      </c>
      <c r="BY302">
        <v>0.27250147879483588</v>
      </c>
      <c r="BZ302">
        <v>0.47026232639774768</v>
      </c>
      <c r="CA302">
        <v>0.44651498143807311</v>
      </c>
      <c r="CB302">
        <v>0.58979340795493274</v>
      </c>
      <c r="CC302">
        <v>0.87414609215382322</v>
      </c>
      <c r="CD302">
        <v>0.49427053039729779</v>
      </c>
      <c r="CE302">
        <v>0.59857978358540043</v>
      </c>
      <c r="CF302">
        <v>0.62549255156317218</v>
      </c>
      <c r="CG302">
        <v>0.58726210748114638</v>
      </c>
      <c r="CH302">
        <v>0.91755642884559596</v>
      </c>
      <c r="CI302">
        <v>0.32321048264074442</v>
      </c>
      <c r="CJ302">
        <v>0.50604256832195782</v>
      </c>
      <c r="CK302">
        <v>0.64962857941964214</v>
      </c>
      <c r="CL302">
        <v>0.51462502007088351</v>
      </c>
      <c r="CM302">
        <v>0.64786971732290966</v>
      </c>
      <c r="CN302">
        <v>0.24563585017539941</v>
      </c>
      <c r="CO302">
        <v>0.31847491993357518</v>
      </c>
      <c r="CP302">
        <v>0.70657255022172261</v>
      </c>
      <c r="CQ302">
        <v>0.51780089761307213</v>
      </c>
      <c r="CR302">
        <v>0.49581107894836979</v>
      </c>
      <c r="CS302">
        <v>0.33963743634028698</v>
      </c>
      <c r="CT302">
        <v>0.3164114472114461</v>
      </c>
      <c r="CU302">
        <v>0.61367015147977222</v>
      </c>
      <c r="CV302">
        <v>0.33657444443941942</v>
      </c>
      <c r="CW302">
        <v>0.34432137237298632</v>
      </c>
      <c r="CX302">
        <v>0.45115922392561542</v>
      </c>
      <c r="CY302">
        <v>0.56390828529716752</v>
      </c>
      <c r="CZ302">
        <v>0.72979035911088586</v>
      </c>
      <c r="DA302">
        <v>0.52707107280508902</v>
      </c>
      <c r="DB302">
        <v>0.61065219759740452</v>
      </c>
      <c r="DC302">
        <v>0.10726144556616191</v>
      </c>
      <c r="DD302">
        <v>0.71906537862202002</v>
      </c>
      <c r="DE302">
        <v>0.88602835671703106</v>
      </c>
      <c r="DF302">
        <v>0.37769865145364068</v>
      </c>
      <c r="DG302">
        <v>0.83041657813883285</v>
      </c>
      <c r="DH302">
        <v>0.48142810330321317</v>
      </c>
      <c r="DI302">
        <v>0.50529837787653475</v>
      </c>
      <c r="DJ302">
        <v>0.27024142285915398</v>
      </c>
      <c r="DK302">
        <v>0.36272225602020891</v>
      </c>
      <c r="DL302">
        <v>0.33980700045137069</v>
      </c>
      <c r="DM302">
        <v>0.59034979069587434</v>
      </c>
      <c r="DN302">
        <v>0.74339334515308653</v>
      </c>
      <c r="DO302">
        <v>0.56757617568314866</v>
      </c>
      <c r="DP302">
        <v>0.46043259762328759</v>
      </c>
      <c r="DQ302">
        <v>0.3994471488762773</v>
      </c>
      <c r="DR302">
        <v>0.41064953606251181</v>
      </c>
      <c r="DS302">
        <v>0.24548027486840221</v>
      </c>
      <c r="DT302">
        <v>0.1732294598821236</v>
      </c>
      <c r="DU302">
        <v>0.28787728662104167</v>
      </c>
      <c r="DV302">
        <v>9.6169508808690921E-2</v>
      </c>
      <c r="DW302">
        <v>0.49410833848777019</v>
      </c>
      <c r="DX302">
        <v>0.8179612846220502</v>
      </c>
      <c r="DY302">
        <v>0.30231102732764448</v>
      </c>
      <c r="DZ302">
        <v>9.8904377152481085E-2</v>
      </c>
      <c r="EA302">
        <v>0.21065697254542989</v>
      </c>
      <c r="EB302">
        <v>0.39677761557170937</v>
      </c>
      <c r="EC302">
        <v>0.34160572588883192</v>
      </c>
      <c r="ED302">
        <v>0.22537769923280659</v>
      </c>
      <c r="EE302">
        <v>0.61121142621053748</v>
      </c>
      <c r="EF302">
        <v>0.51148303681426066</v>
      </c>
      <c r="EG302">
        <v>0.37762954317179109</v>
      </c>
      <c r="EH302">
        <v>0.10741451427716479</v>
      </c>
      <c r="EI302">
        <v>0.69928559193404682</v>
      </c>
      <c r="EJ302">
        <v>0.8755568827684046</v>
      </c>
      <c r="EK302">
        <v>0.5103429397796464</v>
      </c>
      <c r="EL302">
        <v>0.31501236013585548</v>
      </c>
      <c r="EM302">
        <v>0.65622827338716505</v>
      </c>
      <c r="EN302">
        <v>0.32219355025511193</v>
      </c>
      <c r="EO302">
        <v>0.72541270394228075</v>
      </c>
      <c r="EP302">
        <v>0.88697285036582818</v>
      </c>
      <c r="EQ302">
        <v>0.30548815032802329</v>
      </c>
      <c r="ER302">
        <v>0.42125187189514618</v>
      </c>
      <c r="ES302">
        <v>0.4738694287262013</v>
      </c>
    </row>
    <row r="303" spans="1:149" x14ac:dyDescent="0.35">
      <c r="A303" t="s">
        <v>624</v>
      </c>
      <c r="B303">
        <v>0.2255113623805447</v>
      </c>
      <c r="C303">
        <v>0.41636194300859403</v>
      </c>
      <c r="D303">
        <v>0.4425082874774825</v>
      </c>
      <c r="E303">
        <v>0.74452737536423785</v>
      </c>
      <c r="F303">
        <v>0.23440284902080741</v>
      </c>
      <c r="G303">
        <v>0.61434934341997594</v>
      </c>
      <c r="H303">
        <v>0.38485380218492149</v>
      </c>
      <c r="I303">
        <v>0.50051797022811928</v>
      </c>
      <c r="J303">
        <v>0.30292551150661817</v>
      </c>
      <c r="K303">
        <v>0.20061575503601489</v>
      </c>
      <c r="L303">
        <v>0.47926948440535949</v>
      </c>
      <c r="M303">
        <v>0.39226364082390058</v>
      </c>
      <c r="N303">
        <v>0.50945822045302158</v>
      </c>
      <c r="O303">
        <v>0.84772310476132628</v>
      </c>
      <c r="P303">
        <v>0.4645361139856593</v>
      </c>
      <c r="Q303">
        <v>0.44062795983022851</v>
      </c>
      <c r="R303">
        <v>0.1730893293017137</v>
      </c>
      <c r="S303">
        <v>0.49026889443719379</v>
      </c>
      <c r="T303">
        <v>0.35842048169010149</v>
      </c>
      <c r="U303">
        <v>0.57971118170444502</v>
      </c>
      <c r="V303">
        <v>0.40106888652328698</v>
      </c>
      <c r="W303">
        <v>0.74410368790304604</v>
      </c>
      <c r="X303">
        <v>0.6560248915196133</v>
      </c>
      <c r="Y303">
        <v>0.5733761102082654</v>
      </c>
      <c r="Z303">
        <v>0.3240463181187303</v>
      </c>
      <c r="AA303">
        <v>0.42333441586634052</v>
      </c>
      <c r="AB303">
        <v>0.44041328590233592</v>
      </c>
      <c r="AC303">
        <v>0.48044338138895082</v>
      </c>
      <c r="AD303">
        <v>0.23582810211803071</v>
      </c>
      <c r="AE303">
        <v>0.46371653566416288</v>
      </c>
      <c r="AF303">
        <v>0.52614133561816634</v>
      </c>
      <c r="AG303">
        <v>0.2163460802238345</v>
      </c>
      <c r="AH303">
        <v>0.47995556519781468</v>
      </c>
      <c r="AI303">
        <v>0.49786892697229113</v>
      </c>
      <c r="AJ303">
        <v>0.37320361200489038</v>
      </c>
      <c r="AK303">
        <v>0.39362026562033209</v>
      </c>
      <c r="AL303">
        <v>0.34030839076470182</v>
      </c>
      <c r="AM303">
        <v>0.39173576453214942</v>
      </c>
      <c r="AN303">
        <v>0.47670394561992357</v>
      </c>
      <c r="AO303">
        <v>0.199994970227968</v>
      </c>
      <c r="AP303">
        <v>0.26207857346302083</v>
      </c>
      <c r="AQ303">
        <v>0.3230766453078977</v>
      </c>
      <c r="AR303">
        <v>0.462417310062058</v>
      </c>
      <c r="AS303">
        <v>0.1848761706813975</v>
      </c>
      <c r="AT303">
        <v>0.23289608025010819</v>
      </c>
      <c r="AU303">
        <v>0.56064307319936213</v>
      </c>
      <c r="AV303">
        <v>0.42472090005854279</v>
      </c>
      <c r="AW303">
        <v>0.29994762486028897</v>
      </c>
      <c r="AX303">
        <v>0.49105335816159451</v>
      </c>
      <c r="AY303">
        <v>6.4274616411338095E-2</v>
      </c>
      <c r="AZ303">
        <v>0.11212592588300251</v>
      </c>
      <c r="BA303">
        <v>0.49638367065163719</v>
      </c>
      <c r="BB303">
        <v>0.36761894201128931</v>
      </c>
      <c r="BC303">
        <v>0.33872755172264418</v>
      </c>
      <c r="BD303">
        <v>5.391064344166574E-2</v>
      </c>
      <c r="BE303">
        <v>0.28667094979961472</v>
      </c>
      <c r="BF303">
        <v>0.44412844015602709</v>
      </c>
      <c r="BG303">
        <v>0.31610919992324238</v>
      </c>
      <c r="BH303">
        <v>0.57215937270557027</v>
      </c>
      <c r="BI303">
        <v>0.2472110085253916</v>
      </c>
      <c r="BJ303">
        <v>0.44472752355131512</v>
      </c>
      <c r="BK303">
        <v>0.2440831771973474</v>
      </c>
      <c r="BL303">
        <v>0.2328611817120334</v>
      </c>
      <c r="BM303">
        <v>0.46075453910968428</v>
      </c>
      <c r="BN303">
        <v>0.57606036317995613</v>
      </c>
      <c r="BO303">
        <v>0.1755040539036595</v>
      </c>
      <c r="BP303">
        <v>0.31947820547314709</v>
      </c>
      <c r="BQ303">
        <v>0.1031641993183241</v>
      </c>
      <c r="BR303">
        <v>0.13322791410792059</v>
      </c>
      <c r="BS303">
        <v>0.23647834899036871</v>
      </c>
      <c r="BT303">
        <v>0.47978963656471862</v>
      </c>
      <c r="BU303">
        <v>0.1264486419503493</v>
      </c>
      <c r="BV303">
        <v>0.41064965714437351</v>
      </c>
      <c r="BW303">
        <v>0.36465572822832559</v>
      </c>
      <c r="BX303">
        <v>0.2374979475249738</v>
      </c>
      <c r="BY303">
        <v>0.21891404803718101</v>
      </c>
      <c r="BZ303">
        <v>0.51067385441797697</v>
      </c>
      <c r="CA303">
        <v>0.12544050432050299</v>
      </c>
      <c r="CB303">
        <v>0.49286315296272881</v>
      </c>
      <c r="CC303">
        <v>0.54062606317588735</v>
      </c>
      <c r="CD303">
        <v>0.47801010720121451</v>
      </c>
      <c r="CE303">
        <v>0.41426574734385629</v>
      </c>
      <c r="CF303">
        <v>0.16045711348730329</v>
      </c>
      <c r="CG303">
        <v>0.26543020899833508</v>
      </c>
      <c r="CH303">
        <v>0.54557336822890212</v>
      </c>
      <c r="CI303">
        <v>0.32608845573755618</v>
      </c>
      <c r="CJ303">
        <v>0.27787029545237818</v>
      </c>
      <c r="CK303">
        <v>0.40952465216785389</v>
      </c>
      <c r="CL303">
        <v>0.61724601404618662</v>
      </c>
      <c r="CM303">
        <v>0.45546366509730601</v>
      </c>
      <c r="CN303">
        <v>0.25027467006459009</v>
      </c>
      <c r="CO303">
        <v>0.12656399712988889</v>
      </c>
      <c r="CP303">
        <v>0.34241836033280809</v>
      </c>
      <c r="CQ303">
        <v>0.53216348753990128</v>
      </c>
      <c r="CR303">
        <v>0.52057367781198449</v>
      </c>
      <c r="CS303">
        <v>0.62937959666127297</v>
      </c>
      <c r="CT303">
        <v>0.40405821839130951</v>
      </c>
      <c r="CU303">
        <v>0.44050129167255681</v>
      </c>
      <c r="CV303">
        <v>0.49647291244220942</v>
      </c>
      <c r="CW303">
        <v>0.42173972934116971</v>
      </c>
      <c r="CX303">
        <v>0.51544331144189848</v>
      </c>
      <c r="CY303">
        <v>0.81011399731484679</v>
      </c>
      <c r="CZ303">
        <v>0.56074573012697848</v>
      </c>
      <c r="DA303">
        <v>0.27732960714711558</v>
      </c>
      <c r="DB303">
        <v>0.67775114960216143</v>
      </c>
      <c r="DC303">
        <v>0.40343891296782391</v>
      </c>
      <c r="DD303">
        <v>0.33569622271060118</v>
      </c>
      <c r="DE303">
        <v>0.2047329226301928</v>
      </c>
      <c r="DF303">
        <v>0.41388444632468169</v>
      </c>
      <c r="DG303">
        <v>0.26233628640892431</v>
      </c>
      <c r="DH303">
        <v>0.32190247738129402</v>
      </c>
      <c r="DI303">
        <v>0.38221315986800553</v>
      </c>
      <c r="DJ303">
        <v>8.3472029904438139E-2</v>
      </c>
      <c r="DK303">
        <v>0.1870441585373713</v>
      </c>
      <c r="DL303">
        <v>0.25938157976180642</v>
      </c>
      <c r="DM303">
        <v>0.48534003786056412</v>
      </c>
      <c r="DN303">
        <v>0.49962085152473001</v>
      </c>
      <c r="DO303">
        <v>0.31627268216690257</v>
      </c>
      <c r="DP303">
        <v>0.40845662348172562</v>
      </c>
      <c r="DQ303">
        <v>0.57032409450236243</v>
      </c>
      <c r="DR303">
        <v>0.51881214154792943</v>
      </c>
      <c r="DS303">
        <v>0.22465038576435101</v>
      </c>
      <c r="DT303">
        <v>0.14281789658657171</v>
      </c>
      <c r="DU303">
        <v>0.36465801013434951</v>
      </c>
      <c r="DV303">
        <v>0.43477366943823847</v>
      </c>
      <c r="DW303">
        <v>0.61079698518955561</v>
      </c>
      <c r="DX303">
        <v>0.5662092822452558</v>
      </c>
      <c r="DY303">
        <v>0.32471480659997731</v>
      </c>
      <c r="DZ303">
        <v>0.1602740397661967</v>
      </c>
      <c r="EA303">
        <v>0.35749640706461838</v>
      </c>
      <c r="EB303">
        <v>0.54025916863009138</v>
      </c>
      <c r="EC303">
        <v>8.4608832973971995E-2</v>
      </c>
      <c r="ED303">
        <v>0.28632465291957199</v>
      </c>
      <c r="EE303">
        <v>0.37944007401243729</v>
      </c>
      <c r="EF303">
        <v>0.24728092333427909</v>
      </c>
      <c r="EG303">
        <v>0.1225135364954533</v>
      </c>
      <c r="EH303">
        <v>6.3573874699992455E-2</v>
      </c>
      <c r="EI303">
        <v>0.59360870477274497</v>
      </c>
      <c r="EJ303">
        <v>0.58769136310338244</v>
      </c>
      <c r="EK303">
        <v>0.15487633147534921</v>
      </c>
      <c r="EL303">
        <v>0.39563820110123471</v>
      </c>
      <c r="EM303">
        <v>0.17328405228000221</v>
      </c>
      <c r="EN303">
        <v>0.32334554834929319</v>
      </c>
      <c r="EO303">
        <v>0.22629293612295481</v>
      </c>
      <c r="EP303">
        <v>0.33421561258526128</v>
      </c>
      <c r="EQ303">
        <v>0.42304799253408809</v>
      </c>
      <c r="ER303">
        <v>0.61863950799016965</v>
      </c>
      <c r="ES303">
        <v>0.22675076321771601</v>
      </c>
    </row>
    <row r="304" spans="1:149" x14ac:dyDescent="0.35">
      <c r="A304" t="s">
        <v>625</v>
      </c>
      <c r="B304">
        <v>0.42345244382859609</v>
      </c>
      <c r="C304">
        <v>0.33342169316598502</v>
      </c>
      <c r="D304">
        <v>0.38215933929667378</v>
      </c>
      <c r="E304">
        <v>0.27817352904737602</v>
      </c>
      <c r="F304">
        <v>0.30952163772076358</v>
      </c>
      <c r="G304">
        <v>0.42447502350063299</v>
      </c>
      <c r="H304">
        <v>0.20396104775790549</v>
      </c>
      <c r="I304">
        <v>0.58177410418965658</v>
      </c>
      <c r="J304">
        <v>0.25678346119711382</v>
      </c>
      <c r="K304">
        <v>0.14218766905527999</v>
      </c>
      <c r="L304">
        <v>0.41178393498429128</v>
      </c>
      <c r="M304">
        <v>0.41128981358857081</v>
      </c>
      <c r="N304">
        <v>0.58201555653428372</v>
      </c>
      <c r="O304">
        <v>0.56841135037296397</v>
      </c>
      <c r="P304">
        <v>0.39449636194932719</v>
      </c>
      <c r="Q304">
        <v>0.13594731120737349</v>
      </c>
      <c r="R304">
        <v>0.2185356841455437</v>
      </c>
      <c r="S304">
        <v>0.26728429803757092</v>
      </c>
      <c r="T304">
        <v>0.30956538206563478</v>
      </c>
      <c r="U304">
        <v>0.52922124309312113</v>
      </c>
      <c r="V304">
        <v>0.49563299309871378</v>
      </c>
      <c r="W304">
        <v>0.43652472767434142</v>
      </c>
      <c r="X304">
        <v>0.29243980116737811</v>
      </c>
      <c r="Y304">
        <v>0.42204536878501969</v>
      </c>
      <c r="Z304">
        <v>0.24610553468833429</v>
      </c>
      <c r="AA304">
        <v>0.17318471992255169</v>
      </c>
      <c r="AB304">
        <v>0.28106843454757158</v>
      </c>
      <c r="AC304">
        <v>0.46421251931132662</v>
      </c>
      <c r="AD304">
        <v>0.228636312331983</v>
      </c>
      <c r="AE304">
        <v>0.20747217877804319</v>
      </c>
      <c r="AF304">
        <v>5.823067713367025E-2</v>
      </c>
      <c r="AG304">
        <v>0.1299745041912177</v>
      </c>
      <c r="AH304">
        <v>0.46076152078119609</v>
      </c>
      <c r="AI304">
        <v>0.48402115438277138</v>
      </c>
      <c r="AJ304">
        <v>0.29570438307014768</v>
      </c>
      <c r="AK304">
        <v>0.290880561855208</v>
      </c>
      <c r="AL304">
        <v>0.42629387465002883</v>
      </c>
      <c r="AM304">
        <v>0.14111362723015411</v>
      </c>
      <c r="AN304">
        <v>0.42235182804078381</v>
      </c>
      <c r="AO304">
        <v>0.12836447843954851</v>
      </c>
      <c r="AP304">
        <v>0.2106391519136121</v>
      </c>
      <c r="AQ304">
        <v>0.47808269454440999</v>
      </c>
      <c r="AR304">
        <v>0.3278450870165095</v>
      </c>
      <c r="AS304">
        <v>0.14017804708599291</v>
      </c>
      <c r="AT304">
        <v>0.1435813024338741</v>
      </c>
      <c r="AU304">
        <v>0.50028259128353536</v>
      </c>
      <c r="AV304">
        <v>0.31905175833370703</v>
      </c>
      <c r="AW304">
        <v>0.29894173900780108</v>
      </c>
      <c r="AX304">
        <v>0.21202120772236799</v>
      </c>
      <c r="AY304">
        <v>0.42900950451512349</v>
      </c>
      <c r="AZ304">
        <v>0.61839190083133522</v>
      </c>
      <c r="BA304">
        <v>0.3112247119734316</v>
      </c>
      <c r="BB304">
        <v>0.43328984446562119</v>
      </c>
      <c r="BC304">
        <v>0.34736895959559078</v>
      </c>
      <c r="BD304">
        <v>1.701607640643045E-2</v>
      </c>
      <c r="BE304">
        <v>0.20136722912036981</v>
      </c>
      <c r="BF304">
        <v>9.7276654045092364E-2</v>
      </c>
      <c r="BG304">
        <v>0.18935192035646681</v>
      </c>
      <c r="BH304">
        <v>0.20831831572109871</v>
      </c>
      <c r="BI304">
        <v>0.15741544439735111</v>
      </c>
      <c r="BJ304">
        <v>0.4080152918224107</v>
      </c>
      <c r="BK304">
        <v>0.38735908055057922</v>
      </c>
      <c r="BL304">
        <v>0.24882790917460229</v>
      </c>
      <c r="BM304">
        <v>0.38111783570222257</v>
      </c>
      <c r="BN304">
        <v>0.36349624170382461</v>
      </c>
      <c r="BO304">
        <v>0.241885981982735</v>
      </c>
      <c r="BP304">
        <v>0.2091510480188761</v>
      </c>
      <c r="BQ304">
        <v>5.5139509336200182E-2</v>
      </c>
      <c r="BR304">
        <v>0.29010137790730911</v>
      </c>
      <c r="BS304">
        <v>0.34971020621655091</v>
      </c>
      <c r="BT304">
        <v>0.4569539078527764</v>
      </c>
      <c r="BU304">
        <v>0.19024730544527019</v>
      </c>
      <c r="BV304">
        <v>0.24349889834168961</v>
      </c>
      <c r="BW304">
        <v>0.2377929138059646</v>
      </c>
      <c r="BX304">
        <v>0.2385366228013617</v>
      </c>
      <c r="BY304">
        <v>0.47136214600884779</v>
      </c>
      <c r="BZ304">
        <v>0.30296971841302212</v>
      </c>
      <c r="CA304">
        <v>0.33979960431595219</v>
      </c>
      <c r="CB304">
        <v>0.34823331665991109</v>
      </c>
      <c r="CC304">
        <v>0.32704831391532768</v>
      </c>
      <c r="CD304">
        <v>0.24213812353262271</v>
      </c>
      <c r="CE304">
        <v>9.1812219585735377E-2</v>
      </c>
      <c r="CF304">
        <v>-1.375939665890008E-2</v>
      </c>
      <c r="CG304">
        <v>0.27733778010464932</v>
      </c>
      <c r="CH304">
        <v>0.37039374636275763</v>
      </c>
      <c r="CI304">
        <v>0.33785693085610452</v>
      </c>
      <c r="CJ304">
        <v>0.36751486433189851</v>
      </c>
      <c r="CK304">
        <v>0.30023098701564949</v>
      </c>
      <c r="CL304">
        <v>0.4385468353626833</v>
      </c>
      <c r="CM304">
        <v>0.47977333450338749</v>
      </c>
      <c r="CN304">
        <v>0.1197340256306004</v>
      </c>
      <c r="CO304">
        <v>9.9064754300947744E-2</v>
      </c>
      <c r="CP304">
        <v>0.28882089574679409</v>
      </c>
      <c r="CQ304">
        <v>0.19883975262337639</v>
      </c>
      <c r="CR304">
        <v>0.40645354022955821</v>
      </c>
      <c r="CS304">
        <v>0.28972210437284179</v>
      </c>
      <c r="CT304">
        <v>0.27722452555862132</v>
      </c>
      <c r="CU304">
        <v>0.1548209012544477</v>
      </c>
      <c r="CV304">
        <v>0.2204506769474486</v>
      </c>
      <c r="CW304">
        <v>0.36913094371655658</v>
      </c>
      <c r="CX304">
        <v>0.42035457711624141</v>
      </c>
      <c r="CY304">
        <v>0.4543950474178477</v>
      </c>
      <c r="CZ304">
        <v>0.4474104276829064</v>
      </c>
      <c r="DA304">
        <v>0.20905140156045901</v>
      </c>
      <c r="DB304">
        <v>0.15930124049152999</v>
      </c>
      <c r="DC304">
        <v>6.2638595728016222E-2</v>
      </c>
      <c r="DD304">
        <v>0.18142252537305009</v>
      </c>
      <c r="DE304">
        <v>0.13259858259369769</v>
      </c>
      <c r="DF304">
        <v>0.16667298745503739</v>
      </c>
      <c r="DG304">
        <v>0.40326050354390758</v>
      </c>
      <c r="DH304">
        <v>0.2279503897463824</v>
      </c>
      <c r="DI304">
        <v>0.23206631671405459</v>
      </c>
      <c r="DJ304">
        <v>0.31628909686184492</v>
      </c>
      <c r="DK304">
        <v>0.1272626372629275</v>
      </c>
      <c r="DL304">
        <v>0.11048794636435751</v>
      </c>
      <c r="DM304">
        <v>0.69429984729591343</v>
      </c>
      <c r="DN304">
        <v>0.1247317307092196</v>
      </c>
      <c r="DO304">
        <v>0.22565241083320409</v>
      </c>
      <c r="DP304">
        <v>0.34719955835219518</v>
      </c>
      <c r="DQ304">
        <v>0.20210639871252881</v>
      </c>
      <c r="DR304">
        <v>0.30986345869942722</v>
      </c>
      <c r="DS304">
        <v>0.14809751967171739</v>
      </c>
      <c r="DT304">
        <v>6.448730265507846E-2</v>
      </c>
      <c r="DU304">
        <v>0.18260125585801229</v>
      </c>
      <c r="DV304">
        <v>0.51233430822541215</v>
      </c>
      <c r="DW304">
        <v>0.4117906380970161</v>
      </c>
      <c r="DX304">
        <v>0.1592996686684916</v>
      </c>
      <c r="DY304">
        <v>0.25671847705324718</v>
      </c>
      <c r="DZ304">
        <v>0.1712888734514513</v>
      </c>
      <c r="EA304">
        <v>0.32266980677481177</v>
      </c>
      <c r="EB304">
        <v>0.1900774343560411</v>
      </c>
      <c r="EC304">
        <v>0.10438209604606651</v>
      </c>
      <c r="ED304">
        <v>0.16204121139259561</v>
      </c>
      <c r="EE304">
        <v>0.14215779466408029</v>
      </c>
      <c r="EF304">
        <v>0.2143398161410858</v>
      </c>
      <c r="EG304">
        <v>7.7948045897679452E-2</v>
      </c>
      <c r="EH304">
        <v>5.8210743176317997E-2</v>
      </c>
      <c r="EI304">
        <v>0.47822274996912068</v>
      </c>
      <c r="EJ304">
        <v>0.5070313201759975</v>
      </c>
      <c r="EK304">
        <v>0.1121836011121652</v>
      </c>
      <c r="EL304">
        <v>0.18792825573998689</v>
      </c>
      <c r="EM304">
        <v>0.1686154842319314</v>
      </c>
      <c r="EN304">
        <v>0.1703153445376217</v>
      </c>
      <c r="EO304">
        <v>0.16051358077602121</v>
      </c>
      <c r="EP304">
        <v>0.35185580893410068</v>
      </c>
      <c r="EQ304">
        <v>0.1173373867845562</v>
      </c>
      <c r="ER304">
        <v>0.2312447014037872</v>
      </c>
      <c r="ES304">
        <v>0.25882307564789658</v>
      </c>
    </row>
    <row r="305" spans="1:149" x14ac:dyDescent="0.35">
      <c r="A305" t="s">
        <v>626</v>
      </c>
      <c r="B305">
        <v>0.2218670843045194</v>
      </c>
      <c r="C305">
        <v>0.55208647079554285</v>
      </c>
      <c r="D305">
        <v>0.42599170639134099</v>
      </c>
      <c r="E305">
        <v>0.1281312482934279</v>
      </c>
      <c r="F305">
        <v>0.19178514482597769</v>
      </c>
      <c r="G305">
        <v>0.2636206855581712</v>
      </c>
      <c r="H305">
        <v>0.37129303306383149</v>
      </c>
      <c r="I305">
        <v>0.18653880687567451</v>
      </c>
      <c r="J305">
        <v>0.1481401727032069</v>
      </c>
      <c r="K305">
        <v>0.1159637967763331</v>
      </c>
      <c r="L305">
        <v>0.49807569280315889</v>
      </c>
      <c r="M305">
        <v>0.25323187018872467</v>
      </c>
      <c r="N305">
        <v>0.40310789635153838</v>
      </c>
      <c r="O305">
        <v>0.69172083046575261</v>
      </c>
      <c r="P305">
        <v>0.25101068056547299</v>
      </c>
      <c r="Q305">
        <v>0.15299420957839061</v>
      </c>
      <c r="R305">
        <v>0.15643556829377561</v>
      </c>
      <c r="S305">
        <v>0.38862248816976552</v>
      </c>
      <c r="T305">
        <v>0.16538977453980169</v>
      </c>
      <c r="U305">
        <v>0.37888560958068151</v>
      </c>
      <c r="V305">
        <v>0.38281906368723267</v>
      </c>
      <c r="W305">
        <v>0.66501320560239963</v>
      </c>
      <c r="X305">
        <v>0.34834296632201012</v>
      </c>
      <c r="Y305">
        <v>0.58946043576796081</v>
      </c>
      <c r="Z305">
        <v>0.4049140498577064</v>
      </c>
      <c r="AA305">
        <v>0.43424808932061659</v>
      </c>
      <c r="AB305">
        <v>0.58296967122264021</v>
      </c>
      <c r="AC305">
        <v>0.33234973967065701</v>
      </c>
      <c r="AD305">
        <v>0.13502295869377209</v>
      </c>
      <c r="AE305">
        <v>0.48020195600331561</v>
      </c>
      <c r="AF305">
        <v>0.47809143582859698</v>
      </c>
      <c r="AG305">
        <v>0.11862623876168631</v>
      </c>
      <c r="AH305">
        <v>0.33807945008606871</v>
      </c>
      <c r="AI305">
        <v>0.43676419622075752</v>
      </c>
      <c r="AJ305">
        <v>0.49654337384031788</v>
      </c>
      <c r="AK305">
        <v>0.39492985620309867</v>
      </c>
      <c r="AL305">
        <v>0.2292171003366158</v>
      </c>
      <c r="AM305">
        <v>0.24471768997231169</v>
      </c>
      <c r="AN305">
        <v>0.41685224093284129</v>
      </c>
      <c r="AO305">
        <v>0.26355218939397851</v>
      </c>
      <c r="AP305">
        <v>0.26229293986370072</v>
      </c>
      <c r="AQ305">
        <v>0.46843151277764511</v>
      </c>
      <c r="AR305">
        <v>0.71641549929193304</v>
      </c>
      <c r="AS305">
        <v>0.19257739058441151</v>
      </c>
      <c r="AT305">
        <v>9.0033786348796885E-2</v>
      </c>
      <c r="AU305">
        <v>0.34087085089520169</v>
      </c>
      <c r="AV305">
        <v>0.36125197348014831</v>
      </c>
      <c r="AW305">
        <v>0.1388306622093434</v>
      </c>
      <c r="AX305">
        <v>0.48688884979458152</v>
      </c>
      <c r="AY305">
        <v>4.3118714793093267E-2</v>
      </c>
      <c r="AZ305">
        <v>0.22054221561818671</v>
      </c>
      <c r="BA305">
        <v>0.50096566551705024</v>
      </c>
      <c r="BB305">
        <v>0.27449601216795849</v>
      </c>
      <c r="BC305">
        <v>0.30406439845300282</v>
      </c>
      <c r="BD305">
        <v>7.6738826805389806E-2</v>
      </c>
      <c r="BE305">
        <v>0.4160215369693937</v>
      </c>
      <c r="BF305">
        <v>0.1090200227679113</v>
      </c>
      <c r="BG305">
        <v>0.1253965662108788</v>
      </c>
      <c r="BH305">
        <v>6.7492490883615835E-2</v>
      </c>
      <c r="BI305">
        <v>0.39803508862377729</v>
      </c>
      <c r="BJ305">
        <v>0.36029559247281678</v>
      </c>
      <c r="BK305">
        <v>0.73814983461419925</v>
      </c>
      <c r="BL305">
        <v>0.17723436666186751</v>
      </c>
      <c r="BM305">
        <v>0.40113509566476752</v>
      </c>
      <c r="BN305">
        <v>0.44587459966202009</v>
      </c>
      <c r="BO305">
        <v>0.29018033014751471</v>
      </c>
      <c r="BP305">
        <v>0.23275543601053231</v>
      </c>
      <c r="BQ305">
        <v>4.0325368707210867E-2</v>
      </c>
      <c r="BR305">
        <v>0.18870619051730059</v>
      </c>
      <c r="BS305">
        <v>0.44053062421124378</v>
      </c>
      <c r="BT305">
        <v>0.32918262979881241</v>
      </c>
      <c r="BU305">
        <v>8.8992556478548562E-2</v>
      </c>
      <c r="BV305">
        <v>0.24717363373572951</v>
      </c>
      <c r="BW305">
        <v>0.45106602202341312</v>
      </c>
      <c r="BX305">
        <v>0.29126852272780801</v>
      </c>
      <c r="BY305">
        <v>0.29163966741485381</v>
      </c>
      <c r="BZ305">
        <v>0.53588129414748376</v>
      </c>
      <c r="CA305">
        <v>0.27748055449741987</v>
      </c>
      <c r="CB305">
        <v>0.27359902780538148</v>
      </c>
      <c r="CC305">
        <v>0.46917617218605823</v>
      </c>
      <c r="CD305">
        <v>0.28447312080790771</v>
      </c>
      <c r="CE305">
        <v>0.26953577069334339</v>
      </c>
      <c r="CF305">
        <v>0.24118069990980731</v>
      </c>
      <c r="CG305">
        <v>0.25551615516485332</v>
      </c>
      <c r="CH305">
        <v>0.39111581364651521</v>
      </c>
      <c r="CI305">
        <v>0.2054683454076501</v>
      </c>
      <c r="CJ305">
        <v>0.16943817368988551</v>
      </c>
      <c r="CK305">
        <v>0.30422597758939562</v>
      </c>
      <c r="CL305">
        <v>0.4105549047821016</v>
      </c>
      <c r="CM305">
        <v>0.29100055674493752</v>
      </c>
      <c r="CN305">
        <v>0.18700294418247909</v>
      </c>
      <c r="CO305">
        <v>0.29761365530099743</v>
      </c>
      <c r="CP305">
        <v>0.26282826691985162</v>
      </c>
      <c r="CQ305">
        <v>0.30582336159013268</v>
      </c>
      <c r="CR305">
        <v>0.38008288405260132</v>
      </c>
      <c r="CS305">
        <v>0.3141215692442606</v>
      </c>
      <c r="CT305">
        <v>0.1582501827479027</v>
      </c>
      <c r="CU305">
        <v>0.55655191675963911</v>
      </c>
      <c r="CV305">
        <v>0.19006106225894059</v>
      </c>
      <c r="CW305">
        <v>0.70101816126531702</v>
      </c>
      <c r="CX305">
        <v>0.6349869113201142</v>
      </c>
      <c r="CY305">
        <v>0.43265217950116991</v>
      </c>
      <c r="CZ305">
        <v>0.35647314104548788</v>
      </c>
      <c r="DA305">
        <v>0.71043453810776513</v>
      </c>
      <c r="DB305">
        <v>0.40804190967126758</v>
      </c>
      <c r="DC305">
        <v>0.2269211276566595</v>
      </c>
      <c r="DD305">
        <v>0.41257210747781181</v>
      </c>
      <c r="DE305">
        <v>0.3922293001780337</v>
      </c>
      <c r="DF305">
        <v>0.3640573744781701</v>
      </c>
      <c r="DG305">
        <v>0.51555846560361263</v>
      </c>
      <c r="DH305">
        <v>0.20180679196698961</v>
      </c>
      <c r="DI305">
        <v>0.39004034967875939</v>
      </c>
      <c r="DJ305">
        <v>0.23910994510971889</v>
      </c>
      <c r="DK305">
        <v>0.27024011413315607</v>
      </c>
      <c r="DL305">
        <v>0.2170218888001661</v>
      </c>
      <c r="DM305">
        <v>0.48324404180480912</v>
      </c>
      <c r="DN305">
        <v>0.4006427522875482</v>
      </c>
      <c r="DO305">
        <v>0.15820470356141769</v>
      </c>
      <c r="DP305">
        <v>0.16269341619498451</v>
      </c>
      <c r="DQ305">
        <v>0.48789493995469407</v>
      </c>
      <c r="DR305">
        <v>0.46773543580039401</v>
      </c>
      <c r="DS305">
        <v>0.14852118619092849</v>
      </c>
      <c r="DT305">
        <v>0.1446819041166503</v>
      </c>
      <c r="DU305">
        <v>0.1248658954997694</v>
      </c>
      <c r="DV305">
        <v>0.15521851764595659</v>
      </c>
      <c r="DW305">
        <v>0.25934001400315998</v>
      </c>
      <c r="DX305">
        <v>0.25993655224318979</v>
      </c>
      <c r="DY305">
        <v>0.32987813779489622</v>
      </c>
      <c r="DZ305">
        <v>7.1846113748566934E-2</v>
      </c>
      <c r="EA305">
        <v>0.40197675615642248</v>
      </c>
      <c r="EB305">
        <v>0.1091875811115354</v>
      </c>
      <c r="EC305">
        <v>0.35001369527496612</v>
      </c>
      <c r="ED305">
        <v>0.4315846338453449</v>
      </c>
      <c r="EE305">
        <v>0.13769805788815889</v>
      </c>
      <c r="EF305">
        <v>0.15931397071375661</v>
      </c>
      <c r="EG305">
        <v>0.1212183131650766</v>
      </c>
      <c r="EH305">
        <v>0.1256156518209956</v>
      </c>
      <c r="EI305">
        <v>0.27536913452444739</v>
      </c>
      <c r="EJ305">
        <v>0.53418162550284953</v>
      </c>
      <c r="EK305">
        <v>0.25743453358470592</v>
      </c>
      <c r="EL305">
        <v>0.24559094319612551</v>
      </c>
      <c r="EM305">
        <v>0.54377997640372677</v>
      </c>
      <c r="EN305">
        <v>9.9337331068505702E-2</v>
      </c>
      <c r="EO305">
        <v>0.41055146277146398</v>
      </c>
      <c r="EP305">
        <v>0.41575426654035302</v>
      </c>
      <c r="EQ305">
        <v>4.5966940749085687E-2</v>
      </c>
      <c r="ER305">
        <v>0.24983075907540259</v>
      </c>
      <c r="ES305">
        <v>0.41216967166840468</v>
      </c>
    </row>
    <row r="306" spans="1:149" x14ac:dyDescent="0.35">
      <c r="A306" t="s">
        <v>627</v>
      </c>
      <c r="B306">
        <v>0.70505950272680429</v>
      </c>
      <c r="C306">
        <v>0.61903974364608216</v>
      </c>
      <c r="D306">
        <v>0.64478215582849485</v>
      </c>
      <c r="E306">
        <v>0.41871542679572049</v>
      </c>
      <c r="F306">
        <v>0.267748492049731</v>
      </c>
      <c r="G306">
        <v>0.49094531772935962</v>
      </c>
      <c r="H306">
        <v>0.52071671019775201</v>
      </c>
      <c r="I306">
        <v>0.60024329601492776</v>
      </c>
      <c r="J306">
        <v>0.38548886989634151</v>
      </c>
      <c r="K306">
        <v>0.41759966145081961</v>
      </c>
      <c r="L306">
        <v>0.3169896678694793</v>
      </c>
      <c r="M306">
        <v>0.45395222605157581</v>
      </c>
      <c r="N306">
        <v>0.48842617748922168</v>
      </c>
      <c r="O306">
        <v>0.66571800469212961</v>
      </c>
      <c r="P306">
        <v>0.44204220666880162</v>
      </c>
      <c r="Q306">
        <v>0.46343858267591798</v>
      </c>
      <c r="R306">
        <v>0.29218469648477569</v>
      </c>
      <c r="S306">
        <v>0.55390249946370607</v>
      </c>
      <c r="T306">
        <v>0.62273070117951623</v>
      </c>
      <c r="U306">
        <v>0.52849222670886242</v>
      </c>
      <c r="V306">
        <v>0.62931549921724039</v>
      </c>
      <c r="W306">
        <v>0.74127851813432222</v>
      </c>
      <c r="X306">
        <v>0.40721814108802212</v>
      </c>
      <c r="Y306">
        <v>0.51773587691614076</v>
      </c>
      <c r="Z306">
        <v>0.52895087718159872</v>
      </c>
      <c r="AA306">
        <v>0.58210106454490784</v>
      </c>
      <c r="AB306">
        <v>0.60627860562877456</v>
      </c>
      <c r="AC306">
        <v>0.46217843868268338</v>
      </c>
      <c r="AD306">
        <v>0.37204913044054949</v>
      </c>
      <c r="AE306">
        <v>0.51093737083434643</v>
      </c>
      <c r="AF306">
        <v>0.511225974400213</v>
      </c>
      <c r="AG306">
        <v>0.14678357661162481</v>
      </c>
      <c r="AH306">
        <v>0.6199496518365627</v>
      </c>
      <c r="AI306">
        <v>0.49487385604943812</v>
      </c>
      <c r="AJ306">
        <v>0.52707339461621727</v>
      </c>
      <c r="AK306">
        <v>0.52238726420229065</v>
      </c>
      <c r="AL306">
        <v>0.77469782124055098</v>
      </c>
      <c r="AM306">
        <v>0.44936846376958239</v>
      </c>
      <c r="AN306">
        <v>0.57786347200609067</v>
      </c>
      <c r="AO306">
        <v>0.52274278941863461</v>
      </c>
      <c r="AP306">
        <v>0.36301965610252329</v>
      </c>
      <c r="AQ306">
        <v>0.54200016495397874</v>
      </c>
      <c r="AR306">
        <v>0.50194792560151258</v>
      </c>
      <c r="AS306">
        <v>0.14575014739357769</v>
      </c>
      <c r="AT306">
        <v>0.26237078425272858</v>
      </c>
      <c r="AU306">
        <v>0.86855900483936077</v>
      </c>
      <c r="AV306">
        <v>0.34728822849107122</v>
      </c>
      <c r="AW306">
        <v>0.4752533914973287</v>
      </c>
      <c r="AX306">
        <v>0.57235661184408204</v>
      </c>
      <c r="AY306">
        <v>0.1909303290753567</v>
      </c>
      <c r="AZ306">
        <v>5.6288619103529211E-2</v>
      </c>
      <c r="BA306">
        <v>1.059014105835588</v>
      </c>
      <c r="BB306">
        <v>0.28474833775499231</v>
      </c>
      <c r="BC306">
        <v>0.50609579099656576</v>
      </c>
      <c r="BD306">
        <v>0.2073456100313508</v>
      </c>
      <c r="BE306">
        <v>0.39735596101810161</v>
      </c>
      <c r="BF306">
        <v>0.30762892610446041</v>
      </c>
      <c r="BG306">
        <v>0.31869058679704199</v>
      </c>
      <c r="BH306">
        <v>0.50509835140677861</v>
      </c>
      <c r="BI306">
        <v>0.39867464838837358</v>
      </c>
      <c r="BJ306">
        <v>0.55037449281177264</v>
      </c>
      <c r="BK306">
        <v>0.23049106729592489</v>
      </c>
      <c r="BL306">
        <v>0.10475287975931109</v>
      </c>
      <c r="BM306">
        <v>0.34994541051887978</v>
      </c>
      <c r="BN306">
        <v>0.46385589750513551</v>
      </c>
      <c r="BO306">
        <v>0.35489653326772741</v>
      </c>
      <c r="BP306">
        <v>0.3813675505987143</v>
      </c>
      <c r="BQ306">
        <v>0.22284739577890431</v>
      </c>
      <c r="BR306">
        <v>0.26957211215970639</v>
      </c>
      <c r="BS306">
        <v>0.55926603691997023</v>
      </c>
      <c r="BT306">
        <v>0.53722289829449177</v>
      </c>
      <c r="BU306">
        <v>0.17030789385478559</v>
      </c>
      <c r="BV306">
        <v>0.50899395311155327</v>
      </c>
      <c r="BW306">
        <v>0.1671953989926406</v>
      </c>
      <c r="BX306">
        <v>0.60867619944736828</v>
      </c>
      <c r="BY306">
        <v>0.55445632076799944</v>
      </c>
      <c r="BZ306">
        <v>0.77398959893098551</v>
      </c>
      <c r="CA306">
        <v>0.42072540764444982</v>
      </c>
      <c r="CB306">
        <v>0.68949254813475702</v>
      </c>
      <c r="CC306">
        <v>0.48143729937168539</v>
      </c>
      <c r="CD306">
        <v>0.43069175059110981</v>
      </c>
      <c r="CE306">
        <v>0.72956928694578116</v>
      </c>
      <c r="CF306">
        <v>0.47306639020109531</v>
      </c>
      <c r="CG306">
        <v>0.48793995718852079</v>
      </c>
      <c r="CH306">
        <v>0.63927518674238626</v>
      </c>
      <c r="CI306">
        <v>0.65958635312619929</v>
      </c>
      <c r="CJ306">
        <v>0.44663874652430358</v>
      </c>
      <c r="CK306">
        <v>0.47914759498846171</v>
      </c>
      <c r="CL306">
        <v>0.59826166209032006</v>
      </c>
      <c r="CM306">
        <v>0.59882963096046027</v>
      </c>
      <c r="CN306">
        <v>0.33122581216076941</v>
      </c>
      <c r="CO306">
        <v>0.59869962468428017</v>
      </c>
      <c r="CP306">
        <v>0.49660540609267079</v>
      </c>
      <c r="CQ306">
        <v>0.45153297071047149</v>
      </c>
      <c r="CR306">
        <v>0.57649495938088058</v>
      </c>
      <c r="CS306">
        <v>0.54499579541053023</v>
      </c>
      <c r="CT306">
        <v>0.31585056211714369</v>
      </c>
      <c r="CU306">
        <v>0.61161979658045706</v>
      </c>
      <c r="CV306">
        <v>0.70050835105326748</v>
      </c>
      <c r="CW306">
        <v>0.47432292267794091</v>
      </c>
      <c r="CX306">
        <v>0.37592212089282429</v>
      </c>
      <c r="CY306">
        <v>0.58577535718458829</v>
      </c>
      <c r="CZ306">
        <v>0.61213807061508385</v>
      </c>
      <c r="DA306">
        <v>0.59170477577829128</v>
      </c>
      <c r="DB306">
        <v>0.6221628691480966</v>
      </c>
      <c r="DC306">
        <v>0.19780796186846911</v>
      </c>
      <c r="DD306">
        <v>0.64605385467118159</v>
      </c>
      <c r="DE306">
        <v>0.51663061230087592</v>
      </c>
      <c r="DF306">
        <v>0.49527080441583199</v>
      </c>
      <c r="DG306">
        <v>0.44419081064978239</v>
      </c>
      <c r="DH306">
        <v>0.63068045656440463</v>
      </c>
      <c r="DI306">
        <v>0.47082724203327397</v>
      </c>
      <c r="DJ306">
        <v>0.53406037903936499</v>
      </c>
      <c r="DK306">
        <v>0.1221078676293532</v>
      </c>
      <c r="DL306">
        <v>0.3594018607758222</v>
      </c>
      <c r="DM306">
        <v>0.58715401187520233</v>
      </c>
      <c r="DN306">
        <v>0.64155790853060113</v>
      </c>
      <c r="DO306">
        <v>0.3209652800913626</v>
      </c>
      <c r="DP306">
        <v>0.4833839813862818</v>
      </c>
      <c r="DQ306">
        <v>0.39539102773032581</v>
      </c>
      <c r="DR306">
        <v>0.44655653761282788</v>
      </c>
      <c r="DS306">
        <v>0.28863575894800719</v>
      </c>
      <c r="DT306">
        <v>0.2560956118735957</v>
      </c>
      <c r="DU306">
        <v>0.177228695664365</v>
      </c>
      <c r="DV306">
        <v>0.14151986582174261</v>
      </c>
      <c r="DW306">
        <v>0.57074113479688937</v>
      </c>
      <c r="DX306">
        <v>0.57885005604364026</v>
      </c>
      <c r="DY306">
        <v>0.40709629060860242</v>
      </c>
      <c r="DZ306">
        <v>0.18742884667197879</v>
      </c>
      <c r="EA306">
        <v>0.69015252052343912</v>
      </c>
      <c r="EB306">
        <v>0.2194877509318954</v>
      </c>
      <c r="EC306">
        <v>0.30289990627686469</v>
      </c>
      <c r="ED306">
        <v>0.33574921609859781</v>
      </c>
      <c r="EE306">
        <v>0.38471787256909662</v>
      </c>
      <c r="EF306">
        <v>0.30529320245502028</v>
      </c>
      <c r="EG306">
        <v>0.14239438345262589</v>
      </c>
      <c r="EH306">
        <v>0.1927936042553148</v>
      </c>
      <c r="EI306">
        <v>0.33633149601061779</v>
      </c>
      <c r="EJ306">
        <v>0.52071241379456423</v>
      </c>
      <c r="EK306">
        <v>0.54038995911064247</v>
      </c>
      <c r="EL306">
        <v>0.46569018040838489</v>
      </c>
      <c r="EM306">
        <v>0.51017235414492046</v>
      </c>
      <c r="EN306">
        <v>0.20272818745723789</v>
      </c>
      <c r="EO306">
        <v>0.56604729811585996</v>
      </c>
      <c r="EP306">
        <v>0.43436184313300269</v>
      </c>
      <c r="EQ306">
        <v>0.49853180777875677</v>
      </c>
      <c r="ER306">
        <v>0.64741575147406127</v>
      </c>
      <c r="ES306">
        <v>0.40219006286531128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workbookViewId="0">
      <selection activeCell="B1" sqref="B1:ES1048576"/>
    </sheetView>
  </sheetViews>
  <sheetFormatPr defaultRowHeight="14.5" x14ac:dyDescent="0.35"/>
  <cols>
    <col min="1" max="1" width="8.7265625" style="2"/>
  </cols>
  <sheetData>
    <row r="1" spans="1:162" x14ac:dyDescent="0.35">
      <c r="A1" s="2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5</v>
      </c>
      <c r="EZ1" t="s">
        <v>6</v>
      </c>
      <c r="FA1" t="s">
        <v>294</v>
      </c>
      <c r="FB1" t="s">
        <v>256</v>
      </c>
      <c r="FC1" t="s">
        <v>257</v>
      </c>
      <c r="FD1" t="s">
        <v>295</v>
      </c>
      <c r="FE1" t="s">
        <v>296</v>
      </c>
      <c r="FF1" t="s">
        <v>679</v>
      </c>
    </row>
    <row r="2" spans="1:162" x14ac:dyDescent="0.35">
      <c r="A2" s="2" t="s">
        <v>628</v>
      </c>
      <c r="B2">
        <v>0.57330465513549467</v>
      </c>
      <c r="C2">
        <v>0.44651692161934048</v>
      </c>
      <c r="D2">
        <v>0.1647011867764063</v>
      </c>
      <c r="E2">
        <v>0.36796234708750791</v>
      </c>
      <c r="F2">
        <v>0.41656125713553399</v>
      </c>
      <c r="G2">
        <v>0.36508984352396923</v>
      </c>
      <c r="H2">
        <v>0.59997084339367124</v>
      </c>
      <c r="I2">
        <v>0.63026138520045349</v>
      </c>
      <c r="J2">
        <v>0.67379142977251005</v>
      </c>
      <c r="K2">
        <v>0.20974016134947271</v>
      </c>
      <c r="L2">
        <v>0.31228337290791891</v>
      </c>
      <c r="M2">
        <v>0.67453304209423826</v>
      </c>
      <c r="N2">
        <v>0.30166069344144869</v>
      </c>
      <c r="O2">
        <v>0.59870631813092401</v>
      </c>
      <c r="P2">
        <v>0.27760511130578319</v>
      </c>
      <c r="Q2">
        <v>0.47609608071817588</v>
      </c>
      <c r="R2">
        <v>0.36399625438851457</v>
      </c>
      <c r="S2">
        <v>0.31167172382960889</v>
      </c>
      <c r="T2">
        <v>0.37008952758249691</v>
      </c>
      <c r="U2">
        <v>0.78348653329458562</v>
      </c>
      <c r="V2">
        <v>0.26532513675787778</v>
      </c>
      <c r="W2">
        <v>0.72494551814247199</v>
      </c>
      <c r="X2">
        <v>0.23259986614476461</v>
      </c>
      <c r="Y2">
        <v>0.47360208811963739</v>
      </c>
      <c r="Z2">
        <v>0.7442932449728844</v>
      </c>
      <c r="AA2">
        <v>0.34557432021207601</v>
      </c>
      <c r="AB2">
        <v>0.9555749463222637</v>
      </c>
      <c r="AC2">
        <v>0.51661274088205489</v>
      </c>
      <c r="AD2">
        <v>0.21853763929856451</v>
      </c>
      <c r="AE2">
        <v>0.4714520089909221</v>
      </c>
      <c r="AF2">
        <v>0.45112788162019568</v>
      </c>
      <c r="AG2">
        <v>0.14746031940918061</v>
      </c>
      <c r="AH2">
        <v>0.39279696800510161</v>
      </c>
      <c r="AI2">
        <v>0.4494464221376262</v>
      </c>
      <c r="AJ2">
        <v>0.30755623901818763</v>
      </c>
      <c r="AK2">
        <v>0.81025696614099652</v>
      </c>
      <c r="AL2">
        <v>0.74803165621477197</v>
      </c>
      <c r="AM2">
        <v>0.38239110159376039</v>
      </c>
      <c r="AN2">
        <v>0.104911800686274</v>
      </c>
      <c r="AO2">
        <v>0.42578734681131269</v>
      </c>
      <c r="AP2">
        <v>0.30467555815318409</v>
      </c>
      <c r="AQ2">
        <v>0.35693320390254851</v>
      </c>
      <c r="AR2">
        <v>0.41281591143750629</v>
      </c>
      <c r="AS2">
        <v>0.37425298108606952</v>
      </c>
      <c r="AT2">
        <v>0.1937312489803108</v>
      </c>
      <c r="AU2">
        <v>0.17404632407089499</v>
      </c>
      <c r="AV2">
        <v>0.33000234611501289</v>
      </c>
      <c r="AW2">
        <v>0.28703676727881922</v>
      </c>
      <c r="AX2">
        <v>0.47170934496542749</v>
      </c>
      <c r="AY2">
        <v>0.79880526194600943</v>
      </c>
      <c r="AZ2">
        <v>5.357077567465604E-2</v>
      </c>
      <c r="BA2">
        <v>0.36464056872789391</v>
      </c>
      <c r="BB2">
        <v>0.44257640820322042</v>
      </c>
      <c r="BC2">
        <v>0.54374621583290672</v>
      </c>
      <c r="BD2">
        <v>0.10140826474782851</v>
      </c>
      <c r="BE2">
        <v>0.41745869211390241</v>
      </c>
      <c r="BF2">
        <v>0.92447233128881368</v>
      </c>
      <c r="BG2">
        <v>0.37948412663416908</v>
      </c>
      <c r="BH2">
        <v>0.12762891617535879</v>
      </c>
      <c r="BI2">
        <v>0.31930942454027678</v>
      </c>
      <c r="BJ2">
        <v>0.40517395878126972</v>
      </c>
      <c r="BK2">
        <v>0.27264077895273853</v>
      </c>
      <c r="BL2">
        <v>0.54265631603704523</v>
      </c>
      <c r="BM2">
        <v>8.4841436390304392E-3</v>
      </c>
      <c r="BN2">
        <v>0.68924791478134317</v>
      </c>
      <c r="BO2">
        <v>0.59400575355798857</v>
      </c>
      <c r="BP2">
        <v>0.27868896670395782</v>
      </c>
      <c r="BQ2">
        <v>0.24787292282556081</v>
      </c>
      <c r="BR2">
        <v>7.5752415429448744E-2</v>
      </c>
      <c r="BS2">
        <v>0.37736039980633229</v>
      </c>
      <c r="BT2">
        <v>0.41162143734859352</v>
      </c>
      <c r="BU2">
        <v>0.19477859965111491</v>
      </c>
      <c r="BV2">
        <v>0.38189134420649978</v>
      </c>
      <c r="BW2">
        <v>0.50357065572413995</v>
      </c>
      <c r="BX2">
        <v>0.23119263423364711</v>
      </c>
      <c r="BY2">
        <v>0.26992759127906452</v>
      </c>
      <c r="BZ2">
        <v>0.46211772901758241</v>
      </c>
      <c r="CA2">
        <v>0.14192568864589139</v>
      </c>
      <c r="CB2">
        <v>0.37460960754810341</v>
      </c>
      <c r="CC2">
        <v>0.61022624535769032</v>
      </c>
      <c r="CD2">
        <v>0.2817901924585906</v>
      </c>
      <c r="CE2">
        <v>0.459793547080322</v>
      </c>
      <c r="CF2">
        <v>0.50363223060729101</v>
      </c>
      <c r="CG2">
        <v>0.28659629127829189</v>
      </c>
      <c r="CH2">
        <v>0.50878956311976908</v>
      </c>
      <c r="CI2">
        <v>0.54784112270765706</v>
      </c>
      <c r="CJ2">
        <v>0.45678215280057388</v>
      </c>
      <c r="CK2">
        <v>0.91866530297122284</v>
      </c>
      <c r="CL2">
        <v>0.36273379797471261</v>
      </c>
      <c r="CM2">
        <v>0.42456337640582081</v>
      </c>
      <c r="CN2">
        <v>0.77098982681532569</v>
      </c>
      <c r="CO2">
        <v>0.50366205177376822</v>
      </c>
      <c r="CP2">
        <v>0.72631086248821464</v>
      </c>
      <c r="CQ2">
        <v>0.41548357728393331</v>
      </c>
      <c r="CR2">
        <v>0.37362496291624042</v>
      </c>
      <c r="CS2">
        <v>0.64875884582768228</v>
      </c>
      <c r="CT2">
        <v>0.24819136653319601</v>
      </c>
      <c r="CU2">
        <v>0.46039727118124629</v>
      </c>
      <c r="CV2">
        <v>0.47771849254258603</v>
      </c>
      <c r="CW2">
        <v>0.32946657979106952</v>
      </c>
      <c r="CX2">
        <v>0.38131421161752799</v>
      </c>
      <c r="CY2">
        <v>0.31147176356588308</v>
      </c>
      <c r="CZ2">
        <v>0.31640238909671509</v>
      </c>
      <c r="DA2">
        <v>0.47411422003678622</v>
      </c>
      <c r="DB2">
        <v>0.41185768495191738</v>
      </c>
      <c r="DC2">
        <v>0.11207484689296369</v>
      </c>
      <c r="DD2">
        <v>0.19016462359489111</v>
      </c>
      <c r="DE2">
        <v>0.48045027362133252</v>
      </c>
      <c r="DF2">
        <v>0.47982807092848362</v>
      </c>
      <c r="DG2">
        <v>0.27864801913891601</v>
      </c>
      <c r="DH2">
        <v>0.643100462745684</v>
      </c>
      <c r="DI2">
        <v>0.75141670700545737</v>
      </c>
      <c r="DJ2">
        <v>0.42805693584842452</v>
      </c>
      <c r="DK2">
        <v>0.49279282628701382</v>
      </c>
      <c r="DL2">
        <v>0.18716076360294179</v>
      </c>
      <c r="DM2">
        <v>0.60667557417601481</v>
      </c>
      <c r="DN2">
        <v>0.5102418450795474</v>
      </c>
      <c r="DO2">
        <v>0.74503306252814849</v>
      </c>
      <c r="DP2">
        <v>7.4118568360572346E-2</v>
      </c>
      <c r="DQ2">
        <v>0.70525956366866183</v>
      </c>
      <c r="DR2">
        <v>0.1140882304767032</v>
      </c>
      <c r="DS2">
        <v>0.41872001515018442</v>
      </c>
      <c r="DT2">
        <v>0.34286015180317853</v>
      </c>
      <c r="DU2">
        <v>0.590769697857774</v>
      </c>
      <c r="DV2">
        <v>7.7993224470289724E-2</v>
      </c>
      <c r="DW2">
        <v>0.24492985714230259</v>
      </c>
      <c r="DX2">
        <v>0.28866215296343911</v>
      </c>
      <c r="DY2">
        <v>3.9112894427487437E-2</v>
      </c>
      <c r="DZ2">
        <v>7.6643543076281018E-4</v>
      </c>
      <c r="EA2">
        <v>0.36587600503150941</v>
      </c>
      <c r="EB2">
        <v>4.2351720293955793E-2</v>
      </c>
      <c r="EC2">
        <v>0.54703788335978465</v>
      </c>
      <c r="ED2">
        <v>0.2629326218478153</v>
      </c>
      <c r="EE2">
        <v>0.35487323266389392</v>
      </c>
      <c r="EF2">
        <v>0.30439218137080309</v>
      </c>
      <c r="EG2">
        <v>0.62005930583191871</v>
      </c>
      <c r="EH2">
        <v>0.23191128457373661</v>
      </c>
      <c r="EI2">
        <v>0.2588559034047091</v>
      </c>
      <c r="EJ2">
        <v>0.56493025934052477</v>
      </c>
      <c r="EK2">
        <v>0.48893286158216931</v>
      </c>
      <c r="EL2">
        <v>0.34535442453237591</v>
      </c>
      <c r="EM2">
        <v>0.67792357851946394</v>
      </c>
      <c r="EN2">
        <v>1.303518595046183E-2</v>
      </c>
      <c r="EO2">
        <v>0.42751693855227502</v>
      </c>
      <c r="EP2">
        <v>0.30561042229794649</v>
      </c>
      <c r="EQ2">
        <v>0.31157697174473931</v>
      </c>
      <c r="ER2">
        <v>0.21380227208039451</v>
      </c>
      <c r="ES2">
        <v>0.38203953727696999</v>
      </c>
      <c r="ET2">
        <v>586</v>
      </c>
      <c r="EU2">
        <v>1</v>
      </c>
      <c r="EV2">
        <v>1</v>
      </c>
      <c r="EW2">
        <v>36</v>
      </c>
      <c r="EX2">
        <f>(EW2-30)/12</f>
        <v>0.5</v>
      </c>
      <c r="EY2">
        <v>16</v>
      </c>
      <c r="EZ2">
        <f>EY2</f>
        <v>16</v>
      </c>
      <c r="FA2" t="e">
        <f>MATCH(A2,'[1]BASCPR_Y6_w_AgeAtAssmnt 17NOV20'!$A:$A,0)</f>
        <v>#N/A</v>
      </c>
      <c r="FB2" t="e">
        <f>INDEX('[1]BASCPR_Y6_w_AgeAtAssmnt 17NOV20'!$AJ:$AJ,FA2)</f>
        <v>#N/A</v>
      </c>
      <c r="FC2" t="e">
        <f>INDEX('[1]BASCPR_Y6_w_AgeAtAssmnt 17NOV20'!$L:$L,FA2)</f>
        <v>#N/A</v>
      </c>
      <c r="FD2">
        <f>MATCH(A2,'[2]BASC2_BRIEF_6yr_DEMOS_ScanInfo '!$H:$H,0)</f>
        <v>586</v>
      </c>
      <c r="FE2">
        <f>INDEX('[2]BASC2_BRIEF_6yr_DEMOS_ScanInfo '!$AM:$AM,FD2)</f>
        <v>748</v>
      </c>
      <c r="FF2">
        <f>FE2/730</f>
        <v>1.0246575342465754</v>
      </c>
    </row>
    <row r="3" spans="1:162" x14ac:dyDescent="0.35">
      <c r="A3" s="2" t="s">
        <v>629</v>
      </c>
      <c r="B3">
        <v>0.63307828822771195</v>
      </c>
      <c r="C3">
        <v>0.30059377627949158</v>
      </c>
      <c r="D3">
        <v>0.44467729809921969</v>
      </c>
      <c r="E3">
        <v>0.74362719597027893</v>
      </c>
      <c r="F3">
        <v>0.44244166967700482</v>
      </c>
      <c r="G3">
        <v>0.51226090685308612</v>
      </c>
      <c r="H3">
        <v>0.37971180765410367</v>
      </c>
      <c r="I3">
        <v>0.79859935347048117</v>
      </c>
      <c r="J3">
        <v>0.57800726514373491</v>
      </c>
      <c r="K3">
        <v>0.24906352216570371</v>
      </c>
      <c r="L3">
        <v>0.28386236180203922</v>
      </c>
      <c r="M3">
        <v>0.30849954521761902</v>
      </c>
      <c r="N3">
        <v>0.49067858717698509</v>
      </c>
      <c r="O3">
        <v>0.43771495186670012</v>
      </c>
      <c r="P3">
        <v>0.51241665035862027</v>
      </c>
      <c r="Q3">
        <v>0.6325107822458137</v>
      </c>
      <c r="R3">
        <v>0.36864795524318328</v>
      </c>
      <c r="S3">
        <v>0.83041494301241303</v>
      </c>
      <c r="T3">
        <v>0.22178653977139801</v>
      </c>
      <c r="U3">
        <v>0.54404232803440944</v>
      </c>
      <c r="V3">
        <v>0.69299290337779496</v>
      </c>
      <c r="W3">
        <v>0.3324629784270165</v>
      </c>
      <c r="X3">
        <v>0.28169761258187659</v>
      </c>
      <c r="Y3">
        <v>0.3575058803435035</v>
      </c>
      <c r="Z3">
        <v>0.41636905499293558</v>
      </c>
      <c r="AA3">
        <v>0.57858192800336394</v>
      </c>
      <c r="AB3">
        <v>0.79969442487354747</v>
      </c>
      <c r="AC3">
        <v>0.49051033969110702</v>
      </c>
      <c r="AD3">
        <v>0.25926275955845052</v>
      </c>
      <c r="AE3">
        <v>0.47243376101710638</v>
      </c>
      <c r="AF3">
        <v>0.75855763752401928</v>
      </c>
      <c r="AG3">
        <v>0.21933643598107511</v>
      </c>
      <c r="AH3">
        <v>0.58641025668053492</v>
      </c>
      <c r="AI3">
        <v>0.69294110126822162</v>
      </c>
      <c r="AJ3">
        <v>0.33470017364312837</v>
      </c>
      <c r="AK3">
        <v>0.51721149543738565</v>
      </c>
      <c r="AL3">
        <v>0.30540074724284971</v>
      </c>
      <c r="AM3">
        <v>0.38497205727258321</v>
      </c>
      <c r="AN3">
        <v>0.19375405569793161</v>
      </c>
      <c r="AO3">
        <v>0.36476371658258822</v>
      </c>
      <c r="AP3">
        <v>0.73738705158101392</v>
      </c>
      <c r="AQ3">
        <v>0.60570132278246303</v>
      </c>
      <c r="AR3">
        <v>0.45976368534935302</v>
      </c>
      <c r="AS3">
        <v>0.24632853463246959</v>
      </c>
      <c r="AT3">
        <v>0.14924307074746351</v>
      </c>
      <c r="AU3">
        <v>0.75400409183150097</v>
      </c>
      <c r="AV3">
        <v>0.42080927886930147</v>
      </c>
      <c r="AW3">
        <v>0.47630737813953061</v>
      </c>
      <c r="AX3">
        <v>0.18548431478535071</v>
      </c>
      <c r="AY3">
        <v>0.55486543746687811</v>
      </c>
      <c r="AZ3">
        <v>0.5210216684343425</v>
      </c>
      <c r="BA3">
        <v>0.46955472948335142</v>
      </c>
      <c r="BB3">
        <v>0.36619861344936983</v>
      </c>
      <c r="BC3">
        <v>8.0377156866437149E-2</v>
      </c>
      <c r="BD3">
        <v>0.47767586204003298</v>
      </c>
      <c r="BE3">
        <v>0.31548487494676303</v>
      </c>
      <c r="BF3">
        <v>0.30000763988677598</v>
      </c>
      <c r="BG3">
        <v>0.50342992466917158</v>
      </c>
      <c r="BH3">
        <v>0.12897222899720381</v>
      </c>
      <c r="BI3">
        <v>0.1054864808804379</v>
      </c>
      <c r="BJ3">
        <v>0.18958614085611949</v>
      </c>
      <c r="BK3">
        <v>0.17195625127069139</v>
      </c>
      <c r="BL3">
        <v>0.15295281980349679</v>
      </c>
      <c r="BM3">
        <v>0.22152103463586681</v>
      </c>
      <c r="BN3">
        <v>0.73064877547650597</v>
      </c>
      <c r="BO3">
        <v>0.37784368693689219</v>
      </c>
      <c r="BP3">
        <v>0.40710133090809658</v>
      </c>
      <c r="BQ3">
        <v>0.41474926362773629</v>
      </c>
      <c r="BR3">
        <v>1.534183755138716E-2</v>
      </c>
      <c r="BS3">
        <v>0.80131984592124228</v>
      </c>
      <c r="BT3">
        <v>0.5851270123520631</v>
      </c>
      <c r="BU3">
        <v>0.2239788749513773</v>
      </c>
      <c r="BV3">
        <v>0.20310815537074681</v>
      </c>
      <c r="BW3">
        <v>0.14324053425470379</v>
      </c>
      <c r="BX3">
        <v>0.47677394105917681</v>
      </c>
      <c r="BY3">
        <v>9.7935811570965814E-2</v>
      </c>
      <c r="BZ3">
        <v>0.56854019276561196</v>
      </c>
      <c r="CA3">
        <v>0.63618267366500891</v>
      </c>
      <c r="CB3">
        <v>0.38729505897514582</v>
      </c>
      <c r="CC3">
        <v>0.65536173726287372</v>
      </c>
      <c r="CD3">
        <v>0.58553703059601125</v>
      </c>
      <c r="CE3">
        <v>0.31403292773438318</v>
      </c>
      <c r="CF3">
        <v>0.57511509338595257</v>
      </c>
      <c r="CG3">
        <v>0.29130987475354869</v>
      </c>
      <c r="CH3">
        <v>0.4802207839313396</v>
      </c>
      <c r="CI3">
        <v>0.4448943705898043</v>
      </c>
      <c r="CJ3">
        <v>0.38949500584368862</v>
      </c>
      <c r="CK3">
        <v>0.54202389247827076</v>
      </c>
      <c r="CL3">
        <v>0.49831552051630112</v>
      </c>
      <c r="CM3">
        <v>0.46628841305943758</v>
      </c>
      <c r="CN3">
        <v>0.64281920326794895</v>
      </c>
      <c r="CO3">
        <v>0.71532689488829337</v>
      </c>
      <c r="CP3">
        <v>0.57797305314188185</v>
      </c>
      <c r="CQ3">
        <v>0.30797504411373072</v>
      </c>
      <c r="CR3">
        <v>0.34814922676451809</v>
      </c>
      <c r="CS3">
        <v>0.50330672849381441</v>
      </c>
      <c r="CT3">
        <v>0.40483906522380592</v>
      </c>
      <c r="CU3">
        <v>0.54870982088186149</v>
      </c>
      <c r="CV3">
        <v>0.32505499355066242</v>
      </c>
      <c r="CW3">
        <v>0.58243794035816376</v>
      </c>
      <c r="CX3">
        <v>0.4816759604598681</v>
      </c>
      <c r="CY3">
        <v>0.61479785605343407</v>
      </c>
      <c r="CZ3">
        <v>0.86955935877424073</v>
      </c>
      <c r="DA3">
        <v>0.62003838107751552</v>
      </c>
      <c r="DB3">
        <v>0.55578347884695956</v>
      </c>
      <c r="DC3">
        <v>0.28037132857802222</v>
      </c>
      <c r="DD3">
        <v>0.35287306030231957</v>
      </c>
      <c r="DE3">
        <v>0.6917357236388455</v>
      </c>
      <c r="DF3">
        <v>0.60011847359342518</v>
      </c>
      <c r="DG3">
        <v>0.55306736280841984</v>
      </c>
      <c r="DH3">
        <v>0.51174557041512614</v>
      </c>
      <c r="DI3">
        <v>0.52488187776274997</v>
      </c>
      <c r="DJ3">
        <v>0.52638508908086279</v>
      </c>
      <c r="DK3">
        <v>0.25529959552963782</v>
      </c>
      <c r="DL3">
        <v>0.26120716282773238</v>
      </c>
      <c r="DM3">
        <v>0.49354703237213671</v>
      </c>
      <c r="DN3">
        <v>0.54236736920943085</v>
      </c>
      <c r="DO3">
        <v>0.47902235361000578</v>
      </c>
      <c r="DP3">
        <v>0.16698295577285141</v>
      </c>
      <c r="DQ3">
        <v>0.72646118895828682</v>
      </c>
      <c r="DR3">
        <v>0.13868003216777239</v>
      </c>
      <c r="DS3">
        <v>0.37014818027094631</v>
      </c>
      <c r="DT3">
        <v>0.47395844396380499</v>
      </c>
      <c r="DU3">
        <v>0.43286952815798951</v>
      </c>
      <c r="DV3">
        <v>0.42681474231195771</v>
      </c>
      <c r="DW3">
        <v>0.32795154275363819</v>
      </c>
      <c r="DX3">
        <v>0.22494406954932841</v>
      </c>
      <c r="DY3">
        <v>4.8726477557788361E-2</v>
      </c>
      <c r="DZ3">
        <v>0.29852794198161742</v>
      </c>
      <c r="EA3">
        <v>0.40000370195690471</v>
      </c>
      <c r="EB3">
        <v>0.18159271248370379</v>
      </c>
      <c r="EC3">
        <v>0.52466350993130717</v>
      </c>
      <c r="ED3">
        <v>5.0416147644851077E-2</v>
      </c>
      <c r="EE3">
        <v>0.3051275106998752</v>
      </c>
      <c r="EF3">
        <v>0.14362790177888191</v>
      </c>
      <c r="EG3">
        <v>7.8640522039760116E-2</v>
      </c>
      <c r="EH3">
        <v>0.11746133227866259</v>
      </c>
      <c r="EI3">
        <v>0.47319691126493468</v>
      </c>
      <c r="EJ3">
        <v>0.62407653615601055</v>
      </c>
      <c r="EK3">
        <v>0.54944838322057554</v>
      </c>
      <c r="EL3">
        <v>0.67758394256099064</v>
      </c>
      <c r="EM3">
        <v>0.24282422331718731</v>
      </c>
      <c r="EN3">
        <v>0.16180080149839751</v>
      </c>
      <c r="EO3">
        <v>0.34870742866257032</v>
      </c>
      <c r="EP3">
        <v>0.44806965262648191</v>
      </c>
      <c r="EQ3">
        <v>0.31856336125689522</v>
      </c>
      <c r="ER3">
        <v>0.29901392183712622</v>
      </c>
      <c r="ES3">
        <v>0.61137591255982904</v>
      </c>
      <c r="ET3">
        <v>587</v>
      </c>
      <c r="EU3">
        <v>1</v>
      </c>
      <c r="EV3">
        <v>1</v>
      </c>
      <c r="EW3">
        <v>36</v>
      </c>
      <c r="EX3">
        <f t="shared" ref="EX3:EX66" si="0">(EW3-30)/12</f>
        <v>0.5</v>
      </c>
      <c r="EY3">
        <v>16</v>
      </c>
      <c r="EZ3">
        <f t="shared" ref="EZ3:EZ66" si="1">EY3</f>
        <v>16</v>
      </c>
      <c r="FA3" t="e">
        <f>MATCH(A3,'[1]BASCPR_Y6_w_AgeAtAssmnt 17NOV20'!$A:$A,0)</f>
        <v>#N/A</v>
      </c>
      <c r="FB3" t="e">
        <f>INDEX('[1]BASCPR_Y6_w_AgeAtAssmnt 17NOV20'!$AJ:$AJ,FA3)</f>
        <v>#N/A</v>
      </c>
      <c r="FC3" t="e">
        <f>INDEX('[1]BASCPR_Y6_w_AgeAtAssmnt 17NOV20'!$L:$L,FA3)</f>
        <v>#N/A</v>
      </c>
      <c r="FD3">
        <f>MATCH(A3,'[2]BASC2_BRIEF_6yr_DEMOS_ScanInfo '!$H:$H,0)</f>
        <v>587</v>
      </c>
      <c r="FE3">
        <f>INDEX('[2]BASC2_BRIEF_6yr_DEMOS_ScanInfo '!$AM:$AM,FD3)</f>
        <v>748</v>
      </c>
      <c r="FF3">
        <f t="shared" ref="FF3:FF66" si="2">FE3/730</f>
        <v>1.0246575342465754</v>
      </c>
    </row>
    <row r="4" spans="1:162" x14ac:dyDescent="0.35">
      <c r="A4" s="2" t="s">
        <v>630</v>
      </c>
      <c r="B4">
        <v>0.36170753486160001</v>
      </c>
      <c r="C4">
        <v>0.45868556883495359</v>
      </c>
      <c r="D4">
        <v>0.34594736825495392</v>
      </c>
      <c r="E4">
        <v>0.36971874735090732</v>
      </c>
      <c r="F4">
        <v>0.34695572176346118</v>
      </c>
      <c r="G4">
        <v>0.36098249135348831</v>
      </c>
      <c r="H4">
        <v>0.2452288641582161</v>
      </c>
      <c r="I4">
        <v>0.22898754869581861</v>
      </c>
      <c r="J4">
        <v>0.65655469810135147</v>
      </c>
      <c r="K4">
        <v>0.14082445384033249</v>
      </c>
      <c r="L4">
        <v>0.40641002352295152</v>
      </c>
      <c r="M4">
        <v>0.56138719761089817</v>
      </c>
      <c r="N4">
        <v>0.67370745129806919</v>
      </c>
      <c r="O4">
        <v>0.31052475902787002</v>
      </c>
      <c r="P4">
        <v>0.34079082888260792</v>
      </c>
      <c r="Q4">
        <v>0.38118488188357352</v>
      </c>
      <c r="R4">
        <v>0.32404165885479619</v>
      </c>
      <c r="S4">
        <v>0.43304484419581007</v>
      </c>
      <c r="T4">
        <v>0.39080502741114809</v>
      </c>
      <c r="U4">
        <v>0.43391902861542009</v>
      </c>
      <c r="V4">
        <v>0.49635268408976058</v>
      </c>
      <c r="W4">
        <v>0.73290229226511405</v>
      </c>
      <c r="X4">
        <v>0.2572255914285726</v>
      </c>
      <c r="Y4">
        <v>0.54588001091036198</v>
      </c>
      <c r="Z4">
        <v>0.75631903566660208</v>
      </c>
      <c r="AA4">
        <v>0.32898507849382569</v>
      </c>
      <c r="AB4">
        <v>0.5562375396753475</v>
      </c>
      <c r="AC4">
        <v>0.34956780361938122</v>
      </c>
      <c r="AD4">
        <v>0.1586329721951012</v>
      </c>
      <c r="AE4">
        <v>0.74308511905954699</v>
      </c>
      <c r="AF4">
        <v>0.60826446882976049</v>
      </c>
      <c r="AG4">
        <v>0.14233674808156441</v>
      </c>
      <c r="AH4">
        <v>0.28022139345018893</v>
      </c>
      <c r="AI4">
        <v>0.47755159083004117</v>
      </c>
      <c r="AJ4">
        <v>0.40808359953623002</v>
      </c>
      <c r="AK4">
        <v>0.27867059863056021</v>
      </c>
      <c r="AL4">
        <v>0.5577463515725225</v>
      </c>
      <c r="AM4">
        <v>0.456976452098105</v>
      </c>
      <c r="AN4">
        <v>0.47932969276658899</v>
      </c>
      <c r="AO4">
        <v>0.1529104722163947</v>
      </c>
      <c r="AP4">
        <v>0.20419799272132319</v>
      </c>
      <c r="AQ4">
        <v>0.58243826990411307</v>
      </c>
      <c r="AR4">
        <v>0.37251783087672807</v>
      </c>
      <c r="AS4">
        <v>8.6239807816210323E-2</v>
      </c>
      <c r="AT4">
        <v>7.536630326465199E-2</v>
      </c>
      <c r="AU4">
        <v>0.412823915991405</v>
      </c>
      <c r="AV4">
        <v>0.37625016695991043</v>
      </c>
      <c r="AW4">
        <v>0.1420659041573431</v>
      </c>
      <c r="AX4">
        <v>0.39977844224556858</v>
      </c>
      <c r="AY4">
        <v>0.4174700146512772</v>
      </c>
      <c r="AZ4">
        <v>0.19152905265348419</v>
      </c>
      <c r="BA4">
        <v>7.7699677223923014E-2</v>
      </c>
      <c r="BB4">
        <v>0.2343025157017101</v>
      </c>
      <c r="BC4">
        <v>0.1174592905450895</v>
      </c>
      <c r="BD4">
        <v>0.1047320100788892</v>
      </c>
      <c r="BE4">
        <v>0.33900403651792571</v>
      </c>
      <c r="BF4">
        <v>0.22507102210266131</v>
      </c>
      <c r="BG4">
        <v>0.2375056907795057</v>
      </c>
      <c r="BH4">
        <v>0.36406399405695478</v>
      </c>
      <c r="BI4">
        <v>0.41067667951588288</v>
      </c>
      <c r="BJ4">
        <v>0.14132811322333391</v>
      </c>
      <c r="BK4">
        <v>0.17699149957610749</v>
      </c>
      <c r="BL4">
        <v>0.17522086070629611</v>
      </c>
      <c r="BM4">
        <v>0.16154486724782069</v>
      </c>
      <c r="BN4">
        <v>0.54561461488050733</v>
      </c>
      <c r="BO4">
        <v>0.31535706499410798</v>
      </c>
      <c r="BP4">
        <v>0.56915535064802802</v>
      </c>
      <c r="BQ4">
        <v>0.1143142345496132</v>
      </c>
      <c r="BR4">
        <v>0.24876178399348731</v>
      </c>
      <c r="BS4">
        <v>0.51936002031115591</v>
      </c>
      <c r="BT4">
        <v>0.55593381341085424</v>
      </c>
      <c r="BU4">
        <v>0.28786941094398699</v>
      </c>
      <c r="BV4">
        <v>0.22472241931318801</v>
      </c>
      <c r="BW4">
        <v>0.41075176571837091</v>
      </c>
      <c r="BX4">
        <v>0.50804369075308486</v>
      </c>
      <c r="BY4">
        <v>0.29032495351570109</v>
      </c>
      <c r="BZ4">
        <v>0.58397359441965135</v>
      </c>
      <c r="CA4">
        <v>0.2414617300726021</v>
      </c>
      <c r="CB4">
        <v>0.43586308882193647</v>
      </c>
      <c r="CC4">
        <v>0.43131104302630341</v>
      </c>
      <c r="CD4">
        <v>0.1829237686295295</v>
      </c>
      <c r="CE4">
        <v>0.35666157352949818</v>
      </c>
      <c r="CF4">
        <v>0.61232901605342638</v>
      </c>
      <c r="CG4">
        <v>0.32535333723576387</v>
      </c>
      <c r="CH4">
        <v>0.45078370559523789</v>
      </c>
      <c r="CI4">
        <v>0.42128541728530411</v>
      </c>
      <c r="CJ4">
        <v>0.32718876431020072</v>
      </c>
      <c r="CK4">
        <v>0.59107498864472996</v>
      </c>
      <c r="CL4">
        <v>0.26753751026546158</v>
      </c>
      <c r="CM4">
        <v>0.44076794472637171</v>
      </c>
      <c r="CN4">
        <v>0.52229419681072486</v>
      </c>
      <c r="CO4">
        <v>0.56255689542391107</v>
      </c>
      <c r="CP4">
        <v>0.63436679248260219</v>
      </c>
      <c r="CQ4">
        <v>0.38625674326200599</v>
      </c>
      <c r="CR4">
        <v>0.30498111579935322</v>
      </c>
      <c r="CS4">
        <v>0.54179441255630123</v>
      </c>
      <c r="CT4">
        <v>0.26669851833832858</v>
      </c>
      <c r="CU4">
        <v>0.58715212845236886</v>
      </c>
      <c r="CV4">
        <v>0.43440610661744927</v>
      </c>
      <c r="CW4">
        <v>0.50256348467721013</v>
      </c>
      <c r="CX4">
        <v>0.79105207150642576</v>
      </c>
      <c r="CY4">
        <v>0.55294884387462406</v>
      </c>
      <c r="CZ4">
        <v>0.17499604668235719</v>
      </c>
      <c r="DA4">
        <v>0.52787321633726536</v>
      </c>
      <c r="DB4">
        <v>0.4506325125249408</v>
      </c>
      <c r="DC4">
        <v>0.1086265968195361</v>
      </c>
      <c r="DD4">
        <v>0.40244396367754648</v>
      </c>
      <c r="DE4">
        <v>0.46745964732199757</v>
      </c>
      <c r="DF4">
        <v>0.45355690792385611</v>
      </c>
      <c r="DG4">
        <v>0.36686024150815172</v>
      </c>
      <c r="DH4">
        <v>0.35344652955375649</v>
      </c>
      <c r="DI4">
        <v>0.43895832311054078</v>
      </c>
      <c r="DJ4">
        <v>0.1965582879654621</v>
      </c>
      <c r="DK4">
        <v>0.23848484298404721</v>
      </c>
      <c r="DL4">
        <v>0.18701679351004891</v>
      </c>
      <c r="DM4">
        <v>0.50859366670928519</v>
      </c>
      <c r="DN4">
        <v>0.4140069691148745</v>
      </c>
      <c r="DO4">
        <v>0.31582980908574082</v>
      </c>
      <c r="DP4">
        <v>5.6361898705286573E-2</v>
      </c>
      <c r="DQ4">
        <v>0.10430852689056561</v>
      </c>
      <c r="DR4">
        <v>0.37724559412439262</v>
      </c>
      <c r="DS4">
        <v>0.38831016950567537</v>
      </c>
      <c r="DT4">
        <v>0.47417799486234269</v>
      </c>
      <c r="DU4">
        <v>0.54474764070061876</v>
      </c>
      <c r="DV4">
        <v>0.13139924045850121</v>
      </c>
      <c r="DW4">
        <v>0.4080474993425095</v>
      </c>
      <c r="DX4">
        <v>2.7377259555852931E-2</v>
      </c>
      <c r="DY4">
        <v>0.21626533195741129</v>
      </c>
      <c r="DZ4">
        <v>0.16850852761758989</v>
      </c>
      <c r="EA4">
        <v>0.38619187328420479</v>
      </c>
      <c r="EB4">
        <v>0.1179964754451025</v>
      </c>
      <c r="EC4">
        <v>0.28341245221920741</v>
      </c>
      <c r="ED4">
        <v>0.41206661482731571</v>
      </c>
      <c r="EE4">
        <v>0.27852831731413891</v>
      </c>
      <c r="EF4">
        <v>0.128480275703619</v>
      </c>
      <c r="EG4">
        <v>0.20390874538816089</v>
      </c>
      <c r="EH4">
        <v>3.1030110958609081E-2</v>
      </c>
      <c r="EI4">
        <v>0.54500508117368374</v>
      </c>
      <c r="EJ4">
        <v>0.51758879176330352</v>
      </c>
      <c r="EK4">
        <v>0.29721578229524842</v>
      </c>
      <c r="EL4">
        <v>0.38240822431622867</v>
      </c>
      <c r="EM4">
        <v>0.12834977724025531</v>
      </c>
      <c r="EN4">
        <v>0.1661553265613033</v>
      </c>
      <c r="EO4">
        <v>0.25018102997769992</v>
      </c>
      <c r="EP4">
        <v>0.69787933140517255</v>
      </c>
      <c r="EQ4">
        <v>8.8399024900464696E-2</v>
      </c>
      <c r="ER4">
        <v>0.31151200389837491</v>
      </c>
      <c r="ES4">
        <v>0.16785343934278649</v>
      </c>
      <c r="ET4">
        <v>593</v>
      </c>
      <c r="EU4">
        <v>0</v>
      </c>
      <c r="EV4">
        <v>1</v>
      </c>
      <c r="EW4">
        <v>36</v>
      </c>
      <c r="EX4">
        <f t="shared" si="0"/>
        <v>0.5</v>
      </c>
      <c r="EY4">
        <v>12</v>
      </c>
      <c r="EZ4">
        <f t="shared" si="1"/>
        <v>12</v>
      </c>
      <c r="FA4">
        <f>MATCH(A4,'[1]BASCPR_Y6_w_AgeAtAssmnt 17NOV20'!$A:$A,0)</f>
        <v>278</v>
      </c>
      <c r="FB4">
        <f>INDEX('[1]BASCPR_Y6_w_AgeAtAssmnt 17NOV20'!$AJ:$AJ,FA4)</f>
        <v>58</v>
      </c>
      <c r="FC4">
        <f>INDEX('[1]BASCPR_Y6_w_AgeAtAssmnt 17NOV20'!$L:$L,FA4)</f>
        <v>62</v>
      </c>
      <c r="FD4">
        <f>MATCH(A4,'[2]BASC2_BRIEF_6yr_DEMOS_ScanInfo '!$H:$H,0)</f>
        <v>593</v>
      </c>
      <c r="FE4">
        <f>INDEX('[2]BASC2_BRIEF_6yr_DEMOS_ScanInfo '!$AM:$AM,FD4)</f>
        <v>780</v>
      </c>
      <c r="FF4">
        <f t="shared" si="2"/>
        <v>1.0684931506849316</v>
      </c>
    </row>
    <row r="5" spans="1:162" x14ac:dyDescent="0.35">
      <c r="A5" s="2" t="s">
        <v>323</v>
      </c>
      <c r="B5">
        <v>0.36296609535638352</v>
      </c>
      <c r="C5">
        <v>0.32965666887506673</v>
      </c>
      <c r="D5">
        <v>0.46970481614789861</v>
      </c>
      <c r="E5">
        <v>0.37270466331101387</v>
      </c>
      <c r="F5">
        <v>0.6284263846883591</v>
      </c>
      <c r="G5">
        <v>0.63357639959336987</v>
      </c>
      <c r="H5">
        <v>0.31318676786912042</v>
      </c>
      <c r="I5">
        <v>0.39107504106943231</v>
      </c>
      <c r="J5">
        <v>0.39829645001036568</v>
      </c>
      <c r="K5">
        <v>0.13715598537670859</v>
      </c>
      <c r="L5">
        <v>0.45991576022726838</v>
      </c>
      <c r="M5">
        <v>0.51411476802549416</v>
      </c>
      <c r="N5">
        <v>0.56840817636995022</v>
      </c>
      <c r="O5">
        <v>0.66886415720683912</v>
      </c>
      <c r="P5">
        <v>0.60159064746713331</v>
      </c>
      <c r="Q5">
        <v>0.98666517969831691</v>
      </c>
      <c r="R5">
        <v>0.35738819722048881</v>
      </c>
      <c r="S5">
        <v>1.0856380205489029</v>
      </c>
      <c r="T5">
        <v>0.40613298689598498</v>
      </c>
      <c r="U5">
        <v>0.33197332209204933</v>
      </c>
      <c r="V5">
        <v>0.67084728985612418</v>
      </c>
      <c r="W5">
        <v>0.82788480381748664</v>
      </c>
      <c r="X5">
        <v>0.5524351465464683</v>
      </c>
      <c r="Y5">
        <v>0.69371843148395007</v>
      </c>
      <c r="Z5">
        <v>0.71538822669322277</v>
      </c>
      <c r="AA5">
        <v>0.32063717793492041</v>
      </c>
      <c r="AB5">
        <v>0.48893160929893897</v>
      </c>
      <c r="AC5">
        <v>0.42611990207981831</v>
      </c>
      <c r="AD5">
        <v>0.22742019097126401</v>
      </c>
      <c r="AE5">
        <v>0.4462574441074324</v>
      </c>
      <c r="AF5">
        <v>0.75767905827910287</v>
      </c>
      <c r="AG5">
        <v>0.17395874322127139</v>
      </c>
      <c r="AH5">
        <v>0.82444466272618289</v>
      </c>
      <c r="AI5">
        <v>0.53009925336365371</v>
      </c>
      <c r="AJ5">
        <v>0.42429920945358779</v>
      </c>
      <c r="AK5">
        <v>0.39641115728489768</v>
      </c>
      <c r="AL5">
        <v>0.3281122615675624</v>
      </c>
      <c r="AM5">
        <v>0.61083279289487302</v>
      </c>
      <c r="AN5">
        <v>0.40815649691574818</v>
      </c>
      <c r="AO5">
        <v>0.56912050960843608</v>
      </c>
      <c r="AP5">
        <v>0.47111095593754482</v>
      </c>
      <c r="AQ5">
        <v>0.64040781518474521</v>
      </c>
      <c r="AR5">
        <v>0.75356643229960718</v>
      </c>
      <c r="AS5">
        <v>0.58597848319038637</v>
      </c>
      <c r="AT5">
        <v>0.19584369622287681</v>
      </c>
      <c r="AU5">
        <v>0.63282916524964294</v>
      </c>
      <c r="AV5">
        <v>0.62522862476744645</v>
      </c>
      <c r="AW5">
        <v>0.57474770974293943</v>
      </c>
      <c r="AX5">
        <v>0.6865849365237795</v>
      </c>
      <c r="AY5">
        <v>0.15861605960103439</v>
      </c>
      <c r="AZ5">
        <v>0.13554040917622179</v>
      </c>
      <c r="BA5">
        <v>0.52441360577137097</v>
      </c>
      <c r="BB5">
        <v>0.46684116190041353</v>
      </c>
      <c r="BC5">
        <v>0.57884369756049869</v>
      </c>
      <c r="BD5">
        <v>5.1390657616421177E-2</v>
      </c>
      <c r="BE5">
        <v>0.69784717021191622</v>
      </c>
      <c r="BF5">
        <v>0.25224302056592851</v>
      </c>
      <c r="BG5">
        <v>0.42449120906756921</v>
      </c>
      <c r="BH5">
        <v>5.0522824001972437E-2</v>
      </c>
      <c r="BI5">
        <v>0.14530376082147961</v>
      </c>
      <c r="BJ5">
        <v>0.37136624798871992</v>
      </c>
      <c r="BK5">
        <v>0.2238228311164302</v>
      </c>
      <c r="BL5">
        <v>0.25906189612488578</v>
      </c>
      <c r="BM5">
        <v>0.43981247031323689</v>
      </c>
      <c r="BN5">
        <v>0.73616774473300739</v>
      </c>
      <c r="BO5">
        <v>0.26671898091867829</v>
      </c>
      <c r="BP5">
        <v>0.39396534494442681</v>
      </c>
      <c r="BQ5">
        <v>0.1785634550470355</v>
      </c>
      <c r="BR5">
        <v>0.46438572619892582</v>
      </c>
      <c r="BS5">
        <v>0.72001081665167721</v>
      </c>
      <c r="BT5">
        <v>0.64349751763274177</v>
      </c>
      <c r="BU5">
        <v>0.99019241678628633</v>
      </c>
      <c r="BV5">
        <v>0.48960470097098141</v>
      </c>
      <c r="BW5">
        <v>0.42311599140470152</v>
      </c>
      <c r="BX5">
        <v>0.61000005522866685</v>
      </c>
      <c r="BY5">
        <v>0.4036855512945749</v>
      </c>
      <c r="BZ5">
        <v>0.2815281793494544</v>
      </c>
      <c r="CA5">
        <v>0.35905874626849149</v>
      </c>
      <c r="CB5">
        <v>0.39685316703570078</v>
      </c>
      <c r="CC5">
        <v>0.35219623664046112</v>
      </c>
      <c r="CD5">
        <v>0.61306237488496307</v>
      </c>
      <c r="CE5">
        <v>0.20926104442726681</v>
      </c>
      <c r="CF5">
        <v>0.55331268610948148</v>
      </c>
      <c r="CG5">
        <v>0.56379484874879038</v>
      </c>
      <c r="CH5">
        <v>0.55791231079847703</v>
      </c>
      <c r="CI5">
        <v>0.56635698428183523</v>
      </c>
      <c r="CJ5">
        <v>0.38812144235557439</v>
      </c>
      <c r="CK5">
        <v>0.24192479848547721</v>
      </c>
      <c r="CL5">
        <v>1.014458015220971</v>
      </c>
      <c r="CM5">
        <v>0.77713103817536333</v>
      </c>
      <c r="CN5">
        <v>0.59197661923764144</v>
      </c>
      <c r="CO5">
        <v>0.77065013286424544</v>
      </c>
      <c r="CP5">
        <v>0.54140142158177418</v>
      </c>
      <c r="CQ5">
        <v>0.22776425823438681</v>
      </c>
      <c r="CR5">
        <v>0.59546624274322868</v>
      </c>
      <c r="CS5">
        <v>0.65458577655333228</v>
      </c>
      <c r="CT5">
        <v>0.55685248278854083</v>
      </c>
      <c r="CU5">
        <v>0.81860024072805504</v>
      </c>
      <c r="CV5">
        <v>0.41467441833461482</v>
      </c>
      <c r="CW5">
        <v>0.55367220188833788</v>
      </c>
      <c r="CX5">
        <v>0.73600814257780334</v>
      </c>
      <c r="CY5">
        <v>0.97961833850339441</v>
      </c>
      <c r="CZ5">
        <v>0.82546658524347483</v>
      </c>
      <c r="DA5">
        <v>0.44856610492734089</v>
      </c>
      <c r="DB5">
        <v>0.61325917637902672</v>
      </c>
      <c r="DC5">
        <v>0.37232033866207942</v>
      </c>
      <c r="DD5">
        <v>0.65320072259864637</v>
      </c>
      <c r="DE5">
        <v>0.59596124362959824</v>
      </c>
      <c r="DF5">
        <v>0.9724815973941604</v>
      </c>
      <c r="DG5">
        <v>0.38353527655112313</v>
      </c>
      <c r="DH5">
        <v>0.45165918466296923</v>
      </c>
      <c r="DI5">
        <v>0.4452595488262206</v>
      </c>
      <c r="DJ5">
        <v>0.17637206816842041</v>
      </c>
      <c r="DK5">
        <v>0.20677239629115579</v>
      </c>
      <c r="DL5">
        <v>0.22478480783738861</v>
      </c>
      <c r="DM5">
        <v>0.67972140720806706</v>
      </c>
      <c r="DN5">
        <v>0.65345259138557998</v>
      </c>
      <c r="DO5">
        <v>0.5794059106192273</v>
      </c>
      <c r="DP5">
        <v>0.13226582222987329</v>
      </c>
      <c r="DQ5">
        <v>0.59037243029033037</v>
      </c>
      <c r="DR5">
        <v>0.3821980010146655</v>
      </c>
      <c r="DS5">
        <v>0.54451480449392675</v>
      </c>
      <c r="DT5">
        <v>0.67769039148505372</v>
      </c>
      <c r="DU5">
        <v>0.32136711619155528</v>
      </c>
      <c r="DV5">
        <v>0.1061641708457413</v>
      </c>
      <c r="DW5">
        <v>0.60867658113580136</v>
      </c>
      <c r="DX5">
        <v>0.46716522367031321</v>
      </c>
      <c r="DY5">
        <v>0.26785614180584227</v>
      </c>
      <c r="DZ5">
        <v>7.1542886406351619E-2</v>
      </c>
      <c r="EA5">
        <v>0.63473238144868915</v>
      </c>
      <c r="EB5">
        <v>0.23659108083974589</v>
      </c>
      <c r="EC5">
        <v>0.15068810708692529</v>
      </c>
      <c r="ED5">
        <v>1.096902361445452E-2</v>
      </c>
      <c r="EE5">
        <v>0.30216547611574862</v>
      </c>
      <c r="EF5">
        <v>0.15447634412274891</v>
      </c>
      <c r="EG5">
        <v>3.0025200378584731E-2</v>
      </c>
      <c r="EH5">
        <v>0.19735878556658909</v>
      </c>
      <c r="EI5">
        <v>0.66888062190299613</v>
      </c>
      <c r="EJ5">
        <v>0.52934328858584268</v>
      </c>
      <c r="EK5">
        <v>0.26661918143781688</v>
      </c>
      <c r="EL5">
        <v>0.80029014754640082</v>
      </c>
      <c r="EM5">
        <v>0.59868600659571647</v>
      </c>
      <c r="EN5">
        <v>0.58851044438534772</v>
      </c>
      <c r="EO5">
        <v>0.32302701196632733</v>
      </c>
      <c r="EP5">
        <v>0.35242111146443272</v>
      </c>
      <c r="EQ5">
        <v>0.3575002627039241</v>
      </c>
      <c r="ER5">
        <v>0.40152297649307872</v>
      </c>
      <c r="ES5">
        <v>0.40720518813392181</v>
      </c>
      <c r="ET5">
        <v>594</v>
      </c>
      <c r="EU5">
        <v>1</v>
      </c>
      <c r="EV5">
        <v>1</v>
      </c>
      <c r="EW5">
        <v>36</v>
      </c>
      <c r="EX5">
        <f t="shared" si="0"/>
        <v>0.5</v>
      </c>
      <c r="EY5">
        <v>12</v>
      </c>
      <c r="EZ5">
        <f t="shared" si="1"/>
        <v>12</v>
      </c>
      <c r="FA5">
        <f>MATCH(A5,'[1]BASCPR_Y6_w_AgeAtAssmnt 17NOV20'!$A:$A,0)</f>
        <v>279</v>
      </c>
      <c r="FB5">
        <f>INDEX('[1]BASCPR_Y6_w_AgeAtAssmnt 17NOV20'!$AJ:$AJ,FA5)</f>
        <v>46</v>
      </c>
      <c r="FC5">
        <f>INDEX('[1]BASCPR_Y6_w_AgeAtAssmnt 17NOV20'!$L:$L,FA5)</f>
        <v>31</v>
      </c>
      <c r="FD5">
        <f>MATCH(A5,'[2]BASC2_BRIEF_6yr_DEMOS_ScanInfo '!$H:$H,0)</f>
        <v>594</v>
      </c>
      <c r="FE5">
        <f>INDEX('[2]BASC2_BRIEF_6yr_DEMOS_ScanInfo '!$AM:$AM,FD5)</f>
        <v>802</v>
      </c>
      <c r="FF5">
        <f t="shared" si="2"/>
        <v>1.0986301369863014</v>
      </c>
    </row>
    <row r="6" spans="1:162" x14ac:dyDescent="0.35">
      <c r="A6" s="2" t="s">
        <v>324</v>
      </c>
      <c r="B6">
        <v>0.73049266245612787</v>
      </c>
      <c r="C6">
        <v>0.43799413829753842</v>
      </c>
      <c r="D6">
        <v>0.23197203793991999</v>
      </c>
      <c r="E6">
        <v>0.66235088156879773</v>
      </c>
      <c r="F6">
        <v>0.46575447803302311</v>
      </c>
      <c r="G6">
        <v>0.5474791811455284</v>
      </c>
      <c r="H6">
        <v>0.53160287125078898</v>
      </c>
      <c r="I6">
        <v>0.62246871368063017</v>
      </c>
      <c r="J6">
        <v>0.24609939175184711</v>
      </c>
      <c r="K6">
        <v>0.6971633480024757</v>
      </c>
      <c r="L6">
        <v>0.26355083197309342</v>
      </c>
      <c r="M6">
        <v>0.38030309354705399</v>
      </c>
      <c r="N6">
        <v>0.44738760878284428</v>
      </c>
      <c r="O6">
        <v>0.60814867157246111</v>
      </c>
      <c r="P6">
        <v>0.56049996145124448</v>
      </c>
      <c r="Q6">
        <v>0.79173092769772635</v>
      </c>
      <c r="R6">
        <v>0.26625033606284559</v>
      </c>
      <c r="S6">
        <v>0.67460067007522828</v>
      </c>
      <c r="T6">
        <v>0.2080814492172271</v>
      </c>
      <c r="U6">
        <v>0.55962483391592721</v>
      </c>
      <c r="V6">
        <v>0.37670775191432909</v>
      </c>
      <c r="W6">
        <v>0.64964371627984585</v>
      </c>
      <c r="X6">
        <v>0.90825344381920381</v>
      </c>
      <c r="Y6">
        <v>0.68878086373854008</v>
      </c>
      <c r="Z6">
        <v>0.39953981445037012</v>
      </c>
      <c r="AA6">
        <v>0.45958264847719837</v>
      </c>
      <c r="AB6">
        <v>0.67207431258240835</v>
      </c>
      <c r="AC6">
        <v>0.59906509772678529</v>
      </c>
      <c r="AD6">
        <v>0.23327593638096669</v>
      </c>
      <c r="AE6">
        <v>0.70973514413467498</v>
      </c>
      <c r="AF6">
        <v>0.53011679223370201</v>
      </c>
      <c r="AG6">
        <v>8.5714548192666301E-2</v>
      </c>
      <c r="AH6">
        <v>0.56159954494951914</v>
      </c>
      <c r="AI6">
        <v>0.45117076206033818</v>
      </c>
      <c r="AJ6">
        <v>0.33206920411403601</v>
      </c>
      <c r="AK6">
        <v>0.57341637002685697</v>
      </c>
      <c r="AL6">
        <v>0.29265914201171411</v>
      </c>
      <c r="AM6">
        <v>0.90580511800652597</v>
      </c>
      <c r="AN6">
        <v>0.27558705784589033</v>
      </c>
      <c r="AO6">
        <v>0.1665319875676074</v>
      </c>
      <c r="AP6">
        <v>0.40789140770935001</v>
      </c>
      <c r="AQ6">
        <v>0.35610025752921681</v>
      </c>
      <c r="AR6">
        <v>0.52212306555464683</v>
      </c>
      <c r="AS6">
        <v>0.36873706321211158</v>
      </c>
      <c r="AT6">
        <v>0.18876800822480949</v>
      </c>
      <c r="AU6">
        <v>0.1876909971440622</v>
      </c>
      <c r="AV6">
        <v>0.51349664518754901</v>
      </c>
      <c r="AW6">
        <v>0.50808701813308277</v>
      </c>
      <c r="AX6">
        <v>0.41664986277804927</v>
      </c>
      <c r="AY6">
        <v>4.9482567150215838E-2</v>
      </c>
      <c r="AZ6">
        <v>0.1175322306459561</v>
      </c>
      <c r="BA6">
        <v>0.62820581921550855</v>
      </c>
      <c r="BB6">
        <v>0.30898056935284501</v>
      </c>
      <c r="BC6">
        <v>0.61543932287230474</v>
      </c>
      <c r="BD6">
        <v>0.23729336842035989</v>
      </c>
      <c r="BE6">
        <v>0.21761863277453439</v>
      </c>
      <c r="BF6">
        <v>6.2166780399498182E-2</v>
      </c>
      <c r="BG6">
        <v>0.28797257667870507</v>
      </c>
      <c r="BH6">
        <v>0.18819892797418949</v>
      </c>
      <c r="BI6">
        <v>7.684684345467957E-2</v>
      </c>
      <c r="BJ6">
        <v>8.4756478039914041E-2</v>
      </c>
      <c r="BK6">
        <v>0.1210706654053392</v>
      </c>
      <c r="BL6">
        <v>0.2014234607357582</v>
      </c>
      <c r="BM6">
        <v>0.44720436332149133</v>
      </c>
      <c r="BN6">
        <v>0.20876643861191321</v>
      </c>
      <c r="BO6">
        <v>0.29259551253549959</v>
      </c>
      <c r="BP6">
        <v>0.32653790625813273</v>
      </c>
      <c r="BQ6">
        <v>0.34231683396130508</v>
      </c>
      <c r="BR6">
        <v>0.16297559998022049</v>
      </c>
      <c r="BS6">
        <v>0.59029920950548709</v>
      </c>
      <c r="BT6">
        <v>0.1318750018122509</v>
      </c>
      <c r="BU6">
        <v>0.38512481039846108</v>
      </c>
      <c r="BV6">
        <v>0.21864508957995449</v>
      </c>
      <c r="BW6">
        <v>0.25875447237656668</v>
      </c>
      <c r="BX6">
        <v>0.1940606528634313</v>
      </c>
      <c r="BY6">
        <v>0.20590383528974851</v>
      </c>
      <c r="BZ6">
        <v>0.13941600288996439</v>
      </c>
      <c r="CA6">
        <v>0.6497984962083716</v>
      </c>
      <c r="CB6">
        <v>0.28829226250013351</v>
      </c>
      <c r="CC6">
        <v>0.34984588799321159</v>
      </c>
      <c r="CD6">
        <v>0.37786367349095212</v>
      </c>
      <c r="CE6">
        <v>0.33089756831913358</v>
      </c>
      <c r="CF6">
        <v>0.59747406895768751</v>
      </c>
      <c r="CG6">
        <v>0.50649485475089751</v>
      </c>
      <c r="CH6">
        <v>0.24469083401223199</v>
      </c>
      <c r="CI6">
        <v>0.25306222012177848</v>
      </c>
      <c r="CJ6">
        <v>0.31965383123044311</v>
      </c>
      <c r="CK6">
        <v>0.4999415570246013</v>
      </c>
      <c r="CL6">
        <v>0.76880926291475782</v>
      </c>
      <c r="CM6">
        <v>0.65435634416865773</v>
      </c>
      <c r="CN6">
        <v>0.54696305778150167</v>
      </c>
      <c r="CO6">
        <v>0.71856482518159703</v>
      </c>
      <c r="CP6">
        <v>0.59393867992050509</v>
      </c>
      <c r="CQ6">
        <v>0.55571907696664702</v>
      </c>
      <c r="CR6">
        <v>0.50184840906964823</v>
      </c>
      <c r="CS6">
        <v>0.43388200128801901</v>
      </c>
      <c r="CT6">
        <v>0.41842861909240631</v>
      </c>
      <c r="CU6">
        <v>0.73159065937941592</v>
      </c>
      <c r="CV6">
        <v>0.31471108049448149</v>
      </c>
      <c r="CW6">
        <v>0.36521188551617723</v>
      </c>
      <c r="CX6">
        <v>0.63726667498337242</v>
      </c>
      <c r="CY6">
        <v>0.48530139512448123</v>
      </c>
      <c r="CZ6">
        <v>0.70568916444194918</v>
      </c>
      <c r="DA6">
        <v>0.18715599201797961</v>
      </c>
      <c r="DB6">
        <v>0.69599663803555667</v>
      </c>
      <c r="DC6">
        <v>6.0917067791157957E-2</v>
      </c>
      <c r="DD6">
        <v>0.39251588049938618</v>
      </c>
      <c r="DE6">
        <v>0.55564948191360952</v>
      </c>
      <c r="DF6">
        <v>0.3928025632096751</v>
      </c>
      <c r="DG6">
        <v>0.2167105180562244</v>
      </c>
      <c r="DH6">
        <v>0.51881249751718661</v>
      </c>
      <c r="DI6">
        <v>0.49488906785705172</v>
      </c>
      <c r="DJ6">
        <v>0.51818038806993516</v>
      </c>
      <c r="DK6">
        <v>0.47185557058082778</v>
      </c>
      <c r="DL6">
        <v>0.17507811059421391</v>
      </c>
      <c r="DM6">
        <v>0.28721343814477529</v>
      </c>
      <c r="DN6">
        <v>0.44377057035447981</v>
      </c>
      <c r="DO6">
        <v>0.27513511779863109</v>
      </c>
      <c r="DP6">
        <v>0.1652780984592902</v>
      </c>
      <c r="DQ6">
        <v>6.9914179895666728E-2</v>
      </c>
      <c r="DR6">
        <v>0.35359275200078638</v>
      </c>
      <c r="DS6">
        <v>0.51907293686346057</v>
      </c>
      <c r="DT6">
        <v>0.61582264477456128</v>
      </c>
      <c r="DU6">
        <v>0.70188415025604844</v>
      </c>
      <c r="DV6">
        <v>5.5333187393682398E-2</v>
      </c>
      <c r="DW6">
        <v>0.44521591571175378</v>
      </c>
      <c r="DX6">
        <v>0.601819528679994</v>
      </c>
      <c r="DY6">
        <v>0.86543748639022544</v>
      </c>
      <c r="DZ6">
        <v>2.2035376698499351E-2</v>
      </c>
      <c r="EA6">
        <v>0.54831662010920379</v>
      </c>
      <c r="EB6">
        <v>0.14859722933488961</v>
      </c>
      <c r="EC6">
        <v>0.513388412234557</v>
      </c>
      <c r="ED6">
        <v>0.20206080681724259</v>
      </c>
      <c r="EE6">
        <v>0.78096100341819308</v>
      </c>
      <c r="EF6">
        <v>9.9881720456938439E-2</v>
      </c>
      <c r="EG6">
        <v>0.35831970276267727</v>
      </c>
      <c r="EH6">
        <v>0.15390122090493419</v>
      </c>
      <c r="EI6">
        <v>0.38220438897344611</v>
      </c>
      <c r="EJ6">
        <v>0.54671154484388951</v>
      </c>
      <c r="EK6">
        <v>0.55081920841754761</v>
      </c>
      <c r="EL6">
        <v>0.49097123403431359</v>
      </c>
      <c r="EM6">
        <v>0.36663494608963632</v>
      </c>
      <c r="EN6">
        <v>0.2389532434922288</v>
      </c>
      <c r="EO6">
        <v>0.30933729827012763</v>
      </c>
      <c r="EP6">
        <v>0.22289402434766289</v>
      </c>
      <c r="EQ6">
        <v>0.22581070512757481</v>
      </c>
      <c r="ER6">
        <v>0.39075241737958388</v>
      </c>
      <c r="ES6">
        <v>0.1923417413898067</v>
      </c>
      <c r="ET6">
        <v>595</v>
      </c>
      <c r="EU6">
        <v>1</v>
      </c>
      <c r="EV6">
        <v>1</v>
      </c>
      <c r="EW6">
        <v>36</v>
      </c>
      <c r="EX6">
        <f t="shared" si="0"/>
        <v>0.5</v>
      </c>
      <c r="EY6">
        <v>12</v>
      </c>
      <c r="EZ6">
        <f t="shared" si="1"/>
        <v>12</v>
      </c>
      <c r="FA6">
        <f>MATCH(A6,'[1]BASCPR_Y6_w_AgeAtAssmnt 17NOV20'!$A:$A,0)</f>
        <v>280</v>
      </c>
      <c r="FB6">
        <f>INDEX('[1]BASCPR_Y6_w_AgeAtAssmnt 17NOV20'!$AJ:$AJ,FA6)</f>
        <v>54</v>
      </c>
      <c r="FC6">
        <f>INDEX('[1]BASCPR_Y6_w_AgeAtAssmnt 17NOV20'!$L:$L,FA6)</f>
        <v>64</v>
      </c>
      <c r="FD6">
        <f>MATCH(A6,'[2]BASC2_BRIEF_6yr_DEMOS_ScanInfo '!$H:$H,0)</f>
        <v>595</v>
      </c>
      <c r="FE6">
        <f>INDEX('[2]BASC2_BRIEF_6yr_DEMOS_ScanInfo '!$AM:$AM,FD6)</f>
        <v>802</v>
      </c>
      <c r="FF6">
        <f t="shared" si="2"/>
        <v>1.0986301369863014</v>
      </c>
    </row>
    <row r="7" spans="1:162" x14ac:dyDescent="0.35">
      <c r="A7" s="2" t="s">
        <v>325</v>
      </c>
      <c r="B7">
        <v>0.73461722698984155</v>
      </c>
      <c r="C7">
        <v>0.50016880284911269</v>
      </c>
      <c r="D7">
        <v>0.13762040361304609</v>
      </c>
      <c r="E7">
        <v>0.33254864514422933</v>
      </c>
      <c r="F7">
        <v>0.65362568285704659</v>
      </c>
      <c r="G7">
        <v>0.50595122075258692</v>
      </c>
      <c r="H7">
        <v>0.58165368229935166</v>
      </c>
      <c r="I7">
        <v>0.2111561914703621</v>
      </c>
      <c r="J7">
        <v>0.75316161831758732</v>
      </c>
      <c r="K7">
        <v>0.29129247541942421</v>
      </c>
      <c r="L7">
        <v>0.45333866868757722</v>
      </c>
      <c r="M7">
        <v>0.4596227192644986</v>
      </c>
      <c r="N7">
        <v>0.31438103294609693</v>
      </c>
      <c r="O7">
        <v>0.55054037806193734</v>
      </c>
      <c r="P7">
        <v>0.6564810223587354</v>
      </c>
      <c r="Q7">
        <v>0.69874828054396343</v>
      </c>
      <c r="R7">
        <v>0.2912320371558863</v>
      </c>
      <c r="S7">
        <v>0.78659730602933386</v>
      </c>
      <c r="T7">
        <v>0.64476956318594747</v>
      </c>
      <c r="U7">
        <v>0.37898515259771171</v>
      </c>
      <c r="V7">
        <v>0.31798234805104569</v>
      </c>
      <c r="W7">
        <v>0.61170317428841559</v>
      </c>
      <c r="X7">
        <v>0.76920353521673546</v>
      </c>
      <c r="Y7">
        <v>0.59982889533908124</v>
      </c>
      <c r="Z7">
        <v>0.35766306091898648</v>
      </c>
      <c r="AA7">
        <v>0.39042083909266229</v>
      </c>
      <c r="AB7">
        <v>0.66940888100527285</v>
      </c>
      <c r="AC7">
        <v>0.40035841023480112</v>
      </c>
      <c r="AD7">
        <v>0.22861326058328521</v>
      </c>
      <c r="AE7">
        <v>0.55514778326927183</v>
      </c>
      <c r="AF7">
        <v>0.66695985842674022</v>
      </c>
      <c r="AG7">
        <v>0.2825587755556952</v>
      </c>
      <c r="AH7">
        <v>0.43608212608776259</v>
      </c>
      <c r="AI7">
        <v>0.68925012955673415</v>
      </c>
      <c r="AJ7">
        <v>0.42963722596062143</v>
      </c>
      <c r="AK7">
        <v>0.36771853457680082</v>
      </c>
      <c r="AL7">
        <v>0.34870411860968581</v>
      </c>
      <c r="AM7">
        <v>0.87187725021012008</v>
      </c>
      <c r="AN7">
        <v>0.46487600349129932</v>
      </c>
      <c r="AO7">
        <v>0.64139496721018086</v>
      </c>
      <c r="AP7">
        <v>0.44781944236398702</v>
      </c>
      <c r="AQ7">
        <v>0.27457376920521742</v>
      </c>
      <c r="AR7">
        <v>0.67436922270327826</v>
      </c>
      <c r="AS7">
        <v>0.2496642731677344</v>
      </c>
      <c r="AT7">
        <v>0.22593917644810671</v>
      </c>
      <c r="AU7">
        <v>7.3223784223674593E-2</v>
      </c>
      <c r="AV7">
        <v>0.41385714684381869</v>
      </c>
      <c r="AW7">
        <v>0.40724558571717262</v>
      </c>
      <c r="AX7">
        <v>0.62833987347716502</v>
      </c>
      <c r="AY7">
        <v>0.13399124573126661</v>
      </c>
      <c r="AZ7">
        <v>0.40195016683835388</v>
      </c>
      <c r="BA7">
        <v>0.51356547995930935</v>
      </c>
      <c r="BB7">
        <v>1.137806097562426</v>
      </c>
      <c r="BC7">
        <v>9.6006337206992476E-2</v>
      </c>
      <c r="BD7">
        <v>6.4771067216220501E-2</v>
      </c>
      <c r="BE7">
        <v>0.42786072544546222</v>
      </c>
      <c r="BF7">
        <v>0.31978619820028609</v>
      </c>
      <c r="BG7">
        <v>0.38671073609253359</v>
      </c>
      <c r="BH7">
        <v>0.38539407802186132</v>
      </c>
      <c r="BI7">
        <v>0.2159022946881218</v>
      </c>
      <c r="BJ7">
        <v>0.22106557336621979</v>
      </c>
      <c r="BK7">
        <v>0.110638208619142</v>
      </c>
      <c r="BL7">
        <v>0.23695287960637701</v>
      </c>
      <c r="BM7">
        <v>0.37468877271564388</v>
      </c>
      <c r="BN7">
        <v>0.41283715028499168</v>
      </c>
      <c r="BO7">
        <v>0.47884129331572689</v>
      </c>
      <c r="BP7">
        <v>0.19653702849385779</v>
      </c>
      <c r="BQ7">
        <v>0.23896478540470409</v>
      </c>
      <c r="BR7">
        <v>5.9328742600894463E-2</v>
      </c>
      <c r="BS7">
        <v>0.77038336629683091</v>
      </c>
      <c r="BT7">
        <v>0.3933116496910361</v>
      </c>
      <c r="BU7">
        <v>0.13290752068301509</v>
      </c>
      <c r="BV7">
        <v>0.39833265482530872</v>
      </c>
      <c r="BW7">
        <v>0.50394775171696382</v>
      </c>
      <c r="BX7">
        <v>0.33854881543527371</v>
      </c>
      <c r="BY7">
        <v>0.15067726697570211</v>
      </c>
      <c r="BZ7">
        <v>0.4763517257610077</v>
      </c>
      <c r="CA7">
        <v>0.41917394164854349</v>
      </c>
      <c r="CB7">
        <v>0.29015011073064351</v>
      </c>
      <c r="CC7">
        <v>0.40363284950999512</v>
      </c>
      <c r="CD7">
        <v>0.51218392523818057</v>
      </c>
      <c r="CE7">
        <v>0.26061814419156748</v>
      </c>
      <c r="CF7">
        <v>0.67671111745561685</v>
      </c>
      <c r="CG7">
        <v>0.67799618981882037</v>
      </c>
      <c r="CH7">
        <v>0.48258935492026789</v>
      </c>
      <c r="CI7">
        <v>0.52970422452997068</v>
      </c>
      <c r="CJ7">
        <v>0.44326883873495032</v>
      </c>
      <c r="CK7">
        <v>0.59590852291955643</v>
      </c>
      <c r="CL7">
        <v>0.60373068152685638</v>
      </c>
      <c r="CM7">
        <v>0.77525912725347568</v>
      </c>
      <c r="CN7">
        <v>0.68597534374161739</v>
      </c>
      <c r="CO7">
        <v>0.69672979277854141</v>
      </c>
      <c r="CP7">
        <v>0.59050509072161805</v>
      </c>
      <c r="CQ7">
        <v>0.26424409404752719</v>
      </c>
      <c r="CR7">
        <v>0.25778192044454579</v>
      </c>
      <c r="CS7">
        <v>0.4518453043174312</v>
      </c>
      <c r="CT7">
        <v>0.42299738018924082</v>
      </c>
      <c r="CU7">
        <v>0.70585480864429995</v>
      </c>
      <c r="CV7">
        <v>0.53153054131177602</v>
      </c>
      <c r="CW7">
        <v>0.30842434996174062</v>
      </c>
      <c r="CX7">
        <v>0.44069215512292609</v>
      </c>
      <c r="CY7">
        <v>0.46569437926829599</v>
      </c>
      <c r="CZ7">
        <v>0.59006854629954875</v>
      </c>
      <c r="DA7">
        <v>0.63317522038686691</v>
      </c>
      <c r="DB7">
        <v>0.70780948899524287</v>
      </c>
      <c r="DC7">
        <v>0.24777246996461499</v>
      </c>
      <c r="DD7">
        <v>0.40869269053406482</v>
      </c>
      <c r="DE7">
        <v>0.50011516262663314</v>
      </c>
      <c r="DF7">
        <v>0.63728974529100058</v>
      </c>
      <c r="DG7">
        <v>0.2277659139669618</v>
      </c>
      <c r="DH7">
        <v>0.56509440931971855</v>
      </c>
      <c r="DI7">
        <v>0.63761248036148888</v>
      </c>
      <c r="DJ7">
        <v>0.37677399510639992</v>
      </c>
      <c r="DK7">
        <v>0.4748704231516121</v>
      </c>
      <c r="DL7">
        <v>0.20539262671044681</v>
      </c>
      <c r="DM7">
        <v>0.58649586641573781</v>
      </c>
      <c r="DN7">
        <v>0.46405401504124533</v>
      </c>
      <c r="DO7">
        <v>0.35481540178525289</v>
      </c>
      <c r="DP7">
        <v>0.19249884677731571</v>
      </c>
      <c r="DQ7">
        <v>0.50483519614958627</v>
      </c>
      <c r="DR7">
        <v>0.27384866105004008</v>
      </c>
      <c r="DS7">
        <v>0.67189407583959859</v>
      </c>
      <c r="DT7">
        <v>0.58580546562928559</v>
      </c>
      <c r="DU7">
        <v>0.29577687075863501</v>
      </c>
      <c r="DV7">
        <v>0.45243130804927939</v>
      </c>
      <c r="DW7">
        <v>0.25120827120857592</v>
      </c>
      <c r="DX7">
        <v>0.22613685067523209</v>
      </c>
      <c r="DY7">
        <v>0.64339214662761335</v>
      </c>
      <c r="DZ7">
        <v>2.0753281586562498E-2</v>
      </c>
      <c r="EA7">
        <v>0.54673824070383525</v>
      </c>
      <c r="EB7">
        <v>5.8197458320194163E-2</v>
      </c>
      <c r="EC7">
        <v>0.40309027437845879</v>
      </c>
      <c r="ED7">
        <v>0.27822836085329689</v>
      </c>
      <c r="EE7">
        <v>0.22370230715543371</v>
      </c>
      <c r="EF7">
        <v>0.56250570942152134</v>
      </c>
      <c r="EG7">
        <v>0.33357277630893611</v>
      </c>
      <c r="EH7">
        <v>0.42238860101487852</v>
      </c>
      <c r="EI7">
        <v>0.65628300012509766</v>
      </c>
      <c r="EJ7">
        <v>0.2473645714104015</v>
      </c>
      <c r="EK7">
        <v>0.40759417889328442</v>
      </c>
      <c r="EL7">
        <v>0.85894335181304049</v>
      </c>
      <c r="EM7">
        <v>0.15030352941369271</v>
      </c>
      <c r="EN7">
        <v>0.53934873930484462</v>
      </c>
      <c r="EO7">
        <v>0.35053625461262322</v>
      </c>
      <c r="EP7">
        <v>0.53839263904536683</v>
      </c>
      <c r="EQ7">
        <v>0.23716348603304729</v>
      </c>
      <c r="ER7">
        <v>0.30512483447001498</v>
      </c>
      <c r="ES7">
        <v>0.39099666850696813</v>
      </c>
      <c r="ET7">
        <v>596</v>
      </c>
      <c r="EU7">
        <v>1</v>
      </c>
      <c r="EV7">
        <v>1</v>
      </c>
      <c r="EW7">
        <v>36</v>
      </c>
      <c r="EX7">
        <f t="shared" si="0"/>
        <v>0.5</v>
      </c>
      <c r="EY7">
        <v>12</v>
      </c>
      <c r="EZ7">
        <f t="shared" si="1"/>
        <v>12</v>
      </c>
      <c r="FA7">
        <f>MATCH(A7,'[1]BASCPR_Y6_w_AgeAtAssmnt 17NOV20'!$A:$A,0)</f>
        <v>281</v>
      </c>
      <c r="FB7">
        <f>INDEX('[1]BASCPR_Y6_w_AgeAtAssmnt 17NOV20'!$AJ:$AJ,FA7)</f>
        <v>44</v>
      </c>
      <c r="FC7">
        <f>INDEX('[1]BASCPR_Y6_w_AgeAtAssmnt 17NOV20'!$L:$L,FA7)</f>
        <v>41</v>
      </c>
      <c r="FD7">
        <f>MATCH(A7,'[2]BASC2_BRIEF_6yr_DEMOS_ScanInfo '!$H:$H,0)</f>
        <v>596</v>
      </c>
      <c r="FE7">
        <f>INDEX('[2]BASC2_BRIEF_6yr_DEMOS_ScanInfo '!$AM:$AM,FD7)</f>
        <v>753</v>
      </c>
      <c r="FF7">
        <f t="shared" si="2"/>
        <v>1.0315068493150685</v>
      </c>
    </row>
    <row r="8" spans="1:162" x14ac:dyDescent="0.35">
      <c r="A8" s="2" t="s">
        <v>326</v>
      </c>
      <c r="B8">
        <v>0.44572102227991078</v>
      </c>
      <c r="C8">
        <v>0.39959767973126431</v>
      </c>
      <c r="D8">
        <v>0.17566166195245159</v>
      </c>
      <c r="E8">
        <v>0.51814080399455809</v>
      </c>
      <c r="F8">
        <v>0.38013648498016828</v>
      </c>
      <c r="G8">
        <v>0.46279263219637151</v>
      </c>
      <c r="H8">
        <v>0.33898968652316369</v>
      </c>
      <c r="I8">
        <v>0.36499425393621521</v>
      </c>
      <c r="J8">
        <v>0.58069448525833223</v>
      </c>
      <c r="K8">
        <v>0.18884906980561619</v>
      </c>
      <c r="L8">
        <v>0.43622937163463787</v>
      </c>
      <c r="M8">
        <v>0.32550009852822048</v>
      </c>
      <c r="N8">
        <v>0.25501404133865507</v>
      </c>
      <c r="O8">
        <v>0.3826934266707902</v>
      </c>
      <c r="P8">
        <v>0.58866867967234415</v>
      </c>
      <c r="Q8">
        <v>0.59893722945440342</v>
      </c>
      <c r="R8">
        <v>0.30199298462302537</v>
      </c>
      <c r="S8">
        <v>0.32900145497712813</v>
      </c>
      <c r="T8">
        <v>0.38393956158408832</v>
      </c>
      <c r="U8">
        <v>0.37494616766167388</v>
      </c>
      <c r="V8">
        <v>0.45143983142295763</v>
      </c>
      <c r="W8">
        <v>0.44220302400916262</v>
      </c>
      <c r="X8">
        <v>0.25133931883070321</v>
      </c>
      <c r="Y8">
        <v>0.45486841543774392</v>
      </c>
      <c r="Z8">
        <v>0.5069714694631049</v>
      </c>
      <c r="AA8">
        <v>0.28641410605180312</v>
      </c>
      <c r="AB8">
        <v>0.37665913816616919</v>
      </c>
      <c r="AC8">
        <v>0.38647630103247899</v>
      </c>
      <c r="AD8">
        <v>0.18108721329449831</v>
      </c>
      <c r="AE8">
        <v>0.7333256756922556</v>
      </c>
      <c r="AF8">
        <v>0.3612451837606222</v>
      </c>
      <c r="AG8">
        <v>0.34313145236257647</v>
      </c>
      <c r="AH8">
        <v>0.4421164290960633</v>
      </c>
      <c r="AI8">
        <v>0.56048762496911597</v>
      </c>
      <c r="AJ8">
        <v>0.30398789081514849</v>
      </c>
      <c r="AK8">
        <v>0.22947992532914999</v>
      </c>
      <c r="AL8">
        <v>0.36730531409453432</v>
      </c>
      <c r="AM8">
        <v>0.4577678684538693</v>
      </c>
      <c r="AN8">
        <v>0.20757447665638309</v>
      </c>
      <c r="AO8">
        <v>0.17218972653436751</v>
      </c>
      <c r="AP8">
        <v>0.29360368309146789</v>
      </c>
      <c r="AQ8">
        <v>0.39461559179807909</v>
      </c>
      <c r="AR8">
        <v>0.30607020657263451</v>
      </c>
      <c r="AS8">
        <v>0.1810488644763503</v>
      </c>
      <c r="AT8">
        <v>0.13497096902275799</v>
      </c>
      <c r="AU8">
        <v>0.34822398460109127</v>
      </c>
      <c r="AV8">
        <v>0.39665376657341861</v>
      </c>
      <c r="AW8">
        <v>0.50990292603399467</v>
      </c>
      <c r="AX8">
        <v>0.52188328902850034</v>
      </c>
      <c r="AY8">
        <v>0.41818279557048788</v>
      </c>
      <c r="AZ8">
        <v>0.27111166229161132</v>
      </c>
      <c r="BA8">
        <v>0.43108957093647188</v>
      </c>
      <c r="BB8">
        <v>0.29288945625784429</v>
      </c>
      <c r="BC8">
        <v>0.38989316702995719</v>
      </c>
      <c r="BD8">
        <v>3.9876543887933408E-2</v>
      </c>
      <c r="BE8">
        <v>0.73526186295891094</v>
      </c>
      <c r="BF8">
        <v>0.2461727829304817</v>
      </c>
      <c r="BG8">
        <v>0.33649244977096199</v>
      </c>
      <c r="BH8">
        <v>0.1794408998261158</v>
      </c>
      <c r="BI8">
        <v>0.44428860886538463</v>
      </c>
      <c r="BJ8">
        <v>0.1209920118147234</v>
      </c>
      <c r="BK8">
        <v>0.28145883353702378</v>
      </c>
      <c r="BL8">
        <v>0.1224694880423048</v>
      </c>
      <c r="BM8">
        <v>0.33486032400848409</v>
      </c>
      <c r="BN8">
        <v>0.35292088940106808</v>
      </c>
      <c r="BO8">
        <v>0.36156897938803112</v>
      </c>
      <c r="BP8">
        <v>0.19903057029030419</v>
      </c>
      <c r="BQ8">
        <v>0.1167362183567785</v>
      </c>
      <c r="BR8">
        <v>0.27455175874247512</v>
      </c>
      <c r="BS8">
        <v>0.41954305927625501</v>
      </c>
      <c r="BT8">
        <v>0.43062544274576292</v>
      </c>
      <c r="BU8">
        <v>0.22737006748906879</v>
      </c>
      <c r="BV8">
        <v>0.25262512275031018</v>
      </c>
      <c r="BW8">
        <v>0.39898902600474562</v>
      </c>
      <c r="BX8">
        <v>0.1869028680931718</v>
      </c>
      <c r="BY8">
        <v>0.47421885762189547</v>
      </c>
      <c r="BZ8">
        <v>0.36659176438924063</v>
      </c>
      <c r="CA8">
        <v>0.2097177906869736</v>
      </c>
      <c r="CB8">
        <v>0.3832751451963749</v>
      </c>
      <c r="CC8">
        <v>0.52469625768048656</v>
      </c>
      <c r="CD8">
        <v>0.39685535152385149</v>
      </c>
      <c r="CE8">
        <v>0.31004169133488702</v>
      </c>
      <c r="CF8">
        <v>0.52531616047437413</v>
      </c>
      <c r="CG8">
        <v>0.13585033878844091</v>
      </c>
      <c r="CH8">
        <v>0.22023861612550921</v>
      </c>
      <c r="CI8">
        <v>0.24563751019343849</v>
      </c>
      <c r="CJ8">
        <v>0.34002439244463312</v>
      </c>
      <c r="CK8">
        <v>0.29802493329280949</v>
      </c>
      <c r="CL8">
        <v>0.53621476491601716</v>
      </c>
      <c r="CM8">
        <v>0.58241365872615458</v>
      </c>
      <c r="CN8">
        <v>0.54186018925308321</v>
      </c>
      <c r="CO8">
        <v>0.7293368804105882</v>
      </c>
      <c r="CP8">
        <v>0.37381362033503818</v>
      </c>
      <c r="CQ8">
        <v>0.34476912091676731</v>
      </c>
      <c r="CR8">
        <v>0.28451552155225612</v>
      </c>
      <c r="CS8">
        <v>0.39215809968566001</v>
      </c>
      <c r="CT8">
        <v>0.3138727461865829</v>
      </c>
      <c r="CU8">
        <v>0.60902002854966741</v>
      </c>
      <c r="CV8">
        <v>0.33049743885741972</v>
      </c>
      <c r="CW8">
        <v>0.47126115404462948</v>
      </c>
      <c r="CX8">
        <v>0.69420276738557263</v>
      </c>
      <c r="CY8">
        <v>0.37426889482179809</v>
      </c>
      <c r="CZ8">
        <v>0.65677496588033191</v>
      </c>
      <c r="DA8">
        <v>0.52104455977067665</v>
      </c>
      <c r="DB8">
        <v>0.39972741164231979</v>
      </c>
      <c r="DC8">
        <v>0.26606420148533572</v>
      </c>
      <c r="DD8">
        <v>0.24680992424278581</v>
      </c>
      <c r="DE8">
        <v>0.45576031593982419</v>
      </c>
      <c r="DF8">
        <v>0.30270519361485487</v>
      </c>
      <c r="DG8">
        <v>0.12617383571597349</v>
      </c>
      <c r="DH8">
        <v>0.39497841004155659</v>
      </c>
      <c r="DI8">
        <v>0.39948159280483891</v>
      </c>
      <c r="DJ8">
        <v>0.22329684850419351</v>
      </c>
      <c r="DK8">
        <v>0.22193647956342399</v>
      </c>
      <c r="DL8">
        <v>0.1049381411653235</v>
      </c>
      <c r="DM8">
        <v>0.45395495622442261</v>
      </c>
      <c r="DN8">
        <v>0.31547184111191068</v>
      </c>
      <c r="DO8">
        <v>0.17238381736966851</v>
      </c>
      <c r="DP8">
        <v>0.12522103080095251</v>
      </c>
      <c r="DQ8">
        <v>0.27384213239895672</v>
      </c>
      <c r="DR8">
        <v>0.30635998270351172</v>
      </c>
      <c r="DS8">
        <v>0.45232005979515127</v>
      </c>
      <c r="DT8">
        <v>0.41557877400038301</v>
      </c>
      <c r="DU8">
        <v>0.47363110175294032</v>
      </c>
      <c r="DV8">
        <v>0.104333172224971</v>
      </c>
      <c r="DW8">
        <v>0.35127533617060902</v>
      </c>
      <c r="DX8">
        <v>0.1506386574960579</v>
      </c>
      <c r="DY8">
        <v>0.46536775606240188</v>
      </c>
      <c r="DZ8">
        <v>0.2876177079387609</v>
      </c>
      <c r="EA8">
        <v>0.47087040395767321</v>
      </c>
      <c r="EB8">
        <v>9.5660501045187779E-2</v>
      </c>
      <c r="EC8">
        <v>0.25125862417168371</v>
      </c>
      <c r="ED8">
        <v>0.13880798877584941</v>
      </c>
      <c r="EE8">
        <v>0.33733387429552047</v>
      </c>
      <c r="EF8">
        <v>0.29164963185999421</v>
      </c>
      <c r="EG8">
        <v>0.14380812736216331</v>
      </c>
      <c r="EH8">
        <v>8.5301113913332505E-2</v>
      </c>
      <c r="EI8">
        <v>0.340156723898284</v>
      </c>
      <c r="EJ8">
        <v>0.45921716557845599</v>
      </c>
      <c r="EK8">
        <v>0.65747725332953277</v>
      </c>
      <c r="EL8">
        <v>0.4296611083233064</v>
      </c>
      <c r="EM8">
        <v>0.42661740557505518</v>
      </c>
      <c r="EN8">
        <v>0.18450071434997611</v>
      </c>
      <c r="EO8">
        <v>0.1399038388962893</v>
      </c>
      <c r="EP8">
        <v>0.234874117238459</v>
      </c>
      <c r="EQ8">
        <v>8.3094474736323365E-2</v>
      </c>
      <c r="ER8">
        <v>0.66666729376749989</v>
      </c>
      <c r="ES8">
        <v>0.31396868965231611</v>
      </c>
      <c r="ET8">
        <v>597</v>
      </c>
      <c r="EU8">
        <v>1</v>
      </c>
      <c r="EV8">
        <v>0</v>
      </c>
      <c r="EW8">
        <v>36</v>
      </c>
      <c r="EX8">
        <f t="shared" si="0"/>
        <v>0.5</v>
      </c>
      <c r="EY8">
        <v>12</v>
      </c>
      <c r="EZ8">
        <f t="shared" si="1"/>
        <v>12</v>
      </c>
      <c r="FA8">
        <f>MATCH(A8,'[1]BASCPR_Y6_w_AgeAtAssmnt 17NOV20'!$A:$A,0)</f>
        <v>282</v>
      </c>
      <c r="FB8">
        <f>INDEX('[1]BASCPR_Y6_w_AgeAtAssmnt 17NOV20'!$AJ:$AJ,FA8)</f>
        <v>65</v>
      </c>
      <c r="FC8">
        <f>INDEX('[1]BASCPR_Y6_w_AgeAtAssmnt 17NOV20'!$L:$L,FA8)</f>
        <v>52</v>
      </c>
      <c r="FD8">
        <f>MATCH(A8,'[2]BASC2_BRIEF_6yr_DEMOS_ScanInfo '!$H:$H,0)</f>
        <v>597</v>
      </c>
      <c r="FE8">
        <f>INDEX('[2]BASC2_BRIEF_6yr_DEMOS_ScanInfo '!$AM:$AM,FD8)</f>
        <v>753</v>
      </c>
      <c r="FF8">
        <f t="shared" si="2"/>
        <v>1.0315068493150685</v>
      </c>
    </row>
    <row r="9" spans="1:162" x14ac:dyDescent="0.35">
      <c r="A9" s="2" t="s">
        <v>631</v>
      </c>
      <c r="B9">
        <v>0.43104651612541928</v>
      </c>
      <c r="C9">
        <v>0.30736264604233282</v>
      </c>
      <c r="D9">
        <v>0.18648157277658831</v>
      </c>
      <c r="E9">
        <v>0.34175683385019118</v>
      </c>
      <c r="F9">
        <v>0.2587143940268215</v>
      </c>
      <c r="G9">
        <v>0.32828206912963798</v>
      </c>
      <c r="H9">
        <v>0.1154278151072643</v>
      </c>
      <c r="I9">
        <v>0.33678668617790442</v>
      </c>
      <c r="J9">
        <v>0.41121617749125722</v>
      </c>
      <c r="K9">
        <v>0.35631259456954789</v>
      </c>
      <c r="L9">
        <v>0.5889390359591703</v>
      </c>
      <c r="M9">
        <v>0.35054236197589528</v>
      </c>
      <c r="N9">
        <v>0.40273432649551288</v>
      </c>
      <c r="O9">
        <v>0.48193352577539161</v>
      </c>
      <c r="P9">
        <v>0.24423593106882799</v>
      </c>
      <c r="Q9">
        <v>0.56051995653141862</v>
      </c>
      <c r="R9">
        <v>0.1187640376754656</v>
      </c>
      <c r="S9">
        <v>0.55806143393603858</v>
      </c>
      <c r="T9">
        <v>0.42133951713800732</v>
      </c>
      <c r="U9">
        <v>0.74314081780712049</v>
      </c>
      <c r="V9">
        <v>0.26280503236849151</v>
      </c>
      <c r="W9">
        <v>0.48224658811975307</v>
      </c>
      <c r="X9">
        <v>7.3123484987361431E-2</v>
      </c>
      <c r="Y9">
        <v>0.50677039290538828</v>
      </c>
      <c r="Z9">
        <v>0.35090681547859459</v>
      </c>
      <c r="AA9">
        <v>0.49619854778073669</v>
      </c>
      <c r="AB9">
        <v>0.46881690470944293</v>
      </c>
      <c r="AC9">
        <v>0.35553316435599502</v>
      </c>
      <c r="AD9">
        <v>0.17013963817247049</v>
      </c>
      <c r="AE9">
        <v>0.33743324190307711</v>
      </c>
      <c r="AF9">
        <v>0.39058582495428068</v>
      </c>
      <c r="AG9">
        <v>9.4796072242163104E-2</v>
      </c>
      <c r="AH9">
        <v>0.35067425713728101</v>
      </c>
      <c r="AI9">
        <v>0.30393329635413291</v>
      </c>
      <c r="AJ9">
        <v>0.29148798772676471</v>
      </c>
      <c r="AK9">
        <v>8.5511486149060512E-2</v>
      </c>
      <c r="AL9">
        <v>0.30249500022246112</v>
      </c>
      <c r="AM9">
        <v>0.40643826623731671</v>
      </c>
      <c r="AN9">
        <v>0.23215196771655819</v>
      </c>
      <c r="AO9">
        <v>0.19837998943672849</v>
      </c>
      <c r="AP9">
        <v>4.9181660281065687E-2</v>
      </c>
      <c r="AQ9">
        <v>0.38043546646129811</v>
      </c>
      <c r="AR9">
        <v>0.44411953192924197</v>
      </c>
      <c r="AS9">
        <v>0.70708134540342094</v>
      </c>
      <c r="AT9">
        <v>0.10527561709686201</v>
      </c>
      <c r="AU9">
        <v>0.31571671877411223</v>
      </c>
      <c r="AV9">
        <v>0.4025484780741525</v>
      </c>
      <c r="AW9">
        <v>0.25009352522689188</v>
      </c>
      <c r="AX9">
        <v>0.1990184779130888</v>
      </c>
      <c r="AY9">
        <v>0.4872996647432507</v>
      </c>
      <c r="AZ9">
        <v>0.17539430381433571</v>
      </c>
      <c r="BA9">
        <v>0.21837740095050481</v>
      </c>
      <c r="BB9">
        <v>-5.3218218380426369E-2</v>
      </c>
      <c r="BC9">
        <v>0.35404999460869219</v>
      </c>
      <c r="BD9">
        <v>0.1102407597885761</v>
      </c>
      <c r="BE9">
        <v>0.19799291837377769</v>
      </c>
      <c r="BF9">
        <v>0.24792056584896591</v>
      </c>
      <c r="BG9">
        <v>0.47741261172095301</v>
      </c>
      <c r="BH9">
        <v>0.34967789254695242</v>
      </c>
      <c r="BI9">
        <v>-2.3800486347564379E-2</v>
      </c>
      <c r="BJ9">
        <v>4.8995680365197643E-2</v>
      </c>
      <c r="BK9">
        <v>0.33437272655430528</v>
      </c>
      <c r="BL9">
        <v>0.19633728640863671</v>
      </c>
      <c r="BM9">
        <v>0.12153440622320361</v>
      </c>
      <c r="BN9">
        <v>0.4976439910871705</v>
      </c>
      <c r="BO9">
        <v>0.17674575187739441</v>
      </c>
      <c r="BP9">
        <v>0.228124777610551</v>
      </c>
      <c r="BQ9">
        <v>0.27336609865880801</v>
      </c>
      <c r="BR9">
        <v>0.1920070645313175</v>
      </c>
      <c r="BS9">
        <v>0.26453768605084288</v>
      </c>
      <c r="BT9">
        <v>0.36325726218409038</v>
      </c>
      <c r="BU9">
        <v>9.6087381234415764E-2</v>
      </c>
      <c r="BV9">
        <v>0.24405015921048731</v>
      </c>
      <c r="BW9">
        <v>0.34615570123168588</v>
      </c>
      <c r="BX9">
        <v>0.34555827440970688</v>
      </c>
      <c r="BY9">
        <v>0.46222982016030217</v>
      </c>
      <c r="BZ9">
        <v>0.23359959579846479</v>
      </c>
      <c r="CA9">
        <v>0.20809373324004851</v>
      </c>
      <c r="CB9">
        <v>0.35716845217296378</v>
      </c>
      <c r="CC9">
        <v>0.3919718963125442</v>
      </c>
      <c r="CD9">
        <v>0.22788434251059639</v>
      </c>
      <c r="CE9">
        <v>0.15944529673686841</v>
      </c>
      <c r="CF9">
        <v>0.49519419756704108</v>
      </c>
      <c r="CG9">
        <v>0.54956222371469188</v>
      </c>
      <c r="CH9">
        <v>0.66073377530299227</v>
      </c>
      <c r="CI9">
        <v>0.33450969679741233</v>
      </c>
      <c r="CJ9">
        <v>0.35877340958837151</v>
      </c>
      <c r="CK9">
        <v>0.21344023719912611</v>
      </c>
      <c r="CL9">
        <v>0.57845819048229652</v>
      </c>
      <c r="CM9">
        <v>0.3270381942784687</v>
      </c>
      <c r="CN9">
        <v>0.41280809517434652</v>
      </c>
      <c r="CO9">
        <v>0.47919388665645529</v>
      </c>
      <c r="CP9">
        <v>0.42532299373137522</v>
      </c>
      <c r="CQ9">
        <v>0.61518934349442278</v>
      </c>
      <c r="CR9">
        <v>0.14617107739562701</v>
      </c>
      <c r="CS9">
        <v>0.40455993643766269</v>
      </c>
      <c r="CT9">
        <v>0.1058137612393409</v>
      </c>
      <c r="CU9">
        <v>0.57018914743383764</v>
      </c>
      <c r="CV9">
        <v>0.41682981727450219</v>
      </c>
      <c r="CW9">
        <v>0.34279101409163981</v>
      </c>
      <c r="CX9">
        <v>0.41367528760102362</v>
      </c>
      <c r="CY9">
        <v>0.37383887532749321</v>
      </c>
      <c r="CZ9">
        <v>0.32354384448574591</v>
      </c>
      <c r="DA9">
        <v>0.44997503406811162</v>
      </c>
      <c r="DB9">
        <v>0.43062009888413788</v>
      </c>
      <c r="DC9">
        <v>0.22629013896697869</v>
      </c>
      <c r="DD9">
        <v>0.25326751271369857</v>
      </c>
      <c r="DE9">
        <v>0.37364251872395798</v>
      </c>
      <c r="DF9">
        <v>0.46465761754995272</v>
      </c>
      <c r="DG9">
        <v>0.28258940112502218</v>
      </c>
      <c r="DH9">
        <v>0.26552997700169512</v>
      </c>
      <c r="DI9">
        <v>0.55975655919714873</v>
      </c>
      <c r="DJ9">
        <v>0.17890034578590619</v>
      </c>
      <c r="DK9">
        <v>0.18979710525611909</v>
      </c>
      <c r="DL9">
        <v>0.23047555135560349</v>
      </c>
      <c r="DM9">
        <v>0.5114885515434906</v>
      </c>
      <c r="DN9">
        <v>0.40867640695781188</v>
      </c>
      <c r="DO9">
        <v>0.57861213162732672</v>
      </c>
      <c r="DP9">
        <v>0.1234051714690997</v>
      </c>
      <c r="DQ9">
        <v>6.6197523279763471E-2</v>
      </c>
      <c r="DR9">
        <v>0.326236379930396</v>
      </c>
      <c r="DS9">
        <v>0.53205390625109161</v>
      </c>
      <c r="DT9">
        <v>0.40334603394293661</v>
      </c>
      <c r="DU9">
        <v>0.24990437330345039</v>
      </c>
      <c r="DV9">
        <v>0.19958783903760299</v>
      </c>
      <c r="DW9">
        <v>0.3035250693570829</v>
      </c>
      <c r="DX9">
        <v>0.2199823282018912</v>
      </c>
      <c r="DY9">
        <v>0.36388577099918912</v>
      </c>
      <c r="DZ9">
        <v>0.18985964158040819</v>
      </c>
      <c r="EA9">
        <v>0.27413067767643301</v>
      </c>
      <c r="EB9">
        <v>7.9492973174226933E-2</v>
      </c>
      <c r="EC9">
        <v>0.41093284499482691</v>
      </c>
      <c r="ED9">
        <v>0.20134925326518829</v>
      </c>
      <c r="EE9">
        <v>0.1164407543332338</v>
      </c>
      <c r="EF9">
        <v>1.702414340588265E-3</v>
      </c>
      <c r="EG9">
        <v>7.9082246155767297E-2</v>
      </c>
      <c r="EH9">
        <v>0.1008828918433788</v>
      </c>
      <c r="EI9">
        <v>0.2196294708073597</v>
      </c>
      <c r="EJ9">
        <v>0.5209192060651211</v>
      </c>
      <c r="EK9">
        <v>0.31097740382877981</v>
      </c>
      <c r="EL9">
        <v>0.37746652128719499</v>
      </c>
      <c r="EM9">
        <v>0.3395934666544021</v>
      </c>
      <c r="EN9">
        <v>6.8158805147270574E-2</v>
      </c>
      <c r="EO9">
        <v>0.1694214307313277</v>
      </c>
      <c r="EP9">
        <v>0.21343053112968119</v>
      </c>
      <c r="EQ9">
        <v>8.351344604735228E-2</v>
      </c>
      <c r="ER9">
        <v>0.23471974257155701</v>
      </c>
      <c r="ES9">
        <v>0.44417883576443817</v>
      </c>
      <c r="ET9">
        <v>599</v>
      </c>
      <c r="EU9">
        <v>0</v>
      </c>
      <c r="EV9">
        <v>0</v>
      </c>
      <c r="EW9">
        <v>32</v>
      </c>
      <c r="EX9">
        <f t="shared" si="0"/>
        <v>0.16666666666666666</v>
      </c>
      <c r="EY9">
        <v>14</v>
      </c>
      <c r="EZ9">
        <f t="shared" si="1"/>
        <v>14</v>
      </c>
      <c r="FA9">
        <f>MATCH(A9,'[1]BASCPR_Y6_w_AgeAtAssmnt 17NOV20'!$A:$A,0)</f>
        <v>284</v>
      </c>
      <c r="FB9">
        <f>INDEX('[1]BASCPR_Y6_w_AgeAtAssmnt 17NOV20'!$AJ:$AJ,FA9)</f>
        <v>47</v>
      </c>
      <c r="FC9">
        <f>INDEX('[1]BASCPR_Y6_w_AgeAtAssmnt 17NOV20'!$L:$L,FA9)</f>
        <v>59</v>
      </c>
      <c r="FD9">
        <f>MATCH(A9,'[2]BASC2_BRIEF_6yr_DEMOS_ScanInfo '!$H:$H,0)</f>
        <v>599</v>
      </c>
      <c r="FE9">
        <f>INDEX('[2]BASC2_BRIEF_6yr_DEMOS_ScanInfo '!$AM:$AM,FD9)</f>
        <v>775</v>
      </c>
      <c r="FF9">
        <f t="shared" si="2"/>
        <v>1.0616438356164384</v>
      </c>
    </row>
    <row r="10" spans="1:162" x14ac:dyDescent="0.35">
      <c r="A10" s="2" t="s">
        <v>329</v>
      </c>
      <c r="B10">
        <v>0.43686192706262073</v>
      </c>
      <c r="C10">
        <v>0.26649531790090503</v>
      </c>
      <c r="D10">
        <v>0.1247715348502466</v>
      </c>
      <c r="E10">
        <v>7.3898572841832544E-2</v>
      </c>
      <c r="F10">
        <v>0.48283148204144988</v>
      </c>
      <c r="G10">
        <v>0.20422444849540269</v>
      </c>
      <c r="H10">
        <v>0.2525378084686527</v>
      </c>
      <c r="I10">
        <v>0.1173407232217849</v>
      </c>
      <c r="J10">
        <v>0.36989965033425648</v>
      </c>
      <c r="K10">
        <v>0.1123636095726681</v>
      </c>
      <c r="L10">
        <v>0.26499973834215829</v>
      </c>
      <c r="M10">
        <v>0.12803166767570179</v>
      </c>
      <c r="N10">
        <v>0.23967739495910781</v>
      </c>
      <c r="O10">
        <v>0.33279594987852401</v>
      </c>
      <c r="P10">
        <v>0.35877357772244778</v>
      </c>
      <c r="Q10">
        <v>0.49433226257893959</v>
      </c>
      <c r="R10">
        <v>0.13514384301400639</v>
      </c>
      <c r="S10">
        <v>0.2242705672828802</v>
      </c>
      <c r="T10">
        <v>0.1393792540898485</v>
      </c>
      <c r="U10">
        <v>0.43657964220879952</v>
      </c>
      <c r="V10">
        <v>0.23329961209918551</v>
      </c>
      <c r="W10">
        <v>0.36082043089019189</v>
      </c>
      <c r="X10">
        <v>0.44894177548625241</v>
      </c>
      <c r="Y10">
        <v>0.33674627969759258</v>
      </c>
      <c r="Z10">
        <v>0.52199745770884864</v>
      </c>
      <c r="AA10">
        <v>0.26138747138364082</v>
      </c>
      <c r="AB10">
        <v>0.52220211191134858</v>
      </c>
      <c r="AC10">
        <v>0.33788115905970528</v>
      </c>
      <c r="AD10">
        <v>0.1620588894257852</v>
      </c>
      <c r="AE10">
        <v>0.3802466397386205</v>
      </c>
      <c r="AF10">
        <v>0.29027061228048551</v>
      </c>
      <c r="AG10">
        <v>0.13925246925997009</v>
      </c>
      <c r="AH10">
        <v>0.40359423199468331</v>
      </c>
      <c r="AI10">
        <v>0.29269933474859849</v>
      </c>
      <c r="AJ10">
        <v>0.2563944471231443</v>
      </c>
      <c r="AK10">
        <v>0.18870055862472351</v>
      </c>
      <c r="AL10">
        <v>0.45712985574842258</v>
      </c>
      <c r="AM10">
        <v>0.49274975932241899</v>
      </c>
      <c r="AN10">
        <v>8.8882727773557491E-2</v>
      </c>
      <c r="AO10">
        <v>0.28373927150716111</v>
      </c>
      <c r="AP10">
        <v>0.12288073495865939</v>
      </c>
      <c r="AQ10">
        <v>0.13640526400593081</v>
      </c>
      <c r="AR10">
        <v>0.2444520672032362</v>
      </c>
      <c r="AS10">
        <v>0.1141055508544488</v>
      </c>
      <c r="AT10">
        <v>0.15489992841430361</v>
      </c>
      <c r="AU10">
        <v>8.7124443620348879E-3</v>
      </c>
      <c r="AV10">
        <v>0.14103034407066481</v>
      </c>
      <c r="AW10">
        <v>0.31591609287009731</v>
      </c>
      <c r="AX10">
        <v>6.8622017316183559E-2</v>
      </c>
      <c r="AY10">
        <v>0.2060253137140613</v>
      </c>
      <c r="AZ10">
        <v>0.11073730443591299</v>
      </c>
      <c r="BA10">
        <v>0.17478723295165821</v>
      </c>
      <c r="BB10">
        <v>0.30026959369226092</v>
      </c>
      <c r="BC10">
        <v>0.28750976611008111</v>
      </c>
      <c r="BD10">
        <v>0.35712523511224192</v>
      </c>
      <c r="BE10">
        <v>0.38592358033144369</v>
      </c>
      <c r="BF10">
        <v>7.5863768415581526E-2</v>
      </c>
      <c r="BG10">
        <v>0.38926924654885792</v>
      </c>
      <c r="BH10">
        <v>0.16490334245947361</v>
      </c>
      <c r="BI10">
        <v>0.13586875715257221</v>
      </c>
      <c r="BJ10">
        <v>0.1604559699977739</v>
      </c>
      <c r="BK10">
        <v>0.20122212787492441</v>
      </c>
      <c r="BL10">
        <v>5.1138881154545568E-2</v>
      </c>
      <c r="BM10">
        <v>0.1511102597521676</v>
      </c>
      <c r="BN10">
        <v>0.1912761576569865</v>
      </c>
      <c r="BO10">
        <v>0.20790163638943049</v>
      </c>
      <c r="BP10">
        <v>0.10375516223068169</v>
      </c>
      <c r="BQ10">
        <v>8.3245336255033386E-3</v>
      </c>
      <c r="BR10">
        <v>0.19214169931577149</v>
      </c>
      <c r="BS10">
        <v>0.1917277264384353</v>
      </c>
      <c r="BT10">
        <v>0.16947509154996321</v>
      </c>
      <c r="BU10">
        <v>0.22465233485537309</v>
      </c>
      <c r="BV10">
        <v>0.16298355231367681</v>
      </c>
      <c r="BW10">
        <v>0.19919848584358249</v>
      </c>
      <c r="BX10">
        <v>0.1491403347144368</v>
      </c>
      <c r="BY10">
        <v>1.6403686822743901E-2</v>
      </c>
      <c r="BZ10">
        <v>0.22667714179691059</v>
      </c>
      <c r="CA10">
        <v>0.24067072011439661</v>
      </c>
      <c r="CB10">
        <v>0.16473931973540629</v>
      </c>
      <c r="CC10">
        <v>0.48387769527247049</v>
      </c>
      <c r="CD10">
        <v>0.1476020812557316</v>
      </c>
      <c r="CE10">
        <v>0.2361679229530787</v>
      </c>
      <c r="CF10">
        <v>0.39001067294896469</v>
      </c>
      <c r="CG10">
        <v>0.1143057572873797</v>
      </c>
      <c r="CH10">
        <v>0.23245235388542801</v>
      </c>
      <c r="CI10">
        <v>0.167303269792661</v>
      </c>
      <c r="CJ10">
        <v>0.244714826913047</v>
      </c>
      <c r="CK10">
        <v>0.25389015731160269</v>
      </c>
      <c r="CL10">
        <v>0.36759676646678069</v>
      </c>
      <c r="CM10">
        <v>0.30019526703919808</v>
      </c>
      <c r="CN10">
        <v>0.3498261974518051</v>
      </c>
      <c r="CO10">
        <v>0.12569457863283029</v>
      </c>
      <c r="CP10">
        <v>0.17605503316406779</v>
      </c>
      <c r="CQ10">
        <v>9.3279564243011315E-2</v>
      </c>
      <c r="CR10">
        <v>0.36280360712332621</v>
      </c>
      <c r="CS10">
        <v>0.42716344115117949</v>
      </c>
      <c r="CT10">
        <v>0.1608983923285289</v>
      </c>
      <c r="CU10">
        <v>0.52081314725471084</v>
      </c>
      <c r="CV10">
        <v>0.32151051131862318</v>
      </c>
      <c r="CW10">
        <v>0.17214902448471769</v>
      </c>
      <c r="CX10">
        <v>0.2473196220169204</v>
      </c>
      <c r="CY10">
        <v>0.2181011602396612</v>
      </c>
      <c r="CZ10">
        <v>0.23070832067097721</v>
      </c>
      <c r="DA10">
        <v>0.47225171370775881</v>
      </c>
      <c r="DB10">
        <v>0.46184080893245699</v>
      </c>
      <c r="DC10">
        <v>0.1559571116519114</v>
      </c>
      <c r="DD10">
        <v>0.14817252882329421</v>
      </c>
      <c r="DE10">
        <v>0.39617451730177672</v>
      </c>
      <c r="DF10">
        <v>0.37836723009908779</v>
      </c>
      <c r="DG10">
        <v>0.27174729397988701</v>
      </c>
      <c r="DH10">
        <v>0.46462898061390751</v>
      </c>
      <c r="DI10">
        <v>0.29111772304509809</v>
      </c>
      <c r="DJ10">
        <v>6.0406910543059522E-2</v>
      </c>
      <c r="DK10">
        <v>6.2211247934992692E-2</v>
      </c>
      <c r="DL10">
        <v>2.246019348386652E-2</v>
      </c>
      <c r="DM10">
        <v>0.13129612021810569</v>
      </c>
      <c r="DN10">
        <v>9.3275765838128855E-2</v>
      </c>
      <c r="DO10">
        <v>0.11533689478230701</v>
      </c>
      <c r="DP10">
        <v>9.7507401934475213E-2</v>
      </c>
      <c r="DQ10">
        <v>0.18680531598401251</v>
      </c>
      <c r="DR10">
        <v>-3.0088199950698561E-2</v>
      </c>
      <c r="DS10">
        <v>0.27812491216125518</v>
      </c>
      <c r="DT10">
        <v>0.17687949505085951</v>
      </c>
      <c r="DU10">
        <v>0.39550889915428777</v>
      </c>
      <c r="DV10">
        <v>0.17223255156502881</v>
      </c>
      <c r="DW10">
        <v>5.0986447475125429E-2</v>
      </c>
      <c r="DX10">
        <v>0.58695812475368969</v>
      </c>
      <c r="DY10">
        <v>0.42469871073147403</v>
      </c>
      <c r="DZ10">
        <v>0.14323007110310651</v>
      </c>
      <c r="EA10">
        <v>0.41463486216122158</v>
      </c>
      <c r="EB10">
        <v>-1.558750675812E-2</v>
      </c>
      <c r="EC10">
        <v>0.38088358415349449</v>
      </c>
      <c r="ED10">
        <v>5.8840506357014599E-2</v>
      </c>
      <c r="EE10">
        <v>0.48605726088870632</v>
      </c>
      <c r="EF10">
        <v>0.1700233704040168</v>
      </c>
      <c r="EG10">
        <v>0.1685843825181525</v>
      </c>
      <c r="EH10">
        <v>0.24010374174153021</v>
      </c>
      <c r="EI10">
        <v>0.106266815983155</v>
      </c>
      <c r="EJ10">
        <v>0.19381442684363759</v>
      </c>
      <c r="EK10">
        <v>0.21426247913043189</v>
      </c>
      <c r="EL10">
        <v>0.47758855869494421</v>
      </c>
      <c r="EM10">
        <v>6.5259486418101476E-2</v>
      </c>
      <c r="EN10">
        <v>0.1431526570079612</v>
      </c>
      <c r="EO10">
        <v>0.11305668801387569</v>
      </c>
      <c r="EP10">
        <v>0.43447367933714459</v>
      </c>
      <c r="EQ10">
        <v>0.18713486903612361</v>
      </c>
      <c r="ER10">
        <v>0.1409239006828438</v>
      </c>
      <c r="ES10">
        <v>0.33036018912296072</v>
      </c>
      <c r="ET10">
        <v>610</v>
      </c>
      <c r="EU10">
        <v>0</v>
      </c>
      <c r="EV10">
        <v>1</v>
      </c>
      <c r="EW10">
        <v>36</v>
      </c>
      <c r="EX10">
        <f t="shared" si="0"/>
        <v>0.5</v>
      </c>
      <c r="EY10">
        <v>12</v>
      </c>
      <c r="EZ10">
        <f t="shared" si="1"/>
        <v>12</v>
      </c>
      <c r="FA10">
        <f>MATCH(A10,'[1]BASCPR_Y6_w_AgeAtAssmnt 17NOV20'!$A:$A,0)</f>
        <v>287</v>
      </c>
      <c r="FB10">
        <f>INDEX('[1]BASCPR_Y6_w_AgeAtAssmnt 17NOV20'!$AJ:$AJ,FA10)</f>
        <v>41</v>
      </c>
      <c r="FC10">
        <f>INDEX('[1]BASCPR_Y6_w_AgeAtAssmnt 17NOV20'!$L:$L,FA10)</f>
        <v>57</v>
      </c>
      <c r="FD10">
        <f>MATCH(A10,'[2]BASC2_BRIEF_6yr_DEMOS_ScanInfo '!$H:$H,0)</f>
        <v>610</v>
      </c>
      <c r="FE10">
        <f>INDEX('[2]BASC2_BRIEF_6yr_DEMOS_ScanInfo '!$AM:$AM,FD10)</f>
        <v>816</v>
      </c>
      <c r="FF10">
        <f t="shared" si="2"/>
        <v>1.1178082191780823</v>
      </c>
    </row>
    <row r="11" spans="1:162" x14ac:dyDescent="0.35">
      <c r="A11" s="2" t="s">
        <v>330</v>
      </c>
      <c r="B11">
        <v>0.30504626102293669</v>
      </c>
      <c r="C11">
        <v>0.1850961824060183</v>
      </c>
      <c r="D11">
        <v>0.2088448408358245</v>
      </c>
      <c r="E11">
        <v>0.1487586777307924</v>
      </c>
      <c r="F11">
        <v>0.40806680730468448</v>
      </c>
      <c r="G11">
        <v>0.28976501033880908</v>
      </c>
      <c r="H11">
        <v>0.33046916847612262</v>
      </c>
      <c r="I11">
        <v>0.21360667675904679</v>
      </c>
      <c r="J11">
        <v>0.39841770087233769</v>
      </c>
      <c r="K11">
        <v>0.1993272379354751</v>
      </c>
      <c r="L11">
        <v>0.30028549659153331</v>
      </c>
      <c r="M11">
        <v>0.1407628325691441</v>
      </c>
      <c r="N11">
        <v>0.20888702499414341</v>
      </c>
      <c r="O11">
        <v>0.3549957111599753</v>
      </c>
      <c r="P11">
        <v>0.36288427836399378</v>
      </c>
      <c r="Q11">
        <v>0.28248876800854461</v>
      </c>
      <c r="R11">
        <v>0.19452647285187169</v>
      </c>
      <c r="S11">
        <v>0.38862794565746822</v>
      </c>
      <c r="T11">
        <v>0.24071535484456971</v>
      </c>
      <c r="U11">
        <v>0.11331839299154441</v>
      </c>
      <c r="V11">
        <v>0.56762406112295427</v>
      </c>
      <c r="W11">
        <v>0.31348953077904951</v>
      </c>
      <c r="X11">
        <v>0.19862983170557011</v>
      </c>
      <c r="Y11">
        <v>0.34624085311916308</v>
      </c>
      <c r="Z11">
        <v>0.48746223953814272</v>
      </c>
      <c r="AA11">
        <v>0.1955483897567388</v>
      </c>
      <c r="AB11">
        <v>0.44404763057252661</v>
      </c>
      <c r="AC11">
        <v>0.2968839119861601</v>
      </c>
      <c r="AD11">
        <v>0.1304792672447305</v>
      </c>
      <c r="AE11">
        <v>0.24626722353445901</v>
      </c>
      <c r="AF11">
        <v>0.30071205795814698</v>
      </c>
      <c r="AG11">
        <v>2.7486664559842861E-2</v>
      </c>
      <c r="AH11">
        <v>0.30389312430787141</v>
      </c>
      <c r="AI11">
        <v>0.26023002382922789</v>
      </c>
      <c r="AJ11">
        <v>3.6887103824472238E-2</v>
      </c>
      <c r="AK11">
        <v>-2.0609396897776688E-2</v>
      </c>
      <c r="AL11">
        <v>0.20398407520841089</v>
      </c>
      <c r="AM11">
        <v>0.31807333916900832</v>
      </c>
      <c r="AN11">
        <v>0.28138867062683542</v>
      </c>
      <c r="AO11">
        <v>0.27745616368120191</v>
      </c>
      <c r="AP11">
        <v>-4.775682382372437E-2</v>
      </c>
      <c r="AQ11">
        <v>3.0963345449619321E-2</v>
      </c>
      <c r="AR11">
        <v>0.48960972920025458</v>
      </c>
      <c r="AS11">
        <v>7.8538511955239976E-2</v>
      </c>
      <c r="AT11">
        <v>0.12102652956399711</v>
      </c>
      <c r="AU11">
        <v>6.7570956997470843E-2</v>
      </c>
      <c r="AV11">
        <v>0.20967944163333441</v>
      </c>
      <c r="AW11">
        <v>0.16574510186856761</v>
      </c>
      <c r="AX11">
        <v>9.2563611121020184E-2</v>
      </c>
      <c r="AY11">
        <v>0.16710201201137601</v>
      </c>
      <c r="AZ11">
        <v>0.33517140745997231</v>
      </c>
      <c r="BA11">
        <v>0.13107802576384309</v>
      </c>
      <c r="BB11">
        <v>0.47008831117671818</v>
      </c>
      <c r="BC11">
        <v>7.9032969486226068E-2</v>
      </c>
      <c r="BD11">
        <v>0.11264925039692961</v>
      </c>
      <c r="BE11">
        <v>0.27397390795346899</v>
      </c>
      <c r="BF11">
        <v>0.14114826517459789</v>
      </c>
      <c r="BG11">
        <v>0.36878992644015279</v>
      </c>
      <c r="BH11">
        <v>0.1192456855642972</v>
      </c>
      <c r="BI11">
        <v>0.13206695298453161</v>
      </c>
      <c r="BJ11">
        <v>0.23728127192467641</v>
      </c>
      <c r="BK11">
        <v>3.4447049338799378E-2</v>
      </c>
      <c r="BL11">
        <v>0.1985283740866354</v>
      </c>
      <c r="BM11">
        <v>0.18997281772179589</v>
      </c>
      <c r="BN11">
        <v>0.26295470242358721</v>
      </c>
      <c r="BO11">
        <v>0.31944557932753043</v>
      </c>
      <c r="BP11">
        <v>0.20993418257423949</v>
      </c>
      <c r="BQ11">
        <v>0.10868416302922281</v>
      </c>
      <c r="BR11">
        <v>3.0544749759306929E-2</v>
      </c>
      <c r="BS11">
        <v>0.13560062113355331</v>
      </c>
      <c r="BT11">
        <v>0.13206400556351411</v>
      </c>
      <c r="BU11">
        <v>0.2098877651208933</v>
      </c>
      <c r="BV11">
        <v>0.10444674926904179</v>
      </c>
      <c r="BW11">
        <v>0.1649231478386429</v>
      </c>
      <c r="BX11">
        <v>0.1920339850624973</v>
      </c>
      <c r="BY11">
        <v>6.6551225635628486E-2</v>
      </c>
      <c r="BZ11">
        <v>0.23214740315446061</v>
      </c>
      <c r="CA11">
        <v>4.3229946745768737E-2</v>
      </c>
      <c r="CB11">
        <v>0.33631509653754899</v>
      </c>
      <c r="CC11">
        <v>0.18477915741102621</v>
      </c>
      <c r="CD11">
        <v>0.1290692934573355</v>
      </c>
      <c r="CE11">
        <v>0.34849392761562509</v>
      </c>
      <c r="CF11">
        <v>0.40548108263358762</v>
      </c>
      <c r="CG11">
        <v>9.4207280989251352E-2</v>
      </c>
      <c r="CH11">
        <v>0.1427949446025617</v>
      </c>
      <c r="CI11">
        <v>0.20923255568485141</v>
      </c>
      <c r="CJ11">
        <v>0.45297979663745042</v>
      </c>
      <c r="CK11">
        <v>0.53026683114528494</v>
      </c>
      <c r="CL11">
        <v>0.2391333109336255</v>
      </c>
      <c r="CM11">
        <v>0.26997287809242448</v>
      </c>
      <c r="CN11">
        <v>0.27432567371374861</v>
      </c>
      <c r="CO11">
        <v>0.50369137175297451</v>
      </c>
      <c r="CP11">
        <v>0.36202846812804118</v>
      </c>
      <c r="CQ11">
        <v>0.14837665503211331</v>
      </c>
      <c r="CR11">
        <v>0.19788267991851641</v>
      </c>
      <c r="CS11">
        <v>0.31141335900736661</v>
      </c>
      <c r="CT11">
        <v>0.1731979376695576</v>
      </c>
      <c r="CU11">
        <v>0.38058213036508709</v>
      </c>
      <c r="CV11">
        <v>0.3350977771861624</v>
      </c>
      <c r="CW11">
        <v>0.26497947765718338</v>
      </c>
      <c r="CX11">
        <v>0.15793195414107261</v>
      </c>
      <c r="CY11">
        <v>0.21161843864569299</v>
      </c>
      <c r="CZ11">
        <v>0.2188325526350656</v>
      </c>
      <c r="DA11">
        <v>0.45545125865251979</v>
      </c>
      <c r="DB11">
        <v>0.37292034624687542</v>
      </c>
      <c r="DC11">
        <v>0.1250397275206647</v>
      </c>
      <c r="DD11">
        <v>-4.7973534315244433E-2</v>
      </c>
      <c r="DE11">
        <v>0.31382257721482121</v>
      </c>
      <c r="DF11">
        <v>0.19520920717788029</v>
      </c>
      <c r="DG11">
        <v>0.1251276626258534</v>
      </c>
      <c r="DH11">
        <v>0.34764923777233442</v>
      </c>
      <c r="DI11">
        <v>0.2486234404441047</v>
      </c>
      <c r="DJ11">
        <v>0.12612894776248521</v>
      </c>
      <c r="DK11">
        <v>9.2313711384884672E-2</v>
      </c>
      <c r="DL11">
        <v>7.2326316985643235E-2</v>
      </c>
      <c r="DM11">
        <v>0.1457329609447848</v>
      </c>
      <c r="DN11">
        <v>0.1795748131948843</v>
      </c>
      <c r="DO11">
        <v>8.7686800558168354E-2</v>
      </c>
      <c r="DP11">
        <v>9.7608273702462833E-2</v>
      </c>
      <c r="DQ11">
        <v>0.14875428592821169</v>
      </c>
      <c r="DR11">
        <v>0.21513609198253289</v>
      </c>
      <c r="DS11">
        <v>0.237524290529463</v>
      </c>
      <c r="DT11">
        <v>0.18879270443589491</v>
      </c>
      <c r="DU11">
        <v>0.3780002315548856</v>
      </c>
      <c r="DV11">
        <v>0.215373679522709</v>
      </c>
      <c r="DW11">
        <v>0.29952049813536952</v>
      </c>
      <c r="DX11">
        <v>0.1918085827525767</v>
      </c>
      <c r="DY11">
        <v>0.1133571939997761</v>
      </c>
      <c r="DZ11">
        <v>0.23453699915394061</v>
      </c>
      <c r="EA11">
        <v>0.42450028899308168</v>
      </c>
      <c r="EB11">
        <v>0.15031722387470489</v>
      </c>
      <c r="EC11">
        <v>0.28927146012263311</v>
      </c>
      <c r="ED11">
        <v>0.1264198631150695</v>
      </c>
      <c r="EE11">
        <v>0.21265850014542001</v>
      </c>
      <c r="EF11">
        <v>0.1918851235649672</v>
      </c>
      <c r="EG11">
        <v>0.12288398408394979</v>
      </c>
      <c r="EH11">
        <v>0.16912976062712581</v>
      </c>
      <c r="EI11">
        <v>0.26942269753073678</v>
      </c>
      <c r="EJ11">
        <v>0.24420821665745671</v>
      </c>
      <c r="EK11">
        <v>0.25195450284942411</v>
      </c>
      <c r="EL11">
        <v>6.7499165695759089E-2</v>
      </c>
      <c r="EM11">
        <v>9.8505703154743107E-2</v>
      </c>
      <c r="EN11">
        <v>0.18219905711281101</v>
      </c>
      <c r="EO11">
        <v>9.0238798083212307E-2</v>
      </c>
      <c r="EP11">
        <v>0.28665575789695491</v>
      </c>
      <c r="EQ11">
        <v>1.162769844456679E-2</v>
      </c>
      <c r="ER11">
        <v>0.1024195208424763</v>
      </c>
      <c r="ES11">
        <v>0.24559622212704929</v>
      </c>
      <c r="ET11">
        <v>611</v>
      </c>
      <c r="EU11">
        <v>0</v>
      </c>
      <c r="EV11">
        <v>1</v>
      </c>
      <c r="EW11">
        <v>36</v>
      </c>
      <c r="EX11">
        <f t="shared" si="0"/>
        <v>0.5</v>
      </c>
      <c r="EY11">
        <v>12</v>
      </c>
      <c r="EZ11">
        <f t="shared" si="1"/>
        <v>12</v>
      </c>
      <c r="FA11">
        <f>MATCH(A11,'[1]BASCPR_Y6_w_AgeAtAssmnt 17NOV20'!$A:$A,0)</f>
        <v>288</v>
      </c>
      <c r="FB11">
        <f>INDEX('[1]BASCPR_Y6_w_AgeAtAssmnt 17NOV20'!$AJ:$AJ,FA11)</f>
        <v>41</v>
      </c>
      <c r="FC11">
        <f>INDEX('[1]BASCPR_Y6_w_AgeAtAssmnt 17NOV20'!$L:$L,FA11)</f>
        <v>52</v>
      </c>
      <c r="FD11">
        <f>MATCH(A11,'[2]BASC2_BRIEF_6yr_DEMOS_ScanInfo '!$H:$H,0)</f>
        <v>611</v>
      </c>
      <c r="FE11">
        <f>INDEX('[2]BASC2_BRIEF_6yr_DEMOS_ScanInfo '!$AM:$AM,FD11)</f>
        <v>765</v>
      </c>
      <c r="FF11">
        <f t="shared" si="2"/>
        <v>1.047945205479452</v>
      </c>
    </row>
    <row r="12" spans="1:162" x14ac:dyDescent="0.35">
      <c r="A12" s="2" t="s">
        <v>331</v>
      </c>
      <c r="B12">
        <v>0.4866756559394716</v>
      </c>
      <c r="C12">
        <v>0.66743816740310979</v>
      </c>
      <c r="D12">
        <v>0.17959390696472591</v>
      </c>
      <c r="E12">
        <v>0.48914157540556408</v>
      </c>
      <c r="F12">
        <v>0.3323133613390033</v>
      </c>
      <c r="G12">
        <v>0.5374080841398059</v>
      </c>
      <c r="H12">
        <v>0.51005133115740797</v>
      </c>
      <c r="I12">
        <v>0.26653426032421618</v>
      </c>
      <c r="J12">
        <v>0.48757208990074169</v>
      </c>
      <c r="K12">
        <v>0.18894239431495341</v>
      </c>
      <c r="L12">
        <v>0.47691813382007792</v>
      </c>
      <c r="M12">
        <v>0.4619516539276497</v>
      </c>
      <c r="N12">
        <v>0.29058432652405242</v>
      </c>
      <c r="O12">
        <v>0.44967979756492971</v>
      </c>
      <c r="P12">
        <v>0.44037682457968252</v>
      </c>
      <c r="Q12">
        <v>0.62849255730604903</v>
      </c>
      <c r="R12">
        <v>0.42184226698811977</v>
      </c>
      <c r="S12">
        <v>0.64556152485209539</v>
      </c>
      <c r="T12">
        <v>0.43865885638763941</v>
      </c>
      <c r="U12">
        <v>0.74947376805761279</v>
      </c>
      <c r="V12">
        <v>0.26189919779494591</v>
      </c>
      <c r="W12">
        <v>0.6369851486981386</v>
      </c>
      <c r="X12">
        <v>0.6520505949927704</v>
      </c>
      <c r="Y12">
        <v>0.39711241983790269</v>
      </c>
      <c r="Z12">
        <v>0.32924439609746492</v>
      </c>
      <c r="AA12">
        <v>0.33266389406838992</v>
      </c>
      <c r="AB12">
        <v>0.2199182671532032</v>
      </c>
      <c r="AC12">
        <v>0.44908311466873052</v>
      </c>
      <c r="AD12">
        <v>0.124704633011361</v>
      </c>
      <c r="AE12">
        <v>0.46101685358091771</v>
      </c>
      <c r="AF12">
        <v>0.49657924505741791</v>
      </c>
      <c r="AG12">
        <v>0.26311624847407372</v>
      </c>
      <c r="AH12">
        <v>0.60495235516053936</v>
      </c>
      <c r="AI12">
        <v>0.82146485109731038</v>
      </c>
      <c r="AJ12">
        <v>0.20545203591862971</v>
      </c>
      <c r="AK12">
        <v>0.32726346903177139</v>
      </c>
      <c r="AL12">
        <v>0.34458007013192998</v>
      </c>
      <c r="AM12">
        <v>0.700197774846128</v>
      </c>
      <c r="AN12">
        <v>0.19203770004683701</v>
      </c>
      <c r="AO12">
        <v>0.37839195633013628</v>
      </c>
      <c r="AP12">
        <v>0.41338935530057008</v>
      </c>
      <c r="AQ12">
        <v>0.28325174992724123</v>
      </c>
      <c r="AR12">
        <v>0.30665088571322457</v>
      </c>
      <c r="AS12">
        <v>0.38408549474703102</v>
      </c>
      <c r="AT12">
        <v>8.8224140559551967E-2</v>
      </c>
      <c r="AU12">
        <v>0.27744299393826027</v>
      </c>
      <c r="AV12">
        <v>0.48275613313343241</v>
      </c>
      <c r="AW12">
        <v>0.44851114576164458</v>
      </c>
      <c r="AX12">
        <v>0.72289164144091744</v>
      </c>
      <c r="AY12">
        <v>0.31538183721980972</v>
      </c>
      <c r="AZ12">
        <v>0.3395174915349814</v>
      </c>
      <c r="BA12">
        <v>0.29512070712375932</v>
      </c>
      <c r="BB12">
        <v>0.61275082917690482</v>
      </c>
      <c r="BC12">
        <v>0.38381446977642902</v>
      </c>
      <c r="BD12">
        <v>9.8842107924775158E-2</v>
      </c>
      <c r="BE12">
        <v>0.1166445590772127</v>
      </c>
      <c r="BF12">
        <v>0.1623500140524313</v>
      </c>
      <c r="BG12">
        <v>0.37904442257173471</v>
      </c>
      <c r="BH12">
        <v>0.29417578323634558</v>
      </c>
      <c r="BI12">
        <v>9.0497316604364386E-2</v>
      </c>
      <c r="BJ12">
        <v>0.1470067754328919</v>
      </c>
      <c r="BK12">
        <v>0.41215552118197463</v>
      </c>
      <c r="BL12">
        <v>0.36128382821580401</v>
      </c>
      <c r="BM12">
        <v>0.25285377786100738</v>
      </c>
      <c r="BN12">
        <v>0.55023560778341307</v>
      </c>
      <c r="BO12">
        <v>0.33594450002890108</v>
      </c>
      <c r="BP12">
        <v>0.3732500881509449</v>
      </c>
      <c r="BQ12">
        <v>4.2449067676373742E-2</v>
      </c>
      <c r="BR12">
        <v>7.4258070744840504E-2</v>
      </c>
      <c r="BS12">
        <v>0.50491218200837373</v>
      </c>
      <c r="BT12">
        <v>0.36567457944616438</v>
      </c>
      <c r="BU12">
        <v>0.31143791794163678</v>
      </c>
      <c r="BV12">
        <v>0.43627553119473761</v>
      </c>
      <c r="BW12">
        <v>0.84016448454139669</v>
      </c>
      <c r="BX12">
        <v>0.32120942643420919</v>
      </c>
      <c r="BY12">
        <v>0.48973442239966047</v>
      </c>
      <c r="BZ12">
        <v>0.16962366090134359</v>
      </c>
      <c r="CA12">
        <v>0.38997343767806369</v>
      </c>
      <c r="CB12">
        <v>0.41983624768930727</v>
      </c>
      <c r="CC12">
        <v>0.21205620781634429</v>
      </c>
      <c r="CD12">
        <v>0.3622284128542772</v>
      </c>
      <c r="CE12">
        <v>0.2273457564428906</v>
      </c>
      <c r="CF12">
        <v>0.47662630775623221</v>
      </c>
      <c r="CG12">
        <v>0.47651099892239418</v>
      </c>
      <c r="CH12">
        <v>0.33015425417804067</v>
      </c>
      <c r="CI12">
        <v>0.38466563832634121</v>
      </c>
      <c r="CJ12">
        <v>0.21912123931151509</v>
      </c>
      <c r="CK12">
        <v>0.58154547674097057</v>
      </c>
      <c r="CL12">
        <v>0.45337682438942778</v>
      </c>
      <c r="CM12">
        <v>0.58402404836574418</v>
      </c>
      <c r="CN12">
        <v>0.67327735980241687</v>
      </c>
      <c r="CO12">
        <v>0.78086610139597945</v>
      </c>
      <c r="CP12">
        <v>0.56278917452366839</v>
      </c>
      <c r="CQ12">
        <v>0.5473351896677231</v>
      </c>
      <c r="CR12">
        <v>0.41741489712217772</v>
      </c>
      <c r="CS12">
        <v>0.5768789898725929</v>
      </c>
      <c r="CT12">
        <v>0.56647268126244521</v>
      </c>
      <c r="CU12">
        <v>0.48390526807650958</v>
      </c>
      <c r="CV12">
        <v>0.3721769373064161</v>
      </c>
      <c r="CW12">
        <v>0.43668453305834948</v>
      </c>
      <c r="CX12">
        <v>0.50224757576001355</v>
      </c>
      <c r="CY12">
        <v>0.37171258633492299</v>
      </c>
      <c r="CZ12">
        <v>0.37788680054688067</v>
      </c>
      <c r="DA12">
        <v>0.31912433493823361</v>
      </c>
      <c r="DB12">
        <v>0.4851977980379843</v>
      </c>
      <c r="DC12">
        <v>7.9646619141526598E-2</v>
      </c>
      <c r="DD12">
        <v>0.41561180538072151</v>
      </c>
      <c r="DE12">
        <v>0.70155979493244325</v>
      </c>
      <c r="DF12">
        <v>0.40873100198898388</v>
      </c>
      <c r="DG12">
        <v>0.5620401941696439</v>
      </c>
      <c r="DH12">
        <v>0.3485999694956235</v>
      </c>
      <c r="DI12">
        <v>0.45219501535812018</v>
      </c>
      <c r="DJ12">
        <v>0.58415453618117663</v>
      </c>
      <c r="DK12">
        <v>0.176044291582621</v>
      </c>
      <c r="DL12">
        <v>0.25678393545679112</v>
      </c>
      <c r="DM12">
        <v>0.166018958919875</v>
      </c>
      <c r="DN12">
        <v>0.55204498112634592</v>
      </c>
      <c r="DO12">
        <v>0.37189981013415241</v>
      </c>
      <c r="DP12">
        <v>0.10314202263820541</v>
      </c>
      <c r="DQ12">
        <v>-2.4625513233305311E-2</v>
      </c>
      <c r="DR12">
        <v>0.21394037279558581</v>
      </c>
      <c r="DS12">
        <v>0.58387634544692979</v>
      </c>
      <c r="DT12">
        <v>0.85364034843006997</v>
      </c>
      <c r="DU12">
        <v>-9.1996618837973387E-3</v>
      </c>
      <c r="DV12">
        <v>0.1417709668319681</v>
      </c>
      <c r="DW12">
        <v>0.37384800951707531</v>
      </c>
      <c r="DX12">
        <v>0.40953169812824319</v>
      </c>
      <c r="DY12">
        <v>0.31887208082702639</v>
      </c>
      <c r="DZ12">
        <v>4.334328913924191E-2</v>
      </c>
      <c r="EA12">
        <v>0.25277792517518388</v>
      </c>
      <c r="EB12">
        <v>2.96476373904693E-2</v>
      </c>
      <c r="EC12">
        <v>0.4434228162509094</v>
      </c>
      <c r="ED12">
        <v>0.14277697465106701</v>
      </c>
      <c r="EE12">
        <v>0.44095578683091452</v>
      </c>
      <c r="EF12">
        <v>0.37207193693722901</v>
      </c>
      <c r="EG12">
        <v>0.59639189800275927</v>
      </c>
      <c r="EH12">
        <v>0.4260725019302426</v>
      </c>
      <c r="EI12">
        <v>0.42262569817706841</v>
      </c>
      <c r="EJ12">
        <v>0.25925400185000919</v>
      </c>
      <c r="EK12">
        <v>0.40815813222630171</v>
      </c>
      <c r="EL12">
        <v>0.30803987755807272</v>
      </c>
      <c r="EM12">
        <v>0.23775954859044149</v>
      </c>
      <c r="EN12">
        <v>4.9975481598296179E-2</v>
      </c>
      <c r="EO12">
        <v>0.1002306453389173</v>
      </c>
      <c r="EP12">
        <v>0.43132594487214038</v>
      </c>
      <c r="EQ12">
        <v>0.37806828561491962</v>
      </c>
      <c r="ER12">
        <v>0.89319527412129351</v>
      </c>
      <c r="ES12">
        <v>0.32697698786426188</v>
      </c>
      <c r="ET12">
        <v>618</v>
      </c>
      <c r="EU12">
        <v>1</v>
      </c>
      <c r="EV12">
        <v>0</v>
      </c>
      <c r="EW12">
        <v>37</v>
      </c>
      <c r="EX12">
        <f t="shared" si="0"/>
        <v>0.58333333333333337</v>
      </c>
      <c r="EY12">
        <v>12</v>
      </c>
      <c r="EZ12">
        <f t="shared" si="1"/>
        <v>12</v>
      </c>
      <c r="FA12">
        <f>MATCH(A12,'[1]BASCPR_Y6_w_AgeAtAssmnt 17NOV20'!$A:$A,0)</f>
        <v>291</v>
      </c>
      <c r="FB12">
        <f>INDEX('[1]BASCPR_Y6_w_AgeAtAssmnt 17NOV20'!$AJ:$AJ,FA12)</f>
        <v>46</v>
      </c>
      <c r="FC12">
        <f>INDEX('[1]BASCPR_Y6_w_AgeAtAssmnt 17NOV20'!$L:$L,FA12)</f>
        <v>41</v>
      </c>
      <c r="FD12">
        <f>MATCH(A12,'[2]BASC2_BRIEF_6yr_DEMOS_ScanInfo '!$H:$H,0)</f>
        <v>618</v>
      </c>
      <c r="FE12">
        <f>INDEX('[2]BASC2_BRIEF_6yr_DEMOS_ScanInfo '!$AM:$AM,FD12)</f>
        <v>750</v>
      </c>
      <c r="FF12">
        <f t="shared" si="2"/>
        <v>1.0273972602739727</v>
      </c>
    </row>
    <row r="13" spans="1:162" x14ac:dyDescent="0.35">
      <c r="A13" s="2" t="s">
        <v>333</v>
      </c>
      <c r="B13">
        <v>0.58192368344898449</v>
      </c>
      <c r="C13">
        <v>0.56917784537671423</v>
      </c>
      <c r="D13">
        <v>0.38102880687460261</v>
      </c>
      <c r="E13">
        <v>5.8281790044705677E-2</v>
      </c>
      <c r="F13">
        <v>0.30396803729262112</v>
      </c>
      <c r="G13">
        <v>0.42264850453155628</v>
      </c>
      <c r="H13">
        <v>0.1476822780891284</v>
      </c>
      <c r="I13">
        <v>0.3964359577802184</v>
      </c>
      <c r="J13">
        <v>0.48777734545683438</v>
      </c>
      <c r="K13">
        <v>0.1048573278411121</v>
      </c>
      <c r="L13">
        <v>0.13773564904018609</v>
      </c>
      <c r="M13">
        <v>0.1195013525557327</v>
      </c>
      <c r="N13">
        <v>0.35238476156103388</v>
      </c>
      <c r="O13">
        <v>0.33235940978435669</v>
      </c>
      <c r="P13">
        <v>0.34442153491538902</v>
      </c>
      <c r="Q13">
        <v>0.43747459706411002</v>
      </c>
      <c r="R13">
        <v>0.10773504776700869</v>
      </c>
      <c r="S13">
        <v>0.495635141485681</v>
      </c>
      <c r="T13">
        <v>0.25693128510812918</v>
      </c>
      <c r="U13">
        <v>0.1593056280538736</v>
      </c>
      <c r="V13">
        <v>0.2288549633925272</v>
      </c>
      <c r="W13">
        <v>0.1298071251381043</v>
      </c>
      <c r="X13">
        <v>0.29264810661624102</v>
      </c>
      <c r="Y13">
        <v>0.50840687718096356</v>
      </c>
      <c r="Z13">
        <v>0.58797565432042198</v>
      </c>
      <c r="AA13">
        <v>0.46128830999552478</v>
      </c>
      <c r="AB13">
        <v>0.44242158261713188</v>
      </c>
      <c r="AC13">
        <v>0.30952364587858638</v>
      </c>
      <c r="AD13">
        <v>0.13529016737220179</v>
      </c>
      <c r="AE13">
        <v>0.54793119885375219</v>
      </c>
      <c r="AF13">
        <v>0.56483016978133382</v>
      </c>
      <c r="AG13">
        <v>5.569184595543597E-2</v>
      </c>
      <c r="AH13">
        <v>0.18422832089391511</v>
      </c>
      <c r="AI13">
        <v>0.39855990320545559</v>
      </c>
      <c r="AJ13">
        <v>0.217206996114752</v>
      </c>
      <c r="AK13">
        <v>0.1684989350112629</v>
      </c>
      <c r="AL13">
        <v>0.1980334071587832</v>
      </c>
      <c r="AM13">
        <v>0.45313152178637439</v>
      </c>
      <c r="AN13">
        <v>0.1884628275338833</v>
      </c>
      <c r="AO13">
        <v>0.13557474269964501</v>
      </c>
      <c r="AP13">
        <v>0.17500315617705489</v>
      </c>
      <c r="AQ13">
        <v>0.45744243833365777</v>
      </c>
      <c r="AR13">
        <v>0.32172919783170201</v>
      </c>
      <c r="AS13">
        <v>1.951457901137299E-2</v>
      </c>
      <c r="AT13">
        <v>0.20052315679078811</v>
      </c>
      <c r="AU13">
        <v>0.43197335921545782</v>
      </c>
      <c r="AV13">
        <v>0.1845547300000655</v>
      </c>
      <c r="AW13">
        <v>0.19449428883002229</v>
      </c>
      <c r="AX13">
        <v>0.22386154270798181</v>
      </c>
      <c r="AY13">
        <v>3.5209066139846118E-2</v>
      </c>
      <c r="AZ13">
        <v>0.34267323309624198</v>
      </c>
      <c r="BA13">
        <v>0.1125914436322436</v>
      </c>
      <c r="BB13">
        <v>0.25291365182420622</v>
      </c>
      <c r="BC13">
        <v>0.30795572267522431</v>
      </c>
      <c r="BD13">
        <v>0.26290937310335533</v>
      </c>
      <c r="BE13">
        <v>0.19716430291925599</v>
      </c>
      <c r="BF13">
        <v>0.22505829821351009</v>
      </c>
      <c r="BG13">
        <v>0.2296063195659786</v>
      </c>
      <c r="BH13">
        <v>0.15671431170498271</v>
      </c>
      <c r="BI13">
        <v>0.15034507732578431</v>
      </c>
      <c r="BJ13">
        <v>5.4043746857551637E-2</v>
      </c>
      <c r="BK13">
        <v>0.2095528152805114</v>
      </c>
      <c r="BL13">
        <v>0.22042000280972379</v>
      </c>
      <c r="BM13">
        <v>0.183620110560059</v>
      </c>
      <c r="BN13">
        <v>8.2758003023784665E-2</v>
      </c>
      <c r="BO13">
        <v>0.2126517878992924</v>
      </c>
      <c r="BP13">
        <v>0.2042146260922289</v>
      </c>
      <c r="BQ13">
        <v>1.858221467354426E-3</v>
      </c>
      <c r="BR13">
        <v>8.3976631868746238E-2</v>
      </c>
      <c r="BS13">
        <v>0.3945204161009635</v>
      </c>
      <c r="BT13">
        <v>0.30258659832523449</v>
      </c>
      <c r="BU13">
        <v>0.1229825334281146</v>
      </c>
      <c r="BV13">
        <v>0.29816974466580559</v>
      </c>
      <c r="BW13">
        <v>0.3606894874874107</v>
      </c>
      <c r="BX13">
        <v>0.133115899237123</v>
      </c>
      <c r="BY13">
        <v>0.25525160885939718</v>
      </c>
      <c r="BZ13">
        <v>0.15682066907318201</v>
      </c>
      <c r="CA13">
        <v>0.16872968904023389</v>
      </c>
      <c r="CB13">
        <v>0.20316556001119099</v>
      </c>
      <c r="CC13">
        <v>0.29500183121772061</v>
      </c>
      <c r="CD13">
        <v>0.29853371437983811</v>
      </c>
      <c r="CE13">
        <v>0.24689477596020351</v>
      </c>
      <c r="CF13">
        <v>0.45934636228985393</v>
      </c>
      <c r="CG13">
        <v>0.4192980254061115</v>
      </c>
      <c r="CH13">
        <v>0.1719060238297829</v>
      </c>
      <c r="CI13">
        <v>0.2525784249192784</v>
      </c>
      <c r="CJ13">
        <v>0.20113738109511631</v>
      </c>
      <c r="CK13">
        <v>0.30892230776355278</v>
      </c>
      <c r="CL13">
        <v>0.42528995628297361</v>
      </c>
      <c r="CM13">
        <v>0.44404565104455962</v>
      </c>
      <c r="CN13">
        <v>0.32611679509199648</v>
      </c>
      <c r="CO13">
        <v>0.42947975928419918</v>
      </c>
      <c r="CP13">
        <v>0.2340932973017826</v>
      </c>
      <c r="CQ13">
        <v>0.1769161408995239</v>
      </c>
      <c r="CR13">
        <v>0.33387413302457969</v>
      </c>
      <c r="CS13">
        <v>0.30478699489601269</v>
      </c>
      <c r="CT13">
        <v>0.1790189880286267</v>
      </c>
      <c r="CU13">
        <v>0.4703915222136244</v>
      </c>
      <c r="CV13">
        <v>0.52853967419964354</v>
      </c>
      <c r="CW13">
        <v>0.58786495477406053</v>
      </c>
      <c r="CX13">
        <v>0.33665559973412318</v>
      </c>
      <c r="CY13">
        <v>0.25694465980419712</v>
      </c>
      <c r="CZ13">
        <v>0.27003868198536041</v>
      </c>
      <c r="DA13">
        <v>0.62898163129491202</v>
      </c>
      <c r="DB13">
        <v>0.56018943597862969</v>
      </c>
      <c r="DC13">
        <v>0.13768445687352279</v>
      </c>
      <c r="DD13">
        <v>5.0789761394692823E-2</v>
      </c>
      <c r="DE13">
        <v>0.3734865505037569</v>
      </c>
      <c r="DF13">
        <v>0.13459823809172111</v>
      </c>
      <c r="DG13">
        <v>0.15048829359693769</v>
      </c>
      <c r="DH13">
        <v>0.25163676038487448</v>
      </c>
      <c r="DI13">
        <v>0.36921774167835381</v>
      </c>
      <c r="DJ13">
        <v>0.1039053915926388</v>
      </c>
      <c r="DK13">
        <v>2.7296696435436672E-2</v>
      </c>
      <c r="DL13">
        <v>9.2979225929568865E-2</v>
      </c>
      <c r="DM13">
        <v>0.13156197436392489</v>
      </c>
      <c r="DN13">
        <v>0.19379698076489649</v>
      </c>
      <c r="DO13">
        <v>9.7069892427072646E-2</v>
      </c>
      <c r="DP13">
        <v>0.1132759820495903</v>
      </c>
      <c r="DQ13">
        <v>0.92989124412346569</v>
      </c>
      <c r="DR13">
        <v>0.36381196103505498</v>
      </c>
      <c r="DS13">
        <v>0.14416763493904039</v>
      </c>
      <c r="DT13">
        <v>0.24917118906207811</v>
      </c>
      <c r="DU13">
        <v>0.42213252757313929</v>
      </c>
      <c r="DV13">
        <v>5.5386480346680089E-2</v>
      </c>
      <c r="DW13">
        <v>0.24371308862607241</v>
      </c>
      <c r="DX13">
        <v>0.32638315188097561</v>
      </c>
      <c r="DY13">
        <v>0.16474087273014509</v>
      </c>
      <c r="DZ13">
        <v>0.87052024554223884</v>
      </c>
      <c r="EA13">
        <v>8.0098649398590627E-2</v>
      </c>
      <c r="EB13">
        <v>4.3682420699617114E-3</v>
      </c>
      <c r="EC13">
        <v>0.54001332006617742</v>
      </c>
      <c r="ED13">
        <v>0.1186151829928498</v>
      </c>
      <c r="EE13">
        <v>8.3770568728517292E-2</v>
      </c>
      <c r="EF13">
        <v>0.2185955103351932</v>
      </c>
      <c r="EG13">
        <v>0.14927763140104311</v>
      </c>
      <c r="EH13">
        <v>0.1879158909079939</v>
      </c>
      <c r="EI13">
        <v>9.3573582726964477E-2</v>
      </c>
      <c r="EJ13">
        <v>0.28034525198279248</v>
      </c>
      <c r="EK13">
        <v>0.35574534441386352</v>
      </c>
      <c r="EL13">
        <v>0.41626865095526688</v>
      </c>
      <c r="EM13">
        <v>0.10911717106837419</v>
      </c>
      <c r="EN13">
        <v>0.17340835583655409</v>
      </c>
      <c r="EO13">
        <v>0.21685384941576</v>
      </c>
      <c r="EP13">
        <v>0.44498587521214072</v>
      </c>
      <c r="EQ13">
        <v>0.111410669252535</v>
      </c>
      <c r="ER13">
        <v>0.24339479633394909</v>
      </c>
      <c r="ES13">
        <v>0.40069947518016841</v>
      </c>
      <c r="ET13">
        <v>620</v>
      </c>
      <c r="EU13">
        <v>0</v>
      </c>
      <c r="EV13">
        <v>1</v>
      </c>
      <c r="EW13">
        <v>27</v>
      </c>
      <c r="EX13">
        <f t="shared" si="0"/>
        <v>-0.25</v>
      </c>
      <c r="EY13">
        <v>16</v>
      </c>
      <c r="EZ13">
        <f t="shared" si="1"/>
        <v>16</v>
      </c>
      <c r="FA13">
        <f>MATCH(A13,'[1]BASCPR_Y6_w_AgeAtAssmnt 17NOV20'!$A:$A,0)</f>
        <v>293</v>
      </c>
      <c r="FB13">
        <f>INDEX('[1]BASCPR_Y6_w_AgeAtAssmnt 17NOV20'!$AJ:$AJ,FA13)</f>
        <v>41</v>
      </c>
      <c r="FC13">
        <f>INDEX('[1]BASCPR_Y6_w_AgeAtAssmnt 17NOV20'!$L:$L,FA13)</f>
        <v>38</v>
      </c>
      <c r="FD13">
        <f>MATCH(A13,'[2]BASC2_BRIEF_6yr_DEMOS_ScanInfo '!$H:$H,0)</f>
        <v>620</v>
      </c>
      <c r="FE13">
        <f>INDEX('[2]BASC2_BRIEF_6yr_DEMOS_ScanInfo '!$AM:$AM,FD13)</f>
        <v>824</v>
      </c>
      <c r="FF13">
        <f t="shared" si="2"/>
        <v>1.1287671232876713</v>
      </c>
    </row>
    <row r="14" spans="1:162" x14ac:dyDescent="0.35">
      <c r="A14" s="2" t="s">
        <v>334</v>
      </c>
      <c r="B14">
        <v>0.27661770612078462</v>
      </c>
      <c r="C14">
        <v>0.25332736569234932</v>
      </c>
      <c r="D14">
        <v>0.31540024856691318</v>
      </c>
      <c r="E14">
        <v>-3.2531833423014467E-2</v>
      </c>
      <c r="F14">
        <v>0.21697052774428729</v>
      </c>
      <c r="G14">
        <v>0.42880354424921802</v>
      </c>
      <c r="H14">
        <v>0.56042059510655839</v>
      </c>
      <c r="I14">
        <v>0.23927208679657119</v>
      </c>
      <c r="J14">
        <v>0.30620405282230939</v>
      </c>
      <c r="K14">
        <v>4.7008190041669839E-2</v>
      </c>
      <c r="L14">
        <v>0.2480939359204741</v>
      </c>
      <c r="M14">
        <v>0.31691158271807318</v>
      </c>
      <c r="N14">
        <v>0.39377243506244669</v>
      </c>
      <c r="O14">
        <v>0.33713612589762981</v>
      </c>
      <c r="P14">
        <v>0.29555638508931059</v>
      </c>
      <c r="Q14">
        <v>0.37014032700853622</v>
      </c>
      <c r="R14">
        <v>7.2059357830649207E-2</v>
      </c>
      <c r="S14">
        <v>0.25318372789934118</v>
      </c>
      <c r="T14">
        <v>0.26059874732792898</v>
      </c>
      <c r="U14">
        <v>0.1274494767761768</v>
      </c>
      <c r="V14">
        <v>0.25273488992683929</v>
      </c>
      <c r="W14">
        <v>0.1032816262706993</v>
      </c>
      <c r="X14">
        <v>0.1346291082685622</v>
      </c>
      <c r="Y14">
        <v>0.41328666508754208</v>
      </c>
      <c r="Z14">
        <v>0.60776907500231436</v>
      </c>
      <c r="AA14">
        <v>0.21015100979853971</v>
      </c>
      <c r="AB14">
        <v>0.43643837133901681</v>
      </c>
      <c r="AC14">
        <v>0.24621140500512601</v>
      </c>
      <c r="AD14">
        <v>0.2000122273216022</v>
      </c>
      <c r="AE14">
        <v>0.45852550630953248</v>
      </c>
      <c r="AF14">
        <v>0.64346422297761374</v>
      </c>
      <c r="AG14">
        <v>2.4303074052447419E-2</v>
      </c>
      <c r="AH14">
        <v>0.1744007112498995</v>
      </c>
      <c r="AI14">
        <v>0.34562538918593472</v>
      </c>
      <c r="AJ14">
        <v>6.8994165877394931E-2</v>
      </c>
      <c r="AK14">
        <v>0.33215372576519631</v>
      </c>
      <c r="AL14">
        <v>0.59253679520246094</v>
      </c>
      <c r="AM14">
        <v>0.53281317378562554</v>
      </c>
      <c r="AN14">
        <v>4.2222670729501088E-2</v>
      </c>
      <c r="AO14">
        <v>5.208127560022327E-2</v>
      </c>
      <c r="AP14">
        <v>0.1040973182154752</v>
      </c>
      <c r="AQ14">
        <v>0.1825431114913838</v>
      </c>
      <c r="AR14">
        <v>0.17280888280855999</v>
      </c>
      <c r="AS14">
        <v>5.2712204732923602E-2</v>
      </c>
      <c r="AT14">
        <v>0.16417941698673291</v>
      </c>
      <c r="AU14">
        <v>0.40668181271985282</v>
      </c>
      <c r="AV14">
        <v>0.1010378799954238</v>
      </c>
      <c r="AW14">
        <v>5.8060043758065172E-2</v>
      </c>
      <c r="AX14">
        <v>-5.9864506544404783E-3</v>
      </c>
      <c r="AY14">
        <v>0.30409695356685162</v>
      </c>
      <c r="AZ14">
        <v>2.212635689835429E-2</v>
      </c>
      <c r="BA14">
        <v>0.10552238355249099</v>
      </c>
      <c r="BB14">
        <v>0.27458286599917081</v>
      </c>
      <c r="BC14">
        <v>0.31110247928989537</v>
      </c>
      <c r="BD14">
        <v>0.39098358291216312</v>
      </c>
      <c r="BE14">
        <v>0.3890825458591492</v>
      </c>
      <c r="BF14">
        <v>0.27279054435423061</v>
      </c>
      <c r="BG14">
        <v>0.19947457138459829</v>
      </c>
      <c r="BH14">
        <v>0.2886767182701917</v>
      </c>
      <c r="BI14">
        <v>0.142648410057608</v>
      </c>
      <c r="BJ14">
        <v>0.14198759054435689</v>
      </c>
      <c r="BK14">
        <v>0.42123081976871968</v>
      </c>
      <c r="BL14">
        <v>0.44773123803060988</v>
      </c>
      <c r="BM14">
        <v>3.836779665988943E-3</v>
      </c>
      <c r="BN14">
        <v>3.9233134006283248E-2</v>
      </c>
      <c r="BO14">
        <v>0.25730216187425342</v>
      </c>
      <c r="BP14">
        <v>0.21481631322049549</v>
      </c>
      <c r="BQ14">
        <v>7.5651923209819727E-2</v>
      </c>
      <c r="BR14">
        <v>0.31711856705977182</v>
      </c>
      <c r="BS14">
        <v>0.29873271652329558</v>
      </c>
      <c r="BT14">
        <v>0.24966003153125441</v>
      </c>
      <c r="BU14">
        <v>0.24659530611093949</v>
      </c>
      <c r="BV14">
        <v>0.3099589988511266</v>
      </c>
      <c r="BW14">
        <v>0.1448642719226847</v>
      </c>
      <c r="BX14">
        <v>0.23585082198055971</v>
      </c>
      <c r="BY14">
        <v>6.8358933473912087E-2</v>
      </c>
      <c r="BZ14">
        <v>0.25567318036433972</v>
      </c>
      <c r="CA14">
        <v>0.13906337175701181</v>
      </c>
      <c r="CB14">
        <v>0.44689726068774638</v>
      </c>
      <c r="CC14">
        <v>0.22601965633818141</v>
      </c>
      <c r="CD14">
        <v>0.63018908399806661</v>
      </c>
      <c r="CE14">
        <v>0.1171359525833702</v>
      </c>
      <c r="CF14">
        <v>0.41283996097592479</v>
      </c>
      <c r="CG14">
        <v>0.36365572275858199</v>
      </c>
      <c r="CH14">
        <v>0.1851762395983699</v>
      </c>
      <c r="CI14">
        <v>0.330778034226205</v>
      </c>
      <c r="CJ14">
        <v>0.44924147499690109</v>
      </c>
      <c r="CK14">
        <v>0.28904516437064709</v>
      </c>
      <c r="CL14">
        <v>0.4462339181386738</v>
      </c>
      <c r="CM14">
        <v>0.37019606780052422</v>
      </c>
      <c r="CN14">
        <v>0.22874200766814279</v>
      </c>
      <c r="CO14">
        <v>0.31272830296074861</v>
      </c>
      <c r="CP14">
        <v>0.32773610305158818</v>
      </c>
      <c r="CQ14">
        <v>0.13151796022312021</v>
      </c>
      <c r="CR14">
        <v>0.30058532558178158</v>
      </c>
      <c r="CS14">
        <v>0.2876953070949394</v>
      </c>
      <c r="CT14">
        <v>0.1456296916383325</v>
      </c>
      <c r="CU14">
        <v>0.5617153157654653</v>
      </c>
      <c r="CV14">
        <v>0.46165980015342839</v>
      </c>
      <c r="CW14">
        <v>0.56939930888965418</v>
      </c>
      <c r="CX14">
        <v>0.38385133412352213</v>
      </c>
      <c r="CY14">
        <v>0.1503699868857992</v>
      </c>
      <c r="CZ14">
        <v>0.20671016036695991</v>
      </c>
      <c r="DA14">
        <v>0.53218149966090678</v>
      </c>
      <c r="DB14">
        <v>0.36395577664793283</v>
      </c>
      <c r="DC14">
        <v>-6.8152011754010505E-2</v>
      </c>
      <c r="DD14">
        <v>6.1300572257803609E-2</v>
      </c>
      <c r="DE14">
        <v>0.37347924644023461</v>
      </c>
      <c r="DF14">
        <v>0.153842246078158</v>
      </c>
      <c r="DG14">
        <v>0.22479069871399121</v>
      </c>
      <c r="DH14">
        <v>0.43296722060785447</v>
      </c>
      <c r="DI14">
        <v>0.28415691646340341</v>
      </c>
      <c r="DJ14">
        <v>1.9799379486580952E-2</v>
      </c>
      <c r="DK14">
        <v>2.3332073190186011E-2</v>
      </c>
      <c r="DL14">
        <v>7.3671733092563862E-2</v>
      </c>
      <c r="DM14">
        <v>0.2455566369809731</v>
      </c>
      <c r="DN14">
        <v>0.39692276619448957</v>
      </c>
      <c r="DO14">
        <v>4.9876468300318222E-2</v>
      </c>
      <c r="DP14">
        <v>8.6023423150295319E-2</v>
      </c>
      <c r="DQ14">
        <v>0.2027696726954169</v>
      </c>
      <c r="DR14">
        <v>0.3385811651480195</v>
      </c>
      <c r="DS14">
        <v>5.9073202524403852E-2</v>
      </c>
      <c r="DT14">
        <v>0.1423040261299808</v>
      </c>
      <c r="DU14">
        <v>0.4592002167055842</v>
      </c>
      <c r="DV14">
        <v>9.2680743783108144E-2</v>
      </c>
      <c r="DW14">
        <v>0.38815334289587911</v>
      </c>
      <c r="DX14">
        <v>0.2134394288018919</v>
      </c>
      <c r="DY14">
        <v>0.1965877729520264</v>
      </c>
      <c r="DZ14">
        <v>0.47998901948977563</v>
      </c>
      <c r="EA14">
        <v>0.1601486004655808</v>
      </c>
      <c r="EB14">
        <v>0.1854099127616595</v>
      </c>
      <c r="EC14">
        <v>0.16629530334771889</v>
      </c>
      <c r="ED14">
        <v>8.8595167905301031E-2</v>
      </c>
      <c r="EE14">
        <v>0.49876157542504862</v>
      </c>
      <c r="EF14">
        <v>0.24787368261927559</v>
      </c>
      <c r="EG14">
        <v>3.1184597670977102E-2</v>
      </c>
      <c r="EH14">
        <v>0.30857832163257259</v>
      </c>
      <c r="EI14">
        <v>0.4745550781852691</v>
      </c>
      <c r="EJ14">
        <v>-1.3294991093787621E-2</v>
      </c>
      <c r="EK14">
        <v>0.4011268767726146</v>
      </c>
      <c r="EL14">
        <v>0.28795030223067969</v>
      </c>
      <c r="EM14">
        <v>0.2952608196626908</v>
      </c>
      <c r="EN14">
        <v>2.5819913225689162E-2</v>
      </c>
      <c r="EO14">
        <v>0.213385887619475</v>
      </c>
      <c r="EP14">
        <v>0.52627641688035753</v>
      </c>
      <c r="EQ14">
        <v>0.18450871920993739</v>
      </c>
      <c r="ER14">
        <v>0.14433365975939061</v>
      </c>
      <c r="ES14">
        <v>0.42573450613392938</v>
      </c>
      <c r="ET14">
        <v>621</v>
      </c>
      <c r="EU14">
        <v>0</v>
      </c>
      <c r="EV14">
        <v>0</v>
      </c>
      <c r="EW14">
        <v>27</v>
      </c>
      <c r="EX14">
        <f t="shared" si="0"/>
        <v>-0.25</v>
      </c>
      <c r="EY14">
        <v>16</v>
      </c>
      <c r="EZ14">
        <f t="shared" si="1"/>
        <v>16</v>
      </c>
      <c r="FA14">
        <f>MATCH(A14,'[1]BASCPR_Y6_w_AgeAtAssmnt 17NOV20'!$A:$A,0)</f>
        <v>294</v>
      </c>
      <c r="FB14">
        <f>INDEX('[1]BASCPR_Y6_w_AgeAtAssmnt 17NOV20'!$AJ:$AJ,FA14)</f>
        <v>0</v>
      </c>
      <c r="FC14">
        <f>INDEX('[1]BASCPR_Y6_w_AgeAtAssmnt 17NOV20'!$L:$L,FA14)</f>
        <v>0</v>
      </c>
      <c r="FD14">
        <f>MATCH(A14,'[2]BASC2_BRIEF_6yr_DEMOS_ScanInfo '!$H:$H,0)</f>
        <v>621</v>
      </c>
      <c r="FE14">
        <f>INDEX('[2]BASC2_BRIEF_6yr_DEMOS_ScanInfo '!$AM:$AM,FD14)</f>
        <v>824</v>
      </c>
      <c r="FF14">
        <f t="shared" si="2"/>
        <v>1.1287671232876713</v>
      </c>
    </row>
    <row r="15" spans="1:162" x14ac:dyDescent="0.35">
      <c r="A15" s="2" t="s">
        <v>632</v>
      </c>
      <c r="B15">
        <v>0.59645081618365414</v>
      </c>
      <c r="C15">
        <v>0.43143455847217171</v>
      </c>
      <c r="D15">
        <v>4.1318539450187868E-2</v>
      </c>
      <c r="E15">
        <v>0.68376998410921064</v>
      </c>
      <c r="F15">
        <v>0.3747201735838373</v>
      </c>
      <c r="G15">
        <v>0.6845495769476575</v>
      </c>
      <c r="H15">
        <v>0.2474371890060956</v>
      </c>
      <c r="I15">
        <v>0.74760035592018159</v>
      </c>
      <c r="J15">
        <v>0.61604908893022414</v>
      </c>
      <c r="K15">
        <v>0.32269916649043318</v>
      </c>
      <c r="L15">
        <v>0.33009550882077199</v>
      </c>
      <c r="M15">
        <v>0.53665913588238234</v>
      </c>
      <c r="N15">
        <v>0.34945837094057203</v>
      </c>
      <c r="O15">
        <v>0.56969420942106386</v>
      </c>
      <c r="P15">
        <v>0.47835456091239531</v>
      </c>
      <c r="Q15">
        <v>0.74745977165280364</v>
      </c>
      <c r="R15">
        <v>0.29851872621471148</v>
      </c>
      <c r="S15">
        <v>0.35014438381409918</v>
      </c>
      <c r="T15">
        <v>0.29228362061444813</v>
      </c>
      <c r="U15">
        <v>0.56227767810876272</v>
      </c>
      <c r="V15">
        <v>0.2452617924712486</v>
      </c>
      <c r="W15">
        <v>0.85599687077315001</v>
      </c>
      <c r="X15">
        <v>0.50903839930226957</v>
      </c>
      <c r="Y15">
        <v>0.42967893877521379</v>
      </c>
      <c r="Z15">
        <v>0.58234232762769533</v>
      </c>
      <c r="AA15">
        <v>0.34597441027798259</v>
      </c>
      <c r="AB15">
        <v>0.63453843766546847</v>
      </c>
      <c r="AC15">
        <v>0.4329432919836374</v>
      </c>
      <c r="AD15">
        <v>0.25866885399920808</v>
      </c>
      <c r="AE15">
        <v>0.53335915049225979</v>
      </c>
      <c r="AF15">
        <v>0.70301793075618346</v>
      </c>
      <c r="AG15">
        <v>0.23284040774980719</v>
      </c>
      <c r="AH15">
        <v>0.8784053972984015</v>
      </c>
      <c r="AI15">
        <v>1.066744590496614</v>
      </c>
      <c r="AJ15">
        <v>0.2197262866005322</v>
      </c>
      <c r="AK15">
        <v>0.43747930922282691</v>
      </c>
      <c r="AL15">
        <v>0.2121599301397937</v>
      </c>
      <c r="AM15">
        <v>0.37536429783934389</v>
      </c>
      <c r="AN15">
        <v>0.33412527447523771</v>
      </c>
      <c r="AO15">
        <v>0.1052367983332131</v>
      </c>
      <c r="AP15">
        <v>0.55820134031502411</v>
      </c>
      <c r="AQ15">
        <v>0.5105490694263789</v>
      </c>
      <c r="AR15">
        <v>0.84752776747003189</v>
      </c>
      <c r="AS15">
        <v>0.12719910668271969</v>
      </c>
      <c r="AT15">
        <v>0.32747542160535958</v>
      </c>
      <c r="AU15">
        <v>0.35374129510535068</v>
      </c>
      <c r="AV15">
        <v>0.35961022030182271</v>
      </c>
      <c r="AW15">
        <v>0.40350411036981543</v>
      </c>
      <c r="AX15">
        <v>0.53522701631623826</v>
      </c>
      <c r="AY15">
        <v>0.1169578458467001</v>
      </c>
      <c r="AZ15">
        <v>0.25008783542310209</v>
      </c>
      <c r="BA15">
        <v>0.26162086878912738</v>
      </c>
      <c r="BB15">
        <v>0.31933024894932122</v>
      </c>
      <c r="BC15">
        <v>0.59148934381328144</v>
      </c>
      <c r="BD15">
        <v>0.2358754224482921</v>
      </c>
      <c r="BE15">
        <v>0.41930100733711989</v>
      </c>
      <c r="BF15">
        <v>0.15842343415397281</v>
      </c>
      <c r="BG15">
        <v>0.18408255768562279</v>
      </c>
      <c r="BH15">
        <v>0.43230368868420938</v>
      </c>
      <c r="BI15">
        <v>0.23209621792486251</v>
      </c>
      <c r="BJ15">
        <v>0.27111719069763252</v>
      </c>
      <c r="BK15">
        <v>0.44910890261945091</v>
      </c>
      <c r="BL15">
        <v>0.30794999971745379</v>
      </c>
      <c r="BM15">
        <v>0.1069259763685315</v>
      </c>
      <c r="BN15">
        <v>0.40080087825730593</v>
      </c>
      <c r="BO15">
        <v>0.43891209817709159</v>
      </c>
      <c r="BP15">
        <v>0.62114799209115179</v>
      </c>
      <c r="BQ15">
        <v>0.12018682430642549</v>
      </c>
      <c r="BR15">
        <v>0.38240362282568913</v>
      </c>
      <c r="BS15">
        <v>0.38392811827305451</v>
      </c>
      <c r="BT15">
        <v>0.51087405164187349</v>
      </c>
      <c r="BU15">
        <v>0.12609240314193271</v>
      </c>
      <c r="BV15">
        <v>0.82484813178980398</v>
      </c>
      <c r="BW15">
        <v>0.46853712253965779</v>
      </c>
      <c r="BX15">
        <v>0.4877365685536228</v>
      </c>
      <c r="BY15">
        <v>0.17384736429115369</v>
      </c>
      <c r="BZ15">
        <v>0.54167937182624848</v>
      </c>
      <c r="CA15">
        <v>0.27187257834405543</v>
      </c>
      <c r="CB15">
        <v>0.34187826341477678</v>
      </c>
      <c r="CC15">
        <v>0.36174993458468008</v>
      </c>
      <c r="CD15">
        <v>0.63595532495518758</v>
      </c>
      <c r="CE15">
        <v>0.20501808246023179</v>
      </c>
      <c r="CF15">
        <v>0.668942236863867</v>
      </c>
      <c r="CG15">
        <v>0.59396722300883142</v>
      </c>
      <c r="CH15">
        <v>0.3685255379797503</v>
      </c>
      <c r="CI15">
        <v>0.36222689601239161</v>
      </c>
      <c r="CJ15">
        <v>0.52011574246088887</v>
      </c>
      <c r="CK15">
        <v>0.53806282115511006</v>
      </c>
      <c r="CL15">
        <v>0.70685772535811964</v>
      </c>
      <c r="CM15">
        <v>0.6531254380262197</v>
      </c>
      <c r="CN15">
        <v>0.45790448231653591</v>
      </c>
      <c r="CO15">
        <v>0.84159542956184019</v>
      </c>
      <c r="CP15">
        <v>0.32452506496176481</v>
      </c>
      <c r="CQ15">
        <v>0.1026913638840468</v>
      </c>
      <c r="CR15">
        <v>0.25897667378360212</v>
      </c>
      <c r="CS15">
        <v>0.4487382711277641</v>
      </c>
      <c r="CT15">
        <v>0.63932547545353313</v>
      </c>
      <c r="CU15">
        <v>0.75183402707389879</v>
      </c>
      <c r="CV15">
        <v>0.5893420790378795</v>
      </c>
      <c r="CW15">
        <v>0.67626983723048018</v>
      </c>
      <c r="CX15">
        <v>0.73357863838144799</v>
      </c>
      <c r="CY15">
        <v>0.47437036953780981</v>
      </c>
      <c r="CZ15">
        <v>0.66762732454019003</v>
      </c>
      <c r="DA15">
        <v>0.88884406204180377</v>
      </c>
      <c r="DB15">
        <v>0.71416658719254444</v>
      </c>
      <c r="DC15">
        <v>0.4526005122029681</v>
      </c>
      <c r="DD15">
        <v>0.60928669048890149</v>
      </c>
      <c r="DE15">
        <v>0.74947582776718402</v>
      </c>
      <c r="DF15">
        <v>0.53798641091638644</v>
      </c>
      <c r="DG15">
        <v>0.42447229317939711</v>
      </c>
      <c r="DH15">
        <v>0.68559044914157541</v>
      </c>
      <c r="DI15">
        <v>0.79535129312491937</v>
      </c>
      <c r="DJ15">
        <v>0.31915535989209431</v>
      </c>
      <c r="DK15">
        <v>0.30894118238626289</v>
      </c>
      <c r="DL15">
        <v>0.1985250476394835</v>
      </c>
      <c r="DM15">
        <v>0.33602200569552959</v>
      </c>
      <c r="DN15">
        <v>0.66149665839779459</v>
      </c>
      <c r="DO15">
        <v>0.40748184254631098</v>
      </c>
      <c r="DP15">
        <v>0.1792096015529395</v>
      </c>
      <c r="DQ15">
        <v>0.16690675248032441</v>
      </c>
      <c r="DR15">
        <v>0.29840453485120738</v>
      </c>
      <c r="DS15">
        <v>0.58855703897063227</v>
      </c>
      <c r="DT15">
        <v>0.51498280350318992</v>
      </c>
      <c r="DU15">
        <v>0.35649395671246159</v>
      </c>
      <c r="DV15">
        <v>0.12253804560806281</v>
      </c>
      <c r="DW15">
        <v>0.26928485778431049</v>
      </c>
      <c r="DX15">
        <v>0.5075584370103392</v>
      </c>
      <c r="DY15">
        <v>0.31317342076128912</v>
      </c>
      <c r="DZ15">
        <v>0.44577035279186811</v>
      </c>
      <c r="EA15">
        <v>0.54232150722208639</v>
      </c>
      <c r="EB15">
        <v>0.1163105192169486</v>
      </c>
      <c r="EC15">
        <v>0.29811610471577638</v>
      </c>
      <c r="ED15">
        <v>9.9948960937762621E-2</v>
      </c>
      <c r="EE15">
        <v>0.20565593309339161</v>
      </c>
      <c r="EF15">
        <v>0.38190229411908438</v>
      </c>
      <c r="EG15">
        <v>0.35518045323777081</v>
      </c>
      <c r="EH15">
        <v>0.1885328493930418</v>
      </c>
      <c r="EI15">
        <v>0.32956004006560752</v>
      </c>
      <c r="EJ15">
        <v>0.38736659344270802</v>
      </c>
      <c r="EK15">
        <v>0.45870878634486822</v>
      </c>
      <c r="EL15">
        <v>0.39093354657870277</v>
      </c>
      <c r="EM15">
        <v>0.33291247417586178</v>
      </c>
      <c r="EN15">
        <v>0.33423743668273981</v>
      </c>
      <c r="EO15">
        <v>0.45543058524365942</v>
      </c>
      <c r="EP15">
        <v>0.38601251231583178</v>
      </c>
      <c r="EQ15">
        <v>0.20148645907066889</v>
      </c>
      <c r="ER15">
        <v>0.61749308018681004</v>
      </c>
      <c r="ES15">
        <v>0.29167131903890542</v>
      </c>
      <c r="ET15">
        <v>624</v>
      </c>
      <c r="EU15">
        <v>1</v>
      </c>
      <c r="EV15">
        <v>0</v>
      </c>
      <c r="EW15">
        <v>36</v>
      </c>
      <c r="EX15">
        <f t="shared" si="0"/>
        <v>0.5</v>
      </c>
      <c r="EY15">
        <v>18</v>
      </c>
      <c r="EZ15">
        <f t="shared" si="1"/>
        <v>18</v>
      </c>
      <c r="FA15" t="e">
        <f>MATCH(A15,'[1]BASCPR_Y6_w_AgeAtAssmnt 17NOV20'!$A:$A,0)</f>
        <v>#N/A</v>
      </c>
      <c r="FB15" t="e">
        <f>INDEX('[1]BASCPR_Y6_w_AgeAtAssmnt 17NOV20'!$AJ:$AJ,FA15)</f>
        <v>#N/A</v>
      </c>
      <c r="FC15" t="e">
        <f>INDEX('[1]BASCPR_Y6_w_AgeAtAssmnt 17NOV20'!$L:$L,FA15)</f>
        <v>#N/A</v>
      </c>
      <c r="FD15">
        <f>MATCH(A15,'[2]BASC2_BRIEF_6yr_DEMOS_ScanInfo '!$H:$H,0)</f>
        <v>624</v>
      </c>
      <c r="FE15">
        <f>INDEX('[2]BASC2_BRIEF_6yr_DEMOS_ScanInfo '!$AM:$AM,FD15)</f>
        <v>784</v>
      </c>
      <c r="FF15">
        <f t="shared" si="2"/>
        <v>1.0739726027397261</v>
      </c>
    </row>
    <row r="16" spans="1:162" x14ac:dyDescent="0.35">
      <c r="A16" s="2" t="s">
        <v>633</v>
      </c>
      <c r="B16">
        <v>0.60307770290026019</v>
      </c>
      <c r="C16">
        <v>0.13378072315741829</v>
      </c>
      <c r="D16">
        <v>0.20543230938898019</v>
      </c>
      <c r="E16">
        <v>0.5280892668977577</v>
      </c>
      <c r="F16">
        <v>0.69195832956112979</v>
      </c>
      <c r="G16">
        <v>0.27932071576127121</v>
      </c>
      <c r="H16">
        <v>0.15914267709663879</v>
      </c>
      <c r="I16">
        <v>0.3975559652244271</v>
      </c>
      <c r="J16">
        <v>0.41359701511048791</v>
      </c>
      <c r="K16">
        <v>0.1859650035443233</v>
      </c>
      <c r="L16">
        <v>0.4520761788099672</v>
      </c>
      <c r="M16">
        <v>0.2878542668752847</v>
      </c>
      <c r="N16">
        <v>0.25790090266595211</v>
      </c>
      <c r="O16">
        <v>0.32958918322304942</v>
      </c>
      <c r="P16">
        <v>0.40145999913297048</v>
      </c>
      <c r="Q16">
        <v>0.53788123408858579</v>
      </c>
      <c r="R16">
        <v>7.6602874759720163E-2</v>
      </c>
      <c r="S16">
        <v>0.1055992000934023</v>
      </c>
      <c r="T16">
        <v>0.40387553950949578</v>
      </c>
      <c r="U16">
        <v>0.52617970997076802</v>
      </c>
      <c r="V16">
        <v>0.16447167273587299</v>
      </c>
      <c r="W16">
        <v>0.64768420051405906</v>
      </c>
      <c r="X16">
        <v>0.56721910149920651</v>
      </c>
      <c r="Y16">
        <v>0.41460027698358609</v>
      </c>
      <c r="Z16">
        <v>0.56411690397661451</v>
      </c>
      <c r="AA16">
        <v>0.1305690860367125</v>
      </c>
      <c r="AB16">
        <v>0.3012115772795525</v>
      </c>
      <c r="AC16">
        <v>0.24871887803684761</v>
      </c>
      <c r="AD16">
        <v>0.1769178363408794</v>
      </c>
      <c r="AE16">
        <v>0.48672966637041071</v>
      </c>
      <c r="AF16">
        <v>0.71914167162157727</v>
      </c>
      <c r="AG16">
        <v>0.1730125685864343</v>
      </c>
      <c r="AH16">
        <v>0.30428377218363489</v>
      </c>
      <c r="AI16">
        <v>0.37256388225953091</v>
      </c>
      <c r="AJ16">
        <v>5.9332680820345478E-2</v>
      </c>
      <c r="AK16">
        <v>0.37371383635149569</v>
      </c>
      <c r="AL16">
        <v>0.23574397314779399</v>
      </c>
      <c r="AM16">
        <v>0.57804308267910731</v>
      </c>
      <c r="AN16">
        <v>0.2069248203690349</v>
      </c>
      <c r="AO16">
        <v>8.0306549946024069E-2</v>
      </c>
      <c r="AP16">
        <v>0.2064810056650461</v>
      </c>
      <c r="AQ16">
        <v>0.47493509562315611</v>
      </c>
      <c r="AR16">
        <v>0.54633059286693286</v>
      </c>
      <c r="AS16">
        <v>0.27856615849846289</v>
      </c>
      <c r="AT16">
        <v>0.21813699234134931</v>
      </c>
      <c r="AU16">
        <v>0.28033370720196837</v>
      </c>
      <c r="AV16">
        <v>0.24759195714854221</v>
      </c>
      <c r="AW16">
        <v>0.18890501730822029</v>
      </c>
      <c r="AX16">
        <v>0.26837155148583802</v>
      </c>
      <c r="AY16">
        <v>-5.2154764308880034E-3</v>
      </c>
      <c r="AZ16">
        <v>0.1173131111687474</v>
      </c>
      <c r="BA16">
        <v>0.376057514497669</v>
      </c>
      <c r="BB16">
        <v>0.29425687278614809</v>
      </c>
      <c r="BC16">
        <v>0.21988135221237129</v>
      </c>
      <c r="BD16">
        <v>6.98547687164318E-2</v>
      </c>
      <c r="BE16">
        <v>0.39506960540388147</v>
      </c>
      <c r="BF16">
        <v>0.3142245063437985</v>
      </c>
      <c r="BG16">
        <v>0.44215036170042182</v>
      </c>
      <c r="BH16">
        <v>0.35541850814214071</v>
      </c>
      <c r="BI16">
        <v>0.2335366099646847</v>
      </c>
      <c r="BJ16">
        <v>4.4198723840508942E-2</v>
      </c>
      <c r="BK16">
        <v>9.99648509993806E-2</v>
      </c>
      <c r="BL16">
        <v>8.0252969104133376E-2</v>
      </c>
      <c r="BM16">
        <v>0.1458216087238409</v>
      </c>
      <c r="BN16">
        <v>0.75006764805160675</v>
      </c>
      <c r="BO16">
        <v>0.268646755601883</v>
      </c>
      <c r="BP16">
        <v>0.101160271776835</v>
      </c>
      <c r="BQ16">
        <v>0.29182075868022561</v>
      </c>
      <c r="BR16">
        <v>6.5223083408176646E-2</v>
      </c>
      <c r="BS16">
        <v>0.51233407414630983</v>
      </c>
      <c r="BT16">
        <v>0.32166303983694322</v>
      </c>
      <c r="BU16">
        <v>0.1736053179763872</v>
      </c>
      <c r="BV16">
        <v>0.24407148946967061</v>
      </c>
      <c r="BW16">
        <v>6.37085452274401E-2</v>
      </c>
      <c r="BX16">
        <v>0.32846183965381681</v>
      </c>
      <c r="BY16">
        <v>0.42664082830768862</v>
      </c>
      <c r="BZ16">
        <v>0.53392365591186364</v>
      </c>
      <c r="CA16">
        <v>0.2406777119116715</v>
      </c>
      <c r="CB16">
        <v>0.35216885391230518</v>
      </c>
      <c r="CC16">
        <v>0.28301118051476581</v>
      </c>
      <c r="CD16">
        <v>0.12576496437546361</v>
      </c>
      <c r="CE16">
        <v>0.70619908113358698</v>
      </c>
      <c r="CF16">
        <v>0.42795953058003477</v>
      </c>
      <c r="CG16">
        <v>0.53270675692767344</v>
      </c>
      <c r="CH16">
        <v>0.30862183562845008</v>
      </c>
      <c r="CI16">
        <v>0.87207024617262974</v>
      </c>
      <c r="CJ16">
        <v>0.27931292456815238</v>
      </c>
      <c r="CK16">
        <v>0.21125696546713471</v>
      </c>
      <c r="CL16">
        <v>0.72534377132156669</v>
      </c>
      <c r="CM16">
        <v>0.57141744045912168</v>
      </c>
      <c r="CN16">
        <v>0.65664090454593915</v>
      </c>
      <c r="CO16">
        <v>0.48084404078497173</v>
      </c>
      <c r="CP16">
        <v>0.55538745057233907</v>
      </c>
      <c r="CQ16">
        <v>0.26947528095335871</v>
      </c>
      <c r="CR16">
        <v>0.1704931194805652</v>
      </c>
      <c r="CS16">
        <v>0.34518317077346861</v>
      </c>
      <c r="CT16">
        <v>0.68729921658433213</v>
      </c>
      <c r="CU16">
        <v>0.63606989610471487</v>
      </c>
      <c r="CV16">
        <v>0.42255171885448922</v>
      </c>
      <c r="CW16">
        <v>0.2169494650698085</v>
      </c>
      <c r="CX16">
        <v>0.46485171481139781</v>
      </c>
      <c r="CY16">
        <v>0.39560987881520099</v>
      </c>
      <c r="CZ16">
        <v>0.43123731005711252</v>
      </c>
      <c r="DA16">
        <v>0.41711428673265039</v>
      </c>
      <c r="DB16">
        <v>0.49388358000896698</v>
      </c>
      <c r="DC16">
        <v>6.903485181610941E-2</v>
      </c>
      <c r="DD16">
        <v>0.1780881877986393</v>
      </c>
      <c r="DE16">
        <v>0.45667731465106098</v>
      </c>
      <c r="DF16">
        <v>0.12761200291507899</v>
      </c>
      <c r="DG16">
        <v>0.34982171737618117</v>
      </c>
      <c r="DH16">
        <v>0.56656439659104452</v>
      </c>
      <c r="DI16">
        <v>0.71628278635195808</v>
      </c>
      <c r="DJ16">
        <v>9.6465607749678328E-2</v>
      </c>
      <c r="DK16">
        <v>4.1733433219824478E-2</v>
      </c>
      <c r="DL16">
        <v>9.2502074856840311E-2</v>
      </c>
      <c r="DM16">
        <v>0.3227572262970157</v>
      </c>
      <c r="DN16">
        <v>0.55288977831960828</v>
      </c>
      <c r="DO16">
        <v>0.1831910421358062</v>
      </c>
      <c r="DP16">
        <v>0.11445830190869161</v>
      </c>
      <c r="DQ16">
        <v>0.33562049223114121</v>
      </c>
      <c r="DR16">
        <v>0.1135076164801191</v>
      </c>
      <c r="DS16">
        <v>0.30497153602042348</v>
      </c>
      <c r="DT16">
        <v>0.49767068632899453</v>
      </c>
      <c r="DU16">
        <v>0.24864597526908741</v>
      </c>
      <c r="DV16">
        <v>0.16230756827662621</v>
      </c>
      <c r="DW16">
        <v>0.3581634941413786</v>
      </c>
      <c r="DX16">
        <v>8.9276682704396149E-2</v>
      </c>
      <c r="DY16">
        <v>0.201636967851587</v>
      </c>
      <c r="DZ16">
        <v>5.2327836091955508E-2</v>
      </c>
      <c r="EA16">
        <v>0.26980981849927549</v>
      </c>
      <c r="EB16">
        <v>0.14431352963172761</v>
      </c>
      <c r="EC16">
        <v>0.37820646125419533</v>
      </c>
      <c r="ED16">
        <v>0.16595905116141499</v>
      </c>
      <c r="EE16">
        <v>0.17709127565559721</v>
      </c>
      <c r="EF16">
        <v>0.18711752794845471</v>
      </c>
      <c r="EG16">
        <v>2.5008746285290439E-2</v>
      </c>
      <c r="EH16">
        <v>0.1853408024082355</v>
      </c>
      <c r="EI16">
        <v>0.33157428604688471</v>
      </c>
      <c r="EJ16">
        <v>0.32894618919240137</v>
      </c>
      <c r="EK16">
        <v>0.39738929336227963</v>
      </c>
      <c r="EL16">
        <v>0.293435352488567</v>
      </c>
      <c r="EM16">
        <v>0.35733931177818978</v>
      </c>
      <c r="EN16">
        <v>0.60392649820837518</v>
      </c>
      <c r="EO16">
        <v>0.20065807497848689</v>
      </c>
      <c r="EP16">
        <v>0.176609464625963</v>
      </c>
      <c r="EQ16">
        <v>0.4544611546667543</v>
      </c>
      <c r="ER16">
        <v>0.17488822292383449</v>
      </c>
      <c r="ES16">
        <v>0.19936063775007271</v>
      </c>
      <c r="ET16">
        <v>625</v>
      </c>
      <c r="EU16">
        <v>1</v>
      </c>
      <c r="EV16">
        <v>1</v>
      </c>
      <c r="EW16">
        <v>36</v>
      </c>
      <c r="EX16">
        <f t="shared" si="0"/>
        <v>0.5</v>
      </c>
      <c r="EY16">
        <v>18</v>
      </c>
      <c r="EZ16">
        <f t="shared" si="1"/>
        <v>18</v>
      </c>
      <c r="FA16" t="e">
        <f>MATCH(A16,'[1]BASCPR_Y6_w_AgeAtAssmnt 17NOV20'!$A:$A,0)</f>
        <v>#N/A</v>
      </c>
      <c r="FB16" t="e">
        <f>INDEX('[1]BASCPR_Y6_w_AgeAtAssmnt 17NOV20'!$AJ:$AJ,FA16)</f>
        <v>#N/A</v>
      </c>
      <c r="FC16" t="e">
        <f>INDEX('[1]BASCPR_Y6_w_AgeAtAssmnt 17NOV20'!$L:$L,FA16)</f>
        <v>#N/A</v>
      </c>
      <c r="FD16">
        <f>MATCH(A16,'[2]BASC2_BRIEF_6yr_DEMOS_ScanInfo '!$H:$H,0)</f>
        <v>625</v>
      </c>
      <c r="FE16">
        <f>INDEX('[2]BASC2_BRIEF_6yr_DEMOS_ScanInfo '!$AM:$AM,FD16)</f>
        <v>784</v>
      </c>
      <c r="FF16">
        <f t="shared" si="2"/>
        <v>1.0739726027397261</v>
      </c>
    </row>
    <row r="17" spans="1:162" x14ac:dyDescent="0.35">
      <c r="A17" s="2" t="s">
        <v>338</v>
      </c>
      <c r="B17">
        <v>0.4571513037756888</v>
      </c>
      <c r="C17">
        <v>0.39796060645881243</v>
      </c>
      <c r="D17">
        <v>0.32707038268127792</v>
      </c>
      <c r="E17">
        <v>6.768249502423096E-2</v>
      </c>
      <c r="F17">
        <v>0.3404643726918089</v>
      </c>
      <c r="G17">
        <v>0.56942076505946049</v>
      </c>
      <c r="H17">
        <v>0.54148881643157054</v>
      </c>
      <c r="I17">
        <v>0.30235529286737178</v>
      </c>
      <c r="J17">
        <v>0.74766241822309332</v>
      </c>
      <c r="K17">
        <v>0.166479567142442</v>
      </c>
      <c r="L17">
        <v>0.54402497133127159</v>
      </c>
      <c r="M17">
        <v>0.38633311496923278</v>
      </c>
      <c r="N17">
        <v>0.30719108973729847</v>
      </c>
      <c r="O17">
        <v>0.2689416911270458</v>
      </c>
      <c r="P17">
        <v>0.4387880420083346</v>
      </c>
      <c r="Q17">
        <v>0.53196816256967561</v>
      </c>
      <c r="R17">
        <v>0.1752262733737914</v>
      </c>
      <c r="S17">
        <v>0.26865087645735902</v>
      </c>
      <c r="T17">
        <v>0.3546869579032943</v>
      </c>
      <c r="U17">
        <v>0.68505219738628875</v>
      </c>
      <c r="V17">
        <v>0.1904071607591363</v>
      </c>
      <c r="W17">
        <v>0.80578914216375819</v>
      </c>
      <c r="X17">
        <v>0.26405590298203152</v>
      </c>
      <c r="Y17">
        <v>0.53382284534165281</v>
      </c>
      <c r="Z17">
        <v>0.50550396184939506</v>
      </c>
      <c r="AA17">
        <v>0.26127702814559511</v>
      </c>
      <c r="AB17">
        <v>0.47171979565972377</v>
      </c>
      <c r="AC17">
        <v>0.60595571995499165</v>
      </c>
      <c r="AD17">
        <v>0.17209371175404339</v>
      </c>
      <c r="AE17">
        <v>0.57161556247227174</v>
      </c>
      <c r="AF17">
        <v>0.36163021061205569</v>
      </c>
      <c r="AG17">
        <v>0.10949012888393141</v>
      </c>
      <c r="AH17">
        <v>0.27546310219238512</v>
      </c>
      <c r="AI17">
        <v>0.34529867835339889</v>
      </c>
      <c r="AJ17">
        <v>0.18682600698508939</v>
      </c>
      <c r="AK17">
        <v>0.24615841276100059</v>
      </c>
      <c r="AL17">
        <v>0.67317624309111346</v>
      </c>
      <c r="AM17">
        <v>0.60284118544571197</v>
      </c>
      <c r="AN17">
        <v>5.4581495435837069E-2</v>
      </c>
      <c r="AO17">
        <v>0.39950625330540179</v>
      </c>
      <c r="AP17">
        <v>0.1222890264464202</v>
      </c>
      <c r="AQ17">
        <v>0.38773845032194898</v>
      </c>
      <c r="AR17">
        <v>0.55951885229418585</v>
      </c>
      <c r="AS17">
        <v>0.64249903895765559</v>
      </c>
      <c r="AT17">
        <v>0.21925910968688739</v>
      </c>
      <c r="AU17">
        <v>0.42289976630535581</v>
      </c>
      <c r="AV17">
        <v>0.23088427508461579</v>
      </c>
      <c r="AW17">
        <v>0.24830540157460529</v>
      </c>
      <c r="AX17">
        <v>0.16206944410973809</v>
      </c>
      <c r="AY17">
        <v>0.30176531152863872</v>
      </c>
      <c r="AZ17">
        <v>0.30260579751645389</v>
      </c>
      <c r="BA17">
        <v>0.32383546854642131</v>
      </c>
      <c r="BB17">
        <v>0.10692956800192541</v>
      </c>
      <c r="BC17">
        <v>0.4344849633468425</v>
      </c>
      <c r="BD17">
        <v>8.5977904014229486E-2</v>
      </c>
      <c r="BE17">
        <v>0.17470210061703309</v>
      </c>
      <c r="BF17">
        <v>0.21525957175901581</v>
      </c>
      <c r="BG17">
        <v>0.2985481870679601</v>
      </c>
      <c r="BH17">
        <v>0.36241885553796233</v>
      </c>
      <c r="BI17">
        <v>0.34327553038427128</v>
      </c>
      <c r="BJ17">
        <v>5.6155859386868963E-2</v>
      </c>
      <c r="BK17">
        <v>0.37262517537546003</v>
      </c>
      <c r="BL17">
        <v>0.18621457159548291</v>
      </c>
      <c r="BM17">
        <v>0.44614028138902828</v>
      </c>
      <c r="BN17">
        <v>0.48327736149331291</v>
      </c>
      <c r="BO17">
        <v>0.41982947513315738</v>
      </c>
      <c r="BP17">
        <v>0.41928848773028432</v>
      </c>
      <c r="BQ17">
        <v>0.13618161192208611</v>
      </c>
      <c r="BR17">
        <v>0.24668000792660669</v>
      </c>
      <c r="BS17">
        <v>0.52175958110619947</v>
      </c>
      <c r="BT17">
        <v>0.438159028509501</v>
      </c>
      <c r="BU17">
        <v>0.30631294465693082</v>
      </c>
      <c r="BV17">
        <v>0.26040701263483612</v>
      </c>
      <c r="BW17">
        <v>0.35057183310251439</v>
      </c>
      <c r="BX17">
        <v>0.27492305935498218</v>
      </c>
      <c r="BY17">
        <v>0.1560436209988911</v>
      </c>
      <c r="BZ17">
        <v>0.44611105005306961</v>
      </c>
      <c r="CA17">
        <v>0.33022297816429291</v>
      </c>
      <c r="CB17">
        <v>0.37072101544668989</v>
      </c>
      <c r="CC17">
        <v>0.48526776990276871</v>
      </c>
      <c r="CD17">
        <v>0.5157829967093901</v>
      </c>
      <c r="CE17">
        <v>0.39481980867805078</v>
      </c>
      <c r="CF17">
        <v>0.49457601795746359</v>
      </c>
      <c r="CG17">
        <v>0.33243904611132968</v>
      </c>
      <c r="CH17">
        <v>0.52430141627082949</v>
      </c>
      <c r="CI17">
        <v>0.45254913247746659</v>
      </c>
      <c r="CJ17">
        <v>0.37969856644933081</v>
      </c>
      <c r="CK17">
        <v>0.29066226190040118</v>
      </c>
      <c r="CL17">
        <v>0.65698643468352169</v>
      </c>
      <c r="CM17">
        <v>0.31414099212117241</v>
      </c>
      <c r="CN17">
        <v>0.49260404694743531</v>
      </c>
      <c r="CO17">
        <v>0.39092287690759919</v>
      </c>
      <c r="CP17">
        <v>0.50816745498228855</v>
      </c>
      <c r="CQ17">
        <v>0.25414890325966383</v>
      </c>
      <c r="CR17">
        <v>0.13503396767129891</v>
      </c>
      <c r="CS17">
        <v>0.64655839877257282</v>
      </c>
      <c r="CT17">
        <v>0.30023251384248151</v>
      </c>
      <c r="CU17">
        <v>0.60821211737543424</v>
      </c>
      <c r="CV17">
        <v>0.32391881130866151</v>
      </c>
      <c r="CW17">
        <v>0.51232686869855903</v>
      </c>
      <c r="CX17">
        <v>0.49631046549485291</v>
      </c>
      <c r="CY17">
        <v>0.5553133304931398</v>
      </c>
      <c r="CZ17">
        <v>0.32929031180682422</v>
      </c>
      <c r="DA17">
        <v>0.49797981976492489</v>
      </c>
      <c r="DB17">
        <v>0.49993970408548738</v>
      </c>
      <c r="DC17">
        <v>0.31975331534706802</v>
      </c>
      <c r="DD17">
        <v>0.1041974639687174</v>
      </c>
      <c r="DE17">
        <v>0.41697221363140219</v>
      </c>
      <c r="DF17">
        <v>0.63883457863728232</v>
      </c>
      <c r="DG17">
        <v>6.8542589901414708E-2</v>
      </c>
      <c r="DH17">
        <v>0.64893742897002382</v>
      </c>
      <c r="DI17">
        <v>0.47341440716322708</v>
      </c>
      <c r="DJ17">
        <v>0.1958274295970856</v>
      </c>
      <c r="DK17">
        <v>9.6711908679802838E-2</v>
      </c>
      <c r="DL17">
        <v>3.3711618765358997E-2</v>
      </c>
      <c r="DM17">
        <v>0.76107586243958392</v>
      </c>
      <c r="DN17">
        <v>0.50227718465799098</v>
      </c>
      <c r="DO17">
        <v>0.60141673554188846</v>
      </c>
      <c r="DP17">
        <v>0.13931941979764109</v>
      </c>
      <c r="DQ17">
        <v>0.65052176817075935</v>
      </c>
      <c r="DR17">
        <v>0.23293663110137561</v>
      </c>
      <c r="DS17">
        <v>0.47542586491746608</v>
      </c>
      <c r="DT17">
        <v>0.26324008588251252</v>
      </c>
      <c r="DU17">
        <v>0.43031207726897219</v>
      </c>
      <c r="DV17">
        <v>2.4847710622633631E-2</v>
      </c>
      <c r="DW17">
        <v>0.31289471049737799</v>
      </c>
      <c r="DX17">
        <v>0.4060286033916507</v>
      </c>
      <c r="DY17">
        <v>0.13720487155720049</v>
      </c>
      <c r="DZ17">
        <v>0.2093881528536807</v>
      </c>
      <c r="EA17">
        <v>0.1639235023219234</v>
      </c>
      <c r="EB17">
        <v>0.36816622132297211</v>
      </c>
      <c r="EC17">
        <v>9.8300576433791337E-2</v>
      </c>
      <c r="ED17">
        <v>0.23951284048845081</v>
      </c>
      <c r="EE17">
        <v>0.18751724572521281</v>
      </c>
      <c r="EF17">
        <v>0.27604068681834709</v>
      </c>
      <c r="EG17">
        <v>7.5387539282950597E-2</v>
      </c>
      <c r="EH17">
        <v>0.26743035256119257</v>
      </c>
      <c r="EI17">
        <v>0.26326837134874931</v>
      </c>
      <c r="EJ17">
        <v>0.6845524345253855</v>
      </c>
      <c r="EK17">
        <v>0.51661126927287426</v>
      </c>
      <c r="EL17">
        <v>0.63337181164187717</v>
      </c>
      <c r="EM17">
        <v>0.30520128764218529</v>
      </c>
      <c r="EN17">
        <v>0.19793856964442641</v>
      </c>
      <c r="EO17">
        <v>0.2987568097855573</v>
      </c>
      <c r="EP17">
        <v>0.46116750524839201</v>
      </c>
      <c r="EQ17">
        <v>0.82223143624020967</v>
      </c>
      <c r="ER17">
        <v>7.02014194616144E-2</v>
      </c>
      <c r="ES17">
        <v>0.69272077737176141</v>
      </c>
      <c r="ET17">
        <v>627</v>
      </c>
      <c r="EU17">
        <v>0</v>
      </c>
      <c r="EV17">
        <v>0</v>
      </c>
      <c r="EW17">
        <v>33</v>
      </c>
      <c r="EX17">
        <f t="shared" si="0"/>
        <v>0.25</v>
      </c>
      <c r="EY17">
        <v>13</v>
      </c>
      <c r="EZ17">
        <f t="shared" si="1"/>
        <v>13</v>
      </c>
      <c r="FA17">
        <f>MATCH(A17,'[1]BASCPR_Y6_w_AgeAtAssmnt 17NOV20'!$A:$A,0)</f>
        <v>298</v>
      </c>
      <c r="FB17">
        <f>INDEX('[1]BASCPR_Y6_w_AgeAtAssmnt 17NOV20'!$AJ:$AJ,FA17)</f>
        <v>49</v>
      </c>
      <c r="FC17">
        <f>INDEX('[1]BASCPR_Y6_w_AgeAtAssmnt 17NOV20'!$L:$L,FA17)</f>
        <v>50</v>
      </c>
      <c r="FD17">
        <f>MATCH(A17,'[2]BASC2_BRIEF_6yr_DEMOS_ScanInfo '!$H:$H,0)</f>
        <v>627</v>
      </c>
      <c r="FE17">
        <f>INDEX('[2]BASC2_BRIEF_6yr_DEMOS_ScanInfo '!$AM:$AM,FD17)</f>
        <v>807</v>
      </c>
      <c r="FF17">
        <f t="shared" si="2"/>
        <v>1.1054794520547946</v>
      </c>
    </row>
    <row r="18" spans="1:162" x14ac:dyDescent="0.35">
      <c r="A18" s="2" t="s">
        <v>634</v>
      </c>
      <c r="B18">
        <v>0.42638106229983441</v>
      </c>
      <c r="C18">
        <v>0.17553358599735169</v>
      </c>
      <c r="D18">
        <v>0.25326665747003158</v>
      </c>
      <c r="E18">
        <v>0.34302261157915998</v>
      </c>
      <c r="F18">
        <v>0.41264957347020309</v>
      </c>
      <c r="G18">
        <v>0.3672525110018921</v>
      </c>
      <c r="H18">
        <v>0.19315815825099061</v>
      </c>
      <c r="I18">
        <v>0.55678529728193271</v>
      </c>
      <c r="J18">
        <v>0.4268596525430724</v>
      </c>
      <c r="K18">
        <v>0.18668839131996459</v>
      </c>
      <c r="L18">
        <v>0.25151804648336179</v>
      </c>
      <c r="M18">
        <v>0.51136561791803448</v>
      </c>
      <c r="N18">
        <v>0.46655949580986689</v>
      </c>
      <c r="O18">
        <v>0.29312007844766919</v>
      </c>
      <c r="P18">
        <v>0.27651468379271571</v>
      </c>
      <c r="Q18">
        <v>0.33387023694328011</v>
      </c>
      <c r="R18">
        <v>0.1900803266544899</v>
      </c>
      <c r="S18">
        <v>0.36923060883690167</v>
      </c>
      <c r="T18">
        <v>0.2116583300072763</v>
      </c>
      <c r="U18">
        <v>0.73621907878404402</v>
      </c>
      <c r="V18">
        <v>0.25999850912358069</v>
      </c>
      <c r="W18">
        <v>0.5960817039871682</v>
      </c>
      <c r="X18">
        <v>0.1378607431272322</v>
      </c>
      <c r="Y18">
        <v>0.53584784430872023</v>
      </c>
      <c r="Z18">
        <v>0.56169923863114091</v>
      </c>
      <c r="AA18">
        <v>0.55702684321934703</v>
      </c>
      <c r="AB18">
        <v>0.326505490297613</v>
      </c>
      <c r="AC18">
        <v>0.26534166782317259</v>
      </c>
      <c r="AD18">
        <v>0.14919833085142981</v>
      </c>
      <c r="AE18">
        <v>0.48753153152842271</v>
      </c>
      <c r="AF18">
        <v>0.68259855565660499</v>
      </c>
      <c r="AG18">
        <v>0.43381523521498427</v>
      </c>
      <c r="AH18">
        <v>0.18359680946602361</v>
      </c>
      <c r="AI18">
        <v>0.66725983376630871</v>
      </c>
      <c r="AJ18">
        <v>0.20801051545417559</v>
      </c>
      <c r="AK18">
        <v>0.14635659893898659</v>
      </c>
      <c r="AL18">
        <v>0.31169028926335901</v>
      </c>
      <c r="AM18">
        <v>0.71963744610790636</v>
      </c>
      <c r="AN18">
        <v>0.22785731801379369</v>
      </c>
      <c r="AO18">
        <v>0.32300766523368679</v>
      </c>
      <c r="AP18">
        <v>0.35178625179972012</v>
      </c>
      <c r="AQ18">
        <v>0.19729888978869611</v>
      </c>
      <c r="AR18">
        <v>0.65286154349050518</v>
      </c>
      <c r="AS18">
        <v>0.38810462752538238</v>
      </c>
      <c r="AT18">
        <v>1.504310818976962E-2</v>
      </c>
      <c r="AU18">
        <v>0.22198404974424529</v>
      </c>
      <c r="AV18">
        <v>0.2420085618711747</v>
      </c>
      <c r="AW18">
        <v>0.31848488414032688</v>
      </c>
      <c r="AX18">
        <v>0.25380130536741569</v>
      </c>
      <c r="AY18">
        <v>0.25366336773375742</v>
      </c>
      <c r="AZ18">
        <v>0.2133720334793929</v>
      </c>
      <c r="BA18">
        <v>0.45315730284990352</v>
      </c>
      <c r="BB18">
        <v>9.8445621803261107E-2</v>
      </c>
      <c r="BC18">
        <v>0.15876974139776759</v>
      </c>
      <c r="BD18">
        <v>0.18275891339887301</v>
      </c>
      <c r="BE18">
        <v>0.2091495719689887</v>
      </c>
      <c r="BF18">
        <v>5.2710713811972329E-2</v>
      </c>
      <c r="BG18">
        <v>0.36836059775047159</v>
      </c>
      <c r="BH18">
        <v>3.4615870661466819E-2</v>
      </c>
      <c r="BI18">
        <v>0.21318782238668171</v>
      </c>
      <c r="BJ18">
        <v>7.6481165980291199E-2</v>
      </c>
      <c r="BK18">
        <v>0.48229909589083692</v>
      </c>
      <c r="BL18">
        <v>0.17899288641952921</v>
      </c>
      <c r="BM18">
        <v>0.13487525121697841</v>
      </c>
      <c r="BN18">
        <v>0.23164874435583699</v>
      </c>
      <c r="BO18">
        <v>0.4982896588552792</v>
      </c>
      <c r="BP18">
        <v>0.29394763727675921</v>
      </c>
      <c r="BQ18">
        <v>7.537578111754395E-2</v>
      </c>
      <c r="BR18">
        <v>3.979919678527824E-2</v>
      </c>
      <c r="BS18">
        <v>0.40532621929905038</v>
      </c>
      <c r="BT18">
        <v>0.29148446675194373</v>
      </c>
      <c r="BU18">
        <v>0.45766991533506002</v>
      </c>
      <c r="BV18">
        <v>0.69939942868273919</v>
      </c>
      <c r="BW18">
        <v>0.1043745722215328</v>
      </c>
      <c r="BX18">
        <v>0.40017714891155132</v>
      </c>
      <c r="BY18">
        <v>0.21576374622539971</v>
      </c>
      <c r="BZ18">
        <v>0.14037488953845559</v>
      </c>
      <c r="CA18">
        <v>0.2195253217845915</v>
      </c>
      <c r="CB18">
        <v>0.37910458066919711</v>
      </c>
      <c r="CC18">
        <v>0.18385924415474039</v>
      </c>
      <c r="CD18">
        <v>0.13098257913056249</v>
      </c>
      <c r="CE18">
        <v>0.27636081039819599</v>
      </c>
      <c r="CF18">
        <v>0.50524216103782937</v>
      </c>
      <c r="CG18">
        <v>0.27675711793956731</v>
      </c>
      <c r="CH18">
        <v>0.21960062103453859</v>
      </c>
      <c r="CI18">
        <v>0.45554971675830691</v>
      </c>
      <c r="CJ18">
        <v>0.35965652684676891</v>
      </c>
      <c r="CK18">
        <v>0.29474391881405071</v>
      </c>
      <c r="CL18">
        <v>0.5233764069203557</v>
      </c>
      <c r="CM18">
        <v>0.53434439475613238</v>
      </c>
      <c r="CN18">
        <v>0.48578133603186952</v>
      </c>
      <c r="CO18">
        <v>0.40154149869958888</v>
      </c>
      <c r="CP18">
        <v>0.51053246879577574</v>
      </c>
      <c r="CQ18">
        <v>0.22489431333035709</v>
      </c>
      <c r="CR18">
        <v>0.67192778313461921</v>
      </c>
      <c r="CS18">
        <v>0.54193952755604702</v>
      </c>
      <c r="CT18">
        <v>0.48090716735935168</v>
      </c>
      <c r="CU18">
        <v>0.59164569054315641</v>
      </c>
      <c r="CV18">
        <v>0.38683072221407949</v>
      </c>
      <c r="CW18">
        <v>0.49928462972392612</v>
      </c>
      <c r="CX18">
        <v>9.2577665571271284E-2</v>
      </c>
      <c r="CY18">
        <v>4.8042385536555821E-2</v>
      </c>
      <c r="CZ18">
        <v>0.68722562772616436</v>
      </c>
      <c r="DA18">
        <v>0.43113558156010778</v>
      </c>
      <c r="DB18">
        <v>0.60533923359312292</v>
      </c>
      <c r="DC18">
        <v>0.26026389792864252</v>
      </c>
      <c r="DD18">
        <v>0.2132664897168737</v>
      </c>
      <c r="DE18">
        <v>0.53047724432763776</v>
      </c>
      <c r="DF18">
        <v>0.36520922077522278</v>
      </c>
      <c r="DG18">
        <v>0.35925336258622559</v>
      </c>
      <c r="DH18">
        <v>0.3111074814269687</v>
      </c>
      <c r="DI18">
        <v>0.55187545338764754</v>
      </c>
      <c r="DJ18">
        <v>0.218582157473073</v>
      </c>
      <c r="DK18">
        <v>0.17477840660091851</v>
      </c>
      <c r="DL18">
        <v>0.186916781725353</v>
      </c>
      <c r="DM18">
        <v>0.38006080974951523</v>
      </c>
      <c r="DN18">
        <v>0.64634769742389908</v>
      </c>
      <c r="DO18">
        <v>0.28164339183272669</v>
      </c>
      <c r="DP18">
        <v>9.0650044065903379E-2</v>
      </c>
      <c r="DQ18">
        <v>0.31594926355038799</v>
      </c>
      <c r="DR18">
        <v>-2.7837893375489701E-2</v>
      </c>
      <c r="DS18">
        <v>0.58861760394840323</v>
      </c>
      <c r="DT18">
        <v>0.38308147890959993</v>
      </c>
      <c r="DU18">
        <v>0.46126548157639002</v>
      </c>
      <c r="DV18">
        <v>0.14782020269866031</v>
      </c>
      <c r="DW18">
        <v>0.2433198328946348</v>
      </c>
      <c r="DX18">
        <v>0.1356543926545031</v>
      </c>
      <c r="DY18">
        <v>0.54765650567840773</v>
      </c>
      <c r="DZ18">
        <v>0.15701825002450959</v>
      </c>
      <c r="EA18">
        <v>0.1224706476415605</v>
      </c>
      <c r="EB18">
        <v>0.24924666226617631</v>
      </c>
      <c r="EC18">
        <v>0.29211220567198082</v>
      </c>
      <c r="ED18">
        <v>0.1106201828919172</v>
      </c>
      <c r="EE18">
        <v>0.16339624860508051</v>
      </c>
      <c r="EF18">
        <v>0.1222826843742387</v>
      </c>
      <c r="EG18">
        <v>2.894170905305073E-2</v>
      </c>
      <c r="EH18">
        <v>9.764194288056316E-2</v>
      </c>
      <c r="EI18">
        <v>0.40920479289591399</v>
      </c>
      <c r="EJ18">
        <v>0.45096371708043043</v>
      </c>
      <c r="EK18">
        <v>0.14925802080301559</v>
      </c>
      <c r="EL18">
        <v>-0.1285312747581254</v>
      </c>
      <c r="EM18">
        <v>0.10929594657321411</v>
      </c>
      <c r="EN18">
        <v>0.36684451815704638</v>
      </c>
      <c r="EO18">
        <v>0.21976856926739879</v>
      </c>
      <c r="EP18">
        <v>0.35111371356456389</v>
      </c>
      <c r="EQ18">
        <v>7.0130508115738843E-2</v>
      </c>
      <c r="ER18">
        <v>0.2234759397998316</v>
      </c>
      <c r="ES18">
        <v>0.30464448859607979</v>
      </c>
      <c r="ET18">
        <v>629</v>
      </c>
      <c r="EU18">
        <v>0</v>
      </c>
      <c r="EV18">
        <v>1</v>
      </c>
      <c r="EW18">
        <v>34</v>
      </c>
      <c r="EX18">
        <f t="shared" si="0"/>
        <v>0.33333333333333331</v>
      </c>
      <c r="EY18">
        <v>12</v>
      </c>
      <c r="EZ18">
        <f t="shared" si="1"/>
        <v>12</v>
      </c>
      <c r="FA18" t="e">
        <f>MATCH(A18,'[1]BASCPR_Y6_w_AgeAtAssmnt 17NOV20'!$A:$A,0)</f>
        <v>#N/A</v>
      </c>
      <c r="FB18" t="e">
        <f>INDEX('[1]BASCPR_Y6_w_AgeAtAssmnt 17NOV20'!$AJ:$AJ,FA18)</f>
        <v>#N/A</v>
      </c>
      <c r="FC18" t="e">
        <f>INDEX('[1]BASCPR_Y6_w_AgeAtAssmnt 17NOV20'!$L:$L,FA18)</f>
        <v>#N/A</v>
      </c>
      <c r="FD18">
        <f>MATCH(A18,'[2]BASC2_BRIEF_6yr_DEMOS_ScanInfo '!$H:$H,0)</f>
        <v>629</v>
      </c>
      <c r="FE18">
        <f>INDEX('[2]BASC2_BRIEF_6yr_DEMOS_ScanInfo '!$AM:$AM,FD18)</f>
        <v>755</v>
      </c>
      <c r="FF18">
        <f t="shared" si="2"/>
        <v>1.0342465753424657</v>
      </c>
    </row>
    <row r="19" spans="1:162" x14ac:dyDescent="0.35">
      <c r="A19" s="2" t="s">
        <v>343</v>
      </c>
      <c r="B19">
        <v>0.55183508541027237</v>
      </c>
      <c r="C19">
        <v>0.60876698457626688</v>
      </c>
      <c r="D19">
        <v>0.52503537665696576</v>
      </c>
      <c r="E19">
        <v>0.1539231171546637</v>
      </c>
      <c r="F19">
        <v>0.477847383537717</v>
      </c>
      <c r="G19">
        <v>0.80924908766135273</v>
      </c>
      <c r="H19">
        <v>0.36920587183949599</v>
      </c>
      <c r="I19">
        <v>0.27104454398361028</v>
      </c>
      <c r="J19">
        <v>0.60079638156223303</v>
      </c>
      <c r="K19">
        <v>1.2448802882828469</v>
      </c>
      <c r="L19">
        <v>0.24465963619556019</v>
      </c>
      <c r="M19">
        <v>0.40142722291374638</v>
      </c>
      <c r="N19">
        <v>0.39640165459998977</v>
      </c>
      <c r="O19">
        <v>0.4328265706150346</v>
      </c>
      <c r="P19">
        <v>0.51881295634598645</v>
      </c>
      <c r="Q19">
        <v>0.42362218768281212</v>
      </c>
      <c r="R19">
        <v>0.30437859354265889</v>
      </c>
      <c r="S19">
        <v>0.59143774744100197</v>
      </c>
      <c r="T19">
        <v>0.36714681250847991</v>
      </c>
      <c r="U19">
        <v>0.60824036370428425</v>
      </c>
      <c r="V19">
        <v>0.67007958381663635</v>
      </c>
      <c r="W19">
        <v>0.54690904182248024</v>
      </c>
      <c r="X19">
        <v>0.1912442636742859</v>
      </c>
      <c r="Y19">
        <v>0.36839499048334401</v>
      </c>
      <c r="Z19">
        <v>0.92428754900705912</v>
      </c>
      <c r="AA19">
        <v>0.41700921444740358</v>
      </c>
      <c r="AB19">
        <v>0.23212684672073849</v>
      </c>
      <c r="AC19">
        <v>0.52331735638934496</v>
      </c>
      <c r="AD19">
        <v>0.27422977938037357</v>
      </c>
      <c r="AE19">
        <v>0.68677477213381921</v>
      </c>
      <c r="AF19">
        <v>0.51335724942605554</v>
      </c>
      <c r="AG19">
        <v>0.2159707465413416</v>
      </c>
      <c r="AH19">
        <v>0.37617243849516763</v>
      </c>
      <c r="AI19">
        <v>0.61056275108363733</v>
      </c>
      <c r="AJ19">
        <v>0.24101494825561229</v>
      </c>
      <c r="AK19">
        <v>0.51338453312469479</v>
      </c>
      <c r="AL19">
        <v>0.36554882102709157</v>
      </c>
      <c r="AM19">
        <v>0.30181759035136552</v>
      </c>
      <c r="AN19">
        <v>0.26301837114673382</v>
      </c>
      <c r="AO19">
        <v>0.46510447191006232</v>
      </c>
      <c r="AP19">
        <v>0.42647821771353139</v>
      </c>
      <c r="AQ19">
        <v>0.4652137747652022</v>
      </c>
      <c r="AR19">
        <v>0.44890568035707812</v>
      </c>
      <c r="AS19">
        <v>0.40948083098353832</v>
      </c>
      <c r="AT19">
        <v>0.23094881758841701</v>
      </c>
      <c r="AU19">
        <v>0.35307944761647558</v>
      </c>
      <c r="AV19">
        <v>0.57791731427359883</v>
      </c>
      <c r="AW19">
        <v>0.22775232171607679</v>
      </c>
      <c r="AX19">
        <v>0.39851013955116649</v>
      </c>
      <c r="AY19">
        <v>0.2738185225014978</v>
      </c>
      <c r="AZ19">
        <v>0.40589990496128142</v>
      </c>
      <c r="BA19">
        <v>0.29559664223268223</v>
      </c>
      <c r="BB19">
        <v>0.63258352859780853</v>
      </c>
      <c r="BC19">
        <v>7.8337097164790592E-2</v>
      </c>
      <c r="BD19">
        <v>0.1551476500442979</v>
      </c>
      <c r="BE19">
        <v>0.36563215214962552</v>
      </c>
      <c r="BF19">
        <v>0.26528775251944903</v>
      </c>
      <c r="BG19">
        <v>0.44276842336113731</v>
      </c>
      <c r="BH19">
        <v>0.17216721882375521</v>
      </c>
      <c r="BI19">
        <v>0.21595826357155409</v>
      </c>
      <c r="BJ19">
        <v>0.1123671228850853</v>
      </c>
      <c r="BK19">
        <v>1.1984221865776549E-2</v>
      </c>
      <c r="BL19">
        <v>0.22062023248471921</v>
      </c>
      <c r="BM19">
        <v>0.14174946043188069</v>
      </c>
      <c r="BN19">
        <v>0.52589383748866003</v>
      </c>
      <c r="BO19">
        <v>0.61283007304815773</v>
      </c>
      <c r="BP19">
        <v>0.21989640505758609</v>
      </c>
      <c r="BQ19">
        <v>0.21997083046091531</v>
      </c>
      <c r="BR19">
        <v>0.30893688381436729</v>
      </c>
      <c r="BS19">
        <v>0.54217502386738037</v>
      </c>
      <c r="BT19">
        <v>0.54669748641613891</v>
      </c>
      <c r="BU19">
        <v>6.3869030880022187E-2</v>
      </c>
      <c r="BV19">
        <v>0.41436676348687762</v>
      </c>
      <c r="BW19">
        <v>0.50657857279179219</v>
      </c>
      <c r="BX19">
        <v>0.27129234880226039</v>
      </c>
      <c r="BY19">
        <v>0.57425381841098821</v>
      </c>
      <c r="BZ19">
        <v>0.1898359666759962</v>
      </c>
      <c r="CA19">
        <v>0.17087395008391351</v>
      </c>
      <c r="CB19">
        <v>0.36557234975974601</v>
      </c>
      <c r="CC19">
        <v>0.43840599166721111</v>
      </c>
      <c r="CD19">
        <v>0.27113266171117528</v>
      </c>
      <c r="CE19">
        <v>0.30414032618457087</v>
      </c>
      <c r="CF19">
        <v>0.58479932049490901</v>
      </c>
      <c r="CG19">
        <v>0.56009921668713047</v>
      </c>
      <c r="CH19">
        <v>0.2168395413488087</v>
      </c>
      <c r="CI19">
        <v>0.37948101153825331</v>
      </c>
      <c r="CJ19">
        <v>0.32052499946309698</v>
      </c>
      <c r="CK19">
        <v>0.4790179102013119</v>
      </c>
      <c r="CL19">
        <v>0.5821639729195478</v>
      </c>
      <c r="CM19">
        <v>0.60258578434276333</v>
      </c>
      <c r="CN19">
        <v>0.4750089393477297</v>
      </c>
      <c r="CO19">
        <v>0.69087385701124826</v>
      </c>
      <c r="CP19">
        <v>0.57135221781477696</v>
      </c>
      <c r="CQ19">
        <v>0.46780772671093668</v>
      </c>
      <c r="CR19">
        <v>0.52524589779163511</v>
      </c>
      <c r="CS19">
        <v>0.50174058564181223</v>
      </c>
      <c r="CT19">
        <v>0.72713611821913804</v>
      </c>
      <c r="CU19">
        <v>0.50249277077118881</v>
      </c>
      <c r="CV19">
        <v>0.54745032945713734</v>
      </c>
      <c r="CW19">
        <v>0.7186702555274872</v>
      </c>
      <c r="CX19">
        <v>0.4585428625402293</v>
      </c>
      <c r="CY19">
        <v>0.32755604979511882</v>
      </c>
      <c r="CZ19">
        <v>0.59859993257772404</v>
      </c>
      <c r="DA19">
        <v>0.5213386449802585</v>
      </c>
      <c r="DB19">
        <v>0.6709845978905109</v>
      </c>
      <c r="DC19">
        <v>0.16709409091036251</v>
      </c>
      <c r="DD19">
        <v>0.57896794534127138</v>
      </c>
      <c r="DE19">
        <v>0.55880462564329259</v>
      </c>
      <c r="DF19">
        <v>0.32778212197666778</v>
      </c>
      <c r="DG19">
        <v>0.60241971936616545</v>
      </c>
      <c r="DH19">
        <v>0.22538089567590239</v>
      </c>
      <c r="DI19">
        <v>0.40045736766854079</v>
      </c>
      <c r="DJ19">
        <v>0.1941941725655571</v>
      </c>
      <c r="DK19">
        <v>0.5038384434926928</v>
      </c>
      <c r="DL19">
        <v>0.3286317338051522</v>
      </c>
      <c r="DM19">
        <v>0.48530672122379681</v>
      </c>
      <c r="DN19">
        <v>0.79195175786707406</v>
      </c>
      <c r="DO19">
        <v>0.42416727473549759</v>
      </c>
      <c r="DP19">
        <v>0.19377123014522199</v>
      </c>
      <c r="DQ19">
        <v>0.26768048246041187</v>
      </c>
      <c r="DR19">
        <v>0.22009251532984991</v>
      </c>
      <c r="DS19">
        <v>0.46816812626755722</v>
      </c>
      <c r="DT19">
        <v>0.62589430267682589</v>
      </c>
      <c r="DU19">
        <v>0.85112737008719919</v>
      </c>
      <c r="DV19">
        <v>0.22925761856092261</v>
      </c>
      <c r="DW19">
        <v>0.34704403545931378</v>
      </c>
      <c r="DX19">
        <v>0.25839472555705228</v>
      </c>
      <c r="DY19">
        <v>0.39085885576354118</v>
      </c>
      <c r="DZ19">
        <v>0.31439062139408541</v>
      </c>
      <c r="EA19">
        <v>0.54254449097926982</v>
      </c>
      <c r="EB19">
        <v>0.1644311848686297</v>
      </c>
      <c r="EC19">
        <v>0.29150220461409609</v>
      </c>
      <c r="ED19">
        <v>7.6192403580342349E-2</v>
      </c>
      <c r="EE19">
        <v>0.26093997233236182</v>
      </c>
      <c r="EF19">
        <v>0.15887136603166471</v>
      </c>
      <c r="EG19">
        <v>0.18768593329423319</v>
      </c>
      <c r="EH19">
        <v>0.29828946913142279</v>
      </c>
      <c r="EI19">
        <v>0.40983962891534581</v>
      </c>
      <c r="EJ19">
        <v>0.44139625815041628</v>
      </c>
      <c r="EK19">
        <v>0.38230751343852731</v>
      </c>
      <c r="EL19">
        <v>0.43510554348152941</v>
      </c>
      <c r="EM19">
        <v>9.5709263130726641E-2</v>
      </c>
      <c r="EN19">
        <v>0.28636796304586348</v>
      </c>
      <c r="EO19">
        <v>0.39463559230880613</v>
      </c>
      <c r="EP19">
        <v>0.32700234654769739</v>
      </c>
      <c r="EQ19">
        <v>0.20520243871433219</v>
      </c>
      <c r="ER19">
        <v>0.467645404079574</v>
      </c>
      <c r="ES19">
        <v>0.18864913960511839</v>
      </c>
      <c r="ET19">
        <v>633</v>
      </c>
      <c r="EU19">
        <v>1</v>
      </c>
      <c r="EV19">
        <v>0</v>
      </c>
      <c r="EW19">
        <v>37</v>
      </c>
      <c r="EX19">
        <f t="shared" si="0"/>
        <v>0.58333333333333337</v>
      </c>
      <c r="EY19">
        <v>12</v>
      </c>
      <c r="EZ19">
        <f t="shared" si="1"/>
        <v>12</v>
      </c>
      <c r="FA19" t="e">
        <f>MATCH(A19,'[1]BASCPR_Y6_w_AgeAtAssmnt 17NOV20'!$A:$A,0)</f>
        <v>#N/A</v>
      </c>
      <c r="FB19" t="e">
        <f>INDEX('[1]BASCPR_Y6_w_AgeAtAssmnt 17NOV20'!$AJ:$AJ,FA19)</f>
        <v>#N/A</v>
      </c>
      <c r="FC19" t="e">
        <f>INDEX('[1]BASCPR_Y6_w_AgeAtAssmnt 17NOV20'!$L:$L,FA19)</f>
        <v>#N/A</v>
      </c>
      <c r="FD19">
        <f>MATCH(A19,'[2]BASC2_BRIEF_6yr_DEMOS_ScanInfo '!$H:$H,0)</f>
        <v>633</v>
      </c>
      <c r="FE19">
        <f>INDEX('[2]BASC2_BRIEF_6yr_DEMOS_ScanInfo '!$AM:$AM,FD19)</f>
        <v>818</v>
      </c>
      <c r="FF19">
        <f t="shared" si="2"/>
        <v>1.1205479452054794</v>
      </c>
    </row>
    <row r="20" spans="1:162" x14ac:dyDescent="0.35">
      <c r="A20" s="2" t="s">
        <v>344</v>
      </c>
      <c r="B20">
        <v>0.24561217307491301</v>
      </c>
      <c r="C20">
        <v>0.33480107264907571</v>
      </c>
      <c r="D20">
        <v>6.8727029597781264E-2</v>
      </c>
      <c r="E20">
        <v>0.26744908375841869</v>
      </c>
      <c r="F20">
        <v>0.2099314460868259</v>
      </c>
      <c r="G20">
        <v>0.36208546502998001</v>
      </c>
      <c r="H20">
        <v>0.53077372954774393</v>
      </c>
      <c r="I20">
        <v>0.41084122120308719</v>
      </c>
      <c r="J20">
        <v>0.40253029504948229</v>
      </c>
      <c r="K20">
        <v>4.3042110742032513E-2</v>
      </c>
      <c r="L20">
        <v>0.49585774066546462</v>
      </c>
      <c r="M20">
        <v>0.41651034678265869</v>
      </c>
      <c r="N20">
        <v>0.46653694361076392</v>
      </c>
      <c r="O20">
        <v>0.60902354600214981</v>
      </c>
      <c r="P20">
        <v>0.35129850165027787</v>
      </c>
      <c r="Q20">
        <v>0.56114369462023983</v>
      </c>
      <c r="R20">
        <v>0.35771176125360782</v>
      </c>
      <c r="S20">
        <v>0.38112113004314541</v>
      </c>
      <c r="T20">
        <v>0.37264370496992438</v>
      </c>
      <c r="U20">
        <v>0.62677950193718479</v>
      </c>
      <c r="V20">
        <v>0.46946783391101038</v>
      </c>
      <c r="W20">
        <v>0.40577831084707761</v>
      </c>
      <c r="X20">
        <v>0.65256955170703712</v>
      </c>
      <c r="Y20">
        <v>0.52958681321609313</v>
      </c>
      <c r="Z20">
        <v>0.75004057109443689</v>
      </c>
      <c r="AA20">
        <v>0.34012693587611842</v>
      </c>
      <c r="AB20">
        <v>0.40264580731064747</v>
      </c>
      <c r="AC20">
        <v>0.41902132303688139</v>
      </c>
      <c r="AD20">
        <v>0.2189171200056701</v>
      </c>
      <c r="AE20">
        <v>0.73911952769616696</v>
      </c>
      <c r="AF20">
        <v>0.50067249081912191</v>
      </c>
      <c r="AG20">
        <v>0.16532486933826951</v>
      </c>
      <c r="AH20">
        <v>0.40619919210887712</v>
      </c>
      <c r="AI20">
        <v>0.42238595780590721</v>
      </c>
      <c r="AJ20">
        <v>0.37085216953713579</v>
      </c>
      <c r="AK20">
        <v>0.23978648205904349</v>
      </c>
      <c r="AL20">
        <v>0.50819663216973177</v>
      </c>
      <c r="AM20">
        <v>0.61768841721391199</v>
      </c>
      <c r="AN20">
        <v>0.14817092094002751</v>
      </c>
      <c r="AO20">
        <v>0.58450689198079409</v>
      </c>
      <c r="AP20">
        <v>0.38811106709945581</v>
      </c>
      <c r="AQ20">
        <v>0.27306428732858629</v>
      </c>
      <c r="AR20">
        <v>0.66522121291345804</v>
      </c>
      <c r="AS20">
        <v>0.60575529665189831</v>
      </c>
      <c r="AT20">
        <v>0.1155194993633978</v>
      </c>
      <c r="AU20">
        <v>0.54416259671908995</v>
      </c>
      <c r="AV20">
        <v>0.12540852782016129</v>
      </c>
      <c r="AW20">
        <v>0.43887666000906611</v>
      </c>
      <c r="AX20">
        <v>0.36032674544136678</v>
      </c>
      <c r="AY20">
        <v>0.22212537689749889</v>
      </c>
      <c r="AZ20">
        <v>0.56857557968004269</v>
      </c>
      <c r="BA20">
        <v>0.43382921590542389</v>
      </c>
      <c r="BB20">
        <v>0.28782347140686032</v>
      </c>
      <c r="BC20">
        <v>0.36531899493629799</v>
      </c>
      <c r="BD20">
        <v>0.75002879393750499</v>
      </c>
      <c r="BE20">
        <v>0.19797455570442549</v>
      </c>
      <c r="BF20">
        <v>0.31677426308719181</v>
      </c>
      <c r="BG20">
        <v>0.27522460320953901</v>
      </c>
      <c r="BH20">
        <v>0.36315591568713168</v>
      </c>
      <c r="BI20">
        <v>0.28932594047136562</v>
      </c>
      <c r="BJ20">
        <v>-4.7792973454903687E-2</v>
      </c>
      <c r="BK20">
        <v>0.1948726490063486</v>
      </c>
      <c r="BL20">
        <v>0.124667920599924</v>
      </c>
      <c r="BM20">
        <v>0.11988966500951979</v>
      </c>
      <c r="BN20">
        <v>0.65356669798230949</v>
      </c>
      <c r="BO20">
        <v>0.17261402858551059</v>
      </c>
      <c r="BP20">
        <v>0.21335162018205389</v>
      </c>
      <c r="BQ20">
        <v>0.21522739635527091</v>
      </c>
      <c r="BR20">
        <v>0.13793761918276129</v>
      </c>
      <c r="BS20">
        <v>0.42345439995123352</v>
      </c>
      <c r="BT20">
        <v>0.58542361952460675</v>
      </c>
      <c r="BU20">
        <v>0.48382066264342999</v>
      </c>
      <c r="BV20">
        <v>0.1660660870778409</v>
      </c>
      <c r="BW20">
        <v>0.14209945347331759</v>
      </c>
      <c r="BX20">
        <v>0.34176977369462153</v>
      </c>
      <c r="BY20">
        <v>0.6090797097778502</v>
      </c>
      <c r="BZ20">
        <v>0.6071447289719798</v>
      </c>
      <c r="CA20">
        <v>0.38864596776070492</v>
      </c>
      <c r="CB20">
        <v>0.66200061622999118</v>
      </c>
      <c r="CC20">
        <v>0.49320703742036659</v>
      </c>
      <c r="CD20">
        <v>0.20202478795113599</v>
      </c>
      <c r="CE20">
        <v>0.51437039684021024</v>
      </c>
      <c r="CF20">
        <v>0.6307407728441119</v>
      </c>
      <c r="CG20">
        <v>0.23210566203667221</v>
      </c>
      <c r="CH20">
        <v>0.25805904008235148</v>
      </c>
      <c r="CI20">
        <v>0.37233726979332871</v>
      </c>
      <c r="CJ20">
        <v>0.39760517727815048</v>
      </c>
      <c r="CK20">
        <v>0.46296465262207398</v>
      </c>
      <c r="CL20">
        <v>0.54596685584999394</v>
      </c>
      <c r="CM20">
        <v>0.36944825146334648</v>
      </c>
      <c r="CN20">
        <v>0.49362199661810968</v>
      </c>
      <c r="CO20">
        <v>0.65416115460165725</v>
      </c>
      <c r="CP20">
        <v>0.62906319635926566</v>
      </c>
      <c r="CQ20">
        <v>0.27419096527133652</v>
      </c>
      <c r="CR20">
        <v>0.50176592820860633</v>
      </c>
      <c r="CS20">
        <v>0.37779950612021079</v>
      </c>
      <c r="CT20">
        <v>0.23275948115188669</v>
      </c>
      <c r="CU20">
        <v>0.59395483107249025</v>
      </c>
      <c r="CV20">
        <v>0.36656077998653469</v>
      </c>
      <c r="CW20">
        <v>0.43218604654506682</v>
      </c>
      <c r="CX20">
        <v>0.55942735272225619</v>
      </c>
      <c r="CY20">
        <v>0.201264684046391</v>
      </c>
      <c r="CZ20">
        <v>0.32320930219158489</v>
      </c>
      <c r="DA20">
        <v>0.25648294535968191</v>
      </c>
      <c r="DB20">
        <v>0.60181642152565407</v>
      </c>
      <c r="DC20">
        <v>-2.658843909425301E-2</v>
      </c>
      <c r="DD20">
        <v>0.2101026710495881</v>
      </c>
      <c r="DE20">
        <v>0.4799164630194388</v>
      </c>
      <c r="DF20">
        <v>0.40827501126613869</v>
      </c>
      <c r="DG20">
        <v>0.19810022736170169</v>
      </c>
      <c r="DH20">
        <v>0.52495193818660923</v>
      </c>
      <c r="DI20">
        <v>0.69828434453215582</v>
      </c>
      <c r="DJ20">
        <v>0.32380258139838208</v>
      </c>
      <c r="DK20">
        <v>0.45459946519468009</v>
      </c>
      <c r="DL20">
        <v>0.13380128130900179</v>
      </c>
      <c r="DM20">
        <v>0.4493697859069356</v>
      </c>
      <c r="DN20">
        <v>0.34437970559294789</v>
      </c>
      <c r="DO20">
        <v>0.13995831752102361</v>
      </c>
      <c r="DP20">
        <v>5.2718566148319101E-2</v>
      </c>
      <c r="DQ20">
        <v>0.71859988262942576</v>
      </c>
      <c r="DR20">
        <v>0.29811081963218639</v>
      </c>
      <c r="DS20">
        <v>0.37082785982376931</v>
      </c>
      <c r="DT20">
        <v>0.46911788967218693</v>
      </c>
      <c r="DU20">
        <v>0.18679110475082111</v>
      </c>
      <c r="DV20">
        <v>0.12102637652110181</v>
      </c>
      <c r="DW20">
        <v>0.33168283181713498</v>
      </c>
      <c r="DX20">
        <v>0.1118996980927499</v>
      </c>
      <c r="DY20">
        <v>0.37600538265639899</v>
      </c>
      <c r="DZ20">
        <v>0.19999498468000501</v>
      </c>
      <c r="EA20">
        <v>0.1790535715720504</v>
      </c>
      <c r="EB20">
        <v>0.19122956010792899</v>
      </c>
      <c r="EC20">
        <v>0.36146317509770998</v>
      </c>
      <c r="ED20">
        <v>0.11141457324505891</v>
      </c>
      <c r="EE20">
        <v>0.19736579068801799</v>
      </c>
      <c r="EF20">
        <v>0.11413543398947069</v>
      </c>
      <c r="EG20">
        <v>0.27489136239513079</v>
      </c>
      <c r="EH20">
        <v>0.39821283378527389</v>
      </c>
      <c r="EI20">
        <v>0.64689884205881065</v>
      </c>
      <c r="EJ20">
        <v>0.54075478675861932</v>
      </c>
      <c r="EK20">
        <v>0.2848757780151574</v>
      </c>
      <c r="EL20">
        <v>0.27246745011893742</v>
      </c>
      <c r="EM20">
        <v>0.16905392608066741</v>
      </c>
      <c r="EN20">
        <v>0.18955251141724511</v>
      </c>
      <c r="EO20">
        <v>8.4974060395886314E-2</v>
      </c>
      <c r="EP20">
        <v>0.2329952134690661</v>
      </c>
      <c r="EQ20">
        <v>0.43877762898999711</v>
      </c>
      <c r="ER20">
        <v>0.47955151757883108</v>
      </c>
      <c r="ES20">
        <v>0.38276343469182261</v>
      </c>
      <c r="ET20">
        <v>634</v>
      </c>
      <c r="EU20">
        <v>0</v>
      </c>
      <c r="EV20">
        <v>0</v>
      </c>
      <c r="EW20">
        <v>36</v>
      </c>
      <c r="EX20">
        <f t="shared" si="0"/>
        <v>0.5</v>
      </c>
      <c r="EY20">
        <v>16</v>
      </c>
      <c r="EZ20">
        <f t="shared" si="1"/>
        <v>16</v>
      </c>
      <c r="FA20">
        <f>MATCH(A20,'[1]BASCPR_Y6_w_AgeAtAssmnt 17NOV20'!$A:$A,0)</f>
        <v>301</v>
      </c>
      <c r="FB20">
        <f>INDEX('[1]BASCPR_Y6_w_AgeAtAssmnt 17NOV20'!$AJ:$AJ,FA20)</f>
        <v>44</v>
      </c>
      <c r="FC20">
        <f>INDEX('[1]BASCPR_Y6_w_AgeAtAssmnt 17NOV20'!$L:$L,FA20)</f>
        <v>41</v>
      </c>
      <c r="FD20">
        <f>MATCH(A20,'[2]BASC2_BRIEF_6yr_DEMOS_ScanInfo '!$H:$H,0)</f>
        <v>634</v>
      </c>
      <c r="FE20">
        <f>INDEX('[2]BASC2_BRIEF_6yr_DEMOS_ScanInfo '!$AM:$AM,FD20)</f>
        <v>754</v>
      </c>
      <c r="FF20">
        <f t="shared" si="2"/>
        <v>1.0328767123287672</v>
      </c>
    </row>
    <row r="21" spans="1:162" x14ac:dyDescent="0.35">
      <c r="A21" s="2" t="s">
        <v>345</v>
      </c>
      <c r="B21">
        <v>0.43379483891894149</v>
      </c>
      <c r="C21">
        <v>0.32324450510283909</v>
      </c>
      <c r="D21">
        <v>5.5005490483549468E-2</v>
      </c>
      <c r="E21">
        <v>0.53204074331538287</v>
      </c>
      <c r="F21">
        <v>0.4064915544248186</v>
      </c>
      <c r="G21">
        <v>0.41155322541675948</v>
      </c>
      <c r="H21">
        <v>0.59959408291622251</v>
      </c>
      <c r="I21">
        <v>0.15233424871801821</v>
      </c>
      <c r="J21">
        <v>0.65509605192291409</v>
      </c>
      <c r="K21">
        <v>0.13719204276275571</v>
      </c>
      <c r="L21">
        <v>0.65040674950739363</v>
      </c>
      <c r="M21">
        <v>0.50662106882770908</v>
      </c>
      <c r="N21">
        <v>0.35279807467091262</v>
      </c>
      <c r="O21">
        <v>0.4163053252239246</v>
      </c>
      <c r="P21">
        <v>0.47159724935190062</v>
      </c>
      <c r="Q21">
        <v>0.40210025343710648</v>
      </c>
      <c r="R21">
        <v>0.23063962926295761</v>
      </c>
      <c r="S21">
        <v>0.38279456538109358</v>
      </c>
      <c r="T21">
        <v>0.24588522579346919</v>
      </c>
      <c r="U21">
        <v>0.39591404808828767</v>
      </c>
      <c r="V21">
        <v>0.36120612465845048</v>
      </c>
      <c r="W21">
        <v>0.57572101665238118</v>
      </c>
      <c r="X21">
        <v>0.20256226524058779</v>
      </c>
      <c r="Y21">
        <v>0.42945905234328152</v>
      </c>
      <c r="Z21">
        <v>0.638691820496878</v>
      </c>
      <c r="AA21">
        <v>0.69535757324198344</v>
      </c>
      <c r="AB21">
        <v>0.51217918124842232</v>
      </c>
      <c r="AC21">
        <v>0.34715822800607188</v>
      </c>
      <c r="AD21">
        <v>0.12354376623992221</v>
      </c>
      <c r="AE21">
        <v>0.50667539302913422</v>
      </c>
      <c r="AF21">
        <v>0.4119013966487951</v>
      </c>
      <c r="AG21">
        <v>0.1347374720593682</v>
      </c>
      <c r="AH21">
        <v>0.47497287817148021</v>
      </c>
      <c r="AI21">
        <v>0.43022352980572492</v>
      </c>
      <c r="AJ21">
        <v>0.26552537873630178</v>
      </c>
      <c r="AK21">
        <v>0.28560627187755538</v>
      </c>
      <c r="AL21">
        <v>0.46508837289087901</v>
      </c>
      <c r="AM21">
        <v>0.46051353039614351</v>
      </c>
      <c r="AN21">
        <v>0.16555251778171939</v>
      </c>
      <c r="AO21">
        <v>5.9752817510395427E-2</v>
      </c>
      <c r="AP21">
        <v>0.31078185685867499</v>
      </c>
      <c r="AQ21">
        <v>0.29226320111404053</v>
      </c>
      <c r="AR21">
        <v>0.43657971849739141</v>
      </c>
      <c r="AS21">
        <v>4.4961217698399003E-2</v>
      </c>
      <c r="AT21">
        <v>5.3097507679066069E-2</v>
      </c>
      <c r="AU21">
        <v>9.5962317036106248E-2</v>
      </c>
      <c r="AV21">
        <v>0.22552010453290061</v>
      </c>
      <c r="AW21">
        <v>0.39393241619832492</v>
      </c>
      <c r="AX21">
        <v>0.12684841018240589</v>
      </c>
      <c r="AY21">
        <v>0.4927255201812103</v>
      </c>
      <c r="AZ21">
        <v>0.29166305918146013</v>
      </c>
      <c r="BA21">
        <v>0.39626629343590558</v>
      </c>
      <c r="BB21">
        <v>0.35801747319529048</v>
      </c>
      <c r="BC21">
        <v>0.1952544878128056</v>
      </c>
      <c r="BD21">
        <v>0.50382767054457755</v>
      </c>
      <c r="BE21">
        <v>0.3403233423726803</v>
      </c>
      <c r="BF21">
        <v>0.1042337835349687</v>
      </c>
      <c r="BG21">
        <v>0.1701267920149109</v>
      </c>
      <c r="BH21">
        <v>0.50467660120744173</v>
      </c>
      <c r="BI21">
        <v>0.70730193284395404</v>
      </c>
      <c r="BJ21">
        <v>0.1583277073471373</v>
      </c>
      <c r="BK21">
        <v>0.22939944215893859</v>
      </c>
      <c r="BL21">
        <v>0.12546753201453961</v>
      </c>
      <c r="BM21">
        <v>0.14509023137620139</v>
      </c>
      <c r="BN21">
        <v>0.48159670642611357</v>
      </c>
      <c r="BO21">
        <v>0.38345626725308041</v>
      </c>
      <c r="BP21">
        <v>0.29045283931460247</v>
      </c>
      <c r="BQ21">
        <v>0.1255068438288684</v>
      </c>
      <c r="BR21">
        <v>0.17631970536252339</v>
      </c>
      <c r="BS21">
        <v>0.19163148832658941</v>
      </c>
      <c r="BT21">
        <v>0.58253947350441804</v>
      </c>
      <c r="BU21">
        <v>6.8933693029127802E-2</v>
      </c>
      <c r="BV21">
        <v>0.23493542714934271</v>
      </c>
      <c r="BW21">
        <v>0.45721461235340022</v>
      </c>
      <c r="BX21">
        <v>0.37166929005186988</v>
      </c>
      <c r="BY21">
        <v>0.21295996110288501</v>
      </c>
      <c r="BZ21">
        <v>0.20475685237130001</v>
      </c>
      <c r="CA21">
        <v>0.33347185643055</v>
      </c>
      <c r="CB21">
        <v>0.1219407432589012</v>
      </c>
      <c r="CC21">
        <v>0.38797886842152768</v>
      </c>
      <c r="CD21">
        <v>0.3159281703403658</v>
      </c>
      <c r="CE21">
        <v>0.5072217831103194</v>
      </c>
      <c r="CF21">
        <v>0.52643323865830216</v>
      </c>
      <c r="CG21">
        <v>0.22342787035729431</v>
      </c>
      <c r="CH21">
        <v>0.32789075928337408</v>
      </c>
      <c r="CI21">
        <v>0.30081646533934819</v>
      </c>
      <c r="CJ21">
        <v>0.34419824075427019</v>
      </c>
      <c r="CK21">
        <v>0.29246968492426467</v>
      </c>
      <c r="CL21">
        <v>0.53498522633200807</v>
      </c>
      <c r="CM21">
        <v>0.33835141624726223</v>
      </c>
      <c r="CN21">
        <v>0.41150905125057319</v>
      </c>
      <c r="CO21">
        <v>0.57748736475555074</v>
      </c>
      <c r="CP21">
        <v>0.21028460052683251</v>
      </c>
      <c r="CQ21">
        <v>0.2422426196165515</v>
      </c>
      <c r="CR21">
        <v>0.37328422873117367</v>
      </c>
      <c r="CS21">
        <v>0.48982668590237732</v>
      </c>
      <c r="CT21">
        <v>0.18639234422489531</v>
      </c>
      <c r="CU21">
        <v>0.6143287530422008</v>
      </c>
      <c r="CV21">
        <v>0.59860208959636685</v>
      </c>
      <c r="CW21">
        <v>0.45985885790465592</v>
      </c>
      <c r="CX21">
        <v>0.69409489880079556</v>
      </c>
      <c r="CY21">
        <v>0.27885004015251058</v>
      </c>
      <c r="CZ21">
        <v>0.39401201181644668</v>
      </c>
      <c r="DA21">
        <v>0.41748146826600102</v>
      </c>
      <c r="DB21">
        <v>0.59871644502621035</v>
      </c>
      <c r="DC21">
        <v>0.1876605950572737</v>
      </c>
      <c r="DD21">
        <v>0.22118038429301581</v>
      </c>
      <c r="DE21">
        <v>0.48360876240039691</v>
      </c>
      <c r="DF21">
        <v>0.38545723299605361</v>
      </c>
      <c r="DG21">
        <v>0.35437869614134632</v>
      </c>
      <c r="DH21">
        <v>0.46006176929158121</v>
      </c>
      <c r="DI21">
        <v>0.64281049917810762</v>
      </c>
      <c r="DJ21">
        <v>0.18150163645649511</v>
      </c>
      <c r="DK21">
        <v>4.7559885448049927E-2</v>
      </c>
      <c r="DL21">
        <v>0.2430992586114511</v>
      </c>
      <c r="DM21">
        <v>0.27435606170011761</v>
      </c>
      <c r="DN21">
        <v>0.20995673988780331</v>
      </c>
      <c r="DO21">
        <v>5.6680620482417732E-3</v>
      </c>
      <c r="DP21">
        <v>1.9504442687451499E-2</v>
      </c>
      <c r="DQ21">
        <v>0.21890358126726731</v>
      </c>
      <c r="DR21">
        <v>0.26251893834705298</v>
      </c>
      <c r="DS21">
        <v>0.31724935559583178</v>
      </c>
      <c r="DT21">
        <v>0.24796057135287711</v>
      </c>
      <c r="DU21">
        <v>0.57986379838566993</v>
      </c>
      <c r="DV21">
        <v>0.16403201933625269</v>
      </c>
      <c r="DW21">
        <v>0.20830394644357761</v>
      </c>
      <c r="DX21">
        <v>0.35412654164285151</v>
      </c>
      <c r="DY21">
        <v>0.36776641376606362</v>
      </c>
      <c r="DZ21">
        <v>4.4160556997148603E-2</v>
      </c>
      <c r="EA21">
        <v>0.56632945174516247</v>
      </c>
      <c r="EB21">
        <v>3.9690596048785859E-2</v>
      </c>
      <c r="EC21">
        <v>0.14978556963377701</v>
      </c>
      <c r="ED21">
        <v>0.22093583796954319</v>
      </c>
      <c r="EE21">
        <v>0.20827121263763659</v>
      </c>
      <c r="EF21">
        <v>0.19673022002316889</v>
      </c>
      <c r="EG21">
        <v>3.9792490762264578E-2</v>
      </c>
      <c r="EH21">
        <v>0.15439048802906841</v>
      </c>
      <c r="EI21">
        <v>0.18439996806566311</v>
      </c>
      <c r="EJ21">
        <v>0.39370108715412949</v>
      </c>
      <c r="EK21">
        <v>0.36315037139276501</v>
      </c>
      <c r="EL21">
        <v>0.2038522191077663</v>
      </c>
      <c r="EM21">
        <v>0.28947532530520609</v>
      </c>
      <c r="EN21">
        <v>0.13397296096425779</v>
      </c>
      <c r="EO21">
        <v>0.51524220513322694</v>
      </c>
      <c r="EP21">
        <v>0.20929694835055551</v>
      </c>
      <c r="EQ21">
        <v>0.21907012910485241</v>
      </c>
      <c r="ER21">
        <v>0.58465156866392454</v>
      </c>
      <c r="ES21">
        <v>0.41778308348084497</v>
      </c>
      <c r="ET21">
        <v>635</v>
      </c>
      <c r="EU21">
        <v>0</v>
      </c>
      <c r="EV21">
        <v>1</v>
      </c>
      <c r="EW21">
        <v>36</v>
      </c>
      <c r="EX21">
        <f t="shared" si="0"/>
        <v>0.5</v>
      </c>
      <c r="EY21">
        <v>16</v>
      </c>
      <c r="EZ21">
        <f t="shared" si="1"/>
        <v>16</v>
      </c>
      <c r="FA21">
        <f>MATCH(A21,'[1]BASCPR_Y6_w_AgeAtAssmnt 17NOV20'!$A:$A,0)</f>
        <v>302</v>
      </c>
      <c r="FB21">
        <f>INDEX('[1]BASCPR_Y6_w_AgeAtAssmnt 17NOV20'!$AJ:$AJ,FA21)</f>
        <v>49</v>
      </c>
      <c r="FC21">
        <f>INDEX('[1]BASCPR_Y6_w_AgeAtAssmnt 17NOV20'!$L:$L,FA21)</f>
        <v>69</v>
      </c>
      <c r="FD21">
        <f>MATCH(A21,'[2]BASC2_BRIEF_6yr_DEMOS_ScanInfo '!$H:$H,0)</f>
        <v>635</v>
      </c>
      <c r="FE21">
        <f>INDEX('[2]BASC2_BRIEF_6yr_DEMOS_ScanInfo '!$AM:$AM,FD21)</f>
        <v>754</v>
      </c>
      <c r="FF21">
        <f t="shared" si="2"/>
        <v>1.0328767123287672</v>
      </c>
    </row>
    <row r="22" spans="1:162" x14ac:dyDescent="0.35">
      <c r="A22" s="2" t="s">
        <v>346</v>
      </c>
      <c r="B22">
        <v>0.37247515605403669</v>
      </c>
      <c r="C22">
        <v>0.46223617268064499</v>
      </c>
      <c r="D22">
        <v>0.12937538185720851</v>
      </c>
      <c r="E22">
        <v>0.52881273192661293</v>
      </c>
      <c r="F22">
        <v>0.61922903370798221</v>
      </c>
      <c r="G22">
        <v>0.74047825939609946</v>
      </c>
      <c r="H22">
        <v>0.68126685406403431</v>
      </c>
      <c r="I22">
        <v>0.31581619164196562</v>
      </c>
      <c r="J22">
        <v>0.41578993080452142</v>
      </c>
      <c r="K22">
        <v>0.25635553308885822</v>
      </c>
      <c r="L22">
        <v>0.36591134191186292</v>
      </c>
      <c r="M22">
        <v>0.38068979762043809</v>
      </c>
      <c r="N22">
        <v>0.32528773682813522</v>
      </c>
      <c r="O22">
        <v>0.5578577633867976</v>
      </c>
      <c r="P22">
        <v>0.50241237032358721</v>
      </c>
      <c r="Q22">
        <v>0.5404551760500117</v>
      </c>
      <c r="R22">
        <v>0.23522343573664081</v>
      </c>
      <c r="S22">
        <v>0.4313930081657662</v>
      </c>
      <c r="T22">
        <v>0.21787029714723111</v>
      </c>
      <c r="U22">
        <v>0.35560396150864237</v>
      </c>
      <c r="V22">
        <v>0.55333233820754724</v>
      </c>
      <c r="W22">
        <v>0.53334952344319664</v>
      </c>
      <c r="X22">
        <v>1.057553292882752</v>
      </c>
      <c r="Y22">
        <v>0.56390129606297823</v>
      </c>
      <c r="Z22">
        <v>0.4682497354325349</v>
      </c>
      <c r="AA22">
        <v>0.44769033503609051</v>
      </c>
      <c r="AB22">
        <v>0.57253684749513989</v>
      </c>
      <c r="AC22">
        <v>0.39680996619842768</v>
      </c>
      <c r="AD22">
        <v>0.24778594531009071</v>
      </c>
      <c r="AE22">
        <v>0.35603808922035901</v>
      </c>
      <c r="AF22">
        <v>0.45123771791085909</v>
      </c>
      <c r="AG22">
        <v>0.3386747081793573</v>
      </c>
      <c r="AH22">
        <v>0.62057736763947713</v>
      </c>
      <c r="AI22">
        <v>0.37287542283086622</v>
      </c>
      <c r="AJ22">
        <v>0.34466838612849288</v>
      </c>
      <c r="AK22">
        <v>0.39907579784795999</v>
      </c>
      <c r="AL22">
        <v>0.38959201677059713</v>
      </c>
      <c r="AM22">
        <v>0.60571028927122705</v>
      </c>
      <c r="AN22">
        <v>0.19413479696823471</v>
      </c>
      <c r="AO22">
        <v>0.45766395811667199</v>
      </c>
      <c r="AP22">
        <v>0.33498426484843979</v>
      </c>
      <c r="AQ22">
        <v>0.1236634124956463</v>
      </c>
      <c r="AR22">
        <v>0.6494465992029792</v>
      </c>
      <c r="AS22">
        <v>0.23402150997373569</v>
      </c>
      <c r="AT22">
        <v>0.17600925569787571</v>
      </c>
      <c r="AU22">
        <v>0.36963845836099718</v>
      </c>
      <c r="AV22">
        <v>0.42439503683994062</v>
      </c>
      <c r="AW22">
        <v>0.65825915826158643</v>
      </c>
      <c r="AX22">
        <v>0.24412649256890681</v>
      </c>
      <c r="AY22">
        <v>0.30903732165836451</v>
      </c>
      <c r="AZ22">
        <v>5.7298605052607747E-2</v>
      </c>
      <c r="BA22">
        <v>0.98000740565608291</v>
      </c>
      <c r="BB22">
        <v>0.28861803452543638</v>
      </c>
      <c r="BC22">
        <v>0.42040462193514522</v>
      </c>
      <c r="BD22">
        <v>0.20814195520143419</v>
      </c>
      <c r="BE22">
        <v>0.45165490820040038</v>
      </c>
      <c r="BF22">
        <v>0.12995476689048679</v>
      </c>
      <c r="BG22">
        <v>0.32853707977687452</v>
      </c>
      <c r="BH22">
        <v>0.13440223928751019</v>
      </c>
      <c r="BI22">
        <v>0.16622937283628739</v>
      </c>
      <c r="BJ22">
        <v>0.48760092776165981</v>
      </c>
      <c r="BK22">
        <v>0.43260433388822223</v>
      </c>
      <c r="BL22">
        <v>0.1516288579488039</v>
      </c>
      <c r="BM22">
        <v>0.25775838418945168</v>
      </c>
      <c r="BN22">
        <v>0.61982405296399345</v>
      </c>
      <c r="BO22">
        <v>0.5436963229642966</v>
      </c>
      <c r="BP22">
        <v>0.24002533849501159</v>
      </c>
      <c r="BQ22">
        <v>0.13610391038976469</v>
      </c>
      <c r="BR22">
        <v>7.2837297860418232E-2</v>
      </c>
      <c r="BS22">
        <v>0.34703680028768541</v>
      </c>
      <c r="BT22">
        <v>0.23024794089768821</v>
      </c>
      <c r="BU22">
        <v>0.36686242929431601</v>
      </c>
      <c r="BV22">
        <v>0.3769141508316321</v>
      </c>
      <c r="BW22">
        <v>0.29082531727634281</v>
      </c>
      <c r="BX22">
        <v>0.2063929202696255</v>
      </c>
      <c r="BY22">
        <v>0.27614295767362312</v>
      </c>
      <c r="BZ22">
        <v>0.32520405428339749</v>
      </c>
      <c r="CA22">
        <v>0.50476287425654354</v>
      </c>
      <c r="CB22">
        <v>0.51320047353060505</v>
      </c>
      <c r="CC22">
        <v>0.50146046002105793</v>
      </c>
      <c r="CD22">
        <v>0.37225097923478401</v>
      </c>
      <c r="CE22">
        <v>0.29232423762440779</v>
      </c>
      <c r="CF22">
        <v>0.64811876066283225</v>
      </c>
      <c r="CG22">
        <v>0.30169268198080262</v>
      </c>
      <c r="CH22">
        <v>0.50348294661421389</v>
      </c>
      <c r="CI22">
        <v>0.47369795663723407</v>
      </c>
      <c r="CJ22">
        <v>0.54433143888229052</v>
      </c>
      <c r="CK22">
        <v>0.4762853453500272</v>
      </c>
      <c r="CL22">
        <v>0.58061240751684551</v>
      </c>
      <c r="CM22">
        <v>0.59339236098118486</v>
      </c>
      <c r="CN22">
        <v>0.70989400922856993</v>
      </c>
      <c r="CO22">
        <v>0.23878944806745819</v>
      </c>
      <c r="CP22">
        <v>0.38447162836097831</v>
      </c>
      <c r="CQ22">
        <v>9.6880418498267895E-2</v>
      </c>
      <c r="CR22">
        <v>0.72689844213731514</v>
      </c>
      <c r="CS22">
        <v>0.42422907115871722</v>
      </c>
      <c r="CT22">
        <v>0.4308764834384009</v>
      </c>
      <c r="CU22">
        <v>0.64240016408973233</v>
      </c>
      <c r="CV22">
        <v>0.33869545838176918</v>
      </c>
      <c r="CW22">
        <v>0.35781738143413261</v>
      </c>
      <c r="CX22">
        <v>0.67349592008548598</v>
      </c>
      <c r="CY22">
        <v>0.45326082427040271</v>
      </c>
      <c r="CZ22">
        <v>0.44212871311217672</v>
      </c>
      <c r="DA22">
        <v>0.36514948019704152</v>
      </c>
      <c r="DB22">
        <v>0.61098384531661187</v>
      </c>
      <c r="DC22">
        <v>0.31069627387795662</v>
      </c>
      <c r="DD22">
        <v>0.36245957615453428</v>
      </c>
      <c r="DE22">
        <v>0.6722828853588787</v>
      </c>
      <c r="DF22">
        <v>0.67120492211603422</v>
      </c>
      <c r="DG22">
        <v>0.52542078319232732</v>
      </c>
      <c r="DH22">
        <v>0.58123297884446723</v>
      </c>
      <c r="DI22">
        <v>0.61499732280285246</v>
      </c>
      <c r="DJ22">
        <v>-1.0629426064795279E-2</v>
      </c>
      <c r="DK22">
        <v>5.9602783032045643E-2</v>
      </c>
      <c r="DL22">
        <v>0.25005148174870118</v>
      </c>
      <c r="DM22">
        <v>0.35612261905265741</v>
      </c>
      <c r="DN22">
        <v>0.28225401528180272</v>
      </c>
      <c r="DO22">
        <v>0.13619294788213501</v>
      </c>
      <c r="DP22">
        <v>0.13566399475290919</v>
      </c>
      <c r="DQ22">
        <v>0.9697920104965867</v>
      </c>
      <c r="DR22">
        <v>0.36710021239453389</v>
      </c>
      <c r="DS22">
        <v>0.40745109740570989</v>
      </c>
      <c r="DT22">
        <v>0.27938222320376688</v>
      </c>
      <c r="DU22">
        <v>0.59741724883326996</v>
      </c>
      <c r="DV22">
        <v>0.17554322049405049</v>
      </c>
      <c r="DW22">
        <v>0.54221889241211063</v>
      </c>
      <c r="DX22">
        <v>0.1612155718239352</v>
      </c>
      <c r="DY22">
        <v>0.47932206775405167</v>
      </c>
      <c r="DZ22">
        <v>9.6749330970715169E-2</v>
      </c>
      <c r="EA22">
        <v>0.2944084575372154</v>
      </c>
      <c r="EB22">
        <v>9.7746126899827951E-2</v>
      </c>
      <c r="EC22">
        <v>5.6854930929175353E-2</v>
      </c>
      <c r="ED22">
        <v>7.4203997748611805E-2</v>
      </c>
      <c r="EE22">
        <v>0.38792176415571478</v>
      </c>
      <c r="EF22">
        <v>0.39076807020306797</v>
      </c>
      <c r="EG22">
        <v>0.29667923567517512</v>
      </c>
      <c r="EH22">
        <v>0.37782939691479273</v>
      </c>
      <c r="EI22">
        <v>0.27201125287548172</v>
      </c>
      <c r="EJ22">
        <v>0.50169889982861626</v>
      </c>
      <c r="EK22">
        <v>0.68174392463796885</v>
      </c>
      <c r="EL22">
        <v>0.23044286362915581</v>
      </c>
      <c r="EM22">
        <v>0.70688207836354344</v>
      </c>
      <c r="EN22">
        <v>0.32175298998689122</v>
      </c>
      <c r="EO22">
        <v>0.39995239793320658</v>
      </c>
      <c r="EP22">
        <v>0.20189320297625549</v>
      </c>
      <c r="EQ22">
        <v>0.48284969804545008</v>
      </c>
      <c r="ER22">
        <v>0.35669320161333079</v>
      </c>
      <c r="ES22">
        <v>0.61774422893667635</v>
      </c>
      <c r="ET22">
        <v>636</v>
      </c>
      <c r="EU22">
        <v>0</v>
      </c>
      <c r="EV22">
        <v>1</v>
      </c>
      <c r="EW22">
        <v>31</v>
      </c>
      <c r="EX22">
        <f t="shared" si="0"/>
        <v>8.3333333333333329E-2</v>
      </c>
      <c r="EY22">
        <v>16</v>
      </c>
      <c r="EZ22">
        <f t="shared" si="1"/>
        <v>16</v>
      </c>
      <c r="FA22">
        <f>MATCH(A22,'[1]BASCPR_Y6_w_AgeAtAssmnt 17NOV20'!$A:$A,0)</f>
        <v>303</v>
      </c>
      <c r="FB22">
        <f>INDEX('[1]BASCPR_Y6_w_AgeAtAssmnt 17NOV20'!$AJ:$AJ,FA22)</f>
        <v>49</v>
      </c>
      <c r="FC22">
        <f>INDEX('[1]BASCPR_Y6_w_AgeAtAssmnt 17NOV20'!$L:$L,FA22)</f>
        <v>41</v>
      </c>
      <c r="FD22">
        <f>MATCH(A22,'[2]BASC2_BRIEF_6yr_DEMOS_ScanInfo '!$H:$H,0)</f>
        <v>636</v>
      </c>
      <c r="FE22">
        <f>INDEX('[2]BASC2_BRIEF_6yr_DEMOS_ScanInfo '!$AM:$AM,FD22)</f>
        <v>822</v>
      </c>
      <c r="FF22">
        <f t="shared" si="2"/>
        <v>1.1260273972602739</v>
      </c>
    </row>
    <row r="23" spans="1:162" x14ac:dyDescent="0.35">
      <c r="A23" s="2" t="s">
        <v>347</v>
      </c>
      <c r="B23">
        <v>0.38324646512800897</v>
      </c>
      <c r="C23">
        <v>0.26392973004093823</v>
      </c>
      <c r="D23">
        <v>0.35454929325660223</v>
      </c>
      <c r="E23">
        <v>0.37209383154776388</v>
      </c>
      <c r="F23">
        <v>0.22160195997877219</v>
      </c>
      <c r="G23">
        <v>0.43698770366272138</v>
      </c>
      <c r="H23">
        <v>0.52227395745595118</v>
      </c>
      <c r="I23">
        <v>0.2483123349787523</v>
      </c>
      <c r="J23">
        <v>0.52775102354521031</v>
      </c>
      <c r="K23">
        <v>0.19606541850945811</v>
      </c>
      <c r="L23">
        <v>0.33713987131555201</v>
      </c>
      <c r="M23">
        <v>0.44936143062871908</v>
      </c>
      <c r="N23">
        <v>0.51241901501764842</v>
      </c>
      <c r="O23">
        <v>0.27430620305334619</v>
      </c>
      <c r="P23">
        <v>0.31724773656293792</v>
      </c>
      <c r="Q23">
        <v>0.67138343993357663</v>
      </c>
      <c r="R23">
        <v>0.27461636902520842</v>
      </c>
      <c r="S23">
        <v>0.53710758421400273</v>
      </c>
      <c r="T23">
        <v>0.39353467304531042</v>
      </c>
      <c r="U23">
        <v>0.32651667440705201</v>
      </c>
      <c r="V23">
        <v>0.59460961310388272</v>
      </c>
      <c r="W23">
        <v>0.37423027237789203</v>
      </c>
      <c r="X23">
        <v>0.25405469310879442</v>
      </c>
      <c r="Y23">
        <v>0.59742024104918323</v>
      </c>
      <c r="Z23">
        <v>0.63068135849384976</v>
      </c>
      <c r="AA23">
        <v>0.2276129554945672</v>
      </c>
      <c r="AB23">
        <v>0.29463114237492999</v>
      </c>
      <c r="AC23">
        <v>0.48556782893725148</v>
      </c>
      <c r="AD23">
        <v>0.1834452782472637</v>
      </c>
      <c r="AE23">
        <v>0.27843995455591591</v>
      </c>
      <c r="AF23">
        <v>0.39222259451630098</v>
      </c>
      <c r="AG23">
        <v>0.12083504965173909</v>
      </c>
      <c r="AH23">
        <v>0.21468308017120569</v>
      </c>
      <c r="AI23">
        <v>0.33708072973951919</v>
      </c>
      <c r="AJ23">
        <v>0.31352342499583669</v>
      </c>
      <c r="AK23">
        <v>0.16545533660776501</v>
      </c>
      <c r="AL23">
        <v>0.42862981224136149</v>
      </c>
      <c r="AM23">
        <v>0.52005199275839842</v>
      </c>
      <c r="AN23">
        <v>0.3426589319745284</v>
      </c>
      <c r="AO23">
        <v>0.13987325155347219</v>
      </c>
      <c r="AP23">
        <v>0.1364547292208482</v>
      </c>
      <c r="AQ23">
        <v>0.22969706082621949</v>
      </c>
      <c r="AR23">
        <v>0.54784494145867657</v>
      </c>
      <c r="AS23">
        <v>-1.4718140152568339E-2</v>
      </c>
      <c r="AT23">
        <v>0.1367965411497083</v>
      </c>
      <c r="AU23">
        <v>0.18634776348670029</v>
      </c>
      <c r="AV23">
        <v>0.2203421267521691</v>
      </c>
      <c r="AW23">
        <v>0.30850886143492939</v>
      </c>
      <c r="AX23">
        <v>0.21286465709554131</v>
      </c>
      <c r="AY23">
        <v>0.18900939951631229</v>
      </c>
      <c r="AZ23">
        <v>0.19737090856156919</v>
      </c>
      <c r="BA23">
        <v>1.343833486934658</v>
      </c>
      <c r="BB23">
        <v>0.1762366909568199</v>
      </c>
      <c r="BC23">
        <v>0.40002302246550531</v>
      </c>
      <c r="BD23">
        <v>6.6065114504892428E-2</v>
      </c>
      <c r="BE23">
        <v>0.37928885972118548</v>
      </c>
      <c r="BF23">
        <v>0.1210380251902663</v>
      </c>
      <c r="BG23">
        <v>0.32636758227610468</v>
      </c>
      <c r="BH23">
        <v>8.9489408846929019E-2</v>
      </c>
      <c r="BI23">
        <v>1.052688286267532</v>
      </c>
      <c r="BJ23">
        <v>0.13060200762307869</v>
      </c>
      <c r="BK23">
        <v>0.1154530639284113</v>
      </c>
      <c r="BL23">
        <v>0.24571866661216149</v>
      </c>
      <c r="BM23">
        <v>0.3338763481349446</v>
      </c>
      <c r="BN23">
        <v>0.46027473826721549</v>
      </c>
      <c r="BO23">
        <v>0.38500367140785458</v>
      </c>
      <c r="BP23">
        <v>0.30623640648482792</v>
      </c>
      <c r="BQ23">
        <v>0.21880091271071331</v>
      </c>
      <c r="BR23">
        <v>8.2575773276846925E-2</v>
      </c>
      <c r="BS23">
        <v>0.23418679071796181</v>
      </c>
      <c r="BT23">
        <v>0.30976857669346758</v>
      </c>
      <c r="BU23">
        <v>0.22684708210968241</v>
      </c>
      <c r="BV23">
        <v>0.26793619543003688</v>
      </c>
      <c r="BW23">
        <v>0.45597937125477039</v>
      </c>
      <c r="BX23">
        <v>0.317921137271442</v>
      </c>
      <c r="BY23">
        <v>0.19879448469582101</v>
      </c>
      <c r="BZ23">
        <v>0.16055523974988251</v>
      </c>
      <c r="CA23">
        <v>0.3429843614421616</v>
      </c>
      <c r="CB23">
        <v>0.32934603367503212</v>
      </c>
      <c r="CC23">
        <v>0.4438897793631838</v>
      </c>
      <c r="CD23">
        <v>0.27862026345983881</v>
      </c>
      <c r="CE23">
        <v>0.22124869193742461</v>
      </c>
      <c r="CF23">
        <v>0.4735600159661737</v>
      </c>
      <c r="CG23">
        <v>0.45932255036406328</v>
      </c>
      <c r="CH23">
        <v>0.17863572652057891</v>
      </c>
      <c r="CI23">
        <v>0.20738810848477779</v>
      </c>
      <c r="CJ23">
        <v>0.25906503235863082</v>
      </c>
      <c r="CK23">
        <v>0.4044537282226881</v>
      </c>
      <c r="CL23">
        <v>0.86993285359993511</v>
      </c>
      <c r="CM23">
        <v>0.56997814794708446</v>
      </c>
      <c r="CN23">
        <v>0.38946481166570562</v>
      </c>
      <c r="CO23">
        <v>0.35218919856076503</v>
      </c>
      <c r="CP23">
        <v>0.17860835416500151</v>
      </c>
      <c r="CQ23">
        <v>0.1719433193060538</v>
      </c>
      <c r="CR23">
        <v>0.36977831720850762</v>
      </c>
      <c r="CS23">
        <v>0.39698543432725092</v>
      </c>
      <c r="CT23">
        <v>0.25694194650011237</v>
      </c>
      <c r="CU23">
        <v>0.52963161603661435</v>
      </c>
      <c r="CV23">
        <v>0.53447721780909274</v>
      </c>
      <c r="CW23">
        <v>0.46616971132078122</v>
      </c>
      <c r="CX23">
        <v>0.32128536087391779</v>
      </c>
      <c r="CY23">
        <v>0.60385565966384058</v>
      </c>
      <c r="CZ23">
        <v>0.42438346931771931</v>
      </c>
      <c r="DA23">
        <v>0.51286707104086193</v>
      </c>
      <c r="DB23">
        <v>0.6152147416021605</v>
      </c>
      <c r="DC23">
        <v>0.13932625975188481</v>
      </c>
      <c r="DD23">
        <v>0.28049459826226958</v>
      </c>
      <c r="DE23">
        <v>0.43630565693677648</v>
      </c>
      <c r="DF23">
        <v>0.46853138337423672</v>
      </c>
      <c r="DG23">
        <v>0.16296685525877291</v>
      </c>
      <c r="DH23">
        <v>0.52854117316233662</v>
      </c>
      <c r="DI23">
        <v>0.46807571409167892</v>
      </c>
      <c r="DJ23">
        <v>2.514132672374075E-2</v>
      </c>
      <c r="DK23">
        <v>9.5380573542350411E-2</v>
      </c>
      <c r="DL23">
        <v>0.12972662474813021</v>
      </c>
      <c r="DM23">
        <v>0.101777060092599</v>
      </c>
      <c r="DN23">
        <v>0.55879397287911803</v>
      </c>
      <c r="DO23">
        <v>0.1508327237878665</v>
      </c>
      <c r="DP23">
        <v>7.4184143783996848E-2</v>
      </c>
      <c r="DQ23">
        <v>-1.9209297586752942E-2</v>
      </c>
      <c r="DR23">
        <v>0.35313804292135331</v>
      </c>
      <c r="DS23">
        <v>0.37478560549330647</v>
      </c>
      <c r="DT23">
        <v>0.17566305672294519</v>
      </c>
      <c r="DU23">
        <v>0.1756632174507502</v>
      </c>
      <c r="DV23">
        <v>0.20707380217409249</v>
      </c>
      <c r="DW23">
        <v>0.53492123059742724</v>
      </c>
      <c r="DX23">
        <v>0.33936047409634068</v>
      </c>
      <c r="DY23">
        <v>0.2576049862543201</v>
      </c>
      <c r="DZ23">
        <v>0.31215994533919789</v>
      </c>
      <c r="EA23">
        <v>0.26090151695666047</v>
      </c>
      <c r="EB23">
        <v>7.9866802360816391E-2</v>
      </c>
      <c r="EC23">
        <v>0.33391350269636683</v>
      </c>
      <c r="ED23">
        <v>3.8649826996086351E-2</v>
      </c>
      <c r="EE23">
        <v>0.38427199261090861</v>
      </c>
      <c r="EF23">
        <v>0.25594423267549238</v>
      </c>
      <c r="EG23">
        <v>0.22142673062981111</v>
      </c>
      <c r="EH23">
        <v>0.63487116858812898</v>
      </c>
      <c r="EI23">
        <v>0.2145429188124193</v>
      </c>
      <c r="EJ23">
        <v>0.33377751919824428</v>
      </c>
      <c r="EK23">
        <v>0.37076634526420349</v>
      </c>
      <c r="EL23">
        <v>0.30438565569445492</v>
      </c>
      <c r="EM23">
        <v>0.15287787483264381</v>
      </c>
      <c r="EN23">
        <v>0.22307575817395461</v>
      </c>
      <c r="EO23">
        <v>0.36535201119656768</v>
      </c>
      <c r="EP23">
        <v>0.57314284792462011</v>
      </c>
      <c r="EQ23">
        <v>0.40120712938661363</v>
      </c>
      <c r="ER23">
        <v>0.30528013441993179</v>
      </c>
      <c r="ES23">
        <v>0.38961058774430141</v>
      </c>
      <c r="ET23">
        <v>637</v>
      </c>
      <c r="EU23">
        <v>0</v>
      </c>
      <c r="EV23">
        <v>1</v>
      </c>
      <c r="EW23">
        <v>31</v>
      </c>
      <c r="EX23">
        <f t="shared" si="0"/>
        <v>8.3333333333333329E-2</v>
      </c>
      <c r="EY23">
        <v>16</v>
      </c>
      <c r="EZ23">
        <f t="shared" si="1"/>
        <v>16</v>
      </c>
      <c r="FA23">
        <f>MATCH(A23,'[1]BASCPR_Y6_w_AgeAtAssmnt 17NOV20'!$A:$A,0)</f>
        <v>304</v>
      </c>
      <c r="FB23">
        <f>INDEX('[1]BASCPR_Y6_w_AgeAtAssmnt 17NOV20'!$AJ:$AJ,FA23)</f>
        <v>49</v>
      </c>
      <c r="FC23">
        <f>INDEX('[1]BASCPR_Y6_w_AgeAtAssmnt 17NOV20'!$L:$L,FA23)</f>
        <v>48</v>
      </c>
      <c r="FD23">
        <f>MATCH(A23,'[2]BASC2_BRIEF_6yr_DEMOS_ScanInfo '!$H:$H,0)</f>
        <v>637</v>
      </c>
      <c r="FE23">
        <f>INDEX('[2]BASC2_BRIEF_6yr_DEMOS_ScanInfo '!$AM:$AM,FD23)</f>
        <v>822</v>
      </c>
      <c r="FF23">
        <f t="shared" si="2"/>
        <v>1.1260273972602739</v>
      </c>
    </row>
    <row r="24" spans="1:162" x14ac:dyDescent="0.35">
      <c r="A24" s="2" t="s">
        <v>348</v>
      </c>
      <c r="B24">
        <v>0.32876179788380261</v>
      </c>
      <c r="C24">
        <v>0.20877069715173621</v>
      </c>
      <c r="D24">
        <v>0.190495172675299</v>
      </c>
      <c r="E24">
        <v>0.25379877637133019</v>
      </c>
      <c r="F24">
        <v>0.25285003699240272</v>
      </c>
      <c r="G24">
        <v>0.2050363859889133</v>
      </c>
      <c r="H24">
        <v>0.2223238121739772</v>
      </c>
      <c r="I24">
        <v>0.24319588468679071</v>
      </c>
      <c r="J24">
        <v>0.35628158891401562</v>
      </c>
      <c r="K24">
        <v>0.18114473059836861</v>
      </c>
      <c r="L24">
        <v>0.17294609281852499</v>
      </c>
      <c r="M24">
        <v>0.28623540796824432</v>
      </c>
      <c r="N24">
        <v>0.3487957966827116</v>
      </c>
      <c r="O24">
        <v>0.29606143810754432</v>
      </c>
      <c r="P24">
        <v>0.21927208967949921</v>
      </c>
      <c r="Q24">
        <v>0.42609746796724851</v>
      </c>
      <c r="R24">
        <v>0.21337683306604169</v>
      </c>
      <c r="S24">
        <v>0.164596244696708</v>
      </c>
      <c r="T24">
        <v>0.33806847474546492</v>
      </c>
      <c r="U24">
        <v>0.70184360360333342</v>
      </c>
      <c r="V24">
        <v>0.25364920524861317</v>
      </c>
      <c r="W24">
        <v>0.40279674855924158</v>
      </c>
      <c r="X24">
        <v>0.16443807703602309</v>
      </c>
      <c r="Y24">
        <v>0.4516340053643968</v>
      </c>
      <c r="Z24">
        <v>0.46850680170716352</v>
      </c>
      <c r="AA24">
        <v>0.373510661030869</v>
      </c>
      <c r="AB24">
        <v>0.40619348027729513</v>
      </c>
      <c r="AC24">
        <v>0.28469790279220641</v>
      </c>
      <c r="AD24">
        <v>0.17621054723092261</v>
      </c>
      <c r="AE24">
        <v>0.36241151833092161</v>
      </c>
      <c r="AF24">
        <v>0.44402724535139038</v>
      </c>
      <c r="AG24">
        <v>0.2467062278448475</v>
      </c>
      <c r="AH24">
        <v>0.52794559343521352</v>
      </c>
      <c r="AI24">
        <v>0.28164340755559708</v>
      </c>
      <c r="AJ24">
        <v>0.11130200110503739</v>
      </c>
      <c r="AK24">
        <v>0.20361394820674061</v>
      </c>
      <c r="AL24">
        <v>0.19876608214817609</v>
      </c>
      <c r="AM24">
        <v>0.45371452542327939</v>
      </c>
      <c r="AN24">
        <v>0.26431793407871401</v>
      </c>
      <c r="AO24">
        <v>0.51021332162267719</v>
      </c>
      <c r="AP24">
        <v>0.14687818290340149</v>
      </c>
      <c r="AQ24">
        <v>0.1802257750908883</v>
      </c>
      <c r="AR24">
        <v>0.32421192514851233</v>
      </c>
      <c r="AS24">
        <v>0.16850186595499769</v>
      </c>
      <c r="AT24">
        <v>9.6970007054997698E-2</v>
      </c>
      <c r="AU24">
        <v>0.14894187155707889</v>
      </c>
      <c r="AV24">
        <v>0.17520455766072221</v>
      </c>
      <c r="AW24">
        <v>0.13220237277466571</v>
      </c>
      <c r="AX24">
        <v>0.23815408856325049</v>
      </c>
      <c r="AY24">
        <v>0.18544376467185469</v>
      </c>
      <c r="AZ24">
        <v>0.26848963811996679</v>
      </c>
      <c r="BA24">
        <v>0.1504754734274163</v>
      </c>
      <c r="BB24">
        <v>0.27488773184814058</v>
      </c>
      <c r="BC24">
        <v>0.2000203785059628</v>
      </c>
      <c r="BD24">
        <v>0.45644573368048957</v>
      </c>
      <c r="BE24">
        <v>0.1893198409398538</v>
      </c>
      <c r="BF24">
        <v>0.51750039642427037</v>
      </c>
      <c r="BG24">
        <v>0.2366869962304349</v>
      </c>
      <c r="BH24">
        <v>0.40888772660819961</v>
      </c>
      <c r="BI24">
        <v>-6.450065721476772E-3</v>
      </c>
      <c r="BJ24">
        <v>-1.5178115001544481E-2</v>
      </c>
      <c r="BK24">
        <v>0.23123599787596341</v>
      </c>
      <c r="BL24">
        <v>0.15053853895098671</v>
      </c>
      <c r="BM24">
        <v>0.17641642164193241</v>
      </c>
      <c r="BN24">
        <v>0.48121718254764839</v>
      </c>
      <c r="BO24">
        <v>-4.0161769297897387E-2</v>
      </c>
      <c r="BP24">
        <v>7.6125527073322874E-2</v>
      </c>
      <c r="BQ24">
        <v>0.1069666159051406</v>
      </c>
      <c r="BR24">
        <v>0.15174777052646091</v>
      </c>
      <c r="BS24">
        <v>0.47747358622568609</v>
      </c>
      <c r="BT24">
        <v>0.30296099387282027</v>
      </c>
      <c r="BU24">
        <v>0.12574826110379139</v>
      </c>
      <c r="BV24">
        <v>-2.8065020633019019E-2</v>
      </c>
      <c r="BW24">
        <v>0.41338277355478048</v>
      </c>
      <c r="BX24">
        <v>0.27520988139553693</v>
      </c>
      <c r="BY24">
        <v>0.15815449632267581</v>
      </c>
      <c r="BZ24">
        <v>0.2990784127373024</v>
      </c>
      <c r="CA24">
        <v>0.21173467263488979</v>
      </c>
      <c r="CB24">
        <v>0.47185458726248958</v>
      </c>
      <c r="CC24">
        <v>0.16840229887547481</v>
      </c>
      <c r="CD24">
        <v>0.25934886132523632</v>
      </c>
      <c r="CE24">
        <v>9.3664364603487149E-2</v>
      </c>
      <c r="CF24">
        <v>0.56242909416142994</v>
      </c>
      <c r="CG24">
        <v>0.73977092444465631</v>
      </c>
      <c r="CH24">
        <v>-2.5286923626584579E-2</v>
      </c>
      <c r="CI24">
        <v>0.32857761061084828</v>
      </c>
      <c r="CJ24">
        <v>0.37708088725199079</v>
      </c>
      <c r="CK24">
        <v>0.35276304249654739</v>
      </c>
      <c r="CL24">
        <v>0.2462297661537747</v>
      </c>
      <c r="CM24">
        <v>0.2408515601063369</v>
      </c>
      <c r="CN24">
        <v>0.40673169499803802</v>
      </c>
      <c r="CO24">
        <v>0.16180131533671371</v>
      </c>
      <c r="CP24">
        <v>0.14224284797745859</v>
      </c>
      <c r="CQ24">
        <v>0.19135577363747139</v>
      </c>
      <c r="CR24">
        <v>0.41076268788913411</v>
      </c>
      <c r="CS24">
        <v>0.22797226893662509</v>
      </c>
      <c r="CT24">
        <v>0.15816822219025911</v>
      </c>
      <c r="CU24">
        <v>0.566324103723026</v>
      </c>
      <c r="CV24">
        <v>0.38123907740780932</v>
      </c>
      <c r="CW24">
        <v>0.31271462447364512</v>
      </c>
      <c r="CX24">
        <v>0.4801174137461704</v>
      </c>
      <c r="CY24">
        <v>0.23204483853803559</v>
      </c>
      <c r="CZ24">
        <v>0.31022120271891912</v>
      </c>
      <c r="DA24">
        <v>0.79859120112611703</v>
      </c>
      <c r="DB24">
        <v>0.36407816373765228</v>
      </c>
      <c r="DC24">
        <v>-2.7071046302745431E-2</v>
      </c>
      <c r="DD24">
        <v>8.1539462534372387E-2</v>
      </c>
      <c r="DE24">
        <v>0.45750406054259968</v>
      </c>
      <c r="DF24">
        <v>0.32390979303231587</v>
      </c>
      <c r="DG24">
        <v>6.5225878848658325E-2</v>
      </c>
      <c r="DH24">
        <v>0.2407808044028163</v>
      </c>
      <c r="DI24">
        <v>0.44401566767223027</v>
      </c>
      <c r="DJ24">
        <v>0.17546297938392039</v>
      </c>
      <c r="DK24">
        <v>1.004235358545252E-2</v>
      </c>
      <c r="DL24">
        <v>6.1071721507598431E-3</v>
      </c>
      <c r="DM24">
        <v>0.41470032974417731</v>
      </c>
      <c r="DN24">
        <v>0.28021013561980901</v>
      </c>
      <c r="DO24">
        <v>0.66366977837171359</v>
      </c>
      <c r="DP24">
        <v>3.0510305563583199E-2</v>
      </c>
      <c r="DQ24">
        <v>0.29817343287087678</v>
      </c>
      <c r="DR24">
        <v>0.17528353628631399</v>
      </c>
      <c r="DS24">
        <v>0.1072189005169881</v>
      </c>
      <c r="DT24">
        <v>0.46837899051980181</v>
      </c>
      <c r="DU24">
        <v>0.44793405297982047</v>
      </c>
      <c r="DV24">
        <v>0.1040096886655653</v>
      </c>
      <c r="DW24">
        <v>0.17077976270232231</v>
      </c>
      <c r="DX24">
        <v>0.1561725569116709</v>
      </c>
      <c r="DY24">
        <v>0.4212161408547383</v>
      </c>
      <c r="DZ24">
        <v>9.0830795870280701E-2</v>
      </c>
      <c r="EA24">
        <v>0.23072271072851919</v>
      </c>
      <c r="EB24">
        <v>2.727451404328099E-2</v>
      </c>
      <c r="EC24">
        <v>0.25442188359361312</v>
      </c>
      <c r="ED24">
        <v>-1.005653484091751E-2</v>
      </c>
      <c r="EE24">
        <v>0.37009035388074057</v>
      </c>
      <c r="EF24">
        <v>8.0823122288940397E-2</v>
      </c>
      <c r="EG24">
        <v>4.2619897231128807E-2</v>
      </c>
      <c r="EH24">
        <v>-2.6543800641077971E-2</v>
      </c>
      <c r="EI24">
        <v>0.20545452651001939</v>
      </c>
      <c r="EJ24">
        <v>-9.8640946907758709E-3</v>
      </c>
      <c r="EK24">
        <v>0.20834371803544349</v>
      </c>
      <c r="EL24">
        <v>0.23934332887786841</v>
      </c>
      <c r="EM24">
        <v>0.21145209027718781</v>
      </c>
      <c r="EN24">
        <v>0.29588800414097638</v>
      </c>
      <c r="EO24">
        <v>9.6462415371692783E-2</v>
      </c>
      <c r="EP24">
        <v>0.25730415815063179</v>
      </c>
      <c r="EQ24">
        <v>0.18544715878566209</v>
      </c>
      <c r="ER24">
        <v>0.13062960914871821</v>
      </c>
      <c r="ES24">
        <v>0.26037357970038222</v>
      </c>
      <c r="ET24">
        <v>638</v>
      </c>
      <c r="EU24">
        <v>0</v>
      </c>
      <c r="EV24">
        <v>0</v>
      </c>
      <c r="EW24">
        <v>37</v>
      </c>
      <c r="EX24">
        <f t="shared" si="0"/>
        <v>0.58333333333333337</v>
      </c>
      <c r="EY24">
        <v>3</v>
      </c>
      <c r="EZ24">
        <f t="shared" si="1"/>
        <v>3</v>
      </c>
      <c r="FA24" t="e">
        <f>MATCH(A24,'[1]BASCPR_Y6_w_AgeAtAssmnt 17NOV20'!$A:$A,0)</f>
        <v>#N/A</v>
      </c>
      <c r="FB24" t="e">
        <f>INDEX('[1]BASCPR_Y6_w_AgeAtAssmnt 17NOV20'!$AJ:$AJ,FA24)</f>
        <v>#N/A</v>
      </c>
      <c r="FC24" t="e">
        <f>INDEX('[1]BASCPR_Y6_w_AgeAtAssmnt 17NOV20'!$L:$L,FA24)</f>
        <v>#N/A</v>
      </c>
      <c r="FD24">
        <f>MATCH(A24,'[2]BASC2_BRIEF_6yr_DEMOS_ScanInfo '!$H:$H,0)</f>
        <v>638</v>
      </c>
      <c r="FE24">
        <f>INDEX('[2]BASC2_BRIEF_6yr_DEMOS_ScanInfo '!$AM:$AM,FD24)</f>
        <v>661</v>
      </c>
      <c r="FF24">
        <f t="shared" si="2"/>
        <v>0.90547945205479452</v>
      </c>
    </row>
    <row r="25" spans="1:162" x14ac:dyDescent="0.35">
      <c r="A25" s="2" t="s">
        <v>349</v>
      </c>
      <c r="B25">
        <v>0.46629942488818948</v>
      </c>
      <c r="C25">
        <v>0.16315631476166181</v>
      </c>
      <c r="D25">
        <v>0.29802642428829362</v>
      </c>
      <c r="E25">
        <v>0.31666849898003979</v>
      </c>
      <c r="F25">
        <v>0.25432265462611259</v>
      </c>
      <c r="G25">
        <v>0.26639425674195011</v>
      </c>
      <c r="H25">
        <v>0.2184012843667725</v>
      </c>
      <c r="I25">
        <v>0.10962992330168921</v>
      </c>
      <c r="J25">
        <v>0.6381613904779726</v>
      </c>
      <c r="K25">
        <v>0.1908697823456143</v>
      </c>
      <c r="L25">
        <v>0.33681009130667172</v>
      </c>
      <c r="M25">
        <v>0.44435431988507212</v>
      </c>
      <c r="N25">
        <v>0.51383947984536804</v>
      </c>
      <c r="O25">
        <v>0.29376852665470699</v>
      </c>
      <c r="P25">
        <v>0.16784297177412841</v>
      </c>
      <c r="Q25">
        <v>0.60044552199368584</v>
      </c>
      <c r="R25">
        <v>0.23547120343937961</v>
      </c>
      <c r="S25">
        <v>0.30055564342349239</v>
      </c>
      <c r="T25">
        <v>0.1995887657373572</v>
      </c>
      <c r="U25">
        <v>0.51140401112916956</v>
      </c>
      <c r="V25">
        <v>0.24145161328291839</v>
      </c>
      <c r="W25">
        <v>0.51216125292311676</v>
      </c>
      <c r="X25">
        <v>0.1576191872852776</v>
      </c>
      <c r="Y25">
        <v>0.43303261776467888</v>
      </c>
      <c r="Z25">
        <v>0.67126167319399799</v>
      </c>
      <c r="AA25">
        <v>0.51095095270337798</v>
      </c>
      <c r="AB25">
        <v>0.51453007892898561</v>
      </c>
      <c r="AC25">
        <v>0.37565601854599368</v>
      </c>
      <c r="AD25">
        <v>0.147143598404328</v>
      </c>
      <c r="AE25">
        <v>0.50731413786592328</v>
      </c>
      <c r="AF25">
        <v>0.34849784246137477</v>
      </c>
      <c r="AG25">
        <v>9.5170954681110836E-2</v>
      </c>
      <c r="AH25">
        <v>0.23191808773269679</v>
      </c>
      <c r="AI25">
        <v>0.30500146352813617</v>
      </c>
      <c r="AJ25">
        <v>8.9935585255695893E-2</v>
      </c>
      <c r="AK25">
        <v>0.1112515321435202</v>
      </c>
      <c r="AL25">
        <v>0.1892784775619199</v>
      </c>
      <c r="AM25">
        <v>0.38966333390546609</v>
      </c>
      <c r="AN25">
        <v>0.1238793900552769</v>
      </c>
      <c r="AO25">
        <v>0.29690057573356071</v>
      </c>
      <c r="AP25">
        <v>6.0648701126025988E-2</v>
      </c>
      <c r="AQ25">
        <v>0.5430251346655417</v>
      </c>
      <c r="AR25">
        <v>0.47224830565411618</v>
      </c>
      <c r="AS25">
        <v>0.3938592576016946</v>
      </c>
      <c r="AT25">
        <v>6.2084201938933603E-2</v>
      </c>
      <c r="AU25">
        <v>0.25011153647624113</v>
      </c>
      <c r="AV25">
        <v>0.40922680305370862</v>
      </c>
      <c r="AW25">
        <v>8.0595203486018008E-2</v>
      </c>
      <c r="AX25">
        <v>0.1772651786116595</v>
      </c>
      <c r="AY25">
        <v>0.17392167414056781</v>
      </c>
      <c r="AZ25">
        <v>8.5594894269361954E-2</v>
      </c>
      <c r="BA25">
        <v>4.5387216380446183E-2</v>
      </c>
      <c r="BB25">
        <v>-4.6502990082765261E-2</v>
      </c>
      <c r="BC25">
        <v>0.26420390743458882</v>
      </c>
      <c r="BD25">
        <v>0.52904390033736759</v>
      </c>
      <c r="BE25">
        <v>0.22553998843184919</v>
      </c>
      <c r="BF25">
        <v>5.8473203391601537E-2</v>
      </c>
      <c r="BG25">
        <v>0.32157705387557689</v>
      </c>
      <c r="BH25">
        <v>0.23548920722836111</v>
      </c>
      <c r="BI25">
        <v>9.3756307910224046E-2</v>
      </c>
      <c r="BJ25">
        <v>-4.9488332019375358E-2</v>
      </c>
      <c r="BK25">
        <v>0.14129058540559339</v>
      </c>
      <c r="BL25">
        <v>0.10927812724660591</v>
      </c>
      <c r="BM25">
        <v>0.34772455730095397</v>
      </c>
      <c r="BN25">
        <v>0.42426246982074411</v>
      </c>
      <c r="BO25">
        <v>0.28773042052849618</v>
      </c>
      <c r="BP25">
        <v>0.20396414996767251</v>
      </c>
      <c r="BQ25">
        <v>0.10303358693780321</v>
      </c>
      <c r="BR25">
        <v>6.3754995967792299E-2</v>
      </c>
      <c r="BS25">
        <v>0.13145647375173261</v>
      </c>
      <c r="BT25">
        <v>0.26759036690430898</v>
      </c>
      <c r="BU25">
        <v>2.490397439860742E-2</v>
      </c>
      <c r="BV25">
        <v>0.1911147021621559</v>
      </c>
      <c r="BW25">
        <v>0.20360727717225949</v>
      </c>
      <c r="BX25">
        <v>0.27626833841331239</v>
      </c>
      <c r="BY25">
        <v>0.42734356047318361</v>
      </c>
      <c r="BZ25">
        <v>0.1827285915985386</v>
      </c>
      <c r="CA25">
        <v>0.18786906612955259</v>
      </c>
      <c r="CB25">
        <v>0.29728350988822289</v>
      </c>
      <c r="CC25">
        <v>0.18517841809316679</v>
      </c>
      <c r="CD25">
        <v>0.21371158107192331</v>
      </c>
      <c r="CE25">
        <v>0.27644967779781032</v>
      </c>
      <c r="CF25">
        <v>0.52017873355805933</v>
      </c>
      <c r="CG25">
        <v>0.33881419857753542</v>
      </c>
      <c r="CH25">
        <v>0.27519518224043049</v>
      </c>
      <c r="CI25">
        <v>0.35252209126758061</v>
      </c>
      <c r="CJ25">
        <v>0.34278140034599519</v>
      </c>
      <c r="CK25">
        <v>0.24577965731875021</v>
      </c>
      <c r="CL25">
        <v>0.21629566173676851</v>
      </c>
      <c r="CM25">
        <v>0.37038197227842917</v>
      </c>
      <c r="CN25">
        <v>0.36385444986544918</v>
      </c>
      <c r="CO25">
        <v>0.26844292743563658</v>
      </c>
      <c r="CP25">
        <v>0.19637641972855821</v>
      </c>
      <c r="CQ25">
        <v>0.45999903823654881</v>
      </c>
      <c r="CR25">
        <v>0.22724380026619209</v>
      </c>
      <c r="CS25">
        <v>0.4355924939120599</v>
      </c>
      <c r="CT25">
        <v>0.28166939852083139</v>
      </c>
      <c r="CU25">
        <v>0.5152369103909753</v>
      </c>
      <c r="CV25">
        <v>0.33226598947833452</v>
      </c>
      <c r="CW25">
        <v>0.25587829923945399</v>
      </c>
      <c r="CX25">
        <v>0.46630723159299958</v>
      </c>
      <c r="CY25">
        <v>0.16789668329598481</v>
      </c>
      <c r="CZ25">
        <v>0.34404634149441188</v>
      </c>
      <c r="DA25">
        <v>0.47468369139638089</v>
      </c>
      <c r="DB25">
        <v>0.31925030023765222</v>
      </c>
      <c r="DC25">
        <v>0.1782803374312929</v>
      </c>
      <c r="DD25">
        <v>0.1624989664639864</v>
      </c>
      <c r="DE25">
        <v>0.42054368898186129</v>
      </c>
      <c r="DF25">
        <v>0.53183581512990397</v>
      </c>
      <c r="DG25">
        <v>0.30943683996662041</v>
      </c>
      <c r="DH25">
        <v>0.27370943607105941</v>
      </c>
      <c r="DI25">
        <v>0.41250862046836989</v>
      </c>
      <c r="DJ25">
        <v>0.22650646163948049</v>
      </c>
      <c r="DK25">
        <v>3.0497284870206559E-2</v>
      </c>
      <c r="DL25">
        <v>8.5944370902111267E-2</v>
      </c>
      <c r="DM25">
        <v>0.23813273440367411</v>
      </c>
      <c r="DN25">
        <v>0.37135261867022318</v>
      </c>
      <c r="DO25">
        <v>0.29533890702361892</v>
      </c>
      <c r="DP25">
        <v>7.3447339570745007E-2</v>
      </c>
      <c r="DQ25">
        <v>-0.12687911015498299</v>
      </c>
      <c r="DR25">
        <v>0.22521280592982409</v>
      </c>
      <c r="DS25">
        <v>0.33457461145576789</v>
      </c>
      <c r="DT25">
        <v>0.22899465314099071</v>
      </c>
      <c r="DU25">
        <v>0.25524741742378532</v>
      </c>
      <c r="DV25">
        <v>0.17037002069457749</v>
      </c>
      <c r="DW25">
        <v>0.23900190715071279</v>
      </c>
      <c r="DX25">
        <v>3.1091002959177379E-2</v>
      </c>
      <c r="DY25">
        <v>0.35202256774553509</v>
      </c>
      <c r="DZ25">
        <v>-7.0419191606587647E-3</v>
      </c>
      <c r="EA25">
        <v>0.41238999367439821</v>
      </c>
      <c r="EB25">
        <v>-1.074224816348973E-2</v>
      </c>
      <c r="EC25">
        <v>0.53405539354943476</v>
      </c>
      <c r="ED25">
        <v>5.0724458031946917E-2</v>
      </c>
      <c r="EE25">
        <v>0.13301243606456181</v>
      </c>
      <c r="EF25">
        <v>-5.2971497359032949E-2</v>
      </c>
      <c r="EG25">
        <v>0.16367129128690561</v>
      </c>
      <c r="EH25">
        <v>6.9575082877659788E-2</v>
      </c>
      <c r="EI25">
        <v>0.2876563437441374</v>
      </c>
      <c r="EJ25">
        <v>0.1985412783010794</v>
      </c>
      <c r="EK25">
        <v>0.4219248560377965</v>
      </c>
      <c r="EL25">
        <v>0.13947380193002029</v>
      </c>
      <c r="EM25">
        <v>0.23027931051871109</v>
      </c>
      <c r="EN25">
        <v>0.29299577141893401</v>
      </c>
      <c r="EO25">
        <v>0.11873222426345641</v>
      </c>
      <c r="EP25">
        <v>0.12799033471659019</v>
      </c>
      <c r="EQ25">
        <v>4.5615767134705783E-2</v>
      </c>
      <c r="ER25">
        <v>0.1722705871894229</v>
      </c>
      <c r="ES25">
        <v>0.33931065951981992</v>
      </c>
      <c r="ET25">
        <v>639</v>
      </c>
      <c r="EU25">
        <v>0</v>
      </c>
      <c r="EV25">
        <v>0</v>
      </c>
      <c r="EW25">
        <v>37</v>
      </c>
      <c r="EX25">
        <f t="shared" si="0"/>
        <v>0.58333333333333337</v>
      </c>
      <c r="EY25">
        <v>3</v>
      </c>
      <c r="EZ25">
        <f t="shared" si="1"/>
        <v>3</v>
      </c>
      <c r="FA25" t="e">
        <f>MATCH(A25,'[1]BASCPR_Y6_w_AgeAtAssmnt 17NOV20'!$A:$A,0)</f>
        <v>#N/A</v>
      </c>
      <c r="FB25" t="e">
        <f>INDEX('[1]BASCPR_Y6_w_AgeAtAssmnt 17NOV20'!$AJ:$AJ,FA25)</f>
        <v>#N/A</v>
      </c>
      <c r="FC25" t="e">
        <f>INDEX('[1]BASCPR_Y6_w_AgeAtAssmnt 17NOV20'!$L:$L,FA25)</f>
        <v>#N/A</v>
      </c>
      <c r="FD25">
        <f>MATCH(A25,'[2]BASC2_BRIEF_6yr_DEMOS_ScanInfo '!$H:$H,0)</f>
        <v>639</v>
      </c>
      <c r="FE25">
        <f>INDEX('[2]BASC2_BRIEF_6yr_DEMOS_ScanInfo '!$AM:$AM,FD25)</f>
        <v>661</v>
      </c>
      <c r="FF25">
        <f t="shared" si="2"/>
        <v>0.90547945205479452</v>
      </c>
    </row>
    <row r="26" spans="1:162" x14ac:dyDescent="0.35">
      <c r="A26" s="2" t="s">
        <v>350</v>
      </c>
      <c r="B26">
        <v>0.69939174093592493</v>
      </c>
      <c r="C26">
        <v>0.59395039019131102</v>
      </c>
      <c r="D26">
        <v>0.38919262456412401</v>
      </c>
      <c r="E26">
        <v>0.20964564844599459</v>
      </c>
      <c r="F26">
        <v>0.34650964803926149</v>
      </c>
      <c r="G26">
        <v>0.45016841503124788</v>
      </c>
      <c r="H26">
        <v>0.39241830723980731</v>
      </c>
      <c r="I26">
        <v>0.40581933409378579</v>
      </c>
      <c r="J26">
        <v>0.28573950313835422</v>
      </c>
      <c r="K26">
        <v>0.1521500538157074</v>
      </c>
      <c r="L26">
        <v>0.66281497801168709</v>
      </c>
      <c r="M26">
        <v>0.35895175286084807</v>
      </c>
      <c r="N26">
        <v>0.32500114046058559</v>
      </c>
      <c r="O26">
        <v>0.37166701610904262</v>
      </c>
      <c r="P26">
        <v>0.49789699038659591</v>
      </c>
      <c r="Q26">
        <v>0.48019135818927172</v>
      </c>
      <c r="R26">
        <v>0.24577430572019479</v>
      </c>
      <c r="S26">
        <v>0.66831411315257139</v>
      </c>
      <c r="T26">
        <v>0.37198890226434977</v>
      </c>
      <c r="U26">
        <v>0.91482538385338696</v>
      </c>
      <c r="V26">
        <v>0.64174510177734612</v>
      </c>
      <c r="W26">
        <v>0.55520001716833423</v>
      </c>
      <c r="X26">
        <v>0.24288323866357109</v>
      </c>
      <c r="Y26">
        <v>0.51134775484438677</v>
      </c>
      <c r="Z26">
        <v>0.49742484948782301</v>
      </c>
      <c r="AA26">
        <v>0.60013269133329161</v>
      </c>
      <c r="AB26">
        <v>0.26943920551974149</v>
      </c>
      <c r="AC26">
        <v>0.38877219954882269</v>
      </c>
      <c r="AD26">
        <v>0.19024620527616459</v>
      </c>
      <c r="AE26">
        <v>0.34148644352443153</v>
      </c>
      <c r="AF26">
        <v>0.80098345991824393</v>
      </c>
      <c r="AG26">
        <v>0.12995392844863249</v>
      </c>
      <c r="AH26">
        <v>0.88880961968842087</v>
      </c>
      <c r="AI26">
        <v>0.34254898990843952</v>
      </c>
      <c r="AJ26">
        <v>0.1177020603577595</v>
      </c>
      <c r="AK26">
        <v>1.0964935923275141</v>
      </c>
      <c r="AL26">
        <v>0.1599189383322927</v>
      </c>
      <c r="AM26">
        <v>0.27656846473101449</v>
      </c>
      <c r="AN26">
        <v>0.26206078583234149</v>
      </c>
      <c r="AO26">
        <v>4.9287360677062707E-2</v>
      </c>
      <c r="AP26">
        <v>0.40977218176396552</v>
      </c>
      <c r="AQ26">
        <v>0.48049331590663269</v>
      </c>
      <c r="AR26">
        <v>0.35647015084392042</v>
      </c>
      <c r="AS26">
        <v>0.31567730235356423</v>
      </c>
      <c r="AT26">
        <v>0.2095968620689862</v>
      </c>
      <c r="AU26">
        <v>0.50129020294275017</v>
      </c>
      <c r="AV26">
        <v>0.32814738297393092</v>
      </c>
      <c r="AW26">
        <v>0.37587310603471358</v>
      </c>
      <c r="AX26">
        <v>0.344565565856088</v>
      </c>
      <c r="AY26">
        <v>0.35336256065929961</v>
      </c>
      <c r="AZ26">
        <v>0.2482527806578789</v>
      </c>
      <c r="BA26">
        <v>0.34411397761533602</v>
      </c>
      <c r="BB26">
        <v>0.26968301343678508</v>
      </c>
      <c r="BC26">
        <v>9.4343417903786808E-2</v>
      </c>
      <c r="BD26">
        <v>0.2906738935148736</v>
      </c>
      <c r="BE26">
        <v>0.40668259478846119</v>
      </c>
      <c r="BF26">
        <v>0.40823044343503029</v>
      </c>
      <c r="BG26">
        <v>0.34759432447533523</v>
      </c>
      <c r="BH26">
        <v>0.17095641638922859</v>
      </c>
      <c r="BI26">
        <v>0.43321374287494618</v>
      </c>
      <c r="BJ26">
        <v>6.9582588610937801E-2</v>
      </c>
      <c r="BK26">
        <v>0.30299118572084882</v>
      </c>
      <c r="BL26">
        <v>8.2444478209651229E-2</v>
      </c>
      <c r="BM26">
        <v>0.30150447066139219</v>
      </c>
      <c r="BN26">
        <v>0.78221876500304066</v>
      </c>
      <c r="BO26">
        <v>0.20713681948752949</v>
      </c>
      <c r="BP26">
        <v>0.24321905743037539</v>
      </c>
      <c r="BQ26">
        <v>9.7715101682564698E-2</v>
      </c>
      <c r="BR26">
        <v>0.17231445334062831</v>
      </c>
      <c r="BS26">
        <v>0.50045149628621366</v>
      </c>
      <c r="BT26">
        <v>0.36045625679944698</v>
      </c>
      <c r="BU26">
        <v>0.136853941684589</v>
      </c>
      <c r="BV26">
        <v>0.39519597708549858</v>
      </c>
      <c r="BW26">
        <v>0.25514176446822701</v>
      </c>
      <c r="BX26">
        <v>0.36951876382069088</v>
      </c>
      <c r="BY26">
        <v>0.71737808160862326</v>
      </c>
      <c r="BZ26">
        <v>0.33496009689248429</v>
      </c>
      <c r="CA26">
        <v>0.18685293070871739</v>
      </c>
      <c r="CB26">
        <v>0.43151144554399412</v>
      </c>
      <c r="CC26">
        <v>0.39697321254057971</v>
      </c>
      <c r="CD26">
        <v>0.1859346294980507</v>
      </c>
      <c r="CE26">
        <v>0.53577237585203497</v>
      </c>
      <c r="CF26">
        <v>0.516252715191997</v>
      </c>
      <c r="CG26">
        <v>0.37296056005499928</v>
      </c>
      <c r="CH26">
        <v>0.72287375594538483</v>
      </c>
      <c r="CI26">
        <v>0.40947111682544818</v>
      </c>
      <c r="CJ26">
        <v>0.37243903543406581</v>
      </c>
      <c r="CK26">
        <v>0.42290442573011933</v>
      </c>
      <c r="CL26">
        <v>0.45929715971076351</v>
      </c>
      <c r="CM26">
        <v>0.46558732113572071</v>
      </c>
      <c r="CN26">
        <v>0.51955779739718189</v>
      </c>
      <c r="CO26">
        <v>0.62870913480360735</v>
      </c>
      <c r="CP26">
        <v>0.38634488433220782</v>
      </c>
      <c r="CQ26">
        <v>0.25286754912337828</v>
      </c>
      <c r="CR26">
        <v>0.69643957134853907</v>
      </c>
      <c r="CS26">
        <v>0.55573533092593375</v>
      </c>
      <c r="CT26">
        <v>0.17583015355446641</v>
      </c>
      <c r="CU26">
        <v>0.58992572297587587</v>
      </c>
      <c r="CV26">
        <v>0.58942705575173138</v>
      </c>
      <c r="CW26">
        <v>0.35750286579823298</v>
      </c>
      <c r="CX26">
        <v>0.51614718956274452</v>
      </c>
      <c r="CY26">
        <v>0.28645891408470059</v>
      </c>
      <c r="CZ26">
        <v>0.37308099327411148</v>
      </c>
      <c r="DA26">
        <v>0.36862458542368293</v>
      </c>
      <c r="DB26">
        <v>0.44089141567725038</v>
      </c>
      <c r="DC26">
        <v>7.1445682289262902E-2</v>
      </c>
      <c r="DD26">
        <v>0.27600085988170803</v>
      </c>
      <c r="DE26">
        <v>0.46679191830326089</v>
      </c>
      <c r="DF26">
        <v>0.51332311655593765</v>
      </c>
      <c r="DG26">
        <v>0.41968286226516138</v>
      </c>
      <c r="DH26">
        <v>0.28934553130075341</v>
      </c>
      <c r="DI26">
        <v>0.39907195591385242</v>
      </c>
      <c r="DJ26">
        <v>0.57079313749292249</v>
      </c>
      <c r="DK26">
        <v>0.1049447347929803</v>
      </c>
      <c r="DL26">
        <v>0.2054246888567676</v>
      </c>
      <c r="DM26">
        <v>0.42131583706707743</v>
      </c>
      <c r="DN26">
        <v>0.48895684908188092</v>
      </c>
      <c r="DO26">
        <v>0.29942586481398081</v>
      </c>
      <c r="DP26">
        <v>9.1710314350279099E-2</v>
      </c>
      <c r="DQ26">
        <v>0.67893506740978782</v>
      </c>
      <c r="DR26">
        <v>0.22487404976301309</v>
      </c>
      <c r="DS26">
        <v>0.40315130330723309</v>
      </c>
      <c r="DT26">
        <v>0.50532054094761658</v>
      </c>
      <c r="DU26">
        <v>0.76967022130710006</v>
      </c>
      <c r="DV26">
        <v>0.31918633566209281</v>
      </c>
      <c r="DW26">
        <v>0.66331363950930589</v>
      </c>
      <c r="DX26">
        <v>6.5636461693102E-2</v>
      </c>
      <c r="DY26">
        <v>0.21591833516898709</v>
      </c>
      <c r="DZ26">
        <v>0.44671783237558149</v>
      </c>
      <c r="EA26">
        <v>0.409529462109611</v>
      </c>
      <c r="EB26">
        <v>0.12799114614507631</v>
      </c>
      <c r="EC26">
        <v>0.17872771174565921</v>
      </c>
      <c r="ED26">
        <v>0.1130672680242083</v>
      </c>
      <c r="EE26">
        <v>0.1834300189117791</v>
      </c>
      <c r="EF26">
        <v>0.1176745584214085</v>
      </c>
      <c r="EG26">
        <v>0.20439970641104749</v>
      </c>
      <c r="EH26">
        <v>8.0922794604233683E-2</v>
      </c>
      <c r="EI26">
        <v>0.37320840568076918</v>
      </c>
      <c r="EJ26">
        <v>0.68407874848371142</v>
      </c>
      <c r="EK26">
        <v>0.2748770469269749</v>
      </c>
      <c r="EL26">
        <v>0.41546659749574499</v>
      </c>
      <c r="EM26">
        <v>0.36359969564129951</v>
      </c>
      <c r="EN26">
        <v>0.1555092383675418</v>
      </c>
      <c r="EO26">
        <v>0.13559234314633481</v>
      </c>
      <c r="EP26">
        <v>0.34684212690801602</v>
      </c>
      <c r="EQ26">
        <v>9.8718724578720163E-2</v>
      </c>
      <c r="ER26">
        <v>0.21896590541747629</v>
      </c>
      <c r="ES26">
        <v>0.16524378283927821</v>
      </c>
      <c r="ET26">
        <v>642</v>
      </c>
      <c r="EU26">
        <v>1</v>
      </c>
      <c r="EV26">
        <v>0</v>
      </c>
      <c r="EW26">
        <v>36</v>
      </c>
      <c r="EX26">
        <f t="shared" si="0"/>
        <v>0.5</v>
      </c>
      <c r="EY26">
        <v>12</v>
      </c>
      <c r="EZ26">
        <f t="shared" si="1"/>
        <v>12</v>
      </c>
      <c r="FA26">
        <f>MATCH(A26,'[1]BASCPR_Y6_w_AgeAtAssmnt 17NOV20'!$A:$A,0)</f>
        <v>307</v>
      </c>
      <c r="FB26">
        <f>INDEX('[1]BASCPR_Y6_w_AgeAtAssmnt 17NOV20'!$AJ:$AJ,FA26)</f>
        <v>54</v>
      </c>
      <c r="FC26">
        <f>INDEX('[1]BASCPR_Y6_w_AgeAtAssmnt 17NOV20'!$L:$L,FA26)</f>
        <v>58</v>
      </c>
      <c r="FD26">
        <f>MATCH(A26,'[2]BASC2_BRIEF_6yr_DEMOS_ScanInfo '!$H:$H,0)</f>
        <v>642</v>
      </c>
      <c r="FE26">
        <f>INDEX('[2]BASC2_BRIEF_6yr_DEMOS_ScanInfo '!$AM:$AM,FD26)</f>
        <v>736</v>
      </c>
      <c r="FF26">
        <f t="shared" si="2"/>
        <v>1.0082191780821919</v>
      </c>
    </row>
    <row r="27" spans="1:162" x14ac:dyDescent="0.35">
      <c r="A27" s="2" t="s">
        <v>351</v>
      </c>
      <c r="B27">
        <v>0.49051979963489079</v>
      </c>
      <c r="C27">
        <v>0.52740149484008225</v>
      </c>
      <c r="D27">
        <v>0.36137128947451602</v>
      </c>
      <c r="E27">
        <v>0.35052991762715469</v>
      </c>
      <c r="F27">
        <v>0.21380675464159971</v>
      </c>
      <c r="G27">
        <v>0.27529613398349501</v>
      </c>
      <c r="H27">
        <v>0.38842461135350698</v>
      </c>
      <c r="I27">
        <v>0.50497263264800218</v>
      </c>
      <c r="J27">
        <v>0.37764579631859979</v>
      </c>
      <c r="K27">
        <v>0.26950537865064927</v>
      </c>
      <c r="L27">
        <v>0.88589223756392477</v>
      </c>
      <c r="M27">
        <v>0.40917908516444279</v>
      </c>
      <c r="N27">
        <v>0.64418629895631296</v>
      </c>
      <c r="O27">
        <v>0.35527840385332637</v>
      </c>
      <c r="P27">
        <v>0.4346375812096745</v>
      </c>
      <c r="Q27">
        <v>0.42356239664034318</v>
      </c>
      <c r="R27">
        <v>0.11463220191256911</v>
      </c>
      <c r="S27">
        <v>0.36144157135084543</v>
      </c>
      <c r="T27">
        <v>0.1230269581884349</v>
      </c>
      <c r="U27">
        <v>0.76355031279582308</v>
      </c>
      <c r="V27">
        <v>0.54174897718172521</v>
      </c>
      <c r="W27">
        <v>0.40313867818574051</v>
      </c>
      <c r="X27">
        <v>0.29755563366486898</v>
      </c>
      <c r="Y27">
        <v>0.49492315002110387</v>
      </c>
      <c r="Z27">
        <v>0.70633234048400595</v>
      </c>
      <c r="AA27">
        <v>0.44746523650981129</v>
      </c>
      <c r="AB27">
        <v>0.46751761282423809</v>
      </c>
      <c r="AC27">
        <v>0.3684643629756193</v>
      </c>
      <c r="AD27">
        <v>0.26680243974127799</v>
      </c>
      <c r="AE27">
        <v>0.43236545093033329</v>
      </c>
      <c r="AF27">
        <v>0.77635002802366282</v>
      </c>
      <c r="AG27">
        <v>2.4939612055014469E-2</v>
      </c>
      <c r="AH27">
        <v>0.36653801413416398</v>
      </c>
      <c r="AI27">
        <v>0.58682492766555594</v>
      </c>
      <c r="AJ27">
        <v>0.16106449046193139</v>
      </c>
      <c r="AK27">
        <v>0.4088190487040354</v>
      </c>
      <c r="AL27">
        <v>0.37105182301846001</v>
      </c>
      <c r="AM27">
        <v>0.44381010403324339</v>
      </c>
      <c r="AN27">
        <v>0.51473610646882695</v>
      </c>
      <c r="AO27">
        <v>0.14574714501036351</v>
      </c>
      <c r="AP27">
        <v>0.10867553800940979</v>
      </c>
      <c r="AQ27">
        <v>0.48976717975866851</v>
      </c>
      <c r="AR27">
        <v>0.39971386173279699</v>
      </c>
      <c r="AS27">
        <v>0.39702058300592191</v>
      </c>
      <c r="AT27">
        <v>0.1452736666895664</v>
      </c>
      <c r="AU27">
        <v>0.42493178898497042</v>
      </c>
      <c r="AV27">
        <v>0.34461838909278092</v>
      </c>
      <c r="AW27">
        <v>0.1476507022919957</v>
      </c>
      <c r="AX27">
        <v>0.40746562763952521</v>
      </c>
      <c r="AY27">
        <v>0.14792544502950861</v>
      </c>
      <c r="AZ27">
        <v>0.34888893636269269</v>
      </c>
      <c r="BA27">
        <v>2.3836424261809871E-2</v>
      </c>
      <c r="BB27">
        <v>0.46783859560229768</v>
      </c>
      <c r="BC27">
        <v>0.1732089969741604</v>
      </c>
      <c r="BD27">
        <v>0.34774345219475339</v>
      </c>
      <c r="BE27">
        <v>0.28129581292943789</v>
      </c>
      <c r="BF27">
        <v>5.6786058717792229E-2</v>
      </c>
      <c r="BG27">
        <v>0.27904440608881659</v>
      </c>
      <c r="BH27">
        <v>0.26534470547572342</v>
      </c>
      <c r="BI27">
        <v>0.49345499192263031</v>
      </c>
      <c r="BJ27">
        <v>0.1034764221567999</v>
      </c>
      <c r="BK27">
        <v>0.27308785611854142</v>
      </c>
      <c r="BL27">
        <v>0.27721256436330027</v>
      </c>
      <c r="BM27">
        <v>8.006529255270145E-2</v>
      </c>
      <c r="BN27">
        <v>0.59171748039805394</v>
      </c>
      <c r="BO27">
        <v>6.717886050568278E-2</v>
      </c>
      <c r="BP27">
        <v>0.27351407546673778</v>
      </c>
      <c r="BQ27">
        <v>0.12964491850649809</v>
      </c>
      <c r="BR27">
        <v>0.44652949611882969</v>
      </c>
      <c r="BS27">
        <v>0.59008514908759424</v>
      </c>
      <c r="BT27">
        <v>0.27836138071739519</v>
      </c>
      <c r="BU27">
        <v>0.1956886855624051</v>
      </c>
      <c r="BV27">
        <v>0.1324373852045348</v>
      </c>
      <c r="BW27">
        <v>0.41067662260214371</v>
      </c>
      <c r="BX27">
        <v>0.37092702199975641</v>
      </c>
      <c r="BY27">
        <v>0.38888129634143581</v>
      </c>
      <c r="BZ27">
        <v>0.39919103535288092</v>
      </c>
      <c r="CA27">
        <v>6.8664075355407639E-2</v>
      </c>
      <c r="CB27">
        <v>0.55542214072593188</v>
      </c>
      <c r="CC27">
        <v>0.27936985720863428</v>
      </c>
      <c r="CD27">
        <v>0.23631989721564139</v>
      </c>
      <c r="CE27">
        <v>0.27547109572027562</v>
      </c>
      <c r="CF27">
        <v>0.61457281593134883</v>
      </c>
      <c r="CG27">
        <v>0.36327264300306072</v>
      </c>
      <c r="CH27">
        <v>0.7467905700700439</v>
      </c>
      <c r="CI27">
        <v>0.51610433471363237</v>
      </c>
      <c r="CJ27">
        <v>0.86983779811997208</v>
      </c>
      <c r="CK27">
        <v>0.42170680230538782</v>
      </c>
      <c r="CL27">
        <v>0.47054850814776128</v>
      </c>
      <c r="CM27">
        <v>0.38579258672503253</v>
      </c>
      <c r="CN27">
        <v>0.1921889800964067</v>
      </c>
      <c r="CO27">
        <v>0.32877631906954607</v>
      </c>
      <c r="CP27">
        <v>0.29216387140469791</v>
      </c>
      <c r="CQ27">
        <v>0.48187301287668283</v>
      </c>
      <c r="CR27">
        <v>0.16929041476323911</v>
      </c>
      <c r="CS27">
        <v>0.52773857089827958</v>
      </c>
      <c r="CT27">
        <v>0.52889022367659999</v>
      </c>
      <c r="CU27">
        <v>0.56954197537835261</v>
      </c>
      <c r="CV27">
        <v>0.36540903229839072</v>
      </c>
      <c r="CW27">
        <v>0.28520636692908391</v>
      </c>
      <c r="CX27">
        <v>0.47213697382366032</v>
      </c>
      <c r="CY27">
        <v>0.29107016511275552</v>
      </c>
      <c r="CZ27">
        <v>0.41594554168711562</v>
      </c>
      <c r="DA27">
        <v>0.45332896538894862</v>
      </c>
      <c r="DB27">
        <v>0.62117725751449671</v>
      </c>
      <c r="DC27">
        <v>0.17261938575364699</v>
      </c>
      <c r="DD27">
        <v>0.55649023355493499</v>
      </c>
      <c r="DE27">
        <v>0.52857014275634429</v>
      </c>
      <c r="DF27">
        <v>0.20146094681698451</v>
      </c>
      <c r="DG27">
        <v>0.5908415906485861</v>
      </c>
      <c r="DH27">
        <v>0.52494688919521293</v>
      </c>
      <c r="DI27">
        <v>0.54794965298500475</v>
      </c>
      <c r="DJ27">
        <v>0.27343549932520261</v>
      </c>
      <c r="DK27">
        <v>0.1062048102979425</v>
      </c>
      <c r="DL27">
        <v>0.22106369724722269</v>
      </c>
      <c r="DM27">
        <v>0.37947819216474299</v>
      </c>
      <c r="DN27">
        <v>0.40690237832821358</v>
      </c>
      <c r="DO27">
        <v>0.55101961722643478</v>
      </c>
      <c r="DP27">
        <v>9.6634668905923926E-2</v>
      </c>
      <c r="DQ27">
        <v>0.35376332017619999</v>
      </c>
      <c r="DR27">
        <v>0.27334172754220359</v>
      </c>
      <c r="DS27">
        <v>0.1451802622079745</v>
      </c>
      <c r="DT27">
        <v>0.39057698065758839</v>
      </c>
      <c r="DU27">
        <v>0.27618507518584978</v>
      </c>
      <c r="DV27">
        <v>0.2085970993373191</v>
      </c>
      <c r="DW27">
        <v>0.32053097161185601</v>
      </c>
      <c r="DX27">
        <v>0.50002153702998842</v>
      </c>
      <c r="DY27">
        <v>0.28290321893306769</v>
      </c>
      <c r="DZ27">
        <v>0.10272772353368841</v>
      </c>
      <c r="EA27">
        <v>0.74217657952108262</v>
      </c>
      <c r="EB27">
        <v>0.19450499951058089</v>
      </c>
      <c r="EC27">
        <v>0.48369275498168213</v>
      </c>
      <c r="ED27">
        <v>0.20301282297613871</v>
      </c>
      <c r="EE27">
        <v>0.18566908352905201</v>
      </c>
      <c r="EF27">
        <v>0.1299274359074879</v>
      </c>
      <c r="EG27">
        <v>4.6591748885847842E-2</v>
      </c>
      <c r="EH27">
        <v>0.16732122222691609</v>
      </c>
      <c r="EI27">
        <v>0.35429989259081779</v>
      </c>
      <c r="EJ27">
        <v>0.37229666899537639</v>
      </c>
      <c r="EK27">
        <v>0.50244526254634903</v>
      </c>
      <c r="EL27">
        <v>0.280662443040675</v>
      </c>
      <c r="EM27">
        <v>0.24949226922983431</v>
      </c>
      <c r="EN27">
        <v>0.1102514446680678</v>
      </c>
      <c r="EO27">
        <v>0.47201085907799212</v>
      </c>
      <c r="EP27">
        <v>0.39251008001239668</v>
      </c>
      <c r="EQ27">
        <v>0.26472830903786282</v>
      </c>
      <c r="ER27">
        <v>0.1566763698726</v>
      </c>
      <c r="ES27">
        <v>0.31768066577339521</v>
      </c>
      <c r="ET27">
        <v>643</v>
      </c>
      <c r="EU27">
        <v>1</v>
      </c>
      <c r="EV27">
        <v>0</v>
      </c>
      <c r="EW27">
        <v>36</v>
      </c>
      <c r="EX27">
        <f t="shared" si="0"/>
        <v>0.5</v>
      </c>
      <c r="EY27">
        <v>12</v>
      </c>
      <c r="EZ27">
        <f t="shared" si="1"/>
        <v>12</v>
      </c>
      <c r="FA27">
        <f>MATCH(A27,'[1]BASCPR_Y6_w_AgeAtAssmnt 17NOV20'!$A:$A,0)</f>
        <v>308</v>
      </c>
      <c r="FB27">
        <f>INDEX('[1]BASCPR_Y6_w_AgeAtAssmnt 17NOV20'!$AJ:$AJ,FA27)</f>
        <v>62</v>
      </c>
      <c r="FC27">
        <f>INDEX('[1]BASCPR_Y6_w_AgeAtAssmnt 17NOV20'!$L:$L,FA27)</f>
        <v>48</v>
      </c>
      <c r="FD27">
        <f>MATCH(A27,'[2]BASC2_BRIEF_6yr_DEMOS_ScanInfo '!$H:$H,0)</f>
        <v>643</v>
      </c>
      <c r="FE27">
        <f>INDEX('[2]BASC2_BRIEF_6yr_DEMOS_ScanInfo '!$AM:$AM,FD27)</f>
        <v>736</v>
      </c>
      <c r="FF27">
        <f t="shared" si="2"/>
        <v>1.0082191780821919</v>
      </c>
    </row>
    <row r="28" spans="1:162" x14ac:dyDescent="0.35">
      <c r="A28" s="2" t="s">
        <v>635</v>
      </c>
      <c r="B28">
        <v>0.35144009442254681</v>
      </c>
      <c r="C28">
        <v>0.44270571833632227</v>
      </c>
      <c r="D28">
        <v>0.33420612245397457</v>
      </c>
      <c r="E28">
        <v>0.33677230382359657</v>
      </c>
      <c r="F28">
        <v>0.24217428665021681</v>
      </c>
      <c r="G28">
        <v>0.50280724503807006</v>
      </c>
      <c r="H28">
        <v>0.35143156324084279</v>
      </c>
      <c r="I28">
        <v>0.31917128385891252</v>
      </c>
      <c r="J28">
        <v>0.50707927355633009</v>
      </c>
      <c r="K28">
        <v>0.2242565318784038</v>
      </c>
      <c r="L28">
        <v>0.50184702296136774</v>
      </c>
      <c r="M28">
        <v>0.35425270567646489</v>
      </c>
      <c r="N28">
        <v>0.13493670958772161</v>
      </c>
      <c r="O28">
        <v>0.62883387033673865</v>
      </c>
      <c r="P28">
        <v>0.26524877858382578</v>
      </c>
      <c r="Q28">
        <v>0.51897142370111671</v>
      </c>
      <c r="R28">
        <v>0.3170593508072036</v>
      </c>
      <c r="S28">
        <v>0.4252799270725236</v>
      </c>
      <c r="T28">
        <v>0.46331246208589999</v>
      </c>
      <c r="U28">
        <v>1.083399017559953</v>
      </c>
      <c r="V28">
        <v>0.51111124480740633</v>
      </c>
      <c r="W28">
        <v>0.85617250047847349</v>
      </c>
      <c r="X28">
        <v>0.32354224468268861</v>
      </c>
      <c r="Y28">
        <v>0.41819221816882962</v>
      </c>
      <c r="Z28">
        <v>0.76783687777519161</v>
      </c>
      <c r="AA28">
        <v>0.3799352410104358</v>
      </c>
      <c r="AB28">
        <v>0.40831448469219073</v>
      </c>
      <c r="AC28">
        <v>0.35885176652113832</v>
      </c>
      <c r="AD28">
        <v>0.18291790784177511</v>
      </c>
      <c r="AE28">
        <v>0.54735588408614444</v>
      </c>
      <c r="AF28">
        <v>0.73204683594041864</v>
      </c>
      <c r="AG28">
        <v>0.20010478482237859</v>
      </c>
      <c r="AH28">
        <v>0.58325301347206759</v>
      </c>
      <c r="AI28">
        <v>0.82682907117824422</v>
      </c>
      <c r="AJ28">
        <v>0.20548327017620421</v>
      </c>
      <c r="AK28">
        <v>0.38481659027254822</v>
      </c>
      <c r="AL28">
        <v>0.32381823235633028</v>
      </c>
      <c r="AM28">
        <v>0.53354897438776161</v>
      </c>
      <c r="AN28">
        <v>0.18096253015343119</v>
      </c>
      <c r="AO28">
        <v>0.38091530655623163</v>
      </c>
      <c r="AP28">
        <v>0.26459841218534291</v>
      </c>
      <c r="AQ28">
        <v>0.33879060546517398</v>
      </c>
      <c r="AR28">
        <v>0.38082585620364029</v>
      </c>
      <c r="AS28">
        <v>0.66402145819997116</v>
      </c>
      <c r="AT28">
        <v>0.1217008237688038</v>
      </c>
      <c r="AU28">
        <v>0.20167547334091099</v>
      </c>
      <c r="AV28">
        <v>0.29768555316386969</v>
      </c>
      <c r="AW28">
        <v>0.39923063027367228</v>
      </c>
      <c r="AX28">
        <v>0.51449609609308511</v>
      </c>
      <c r="AY28">
        <v>0.1641224021235998</v>
      </c>
      <c r="AZ28">
        <v>0.48409234804305401</v>
      </c>
      <c r="BA28">
        <v>0.47916718832194061</v>
      </c>
      <c r="BB28">
        <v>0.46070350679340111</v>
      </c>
      <c r="BC28">
        <v>0.45764159935613941</v>
      </c>
      <c r="BD28">
        <v>0.44009336269227578</v>
      </c>
      <c r="BE28">
        <v>0.37113056531388872</v>
      </c>
      <c r="BF28">
        <v>0.21884277056522691</v>
      </c>
      <c r="BG28">
        <v>0.36825229862154302</v>
      </c>
      <c r="BH28">
        <v>0.146211128347083</v>
      </c>
      <c r="BI28">
        <v>0.26599503880077119</v>
      </c>
      <c r="BJ28">
        <v>0.22954004218780441</v>
      </c>
      <c r="BK28">
        <v>0.27049098968205249</v>
      </c>
      <c r="BL28">
        <v>0.19220436392884929</v>
      </c>
      <c r="BM28">
        <v>0.26218947470292631</v>
      </c>
      <c r="BN28">
        <v>0.53386691433381273</v>
      </c>
      <c r="BO28">
        <v>0.22268531813904049</v>
      </c>
      <c r="BP28">
        <v>0.13381042910070359</v>
      </c>
      <c r="BQ28">
        <v>7.8911161831370147E-2</v>
      </c>
      <c r="BR28">
        <v>0.28295879386074668</v>
      </c>
      <c r="BS28">
        <v>0.76916396227687489</v>
      </c>
      <c r="BT28">
        <v>0.40167513135634242</v>
      </c>
      <c r="BU28">
        <v>0.21433053591031331</v>
      </c>
      <c r="BV28">
        <v>0.64102409104866176</v>
      </c>
      <c r="BW28">
        <v>0.44779914903386642</v>
      </c>
      <c r="BX28">
        <v>0.3763144376667531</v>
      </c>
      <c r="BY28">
        <v>0.43376672539549183</v>
      </c>
      <c r="BZ28">
        <v>0.51112998157111433</v>
      </c>
      <c r="CA28">
        <v>0.40249677021049912</v>
      </c>
      <c r="CB28">
        <v>0.53474680693223497</v>
      </c>
      <c r="CC28">
        <v>0.45838567040827738</v>
      </c>
      <c r="CD28">
        <v>0.51529564987784127</v>
      </c>
      <c r="CE28">
        <v>0.26640656977854182</v>
      </c>
      <c r="CF28">
        <v>0.52557090986529631</v>
      </c>
      <c r="CG28">
        <v>0.46243308325647919</v>
      </c>
      <c r="CH28">
        <v>0.43439255083974149</v>
      </c>
      <c r="CI28">
        <v>0.34743113673149661</v>
      </c>
      <c r="CJ28">
        <v>0.27227169306166338</v>
      </c>
      <c r="CK28">
        <v>0.36459726646116403</v>
      </c>
      <c r="CL28">
        <v>0.54304917573525446</v>
      </c>
      <c r="CM28">
        <v>0.28639761546075182</v>
      </c>
      <c r="CN28">
        <v>0.84912237494308873</v>
      </c>
      <c r="CO28">
        <v>0.53934528415648653</v>
      </c>
      <c r="CP28">
        <v>0.41963732517837021</v>
      </c>
      <c r="CQ28">
        <v>0.53894352480196284</v>
      </c>
      <c r="CR28">
        <v>0.46061126877414871</v>
      </c>
      <c r="CS28">
        <v>0.50145759052246131</v>
      </c>
      <c r="CT28">
        <v>0.45717960166026489</v>
      </c>
      <c r="CU28">
        <v>0.47028945796838639</v>
      </c>
      <c r="CV28">
        <v>0.56821256466637193</v>
      </c>
      <c r="CW28">
        <v>0.70945661126579684</v>
      </c>
      <c r="CX28">
        <v>0.52993601490407993</v>
      </c>
      <c r="CY28">
        <v>0.23106357941226141</v>
      </c>
      <c r="CZ28">
        <v>0.3231204792912532</v>
      </c>
      <c r="DA28">
        <v>0.57399409678126656</v>
      </c>
      <c r="DB28">
        <v>0.6398940062566556</v>
      </c>
      <c r="DC28">
        <v>0.18002061754709869</v>
      </c>
      <c r="DD28">
        <v>0.50816293986976147</v>
      </c>
      <c r="DE28">
        <v>0.62905426175362544</v>
      </c>
      <c r="DF28">
        <v>0.41092136926308542</v>
      </c>
      <c r="DG28">
        <v>0.41252310845093543</v>
      </c>
      <c r="DH28">
        <v>0.4602374874789838</v>
      </c>
      <c r="DI28">
        <v>0.61884504004130392</v>
      </c>
      <c r="DJ28">
        <v>6.64452884451458E-2</v>
      </c>
      <c r="DK28">
        <v>0.19877226433785269</v>
      </c>
      <c r="DL28">
        <v>0.16041025355990299</v>
      </c>
      <c r="DM28">
        <v>0.71100717611445718</v>
      </c>
      <c r="DN28">
        <v>0.52436990207043088</v>
      </c>
      <c r="DO28">
        <v>0.27035699043878247</v>
      </c>
      <c r="DP28">
        <v>5.0403173804429047E-2</v>
      </c>
      <c r="DQ28">
        <v>0.38331129765672589</v>
      </c>
      <c r="DR28">
        <v>0.33082248174353368</v>
      </c>
      <c r="DS28">
        <v>0.55521655091317723</v>
      </c>
      <c r="DT28">
        <v>0.59869973320012393</v>
      </c>
      <c r="DU28">
        <v>2.6400465793013941E-2</v>
      </c>
      <c r="DV28">
        <v>8.1103595871265172E-2</v>
      </c>
      <c r="DW28">
        <v>0.41404050942810239</v>
      </c>
      <c r="DX28">
        <v>0.29439800614428391</v>
      </c>
      <c r="DY28">
        <v>0.44501105656267581</v>
      </c>
      <c r="DZ28">
        <v>0.12542081548696479</v>
      </c>
      <c r="EA28">
        <v>0.39458531932241159</v>
      </c>
      <c r="EB28">
        <v>0.23526480233893751</v>
      </c>
      <c r="EC28">
        <v>0.42496615307810909</v>
      </c>
      <c r="ED28">
        <v>0.1825940371509765</v>
      </c>
      <c r="EE28">
        <v>0.38313904629028289</v>
      </c>
      <c r="EF28">
        <v>0.29188814754188741</v>
      </c>
      <c r="EG28">
        <v>0.104843535585983</v>
      </c>
      <c r="EH28">
        <v>0.20522006967614201</v>
      </c>
      <c r="EI28">
        <v>0.23829505886482069</v>
      </c>
      <c r="EJ28">
        <v>0.43930841778676938</v>
      </c>
      <c r="EK28">
        <v>0.4315570207555629</v>
      </c>
      <c r="EL28">
        <v>0.29991541437509162</v>
      </c>
      <c r="EM28">
        <v>0.2198358384094857</v>
      </c>
      <c r="EN28">
        <v>0.107320852345145</v>
      </c>
      <c r="EO28">
        <v>0.41128302943154782</v>
      </c>
      <c r="EP28">
        <v>0.54747589105654004</v>
      </c>
      <c r="EQ28">
        <v>0.41083416137785178</v>
      </c>
      <c r="ER28">
        <v>0.45544849016413103</v>
      </c>
      <c r="ES28">
        <v>0.29099584298495768</v>
      </c>
      <c r="ET28">
        <v>644</v>
      </c>
      <c r="EU28">
        <v>0</v>
      </c>
      <c r="EV28">
        <v>1</v>
      </c>
      <c r="EW28">
        <v>30</v>
      </c>
      <c r="EX28">
        <f t="shared" si="0"/>
        <v>0</v>
      </c>
      <c r="EY28">
        <v>9</v>
      </c>
      <c r="EZ28">
        <f t="shared" si="1"/>
        <v>9</v>
      </c>
      <c r="FA28" t="e">
        <f>MATCH(A28,'[1]BASCPR_Y6_w_AgeAtAssmnt 17NOV20'!$A:$A,0)</f>
        <v>#N/A</v>
      </c>
      <c r="FB28" t="e">
        <f>INDEX('[1]BASCPR_Y6_w_AgeAtAssmnt 17NOV20'!$AJ:$AJ,FA28)</f>
        <v>#N/A</v>
      </c>
      <c r="FC28" t="e">
        <f>INDEX('[1]BASCPR_Y6_w_AgeAtAssmnt 17NOV20'!$L:$L,FA28)</f>
        <v>#N/A</v>
      </c>
      <c r="FD28">
        <f>MATCH(A28,'[2]BASC2_BRIEF_6yr_DEMOS_ScanInfo '!$H:$H,0)</f>
        <v>644</v>
      </c>
      <c r="FE28">
        <f>INDEX('[2]BASC2_BRIEF_6yr_DEMOS_ScanInfo '!$AM:$AM,FD28)</f>
        <v>807</v>
      </c>
      <c r="FF28">
        <f t="shared" si="2"/>
        <v>1.1054794520547946</v>
      </c>
    </row>
    <row r="29" spans="1:162" x14ac:dyDescent="0.35">
      <c r="A29" s="2" t="s">
        <v>636</v>
      </c>
      <c r="B29">
        <v>0.31355604766607081</v>
      </c>
      <c r="C29">
        <v>0.34712665063590448</v>
      </c>
      <c r="D29">
        <v>0.22671994092019529</v>
      </c>
      <c r="E29">
        <v>0.13757961403198779</v>
      </c>
      <c r="F29">
        <v>0.21377798001466961</v>
      </c>
      <c r="G29">
        <v>0.23661000218480829</v>
      </c>
      <c r="H29">
        <v>0.48533048570876658</v>
      </c>
      <c r="I29">
        <v>0.22720413379804771</v>
      </c>
      <c r="J29">
        <v>0.27494614711971649</v>
      </c>
      <c r="K29">
        <v>0.24457456080433801</v>
      </c>
      <c r="L29">
        <v>0.70878443654418988</v>
      </c>
      <c r="M29">
        <v>0.121796129725865</v>
      </c>
      <c r="N29">
        <v>0.30768684246495132</v>
      </c>
      <c r="O29">
        <v>0.245279095423931</v>
      </c>
      <c r="P29">
        <v>0.33955934648754749</v>
      </c>
      <c r="Q29">
        <v>0.33285056076329422</v>
      </c>
      <c r="R29">
        <v>8.6562762106947355E-2</v>
      </c>
      <c r="S29">
        <v>0.26778376985675928</v>
      </c>
      <c r="T29">
        <v>0.25258104958475469</v>
      </c>
      <c r="U29">
        <v>0.13632928862746899</v>
      </c>
      <c r="V29">
        <v>0.41247007556788612</v>
      </c>
      <c r="W29">
        <v>0.47897663802638701</v>
      </c>
      <c r="X29">
        <v>0.2544601180845032</v>
      </c>
      <c r="Y29">
        <v>0.13911510287438819</v>
      </c>
      <c r="Z29">
        <v>0.3523523867330618</v>
      </c>
      <c r="AA29">
        <v>0.19657037535741179</v>
      </c>
      <c r="AB29">
        <v>0.36957867501571451</v>
      </c>
      <c r="AC29">
        <v>0.25230334461606968</v>
      </c>
      <c r="AD29">
        <v>0.1053714860061719</v>
      </c>
      <c r="AE29">
        <v>0.16647326713910501</v>
      </c>
      <c r="AF29">
        <v>0.39621611230292658</v>
      </c>
      <c r="AG29">
        <v>9.1340891604475588E-2</v>
      </c>
      <c r="AH29">
        <v>0.23964534208767579</v>
      </c>
      <c r="AI29">
        <v>0.31128224642405661</v>
      </c>
      <c r="AJ29">
        <v>4.2657915618420028E-2</v>
      </c>
      <c r="AK29">
        <v>8.2519851620744322E-2</v>
      </c>
      <c r="AL29">
        <v>8.8228376663911534E-2</v>
      </c>
      <c r="AM29">
        <v>0.30590463736498108</v>
      </c>
      <c r="AN29">
        <v>1.3484126871922519E-2</v>
      </c>
      <c r="AO29">
        <v>8.6567526717580362E-2</v>
      </c>
      <c r="AP29">
        <v>0.27502394619315013</v>
      </c>
      <c r="AQ29">
        <v>0.46225678938262998</v>
      </c>
      <c r="AR29">
        <v>0.38398570235356522</v>
      </c>
      <c r="AS29">
        <v>0.43571340801178421</v>
      </c>
      <c r="AT29">
        <v>6.7414715331991948E-2</v>
      </c>
      <c r="AU29">
        <v>0.25455599952298219</v>
      </c>
      <c r="AV29">
        <v>-1.788356421437276E-2</v>
      </c>
      <c r="AW29">
        <v>3.6617867943531827E-2</v>
      </c>
      <c r="AX29">
        <v>2.235187323423204E-3</v>
      </c>
      <c r="AY29">
        <v>0.38812323075037491</v>
      </c>
      <c r="AZ29">
        <v>0.5008298441502379</v>
      </c>
      <c r="BA29">
        <v>0.18916037276118131</v>
      </c>
      <c r="BB29">
        <v>5.2950333568807018E-2</v>
      </c>
      <c r="BC29">
        <v>0.1817275899510139</v>
      </c>
      <c r="BD29">
        <v>6.6786585731367004E-2</v>
      </c>
      <c r="BE29">
        <v>0.2189393711185495</v>
      </c>
      <c r="BF29">
        <v>0.10153455080361259</v>
      </c>
      <c r="BG29">
        <v>0.2312696823863867</v>
      </c>
      <c r="BH29">
        <v>7.8227552915156651E-2</v>
      </c>
      <c r="BI29">
        <v>5.5152599525411787E-2</v>
      </c>
      <c r="BJ29">
        <v>0.22820396067049059</v>
      </c>
      <c r="BK29">
        <v>0.35813069652642993</v>
      </c>
      <c r="BL29">
        <v>0.11829889510263671</v>
      </c>
      <c r="BM29">
        <v>7.4745476268600397E-2</v>
      </c>
      <c r="BN29">
        <v>0.5561572358432173</v>
      </c>
      <c r="BO29">
        <v>0.1374679751298834</v>
      </c>
      <c r="BP29">
        <v>0.19150341880149269</v>
      </c>
      <c r="BQ29">
        <v>0.1295163911224626</v>
      </c>
      <c r="BR29">
        <v>6.3313436375779159E-2</v>
      </c>
      <c r="BS29">
        <v>0.4296314274933915</v>
      </c>
      <c r="BT29">
        <v>0.2400685836939552</v>
      </c>
      <c r="BU29">
        <v>1.1761331219835859E-2</v>
      </c>
      <c r="BV29">
        <v>0.27452365724971473</v>
      </c>
      <c r="BW29">
        <v>0.29698209144496868</v>
      </c>
      <c r="BX29">
        <v>0.34672263495014882</v>
      </c>
      <c r="BY29">
        <v>0.2280670317763242</v>
      </c>
      <c r="BZ29">
        <v>0.25525202618493481</v>
      </c>
      <c r="CA29">
        <v>0.1533817918543289</v>
      </c>
      <c r="CB29">
        <v>0.34205020279131448</v>
      </c>
      <c r="CC29">
        <v>0.1493538403481928</v>
      </c>
      <c r="CD29">
        <v>0.23634976390077911</v>
      </c>
      <c r="CE29">
        <v>0.2202618697074587</v>
      </c>
      <c r="CF29">
        <v>0.48670741122589972</v>
      </c>
      <c r="CG29">
        <v>0.1423810638931795</v>
      </c>
      <c r="CH29">
        <v>0.27697433740681748</v>
      </c>
      <c r="CI29">
        <v>0.29791207908552048</v>
      </c>
      <c r="CJ29">
        <v>8.5504858961516994E-2</v>
      </c>
      <c r="CK29">
        <v>0.36283246789056972</v>
      </c>
      <c r="CL29">
        <v>0.38588564800141067</v>
      </c>
      <c r="CM29">
        <v>0.31306475055894378</v>
      </c>
      <c r="CN29">
        <v>0.26688550830324032</v>
      </c>
      <c r="CO29">
        <v>0.44094778437817511</v>
      </c>
      <c r="CP29">
        <v>0.32406040829542532</v>
      </c>
      <c r="CQ29">
        <v>0.33008928189312159</v>
      </c>
      <c r="CR29">
        <v>0.34793848586335652</v>
      </c>
      <c r="CS29">
        <v>0.46002162323647222</v>
      </c>
      <c r="CT29">
        <v>0.14562262078436961</v>
      </c>
      <c r="CU29">
        <v>0.32130151119070371</v>
      </c>
      <c r="CV29">
        <v>0.35469679148907679</v>
      </c>
      <c r="CW29">
        <v>0.39860001729123767</v>
      </c>
      <c r="CX29">
        <v>0.25773878460339422</v>
      </c>
      <c r="CY29">
        <v>0.14859872632064469</v>
      </c>
      <c r="CZ29">
        <v>0.14258010069764421</v>
      </c>
      <c r="DA29">
        <v>0.29673208111115551</v>
      </c>
      <c r="DB29">
        <v>0.2843302060536253</v>
      </c>
      <c r="DC29">
        <v>0.31751437606120392</v>
      </c>
      <c r="DD29">
        <v>0.22634521281033801</v>
      </c>
      <c r="DE29">
        <v>0.34034433051414731</v>
      </c>
      <c r="DF29">
        <v>8.0555559541043098E-2</v>
      </c>
      <c r="DG29">
        <v>0.2832394181706962</v>
      </c>
      <c r="DH29">
        <v>0.3077753995551345</v>
      </c>
      <c r="DI29">
        <v>0.39141367127339288</v>
      </c>
      <c r="DJ29">
        <v>-3.3190599058918517E-2</v>
      </c>
      <c r="DK29">
        <v>9.4990324403966181E-2</v>
      </c>
      <c r="DL29">
        <v>7.4254578689025741E-2</v>
      </c>
      <c r="DM29">
        <v>0.62513904715726776</v>
      </c>
      <c r="DN29">
        <v>0.23985002424221849</v>
      </c>
      <c r="DO29">
        <v>0.35427864533419962</v>
      </c>
      <c r="DP29">
        <v>9.3517503145060688E-2</v>
      </c>
      <c r="DQ29">
        <v>0.2093499692029642</v>
      </c>
      <c r="DR29">
        <v>-5.3317132823430202E-2</v>
      </c>
      <c r="DS29">
        <v>0.16419351402569629</v>
      </c>
      <c r="DT29">
        <v>0.1152151505711332</v>
      </c>
      <c r="DU29">
        <v>0.6239678737040536</v>
      </c>
      <c r="DV29">
        <v>9.382713022695055E-2</v>
      </c>
      <c r="DW29">
        <v>0.24880001954016051</v>
      </c>
      <c r="DX29">
        <v>0.39584247036833858</v>
      </c>
      <c r="DY29">
        <v>9.40393057279581E-2</v>
      </c>
      <c r="DZ29">
        <v>0.30162922839346301</v>
      </c>
      <c r="EA29">
        <v>0.13860314825644779</v>
      </c>
      <c r="EB29">
        <v>9.7158249099521338E-2</v>
      </c>
      <c r="EC29">
        <v>0.13431581428047451</v>
      </c>
      <c r="ED29">
        <v>0.1982134397965529</v>
      </c>
      <c r="EE29">
        <v>0.1208747078869459</v>
      </c>
      <c r="EF29">
        <v>5.1274860595483363E-2</v>
      </c>
      <c r="EG29">
        <v>6.0145839049650998E-2</v>
      </c>
      <c r="EH29">
        <v>9.4162780994731965E-2</v>
      </c>
      <c r="EI29">
        <v>0.29641338729854388</v>
      </c>
      <c r="EJ29">
        <v>0.34156837893210701</v>
      </c>
      <c r="EK29">
        <v>0.1079703018272813</v>
      </c>
      <c r="EL29">
        <v>0.25214790235895163</v>
      </c>
      <c r="EM29">
        <v>5.1950525933428082E-2</v>
      </c>
      <c r="EN29">
        <v>2.219689966274729E-2</v>
      </c>
      <c r="EO29">
        <v>0.29582690519045213</v>
      </c>
      <c r="EP29">
        <v>0.189150394688608</v>
      </c>
      <c r="EQ29">
        <v>0.13770155322717659</v>
      </c>
      <c r="ER29">
        <v>-5.7691307610967191E-2</v>
      </c>
      <c r="ES29">
        <v>0.1350788098831372</v>
      </c>
      <c r="ET29">
        <v>645</v>
      </c>
      <c r="EU29">
        <v>0</v>
      </c>
      <c r="EV29">
        <v>1</v>
      </c>
      <c r="EW29">
        <v>30</v>
      </c>
      <c r="EX29">
        <f t="shared" si="0"/>
        <v>0</v>
      </c>
      <c r="EY29">
        <v>9</v>
      </c>
      <c r="EZ29">
        <f t="shared" si="1"/>
        <v>9</v>
      </c>
      <c r="FA29" t="e">
        <f>MATCH(A29,'[1]BASCPR_Y6_w_AgeAtAssmnt 17NOV20'!$A:$A,0)</f>
        <v>#N/A</v>
      </c>
      <c r="FB29" t="e">
        <f>INDEX('[1]BASCPR_Y6_w_AgeAtAssmnt 17NOV20'!$AJ:$AJ,FA29)</f>
        <v>#N/A</v>
      </c>
      <c r="FC29" t="e">
        <f>INDEX('[1]BASCPR_Y6_w_AgeAtAssmnt 17NOV20'!$L:$L,FA29)</f>
        <v>#N/A</v>
      </c>
      <c r="FD29">
        <f>MATCH(A29,'[2]BASC2_BRIEF_6yr_DEMOS_ScanInfo '!$H:$H,0)</f>
        <v>645</v>
      </c>
      <c r="FE29">
        <f>INDEX('[2]BASC2_BRIEF_6yr_DEMOS_ScanInfo '!$AM:$AM,FD29)</f>
        <v>807</v>
      </c>
      <c r="FF29">
        <f t="shared" si="2"/>
        <v>1.1054794520547946</v>
      </c>
    </row>
    <row r="30" spans="1:162" x14ac:dyDescent="0.35">
      <c r="A30" s="2" t="s">
        <v>637</v>
      </c>
      <c r="B30">
        <v>0.40656446727156242</v>
      </c>
      <c r="C30">
        <v>0.64491146851682246</v>
      </c>
      <c r="D30">
        <v>0.14145016635373051</v>
      </c>
      <c r="E30">
        <v>9.7355214905562759E-2</v>
      </c>
      <c r="F30">
        <v>0.37392874690209088</v>
      </c>
      <c r="G30">
        <v>0.33705334887451849</v>
      </c>
      <c r="H30">
        <v>0.1249168757365015</v>
      </c>
      <c r="I30">
        <v>0.419563684820424</v>
      </c>
      <c r="J30">
        <v>0.28662842246325759</v>
      </c>
      <c r="K30">
        <v>0.19182213868632519</v>
      </c>
      <c r="L30">
        <v>0.62303913713769188</v>
      </c>
      <c r="M30">
        <v>0.46643478450374309</v>
      </c>
      <c r="N30">
        <v>0.44673895430337768</v>
      </c>
      <c r="O30">
        <v>0.58428095772865918</v>
      </c>
      <c r="P30">
        <v>0.27030381418208949</v>
      </c>
      <c r="Q30">
        <v>0.38010274580249159</v>
      </c>
      <c r="R30">
        <v>0.19054129103136441</v>
      </c>
      <c r="S30">
        <v>0.69901824477302132</v>
      </c>
      <c r="T30">
        <v>0.35563047508343448</v>
      </c>
      <c r="U30">
        <v>0.70555437350810768</v>
      </c>
      <c r="V30">
        <v>0.51659667398007225</v>
      </c>
      <c r="W30">
        <v>0.64794111770440344</v>
      </c>
      <c r="X30">
        <v>0.20664563324150359</v>
      </c>
      <c r="Y30">
        <v>0.32256636630691332</v>
      </c>
      <c r="Z30">
        <v>0.56712845272405821</v>
      </c>
      <c r="AA30">
        <v>9.2066412526960073E-2</v>
      </c>
      <c r="AB30">
        <v>0.1438235047587075</v>
      </c>
      <c r="AC30">
        <v>0.42838189989571518</v>
      </c>
      <c r="AD30">
        <v>0.1109044772510256</v>
      </c>
      <c r="AE30">
        <v>0.1193738853885089</v>
      </c>
      <c r="AF30">
        <v>0.36275552162155711</v>
      </c>
      <c r="AG30">
        <v>4.995328296005716E-2</v>
      </c>
      <c r="AH30">
        <v>0.31750913541588199</v>
      </c>
      <c r="AI30">
        <v>0.3424025438312428</v>
      </c>
      <c r="AJ30">
        <v>0.1609120236115994</v>
      </c>
      <c r="AK30">
        <v>3.9190543327045801E-2</v>
      </c>
      <c r="AL30">
        <v>0.41802952925359738</v>
      </c>
      <c r="AM30">
        <v>0.3618290626074101</v>
      </c>
      <c r="AN30">
        <v>0.31165077416417408</v>
      </c>
      <c r="AO30">
        <v>0.18399393277350151</v>
      </c>
      <c r="AP30">
        <v>0.1016867333261776</v>
      </c>
      <c r="AQ30">
        <v>0.4654168384451719</v>
      </c>
      <c r="AR30">
        <v>0.44501606295816398</v>
      </c>
      <c r="AS30">
        <v>0.13858977077047091</v>
      </c>
      <c r="AT30">
        <v>0.15034988996968129</v>
      </c>
      <c r="AU30">
        <v>0.14473033546107081</v>
      </c>
      <c r="AV30">
        <v>0.26408095175354879</v>
      </c>
      <c r="AW30">
        <v>0.18200089828648819</v>
      </c>
      <c r="AX30">
        <v>0.13728563846741021</v>
      </c>
      <c r="AY30">
        <v>7.3397508953679025E-2</v>
      </c>
      <c r="AZ30">
        <v>0.49819745020084599</v>
      </c>
      <c r="BA30">
        <v>0.55346102971404865</v>
      </c>
      <c r="BB30">
        <v>0.32813684017169509</v>
      </c>
      <c r="BC30">
        <v>0.15435493551324481</v>
      </c>
      <c r="BD30">
        <v>0.24786184272490711</v>
      </c>
      <c r="BE30">
        <v>0.1171786597660327</v>
      </c>
      <c r="BF30">
        <v>0.21979144816843371</v>
      </c>
      <c r="BG30">
        <v>0.27273510662721517</v>
      </c>
      <c r="BH30">
        <v>0.16226399487442431</v>
      </c>
      <c r="BI30">
        <v>0.48314002684919649</v>
      </c>
      <c r="BJ30">
        <v>8.9705825021138441E-2</v>
      </c>
      <c r="BK30">
        <v>0.19429718015810529</v>
      </c>
      <c r="BL30">
        <v>8.2031324430714481E-2</v>
      </c>
      <c r="BM30">
        <v>0.2435996060259156</v>
      </c>
      <c r="BN30">
        <v>0.38910184835437311</v>
      </c>
      <c r="BO30">
        <v>0.16291460928324769</v>
      </c>
      <c r="BP30">
        <v>0.25300062590443412</v>
      </c>
      <c r="BQ30">
        <v>6.960165750937114E-2</v>
      </c>
      <c r="BR30">
        <v>3.7606113185249729E-2</v>
      </c>
      <c r="BS30">
        <v>0.19973037753373571</v>
      </c>
      <c r="BT30">
        <v>0.20362313744293861</v>
      </c>
      <c r="BU30">
        <v>1.560963129012438E-2</v>
      </c>
      <c r="BV30">
        <v>0.22786820062155891</v>
      </c>
      <c r="BW30">
        <v>0.14594110672010829</v>
      </c>
      <c r="BX30">
        <v>0.28690194983439421</v>
      </c>
      <c r="BY30">
        <v>0.45545222473916891</v>
      </c>
      <c r="BZ30">
        <v>0.171101729310871</v>
      </c>
      <c r="CA30">
        <v>6.8591277386758298E-2</v>
      </c>
      <c r="CB30">
        <v>0.41100196866165478</v>
      </c>
      <c r="CC30">
        <v>0.32138739056550319</v>
      </c>
      <c r="CD30">
        <v>0.30024817763203698</v>
      </c>
      <c r="CE30">
        <v>8.5792169952144393E-2</v>
      </c>
      <c r="CF30">
        <v>0.24244901121913739</v>
      </c>
      <c r="CG30">
        <v>0.27230330807960301</v>
      </c>
      <c r="CH30">
        <v>0.40661760153899268</v>
      </c>
      <c r="CI30">
        <v>0.43325927872407238</v>
      </c>
      <c r="CJ30">
        <v>0.3275437116518386</v>
      </c>
      <c r="CK30">
        <v>0.54937438384880821</v>
      </c>
      <c r="CL30">
        <v>0.31119678344067619</v>
      </c>
      <c r="CM30">
        <v>0.35691870498066369</v>
      </c>
      <c r="CN30">
        <v>0.63188811843310266</v>
      </c>
      <c r="CO30">
        <v>0.57517768631389177</v>
      </c>
      <c r="CP30">
        <v>0.46746695540311212</v>
      </c>
      <c r="CQ30">
        <v>0.37450758011384172</v>
      </c>
      <c r="CR30">
        <v>0.54550816393726298</v>
      </c>
      <c r="CS30">
        <v>0.142401014497372</v>
      </c>
      <c r="CT30">
        <v>0.28130306554078222</v>
      </c>
      <c r="CU30">
        <v>0.33100206605549198</v>
      </c>
      <c r="CV30">
        <v>0.39101466783591682</v>
      </c>
      <c r="CW30">
        <v>0.38353080161070802</v>
      </c>
      <c r="CX30">
        <v>0.29153382033654518</v>
      </c>
      <c r="CY30">
        <v>0.1000844482772817</v>
      </c>
      <c r="CZ30">
        <v>0.26145958717475709</v>
      </c>
      <c r="DA30">
        <v>0.29266588561219847</v>
      </c>
      <c r="DB30">
        <v>0.50684944964050027</v>
      </c>
      <c r="DC30">
        <v>0.43358704393068448</v>
      </c>
      <c r="DD30">
        <v>0.2007946913611782</v>
      </c>
      <c r="DE30">
        <v>0.23241386695418739</v>
      </c>
      <c r="DF30">
        <v>0.20421400876716031</v>
      </c>
      <c r="DG30">
        <v>0.19919044854993881</v>
      </c>
      <c r="DH30">
        <v>0.31519194273773371</v>
      </c>
      <c r="DI30">
        <v>0.34061413480361141</v>
      </c>
      <c r="DJ30">
        <v>0.26499226707264723</v>
      </c>
      <c r="DK30">
        <v>8.0619372558733748E-2</v>
      </c>
      <c r="DL30">
        <v>5.4768709759351997E-2</v>
      </c>
      <c r="DM30">
        <v>0.4549281883700374</v>
      </c>
      <c r="DN30">
        <v>0.63537170058690684</v>
      </c>
      <c r="DO30">
        <v>0.25737136430823288</v>
      </c>
      <c r="DP30">
        <v>6.3417857339266914E-2</v>
      </c>
      <c r="DQ30">
        <v>0.37232430789192539</v>
      </c>
      <c r="DR30">
        <v>2.552381109459179E-2</v>
      </c>
      <c r="DS30">
        <v>0.3524910943262991</v>
      </c>
      <c r="DT30">
        <v>0.34083514435620782</v>
      </c>
      <c r="DU30">
        <v>0.20332565783768911</v>
      </c>
      <c r="DV30">
        <v>0.33541515504599179</v>
      </c>
      <c r="DW30">
        <v>0.30555761217322919</v>
      </c>
      <c r="DX30">
        <v>0.23389616959090509</v>
      </c>
      <c r="DY30">
        <v>0.14322007188301011</v>
      </c>
      <c r="DZ30">
        <v>0.51190838698032848</v>
      </c>
      <c r="EA30">
        <v>0.34872963320112882</v>
      </c>
      <c r="EB30">
        <v>0.1760296304701133</v>
      </c>
      <c r="EC30">
        <v>0.21412263825957331</v>
      </c>
      <c r="ED30">
        <v>0.1224758705041666</v>
      </c>
      <c r="EE30">
        <v>0.37864770114097129</v>
      </c>
      <c r="EF30">
        <v>6.6464243670003698E-2</v>
      </c>
      <c r="EG30">
        <v>0.25152401920625078</v>
      </c>
      <c r="EH30">
        <v>0.27087730819174882</v>
      </c>
      <c r="EI30">
        <v>0.48743469511220577</v>
      </c>
      <c r="EJ30">
        <v>0.37017758854664601</v>
      </c>
      <c r="EK30">
        <v>0.25609125710925301</v>
      </c>
      <c r="EL30">
        <v>3.6580155716432423E-2</v>
      </c>
      <c r="EM30">
        <v>0.14747564252709131</v>
      </c>
      <c r="EN30">
        <v>0.16334821562026211</v>
      </c>
      <c r="EO30">
        <v>0.1988501191114872</v>
      </c>
      <c r="EP30">
        <v>0.1454578047158058</v>
      </c>
      <c r="EQ30">
        <v>0.37041188001101572</v>
      </c>
      <c r="ER30">
        <v>1.445674949658526E-3</v>
      </c>
      <c r="ES30">
        <v>-2.3119819210031919E-2</v>
      </c>
      <c r="ET30">
        <v>646</v>
      </c>
      <c r="EU30">
        <v>1</v>
      </c>
      <c r="EV30">
        <v>0</v>
      </c>
      <c r="EW30">
        <v>38</v>
      </c>
      <c r="EX30">
        <f t="shared" si="0"/>
        <v>0.66666666666666663</v>
      </c>
      <c r="EY30">
        <v>12</v>
      </c>
      <c r="EZ30">
        <f t="shared" si="1"/>
        <v>12</v>
      </c>
      <c r="FA30" t="e">
        <f>MATCH(A30,'[1]BASCPR_Y6_w_AgeAtAssmnt 17NOV20'!$A:$A,0)</f>
        <v>#N/A</v>
      </c>
      <c r="FB30" t="e">
        <f>INDEX('[1]BASCPR_Y6_w_AgeAtAssmnt 17NOV20'!$AJ:$AJ,FA30)</f>
        <v>#N/A</v>
      </c>
      <c r="FC30" t="e">
        <f>INDEX('[1]BASCPR_Y6_w_AgeAtAssmnt 17NOV20'!$L:$L,FA30)</f>
        <v>#N/A</v>
      </c>
      <c r="FD30">
        <f>MATCH(A30,'[2]BASC2_BRIEF_6yr_DEMOS_ScanInfo '!$H:$H,0)</f>
        <v>646</v>
      </c>
      <c r="FE30">
        <f>INDEX('[2]BASC2_BRIEF_6yr_DEMOS_ScanInfo '!$AM:$AM,FD30)</f>
        <v>778</v>
      </c>
      <c r="FF30">
        <f t="shared" si="2"/>
        <v>1.0657534246575342</v>
      </c>
    </row>
    <row r="31" spans="1:162" x14ac:dyDescent="0.35">
      <c r="A31" s="2" t="s">
        <v>352</v>
      </c>
      <c r="B31">
        <v>0.58544908543451291</v>
      </c>
      <c r="C31">
        <v>0.37978079061191949</v>
      </c>
      <c r="D31">
        <v>5.6977463553511187E-2</v>
      </c>
      <c r="E31">
        <v>0.73729714331025309</v>
      </c>
      <c r="F31">
        <v>0.28324318403917209</v>
      </c>
      <c r="G31">
        <v>0.48211641973986019</v>
      </c>
      <c r="H31">
        <v>0.5169979177578885</v>
      </c>
      <c r="I31">
        <v>0.1391542279394917</v>
      </c>
      <c r="J31">
        <v>0.65655448671560901</v>
      </c>
      <c r="K31">
        <v>0.21454875103616081</v>
      </c>
      <c r="L31">
        <v>0.34162986610256851</v>
      </c>
      <c r="M31">
        <v>0.43746307983843719</v>
      </c>
      <c r="N31">
        <v>0.23128797689274849</v>
      </c>
      <c r="O31">
        <v>0.28015241601142682</v>
      </c>
      <c r="P31">
        <v>0.37159629084230461</v>
      </c>
      <c r="Q31">
        <v>0.35818526088058339</v>
      </c>
      <c r="R31">
        <v>0.24965015991190251</v>
      </c>
      <c r="S31">
        <v>0.5151714088703383</v>
      </c>
      <c r="T31">
        <v>0.5596444338355594</v>
      </c>
      <c r="U31">
        <v>0.82895378551814225</v>
      </c>
      <c r="V31">
        <v>0.68831026485449154</v>
      </c>
      <c r="W31">
        <v>0.26898189123571692</v>
      </c>
      <c r="X31">
        <v>0.47037885698855608</v>
      </c>
      <c r="Y31">
        <v>0.54366516988525038</v>
      </c>
      <c r="Z31">
        <v>0.50047637115655319</v>
      </c>
      <c r="AA31">
        <v>0.34459553821190231</v>
      </c>
      <c r="AB31">
        <v>0.34597616116708652</v>
      </c>
      <c r="AC31">
        <v>0.32480512233956338</v>
      </c>
      <c r="AD31">
        <v>0.1398498201551944</v>
      </c>
      <c r="AE31">
        <v>0.66872932146487252</v>
      </c>
      <c r="AF31">
        <v>0.40097972822457578</v>
      </c>
      <c r="AG31">
        <v>0.14793061543618291</v>
      </c>
      <c r="AH31">
        <v>0.58445878316353717</v>
      </c>
      <c r="AI31">
        <v>0.4897328979114044</v>
      </c>
      <c r="AJ31">
        <v>0.16518456589395969</v>
      </c>
      <c r="AK31">
        <v>0.34486182864809378</v>
      </c>
      <c r="AL31">
        <v>0.25417530684404899</v>
      </c>
      <c r="AM31">
        <v>0.69680136677004845</v>
      </c>
      <c r="AN31">
        <v>0.60229916094088876</v>
      </c>
      <c r="AO31">
        <v>0.13225696039977591</v>
      </c>
      <c r="AP31">
        <v>0.20921394495369849</v>
      </c>
      <c r="AQ31">
        <v>0.77214957653261962</v>
      </c>
      <c r="AR31">
        <v>0.77496704116561621</v>
      </c>
      <c r="AS31">
        <v>0.22865699133153061</v>
      </c>
      <c r="AT31">
        <v>3.5782079675546467E-2</v>
      </c>
      <c r="AU31">
        <v>0.36069435471266947</v>
      </c>
      <c r="AV31">
        <v>0.33019944341079099</v>
      </c>
      <c r="AW31">
        <v>0.31999783292255191</v>
      </c>
      <c r="AX31">
        <v>0.53643755347250699</v>
      </c>
      <c r="AY31">
        <v>0.1454105798631882</v>
      </c>
      <c r="AZ31">
        <v>0.2112487303845241</v>
      </c>
      <c r="BA31">
        <v>0.2184989669147108</v>
      </c>
      <c r="BB31">
        <v>0.55710039231638442</v>
      </c>
      <c r="BC31">
        <v>0.12388817450298061</v>
      </c>
      <c r="BD31">
        <v>0.16663003201646431</v>
      </c>
      <c r="BE31">
        <v>0.2024032260990957</v>
      </c>
      <c r="BF31">
        <v>0.43434871537451369</v>
      </c>
      <c r="BG31">
        <v>0.66441447651466046</v>
      </c>
      <c r="BH31">
        <v>0.3269129537481662</v>
      </c>
      <c r="BI31">
        <v>7.895800902456962E-2</v>
      </c>
      <c r="BJ31">
        <v>0.14867983706240351</v>
      </c>
      <c r="BK31">
        <v>8.3314929026641199E-2</v>
      </c>
      <c r="BL31">
        <v>0.24450579821186971</v>
      </c>
      <c r="BM31">
        <v>0.1148750773190174</v>
      </c>
      <c r="BN31">
        <v>0.60748587611956129</v>
      </c>
      <c r="BO31">
        <v>0.68499395136485819</v>
      </c>
      <c r="BP31">
        <v>0.1725554175459493</v>
      </c>
      <c r="BQ31">
        <v>0.2125891718881264</v>
      </c>
      <c r="BR31">
        <v>0.15162366439787589</v>
      </c>
      <c r="BS31">
        <v>0.26556541956153179</v>
      </c>
      <c r="BT31">
        <v>0.53306166695977386</v>
      </c>
      <c r="BU31">
        <v>4.3253893565514012E-2</v>
      </c>
      <c r="BV31">
        <v>0.51859225740319159</v>
      </c>
      <c r="BW31">
        <v>0.23686652661410601</v>
      </c>
      <c r="BX31">
        <v>0.1052342710353233</v>
      </c>
      <c r="BY31">
        <v>0.65948345542190823</v>
      </c>
      <c r="BZ31">
        <v>0.1089408887176057</v>
      </c>
      <c r="CA31">
        <v>0.30782811269764571</v>
      </c>
      <c r="CB31">
        <v>0.45906523228077067</v>
      </c>
      <c r="CC31">
        <v>0.31948400731045351</v>
      </c>
      <c r="CD31">
        <v>0.40668748805583188</v>
      </c>
      <c r="CE31">
        <v>0.14143868703559179</v>
      </c>
      <c r="CF31">
        <v>0.56924950492382631</v>
      </c>
      <c r="CG31">
        <v>0.1878287522496154</v>
      </c>
      <c r="CH31">
        <v>0.74170606631845115</v>
      </c>
      <c r="CI31">
        <v>0.33195003025967029</v>
      </c>
      <c r="CJ31">
        <v>0.18479854372090221</v>
      </c>
      <c r="CK31">
        <v>0.88929458042606035</v>
      </c>
      <c r="CL31">
        <v>0.34354028261905378</v>
      </c>
      <c r="CM31">
        <v>0.4050593873295214</v>
      </c>
      <c r="CN31">
        <v>0.49998931285453518</v>
      </c>
      <c r="CO31">
        <v>0.57620733155976378</v>
      </c>
      <c r="CP31">
        <v>0.5406511324457417</v>
      </c>
      <c r="CQ31">
        <v>0.53637637058109788</v>
      </c>
      <c r="CR31">
        <v>0.21005215664465049</v>
      </c>
      <c r="CS31">
        <v>0.39281090848605033</v>
      </c>
      <c r="CT31">
        <v>0.18078443305421871</v>
      </c>
      <c r="CU31">
        <v>0.51418650143512434</v>
      </c>
      <c r="CV31">
        <v>0.65010403822865714</v>
      </c>
      <c r="CW31">
        <v>0.28098286072949152</v>
      </c>
      <c r="CX31">
        <v>0.53367554260140904</v>
      </c>
      <c r="CY31">
        <v>0.1513040691155961</v>
      </c>
      <c r="CZ31">
        <v>0.14169783371149849</v>
      </c>
      <c r="DA31">
        <v>0.4644050083418666</v>
      </c>
      <c r="DB31">
        <v>0.49647939966906712</v>
      </c>
      <c r="DC31">
        <v>0.27572261863802311</v>
      </c>
      <c r="DD31">
        <v>0.3327220463760534</v>
      </c>
      <c r="DE31">
        <v>0.56828445324740073</v>
      </c>
      <c r="DF31">
        <v>0.45236504725658128</v>
      </c>
      <c r="DG31">
        <v>0.45782393201743748</v>
      </c>
      <c r="DH31">
        <v>0.31020399099028151</v>
      </c>
      <c r="DI31">
        <v>0.87760665175166408</v>
      </c>
      <c r="DJ31">
        <v>0.195240792697115</v>
      </c>
      <c r="DK31">
        <v>0.62931416100976667</v>
      </c>
      <c r="DL31">
        <v>8.9300282589770907E-2</v>
      </c>
      <c r="DM31">
        <v>0.39304717091315439</v>
      </c>
      <c r="DN31">
        <v>0.522315764986927</v>
      </c>
      <c r="DO31">
        <v>0.26813797473475931</v>
      </c>
      <c r="DP31">
        <v>6.3858241305414509E-4</v>
      </c>
      <c r="DQ31">
        <v>0.1400074934260768</v>
      </c>
      <c r="DR31">
        <v>0.2921782189470441</v>
      </c>
      <c r="DS31">
        <v>0.56089007366387089</v>
      </c>
      <c r="DT31">
        <v>0.661130056905883</v>
      </c>
      <c r="DU31">
        <v>9.6380843867229032E-2</v>
      </c>
      <c r="DV31">
        <v>0.34069447422243171</v>
      </c>
      <c r="DW31">
        <v>0.33285314236646829</v>
      </c>
      <c r="DX31">
        <v>0.20219701901465351</v>
      </c>
      <c r="DY31">
        <v>0.34722094135267512</v>
      </c>
      <c r="DZ31">
        <v>0.2718329708723049</v>
      </c>
      <c r="EA31">
        <v>0.32265038237104121</v>
      </c>
      <c r="EB31">
        <v>8.4310641098923972E-2</v>
      </c>
      <c r="EC31">
        <v>0.48166927526272318</v>
      </c>
      <c r="ED31">
        <v>0.23949457684700501</v>
      </c>
      <c r="EE31">
        <v>0.1581070244388402</v>
      </c>
      <c r="EF31">
        <v>-1.2434964154779401E-2</v>
      </c>
      <c r="EG31">
        <v>0.1107169979381467</v>
      </c>
      <c r="EH31">
        <v>0.1961383179286961</v>
      </c>
      <c r="EI31">
        <v>0.14603368294310329</v>
      </c>
      <c r="EJ31">
        <v>0.81151508411695206</v>
      </c>
      <c r="EK31">
        <v>0.29059773884358953</v>
      </c>
      <c r="EL31">
        <v>3.7630200367766382E-2</v>
      </c>
      <c r="EM31">
        <v>0.28867318448841961</v>
      </c>
      <c r="EN31">
        <v>0.15153709154833281</v>
      </c>
      <c r="EO31">
        <v>0.3242704505611147</v>
      </c>
      <c r="EP31">
        <v>0.29005008538703708</v>
      </c>
      <c r="EQ31">
        <v>0.57843162994549446</v>
      </c>
      <c r="ER31">
        <v>0.30121015256140199</v>
      </c>
      <c r="ES31">
        <v>0.49558290809556771</v>
      </c>
      <c r="ET31">
        <v>648</v>
      </c>
      <c r="EU31">
        <v>0</v>
      </c>
      <c r="EV31">
        <v>1</v>
      </c>
      <c r="EW31">
        <v>36</v>
      </c>
      <c r="EX31">
        <f t="shared" si="0"/>
        <v>0.5</v>
      </c>
      <c r="EY31">
        <v>9</v>
      </c>
      <c r="EZ31">
        <f t="shared" si="1"/>
        <v>9</v>
      </c>
      <c r="FA31" t="e">
        <f>MATCH(A31,'[1]BASCPR_Y6_w_AgeAtAssmnt 17NOV20'!$A:$A,0)</f>
        <v>#N/A</v>
      </c>
      <c r="FB31" t="e">
        <f>INDEX('[1]BASCPR_Y6_w_AgeAtAssmnt 17NOV20'!$AJ:$AJ,FA31)</f>
        <v>#N/A</v>
      </c>
      <c r="FC31" t="e">
        <f>INDEX('[1]BASCPR_Y6_w_AgeAtAssmnt 17NOV20'!$L:$L,FA31)</f>
        <v>#N/A</v>
      </c>
      <c r="FD31">
        <f>MATCH(A31,'[2]BASC2_BRIEF_6yr_DEMOS_ScanInfo '!$H:$H,0)</f>
        <v>648</v>
      </c>
      <c r="FE31">
        <f>INDEX('[2]BASC2_BRIEF_6yr_DEMOS_ScanInfo '!$AM:$AM,FD31)</f>
        <v>759</v>
      </c>
      <c r="FF31">
        <f t="shared" si="2"/>
        <v>1.0397260273972602</v>
      </c>
    </row>
    <row r="32" spans="1:162" x14ac:dyDescent="0.35">
      <c r="A32" s="2" t="s">
        <v>353</v>
      </c>
      <c r="B32">
        <v>0.31002627223128559</v>
      </c>
      <c r="C32">
        <v>0.2604383025497839</v>
      </c>
      <c r="D32">
        <v>0.10241362090527301</v>
      </c>
      <c r="E32">
        <v>0.45245868260405619</v>
      </c>
      <c r="F32">
        <v>0.50343480413604813</v>
      </c>
      <c r="G32">
        <v>0.47198551855405868</v>
      </c>
      <c r="H32">
        <v>0.23892443203583791</v>
      </c>
      <c r="I32">
        <v>0.4772710452357723</v>
      </c>
      <c r="J32">
        <v>0.85165012530611239</v>
      </c>
      <c r="K32">
        <v>0.2229273050711032</v>
      </c>
      <c r="L32">
        <v>0.63108374407019785</v>
      </c>
      <c r="M32">
        <v>0.38644626088826872</v>
      </c>
      <c r="N32">
        <v>0.47130049320026851</v>
      </c>
      <c r="O32">
        <v>0.41198554257550402</v>
      </c>
      <c r="P32">
        <v>0.52371811072371477</v>
      </c>
      <c r="Q32">
        <v>0.5407732867799212</v>
      </c>
      <c r="R32">
        <v>0.26152465840561778</v>
      </c>
      <c r="S32">
        <v>0.57008141471647189</v>
      </c>
      <c r="T32">
        <v>0.43282702259505462</v>
      </c>
      <c r="U32">
        <v>0.78273426530108836</v>
      </c>
      <c r="V32">
        <v>0.82214185499651349</v>
      </c>
      <c r="W32">
        <v>0.301528686579209</v>
      </c>
      <c r="X32">
        <v>-1.1477185473647289E-3</v>
      </c>
      <c r="Y32">
        <v>0.4676145292280689</v>
      </c>
      <c r="Z32">
        <v>0.24490394170060201</v>
      </c>
      <c r="AA32">
        <v>0.6414486369251502</v>
      </c>
      <c r="AB32">
        <v>0.1926524103519609</v>
      </c>
      <c r="AC32">
        <v>0.45017557896753813</v>
      </c>
      <c r="AD32">
        <v>0.2007345531155556</v>
      </c>
      <c r="AE32">
        <v>0.33384443323089869</v>
      </c>
      <c r="AF32">
        <v>0.47250210376118068</v>
      </c>
      <c r="AG32">
        <v>0.51414073350941203</v>
      </c>
      <c r="AH32">
        <v>0.66764496249732186</v>
      </c>
      <c r="AI32">
        <v>0.43717236423648842</v>
      </c>
      <c r="AJ32">
        <v>0.20998338190576071</v>
      </c>
      <c r="AK32">
        <v>0.32235390172661682</v>
      </c>
      <c r="AL32">
        <v>0.56696517470807373</v>
      </c>
      <c r="AM32">
        <v>0.52627326295522758</v>
      </c>
      <c r="AN32">
        <v>0.37402624817104507</v>
      </c>
      <c r="AO32">
        <v>0.4736343891628203</v>
      </c>
      <c r="AP32">
        <v>0.36941323173672003</v>
      </c>
      <c r="AQ32">
        <v>0.41345527787379571</v>
      </c>
      <c r="AR32">
        <v>0.30647196767031598</v>
      </c>
      <c r="AS32">
        <v>0.1244194867110774</v>
      </c>
      <c r="AT32">
        <v>0.1632599880074006</v>
      </c>
      <c r="AU32">
        <v>0.20340822655516899</v>
      </c>
      <c r="AV32">
        <v>0.37715197911989601</v>
      </c>
      <c r="AW32">
        <v>0.55744087254615571</v>
      </c>
      <c r="AX32">
        <v>0.38160462726928968</v>
      </c>
      <c r="AY32">
        <v>0.52624747490568957</v>
      </c>
      <c r="AZ32">
        <v>0.45702470878365742</v>
      </c>
      <c r="BA32">
        <v>0.35733585361019837</v>
      </c>
      <c r="BB32">
        <v>0.34303384869372988</v>
      </c>
      <c r="BC32">
        <v>0.13820847881009429</v>
      </c>
      <c r="BD32">
        <v>0.13666464303619799</v>
      </c>
      <c r="BE32">
        <v>0.17257969604628201</v>
      </c>
      <c r="BF32">
        <v>0.22396088838590919</v>
      </c>
      <c r="BG32">
        <v>0.79808749000308143</v>
      </c>
      <c r="BH32">
        <v>0.1166011870258457</v>
      </c>
      <c r="BI32">
        <v>0.47934634540181309</v>
      </c>
      <c r="BJ32">
        <v>0.1446758868597183</v>
      </c>
      <c r="BK32">
        <v>7.8258478772387396E-2</v>
      </c>
      <c r="BL32">
        <v>0.15183227843215899</v>
      </c>
      <c r="BM32">
        <v>0.19904002382129421</v>
      </c>
      <c r="BN32">
        <v>0.70883960484815434</v>
      </c>
      <c r="BO32">
        <v>0.46618091845544551</v>
      </c>
      <c r="BP32">
        <v>0.34261006930706411</v>
      </c>
      <c r="BQ32">
        <v>0.1859407968680287</v>
      </c>
      <c r="BR32">
        <v>0.1796565809230794</v>
      </c>
      <c r="BS32">
        <v>0.24759542750807581</v>
      </c>
      <c r="BT32">
        <v>0.3829498047008289</v>
      </c>
      <c r="BU32">
        <v>0.20903500308077419</v>
      </c>
      <c r="BV32">
        <v>0.15802357597978839</v>
      </c>
      <c r="BW32">
        <v>0.34384721440602067</v>
      </c>
      <c r="BX32">
        <v>0.2753506296117243</v>
      </c>
      <c r="BY32">
        <v>0.40905800709105727</v>
      </c>
      <c r="BZ32">
        <v>0.23441910491588999</v>
      </c>
      <c r="CA32">
        <v>0.25239700510686081</v>
      </c>
      <c r="CB32">
        <v>0.46629549626399092</v>
      </c>
      <c r="CC32">
        <v>0.56302304158951899</v>
      </c>
      <c r="CD32">
        <v>0.34510314780729251</v>
      </c>
      <c r="CE32">
        <v>0.26175881672096168</v>
      </c>
      <c r="CF32">
        <v>0.68597952559480313</v>
      </c>
      <c r="CG32">
        <v>0.207040197035818</v>
      </c>
      <c r="CH32">
        <v>0.65931630089713411</v>
      </c>
      <c r="CI32">
        <v>0.45466083824564413</v>
      </c>
      <c r="CJ32">
        <v>0.30502408751914789</v>
      </c>
      <c r="CK32">
        <v>0.38466173251730251</v>
      </c>
      <c r="CL32">
        <v>0.73699500254377126</v>
      </c>
      <c r="CM32">
        <v>0.38246052659640289</v>
      </c>
      <c r="CN32">
        <v>0.38175183457070361</v>
      </c>
      <c r="CO32">
        <v>0.68415041197871429</v>
      </c>
      <c r="CP32">
        <v>0.2378325719495625</v>
      </c>
      <c r="CQ32">
        <v>0.30260032471349141</v>
      </c>
      <c r="CR32">
        <v>0.31794442797153871</v>
      </c>
      <c r="CS32">
        <v>0.2879197066417658</v>
      </c>
      <c r="CT32">
        <v>0.1100807923460863</v>
      </c>
      <c r="CU32">
        <v>0.51021153083149096</v>
      </c>
      <c r="CV32">
        <v>0.60793080328328075</v>
      </c>
      <c r="CW32">
        <v>0.47294681649770981</v>
      </c>
      <c r="CX32">
        <v>0.49702308223976271</v>
      </c>
      <c r="CY32">
        <v>0.23580154570982689</v>
      </c>
      <c r="CZ32">
        <v>0.39196422625074412</v>
      </c>
      <c r="DA32">
        <v>0.31578545286052562</v>
      </c>
      <c r="DB32">
        <v>0.45091905337941468</v>
      </c>
      <c r="DC32">
        <v>0.32553164914194621</v>
      </c>
      <c r="DD32">
        <v>0.33289331614053369</v>
      </c>
      <c r="DE32">
        <v>0.50133524821725106</v>
      </c>
      <c r="DF32">
        <v>0.38279313265559589</v>
      </c>
      <c r="DG32">
        <v>0.38385883936124249</v>
      </c>
      <c r="DH32">
        <v>0.48408699624518081</v>
      </c>
      <c r="DI32">
        <v>0.47803945281090299</v>
      </c>
      <c r="DJ32">
        <v>0.22679209293065899</v>
      </c>
      <c r="DK32">
        <v>0.43683166306656451</v>
      </c>
      <c r="DL32">
        <v>0.26039966108877438</v>
      </c>
      <c r="DM32">
        <v>0.49089990741691369</v>
      </c>
      <c r="DN32">
        <v>0.64827145661650576</v>
      </c>
      <c r="DO32">
        <v>0.2091442553398847</v>
      </c>
      <c r="DP32">
        <v>9.7888793893557924E-2</v>
      </c>
      <c r="DQ32">
        <v>6.9168112765837564E-2</v>
      </c>
      <c r="DR32">
        <v>0.64019066232457189</v>
      </c>
      <c r="DS32">
        <v>0.5707782908650143</v>
      </c>
      <c r="DT32">
        <v>0.51171321290733174</v>
      </c>
      <c r="DU32">
        <v>0.29522003732157232</v>
      </c>
      <c r="DV32">
        <v>0.16114310543063079</v>
      </c>
      <c r="DW32">
        <v>0.43595308460309817</v>
      </c>
      <c r="DX32">
        <v>0.20331761288758729</v>
      </c>
      <c r="DY32">
        <v>0.25603917326853198</v>
      </c>
      <c r="DZ32">
        <v>5.0133310036028167E-2</v>
      </c>
      <c r="EA32">
        <v>0.48350109248628692</v>
      </c>
      <c r="EB32">
        <v>0.13829554366173871</v>
      </c>
      <c r="EC32">
        <v>0.49918667945538969</v>
      </c>
      <c r="ED32">
        <v>8.7622251757855929E-2</v>
      </c>
      <c r="EE32">
        <v>0.17651744459841259</v>
      </c>
      <c r="EF32">
        <v>0.10435469000557381</v>
      </c>
      <c r="EG32">
        <v>4.0155029058447159E-2</v>
      </c>
      <c r="EH32">
        <v>0.23073173176254469</v>
      </c>
      <c r="EI32">
        <v>0.31302170954694369</v>
      </c>
      <c r="EJ32">
        <v>0.71023879608805052</v>
      </c>
      <c r="EK32">
        <v>0.2407616014025887</v>
      </c>
      <c r="EL32">
        <v>0.10477656720202751</v>
      </c>
      <c r="EM32">
        <v>0.28419447388326158</v>
      </c>
      <c r="EN32">
        <v>8.9982982518008958E-2</v>
      </c>
      <c r="EO32">
        <v>0.25711082127002383</v>
      </c>
      <c r="EP32">
        <v>0.30837852204541583</v>
      </c>
      <c r="EQ32">
        <v>0.24840688822986659</v>
      </c>
      <c r="ER32">
        <v>0.49034115619474983</v>
      </c>
      <c r="ES32">
        <v>0.16913541804085999</v>
      </c>
      <c r="ET32">
        <v>649</v>
      </c>
      <c r="EU32">
        <v>0</v>
      </c>
      <c r="EV32">
        <v>1</v>
      </c>
      <c r="EW32">
        <v>36</v>
      </c>
      <c r="EX32">
        <f t="shared" si="0"/>
        <v>0.5</v>
      </c>
      <c r="EY32">
        <v>9</v>
      </c>
      <c r="EZ32">
        <f t="shared" si="1"/>
        <v>9</v>
      </c>
      <c r="FA32" t="e">
        <f>MATCH(A32,'[1]BASCPR_Y6_w_AgeAtAssmnt 17NOV20'!$A:$A,0)</f>
        <v>#N/A</v>
      </c>
      <c r="FB32" t="e">
        <f>INDEX('[1]BASCPR_Y6_w_AgeAtAssmnt 17NOV20'!$AJ:$AJ,FA32)</f>
        <v>#N/A</v>
      </c>
      <c r="FC32" t="e">
        <f>INDEX('[1]BASCPR_Y6_w_AgeAtAssmnt 17NOV20'!$L:$L,FA32)</f>
        <v>#N/A</v>
      </c>
      <c r="FD32">
        <f>MATCH(A32,'[2]BASC2_BRIEF_6yr_DEMOS_ScanInfo '!$H:$H,0)</f>
        <v>649</v>
      </c>
      <c r="FE32">
        <f>INDEX('[2]BASC2_BRIEF_6yr_DEMOS_ScanInfo '!$AM:$AM,FD32)</f>
        <v>759</v>
      </c>
      <c r="FF32">
        <f t="shared" si="2"/>
        <v>1.0397260273972602</v>
      </c>
    </row>
    <row r="33" spans="1:162" x14ac:dyDescent="0.35">
      <c r="A33" s="2" t="s">
        <v>357</v>
      </c>
      <c r="B33">
        <v>0.56407090897862522</v>
      </c>
      <c r="C33">
        <v>0.66855547521632386</v>
      </c>
      <c r="D33">
        <v>0.48281298240213449</v>
      </c>
      <c r="E33">
        <v>0.39813713236437559</v>
      </c>
      <c r="F33">
        <v>0.38092727988367869</v>
      </c>
      <c r="G33">
        <v>0.55095257382028451</v>
      </c>
      <c r="H33">
        <v>0.25528214511952058</v>
      </c>
      <c r="I33">
        <v>0.41667018210878642</v>
      </c>
      <c r="J33">
        <v>0.5515031711299776</v>
      </c>
      <c r="K33">
        <v>0.22384192190290739</v>
      </c>
      <c r="L33">
        <v>0.49809718546759768</v>
      </c>
      <c r="M33">
        <v>0.45238345549215819</v>
      </c>
      <c r="N33">
        <v>0.58535315063290372</v>
      </c>
      <c r="O33">
        <v>0.30923960140853618</v>
      </c>
      <c r="P33">
        <v>0.51035274431817501</v>
      </c>
      <c r="Q33">
        <v>0.45577603682291712</v>
      </c>
      <c r="R33">
        <v>0.27409052548488078</v>
      </c>
      <c r="S33">
        <v>0.41649405086520569</v>
      </c>
      <c r="T33">
        <v>0.52692397846859695</v>
      </c>
      <c r="U33">
        <v>0.57782286941370342</v>
      </c>
      <c r="V33">
        <v>0.35186837698944362</v>
      </c>
      <c r="W33">
        <v>0.69200006599610342</v>
      </c>
      <c r="X33">
        <v>0.28727010423911242</v>
      </c>
      <c r="Y33">
        <v>0.56897515072357929</v>
      </c>
      <c r="Z33">
        <v>0.65337114462735346</v>
      </c>
      <c r="AA33">
        <v>0.53372424992487688</v>
      </c>
      <c r="AB33">
        <v>0.41262799739484801</v>
      </c>
      <c r="AC33">
        <v>0.43579338972047332</v>
      </c>
      <c r="AD33">
        <v>0.1532669272553718</v>
      </c>
      <c r="AE33">
        <v>0.55826595698865089</v>
      </c>
      <c r="AF33">
        <v>0.73319905062063073</v>
      </c>
      <c r="AG33">
        <v>0.2497163068855508</v>
      </c>
      <c r="AH33">
        <v>0.7548263060934336</v>
      </c>
      <c r="AI33">
        <v>0.35175775111961871</v>
      </c>
      <c r="AJ33">
        <v>0.25386958048401431</v>
      </c>
      <c r="AK33">
        <v>0.74637778893587636</v>
      </c>
      <c r="AL33">
        <v>0.76269424679009501</v>
      </c>
      <c r="AM33">
        <v>0.64747470946833297</v>
      </c>
      <c r="AN33">
        <v>0.2906211796196651</v>
      </c>
      <c r="AO33">
        <v>0.53081548816300872</v>
      </c>
      <c r="AP33">
        <v>0.42870531791542799</v>
      </c>
      <c r="AQ33">
        <v>0.40919549104104219</v>
      </c>
      <c r="AR33">
        <v>0.43071413919790341</v>
      </c>
      <c r="AS33">
        <v>0.44687856932814429</v>
      </c>
      <c r="AT33">
        <v>0.1545711129052163</v>
      </c>
      <c r="AU33">
        <v>0.68304304596587184</v>
      </c>
      <c r="AV33">
        <v>0.25138856246355912</v>
      </c>
      <c r="AW33">
        <v>0.34773431069778188</v>
      </c>
      <c r="AX33">
        <v>0.45801689604832418</v>
      </c>
      <c r="AY33">
        <v>0.19699073006843959</v>
      </c>
      <c r="AZ33">
        <v>1.421048245731937E-2</v>
      </c>
      <c r="BA33">
        <v>0.20731461745495949</v>
      </c>
      <c r="BB33">
        <v>0.1657628171250968</v>
      </c>
      <c r="BC33">
        <v>0.27715310236521118</v>
      </c>
      <c r="BD33">
        <v>0.46603484154272717</v>
      </c>
      <c r="BE33">
        <v>0.24228003279985891</v>
      </c>
      <c r="BF33">
        <v>0.31122734405530661</v>
      </c>
      <c r="BG33">
        <v>0.16834605337893441</v>
      </c>
      <c r="BH33">
        <v>0.40517146384736591</v>
      </c>
      <c r="BI33">
        <v>0.34828502362682329</v>
      </c>
      <c r="BJ33">
        <v>0.19330476102177491</v>
      </c>
      <c r="BK33">
        <v>0.26857408110297459</v>
      </c>
      <c r="BL33">
        <v>0.22503773894783741</v>
      </c>
      <c r="BM33">
        <v>0.28108934479830228</v>
      </c>
      <c r="BN33">
        <v>0.82976686887835605</v>
      </c>
      <c r="BO33">
        <v>0.25182089211585829</v>
      </c>
      <c r="BP33">
        <v>0.1870185401679961</v>
      </c>
      <c r="BQ33">
        <v>6.1330006937609587E-2</v>
      </c>
      <c r="BR33">
        <v>0.12901477652007889</v>
      </c>
      <c r="BS33">
        <v>0.61729793892655294</v>
      </c>
      <c r="BT33">
        <v>0.51044432751178626</v>
      </c>
      <c r="BU33">
        <v>0.44573609980366119</v>
      </c>
      <c r="BV33">
        <v>0.26803294576452458</v>
      </c>
      <c r="BW33">
        <v>0.35630842619352038</v>
      </c>
      <c r="BX33">
        <v>0.32827139590529769</v>
      </c>
      <c r="BY33">
        <v>0.41943472875406729</v>
      </c>
      <c r="BZ33">
        <v>0.63948681716774614</v>
      </c>
      <c r="CA33">
        <v>0.40698860959876437</v>
      </c>
      <c r="CB33">
        <v>0.34999438828683421</v>
      </c>
      <c r="CC33">
        <v>0.66006045305332051</v>
      </c>
      <c r="CD33">
        <v>0.38275822517177333</v>
      </c>
      <c r="CE33">
        <v>0.32646462221654382</v>
      </c>
      <c r="CF33">
        <v>0.66212909700191747</v>
      </c>
      <c r="CG33">
        <v>0.31552874042916768</v>
      </c>
      <c r="CH33">
        <v>0.38225933094576681</v>
      </c>
      <c r="CI33">
        <v>0.33581354314358919</v>
      </c>
      <c r="CJ33">
        <v>0.33005668368128482</v>
      </c>
      <c r="CK33">
        <v>0.24882471901925349</v>
      </c>
      <c r="CL33">
        <v>0.56429840164642942</v>
      </c>
      <c r="CM33">
        <v>0.35380220917500571</v>
      </c>
      <c r="CN33">
        <v>0.50223938622653708</v>
      </c>
      <c r="CO33">
        <v>0.64284726382068036</v>
      </c>
      <c r="CP33">
        <v>0.45567188414853832</v>
      </c>
      <c r="CQ33">
        <v>0.43813463773570732</v>
      </c>
      <c r="CR33">
        <v>0.5132406679469278</v>
      </c>
      <c r="CS33">
        <v>0.46561982044382688</v>
      </c>
      <c r="CT33">
        <v>0.1397087081520971</v>
      </c>
      <c r="CU33">
        <v>0.67705501393847767</v>
      </c>
      <c r="CV33">
        <v>0.40399962719887339</v>
      </c>
      <c r="CW33">
        <v>0.54174453506068176</v>
      </c>
      <c r="CX33">
        <v>0.41998121999557397</v>
      </c>
      <c r="CY33">
        <v>0.41471713100247359</v>
      </c>
      <c r="CZ33">
        <v>0.46650840533010901</v>
      </c>
      <c r="DA33">
        <v>0.82226781035914887</v>
      </c>
      <c r="DB33">
        <v>0.37408795149741841</v>
      </c>
      <c r="DC33">
        <v>0.10431831793451669</v>
      </c>
      <c r="DD33">
        <v>0.66728940259088609</v>
      </c>
      <c r="DE33">
        <v>0.76741863030589297</v>
      </c>
      <c r="DF33">
        <v>0.53888108732984918</v>
      </c>
      <c r="DG33">
        <v>0.40409663345755448</v>
      </c>
      <c r="DH33">
        <v>0.67643051580355329</v>
      </c>
      <c r="DI33">
        <v>0.55732578280760103</v>
      </c>
      <c r="DJ33">
        <v>0.30573446797867709</v>
      </c>
      <c r="DK33">
        <v>0.23892807651961659</v>
      </c>
      <c r="DL33">
        <v>0.26202744520156851</v>
      </c>
      <c r="DM33">
        <v>0.34296731540964659</v>
      </c>
      <c r="DN33">
        <v>0.2550814867184345</v>
      </c>
      <c r="DO33">
        <v>0.25875247866630252</v>
      </c>
      <c r="DP33">
        <v>7.7247340038122392E-2</v>
      </c>
      <c r="DQ33">
        <v>0.57573907758935206</v>
      </c>
      <c r="DR33">
        <v>7.5853845548517262E-2</v>
      </c>
      <c r="DS33">
        <v>0.45983586485737221</v>
      </c>
      <c r="DT33">
        <v>0.46808579459791028</v>
      </c>
      <c r="DU33">
        <v>0.88033009026863873</v>
      </c>
      <c r="DV33">
        <v>0.172461885731994</v>
      </c>
      <c r="DW33">
        <v>0.4959336344277413</v>
      </c>
      <c r="DX33">
        <v>0.1206547929143217</v>
      </c>
      <c r="DY33">
        <v>0.2310240125892041</v>
      </c>
      <c r="DZ33">
        <v>9.767729107994913E-2</v>
      </c>
      <c r="EA33">
        <v>0.38952755420481783</v>
      </c>
      <c r="EB33">
        <v>0.11002847138135539</v>
      </c>
      <c r="EC33">
        <v>0.39115570748987522</v>
      </c>
      <c r="ED33">
        <v>0.13100965669994419</v>
      </c>
      <c r="EE33">
        <v>0.49147227679184968</v>
      </c>
      <c r="EF33">
        <v>0.1163044522611985</v>
      </c>
      <c r="EG33">
        <v>0.1596953998814292</v>
      </c>
      <c r="EH33">
        <v>0.34444615502315079</v>
      </c>
      <c r="EI33">
        <v>0.55195746252319622</v>
      </c>
      <c r="EJ33">
        <v>0.94805916236247345</v>
      </c>
      <c r="EK33">
        <v>0.44838306779698189</v>
      </c>
      <c r="EL33">
        <v>0.26443690024250222</v>
      </c>
      <c r="EM33">
        <v>0.45879087823789011</v>
      </c>
      <c r="EN33">
        <v>0.24300056701072939</v>
      </c>
      <c r="EO33">
        <v>0.13714727756382411</v>
      </c>
      <c r="EP33">
        <v>0.31546780273139102</v>
      </c>
      <c r="EQ33">
        <v>0.22215189008143099</v>
      </c>
      <c r="ER33">
        <v>0.60597302061961356</v>
      </c>
      <c r="ES33">
        <v>0.38460393872865961</v>
      </c>
      <c r="ET33">
        <v>653</v>
      </c>
      <c r="EU33">
        <v>1</v>
      </c>
      <c r="EV33">
        <v>0</v>
      </c>
      <c r="EW33">
        <v>35</v>
      </c>
      <c r="EX33">
        <f t="shared" si="0"/>
        <v>0.41666666666666669</v>
      </c>
      <c r="EY33">
        <v>14</v>
      </c>
      <c r="EZ33">
        <f t="shared" si="1"/>
        <v>14</v>
      </c>
      <c r="FA33" t="e">
        <f>MATCH(A33,'[1]BASCPR_Y6_w_AgeAtAssmnt 17NOV20'!$A:$A,0)</f>
        <v>#N/A</v>
      </c>
      <c r="FB33" t="e">
        <f>INDEX('[1]BASCPR_Y6_w_AgeAtAssmnt 17NOV20'!$AJ:$AJ,FA33)</f>
        <v>#N/A</v>
      </c>
      <c r="FC33" t="e">
        <f>INDEX('[1]BASCPR_Y6_w_AgeAtAssmnt 17NOV20'!$L:$L,FA33)</f>
        <v>#N/A</v>
      </c>
      <c r="FD33">
        <f>MATCH(A33,'[2]BASC2_BRIEF_6yr_DEMOS_ScanInfo '!$H:$H,0)</f>
        <v>653</v>
      </c>
      <c r="FE33">
        <f>INDEX('[2]BASC2_BRIEF_6yr_DEMOS_ScanInfo '!$AM:$AM,FD33)</f>
        <v>750</v>
      </c>
      <c r="FF33">
        <f t="shared" si="2"/>
        <v>1.0273972602739727</v>
      </c>
    </row>
    <row r="34" spans="1:162" x14ac:dyDescent="0.35">
      <c r="A34" s="2" t="s">
        <v>358</v>
      </c>
      <c r="B34">
        <v>0.58579142013012431</v>
      </c>
      <c r="C34">
        <v>0.4209461675792599</v>
      </c>
      <c r="D34">
        <v>0.25929200924537349</v>
      </c>
      <c r="E34">
        <v>2.028290269011968E-3</v>
      </c>
      <c r="F34">
        <v>0.50347202161758653</v>
      </c>
      <c r="G34">
        <v>0.44744182350270251</v>
      </c>
      <c r="H34">
        <v>0.20477942547503741</v>
      </c>
      <c r="I34">
        <v>0.58532730112029241</v>
      </c>
      <c r="J34">
        <v>0.32545055558008762</v>
      </c>
      <c r="K34">
        <v>0.17192507349698541</v>
      </c>
      <c r="L34">
        <v>0.45366163500805828</v>
      </c>
      <c r="M34">
        <v>0.52911014354384278</v>
      </c>
      <c r="N34">
        <v>0.30708350819420849</v>
      </c>
      <c r="O34">
        <v>0.31617001695428759</v>
      </c>
      <c r="P34">
        <v>0.45082899966208201</v>
      </c>
      <c r="Q34">
        <v>0.41152407934166718</v>
      </c>
      <c r="R34">
        <v>0.26625303936132277</v>
      </c>
      <c r="S34">
        <v>0.38572600709707672</v>
      </c>
      <c r="T34">
        <v>0.29658781471506668</v>
      </c>
      <c r="U34">
        <v>0.31139939777822478</v>
      </c>
      <c r="V34">
        <v>0.5623870102113111</v>
      </c>
      <c r="W34">
        <v>0.2878346522075827</v>
      </c>
      <c r="X34">
        <v>0.30915187622773987</v>
      </c>
      <c r="Y34">
        <v>0.43071707755369149</v>
      </c>
      <c r="Z34">
        <v>0.654222971758322</v>
      </c>
      <c r="AA34">
        <v>0.55033728699159146</v>
      </c>
      <c r="AB34">
        <v>0.56972533184285845</v>
      </c>
      <c r="AC34">
        <v>0.33274479645881111</v>
      </c>
      <c r="AD34">
        <v>0.17118034184780909</v>
      </c>
      <c r="AE34">
        <v>0.91625031896118247</v>
      </c>
      <c r="AF34">
        <v>0.44873454351478081</v>
      </c>
      <c r="AG34">
        <v>0.124443144460056</v>
      </c>
      <c r="AH34">
        <v>0.38609618950489072</v>
      </c>
      <c r="AI34">
        <v>0.4497512029034525</v>
      </c>
      <c r="AJ34">
        <v>0.21178093097650369</v>
      </c>
      <c r="AK34">
        <v>9.9199357952108325E-2</v>
      </c>
      <c r="AL34">
        <v>0.49184935725187928</v>
      </c>
      <c r="AM34">
        <v>0.32922108627530428</v>
      </c>
      <c r="AN34">
        <v>0.1785572642792595</v>
      </c>
      <c r="AO34">
        <v>0.14056763773054751</v>
      </c>
      <c r="AP34">
        <v>0.1645969211866038</v>
      </c>
      <c r="AQ34">
        <v>0.38414201986882279</v>
      </c>
      <c r="AR34">
        <v>0.4135792399931647</v>
      </c>
      <c r="AS34">
        <v>0.22138830813478561</v>
      </c>
      <c r="AT34">
        <v>0.16007756648424429</v>
      </c>
      <c r="AU34">
        <v>0.3621811956425397</v>
      </c>
      <c r="AV34">
        <v>8.8215153775868527E-2</v>
      </c>
      <c r="AW34">
        <v>0.30737175925375188</v>
      </c>
      <c r="AX34">
        <v>0.39631194985215151</v>
      </c>
      <c r="AY34">
        <v>0.35180763730781062</v>
      </c>
      <c r="AZ34">
        <v>0.32042753599057711</v>
      </c>
      <c r="BA34">
        <v>0.23783129470417971</v>
      </c>
      <c r="BB34">
        <v>0.64445033777332261</v>
      </c>
      <c r="BC34">
        <v>0.12525524769321639</v>
      </c>
      <c r="BD34">
        <v>0.48970145157261569</v>
      </c>
      <c r="BE34">
        <v>0.50178894953758002</v>
      </c>
      <c r="BF34">
        <v>0.19247301228847749</v>
      </c>
      <c r="BG34">
        <v>0.32021442158732388</v>
      </c>
      <c r="BH34">
        <v>0.23752725840873989</v>
      </c>
      <c r="BI34">
        <v>0.28483003313264821</v>
      </c>
      <c r="BJ34">
        <v>6.6583836105253202E-2</v>
      </c>
      <c r="BK34">
        <v>0.1175886996362274</v>
      </c>
      <c r="BL34">
        <v>0.16616835677790001</v>
      </c>
      <c r="BM34">
        <v>0.35864702488492989</v>
      </c>
      <c r="BN34">
        <v>0.20528864036111569</v>
      </c>
      <c r="BO34">
        <v>0.2230835256989345</v>
      </c>
      <c r="BP34">
        <v>0.1049632914121372</v>
      </c>
      <c r="BQ34">
        <v>0.1078554116957844</v>
      </c>
      <c r="BR34">
        <v>0.20717422116632411</v>
      </c>
      <c r="BS34">
        <v>0.31140741013913442</v>
      </c>
      <c r="BT34">
        <v>0.145020481967432</v>
      </c>
      <c r="BU34">
        <v>0.30735943028551133</v>
      </c>
      <c r="BV34">
        <v>0.39403344473531682</v>
      </c>
      <c r="BW34">
        <v>0.2040072636388941</v>
      </c>
      <c r="BX34">
        <v>0.25020458373974158</v>
      </c>
      <c r="BY34">
        <v>0.27545566258867771</v>
      </c>
      <c r="BZ34">
        <v>0.2324463387499299</v>
      </c>
      <c r="CA34">
        <v>0.1872476462913536</v>
      </c>
      <c r="CB34">
        <v>0.44441141360383563</v>
      </c>
      <c r="CC34">
        <v>0.34679416121784562</v>
      </c>
      <c r="CD34">
        <v>0.4784918409958403</v>
      </c>
      <c r="CE34">
        <v>0.38795896905004029</v>
      </c>
      <c r="CF34">
        <v>0.460680802129248</v>
      </c>
      <c r="CG34">
        <v>0.2895849332277729</v>
      </c>
      <c r="CH34">
        <v>0.37698452154249262</v>
      </c>
      <c r="CI34">
        <v>0.58672573254469751</v>
      </c>
      <c r="CJ34">
        <v>0.31773478705750519</v>
      </c>
      <c r="CK34">
        <v>0.31962308116105098</v>
      </c>
      <c r="CL34">
        <v>0.61004615354983671</v>
      </c>
      <c r="CM34">
        <v>0.39340848554170682</v>
      </c>
      <c r="CN34">
        <v>0.45315431927596928</v>
      </c>
      <c r="CO34">
        <v>0.39216027348023758</v>
      </c>
      <c r="CP34">
        <v>0.86417195718078266</v>
      </c>
      <c r="CQ34">
        <v>0.30128593865957498</v>
      </c>
      <c r="CR34">
        <v>0.22613737381382679</v>
      </c>
      <c r="CS34">
        <v>0.4046590682088218</v>
      </c>
      <c r="CT34">
        <v>0.23059777871309259</v>
      </c>
      <c r="CU34">
        <v>0.42529656738049759</v>
      </c>
      <c r="CV34">
        <v>0.37970568350080358</v>
      </c>
      <c r="CW34">
        <v>0.31956279752120442</v>
      </c>
      <c r="CX34">
        <v>0.41517435225675831</v>
      </c>
      <c r="CY34">
        <v>0.3520503709152073</v>
      </c>
      <c r="CZ34">
        <v>0.39629071709093838</v>
      </c>
      <c r="DA34">
        <v>0.42308198659930751</v>
      </c>
      <c r="DB34">
        <v>0.5024201671239783</v>
      </c>
      <c r="DC34">
        <v>0.31932772640176799</v>
      </c>
      <c r="DD34">
        <v>0.1693636379418019</v>
      </c>
      <c r="DE34">
        <v>0.63792922821328557</v>
      </c>
      <c r="DF34">
        <v>0.5780237582944604</v>
      </c>
      <c r="DG34">
        <v>0.17504587729320609</v>
      </c>
      <c r="DH34">
        <v>0.35081633056348271</v>
      </c>
      <c r="DI34">
        <v>0.50234449196984388</v>
      </c>
      <c r="DJ34">
        <v>0.14376308068752661</v>
      </c>
      <c r="DK34">
        <v>0.29383308671525749</v>
      </c>
      <c r="DL34">
        <v>2.5018465306540009E-2</v>
      </c>
      <c r="DM34">
        <v>0.29804131848761822</v>
      </c>
      <c r="DN34">
        <v>0.55643467750567965</v>
      </c>
      <c r="DO34">
        <v>0.3164282279630547</v>
      </c>
      <c r="DP34">
        <v>0.1049578819700583</v>
      </c>
      <c r="DQ34">
        <v>0.6431030588890343</v>
      </c>
      <c r="DR34">
        <v>1.273810698294708E-2</v>
      </c>
      <c r="DS34">
        <v>0.15712257948121411</v>
      </c>
      <c r="DT34">
        <v>0.26613105232938927</v>
      </c>
      <c r="DU34">
        <v>0.1048208345964366</v>
      </c>
      <c r="DV34">
        <v>0.27108188845049641</v>
      </c>
      <c r="DW34">
        <v>0.49487925233453472</v>
      </c>
      <c r="DX34">
        <v>0.10389859940802799</v>
      </c>
      <c r="DY34">
        <v>0.14842686364139271</v>
      </c>
      <c r="DZ34">
        <v>-4.3630816013811441E-4</v>
      </c>
      <c r="EA34">
        <v>0.48727513213165718</v>
      </c>
      <c r="EB34">
        <v>0.1962819427641376</v>
      </c>
      <c r="EC34">
        <v>0.56219140987108562</v>
      </c>
      <c r="ED34">
        <v>0.37689939218643581</v>
      </c>
      <c r="EE34">
        <v>0.67368436690740596</v>
      </c>
      <c r="EF34">
        <v>0.17075341976909961</v>
      </c>
      <c r="EG34">
        <v>5.2639434569083453E-2</v>
      </c>
      <c r="EH34">
        <v>0.27607587186919053</v>
      </c>
      <c r="EI34">
        <v>0.30755004291502608</v>
      </c>
      <c r="EJ34">
        <v>0.46815839550422322</v>
      </c>
      <c r="EK34">
        <v>0.23885909115506729</v>
      </c>
      <c r="EL34">
        <v>0.33249814187738419</v>
      </c>
      <c r="EM34">
        <v>0.29042880073400351</v>
      </c>
      <c r="EN34">
        <v>0.33521662130944629</v>
      </c>
      <c r="EO34">
        <v>0.27427922977780789</v>
      </c>
      <c r="EP34">
        <v>0.14688264099318529</v>
      </c>
      <c r="EQ34">
        <v>0.22738134053508599</v>
      </c>
      <c r="ER34">
        <v>0.17951835017427589</v>
      </c>
      <c r="ES34">
        <v>0.14232948392987199</v>
      </c>
      <c r="ET34">
        <v>654</v>
      </c>
      <c r="EU34">
        <v>0</v>
      </c>
      <c r="EV34">
        <v>1</v>
      </c>
      <c r="EW34">
        <v>36</v>
      </c>
      <c r="EX34">
        <f t="shared" si="0"/>
        <v>0.5</v>
      </c>
      <c r="EY34">
        <v>14</v>
      </c>
      <c r="EZ34">
        <f t="shared" si="1"/>
        <v>14</v>
      </c>
      <c r="FA34">
        <f>MATCH(A34,'[1]BASCPR_Y6_w_AgeAtAssmnt 17NOV20'!$A:$A,0)</f>
        <v>311</v>
      </c>
      <c r="FB34">
        <f>INDEX('[1]BASCPR_Y6_w_AgeAtAssmnt 17NOV20'!$AJ:$AJ,FA34)</f>
        <v>52</v>
      </c>
      <c r="FC34">
        <f>INDEX('[1]BASCPR_Y6_w_AgeAtAssmnt 17NOV20'!$L:$L,FA34)</f>
        <v>52</v>
      </c>
      <c r="FD34">
        <f>MATCH(A34,'[2]BASC2_BRIEF_6yr_DEMOS_ScanInfo '!$H:$H,0)</f>
        <v>654</v>
      </c>
      <c r="FE34">
        <f>INDEX('[2]BASC2_BRIEF_6yr_DEMOS_ScanInfo '!$AM:$AM,FD34)</f>
        <v>753</v>
      </c>
      <c r="FF34">
        <f t="shared" si="2"/>
        <v>1.0315068493150685</v>
      </c>
    </row>
    <row r="35" spans="1:162" x14ac:dyDescent="0.35">
      <c r="A35" s="2" t="s">
        <v>365</v>
      </c>
      <c r="B35">
        <v>0.72168377916435944</v>
      </c>
      <c r="C35">
        <v>0.62013604558465807</v>
      </c>
      <c r="D35">
        <v>0.2427064588926616</v>
      </c>
      <c r="E35">
        <v>0.46980073319074722</v>
      </c>
      <c r="F35">
        <v>0.65643108454156707</v>
      </c>
      <c r="G35">
        <v>0.82399162328921083</v>
      </c>
      <c r="H35">
        <v>0.33285368469213661</v>
      </c>
      <c r="I35">
        <v>0.90543680160060092</v>
      </c>
      <c r="J35">
        <v>0.49033629670280438</v>
      </c>
      <c r="K35">
        <v>0.28951617033450289</v>
      </c>
      <c r="L35">
        <v>0.76450649166441542</v>
      </c>
      <c r="M35">
        <v>0.53975237085585803</v>
      </c>
      <c r="N35">
        <v>0.75654336911953846</v>
      </c>
      <c r="O35">
        <v>0.84420944257705743</v>
      </c>
      <c r="P35">
        <v>0.48634456224444922</v>
      </c>
      <c r="Q35">
        <v>0.67709535699499479</v>
      </c>
      <c r="R35">
        <v>0.37858210926836777</v>
      </c>
      <c r="S35">
        <v>0.86137227030533103</v>
      </c>
      <c r="T35">
        <v>0.42283548951906408</v>
      </c>
      <c r="U35">
        <v>0.90739840393103155</v>
      </c>
      <c r="V35">
        <v>0.56436723659044563</v>
      </c>
      <c r="W35">
        <v>0.61857196677267878</v>
      </c>
      <c r="X35">
        <v>0.16489320891281051</v>
      </c>
      <c r="Y35">
        <v>0.67413231732599999</v>
      </c>
      <c r="Z35">
        <v>0.72070072542712249</v>
      </c>
      <c r="AA35">
        <v>0.33506366863652348</v>
      </c>
      <c r="AB35">
        <v>0.47685693320495087</v>
      </c>
      <c r="AC35">
        <v>0.53147043419845508</v>
      </c>
      <c r="AD35">
        <v>0.27780564190236851</v>
      </c>
      <c r="AE35">
        <v>0.49126107819167991</v>
      </c>
      <c r="AF35">
        <v>0.72655008943788491</v>
      </c>
      <c r="AG35">
        <v>0.32121314777010318</v>
      </c>
      <c r="AH35">
        <v>0.39165739851116199</v>
      </c>
      <c r="AI35">
        <v>0.68911729151824375</v>
      </c>
      <c r="AJ35">
        <v>0.51461889484486201</v>
      </c>
      <c r="AK35">
        <v>0.33176962490816941</v>
      </c>
      <c r="AL35">
        <v>0.61185004573167601</v>
      </c>
      <c r="AM35">
        <v>0.79093751132090129</v>
      </c>
      <c r="AN35">
        <v>0.54512769687945739</v>
      </c>
      <c r="AO35">
        <v>0.16784753985617221</v>
      </c>
      <c r="AP35">
        <v>0.35545012063702558</v>
      </c>
      <c r="AQ35">
        <v>0.98066102113364084</v>
      </c>
      <c r="AR35">
        <v>0.58649171453952187</v>
      </c>
      <c r="AS35">
        <v>0.60058727779572429</v>
      </c>
      <c r="AT35">
        <v>0.31977973597248521</v>
      </c>
      <c r="AU35">
        <v>0.3951836436167786</v>
      </c>
      <c r="AV35">
        <v>0.48736011105611132</v>
      </c>
      <c r="AW35">
        <v>0.54751134844296256</v>
      </c>
      <c r="AX35">
        <v>0.71251464315785862</v>
      </c>
      <c r="AY35">
        <v>0.2172686306935836</v>
      </c>
      <c r="AZ35">
        <v>0.390186430030179</v>
      </c>
      <c r="BA35">
        <v>0.47619954252307528</v>
      </c>
      <c r="BB35">
        <v>0.4874825837826558</v>
      </c>
      <c r="BC35">
        <v>0.46947803252842141</v>
      </c>
      <c r="BD35">
        <v>6.7069504436706701E-2</v>
      </c>
      <c r="BE35">
        <v>0.55864062831952954</v>
      </c>
      <c r="BF35">
        <v>0.25851743461907573</v>
      </c>
      <c r="BG35">
        <v>0.28311856793631168</v>
      </c>
      <c r="BH35">
        <v>0.2426557174379407</v>
      </c>
      <c r="BI35">
        <v>0.34191655100126411</v>
      </c>
      <c r="BJ35">
        <v>0.18977106732348811</v>
      </c>
      <c r="BK35">
        <v>0.29181510212968947</v>
      </c>
      <c r="BL35">
        <v>0.2195276085363887</v>
      </c>
      <c r="BM35">
        <v>0.30772150060448872</v>
      </c>
      <c r="BN35">
        <v>0.62491867690531622</v>
      </c>
      <c r="BO35">
        <v>0.62944626806387083</v>
      </c>
      <c r="BP35">
        <v>0.22184997377846111</v>
      </c>
      <c r="BQ35">
        <v>0.28686702594945318</v>
      </c>
      <c r="BR35">
        <v>7.9118558721457261E-2</v>
      </c>
      <c r="BS35">
        <v>0.70109899814997623</v>
      </c>
      <c r="BT35">
        <v>0.35276443457335011</v>
      </c>
      <c r="BU35">
        <v>0.53602586131295582</v>
      </c>
      <c r="BV35">
        <v>0.27338823625699937</v>
      </c>
      <c r="BW35">
        <v>0.44661513744899062</v>
      </c>
      <c r="BX35">
        <v>0.39325414738191572</v>
      </c>
      <c r="BY35">
        <v>0.53984840822414637</v>
      </c>
      <c r="BZ35">
        <v>0.73327317220949051</v>
      </c>
      <c r="CA35">
        <v>0.33501704362831403</v>
      </c>
      <c r="CB35">
        <v>0.65518120082265563</v>
      </c>
      <c r="CC35">
        <v>0.63689155592445834</v>
      </c>
      <c r="CD35">
        <v>0.3050803626455425</v>
      </c>
      <c r="CE35">
        <v>0.55472999809393397</v>
      </c>
      <c r="CF35">
        <v>0.59055339630491765</v>
      </c>
      <c r="CG35">
        <v>0.52029873161279638</v>
      </c>
      <c r="CH35">
        <v>0.78021013766533409</v>
      </c>
      <c r="CI35">
        <v>0.75745157201788516</v>
      </c>
      <c r="CJ35">
        <v>0.46523267997792928</v>
      </c>
      <c r="CK35">
        <v>0.69027039136170676</v>
      </c>
      <c r="CL35">
        <v>0.6694719163173386</v>
      </c>
      <c r="CM35">
        <v>0.59166793668613438</v>
      </c>
      <c r="CN35">
        <v>0.69906861876477189</v>
      </c>
      <c r="CO35">
        <v>0.80728118322019005</v>
      </c>
      <c r="CP35">
        <v>0.34940607610452018</v>
      </c>
      <c r="CQ35">
        <v>1.1071074377981089</v>
      </c>
      <c r="CR35">
        <v>0.359119886331421</v>
      </c>
      <c r="CS35">
        <v>0.57293417147586045</v>
      </c>
      <c r="CT35">
        <v>0.29086317382230692</v>
      </c>
      <c r="CU35">
        <v>0.73999918709350454</v>
      </c>
      <c r="CV35">
        <v>0.62861950095168206</v>
      </c>
      <c r="CW35">
        <v>0.47205892825591428</v>
      </c>
      <c r="CX35">
        <v>0.52686705772835984</v>
      </c>
      <c r="CY35">
        <v>0.50842822942867338</v>
      </c>
      <c r="CZ35">
        <v>0.53849746960701661</v>
      </c>
      <c r="DA35">
        <v>0.69070272715776648</v>
      </c>
      <c r="DB35">
        <v>0.64010415373801877</v>
      </c>
      <c r="DC35">
        <v>0.79870578092001332</v>
      </c>
      <c r="DD35">
        <v>0.54760013912915018</v>
      </c>
      <c r="DE35">
        <v>0.59473521951776864</v>
      </c>
      <c r="DF35">
        <v>0.63096103886596044</v>
      </c>
      <c r="DG35">
        <v>0.29540466005081478</v>
      </c>
      <c r="DH35">
        <v>0.53409645881405376</v>
      </c>
      <c r="DI35">
        <v>0.7934516846608739</v>
      </c>
      <c r="DJ35">
        <v>0.52579853194388892</v>
      </c>
      <c r="DK35">
        <v>0.20111472413209111</v>
      </c>
      <c r="DL35">
        <v>0.1969752740454617</v>
      </c>
      <c r="DM35">
        <v>0.47421086963666409</v>
      </c>
      <c r="DN35">
        <v>0.67150403631043454</v>
      </c>
      <c r="DO35">
        <v>0.46595800884504918</v>
      </c>
      <c r="DP35">
        <v>0.189069757049415</v>
      </c>
      <c r="DQ35">
        <v>0.7899478701911693</v>
      </c>
      <c r="DR35">
        <v>0.42264791817979019</v>
      </c>
      <c r="DS35">
        <v>0.6965267783364717</v>
      </c>
      <c r="DT35">
        <v>0.66101069873068397</v>
      </c>
      <c r="DU35">
        <v>0.1757875586549647</v>
      </c>
      <c r="DV35">
        <v>0.26901002025322018</v>
      </c>
      <c r="DW35">
        <v>0.67278331274256409</v>
      </c>
      <c r="DX35">
        <v>0.43655327127618487</v>
      </c>
      <c r="DY35">
        <v>0.3125264019851724</v>
      </c>
      <c r="DZ35">
        <v>0.28022504585940339</v>
      </c>
      <c r="EA35">
        <v>0.22638824284003861</v>
      </c>
      <c r="EB35">
        <v>2.136807367786717E-2</v>
      </c>
      <c r="EC35">
        <v>0.47867896010923089</v>
      </c>
      <c r="ED35">
        <v>8.6322237781326278E-2</v>
      </c>
      <c r="EE35">
        <v>0.46224648402052743</v>
      </c>
      <c r="EF35">
        <v>0.18562918785945101</v>
      </c>
      <c r="EG35">
        <v>0.34400667585493289</v>
      </c>
      <c r="EH35">
        <v>0.24708517156897691</v>
      </c>
      <c r="EI35">
        <v>0.66917727724148612</v>
      </c>
      <c r="EJ35">
        <v>0.89182656317982523</v>
      </c>
      <c r="EK35">
        <v>0.59946217749763486</v>
      </c>
      <c r="EL35">
        <v>0.32055074234822428</v>
      </c>
      <c r="EM35">
        <v>0.30296772278679901</v>
      </c>
      <c r="EN35">
        <v>0.10019514041186391</v>
      </c>
      <c r="EO35">
        <v>0.1878872051273166</v>
      </c>
      <c r="EP35">
        <v>0.29234498566268252</v>
      </c>
      <c r="EQ35">
        <v>0.44300348273093848</v>
      </c>
      <c r="ER35">
        <v>0.38281887227931233</v>
      </c>
      <c r="ES35">
        <v>0.48636118733585598</v>
      </c>
      <c r="ET35">
        <v>665</v>
      </c>
      <c r="EU35">
        <v>1</v>
      </c>
      <c r="EV35">
        <v>1</v>
      </c>
      <c r="EW35">
        <v>37</v>
      </c>
      <c r="EX35">
        <f t="shared" si="0"/>
        <v>0.58333333333333337</v>
      </c>
      <c r="EY35">
        <v>16</v>
      </c>
      <c r="EZ35">
        <f t="shared" si="1"/>
        <v>16</v>
      </c>
      <c r="FA35">
        <f>MATCH(A35,'[1]BASCPR_Y6_w_AgeAtAssmnt 17NOV20'!$A:$A,0)</f>
        <v>320</v>
      </c>
      <c r="FB35">
        <f>INDEX('[1]BASCPR_Y6_w_AgeAtAssmnt 17NOV20'!$AJ:$AJ,FA35)</f>
        <v>60</v>
      </c>
      <c r="FC35">
        <f>INDEX('[1]BASCPR_Y6_w_AgeAtAssmnt 17NOV20'!$L:$L,FA35)</f>
        <v>52</v>
      </c>
      <c r="FD35">
        <f>MATCH(A35,'[2]BASC2_BRIEF_6yr_DEMOS_ScanInfo '!$H:$H,0)</f>
        <v>665</v>
      </c>
      <c r="FE35">
        <f>INDEX('[2]BASC2_BRIEF_6yr_DEMOS_ScanInfo '!$AM:$AM,FD35)</f>
        <v>747</v>
      </c>
      <c r="FF35">
        <f t="shared" si="2"/>
        <v>1.0232876712328767</v>
      </c>
    </row>
    <row r="36" spans="1:162" x14ac:dyDescent="0.35">
      <c r="A36" s="2" t="s">
        <v>366</v>
      </c>
      <c r="B36">
        <v>0.50210676881539418</v>
      </c>
      <c r="C36">
        <v>0.46525219158330922</v>
      </c>
      <c r="D36">
        <v>0.43369970483954612</v>
      </c>
      <c r="E36">
        <v>0.3990754272459498</v>
      </c>
      <c r="F36">
        <v>0.42062089177685691</v>
      </c>
      <c r="G36">
        <v>0.41855287230222699</v>
      </c>
      <c r="H36">
        <v>0.24494389333888089</v>
      </c>
      <c r="I36">
        <v>0.48294333142112161</v>
      </c>
      <c r="J36">
        <v>0.41069612628724128</v>
      </c>
      <c r="K36">
        <v>0.21392982142462461</v>
      </c>
      <c r="L36">
        <v>0.31311588516731431</v>
      </c>
      <c r="M36">
        <v>0.52070440573380716</v>
      </c>
      <c r="N36">
        <v>0.41445492377676219</v>
      </c>
      <c r="O36">
        <v>0.28442476267110572</v>
      </c>
      <c r="P36">
        <v>0.48756692686526032</v>
      </c>
      <c r="Q36">
        <v>0.78388246016698127</v>
      </c>
      <c r="R36">
        <v>0.29352703359002402</v>
      </c>
      <c r="S36">
        <v>0.75507144679586857</v>
      </c>
      <c r="T36">
        <v>0.36852600345567138</v>
      </c>
      <c r="U36">
        <v>0.77928040663915332</v>
      </c>
      <c r="V36">
        <v>0.33917638951178919</v>
      </c>
      <c r="W36">
        <v>0.80299334005582446</v>
      </c>
      <c r="X36">
        <v>0.46737641800364532</v>
      </c>
      <c r="Y36">
        <v>0.50664091523157806</v>
      </c>
      <c r="Z36">
        <v>1.052118374629418</v>
      </c>
      <c r="AA36">
        <v>0.46348607026048733</v>
      </c>
      <c r="AB36">
        <v>0.532176070735766</v>
      </c>
      <c r="AC36">
        <v>0.41623357982580728</v>
      </c>
      <c r="AD36">
        <v>0.1872606847062222</v>
      </c>
      <c r="AE36">
        <v>0.69063249197827237</v>
      </c>
      <c r="AF36">
        <v>0.73412728280034334</v>
      </c>
      <c r="AG36">
        <v>0.25382547473172029</v>
      </c>
      <c r="AH36">
        <v>0.35106517970266071</v>
      </c>
      <c r="AI36">
        <v>0.45368741407061453</v>
      </c>
      <c r="AJ36">
        <v>0.34053750933647942</v>
      </c>
      <c r="AK36">
        <v>0.40451766737031158</v>
      </c>
      <c r="AL36">
        <v>0.32865415746112842</v>
      </c>
      <c r="AM36">
        <v>0.67723139574262692</v>
      </c>
      <c r="AN36">
        <v>0.24140595527799399</v>
      </c>
      <c r="AO36">
        <v>4.4869616795530892E-2</v>
      </c>
      <c r="AP36">
        <v>0.40060297217953728</v>
      </c>
      <c r="AQ36">
        <v>0.67975748027885596</v>
      </c>
      <c r="AR36">
        <v>0.50100155831761373</v>
      </c>
      <c r="AS36">
        <v>0.13472998720361171</v>
      </c>
      <c r="AT36">
        <v>0.14388744489658559</v>
      </c>
      <c r="AU36">
        <v>0.27495243930543989</v>
      </c>
      <c r="AV36">
        <v>0.65865089376775099</v>
      </c>
      <c r="AW36">
        <v>0.26697202534405839</v>
      </c>
      <c r="AX36">
        <v>0.31716505975107329</v>
      </c>
      <c r="AY36">
        <v>0.20258441960163831</v>
      </c>
      <c r="AZ36">
        <v>0.13433777588902179</v>
      </c>
      <c r="BA36">
        <v>0.43895697377957932</v>
      </c>
      <c r="BB36">
        <v>0.38757908102715349</v>
      </c>
      <c r="BC36">
        <v>0.40584783092444238</v>
      </c>
      <c r="BD36">
        <v>0.46894464933673002</v>
      </c>
      <c r="BE36">
        <v>0.61413609998828611</v>
      </c>
      <c r="BF36">
        <v>0.32091852188797337</v>
      </c>
      <c r="BG36">
        <v>0.3633369693087552</v>
      </c>
      <c r="BH36">
        <v>0.33999393595829469</v>
      </c>
      <c r="BI36">
        <v>0.18940601699449289</v>
      </c>
      <c r="BJ36">
        <v>0.28579502384550431</v>
      </c>
      <c r="BK36">
        <v>4.2053948905836719E-2</v>
      </c>
      <c r="BL36">
        <v>0.46996099783365369</v>
      </c>
      <c r="BM36">
        <v>0.2094214078710345</v>
      </c>
      <c r="BN36">
        <v>0.65009241163691189</v>
      </c>
      <c r="BO36">
        <v>0.20389423053879879</v>
      </c>
      <c r="BP36">
        <v>0.39302442765736623</v>
      </c>
      <c r="BQ36">
        <v>0.40788855378218752</v>
      </c>
      <c r="BR36">
        <v>0.1454547091994402</v>
      </c>
      <c r="BS36">
        <v>0.35460477740321222</v>
      </c>
      <c r="BT36">
        <v>0.24806863702031409</v>
      </c>
      <c r="BU36">
        <v>0.41066653299461869</v>
      </c>
      <c r="BV36">
        <v>0.7115237872202731</v>
      </c>
      <c r="BW36">
        <v>0.21875502994636101</v>
      </c>
      <c r="BX36">
        <v>0.59388383669837552</v>
      </c>
      <c r="BY36">
        <v>0.55345463207941292</v>
      </c>
      <c r="BZ36">
        <v>0.32072974436515173</v>
      </c>
      <c r="CA36">
        <v>0.38650292117312768</v>
      </c>
      <c r="CB36">
        <v>0.4630565835555252</v>
      </c>
      <c r="CC36">
        <v>0.74588177136381573</v>
      </c>
      <c r="CD36">
        <v>0.43207141820282491</v>
      </c>
      <c r="CE36">
        <v>0.66657780094976316</v>
      </c>
      <c r="CF36">
        <v>0.53086691894714844</v>
      </c>
      <c r="CG36">
        <v>0.37311160406219118</v>
      </c>
      <c r="CH36">
        <v>0.42738955554586411</v>
      </c>
      <c r="CI36">
        <v>0.38168898819233782</v>
      </c>
      <c r="CJ36">
        <v>0.33199288542964928</v>
      </c>
      <c r="CK36">
        <v>0.47527965567714059</v>
      </c>
      <c r="CL36">
        <v>0.6155903365037747</v>
      </c>
      <c r="CM36">
        <v>0.49681936371249602</v>
      </c>
      <c r="CN36">
        <v>0.42317816425607191</v>
      </c>
      <c r="CO36">
        <v>0.65375388724108885</v>
      </c>
      <c r="CP36">
        <v>0.35947619576125339</v>
      </c>
      <c r="CQ36">
        <v>0.35142560379891508</v>
      </c>
      <c r="CR36">
        <v>0.80676298637374033</v>
      </c>
      <c r="CS36">
        <v>0.33851579741362481</v>
      </c>
      <c r="CT36">
        <v>0.60412256535331377</v>
      </c>
      <c r="CU36">
        <v>0.6277442962602986</v>
      </c>
      <c r="CV36">
        <v>0.82450887031375841</v>
      </c>
      <c r="CW36">
        <v>0.4728703962659534</v>
      </c>
      <c r="CX36">
        <v>0.6138702876178268</v>
      </c>
      <c r="CY36">
        <v>0.7192665279627507</v>
      </c>
      <c r="CZ36">
        <v>0.42626702052263488</v>
      </c>
      <c r="DA36">
        <v>0.63224196732293392</v>
      </c>
      <c r="DB36">
        <v>0.73255605778837585</v>
      </c>
      <c r="DC36">
        <v>0.49008788629211619</v>
      </c>
      <c r="DD36">
        <v>0.36964577677393001</v>
      </c>
      <c r="DE36">
        <v>0.6629266975546857</v>
      </c>
      <c r="DF36">
        <v>0.51829946907257562</v>
      </c>
      <c r="DG36">
        <v>0.21252647165248989</v>
      </c>
      <c r="DH36">
        <v>0.44913787780160708</v>
      </c>
      <c r="DI36">
        <v>0.70454968157516129</v>
      </c>
      <c r="DJ36">
        <v>0.35894991657509501</v>
      </c>
      <c r="DK36">
        <v>0.38711489961623402</v>
      </c>
      <c r="DL36">
        <v>0.16366783396157061</v>
      </c>
      <c r="DM36">
        <v>0.51708857378821182</v>
      </c>
      <c r="DN36">
        <v>0.66116080363708418</v>
      </c>
      <c r="DO36">
        <v>0.34076096530643901</v>
      </c>
      <c r="DP36">
        <v>0.20905744283779121</v>
      </c>
      <c r="DQ36">
        <v>0.43651319572455921</v>
      </c>
      <c r="DR36">
        <v>0.56715794525216068</v>
      </c>
      <c r="DS36">
        <v>0.52223439677077632</v>
      </c>
      <c r="DT36">
        <v>0.70800420923523977</v>
      </c>
      <c r="DU36">
        <v>0.15123457405237281</v>
      </c>
      <c r="DV36">
        <v>0.26594518016818569</v>
      </c>
      <c r="DW36">
        <v>0.98918421398787759</v>
      </c>
      <c r="DX36">
        <v>0.14425345453307531</v>
      </c>
      <c r="DY36">
        <v>0.2018687170544963</v>
      </c>
      <c r="DZ36">
        <v>0.1729354325992252</v>
      </c>
      <c r="EA36">
        <v>0.51281685219764706</v>
      </c>
      <c r="EB36">
        <v>6.6076111815830035E-2</v>
      </c>
      <c r="EC36">
        <v>0.15294568654041621</v>
      </c>
      <c r="ED36">
        <v>0.10178255769248599</v>
      </c>
      <c r="EE36">
        <v>0.66906666402912407</v>
      </c>
      <c r="EF36">
        <v>0.32011969543976648</v>
      </c>
      <c r="EG36">
        <v>0.1080378832882315</v>
      </c>
      <c r="EH36">
        <v>0.38294883111127409</v>
      </c>
      <c r="EI36">
        <v>0.35284782217542821</v>
      </c>
      <c r="EJ36">
        <v>0.83992425727577524</v>
      </c>
      <c r="EK36">
        <v>0.61495253518387005</v>
      </c>
      <c r="EL36">
        <v>0.33709763426409239</v>
      </c>
      <c r="EM36">
        <v>0.1664766308112596</v>
      </c>
      <c r="EN36">
        <v>0.32568016068146988</v>
      </c>
      <c r="EO36">
        <v>0.30518818630744637</v>
      </c>
      <c r="EP36">
        <v>9.1004110156612361E-2</v>
      </c>
      <c r="EQ36">
        <v>0.40577358907111211</v>
      </c>
      <c r="ER36">
        <v>0.3849489367291451</v>
      </c>
      <c r="ES36">
        <v>0.45082267895208089</v>
      </c>
      <c r="ET36">
        <v>672</v>
      </c>
      <c r="EU36">
        <v>1</v>
      </c>
      <c r="EV36">
        <v>0</v>
      </c>
      <c r="EW36">
        <v>38</v>
      </c>
      <c r="EX36">
        <f t="shared" si="0"/>
        <v>0.66666666666666663</v>
      </c>
      <c r="EY36">
        <v>16</v>
      </c>
      <c r="EZ36">
        <f t="shared" si="1"/>
        <v>16</v>
      </c>
      <c r="FA36">
        <f>MATCH(A36,'[1]BASCPR_Y6_w_AgeAtAssmnt 17NOV20'!$A:$A,0)</f>
        <v>321</v>
      </c>
      <c r="FB36">
        <f>INDEX('[1]BASCPR_Y6_w_AgeAtAssmnt 17NOV20'!$AJ:$AJ,FA36)</f>
        <v>54</v>
      </c>
      <c r="FC36">
        <f>INDEX('[1]BASCPR_Y6_w_AgeAtAssmnt 17NOV20'!$L:$L,FA36)</f>
        <v>46</v>
      </c>
      <c r="FD36">
        <f>MATCH(A36,'[2]BASC2_BRIEF_6yr_DEMOS_ScanInfo '!$H:$H,0)</f>
        <v>672</v>
      </c>
      <c r="FE36">
        <f>INDEX('[2]BASC2_BRIEF_6yr_DEMOS_ScanInfo '!$AM:$AM,FD36)</f>
        <v>776</v>
      </c>
      <c r="FF36">
        <f t="shared" si="2"/>
        <v>1.0630136986301371</v>
      </c>
    </row>
    <row r="37" spans="1:162" x14ac:dyDescent="0.35">
      <c r="A37" s="2" t="s">
        <v>638</v>
      </c>
      <c r="B37">
        <v>0.4214883782350245</v>
      </c>
      <c r="C37">
        <v>0.24364891094316729</v>
      </c>
      <c r="D37">
        <v>0.37412534265516262</v>
      </c>
      <c r="E37">
        <v>0.72028490360131947</v>
      </c>
      <c r="F37">
        <v>0.55514286616388708</v>
      </c>
      <c r="G37">
        <v>0.69626659488051179</v>
      </c>
      <c r="H37">
        <v>0.52166254878202989</v>
      </c>
      <c r="I37">
        <v>0.54202769888514446</v>
      </c>
      <c r="J37">
        <v>0.52415979116368594</v>
      </c>
      <c r="K37">
        <v>0.16219206913919129</v>
      </c>
      <c r="L37">
        <v>0.50337710382445677</v>
      </c>
      <c r="M37">
        <v>0.34699372275482621</v>
      </c>
      <c r="N37">
        <v>0.52998649471900316</v>
      </c>
      <c r="O37">
        <v>0.32805677210887568</v>
      </c>
      <c r="P37">
        <v>0.6416725079678014</v>
      </c>
      <c r="Q37">
        <v>0.60668961807457233</v>
      </c>
      <c r="R37">
        <v>0.30011471204645229</v>
      </c>
      <c r="S37">
        <v>0.52528806136370965</v>
      </c>
      <c r="T37">
        <v>0.55571054508989981</v>
      </c>
      <c r="U37">
        <v>0.78149122251110004</v>
      </c>
      <c r="V37">
        <v>0.54664052732145774</v>
      </c>
      <c r="W37">
        <v>0.62387010053941339</v>
      </c>
      <c r="X37">
        <v>0.41581815545284678</v>
      </c>
      <c r="Y37">
        <v>0.53881338633072784</v>
      </c>
      <c r="Z37">
        <v>0.96912205497631565</v>
      </c>
      <c r="AA37">
        <v>0.62328737055362859</v>
      </c>
      <c r="AB37">
        <v>0.42408715817392151</v>
      </c>
      <c r="AC37">
        <v>0.34665826177663023</v>
      </c>
      <c r="AD37">
        <v>0.19327687935672119</v>
      </c>
      <c r="AE37">
        <v>0.65534446583134043</v>
      </c>
      <c r="AF37">
        <v>0.64075670509417237</v>
      </c>
      <c r="AG37">
        <v>0.36376913718416481</v>
      </c>
      <c r="AH37">
        <v>0.42859969866366132</v>
      </c>
      <c r="AI37">
        <v>0.51396120024083514</v>
      </c>
      <c r="AJ37">
        <v>0.32039156917730199</v>
      </c>
      <c r="AK37">
        <v>0.23131142146393779</v>
      </c>
      <c r="AL37">
        <v>0.70210720691615891</v>
      </c>
      <c r="AM37">
        <v>0.8627746658117913</v>
      </c>
      <c r="AN37">
        <v>0.2980671286065098</v>
      </c>
      <c r="AO37">
        <v>0.12361838674281669</v>
      </c>
      <c r="AP37">
        <v>0.2309158019881821</v>
      </c>
      <c r="AQ37">
        <v>0.43670031141285759</v>
      </c>
      <c r="AR37">
        <v>0.5473169272553442</v>
      </c>
      <c r="AS37">
        <v>0.21087917975456891</v>
      </c>
      <c r="AT37">
        <v>-3.7765489764654552E-3</v>
      </c>
      <c r="AU37">
        <v>0.16162546812876741</v>
      </c>
      <c r="AV37">
        <v>0.42951190550453539</v>
      </c>
      <c r="AW37">
        <v>0.51229060668504767</v>
      </c>
      <c r="AX37">
        <v>0.49680479325886201</v>
      </c>
      <c r="AY37">
        <v>0.1939731157833546</v>
      </c>
      <c r="AZ37">
        <v>8.3485573503881083E-2</v>
      </c>
      <c r="BA37">
        <v>0.49650986531764152</v>
      </c>
      <c r="BB37">
        <v>0.39927849797255199</v>
      </c>
      <c r="BC37">
        <v>0.43036886694302567</v>
      </c>
      <c r="BD37">
        <v>0.1653194419460097</v>
      </c>
      <c r="BE37">
        <v>0.69794292080986176</v>
      </c>
      <c r="BF37">
        <v>0.21740103713507139</v>
      </c>
      <c r="BG37">
        <v>0.3293609267219384</v>
      </c>
      <c r="BH37">
        <v>0.65028936267351356</v>
      </c>
      <c r="BI37">
        <v>0.41124608594295531</v>
      </c>
      <c r="BJ37">
        <v>0.2890041321023864</v>
      </c>
      <c r="BK37">
        <v>0.23926420414479971</v>
      </c>
      <c r="BL37">
        <v>0.42482700498447151</v>
      </c>
      <c r="BM37">
        <v>4.7539368934919717E-2</v>
      </c>
      <c r="BN37">
        <v>0.98721663954295324</v>
      </c>
      <c r="BO37">
        <v>0.98995701232256139</v>
      </c>
      <c r="BP37">
        <v>0.40270276840859959</v>
      </c>
      <c r="BQ37">
        <v>0.32364551720744622</v>
      </c>
      <c r="BR37">
        <v>3.6833448294675553E-2</v>
      </c>
      <c r="BS37">
        <v>0.42981188066738929</v>
      </c>
      <c r="BT37">
        <v>0.30351230954059483</v>
      </c>
      <c r="BU37">
        <v>0.83450919392463851</v>
      </c>
      <c r="BV37">
        <v>0.21335206218048469</v>
      </c>
      <c r="BW37">
        <v>0.13477629638907529</v>
      </c>
      <c r="BX37">
        <v>0.46849049009590948</v>
      </c>
      <c r="BY37">
        <v>0.5439474469343053</v>
      </c>
      <c r="BZ37">
        <v>0.53347757822440722</v>
      </c>
      <c r="CA37">
        <v>0.39171493303008581</v>
      </c>
      <c r="CB37">
        <v>0.39502444566164657</v>
      </c>
      <c r="CC37">
        <v>0.5682713646820754</v>
      </c>
      <c r="CD37">
        <v>0.68676776441970899</v>
      </c>
      <c r="CE37">
        <v>0.475247569106863</v>
      </c>
      <c r="CF37">
        <v>0.59239037016888574</v>
      </c>
      <c r="CG37">
        <v>0.31765155052218719</v>
      </c>
      <c r="CH37">
        <v>0.38803821079882811</v>
      </c>
      <c r="CI37">
        <v>0.42715324192693621</v>
      </c>
      <c r="CJ37">
        <v>0.42692019703192102</v>
      </c>
      <c r="CK37">
        <v>0.25060862549119478</v>
      </c>
      <c r="CL37">
        <v>0.77922827956966856</v>
      </c>
      <c r="CM37">
        <v>0.51297811050680275</v>
      </c>
      <c r="CN37">
        <v>0.55834455309491182</v>
      </c>
      <c r="CO37">
        <v>0.68525978186924053</v>
      </c>
      <c r="CP37">
        <v>0.38833539822981772</v>
      </c>
      <c r="CQ37">
        <v>0.56915690451665857</v>
      </c>
      <c r="CR37">
        <v>0.48542053841720212</v>
      </c>
      <c r="CS37">
        <v>0.29955381826160449</v>
      </c>
      <c r="CT37">
        <v>0.51392431481121759</v>
      </c>
      <c r="CU37">
        <v>0.66090170326771824</v>
      </c>
      <c r="CV37">
        <v>0.53371290401663551</v>
      </c>
      <c r="CW37">
        <v>0.84835119233160172</v>
      </c>
      <c r="CX37">
        <v>0.50192405343072743</v>
      </c>
      <c r="CY37">
        <v>0.92408207117590757</v>
      </c>
      <c r="CZ37">
        <v>0.57159125108259601</v>
      </c>
      <c r="DA37">
        <v>0.6276368989254949</v>
      </c>
      <c r="DB37">
        <v>0.69089409511495892</v>
      </c>
      <c r="DC37">
        <v>0.2482009232856405</v>
      </c>
      <c r="DD37">
        <v>0.33884319859248879</v>
      </c>
      <c r="DE37">
        <v>0.61462640746507158</v>
      </c>
      <c r="DF37">
        <v>0.64719315909529673</v>
      </c>
      <c r="DG37">
        <v>0.24881644468928171</v>
      </c>
      <c r="DH37">
        <v>0.44213565751033312</v>
      </c>
      <c r="DI37">
        <v>0.7899374751745627</v>
      </c>
      <c r="DJ37">
        <v>0.37895760684477559</v>
      </c>
      <c r="DK37">
        <v>0.37015354147880303</v>
      </c>
      <c r="DL37">
        <v>0.1265010622691333</v>
      </c>
      <c r="DM37">
        <v>0.47062140832332278</v>
      </c>
      <c r="DN37">
        <v>0.50922857100120589</v>
      </c>
      <c r="DO37">
        <v>0.1531297323302053</v>
      </c>
      <c r="DP37">
        <v>0.2204207998541782</v>
      </c>
      <c r="DQ37">
        <v>0.37769062670903281</v>
      </c>
      <c r="DR37">
        <v>0.49518429344570758</v>
      </c>
      <c r="DS37">
        <v>0.68954450921638877</v>
      </c>
      <c r="DT37">
        <v>0.59578062193227399</v>
      </c>
      <c r="DU37">
        <v>0.25610917452220938</v>
      </c>
      <c r="DV37">
        <v>0.22288638499782651</v>
      </c>
      <c r="DW37">
        <v>0.41865767913527191</v>
      </c>
      <c r="DX37">
        <v>0.34226700353321488</v>
      </c>
      <c r="DY37">
        <v>0.3642549805982</v>
      </c>
      <c r="DZ37">
        <v>0.77902584355726157</v>
      </c>
      <c r="EA37">
        <v>0.53693974633197628</v>
      </c>
      <c r="EB37">
        <v>4.1313193326208447E-2</v>
      </c>
      <c r="EC37">
        <v>0.13552234595148929</v>
      </c>
      <c r="ED37">
        <v>6.3674763899235765E-2</v>
      </c>
      <c r="EE37">
        <v>0.2310043406101413</v>
      </c>
      <c r="EF37">
        <v>0.29821629697906632</v>
      </c>
      <c r="EG37">
        <v>6.5912949235956572E-2</v>
      </c>
      <c r="EH37">
        <v>0.37404390974079033</v>
      </c>
      <c r="EI37">
        <v>0.44030674064730579</v>
      </c>
      <c r="EJ37">
        <v>0.91769042765882225</v>
      </c>
      <c r="EK37">
        <v>0.44637636956081828</v>
      </c>
      <c r="EL37">
        <v>0.87495882153649607</v>
      </c>
      <c r="EM37">
        <v>0.36378061980264492</v>
      </c>
      <c r="EN37">
        <v>0.12848954735078619</v>
      </c>
      <c r="EO37">
        <v>0.31216794780148371</v>
      </c>
      <c r="EP37">
        <v>0.32722735406817649</v>
      </c>
      <c r="EQ37">
        <v>1.0275723074283849</v>
      </c>
      <c r="ER37">
        <v>0.43436952788452909</v>
      </c>
      <c r="ES37">
        <v>0.14259967242077479</v>
      </c>
      <c r="ET37">
        <v>673</v>
      </c>
      <c r="EU37">
        <v>1</v>
      </c>
      <c r="EV37">
        <v>0</v>
      </c>
      <c r="EW37">
        <v>38</v>
      </c>
      <c r="EX37">
        <f t="shared" si="0"/>
        <v>0.66666666666666663</v>
      </c>
      <c r="EY37">
        <v>16</v>
      </c>
      <c r="EZ37">
        <f t="shared" si="1"/>
        <v>16</v>
      </c>
      <c r="FA37">
        <f>MATCH(A37,'[1]BASCPR_Y6_w_AgeAtAssmnt 17NOV20'!$A:$A,0)</f>
        <v>322</v>
      </c>
      <c r="FB37">
        <f>INDEX('[1]BASCPR_Y6_w_AgeAtAssmnt 17NOV20'!$AJ:$AJ,FA37)</f>
        <v>54</v>
      </c>
      <c r="FC37">
        <f>INDEX('[1]BASCPR_Y6_w_AgeAtAssmnt 17NOV20'!$L:$L,FA37)</f>
        <v>46</v>
      </c>
      <c r="FD37">
        <f>MATCH(A37,'[2]BASC2_BRIEF_6yr_DEMOS_ScanInfo '!$H:$H,0)</f>
        <v>673</v>
      </c>
      <c r="FE37">
        <f>INDEX('[2]BASC2_BRIEF_6yr_DEMOS_ScanInfo '!$AM:$AM,FD37)</f>
        <v>776</v>
      </c>
      <c r="FF37">
        <f t="shared" si="2"/>
        <v>1.0630136986301371</v>
      </c>
    </row>
    <row r="38" spans="1:162" x14ac:dyDescent="0.35">
      <c r="A38" s="2" t="s">
        <v>367</v>
      </c>
      <c r="B38">
        <v>0.35883439146226143</v>
      </c>
      <c r="C38">
        <v>0.26068682518006242</v>
      </c>
      <c r="D38">
        <v>0.199827796022017</v>
      </c>
      <c r="E38">
        <v>0.48178809692315427</v>
      </c>
      <c r="F38">
        <v>0.30709583732544732</v>
      </c>
      <c r="G38">
        <v>0.51650058879790728</v>
      </c>
      <c r="H38">
        <v>0.44186258516268467</v>
      </c>
      <c r="I38">
        <v>0.56635207785868724</v>
      </c>
      <c r="J38">
        <v>0.42105981964541139</v>
      </c>
      <c r="K38">
        <v>0.41150098873564461</v>
      </c>
      <c r="L38">
        <v>0.50887874938944777</v>
      </c>
      <c r="M38">
        <v>0.26594675174563859</v>
      </c>
      <c r="N38">
        <v>0.30979984324407678</v>
      </c>
      <c r="O38">
        <v>0.45150219560854787</v>
      </c>
      <c r="P38">
        <v>0.32192915158534469</v>
      </c>
      <c r="Q38">
        <v>0.34951883122673411</v>
      </c>
      <c r="R38">
        <v>0.17869460532005901</v>
      </c>
      <c r="S38">
        <v>0.55082770988663809</v>
      </c>
      <c r="T38">
        <v>0.42181781675650187</v>
      </c>
      <c r="U38">
        <v>0.41733920447591111</v>
      </c>
      <c r="V38">
        <v>0.16765987687124911</v>
      </c>
      <c r="W38">
        <v>0.54228287879648018</v>
      </c>
      <c r="X38">
        <v>1.6733260662109121E-2</v>
      </c>
      <c r="Y38">
        <v>0.4925444278087594</v>
      </c>
      <c r="Z38">
        <v>0.66705337418120969</v>
      </c>
      <c r="AA38">
        <v>0.23876236174602791</v>
      </c>
      <c r="AB38">
        <v>0.36199593873039571</v>
      </c>
      <c r="AC38">
        <v>0.28415913367469953</v>
      </c>
      <c r="AD38">
        <v>0.20668217005696021</v>
      </c>
      <c r="AE38">
        <v>0.24556215993425501</v>
      </c>
      <c r="AF38">
        <v>0.51126309524587621</v>
      </c>
      <c r="AG38">
        <v>0.10481110089521629</v>
      </c>
      <c r="AH38">
        <v>0.52566264803407992</v>
      </c>
      <c r="AI38">
        <v>0.36633563523578561</v>
      </c>
      <c r="AJ38">
        <v>0.34277686132647101</v>
      </c>
      <c r="AK38">
        <v>0.1840730081491613</v>
      </c>
      <c r="AL38">
        <v>0.62896553467066685</v>
      </c>
      <c r="AM38">
        <v>0.46791059289411302</v>
      </c>
      <c r="AN38">
        <v>0.36928050680133861</v>
      </c>
      <c r="AO38">
        <v>0.3896234920661088</v>
      </c>
      <c r="AP38">
        <v>0.23101981825088111</v>
      </c>
      <c r="AQ38">
        <v>0.44684944937744597</v>
      </c>
      <c r="AR38">
        <v>0.21407288790332021</v>
      </c>
      <c r="AS38">
        <v>0.47343344735145598</v>
      </c>
      <c r="AT38">
        <v>0.31716560442731362</v>
      </c>
      <c r="AU38">
        <v>0.1490260941884485</v>
      </c>
      <c r="AV38">
        <v>0.38479469788439669</v>
      </c>
      <c r="AW38">
        <v>0.36069691440901352</v>
      </c>
      <c r="AX38">
        <v>0.1924031475754473</v>
      </c>
      <c r="AY38">
        <v>0.58053967752778679</v>
      </c>
      <c r="AZ38">
        <v>0.24312189560719669</v>
      </c>
      <c r="BA38">
        <v>0.24686218149716091</v>
      </c>
      <c r="BB38">
        <v>0.28685433639142949</v>
      </c>
      <c r="BC38">
        <v>0.26356203759470292</v>
      </c>
      <c r="BD38">
        <v>5.4077678028825057E-2</v>
      </c>
      <c r="BE38">
        <v>0.64459341857904962</v>
      </c>
      <c r="BF38">
        <v>0.30617526342421281</v>
      </c>
      <c r="BG38">
        <v>0.31346694260785601</v>
      </c>
      <c r="BH38">
        <v>0.23522485729738249</v>
      </c>
      <c r="BI38">
        <v>0.17795657860260819</v>
      </c>
      <c r="BJ38">
        <v>7.0814797398014773E-2</v>
      </c>
      <c r="BK38">
        <v>0.1705442645791409</v>
      </c>
      <c r="BL38">
        <v>0.1503289260632677</v>
      </c>
      <c r="BM38">
        <v>0.33368097190814028</v>
      </c>
      <c r="BN38">
        <v>0.59751654891178518</v>
      </c>
      <c r="BO38">
        <v>0.32147249956646379</v>
      </c>
      <c r="BP38">
        <v>7.040925620863453E-2</v>
      </c>
      <c r="BQ38">
        <v>0.19702938803172659</v>
      </c>
      <c r="BR38">
        <v>7.613246126905257E-2</v>
      </c>
      <c r="BS38">
        <v>0.61892023596841672</v>
      </c>
      <c r="BT38">
        <v>-1.348767806174489E-3</v>
      </c>
      <c r="BU38">
        <v>0.17250535725589161</v>
      </c>
      <c r="BV38">
        <v>6.8125603866881324E-2</v>
      </c>
      <c r="BW38">
        <v>0.1189099256505267</v>
      </c>
      <c r="BX38">
        <v>0.14673081654944989</v>
      </c>
      <c r="BY38">
        <v>0.16610806986946761</v>
      </c>
      <c r="BZ38">
        <v>0.20247106818687879</v>
      </c>
      <c r="CA38">
        <v>0.23769535471176129</v>
      </c>
      <c r="CB38">
        <v>0.1776814104342665</v>
      </c>
      <c r="CC38">
        <v>0.29890491120916252</v>
      </c>
      <c r="CD38">
        <v>0.48052374395896053</v>
      </c>
      <c r="CE38">
        <v>0.54783316111265301</v>
      </c>
      <c r="CF38">
        <v>0.44690883652113078</v>
      </c>
      <c r="CG38">
        <v>0.36929364234643541</v>
      </c>
      <c r="CH38">
        <v>0.33249525058872531</v>
      </c>
      <c r="CI38">
        <v>0.4876983032239357</v>
      </c>
      <c r="CJ38">
        <v>0.29086330477012651</v>
      </c>
      <c r="CK38">
        <v>0.4039273668343224</v>
      </c>
      <c r="CL38">
        <v>0.33221708655537052</v>
      </c>
      <c r="CM38">
        <v>0.28313850861922651</v>
      </c>
      <c r="CN38">
        <v>0.45092000477343719</v>
      </c>
      <c r="CO38">
        <v>0.56182325347408968</v>
      </c>
      <c r="CP38">
        <v>0.47708542317598751</v>
      </c>
      <c r="CQ38">
        <v>0.28225075317327808</v>
      </c>
      <c r="CR38">
        <v>0.43089005478963383</v>
      </c>
      <c r="CS38">
        <v>0.35335163567358768</v>
      </c>
      <c r="CT38">
        <v>0.13648032033443891</v>
      </c>
      <c r="CU38">
        <v>0.63100079464679726</v>
      </c>
      <c r="CV38">
        <v>0.66068609035456982</v>
      </c>
      <c r="CW38">
        <v>0.1686876297215906</v>
      </c>
      <c r="CX38">
        <v>0.61141367028144633</v>
      </c>
      <c r="CY38">
        <v>0.31827210832293712</v>
      </c>
      <c r="CZ38">
        <v>0.36006954153459891</v>
      </c>
      <c r="DA38">
        <v>0.18485300784189079</v>
      </c>
      <c r="DB38">
        <v>0.58681684115629151</v>
      </c>
      <c r="DC38">
        <v>0.21926328108085441</v>
      </c>
      <c r="DD38">
        <v>0.34568518533328702</v>
      </c>
      <c r="DE38">
        <v>0.39778671466195398</v>
      </c>
      <c r="DF38">
        <v>0.3910440720647731</v>
      </c>
      <c r="DG38">
        <v>0.38828948744277231</v>
      </c>
      <c r="DH38">
        <v>0.42277676155225619</v>
      </c>
      <c r="DI38">
        <v>0.35682390386123553</v>
      </c>
      <c r="DJ38">
        <v>0.22487883786959381</v>
      </c>
      <c r="DK38">
        <v>7.6124856108776284E-2</v>
      </c>
      <c r="DL38">
        <v>0.13455540510229189</v>
      </c>
      <c r="DM38">
        <v>0.58909712749941634</v>
      </c>
      <c r="DN38">
        <v>0.37974533695545121</v>
      </c>
      <c r="DO38">
        <v>0.27517857483960051</v>
      </c>
      <c r="DP38">
        <v>0.13191397550474809</v>
      </c>
      <c r="DQ38">
        <v>0.3948226179092853</v>
      </c>
      <c r="DR38">
        <v>0.29515980384873131</v>
      </c>
      <c r="DS38">
        <v>0.30672722850872258</v>
      </c>
      <c r="DT38">
        <v>0.37449170084352063</v>
      </c>
      <c r="DU38">
        <v>0.47157196637811688</v>
      </c>
      <c r="DV38">
        <v>0.37346896928110712</v>
      </c>
      <c r="DW38">
        <v>0.25605867776760932</v>
      </c>
      <c r="DX38">
        <v>0.17573190558378671</v>
      </c>
      <c r="DY38">
        <v>0.29729638010883941</v>
      </c>
      <c r="DZ38">
        <v>0.17070644247116989</v>
      </c>
      <c r="EA38">
        <v>0.27103544695176868</v>
      </c>
      <c r="EB38">
        <v>0.12141082669383441</v>
      </c>
      <c r="EC38">
        <v>0.1873310888446762</v>
      </c>
      <c r="ED38">
        <v>0.1843209659143499</v>
      </c>
      <c r="EE38">
        <v>0.2167245022563391</v>
      </c>
      <c r="EF38">
        <v>8.1472561842705904E-2</v>
      </c>
      <c r="EG38">
        <v>0.34343847345656969</v>
      </c>
      <c r="EH38">
        <v>0.25373101736946019</v>
      </c>
      <c r="EI38">
        <v>0.38295800099382288</v>
      </c>
      <c r="EJ38">
        <v>0.47582347419877152</v>
      </c>
      <c r="EK38">
        <v>0.26553142719435863</v>
      </c>
      <c r="EL38">
        <v>0.30278536828586061</v>
      </c>
      <c r="EM38">
        <v>0.46385551654672902</v>
      </c>
      <c r="EN38">
        <v>3.9118801225309807E-2</v>
      </c>
      <c r="EO38">
        <v>0.22706987425975969</v>
      </c>
      <c r="EP38">
        <v>0.24531935118411871</v>
      </c>
      <c r="EQ38">
        <v>1.567551147870655E-2</v>
      </c>
      <c r="ER38">
        <v>0.1353449821760262</v>
      </c>
      <c r="ES38">
        <v>0.28407445542981552</v>
      </c>
      <c r="ET38">
        <v>676</v>
      </c>
      <c r="EU38">
        <v>0</v>
      </c>
      <c r="EV38">
        <v>0</v>
      </c>
      <c r="EW38">
        <v>35</v>
      </c>
      <c r="EX38">
        <f t="shared" si="0"/>
        <v>0.41666666666666669</v>
      </c>
      <c r="EY38">
        <v>12</v>
      </c>
      <c r="EZ38">
        <f t="shared" si="1"/>
        <v>12</v>
      </c>
      <c r="FA38">
        <f>MATCH(A38,'[1]BASCPR_Y6_w_AgeAtAssmnt 17NOV20'!$A:$A,0)</f>
        <v>323</v>
      </c>
      <c r="FB38">
        <f>INDEX('[1]BASCPR_Y6_w_AgeAtAssmnt 17NOV20'!$AJ:$AJ,FA38)</f>
        <v>58</v>
      </c>
      <c r="FC38">
        <f>INDEX('[1]BASCPR_Y6_w_AgeAtAssmnt 17NOV20'!$L:$L,FA38)</f>
        <v>50</v>
      </c>
      <c r="FD38">
        <f>MATCH(A38,'[2]BASC2_BRIEF_6yr_DEMOS_ScanInfo '!$H:$H,0)</f>
        <v>676</v>
      </c>
      <c r="FE38">
        <f>INDEX('[2]BASC2_BRIEF_6yr_DEMOS_ScanInfo '!$AM:$AM,FD38)</f>
        <v>848</v>
      </c>
      <c r="FF38">
        <f t="shared" si="2"/>
        <v>1.1616438356164382</v>
      </c>
    </row>
    <row r="39" spans="1:162" x14ac:dyDescent="0.35">
      <c r="A39" s="2" t="s">
        <v>368</v>
      </c>
      <c r="B39">
        <v>0.4091614450805322</v>
      </c>
      <c r="C39">
        <v>0.38680665934344433</v>
      </c>
      <c r="D39">
        <v>0.2497634077209632</v>
      </c>
      <c r="E39">
        <v>0.19767665247856911</v>
      </c>
      <c r="F39">
        <v>0.3500589781690589</v>
      </c>
      <c r="G39">
        <v>0.65938273560263183</v>
      </c>
      <c r="H39">
        <v>0.65724306276164035</v>
      </c>
      <c r="I39">
        <v>0.2690421646308479</v>
      </c>
      <c r="J39">
        <v>0.63361976779758789</v>
      </c>
      <c r="K39">
        <v>0.20574434511552259</v>
      </c>
      <c r="L39">
        <v>0.46312151905565108</v>
      </c>
      <c r="M39">
        <v>0.46768293085923118</v>
      </c>
      <c r="N39">
        <v>0.24232733230635359</v>
      </c>
      <c r="O39">
        <v>0.57280633864040864</v>
      </c>
      <c r="P39">
        <v>0.45031457400626651</v>
      </c>
      <c r="Q39">
        <v>0.65606203910858596</v>
      </c>
      <c r="R39">
        <v>0.2285201392838023</v>
      </c>
      <c r="S39">
        <v>0.49643308941901609</v>
      </c>
      <c r="T39">
        <v>0.44272027574693462</v>
      </c>
      <c r="U39">
        <v>0.61837566164584412</v>
      </c>
      <c r="V39">
        <v>0.33894801372821309</v>
      </c>
      <c r="W39">
        <v>0.77514872111029942</v>
      </c>
      <c r="X39">
        <v>0.36492044565553111</v>
      </c>
      <c r="Y39">
        <v>0.43423917041880478</v>
      </c>
      <c r="Z39">
        <v>0.70297600788065762</v>
      </c>
      <c r="AA39">
        <v>0.2117831573655983</v>
      </c>
      <c r="AB39">
        <v>0.53144398747927213</v>
      </c>
      <c r="AC39">
        <v>0.55852872132669895</v>
      </c>
      <c r="AD39">
        <v>0.1966974207555833</v>
      </c>
      <c r="AE39">
        <v>0.41444686039974937</v>
      </c>
      <c r="AF39">
        <v>0.53884811085909845</v>
      </c>
      <c r="AG39">
        <v>0.22676340443227161</v>
      </c>
      <c r="AH39">
        <v>0.32381804955774302</v>
      </c>
      <c r="AI39">
        <v>0.73694458579505517</v>
      </c>
      <c r="AJ39">
        <v>0.25684042240888533</v>
      </c>
      <c r="AK39">
        <v>0.1478425183221577</v>
      </c>
      <c r="AL39">
        <v>0.29707606677498949</v>
      </c>
      <c r="AM39">
        <v>0.58397715814216322</v>
      </c>
      <c r="AN39">
        <v>0.14019708318955401</v>
      </c>
      <c r="AO39">
        <v>0.20912893697898491</v>
      </c>
      <c r="AP39">
        <v>0.18052946020173691</v>
      </c>
      <c r="AQ39">
        <v>0.5407429032434925</v>
      </c>
      <c r="AR39">
        <v>0.53889624704481154</v>
      </c>
      <c r="AS39">
        <v>0.25491957459305759</v>
      </c>
      <c r="AT39">
        <v>0.13188796176560871</v>
      </c>
      <c r="AU39">
        <v>0.16111815015566169</v>
      </c>
      <c r="AV39">
        <v>0.31819013902433102</v>
      </c>
      <c r="AW39">
        <v>0.25970182730055907</v>
      </c>
      <c r="AX39">
        <v>0.25450199723753442</v>
      </c>
      <c r="AY39">
        <v>0.1088414134279746</v>
      </c>
      <c r="AZ39">
        <v>0.28828544486577551</v>
      </c>
      <c r="BA39">
        <v>0.44877135299022092</v>
      </c>
      <c r="BB39">
        <v>0.22359377277196141</v>
      </c>
      <c r="BC39">
        <v>0.17458197652072299</v>
      </c>
      <c r="BD39">
        <v>2.444482934709049E-2</v>
      </c>
      <c r="BE39">
        <v>0.35489680956250508</v>
      </c>
      <c r="BF39">
        <v>0.18476313454765489</v>
      </c>
      <c r="BG39">
        <v>0.43272336859763588</v>
      </c>
      <c r="BH39">
        <v>7.4352645011627916E-2</v>
      </c>
      <c r="BI39">
        <v>0.32928212264464962</v>
      </c>
      <c r="BJ39">
        <v>9.9685488517792353E-2</v>
      </c>
      <c r="BK39">
        <v>0.19704829077238811</v>
      </c>
      <c r="BL39">
        <v>0.14386806376903871</v>
      </c>
      <c r="BM39">
        <v>7.2751183688619103E-2</v>
      </c>
      <c r="BN39">
        <v>0.67084084794559462</v>
      </c>
      <c r="BO39">
        <v>0.62126690557982522</v>
      </c>
      <c r="BP39">
        <v>0.37791665373027877</v>
      </c>
      <c r="BQ39">
        <v>0.11266803085053879</v>
      </c>
      <c r="BR39">
        <v>0.25429955110223162</v>
      </c>
      <c r="BS39">
        <v>0.44112003785692921</v>
      </c>
      <c r="BT39">
        <v>0.27339924418383887</v>
      </c>
      <c r="BU39">
        <v>0.131667082068534</v>
      </c>
      <c r="BV39">
        <v>0.3600213165020783</v>
      </c>
      <c r="BW39">
        <v>0.51170509699742239</v>
      </c>
      <c r="BX39">
        <v>0.14833320075469009</v>
      </c>
      <c r="BY39">
        <v>0.46896314728383798</v>
      </c>
      <c r="BZ39">
        <v>5.2554244429084962E-2</v>
      </c>
      <c r="CA39">
        <v>0.19914742501272489</v>
      </c>
      <c r="CB39">
        <v>0.27459229350452702</v>
      </c>
      <c r="CC39">
        <v>0.55980221821208875</v>
      </c>
      <c r="CD39">
        <v>0.43279255084448809</v>
      </c>
      <c r="CE39">
        <v>0.27378353638688108</v>
      </c>
      <c r="CF39">
        <v>0.76820338346053674</v>
      </c>
      <c r="CG39">
        <v>0.19227888259661521</v>
      </c>
      <c r="CH39">
        <v>0.45083678060437349</v>
      </c>
      <c r="CI39">
        <v>0.27472029152451788</v>
      </c>
      <c r="CJ39">
        <v>0.30437420605170579</v>
      </c>
      <c r="CK39">
        <v>0.3479768112429481</v>
      </c>
      <c r="CL39">
        <v>0.59508336776751425</v>
      </c>
      <c r="CM39">
        <v>0.469303334053224</v>
      </c>
      <c r="CN39">
        <v>0.62617776381089496</v>
      </c>
      <c r="CO39">
        <v>0.67790192724678877</v>
      </c>
      <c r="CP39">
        <v>0.43156742956763378</v>
      </c>
      <c r="CQ39">
        <v>0.40179923270320289</v>
      </c>
      <c r="CR39">
        <v>0.45160033997294319</v>
      </c>
      <c r="CS39">
        <v>0.37634091254414681</v>
      </c>
      <c r="CT39">
        <v>0.2084900901518735</v>
      </c>
      <c r="CU39">
        <v>0.49829500727490272</v>
      </c>
      <c r="CV39">
        <v>0.64016353305619944</v>
      </c>
      <c r="CW39">
        <v>0.62056802849854831</v>
      </c>
      <c r="CX39">
        <v>0.46293143709724</v>
      </c>
      <c r="CY39">
        <v>0.52721526321581769</v>
      </c>
      <c r="CZ39">
        <v>0.5920014297879308</v>
      </c>
      <c r="DA39">
        <v>0.59063335994332433</v>
      </c>
      <c r="DB39">
        <v>0.57358856642061928</v>
      </c>
      <c r="DC39">
        <v>0.1344993856417574</v>
      </c>
      <c r="DD39">
        <v>0.14949256447258419</v>
      </c>
      <c r="DE39">
        <v>0.56246216191612408</v>
      </c>
      <c r="DF39">
        <v>0.43883126259391492</v>
      </c>
      <c r="DG39">
        <v>0.20192312242466129</v>
      </c>
      <c r="DH39">
        <v>0.35110547832864358</v>
      </c>
      <c r="DI39">
        <v>0.51043485754539386</v>
      </c>
      <c r="DJ39">
        <v>0.1104245309869525</v>
      </c>
      <c r="DK39">
        <v>5.038731839125099E-2</v>
      </c>
      <c r="DL39">
        <v>0.119843125411458</v>
      </c>
      <c r="DM39">
        <v>0.40527113919570829</v>
      </c>
      <c r="DN39">
        <v>0.39509376182792932</v>
      </c>
      <c r="DO39">
        <v>0.33955455611585678</v>
      </c>
      <c r="DP39">
        <v>0.1441790284936659</v>
      </c>
      <c r="DQ39">
        <v>0.24945913394374819</v>
      </c>
      <c r="DR39">
        <v>0.3244379929370389</v>
      </c>
      <c r="DS39">
        <v>0.35647465195912181</v>
      </c>
      <c r="DT39">
        <v>0.39661047785280268</v>
      </c>
      <c r="DU39">
        <v>0.20147635137227149</v>
      </c>
      <c r="DV39">
        <v>0.64897541833675554</v>
      </c>
      <c r="DW39">
        <v>0.41277061323685671</v>
      </c>
      <c r="DX39">
        <v>0.4734833137360247</v>
      </c>
      <c r="DY39">
        <v>0.21386786969862651</v>
      </c>
      <c r="DZ39">
        <v>0.15711821673126611</v>
      </c>
      <c r="EA39">
        <v>0.53855744966869223</v>
      </c>
      <c r="EB39">
        <v>9.3679592871890621E-2</v>
      </c>
      <c r="EC39">
        <v>0.36895279534509118</v>
      </c>
      <c r="ED39">
        <v>0.1060866891932087</v>
      </c>
      <c r="EE39">
        <v>0.3627950557316309</v>
      </c>
      <c r="EF39">
        <v>0.29710099601227419</v>
      </c>
      <c r="EG39">
        <v>0.20864029927209621</v>
      </c>
      <c r="EH39">
        <v>3.3843257791357613E-2</v>
      </c>
      <c r="EI39">
        <v>0.28657543943595543</v>
      </c>
      <c r="EJ39">
        <v>0.41414712515843449</v>
      </c>
      <c r="EK39">
        <v>0.70763330491724696</v>
      </c>
      <c r="EL39">
        <v>0.42443272333630527</v>
      </c>
      <c r="EM39">
        <v>0.62137436257764422</v>
      </c>
      <c r="EN39">
        <v>0.30634568377655103</v>
      </c>
      <c r="EO39">
        <v>0.21943638810538291</v>
      </c>
      <c r="EP39">
        <v>0.3552051453391793</v>
      </c>
      <c r="EQ39">
        <v>9.2926946712479197E-2</v>
      </c>
      <c r="ER39">
        <v>0.4248848552362704</v>
      </c>
      <c r="ES39">
        <v>0.2123557204829358</v>
      </c>
      <c r="ET39">
        <v>677</v>
      </c>
      <c r="EU39">
        <v>0</v>
      </c>
      <c r="EV39">
        <v>0</v>
      </c>
      <c r="EW39">
        <v>35</v>
      </c>
      <c r="EX39">
        <f t="shared" si="0"/>
        <v>0.41666666666666669</v>
      </c>
      <c r="EY39">
        <v>12</v>
      </c>
      <c r="EZ39">
        <f t="shared" si="1"/>
        <v>12</v>
      </c>
      <c r="FA39">
        <f>MATCH(A39,'[1]BASCPR_Y6_w_AgeAtAssmnt 17NOV20'!$A:$A,0)</f>
        <v>324</v>
      </c>
      <c r="FB39">
        <f>INDEX('[1]BASCPR_Y6_w_AgeAtAssmnt 17NOV20'!$AJ:$AJ,FA39)</f>
        <v>61</v>
      </c>
      <c r="FC39">
        <f>INDEX('[1]BASCPR_Y6_w_AgeAtAssmnt 17NOV20'!$L:$L,FA39)</f>
        <v>48</v>
      </c>
      <c r="FD39">
        <f>MATCH(A39,'[2]BASC2_BRIEF_6yr_DEMOS_ScanInfo '!$H:$H,0)</f>
        <v>677</v>
      </c>
      <c r="FE39">
        <f>INDEX('[2]BASC2_BRIEF_6yr_DEMOS_ScanInfo '!$AM:$AM,FD39)</f>
        <v>848</v>
      </c>
      <c r="FF39">
        <f t="shared" si="2"/>
        <v>1.1616438356164382</v>
      </c>
    </row>
    <row r="40" spans="1:162" x14ac:dyDescent="0.35">
      <c r="A40" s="2" t="s">
        <v>369</v>
      </c>
      <c r="B40">
        <v>0.36791665079298091</v>
      </c>
      <c r="C40">
        <v>0.57467999352100829</v>
      </c>
      <c r="D40">
        <v>0.1919017085467615</v>
      </c>
      <c r="E40">
        <v>0.21260818545711879</v>
      </c>
      <c r="F40">
        <v>0.5662822842969053</v>
      </c>
      <c r="G40">
        <v>0.51287851797824424</v>
      </c>
      <c r="H40">
        <v>0.30113349224603397</v>
      </c>
      <c r="I40">
        <v>0.35237674153695508</v>
      </c>
      <c r="J40">
        <v>0.48055700036870658</v>
      </c>
      <c r="K40">
        <v>0.15289995584473751</v>
      </c>
      <c r="L40">
        <v>0.6531628550943388</v>
      </c>
      <c r="M40">
        <v>0.19668870080973849</v>
      </c>
      <c r="N40">
        <v>0.34514831118566403</v>
      </c>
      <c r="O40">
        <v>0.28379947542272432</v>
      </c>
      <c r="P40">
        <v>0.33869636372664252</v>
      </c>
      <c r="Q40">
        <v>0.487071675729977</v>
      </c>
      <c r="R40">
        <v>0.1458023250715571</v>
      </c>
      <c r="S40">
        <v>0.50087607386859201</v>
      </c>
      <c r="T40">
        <v>0.19752994787977929</v>
      </c>
      <c r="U40">
        <v>0.83708919072204957</v>
      </c>
      <c r="V40">
        <v>0.51207957059590214</v>
      </c>
      <c r="W40">
        <v>0.43278173486998961</v>
      </c>
      <c r="X40">
        <v>0.58204617008064097</v>
      </c>
      <c r="Y40">
        <v>0.45539891353121909</v>
      </c>
      <c r="Z40">
        <v>0.3739236344268253</v>
      </c>
      <c r="AA40">
        <v>0.37802198558998812</v>
      </c>
      <c r="AB40">
        <v>0.33396899803212982</v>
      </c>
      <c r="AC40">
        <v>0.35144942256880313</v>
      </c>
      <c r="AD40">
        <v>0.21623850424030611</v>
      </c>
      <c r="AE40">
        <v>0.40532383879346529</v>
      </c>
      <c r="AF40">
        <v>0.61424032727494149</v>
      </c>
      <c r="AG40">
        <v>4.9494057433566607E-2</v>
      </c>
      <c r="AH40">
        <v>0.49258256236961501</v>
      </c>
      <c r="AI40">
        <v>0.50932945617835212</v>
      </c>
      <c r="AJ40">
        <v>0.15390221393978731</v>
      </c>
      <c r="AK40">
        <v>0.4367621252629782</v>
      </c>
      <c r="AL40">
        <v>0.20063304952348071</v>
      </c>
      <c r="AM40">
        <v>0.5461847899793667</v>
      </c>
      <c r="AN40">
        <v>0.42273967306432969</v>
      </c>
      <c r="AO40">
        <v>0.24303954491797111</v>
      </c>
      <c r="AP40">
        <v>0.42633669158625298</v>
      </c>
      <c r="AQ40">
        <v>0.41571169838995592</v>
      </c>
      <c r="AR40">
        <v>0.18881223714524489</v>
      </c>
      <c r="AS40">
        <v>0.65429648967602294</v>
      </c>
      <c r="AT40">
        <v>8.4274847649927431E-2</v>
      </c>
      <c r="AU40">
        <v>0.2158643977505077</v>
      </c>
      <c r="AV40">
        <v>0.40210334263684289</v>
      </c>
      <c r="AW40">
        <v>0.2291956662358674</v>
      </c>
      <c r="AX40">
        <v>0.29794276478433018</v>
      </c>
      <c r="AY40">
        <v>0.35532881494620372</v>
      </c>
      <c r="AZ40">
        <v>0.34055896812870279</v>
      </c>
      <c r="BA40">
        <v>0.29977777553349061</v>
      </c>
      <c r="BB40">
        <v>0.37734873589150131</v>
      </c>
      <c r="BC40">
        <v>0.23535628050281049</v>
      </c>
      <c r="BD40">
        <v>0.2477149867116904</v>
      </c>
      <c r="BE40">
        <v>0.42126787373183833</v>
      </c>
      <c r="BF40">
        <v>6.632111586482832E-2</v>
      </c>
      <c r="BG40">
        <v>0.48405208801071392</v>
      </c>
      <c r="BH40">
        <v>0.1675259189530722</v>
      </c>
      <c r="BI40">
        <v>0.17303669491762561</v>
      </c>
      <c r="BJ40">
        <v>4.4630886940919878E-2</v>
      </c>
      <c r="BK40">
        <v>3.3447263869234613E-2</v>
      </c>
      <c r="BL40">
        <v>0.13371612424751181</v>
      </c>
      <c r="BM40">
        <v>0.1245061475163677</v>
      </c>
      <c r="BN40">
        <v>0.42033272704340552</v>
      </c>
      <c r="BO40">
        <v>0.21868827276976829</v>
      </c>
      <c r="BP40">
        <v>0.27944846077366181</v>
      </c>
      <c r="BQ40">
        <v>0.13306850575062909</v>
      </c>
      <c r="BR40">
        <v>8.1994958526932643E-2</v>
      </c>
      <c r="BS40">
        <v>0.31531472224198931</v>
      </c>
      <c r="BT40">
        <v>0.18288253694621059</v>
      </c>
      <c r="BU40">
        <v>5.2370550515389219E-2</v>
      </c>
      <c r="BV40">
        <v>0.22636252354109229</v>
      </c>
      <c r="BW40">
        <v>0.42202614013706907</v>
      </c>
      <c r="BX40">
        <v>0.27333290883253281</v>
      </c>
      <c r="BY40">
        <v>0.36580636504227382</v>
      </c>
      <c r="BZ40">
        <v>0.26025430793318421</v>
      </c>
      <c r="CA40">
        <v>0.3402616029088148</v>
      </c>
      <c r="CB40">
        <v>0.29055097340364178</v>
      </c>
      <c r="CC40">
        <v>0.50823559390792261</v>
      </c>
      <c r="CD40">
        <v>0.28493224248674448</v>
      </c>
      <c r="CE40">
        <v>0.30970207080808282</v>
      </c>
      <c r="CF40">
        <v>0.58835873240685765</v>
      </c>
      <c r="CG40">
        <v>0.47718526967313551</v>
      </c>
      <c r="CH40">
        <v>0.4319128181871642</v>
      </c>
      <c r="CI40">
        <v>0.43028166928129158</v>
      </c>
      <c r="CJ40">
        <v>0.37538435538536669</v>
      </c>
      <c r="CK40">
        <v>0.41164324761442822</v>
      </c>
      <c r="CL40">
        <v>0.50162530791764603</v>
      </c>
      <c r="CM40">
        <v>0.3990198844487306</v>
      </c>
      <c r="CN40">
        <v>0.49940784721963749</v>
      </c>
      <c r="CO40">
        <v>0.42693885016987559</v>
      </c>
      <c r="CP40">
        <v>0.33281184472759878</v>
      </c>
      <c r="CQ40">
        <v>0.4616922281816721</v>
      </c>
      <c r="CR40">
        <v>0.79591758059926165</v>
      </c>
      <c r="CS40">
        <v>0.55978999428172582</v>
      </c>
      <c r="CT40">
        <v>0.18366123291493761</v>
      </c>
      <c r="CU40">
        <v>0.56788354670491659</v>
      </c>
      <c r="CV40">
        <v>0.32519633542775661</v>
      </c>
      <c r="CW40">
        <v>0.31897403779735378</v>
      </c>
      <c r="CX40">
        <v>0.63835795801312711</v>
      </c>
      <c r="CY40">
        <v>0.1752634216121082</v>
      </c>
      <c r="CZ40">
        <v>0.39557750613851123</v>
      </c>
      <c r="DA40">
        <v>0.4398094453257485</v>
      </c>
      <c r="DB40">
        <v>0.58760186629172728</v>
      </c>
      <c r="DC40">
        <v>0.1745400069651325</v>
      </c>
      <c r="DD40">
        <v>0.46843775247281061</v>
      </c>
      <c r="DE40">
        <v>0.59003595441705659</v>
      </c>
      <c r="DF40">
        <v>0.1887493698407631</v>
      </c>
      <c r="DG40">
        <v>0.37972323971346772</v>
      </c>
      <c r="DH40">
        <v>0.35482869759183949</v>
      </c>
      <c r="DI40">
        <v>0.31035347551135539</v>
      </c>
      <c r="DJ40">
        <v>0.26027110526841951</v>
      </c>
      <c r="DK40">
        <v>-1.527445985722904E-2</v>
      </c>
      <c r="DL40">
        <v>0.17056495443079911</v>
      </c>
      <c r="DM40">
        <v>0.37108738895127452</v>
      </c>
      <c r="DN40">
        <v>0.42000051187924009</v>
      </c>
      <c r="DO40">
        <v>0.57534598873326792</v>
      </c>
      <c r="DP40">
        <v>8.457813156519256E-2</v>
      </c>
      <c r="DQ40">
        <v>8.789023073079516E-2</v>
      </c>
      <c r="DR40">
        <v>0.28960123703665519</v>
      </c>
      <c r="DS40">
        <v>0.31019465331692131</v>
      </c>
      <c r="DT40">
        <v>0.2467088189053305</v>
      </c>
      <c r="DU40">
        <v>0.58416282672092035</v>
      </c>
      <c r="DV40">
        <v>0.34855615938790391</v>
      </c>
      <c r="DW40">
        <v>0.40010360639656201</v>
      </c>
      <c r="DX40">
        <v>0.20017837601458019</v>
      </c>
      <c r="DY40">
        <v>0.26518112734369742</v>
      </c>
      <c r="DZ40">
        <v>7.2956297427330452E-2</v>
      </c>
      <c r="EA40">
        <v>0.30528907112295939</v>
      </c>
      <c r="EB40">
        <v>7.0400177465513525E-2</v>
      </c>
      <c r="EC40">
        <v>0.22733804494757631</v>
      </c>
      <c r="ED40">
        <v>0.2067645877255567</v>
      </c>
      <c r="EE40">
        <v>0.27619351513872348</v>
      </c>
      <c r="EF40">
        <v>0.1189284970937157</v>
      </c>
      <c r="EG40">
        <v>0.2097684792927301</v>
      </c>
      <c r="EH40">
        <v>0.55708796062848198</v>
      </c>
      <c r="EI40">
        <v>0.16341963572615131</v>
      </c>
      <c r="EJ40">
        <v>0.31879232299994881</v>
      </c>
      <c r="EK40">
        <v>0.36691761920986299</v>
      </c>
      <c r="EL40">
        <v>0.23216514211958439</v>
      </c>
      <c r="EM40">
        <v>0.22801628357666459</v>
      </c>
      <c r="EN40">
        <v>0.1110703714066518</v>
      </c>
      <c r="EO40">
        <v>0.16266130570528639</v>
      </c>
      <c r="EP40">
        <v>0.2207796924693636</v>
      </c>
      <c r="EQ40">
        <v>8.649602049313071E-2</v>
      </c>
      <c r="ER40">
        <v>0.1152361225970174</v>
      </c>
      <c r="ES40">
        <v>0.39387227566696192</v>
      </c>
      <c r="ET40">
        <v>678</v>
      </c>
      <c r="EU40">
        <v>0</v>
      </c>
      <c r="EV40">
        <v>1</v>
      </c>
      <c r="EW40">
        <v>36</v>
      </c>
      <c r="EX40">
        <f t="shared" si="0"/>
        <v>0.5</v>
      </c>
      <c r="EY40">
        <v>18</v>
      </c>
      <c r="EZ40">
        <f t="shared" si="1"/>
        <v>18</v>
      </c>
      <c r="FA40">
        <f>MATCH(A40,'[1]BASCPR_Y6_w_AgeAtAssmnt 17NOV20'!$A:$A,0)</f>
        <v>325</v>
      </c>
      <c r="FB40">
        <f>INDEX('[1]BASCPR_Y6_w_AgeAtAssmnt 17NOV20'!$AJ:$AJ,FA40)</f>
        <v>49</v>
      </c>
      <c r="FC40">
        <f>INDEX('[1]BASCPR_Y6_w_AgeAtAssmnt 17NOV20'!$L:$L,FA40)</f>
        <v>41</v>
      </c>
      <c r="FD40">
        <f>MATCH(A40,'[2]BASC2_BRIEF_6yr_DEMOS_ScanInfo '!$H:$H,0)</f>
        <v>678</v>
      </c>
      <c r="FE40">
        <f>INDEX('[2]BASC2_BRIEF_6yr_DEMOS_ScanInfo '!$AM:$AM,FD40)</f>
        <v>734</v>
      </c>
      <c r="FF40">
        <f t="shared" si="2"/>
        <v>1.0054794520547945</v>
      </c>
    </row>
    <row r="41" spans="1:162" x14ac:dyDescent="0.35">
      <c r="A41" s="2" t="s">
        <v>370</v>
      </c>
      <c r="B41">
        <v>0.40580419630886222</v>
      </c>
      <c r="C41">
        <v>0.2453726099110361</v>
      </c>
      <c r="D41">
        <v>0.21274625570188721</v>
      </c>
      <c r="E41">
        <v>0.32482836377617769</v>
      </c>
      <c r="F41">
        <v>0.3212336366768887</v>
      </c>
      <c r="G41">
        <v>0.43374642266312502</v>
      </c>
      <c r="H41">
        <v>0.72877342494136732</v>
      </c>
      <c r="I41">
        <v>0.24933453209583761</v>
      </c>
      <c r="J41">
        <v>0.36127921291839937</v>
      </c>
      <c r="K41">
        <v>0.24687996847463139</v>
      </c>
      <c r="L41">
        <v>0.45614961003567323</v>
      </c>
      <c r="M41">
        <v>0.41912071731953732</v>
      </c>
      <c r="N41">
        <v>0.35856499929419799</v>
      </c>
      <c r="O41">
        <v>0.35854554145318712</v>
      </c>
      <c r="P41">
        <v>0.37446585007680011</v>
      </c>
      <c r="Q41">
        <v>0.37764636275897939</v>
      </c>
      <c r="R41">
        <v>0.15526865250065591</v>
      </c>
      <c r="S41">
        <v>0.39616201591898892</v>
      </c>
      <c r="T41">
        <v>0.27716838362877222</v>
      </c>
      <c r="U41">
        <v>0.94709930514613216</v>
      </c>
      <c r="V41">
        <v>0.37126238436079839</v>
      </c>
      <c r="W41">
        <v>0.35292857361452762</v>
      </c>
      <c r="X41">
        <v>0.52022884923483792</v>
      </c>
      <c r="Y41">
        <v>0.41370476475882623</v>
      </c>
      <c r="Z41">
        <v>0.46975204873624288</v>
      </c>
      <c r="AA41">
        <v>0.31262821066127028</v>
      </c>
      <c r="AB41">
        <v>0.32905052930741152</v>
      </c>
      <c r="AC41">
        <v>0.29261261884182072</v>
      </c>
      <c r="AD41">
        <v>0.14645580048735521</v>
      </c>
      <c r="AE41">
        <v>0.41397860912470918</v>
      </c>
      <c r="AF41">
        <v>0.36892772576594601</v>
      </c>
      <c r="AG41">
        <v>-2.1940668743992638E-2</v>
      </c>
      <c r="AH41">
        <v>0.40170856626147827</v>
      </c>
      <c r="AI41">
        <v>0.57766745451361645</v>
      </c>
      <c r="AJ41">
        <v>0.20040889263978309</v>
      </c>
      <c r="AK41">
        <v>0.31831185457855682</v>
      </c>
      <c r="AL41">
        <v>0.20727313910550479</v>
      </c>
      <c r="AM41">
        <v>0.35158895623705422</v>
      </c>
      <c r="AN41">
        <v>0.23949421663030279</v>
      </c>
      <c r="AO41">
        <v>9.1322853746240551E-2</v>
      </c>
      <c r="AP41">
        <v>9.779838139146585E-2</v>
      </c>
      <c r="AQ41">
        <v>0.71696285472987475</v>
      </c>
      <c r="AR41">
        <v>0.40567824726621282</v>
      </c>
      <c r="AS41">
        <v>0.45787358891749541</v>
      </c>
      <c r="AT41">
        <v>8.0105450049086535E-2</v>
      </c>
      <c r="AU41">
        <v>0.36301686861027888</v>
      </c>
      <c r="AV41">
        <v>0.25732045481206278</v>
      </c>
      <c r="AW41">
        <v>0.20906078651543389</v>
      </c>
      <c r="AX41">
        <v>0.32386347239146018</v>
      </c>
      <c r="AY41">
        <v>0.237912672236989</v>
      </c>
      <c r="AZ41">
        <v>0.56112967436368644</v>
      </c>
      <c r="BA41">
        <v>0.21701956217782789</v>
      </c>
      <c r="BB41">
        <v>0.34967802028964678</v>
      </c>
      <c r="BC41">
        <v>0.45463749339758269</v>
      </c>
      <c r="BD41">
        <v>0.18033386988050321</v>
      </c>
      <c r="BE41">
        <v>0.1682825298411611</v>
      </c>
      <c r="BF41">
        <v>9.5610408412634559E-2</v>
      </c>
      <c r="BG41">
        <v>0.39195819026265077</v>
      </c>
      <c r="BH41">
        <v>0.12563347060408639</v>
      </c>
      <c r="BI41">
        <v>0.16348719426849609</v>
      </c>
      <c r="BJ41">
        <v>0.1002156638247497</v>
      </c>
      <c r="BK41">
        <v>0.1756005002898649</v>
      </c>
      <c r="BL41">
        <v>3.4468636187752637E-2</v>
      </c>
      <c r="BM41">
        <v>0.1929351423606904</v>
      </c>
      <c r="BN41">
        <v>0.42036008815948678</v>
      </c>
      <c r="BO41">
        <v>0.27307449860050959</v>
      </c>
      <c r="BP41">
        <v>0.31928560380096999</v>
      </c>
      <c r="BQ41">
        <v>0.14760023956418281</v>
      </c>
      <c r="BR41">
        <v>8.5060536061945219E-2</v>
      </c>
      <c r="BS41">
        <v>0.27804265942901041</v>
      </c>
      <c r="BT41">
        <v>0.28734329474046588</v>
      </c>
      <c r="BU41">
        <v>0.1094908543991675</v>
      </c>
      <c r="BV41">
        <v>0.28333358588757929</v>
      </c>
      <c r="BW41">
        <v>0.30983321269378239</v>
      </c>
      <c r="BX41">
        <v>0.19107243889757561</v>
      </c>
      <c r="BY41">
        <v>0.32861793740920431</v>
      </c>
      <c r="BZ41">
        <v>0.30341801484862152</v>
      </c>
      <c r="CA41">
        <v>0.23475335215319471</v>
      </c>
      <c r="CB41">
        <v>0.53006979879652105</v>
      </c>
      <c r="CC41">
        <v>0.33990904147167739</v>
      </c>
      <c r="CD41">
        <v>0.2656151229177246</v>
      </c>
      <c r="CE41">
        <v>0.31738448604815478</v>
      </c>
      <c r="CF41">
        <v>0.46175861745076258</v>
      </c>
      <c r="CG41">
        <v>0.17577492251348839</v>
      </c>
      <c r="CH41">
        <v>0.32876882903379923</v>
      </c>
      <c r="CI41">
        <v>0.46415797085488719</v>
      </c>
      <c r="CJ41">
        <v>0.19956152672886979</v>
      </c>
      <c r="CK41">
        <v>0.45177006537387798</v>
      </c>
      <c r="CL41">
        <v>0.51833874216101283</v>
      </c>
      <c r="CM41">
        <v>0.32386224334959551</v>
      </c>
      <c r="CN41">
        <v>0.43565317851654339</v>
      </c>
      <c r="CO41">
        <v>0.52792304962764569</v>
      </c>
      <c r="CP41">
        <v>0.3906627127862235</v>
      </c>
      <c r="CQ41">
        <v>0.33788166476686149</v>
      </c>
      <c r="CR41">
        <v>0.39283609014855592</v>
      </c>
      <c r="CS41">
        <v>0.43721102007892709</v>
      </c>
      <c r="CT41">
        <v>0.58441865341553112</v>
      </c>
      <c r="CU41">
        <v>0.47628857226144561</v>
      </c>
      <c r="CV41">
        <v>0.29797870252291198</v>
      </c>
      <c r="CW41">
        <v>0.27211907830145288</v>
      </c>
      <c r="CX41">
        <v>0.1504636188648549</v>
      </c>
      <c r="CY41">
        <v>0.67912238586162166</v>
      </c>
      <c r="CZ41">
        <v>0.22463275248097481</v>
      </c>
      <c r="DA41">
        <v>0.31195531548950473</v>
      </c>
      <c r="DB41">
        <v>0.56174938953361675</v>
      </c>
      <c r="DC41">
        <v>6.384557688918735E-2</v>
      </c>
      <c r="DD41">
        <v>0.40311786240079489</v>
      </c>
      <c r="DE41">
        <v>0.86975057151834378</v>
      </c>
      <c r="DF41">
        <v>0.3067235845279711</v>
      </c>
      <c r="DG41">
        <v>0.58127512503767131</v>
      </c>
      <c r="DH41">
        <v>0.19869664397720341</v>
      </c>
      <c r="DI41">
        <v>0.29624745996409729</v>
      </c>
      <c r="DJ41">
        <v>0.41793366556677691</v>
      </c>
      <c r="DK41">
        <v>8.0374074788304384E-2</v>
      </c>
      <c r="DL41">
        <v>0.16274134849202501</v>
      </c>
      <c r="DM41">
        <v>0.55719136531655944</v>
      </c>
      <c r="DN41">
        <v>0.30046883364556581</v>
      </c>
      <c r="DO41">
        <v>0.51709031323877941</v>
      </c>
      <c r="DP41">
        <v>0.16079283840658559</v>
      </c>
      <c r="DQ41">
        <v>0.31649282257242078</v>
      </c>
      <c r="DR41">
        <v>0.3958427340525501</v>
      </c>
      <c r="DS41">
        <v>0.32231121464747381</v>
      </c>
      <c r="DT41">
        <v>0.29320388569519829</v>
      </c>
      <c r="DU41">
        <v>0.54498178744714643</v>
      </c>
      <c r="DV41">
        <v>0.27479728089797228</v>
      </c>
      <c r="DW41">
        <v>0.65887308854349891</v>
      </c>
      <c r="DX41">
        <v>0.1197836951860447</v>
      </c>
      <c r="DY41">
        <v>0.1113112615462913</v>
      </c>
      <c r="DZ41">
        <v>0.12651596192839459</v>
      </c>
      <c r="EA41">
        <v>0.1115976339566533</v>
      </c>
      <c r="EB41">
        <v>5.8114840604938989E-2</v>
      </c>
      <c r="EC41">
        <v>0.2122652351773221</v>
      </c>
      <c r="ED41">
        <v>0.12119384265886141</v>
      </c>
      <c r="EE41">
        <v>6.8667486423301338E-2</v>
      </c>
      <c r="EF41">
        <v>0.17680165024023539</v>
      </c>
      <c r="EG41">
        <v>0.11815405057030449</v>
      </c>
      <c r="EH41">
        <v>0.1168575757817769</v>
      </c>
      <c r="EI41">
        <v>0.24667887249894149</v>
      </c>
      <c r="EJ41">
        <v>0.4121282235091015</v>
      </c>
      <c r="EK41">
        <v>0.47329793935364223</v>
      </c>
      <c r="EL41">
        <v>0.31279744227990641</v>
      </c>
      <c r="EM41">
        <v>0.2068061486436685</v>
      </c>
      <c r="EN41">
        <v>-3.839428190505273E-2</v>
      </c>
      <c r="EO41">
        <v>0.53730537517296784</v>
      </c>
      <c r="EP41">
        <v>0.24785329093661729</v>
      </c>
      <c r="EQ41">
        <v>7.2321337545605435E-2</v>
      </c>
      <c r="ER41">
        <v>0.1611946120409036</v>
      </c>
      <c r="ES41">
        <v>0.43921478712074091</v>
      </c>
      <c r="ET41">
        <v>679</v>
      </c>
      <c r="EU41">
        <v>0</v>
      </c>
      <c r="EV41">
        <v>0</v>
      </c>
      <c r="EW41">
        <v>36</v>
      </c>
      <c r="EX41">
        <f t="shared" si="0"/>
        <v>0.5</v>
      </c>
      <c r="EY41">
        <v>18</v>
      </c>
      <c r="EZ41">
        <f t="shared" si="1"/>
        <v>18</v>
      </c>
      <c r="FA41">
        <f>MATCH(A41,'[1]BASCPR_Y6_w_AgeAtAssmnt 17NOV20'!$A:$A,0)</f>
        <v>326</v>
      </c>
      <c r="FB41">
        <f>INDEX('[1]BASCPR_Y6_w_AgeAtAssmnt 17NOV20'!$AJ:$AJ,FA41)</f>
        <v>41</v>
      </c>
      <c r="FC41">
        <f>INDEX('[1]BASCPR_Y6_w_AgeAtAssmnt 17NOV20'!$L:$L,FA41)</f>
        <v>36</v>
      </c>
      <c r="FD41">
        <f>MATCH(A41,'[2]BASC2_BRIEF_6yr_DEMOS_ScanInfo '!$H:$H,0)</f>
        <v>679</v>
      </c>
      <c r="FE41">
        <f>INDEX('[2]BASC2_BRIEF_6yr_DEMOS_ScanInfo '!$AM:$AM,FD41)</f>
        <v>734</v>
      </c>
      <c r="FF41">
        <f t="shared" si="2"/>
        <v>1.0054794520547945</v>
      </c>
    </row>
    <row r="42" spans="1:162" x14ac:dyDescent="0.35">
      <c r="A42" s="2" t="s">
        <v>371</v>
      </c>
      <c r="B42">
        <v>0.40517524702519803</v>
      </c>
      <c r="C42">
        <v>0.18156587211086259</v>
      </c>
      <c r="D42">
        <v>0.1411893103877199</v>
      </c>
      <c r="E42">
        <v>0.27037449065816249</v>
      </c>
      <c r="F42">
        <v>0.34376832398370638</v>
      </c>
      <c r="G42">
        <v>0.63513631564057405</v>
      </c>
      <c r="H42">
        <v>0.34555540823058878</v>
      </c>
      <c r="I42">
        <v>0.26362167073902659</v>
      </c>
      <c r="J42">
        <v>0.57520936345429718</v>
      </c>
      <c r="K42">
        <v>0.25075660380578552</v>
      </c>
      <c r="L42">
        <v>0.45980041690541501</v>
      </c>
      <c r="M42">
        <v>0.24361488350519589</v>
      </c>
      <c r="N42">
        <v>0.39141880555604869</v>
      </c>
      <c r="O42">
        <v>0.3703933861972325</v>
      </c>
      <c r="P42">
        <v>0.60319371038810443</v>
      </c>
      <c r="Q42">
        <v>0.58227894568776184</v>
      </c>
      <c r="R42">
        <v>0.2331020742431551</v>
      </c>
      <c r="S42">
        <v>0.25289033162225638</v>
      </c>
      <c r="T42">
        <v>0.34236156674388341</v>
      </c>
      <c r="U42">
        <v>0.44373286952500629</v>
      </c>
      <c r="V42">
        <v>0.40937286476121548</v>
      </c>
      <c r="W42">
        <v>0.44128425784950548</v>
      </c>
      <c r="X42">
        <v>0.31384719304484082</v>
      </c>
      <c r="Y42">
        <v>0.45682741478633132</v>
      </c>
      <c r="Z42">
        <v>0.54776199019618543</v>
      </c>
      <c r="AA42">
        <v>0.19859345588386459</v>
      </c>
      <c r="AB42">
        <v>0.65532852127739505</v>
      </c>
      <c r="AC42">
        <v>0.34605796735912803</v>
      </c>
      <c r="AD42">
        <v>0.23141708064516439</v>
      </c>
      <c r="AE42">
        <v>0.48956109173563978</v>
      </c>
      <c r="AF42">
        <v>0.66957800102754805</v>
      </c>
      <c r="AG42">
        <v>0.41057982989949021</v>
      </c>
      <c r="AH42">
        <v>0.38114592944666159</v>
      </c>
      <c r="AI42">
        <v>0.37828347356932279</v>
      </c>
      <c r="AJ42">
        <v>0.10402941033235889</v>
      </c>
      <c r="AK42">
        <v>0.18824062253248749</v>
      </c>
      <c r="AL42">
        <v>0.41504630663424008</v>
      </c>
      <c r="AM42">
        <v>0.44424123066475202</v>
      </c>
      <c r="AN42">
        <v>0.59939981496790273</v>
      </c>
      <c r="AO42">
        <v>0.5497613415803545</v>
      </c>
      <c r="AP42">
        <v>0.20563498539175931</v>
      </c>
      <c r="AQ42">
        <v>0.33555778145342879</v>
      </c>
      <c r="AR42">
        <v>0.36248612447564849</v>
      </c>
      <c r="AS42">
        <v>0.52465834376566056</v>
      </c>
      <c r="AT42">
        <v>8.7150859530766955E-2</v>
      </c>
      <c r="AU42">
        <v>0.1932126765456261</v>
      </c>
      <c r="AV42">
        <v>0.4009659290652462</v>
      </c>
      <c r="AW42">
        <v>0.12714588576638189</v>
      </c>
      <c r="AX42">
        <v>0.28959245192320382</v>
      </c>
      <c r="AY42">
        <v>4.1155675457909192E-2</v>
      </c>
      <c r="AZ42">
        <v>0.328310285627467</v>
      </c>
      <c r="BA42">
        <v>0.28552886145158152</v>
      </c>
      <c r="BB42">
        <v>0.20221162527215511</v>
      </c>
      <c r="BC42">
        <v>0.42585970728033068</v>
      </c>
      <c r="BD42">
        <v>4.1666540398370061E-2</v>
      </c>
      <c r="BE42">
        <v>0.37600825826328149</v>
      </c>
      <c r="BF42">
        <v>0.1831826472087518</v>
      </c>
      <c r="BG42">
        <v>0.1473480634456433</v>
      </c>
      <c r="BH42">
        <v>0.1667568647217505</v>
      </c>
      <c r="BI42">
        <v>0.41721832557864919</v>
      </c>
      <c r="BJ42">
        <v>0.42545933634690458</v>
      </c>
      <c r="BK42">
        <v>0.1271690589327841</v>
      </c>
      <c r="BL42">
        <v>0.2079368122575331</v>
      </c>
      <c r="BM42">
        <v>0.1246512671883305</v>
      </c>
      <c r="BN42">
        <v>0.58193271671586733</v>
      </c>
      <c r="BO42">
        <v>0.31571438907768018</v>
      </c>
      <c r="BP42">
        <v>2.5625050385381539E-2</v>
      </c>
      <c r="BQ42">
        <v>0.12999768294314629</v>
      </c>
      <c r="BR42">
        <v>0.26735551904914551</v>
      </c>
      <c r="BS42">
        <v>0.33459784080776528</v>
      </c>
      <c r="BT42">
        <v>0.24272783626515121</v>
      </c>
      <c r="BU42">
        <v>0.1933699515411213</v>
      </c>
      <c r="BV42">
        <v>0.56897904750146755</v>
      </c>
      <c r="BW42">
        <v>0.47739230923540038</v>
      </c>
      <c r="BX42">
        <v>0.1549494624691776</v>
      </c>
      <c r="BY42">
        <v>0.29317353458361473</v>
      </c>
      <c r="BZ42">
        <v>0.26698184215538417</v>
      </c>
      <c r="CA42">
        <v>0.36431872914149221</v>
      </c>
      <c r="CB42">
        <v>0.23821821113942951</v>
      </c>
      <c r="CC42">
        <v>0.23101733155252061</v>
      </c>
      <c r="CD42">
        <v>0.43586345088552181</v>
      </c>
      <c r="CE42">
        <v>0.12905153714555889</v>
      </c>
      <c r="CF42">
        <v>0.47305499452828881</v>
      </c>
      <c r="CG42">
        <v>0.30045318143082528</v>
      </c>
      <c r="CH42">
        <v>0.49216893607224499</v>
      </c>
      <c r="CI42">
        <v>0.44824781049661389</v>
      </c>
      <c r="CJ42">
        <v>0.47062417996862288</v>
      </c>
      <c r="CK42">
        <v>0.25694792762218371</v>
      </c>
      <c r="CL42">
        <v>0.57531582875213139</v>
      </c>
      <c r="CM42">
        <v>0.64637297025481311</v>
      </c>
      <c r="CN42">
        <v>0.54014745668146413</v>
      </c>
      <c r="CO42">
        <v>0.50855895555188324</v>
      </c>
      <c r="CP42">
        <v>0.49295108589627562</v>
      </c>
      <c r="CQ42">
        <v>0.30968662049975232</v>
      </c>
      <c r="CR42">
        <v>0.28044875388377738</v>
      </c>
      <c r="CS42">
        <v>0.41403484677580948</v>
      </c>
      <c r="CT42">
        <v>0.35476479781392461</v>
      </c>
      <c r="CU42">
        <v>0.47219032006343281</v>
      </c>
      <c r="CV42">
        <v>0.284805241930286</v>
      </c>
      <c r="CW42">
        <v>0.42489557116000881</v>
      </c>
      <c r="CX42">
        <v>0.37278883929303358</v>
      </c>
      <c r="CY42">
        <v>0.40164439168828819</v>
      </c>
      <c r="CZ42">
        <v>0.36279174155844468</v>
      </c>
      <c r="DA42">
        <v>0.3358599432548075</v>
      </c>
      <c r="DB42">
        <v>0.45541244237618139</v>
      </c>
      <c r="DC42">
        <v>0.43659080017902369</v>
      </c>
      <c r="DD42">
        <v>9.3028957765942E-2</v>
      </c>
      <c r="DE42">
        <v>0.43632026506382132</v>
      </c>
      <c r="DF42">
        <v>0.14626545324936449</v>
      </c>
      <c r="DG42">
        <v>0.14228756510640569</v>
      </c>
      <c r="DH42">
        <v>0.27764240106630339</v>
      </c>
      <c r="DI42">
        <v>0.71143625854862402</v>
      </c>
      <c r="DJ42">
        <v>0.23943991190969671</v>
      </c>
      <c r="DK42">
        <v>0.57194980237855908</v>
      </c>
      <c r="DL42">
        <v>5.5695128893422492E-2</v>
      </c>
      <c r="DM42">
        <v>0.6982018961209544</v>
      </c>
      <c r="DN42">
        <v>0.38246740650491851</v>
      </c>
      <c r="DO42">
        <v>0.32602607987123727</v>
      </c>
      <c r="DP42">
        <v>9.2709962664331846E-2</v>
      </c>
      <c r="DQ42">
        <v>0.20955427846460409</v>
      </c>
      <c r="DR42">
        <v>0.16828185540968649</v>
      </c>
      <c r="DS42">
        <v>0.27398414104483382</v>
      </c>
      <c r="DT42">
        <v>0.35655819713010811</v>
      </c>
      <c r="DU42">
        <v>9.9985457849880277E-2</v>
      </c>
      <c r="DV42">
        <v>0.18236487824797001</v>
      </c>
      <c r="DW42">
        <v>0.48603094426190668</v>
      </c>
      <c r="DX42">
        <v>0.2028900390094712</v>
      </c>
      <c r="DY42">
        <v>0.34775947609226632</v>
      </c>
      <c r="DZ42">
        <v>0.14113919142338691</v>
      </c>
      <c r="EA42">
        <v>0.34771873972455991</v>
      </c>
      <c r="EB42">
        <v>0.17929353674518769</v>
      </c>
      <c r="EC42">
        <v>0.31855016915300111</v>
      </c>
      <c r="ED42">
        <v>-1.6614339671164319E-4</v>
      </c>
      <c r="EE42">
        <v>0.29774142742320991</v>
      </c>
      <c r="EF42">
        <v>0.2094636287909393</v>
      </c>
      <c r="EG42">
        <v>0.11893409682788519</v>
      </c>
      <c r="EH42">
        <v>0.30301107105074587</v>
      </c>
      <c r="EI42">
        <v>0.35017372533689289</v>
      </c>
      <c r="EJ42">
        <v>0.36002011841519432</v>
      </c>
      <c r="EK42">
        <v>0.25649823299377073</v>
      </c>
      <c r="EL42">
        <v>0.26601279818170009</v>
      </c>
      <c r="EM42">
        <v>0.53433501888238388</v>
      </c>
      <c r="EN42">
        <v>0.12032226062513381</v>
      </c>
      <c r="EO42">
        <v>0.15310214616519249</v>
      </c>
      <c r="EP42">
        <v>0.2474019802140289</v>
      </c>
      <c r="EQ42">
        <v>0.64237870581884593</v>
      </c>
      <c r="ER42">
        <v>0.24938878401613551</v>
      </c>
      <c r="ES42">
        <v>0.55206143479301617</v>
      </c>
      <c r="ET42">
        <v>680</v>
      </c>
      <c r="EU42">
        <v>1</v>
      </c>
      <c r="EV42">
        <v>1</v>
      </c>
      <c r="EW42">
        <v>33</v>
      </c>
      <c r="EX42">
        <f t="shared" si="0"/>
        <v>0.25</v>
      </c>
      <c r="EY42">
        <v>13</v>
      </c>
      <c r="EZ42">
        <f t="shared" si="1"/>
        <v>13</v>
      </c>
      <c r="FA42">
        <f>MATCH(A42,'[1]BASCPR_Y6_w_AgeAtAssmnt 17NOV20'!$A:$A,0)</f>
        <v>327</v>
      </c>
      <c r="FB42">
        <f>INDEX('[1]BASCPR_Y6_w_AgeAtAssmnt 17NOV20'!$AJ:$AJ,FA42)</f>
        <v>44</v>
      </c>
      <c r="FC42">
        <f>INDEX('[1]BASCPR_Y6_w_AgeAtAssmnt 17NOV20'!$L:$L,FA42)</f>
        <v>35</v>
      </c>
      <c r="FD42">
        <f>MATCH(A42,'[2]BASC2_BRIEF_6yr_DEMOS_ScanInfo '!$H:$H,0)</f>
        <v>680</v>
      </c>
      <c r="FE42">
        <f>INDEX('[2]BASC2_BRIEF_6yr_DEMOS_ScanInfo '!$AM:$AM,FD42)</f>
        <v>734</v>
      </c>
      <c r="FF42">
        <f t="shared" si="2"/>
        <v>1.0054794520547945</v>
      </c>
    </row>
    <row r="43" spans="1:162" x14ac:dyDescent="0.35">
      <c r="A43" s="2" t="s">
        <v>372</v>
      </c>
      <c r="B43">
        <v>0.46691156594254768</v>
      </c>
      <c r="C43">
        <v>0.54270155654271712</v>
      </c>
      <c r="D43">
        <v>0.1132474574538299</v>
      </c>
      <c r="E43">
        <v>0.26034673661913088</v>
      </c>
      <c r="F43">
        <v>0.43525098038770038</v>
      </c>
      <c r="G43">
        <v>0.56757000229714616</v>
      </c>
      <c r="H43">
        <v>0.43161816281033888</v>
      </c>
      <c r="I43">
        <v>0.35405207008335632</v>
      </c>
      <c r="J43">
        <v>0.31371936557570201</v>
      </c>
      <c r="K43">
        <v>0.26940855665813912</v>
      </c>
      <c r="L43">
        <v>0.1946316913782051</v>
      </c>
      <c r="M43">
        <v>0.26546479436505832</v>
      </c>
      <c r="N43">
        <v>0.35718618589640078</v>
      </c>
      <c r="O43">
        <v>0.26359379645563957</v>
      </c>
      <c r="P43">
        <v>0.39617847635700881</v>
      </c>
      <c r="Q43">
        <v>0.61812292234092403</v>
      </c>
      <c r="R43">
        <v>0.1453896561617084</v>
      </c>
      <c r="S43">
        <v>9.445668267950369E-2</v>
      </c>
      <c r="T43">
        <v>0.32832295851176357</v>
      </c>
      <c r="U43">
        <v>0.72982103107100593</v>
      </c>
      <c r="V43">
        <v>0.24683760615481209</v>
      </c>
      <c r="W43">
        <v>0.49218150276385031</v>
      </c>
      <c r="X43">
        <v>0.41933604617823028</v>
      </c>
      <c r="Y43">
        <v>0.37811069580528511</v>
      </c>
      <c r="Z43">
        <v>0.54172733258817329</v>
      </c>
      <c r="AA43">
        <v>0.24535722889747999</v>
      </c>
      <c r="AB43">
        <v>0.36664809710070762</v>
      </c>
      <c r="AC43">
        <v>0.44966666197761868</v>
      </c>
      <c r="AD43">
        <v>0.17356639415460301</v>
      </c>
      <c r="AE43">
        <v>0.2757625491150415</v>
      </c>
      <c r="AF43">
        <v>0.54598147141110498</v>
      </c>
      <c r="AG43">
        <v>0.19937705900272629</v>
      </c>
      <c r="AH43">
        <v>0.41989745313628479</v>
      </c>
      <c r="AI43">
        <v>0.50133294032138509</v>
      </c>
      <c r="AJ43">
        <v>8.7213681533515386E-2</v>
      </c>
      <c r="AK43">
        <v>0.2929536047874628</v>
      </c>
      <c r="AL43">
        <v>0.28616378286377642</v>
      </c>
      <c r="AM43">
        <v>0.48312254692031648</v>
      </c>
      <c r="AN43">
        <v>9.2537579007008042E-2</v>
      </c>
      <c r="AO43">
        <v>0.36166754209426882</v>
      </c>
      <c r="AP43">
        <v>0.22532126329516969</v>
      </c>
      <c r="AQ43">
        <v>0.79871720881430508</v>
      </c>
      <c r="AR43">
        <v>0.39034391042778632</v>
      </c>
      <c r="AS43">
        <v>0.53766236731732253</v>
      </c>
      <c r="AT43">
        <v>8.2951265788049344E-2</v>
      </c>
      <c r="AU43">
        <v>7.8849022672455749E-2</v>
      </c>
      <c r="AV43">
        <v>0.30053163413514922</v>
      </c>
      <c r="AW43">
        <v>0.2570994651065841</v>
      </c>
      <c r="AX43">
        <v>0.3598750017565977</v>
      </c>
      <c r="AY43">
        <v>0.12825400664808301</v>
      </c>
      <c r="AZ43">
        <v>1.036481455998387</v>
      </c>
      <c r="BA43">
        <v>0.1674182993241243</v>
      </c>
      <c r="BB43">
        <v>0.44662706018315013</v>
      </c>
      <c r="BC43">
        <v>0.28317705752190742</v>
      </c>
      <c r="BD43">
        <v>2.7915099835732211E-2</v>
      </c>
      <c r="BE43">
        <v>0.31051151517072662</v>
      </c>
      <c r="BF43">
        <v>0.30376844041788731</v>
      </c>
      <c r="BG43">
        <v>0.20120399780294521</v>
      </c>
      <c r="BH43">
        <v>0.25662233055702738</v>
      </c>
      <c r="BI43">
        <v>0.11799305983931151</v>
      </c>
      <c r="BJ43">
        <v>0.26874079886293167</v>
      </c>
      <c r="BK43">
        <v>9.6578906080108912E-2</v>
      </c>
      <c r="BL43">
        <v>0.14456423622909181</v>
      </c>
      <c r="BM43">
        <v>9.5819019758030088E-2</v>
      </c>
      <c r="BN43">
        <v>0.79691856926059501</v>
      </c>
      <c r="BO43">
        <v>0.25509102010755891</v>
      </c>
      <c r="BP43">
        <v>0.23373226047694581</v>
      </c>
      <c r="BQ43">
        <v>0.13977979357317999</v>
      </c>
      <c r="BR43">
        <v>6.0788410336355993E-2</v>
      </c>
      <c r="BS43">
        <v>0.77275664289686263</v>
      </c>
      <c r="BT43">
        <v>9.0881316227934161E-2</v>
      </c>
      <c r="BU43">
        <v>0.1227389337386714</v>
      </c>
      <c r="BV43">
        <v>0.53010541430843205</v>
      </c>
      <c r="BW43">
        <v>0.38037696769880858</v>
      </c>
      <c r="BX43">
        <v>0.25895649041455049</v>
      </c>
      <c r="BY43">
        <v>0.46945365679771012</v>
      </c>
      <c r="BZ43">
        <v>0.21319682021687281</v>
      </c>
      <c r="CA43">
        <v>0.37097436496731212</v>
      </c>
      <c r="CB43">
        <v>0.37401336919587558</v>
      </c>
      <c r="CC43">
        <v>0.36332132922016519</v>
      </c>
      <c r="CD43">
        <v>0.15825319015617181</v>
      </c>
      <c r="CE43">
        <v>0.43172267451709651</v>
      </c>
      <c r="CF43">
        <v>0.45073443992523121</v>
      </c>
      <c r="CG43">
        <v>0.24795800867773529</v>
      </c>
      <c r="CH43">
        <v>0.42940049931096569</v>
      </c>
      <c r="CI43">
        <v>0.33032148825024071</v>
      </c>
      <c r="CJ43">
        <v>0.25103195511911008</v>
      </c>
      <c r="CK43">
        <v>0.27004610720820238</v>
      </c>
      <c r="CL43">
        <v>0.57651875897404437</v>
      </c>
      <c r="CM43">
        <v>0.56998166920722926</v>
      </c>
      <c r="CN43">
        <v>0.39631200380175002</v>
      </c>
      <c r="CO43">
        <v>0.26998105821730523</v>
      </c>
      <c r="CP43">
        <v>0.50083922137479098</v>
      </c>
      <c r="CQ43">
        <v>0.49087700194083972</v>
      </c>
      <c r="CR43">
        <v>0.25084037700739348</v>
      </c>
      <c r="CS43">
        <v>0.4237455168139268</v>
      </c>
      <c r="CT43">
        <v>0.3663371552967305</v>
      </c>
      <c r="CU43">
        <v>0.55100357936940125</v>
      </c>
      <c r="CV43">
        <v>0.15008985987666371</v>
      </c>
      <c r="CW43">
        <v>0.71401819232495189</v>
      </c>
      <c r="CX43">
        <v>0.48714780924219542</v>
      </c>
      <c r="CY43">
        <v>0.36003239479955329</v>
      </c>
      <c r="CZ43">
        <v>0.49370474782314711</v>
      </c>
      <c r="DA43">
        <v>0.36906218341558078</v>
      </c>
      <c r="DB43">
        <v>0.56054882211950408</v>
      </c>
      <c r="DC43">
        <v>9.788704969300277E-2</v>
      </c>
      <c r="DD43">
        <v>9.6074275687951682E-2</v>
      </c>
      <c r="DE43">
        <v>0.42307617717466039</v>
      </c>
      <c r="DF43">
        <v>0.3565747593702181</v>
      </c>
      <c r="DG43">
        <v>0.38498231194198262</v>
      </c>
      <c r="DH43">
        <v>0.62802271288688805</v>
      </c>
      <c r="DI43">
        <v>0.77545300929222583</v>
      </c>
      <c r="DJ43">
        <v>5.7571096721426962E-2</v>
      </c>
      <c r="DK43">
        <v>0.21119410719701601</v>
      </c>
      <c r="DL43">
        <v>9.3920084085396205E-2</v>
      </c>
      <c r="DM43">
        <v>0.48707978130009238</v>
      </c>
      <c r="DN43">
        <v>0.46226604036072633</v>
      </c>
      <c r="DO43">
        <v>0.61408719984052351</v>
      </c>
      <c r="DP43">
        <v>8.8000042375554921E-2</v>
      </c>
      <c r="DQ43">
        <v>2.2912242795425471E-2</v>
      </c>
      <c r="DR43">
        <v>7.9635428993415358E-2</v>
      </c>
      <c r="DS43">
        <v>0.25058333445346448</v>
      </c>
      <c r="DT43">
        <v>0.2696272566477117</v>
      </c>
      <c r="DU43">
        <v>0.28771886021171061</v>
      </c>
      <c r="DV43">
        <v>0.2584861798532212</v>
      </c>
      <c r="DW43">
        <v>0.25821519868761189</v>
      </c>
      <c r="DX43">
        <v>0.36916955997476891</v>
      </c>
      <c r="DY43">
        <v>0.15595204169750371</v>
      </c>
      <c r="DZ43">
        <v>0.30168740275316758</v>
      </c>
      <c r="EA43">
        <v>8.6064091561739442E-2</v>
      </c>
      <c r="EB43">
        <v>0.16537526487270099</v>
      </c>
      <c r="EC43">
        <v>0.57705217047757928</v>
      </c>
      <c r="ED43">
        <v>0.27794686142246589</v>
      </c>
      <c r="EE43">
        <v>0.2217930461156343</v>
      </c>
      <c r="EF43">
        <v>0.23111670865511</v>
      </c>
      <c r="EG43">
        <v>0.17890713024974261</v>
      </c>
      <c r="EH43">
        <v>0.23390120860365429</v>
      </c>
      <c r="EI43">
        <v>0.42268743465449188</v>
      </c>
      <c r="EJ43">
        <v>0.66642149913703785</v>
      </c>
      <c r="EK43">
        <v>0.3250726115044974</v>
      </c>
      <c r="EL43">
        <v>0.46906217221772639</v>
      </c>
      <c r="EM43">
        <v>0.20249394070873419</v>
      </c>
      <c r="EN43">
        <v>0.2390825092583703</v>
      </c>
      <c r="EO43">
        <v>0.25336032074228609</v>
      </c>
      <c r="EP43">
        <v>2.3456284614232551E-2</v>
      </c>
      <c r="EQ43">
        <v>0.2883828666087373</v>
      </c>
      <c r="ER43">
        <v>3.8087420165863528E-2</v>
      </c>
      <c r="ES43">
        <v>0.20672301107253141</v>
      </c>
      <c r="ET43">
        <v>681</v>
      </c>
      <c r="EU43">
        <v>1</v>
      </c>
      <c r="EV43">
        <v>0</v>
      </c>
      <c r="EW43">
        <v>33</v>
      </c>
      <c r="EX43">
        <f t="shared" si="0"/>
        <v>0.25</v>
      </c>
      <c r="EY43">
        <v>13</v>
      </c>
      <c r="EZ43">
        <f t="shared" si="1"/>
        <v>13</v>
      </c>
      <c r="FA43">
        <f>MATCH(A43,'[1]BASCPR_Y6_w_AgeAtAssmnt 17NOV20'!$A:$A,0)</f>
        <v>328</v>
      </c>
      <c r="FB43">
        <f>INDEX('[1]BASCPR_Y6_w_AgeAtAssmnt 17NOV20'!$AJ:$AJ,FA43)</f>
        <v>44</v>
      </c>
      <c r="FC43">
        <f>INDEX('[1]BASCPR_Y6_w_AgeAtAssmnt 17NOV20'!$L:$L,FA43)</f>
        <v>39</v>
      </c>
      <c r="FD43">
        <f>MATCH(A43,'[2]BASC2_BRIEF_6yr_DEMOS_ScanInfo '!$H:$H,0)</f>
        <v>681</v>
      </c>
      <c r="FE43">
        <f>INDEX('[2]BASC2_BRIEF_6yr_DEMOS_ScanInfo '!$AM:$AM,FD43)</f>
        <v>734</v>
      </c>
      <c r="FF43">
        <f t="shared" si="2"/>
        <v>1.0054794520547945</v>
      </c>
    </row>
    <row r="44" spans="1:162" x14ac:dyDescent="0.35">
      <c r="A44" s="2" t="s">
        <v>639</v>
      </c>
      <c r="B44">
        <v>0.33614406202799429</v>
      </c>
      <c r="C44">
        <v>0.35800119461250401</v>
      </c>
      <c r="D44">
        <v>0.25838735246014233</v>
      </c>
      <c r="E44">
        <v>0.15526745604384251</v>
      </c>
      <c r="F44">
        <v>0.54659015872176142</v>
      </c>
      <c r="G44">
        <v>0.50250550392038829</v>
      </c>
      <c r="H44">
        <v>0.18630706772029251</v>
      </c>
      <c r="I44">
        <v>0.34148336384935118</v>
      </c>
      <c r="J44">
        <v>0.59559417843613272</v>
      </c>
      <c r="K44">
        <v>0.2801382521195343</v>
      </c>
      <c r="L44">
        <v>0.59098011835574871</v>
      </c>
      <c r="M44">
        <v>0.30695713994991841</v>
      </c>
      <c r="N44">
        <v>0.38244112398676833</v>
      </c>
      <c r="O44">
        <v>0.393418779951209</v>
      </c>
      <c r="P44">
        <v>0.40779751837494899</v>
      </c>
      <c r="Q44">
        <v>0.56982656788692065</v>
      </c>
      <c r="R44">
        <v>0.19361998409134859</v>
      </c>
      <c r="S44">
        <v>0.18283008062839801</v>
      </c>
      <c r="T44">
        <v>0.4619187175747792</v>
      </c>
      <c r="U44">
        <v>0.57905543040887497</v>
      </c>
      <c r="V44">
        <v>0.3743097306344576</v>
      </c>
      <c r="W44">
        <v>0.87222277531794123</v>
      </c>
      <c r="X44">
        <v>0.36774106718866689</v>
      </c>
      <c r="Y44">
        <v>0.42522077429102939</v>
      </c>
      <c r="Z44">
        <v>0.79309941583205223</v>
      </c>
      <c r="AA44">
        <v>0.37093709836601862</v>
      </c>
      <c r="AB44">
        <v>0.43573937940973312</v>
      </c>
      <c r="AC44">
        <v>0.35092023019593083</v>
      </c>
      <c r="AD44">
        <v>0.225369335033447</v>
      </c>
      <c r="AE44">
        <v>0.3846793713407971</v>
      </c>
      <c r="AF44">
        <v>0.51479862858023107</v>
      </c>
      <c r="AG44">
        <v>0.1205200707323333</v>
      </c>
      <c r="AH44">
        <v>0.50549246419821958</v>
      </c>
      <c r="AI44">
        <v>0.46992548873424922</v>
      </c>
      <c r="AJ44">
        <v>0.36849462649257719</v>
      </c>
      <c r="AK44">
        <v>0.28860833799612751</v>
      </c>
      <c r="AL44">
        <v>0.1917602540439006</v>
      </c>
      <c r="AM44">
        <v>0.79647458229903567</v>
      </c>
      <c r="AN44">
        <v>0.57922425170643455</v>
      </c>
      <c r="AO44">
        <v>0.1014878961231651</v>
      </c>
      <c r="AP44">
        <v>0.29254754996752941</v>
      </c>
      <c r="AQ44">
        <v>0.18437801469373979</v>
      </c>
      <c r="AR44">
        <v>0.31175503970728352</v>
      </c>
      <c r="AS44">
        <v>0.42874828331484882</v>
      </c>
      <c r="AT44">
        <v>0.20629299698224171</v>
      </c>
      <c r="AU44">
        <v>0.24751313480440459</v>
      </c>
      <c r="AV44">
        <v>0.29740666198275162</v>
      </c>
      <c r="AW44">
        <v>0.36125666236617532</v>
      </c>
      <c r="AX44">
        <v>0.42823642736799639</v>
      </c>
      <c r="AY44">
        <v>0.25641199963746109</v>
      </c>
      <c r="AZ44">
        <v>0.26439075515023558</v>
      </c>
      <c r="BA44">
        <v>0.1107710276735369</v>
      </c>
      <c r="BB44">
        <v>0.28891924054428542</v>
      </c>
      <c r="BC44">
        <v>0.27982579728164592</v>
      </c>
      <c r="BD44">
        <v>0.12907623270706101</v>
      </c>
      <c r="BE44">
        <v>0.53499165473911359</v>
      </c>
      <c r="BF44">
        <v>0.1591333288197101</v>
      </c>
      <c r="BG44">
        <v>0.33931034454611619</v>
      </c>
      <c r="BH44">
        <v>0.57103912985188465</v>
      </c>
      <c r="BI44">
        <v>8.9503711290735033E-2</v>
      </c>
      <c r="BJ44">
        <v>0.15533980017839699</v>
      </c>
      <c r="BK44">
        <v>9.3085992280868168E-2</v>
      </c>
      <c r="BL44">
        <v>0.21841878112997271</v>
      </c>
      <c r="BM44">
        <v>9.6651142406827872E-2</v>
      </c>
      <c r="BN44">
        <v>0.25440989928410301</v>
      </c>
      <c r="BO44">
        <v>0.31121078868496471</v>
      </c>
      <c r="BP44">
        <v>0.20156094616455669</v>
      </c>
      <c r="BQ44">
        <v>3.3642685977060972E-2</v>
      </c>
      <c r="BR44">
        <v>0.32276398725994782</v>
      </c>
      <c r="BS44">
        <v>0.25453247651472372</v>
      </c>
      <c r="BT44">
        <v>0.26975146521726773</v>
      </c>
      <c r="BU44">
        <v>0.34176176150773913</v>
      </c>
      <c r="BV44">
        <v>0.45342891364347199</v>
      </c>
      <c r="BW44">
        <v>0.3462555699572617</v>
      </c>
      <c r="BX44">
        <v>0.39067177519142732</v>
      </c>
      <c r="BY44">
        <v>0.42697047288927709</v>
      </c>
      <c r="BZ44">
        <v>0.3661659221730531</v>
      </c>
      <c r="CA44">
        <v>0.21787255112553239</v>
      </c>
      <c r="CB44">
        <v>0.56534474208005703</v>
      </c>
      <c r="CC44">
        <v>0.35350535444582198</v>
      </c>
      <c r="CD44">
        <v>0.1263987904784902</v>
      </c>
      <c r="CE44">
        <v>0.27055493206601039</v>
      </c>
      <c r="CF44">
        <v>0.42597595240231828</v>
      </c>
      <c r="CG44">
        <v>0.53281203345437655</v>
      </c>
      <c r="CH44">
        <v>0.37771151545358278</v>
      </c>
      <c r="CI44">
        <v>0.23287015467803149</v>
      </c>
      <c r="CJ44">
        <v>0.37711857264087428</v>
      </c>
      <c r="CK44">
        <v>0.29517046700379779</v>
      </c>
      <c r="CL44">
        <v>0.67707135541453689</v>
      </c>
      <c r="CM44">
        <v>0.36938870605140939</v>
      </c>
      <c r="CN44">
        <v>0.43243792936232389</v>
      </c>
      <c r="CO44">
        <v>0.41230082134796858</v>
      </c>
      <c r="CP44">
        <v>0.28084416663733058</v>
      </c>
      <c r="CQ44">
        <v>0.29700915244439752</v>
      </c>
      <c r="CR44">
        <v>0.60292862104172507</v>
      </c>
      <c r="CS44">
        <v>0.44889354278616889</v>
      </c>
      <c r="CT44">
        <v>0.57788248150192989</v>
      </c>
      <c r="CU44">
        <v>0.42699414839183369</v>
      </c>
      <c r="CV44">
        <v>0.53188147879830827</v>
      </c>
      <c r="CW44">
        <v>0.87893754343255226</v>
      </c>
      <c r="CX44">
        <v>0.31346411262462692</v>
      </c>
      <c r="CY44">
        <v>0.54276118444604282</v>
      </c>
      <c r="CZ44">
        <v>0.43225878580597499</v>
      </c>
      <c r="DA44">
        <v>0.42638022072132198</v>
      </c>
      <c r="DB44">
        <v>0.64452014188026374</v>
      </c>
      <c r="DC44">
        <v>0.12403553467880681</v>
      </c>
      <c r="DD44">
        <v>0.26172335645943878</v>
      </c>
      <c r="DE44">
        <v>0.56033689114309682</v>
      </c>
      <c r="DF44">
        <v>0.42647621926001122</v>
      </c>
      <c r="DG44">
        <v>0.46213040260448562</v>
      </c>
      <c r="DH44">
        <v>0.14712154232368799</v>
      </c>
      <c r="DI44">
        <v>0.53096014218008025</v>
      </c>
      <c r="DJ44">
        <v>0.16394436514914759</v>
      </c>
      <c r="DK44">
        <v>0.21938202310102001</v>
      </c>
      <c r="DL44">
        <v>0.16139060343526759</v>
      </c>
      <c r="DM44">
        <v>0.28684842662525228</v>
      </c>
      <c r="DN44">
        <v>0.61964178048091401</v>
      </c>
      <c r="DO44">
        <v>0.30810747476060052</v>
      </c>
      <c r="DP44">
        <v>0.1428515269922159</v>
      </c>
      <c r="DQ44">
        <v>0.33044714027444377</v>
      </c>
      <c r="DR44">
        <v>0.1538631836086278</v>
      </c>
      <c r="DS44">
        <v>0.41975265334323247</v>
      </c>
      <c r="DT44">
        <v>0.49073595150581928</v>
      </c>
      <c r="DU44">
        <v>0.1219435390920847</v>
      </c>
      <c r="DV44">
        <v>0.1499184553492823</v>
      </c>
      <c r="DW44">
        <v>0.40373907083002653</v>
      </c>
      <c r="DX44">
        <v>0.35536028106681911</v>
      </c>
      <c r="DY44">
        <v>0.29780763451557679</v>
      </c>
      <c r="DZ44">
        <v>1.0324619050508259</v>
      </c>
      <c r="EA44">
        <v>0.46487959323664352</v>
      </c>
      <c r="EB44">
        <v>7.0352221474221294E-2</v>
      </c>
      <c r="EC44">
        <v>0.31843244841168428</v>
      </c>
      <c r="ED44">
        <v>0.1030628164101299</v>
      </c>
      <c r="EE44">
        <v>0.1985913899100207</v>
      </c>
      <c r="EF44">
        <v>0.26778951865834272</v>
      </c>
      <c r="EG44">
        <v>8.3158337907483768E-2</v>
      </c>
      <c r="EH44">
        <v>0.181770793117525</v>
      </c>
      <c r="EI44">
        <v>0.33440533942831058</v>
      </c>
      <c r="EJ44">
        <v>0.1582159306206721</v>
      </c>
      <c r="EK44">
        <v>0.35478184448220013</v>
      </c>
      <c r="EL44">
        <v>0.19028037595316241</v>
      </c>
      <c r="EM44">
        <v>0.5023020282953119</v>
      </c>
      <c r="EN44">
        <v>0.13009019810392561</v>
      </c>
      <c r="EO44">
        <v>0.1932641061022331</v>
      </c>
      <c r="EP44">
        <v>0.53702770736759553</v>
      </c>
      <c r="EQ44">
        <v>0.1026832841600913</v>
      </c>
      <c r="ER44">
        <v>0.54877980016741834</v>
      </c>
      <c r="ES44">
        <v>0.26792276525893188</v>
      </c>
      <c r="ET44">
        <v>685</v>
      </c>
      <c r="EU44">
        <v>0</v>
      </c>
      <c r="EV44">
        <v>1</v>
      </c>
      <c r="EW44">
        <v>36</v>
      </c>
      <c r="EX44">
        <f t="shared" si="0"/>
        <v>0.5</v>
      </c>
      <c r="EY44">
        <v>16</v>
      </c>
      <c r="EZ44">
        <f t="shared" si="1"/>
        <v>16</v>
      </c>
      <c r="FA44">
        <f>MATCH(A44,'[1]BASCPR_Y6_w_AgeAtAssmnt 17NOV20'!$A:$A,0)</f>
        <v>330</v>
      </c>
      <c r="FB44">
        <f>INDEX('[1]BASCPR_Y6_w_AgeAtAssmnt 17NOV20'!$AJ:$AJ,FA44)</f>
        <v>49</v>
      </c>
      <c r="FC44">
        <f>INDEX('[1]BASCPR_Y6_w_AgeAtAssmnt 17NOV20'!$L:$L,FA44)</f>
        <v>52</v>
      </c>
      <c r="FD44">
        <f>MATCH(A44,'[2]BASC2_BRIEF_6yr_DEMOS_ScanInfo '!$H:$H,0)</f>
        <v>685</v>
      </c>
      <c r="FE44">
        <f>INDEX('[2]BASC2_BRIEF_6yr_DEMOS_ScanInfo '!$AM:$AM,FD44)</f>
        <v>748</v>
      </c>
      <c r="FF44">
        <f t="shared" si="2"/>
        <v>1.0246575342465754</v>
      </c>
    </row>
    <row r="45" spans="1:162" x14ac:dyDescent="0.35">
      <c r="A45" s="2" t="s">
        <v>374</v>
      </c>
      <c r="B45">
        <v>0.46419021669282029</v>
      </c>
      <c r="C45">
        <v>0.4385144568068185</v>
      </c>
      <c r="D45">
        <v>0.15196510632673521</v>
      </c>
      <c r="E45">
        <v>0.25671350984373281</v>
      </c>
      <c r="F45">
        <v>0.75538739030540913</v>
      </c>
      <c r="G45">
        <v>0.58729795187590783</v>
      </c>
      <c r="H45">
        <v>0.41644774522306621</v>
      </c>
      <c r="I45">
        <v>0.33099665140644102</v>
      </c>
      <c r="J45">
        <v>0.41358627671476239</v>
      </c>
      <c r="K45">
        <v>0.2276196950430335</v>
      </c>
      <c r="L45">
        <v>0.36460674017740569</v>
      </c>
      <c r="M45">
        <v>0.46543423959001079</v>
      </c>
      <c r="N45">
        <v>0.45063030568546381</v>
      </c>
      <c r="O45">
        <v>0.45579234395695611</v>
      </c>
      <c r="P45">
        <v>0.41895271964900438</v>
      </c>
      <c r="Q45">
        <v>0.52141726044844106</v>
      </c>
      <c r="R45">
        <v>0.23057714147892669</v>
      </c>
      <c r="S45">
        <v>0.70841074129034576</v>
      </c>
      <c r="T45">
        <v>0.46856921176990468</v>
      </c>
      <c r="U45">
        <v>0.39204200565624581</v>
      </c>
      <c r="V45">
        <v>0.37684274502699289</v>
      </c>
      <c r="W45">
        <v>0.60237539186648714</v>
      </c>
      <c r="X45">
        <v>0.53981616243463426</v>
      </c>
      <c r="Y45">
        <v>0.47106927491868678</v>
      </c>
      <c r="Z45">
        <v>0.80560327987878622</v>
      </c>
      <c r="AA45">
        <v>0.39961032915990458</v>
      </c>
      <c r="AB45">
        <v>0.49370549054119939</v>
      </c>
      <c r="AC45">
        <v>0.4530235629916361</v>
      </c>
      <c r="AD45">
        <v>0.2044268412919637</v>
      </c>
      <c r="AE45">
        <v>0.50908038248340148</v>
      </c>
      <c r="AF45">
        <v>0.54054386410876243</v>
      </c>
      <c r="AG45">
        <v>0.1652791892638053</v>
      </c>
      <c r="AH45">
        <v>0.44114081006168582</v>
      </c>
      <c r="AI45">
        <v>0.59940170301979201</v>
      </c>
      <c r="AJ45">
        <v>0.28079035199272739</v>
      </c>
      <c r="AK45">
        <v>0.54532210818774052</v>
      </c>
      <c r="AL45">
        <v>0.4249169477271208</v>
      </c>
      <c r="AM45">
        <v>0.6672002373404885</v>
      </c>
      <c r="AN45">
        <v>0.57108367600520826</v>
      </c>
      <c r="AO45">
        <v>0.48107622528414851</v>
      </c>
      <c r="AP45">
        <v>0.3351460501431916</v>
      </c>
      <c r="AQ45">
        <v>0.58170003506694412</v>
      </c>
      <c r="AR45">
        <v>0.33014153880109959</v>
      </c>
      <c r="AS45">
        <v>0.2236586277791309</v>
      </c>
      <c r="AT45">
        <v>0.2043415095325789</v>
      </c>
      <c r="AU45">
        <v>0.33349125383534561</v>
      </c>
      <c r="AV45">
        <v>0.19650557180651571</v>
      </c>
      <c r="AW45">
        <v>0.29714855112816352</v>
      </c>
      <c r="AX45">
        <v>0.42607998419233822</v>
      </c>
      <c r="AY45">
        <v>5.8183444910608673E-2</v>
      </c>
      <c r="AZ45">
        <v>0.1023574667935369</v>
      </c>
      <c r="BA45">
        <v>0.4758189451558632</v>
      </c>
      <c r="BB45">
        <v>0.56684743988537378</v>
      </c>
      <c r="BC45">
        <v>0.1129814800044366</v>
      </c>
      <c r="BD45">
        <v>5.7028707734167718E-2</v>
      </c>
      <c r="BE45">
        <v>0.17802769564112819</v>
      </c>
      <c r="BF45">
        <v>0.39722208695827921</v>
      </c>
      <c r="BG45">
        <v>0.24618945428932781</v>
      </c>
      <c r="BH45">
        <v>0.19128251010607139</v>
      </c>
      <c r="BI45">
        <v>0.30140346174730709</v>
      </c>
      <c r="BJ45">
        <v>0.15253702156404911</v>
      </c>
      <c r="BK45">
        <v>0.16695763942805841</v>
      </c>
      <c r="BL45">
        <v>0.15779398133128561</v>
      </c>
      <c r="BM45">
        <v>0.34083848052176668</v>
      </c>
      <c r="BN45">
        <v>0.39320113481330338</v>
      </c>
      <c r="BO45">
        <v>0.42451653022798219</v>
      </c>
      <c r="BP45">
        <v>0.20315384421068461</v>
      </c>
      <c r="BQ45">
        <v>0.10939875448083709</v>
      </c>
      <c r="BR45">
        <v>3.7589434764025993E-2</v>
      </c>
      <c r="BS45">
        <v>0.26434962335172241</v>
      </c>
      <c r="BT45">
        <v>0.44949823567072122</v>
      </c>
      <c r="BU45">
        <v>0.22613795345276669</v>
      </c>
      <c r="BV45">
        <v>0.57317366622711607</v>
      </c>
      <c r="BW45">
        <v>0.31033724972139998</v>
      </c>
      <c r="BX45">
        <v>0.398494545831096</v>
      </c>
      <c r="BY45">
        <v>0.45513025134484741</v>
      </c>
      <c r="BZ45">
        <v>0.23433539782161841</v>
      </c>
      <c r="CA45">
        <v>0.25993969701920883</v>
      </c>
      <c r="CB45">
        <v>0.43411383140664139</v>
      </c>
      <c r="CC45">
        <v>0.38914338596867121</v>
      </c>
      <c r="CD45">
        <v>0.2297407149897327</v>
      </c>
      <c r="CE45">
        <v>0.34648529236348569</v>
      </c>
      <c r="CF45">
        <v>0.57854688186110903</v>
      </c>
      <c r="CG45">
        <v>0.4152507451208306</v>
      </c>
      <c r="CH45">
        <v>0.38221004625666449</v>
      </c>
      <c r="CI45">
        <v>0.55554340073766995</v>
      </c>
      <c r="CJ45">
        <v>0.37596066608853529</v>
      </c>
      <c r="CK45">
        <v>0.39709246264997872</v>
      </c>
      <c r="CL45">
        <v>0.65072715830952288</v>
      </c>
      <c r="CM45">
        <v>0.43451265180080489</v>
      </c>
      <c r="CN45">
        <v>0.39094775793133651</v>
      </c>
      <c r="CO45">
        <v>0.57110092426488968</v>
      </c>
      <c r="CP45">
        <v>0.53125648789548396</v>
      </c>
      <c r="CQ45">
        <v>0.24099520705483679</v>
      </c>
      <c r="CR45">
        <v>0.40118599698089308</v>
      </c>
      <c r="CS45">
        <v>0.35828919788809199</v>
      </c>
      <c r="CT45">
        <v>0.55871749895218836</v>
      </c>
      <c r="CU45">
        <v>0.64555702245794255</v>
      </c>
      <c r="CV45">
        <v>0.5879571220188522</v>
      </c>
      <c r="CW45">
        <v>0.48751576678827269</v>
      </c>
      <c r="CX45">
        <v>0.52328987517099734</v>
      </c>
      <c r="CY45">
        <v>0.25112888027923658</v>
      </c>
      <c r="CZ45">
        <v>0.44275491084100249</v>
      </c>
      <c r="DA45">
        <v>0.30870969872120718</v>
      </c>
      <c r="DB45">
        <v>0.38623778308745949</v>
      </c>
      <c r="DC45">
        <v>-8.8334523419907912E-2</v>
      </c>
      <c r="DD45">
        <v>0.31097445905400112</v>
      </c>
      <c r="DE45">
        <v>0.76473348718547629</v>
      </c>
      <c r="DF45">
        <v>0.46806852061693338</v>
      </c>
      <c r="DG45">
        <v>0.54696479410884324</v>
      </c>
      <c r="DH45">
        <v>0.52394200703920113</v>
      </c>
      <c r="DI45">
        <v>0.64565808240821521</v>
      </c>
      <c r="DJ45">
        <v>0.56552588830217099</v>
      </c>
      <c r="DK45">
        <v>8.7265916124698112E-2</v>
      </c>
      <c r="DL45">
        <v>0.18116963094143859</v>
      </c>
      <c r="DM45">
        <v>0.42443226537396811</v>
      </c>
      <c r="DN45">
        <v>0.38652502517899961</v>
      </c>
      <c r="DO45">
        <v>0.49299170561786138</v>
      </c>
      <c r="DP45">
        <v>6.9185734705657365E-2</v>
      </c>
      <c r="DQ45">
        <v>0.4144180034092817</v>
      </c>
      <c r="DR45">
        <v>0.14245153776614519</v>
      </c>
      <c r="DS45">
        <v>0.38785524030533641</v>
      </c>
      <c r="DT45">
        <v>0.43855612776144731</v>
      </c>
      <c r="DU45">
        <v>0.2477601254986998</v>
      </c>
      <c r="DV45">
        <v>0.2232269128437947</v>
      </c>
      <c r="DW45">
        <v>0.36068358856236699</v>
      </c>
      <c r="DX45">
        <v>0.25702174189860882</v>
      </c>
      <c r="DY45">
        <v>0.2385308324409153</v>
      </c>
      <c r="DZ45">
        <v>0.14037473515289939</v>
      </c>
      <c r="EA45">
        <v>0.37507195615421718</v>
      </c>
      <c r="EB45">
        <v>8.475438597512569E-2</v>
      </c>
      <c r="EC45">
        <v>0.3105497489343364</v>
      </c>
      <c r="ED45">
        <v>0.17961855521275399</v>
      </c>
      <c r="EE45">
        <v>0.30510891786047251</v>
      </c>
      <c r="EF45">
        <v>0.1106259657768003</v>
      </c>
      <c r="EG45">
        <v>6.7180067627727894E-2</v>
      </c>
      <c r="EH45">
        <v>5.0442557574057738E-2</v>
      </c>
      <c r="EI45">
        <v>0.50500710273196825</v>
      </c>
      <c r="EJ45">
        <v>0.31200317989493082</v>
      </c>
      <c r="EK45">
        <v>0.33633737332869362</v>
      </c>
      <c r="EL45">
        <v>0.26616531619056139</v>
      </c>
      <c r="EM45">
        <v>0.13983385462047199</v>
      </c>
      <c r="EN45">
        <v>6.1871930412078002E-2</v>
      </c>
      <c r="EO45">
        <v>0.1112980170089117</v>
      </c>
      <c r="EP45">
        <v>0.16435358452187671</v>
      </c>
      <c r="EQ45">
        <v>0.1987052997395744</v>
      </c>
      <c r="ER45">
        <v>0.17831893345398631</v>
      </c>
      <c r="ES45">
        <v>0.94354138034249946</v>
      </c>
      <c r="ET45">
        <v>686</v>
      </c>
      <c r="EU45">
        <v>0</v>
      </c>
      <c r="EV45">
        <v>1</v>
      </c>
      <c r="EW45">
        <v>36</v>
      </c>
      <c r="EX45">
        <f t="shared" si="0"/>
        <v>0.5</v>
      </c>
      <c r="EY45">
        <v>14</v>
      </c>
      <c r="EZ45">
        <f t="shared" si="1"/>
        <v>14</v>
      </c>
      <c r="FA45">
        <f>MATCH(A45,'[1]BASCPR_Y6_w_AgeAtAssmnt 17NOV20'!$A:$A,0)</f>
        <v>331</v>
      </c>
      <c r="FB45">
        <f>INDEX('[1]BASCPR_Y6_w_AgeAtAssmnt 17NOV20'!$AJ:$AJ,FA45)</f>
        <v>41</v>
      </c>
      <c r="FC45">
        <f>INDEX('[1]BASCPR_Y6_w_AgeAtAssmnt 17NOV20'!$L:$L,FA45)</f>
        <v>48</v>
      </c>
      <c r="FD45">
        <f>MATCH(A45,'[2]BASC2_BRIEF_6yr_DEMOS_ScanInfo '!$H:$H,0)</f>
        <v>686</v>
      </c>
      <c r="FE45">
        <f>INDEX('[2]BASC2_BRIEF_6yr_DEMOS_ScanInfo '!$AM:$AM,FD45)</f>
        <v>756</v>
      </c>
      <c r="FF45">
        <f t="shared" si="2"/>
        <v>1.0356164383561643</v>
      </c>
    </row>
    <row r="46" spans="1:162" x14ac:dyDescent="0.35">
      <c r="A46" s="2" t="s">
        <v>375</v>
      </c>
      <c r="B46">
        <v>0.81046210408758346</v>
      </c>
      <c r="C46">
        <v>0.56455857954806898</v>
      </c>
      <c r="D46">
        <v>0.15375877230973989</v>
      </c>
      <c r="E46">
        <v>0.37367472199669111</v>
      </c>
      <c r="F46">
        <v>0.45941157770203361</v>
      </c>
      <c r="G46">
        <v>0.44644779385192562</v>
      </c>
      <c r="H46">
        <v>0.14431006535142021</v>
      </c>
      <c r="I46">
        <v>0.25008099912880932</v>
      </c>
      <c r="J46">
        <v>0.53519797414943659</v>
      </c>
      <c r="K46">
        <v>0.25048328382314378</v>
      </c>
      <c r="L46">
        <v>0.35615936018736588</v>
      </c>
      <c r="M46">
        <v>0.518788641299053</v>
      </c>
      <c r="N46">
        <v>0.36540122906443168</v>
      </c>
      <c r="O46">
        <v>0.43437769812921612</v>
      </c>
      <c r="P46">
        <v>0.44206586103409962</v>
      </c>
      <c r="Q46">
        <v>0.41926204751602841</v>
      </c>
      <c r="R46">
        <v>0.46784206175500198</v>
      </c>
      <c r="S46">
        <v>0.59880992509816711</v>
      </c>
      <c r="T46">
        <v>0.44542126886518157</v>
      </c>
      <c r="U46">
        <v>0.53566927418427757</v>
      </c>
      <c r="V46">
        <v>0.41016209376864537</v>
      </c>
      <c r="W46">
        <v>0.54933060818567125</v>
      </c>
      <c r="X46">
        <v>0.44672097016770751</v>
      </c>
      <c r="Y46">
        <v>0.50494117749334189</v>
      </c>
      <c r="Z46">
        <v>0.61432748930195613</v>
      </c>
      <c r="AA46">
        <v>0.18962636206654729</v>
      </c>
      <c r="AB46">
        <v>0.5489884604153904</v>
      </c>
      <c r="AC46">
        <v>0.39648267404032611</v>
      </c>
      <c r="AD46">
        <v>0.2070457449075839</v>
      </c>
      <c r="AE46">
        <v>0.33239811654993712</v>
      </c>
      <c r="AF46">
        <v>0.65004646927749898</v>
      </c>
      <c r="AG46">
        <v>9.1909198333224168E-2</v>
      </c>
      <c r="AH46">
        <v>0.38662665439535471</v>
      </c>
      <c r="AI46">
        <v>0.47618793762278622</v>
      </c>
      <c r="AJ46">
        <v>0.18738701480496839</v>
      </c>
      <c r="AK46">
        <v>0.41600265416594961</v>
      </c>
      <c r="AL46">
        <v>0.45952566056838279</v>
      </c>
      <c r="AM46">
        <v>0.93207482197740277</v>
      </c>
      <c r="AN46">
        <v>0.79558207719168372</v>
      </c>
      <c r="AO46">
        <v>0.29470635190615352</v>
      </c>
      <c r="AP46">
        <v>0.22918503538688059</v>
      </c>
      <c r="AQ46">
        <v>0.62220688731971707</v>
      </c>
      <c r="AR46">
        <v>0.34106817349406621</v>
      </c>
      <c r="AS46">
        <v>0.25825207537366729</v>
      </c>
      <c r="AT46">
        <v>0.1772714332463039</v>
      </c>
      <c r="AU46">
        <v>0.21284941363013909</v>
      </c>
      <c r="AV46">
        <v>0.21247793470124671</v>
      </c>
      <c r="AW46">
        <v>0.31123495997987177</v>
      </c>
      <c r="AX46">
        <v>0.54715718690612336</v>
      </c>
      <c r="AY46">
        <v>-2.425593189532356E-2</v>
      </c>
      <c r="AZ46">
        <v>0.38356385357523509</v>
      </c>
      <c r="BA46">
        <v>0.37703543562044939</v>
      </c>
      <c r="BB46">
        <v>0.47965684703172801</v>
      </c>
      <c r="BC46">
        <v>0.22307596193581519</v>
      </c>
      <c r="BD46">
        <v>3.6115255483034361E-2</v>
      </c>
      <c r="BE46">
        <v>0.52107062357901679</v>
      </c>
      <c r="BF46">
        <v>0.17295434094758311</v>
      </c>
      <c r="BG46">
        <v>0.26829241436275741</v>
      </c>
      <c r="BH46">
        <v>0.7272056225109278</v>
      </c>
      <c r="BI46">
        <v>0.43501884136327029</v>
      </c>
      <c r="BJ46">
        <v>7.5230314665267972E-2</v>
      </c>
      <c r="BK46">
        <v>0.28362711141190461</v>
      </c>
      <c r="BL46">
        <v>0.2241411820026798</v>
      </c>
      <c r="BM46">
        <v>0.31391562098870462</v>
      </c>
      <c r="BN46">
        <v>0.34916682125881571</v>
      </c>
      <c r="BO46">
        <v>0.47635702825604209</v>
      </c>
      <c r="BP46">
        <v>0.20382997810311029</v>
      </c>
      <c r="BQ46">
        <v>0.13997121291033429</v>
      </c>
      <c r="BR46">
        <v>0.18689849308842821</v>
      </c>
      <c r="BS46">
        <v>0.2851818442800646</v>
      </c>
      <c r="BT46">
        <v>0.21282538071739521</v>
      </c>
      <c r="BU46">
        <v>0.41318648935176222</v>
      </c>
      <c r="BV46">
        <v>0.45148606592385992</v>
      </c>
      <c r="BW46">
        <v>0.34692997414735649</v>
      </c>
      <c r="BX46">
        <v>0.30000232210038691</v>
      </c>
      <c r="BY46">
        <v>0.581468252093986</v>
      </c>
      <c r="BZ46">
        <v>0.33435345394522159</v>
      </c>
      <c r="CA46">
        <v>0.21743368138888941</v>
      </c>
      <c r="CB46">
        <v>0.51850242361067322</v>
      </c>
      <c r="CC46">
        <v>0.44032585855909578</v>
      </c>
      <c r="CD46">
        <v>0.21275941484027769</v>
      </c>
      <c r="CE46">
        <v>0.43944840600359208</v>
      </c>
      <c r="CF46">
        <v>0.45719432882915118</v>
      </c>
      <c r="CG46">
        <v>0.39838944772096102</v>
      </c>
      <c r="CH46">
        <v>0.20996962840277389</v>
      </c>
      <c r="CI46">
        <v>0.50529111546393957</v>
      </c>
      <c r="CJ46">
        <v>0.39497585544034253</v>
      </c>
      <c r="CK46">
        <v>0.59096632440528751</v>
      </c>
      <c r="CL46">
        <v>0.49777936454457</v>
      </c>
      <c r="CM46">
        <v>0.55058534943151383</v>
      </c>
      <c r="CN46">
        <v>0.59041737072495004</v>
      </c>
      <c r="CO46">
        <v>0.6918873237028571</v>
      </c>
      <c r="CP46">
        <v>0.91753505788622203</v>
      </c>
      <c r="CQ46">
        <v>0.32731871700977849</v>
      </c>
      <c r="CR46">
        <v>0.34248050118312928</v>
      </c>
      <c r="CS46">
        <v>0.50281225226265758</v>
      </c>
      <c r="CT46">
        <v>0.30724590806704949</v>
      </c>
      <c r="CU46">
        <v>0.44572908913704312</v>
      </c>
      <c r="CV46">
        <v>0.28270921093655849</v>
      </c>
      <c r="CW46">
        <v>0.27766121633622992</v>
      </c>
      <c r="CX46">
        <v>0.55496569782474681</v>
      </c>
      <c r="CY46">
        <v>0.40010762771538377</v>
      </c>
      <c r="CZ46">
        <v>0.40821537118865692</v>
      </c>
      <c r="DA46">
        <v>0.42371025500182452</v>
      </c>
      <c r="DB46">
        <v>0.31609263447651892</v>
      </c>
      <c r="DC46">
        <v>6.7748440621547834E-3</v>
      </c>
      <c r="DD46">
        <v>0.32040574649148318</v>
      </c>
      <c r="DE46">
        <v>0.69159779327986493</v>
      </c>
      <c r="DF46">
        <v>0.69681793163865435</v>
      </c>
      <c r="DG46">
        <v>0.24319637491921689</v>
      </c>
      <c r="DH46">
        <v>0.47636582615274581</v>
      </c>
      <c r="DI46">
        <v>0.55158188248817974</v>
      </c>
      <c r="DJ46">
        <v>0.25320843090347639</v>
      </c>
      <c r="DK46">
        <v>0.16142946971971739</v>
      </c>
      <c r="DL46">
        <v>0.23853186214119149</v>
      </c>
      <c r="DM46">
        <v>0.46545463939836512</v>
      </c>
      <c r="DN46">
        <v>0.48019603842548131</v>
      </c>
      <c r="DO46">
        <v>0.2506989091499745</v>
      </c>
      <c r="DP46">
        <v>0.12619020859834279</v>
      </c>
      <c r="DQ46">
        <v>0.17751559729768179</v>
      </c>
      <c r="DR46">
        <v>6.3686193427312188E-2</v>
      </c>
      <c r="DS46">
        <v>0.26251362388401872</v>
      </c>
      <c r="DT46">
        <v>0.3323669959262886</v>
      </c>
      <c r="DU46">
        <v>0.10715975769542339</v>
      </c>
      <c r="DV46">
        <v>0.16741731054200751</v>
      </c>
      <c r="DW46">
        <v>0.48613862013800813</v>
      </c>
      <c r="DX46">
        <v>9.7012586893360286E-2</v>
      </c>
      <c r="DY46">
        <v>0.17976634350482401</v>
      </c>
      <c r="DZ46">
        <v>4.1564167547578183E-2</v>
      </c>
      <c r="EA46">
        <v>0.5048599249082053</v>
      </c>
      <c r="EB46">
        <v>0.24063704226173399</v>
      </c>
      <c r="EC46">
        <v>0.38022369125173439</v>
      </c>
      <c r="ED46">
        <v>0.37402964164256608</v>
      </c>
      <c r="EE46">
        <v>0.27826547059819817</v>
      </c>
      <c r="EF46">
        <v>0.13112760988347061</v>
      </c>
      <c r="EG46">
        <v>0.19278259012939619</v>
      </c>
      <c r="EH46">
        <v>6.0693679803027811E-2</v>
      </c>
      <c r="EI46">
        <v>0.43031276139941332</v>
      </c>
      <c r="EJ46">
        <v>0.42802063106457511</v>
      </c>
      <c r="EK46">
        <v>0.36597508212564528</v>
      </c>
      <c r="EL46">
        <v>0.25297731925783801</v>
      </c>
      <c r="EM46">
        <v>0.14293081521200521</v>
      </c>
      <c r="EN46">
        <v>6.8985687951222285E-2</v>
      </c>
      <c r="EO46">
        <v>0.1430762643451482</v>
      </c>
      <c r="EP46">
        <v>0.38159721526915191</v>
      </c>
      <c r="EQ46">
        <v>0.1425032442164498</v>
      </c>
      <c r="ER46">
        <v>0.341749199339484</v>
      </c>
      <c r="ES46">
        <v>0.4035969182887999</v>
      </c>
      <c r="ET46">
        <v>687</v>
      </c>
      <c r="EU46">
        <v>0</v>
      </c>
      <c r="EV46">
        <v>0</v>
      </c>
      <c r="EW46">
        <v>36</v>
      </c>
      <c r="EX46">
        <f t="shared" si="0"/>
        <v>0.5</v>
      </c>
      <c r="EY46">
        <v>14</v>
      </c>
      <c r="EZ46">
        <f t="shared" si="1"/>
        <v>14</v>
      </c>
      <c r="FA46">
        <f>MATCH(A46,'[1]BASCPR_Y6_w_AgeAtAssmnt 17NOV20'!$A:$A,0)</f>
        <v>332</v>
      </c>
      <c r="FB46">
        <f>INDEX('[1]BASCPR_Y6_w_AgeAtAssmnt 17NOV20'!$AJ:$AJ,FA46)</f>
        <v>41</v>
      </c>
      <c r="FC46">
        <f>INDEX('[1]BASCPR_Y6_w_AgeAtAssmnt 17NOV20'!$L:$L,FA46)</f>
        <v>36</v>
      </c>
      <c r="FD46">
        <f>MATCH(A46,'[2]BASC2_BRIEF_6yr_DEMOS_ScanInfo '!$H:$H,0)</f>
        <v>687</v>
      </c>
      <c r="FE46">
        <f>INDEX('[2]BASC2_BRIEF_6yr_DEMOS_ScanInfo '!$AM:$AM,FD46)</f>
        <v>755</v>
      </c>
      <c r="FF46">
        <f t="shared" si="2"/>
        <v>1.0342465753424657</v>
      </c>
    </row>
    <row r="47" spans="1:162" x14ac:dyDescent="0.35">
      <c r="A47" s="2" t="s">
        <v>376</v>
      </c>
      <c r="B47">
        <v>0.57778375274220628</v>
      </c>
      <c r="C47">
        <v>0.33203322648788758</v>
      </c>
      <c r="D47">
        <v>0.44330523719353709</v>
      </c>
      <c r="E47">
        <v>0.32229594023912161</v>
      </c>
      <c r="F47">
        <v>0.23744808768033329</v>
      </c>
      <c r="G47">
        <v>0.35498826925788501</v>
      </c>
      <c r="H47">
        <v>0.21089604948935159</v>
      </c>
      <c r="I47">
        <v>0.32187960033784058</v>
      </c>
      <c r="J47">
        <v>0.3845633947461346</v>
      </c>
      <c r="K47">
        <v>0.43263782843646093</v>
      </c>
      <c r="L47">
        <v>0.46678221392992081</v>
      </c>
      <c r="M47">
        <v>0.35016112508946229</v>
      </c>
      <c r="N47">
        <v>0.40364231328045552</v>
      </c>
      <c r="O47">
        <v>0.56826811590242332</v>
      </c>
      <c r="P47">
        <v>0.37410009826502127</v>
      </c>
      <c r="Q47">
        <v>0.5700522155792328</v>
      </c>
      <c r="R47">
        <v>0.30370594010041491</v>
      </c>
      <c r="S47">
        <v>0.34112752447177908</v>
      </c>
      <c r="T47">
        <v>0.3507021885103746</v>
      </c>
      <c r="U47">
        <v>0.6955430028687154</v>
      </c>
      <c r="V47">
        <v>0.48844946726078509</v>
      </c>
      <c r="W47">
        <v>0.4909650625302992</v>
      </c>
      <c r="X47">
        <v>0.72680342604534198</v>
      </c>
      <c r="Y47">
        <v>0.46622415768293718</v>
      </c>
      <c r="Z47">
        <v>0.55669969862243518</v>
      </c>
      <c r="AA47">
        <v>0.17744632730623569</v>
      </c>
      <c r="AB47">
        <v>0.4750107198363599</v>
      </c>
      <c r="AC47">
        <v>0.30582337223033229</v>
      </c>
      <c r="AD47">
        <v>0.15341568178037771</v>
      </c>
      <c r="AE47">
        <v>0.42136992924036237</v>
      </c>
      <c r="AF47">
        <v>0.86209231538749531</v>
      </c>
      <c r="AG47">
        <v>0.26066190321920069</v>
      </c>
      <c r="AH47">
        <v>0.52972640621773648</v>
      </c>
      <c r="AI47">
        <v>0.50684768397847835</v>
      </c>
      <c r="AJ47">
        <v>0.2226080270540455</v>
      </c>
      <c r="AK47">
        <v>9.2259851702181872E-2</v>
      </c>
      <c r="AL47">
        <v>0.29224615688283212</v>
      </c>
      <c r="AM47">
        <v>0.49138478982623079</v>
      </c>
      <c r="AN47">
        <v>0.34445097897764149</v>
      </c>
      <c r="AO47">
        <v>0.1191129284414028</v>
      </c>
      <c r="AP47">
        <v>0.2071009425907315</v>
      </c>
      <c r="AQ47">
        <v>0.36891657967399788</v>
      </c>
      <c r="AR47">
        <v>0.33114277363538253</v>
      </c>
      <c r="AS47">
        <v>0.48521326522757102</v>
      </c>
      <c r="AT47">
        <v>0.13868488265342019</v>
      </c>
      <c r="AU47">
        <v>0.5800102486101153</v>
      </c>
      <c r="AV47">
        <v>0.32459396050108502</v>
      </c>
      <c r="AW47">
        <v>0.31754604740244069</v>
      </c>
      <c r="AX47">
        <v>0.23142740926975011</v>
      </c>
      <c r="AY47">
        <v>0.25917618342094201</v>
      </c>
      <c r="AZ47">
        <v>0.30420543358330637</v>
      </c>
      <c r="BA47">
        <v>0.27913586890073538</v>
      </c>
      <c r="BB47">
        <v>0.229008321443576</v>
      </c>
      <c r="BC47">
        <v>0.32732851859743473</v>
      </c>
      <c r="BD47">
        <v>3.7110185644531307E-2</v>
      </c>
      <c r="BE47">
        <v>0.36005147556700479</v>
      </c>
      <c r="BF47">
        <v>9.219631849387859E-2</v>
      </c>
      <c r="BG47">
        <v>0.44050728379245768</v>
      </c>
      <c r="BH47">
        <v>0.21894275457878529</v>
      </c>
      <c r="BI47">
        <v>0.25928797112096869</v>
      </c>
      <c r="BJ47">
        <v>0.1000369178521925</v>
      </c>
      <c r="BK47">
        <v>9.277001383204489E-2</v>
      </c>
      <c r="BL47">
        <v>0.20685203202139699</v>
      </c>
      <c r="BM47">
        <v>0.27903143175413259</v>
      </c>
      <c r="BN47">
        <v>0.56121152247562567</v>
      </c>
      <c r="BO47">
        <v>0.22975084135879881</v>
      </c>
      <c r="BP47">
        <v>0.1532035161221954</v>
      </c>
      <c r="BQ47">
        <v>0.40812492194752692</v>
      </c>
      <c r="BR47">
        <v>0.1583096989508351</v>
      </c>
      <c r="BS47">
        <v>0.60148128133993506</v>
      </c>
      <c r="BT47">
        <v>0.54744384765071374</v>
      </c>
      <c r="BU47">
        <v>0.26189527417512148</v>
      </c>
      <c r="BV47">
        <v>0.35641417697094002</v>
      </c>
      <c r="BW47">
        <v>0.3216355133823654</v>
      </c>
      <c r="BX47">
        <v>0.33250832804516761</v>
      </c>
      <c r="BY47">
        <v>0.21535172093963331</v>
      </c>
      <c r="BZ47">
        <v>0.15840872322066499</v>
      </c>
      <c r="CA47">
        <v>0.14390719522248341</v>
      </c>
      <c r="CB47">
        <v>0.4485009308501326</v>
      </c>
      <c r="CC47">
        <v>0.26862973371309362</v>
      </c>
      <c r="CD47">
        <v>0.32443625114259689</v>
      </c>
      <c r="CE47">
        <v>0.37514182992217299</v>
      </c>
      <c r="CF47">
        <v>0.66271363912995351</v>
      </c>
      <c r="CG47">
        <v>0.52450614147189711</v>
      </c>
      <c r="CH47">
        <v>0.53321402744091329</v>
      </c>
      <c r="CI47">
        <v>0.44387734542489921</v>
      </c>
      <c r="CJ47">
        <v>0.44913466143023872</v>
      </c>
      <c r="CK47">
        <v>0.44467300393209208</v>
      </c>
      <c r="CL47">
        <v>0.40271313972101258</v>
      </c>
      <c r="CM47">
        <v>0.47140209538829142</v>
      </c>
      <c r="CN47">
        <v>0.38785755357393242</v>
      </c>
      <c r="CO47">
        <v>0.27915832852154021</v>
      </c>
      <c r="CP47">
        <v>0.60574269035140471</v>
      </c>
      <c r="CQ47">
        <v>0.37804101741913843</v>
      </c>
      <c r="CR47">
        <v>0.33583881871318921</v>
      </c>
      <c r="CS47">
        <v>0.52148081697348037</v>
      </c>
      <c r="CT47">
        <v>0.1149158567653744</v>
      </c>
      <c r="CU47">
        <v>0.6065456329743919</v>
      </c>
      <c r="CV47">
        <v>0.46373485252092372</v>
      </c>
      <c r="CW47">
        <v>0.30676289461097378</v>
      </c>
      <c r="CX47">
        <v>0.53699068708855835</v>
      </c>
      <c r="CY47">
        <v>0.34419300867801639</v>
      </c>
      <c r="CZ47">
        <v>0.59828385890224789</v>
      </c>
      <c r="DA47">
        <v>0.15763226685376661</v>
      </c>
      <c r="DB47">
        <v>0.57807271287052475</v>
      </c>
      <c r="DC47">
        <v>0.66982141923663296</v>
      </c>
      <c r="DD47">
        <v>0.1439850343924656</v>
      </c>
      <c r="DE47">
        <v>0.48887191179063638</v>
      </c>
      <c r="DF47">
        <v>0.149723398515866</v>
      </c>
      <c r="DG47">
        <v>0.2920901021872121</v>
      </c>
      <c r="DH47">
        <v>0.51146468705167125</v>
      </c>
      <c r="DI47">
        <v>0.41337620772162631</v>
      </c>
      <c r="DJ47">
        <v>0.23865305991763761</v>
      </c>
      <c r="DK47">
        <v>0.31194397290788312</v>
      </c>
      <c r="DL47">
        <v>0.1972664204458795</v>
      </c>
      <c r="DM47">
        <v>0.38357763677793838</v>
      </c>
      <c r="DN47">
        <v>0.39172080077508198</v>
      </c>
      <c r="DO47">
        <v>0.32322877101068348</v>
      </c>
      <c r="DP47">
        <v>0.1120207802243257</v>
      </c>
      <c r="DQ47">
        <v>0.24870191913202341</v>
      </c>
      <c r="DR47">
        <v>0.1778621960899851</v>
      </c>
      <c r="DS47">
        <v>0.29106266646808637</v>
      </c>
      <c r="DT47">
        <v>0.27631518304081432</v>
      </c>
      <c r="DU47">
        <v>0.55579264220399682</v>
      </c>
      <c r="DV47">
        <v>0.19091200959089369</v>
      </c>
      <c r="DW47">
        <v>0.42957685717029498</v>
      </c>
      <c r="DX47">
        <v>0.21019203685990179</v>
      </c>
      <c r="DY47">
        <v>0.36139539731287412</v>
      </c>
      <c r="DZ47">
        <v>7.87511414134415E-2</v>
      </c>
      <c r="EA47">
        <v>0.47633018160760132</v>
      </c>
      <c r="EB47">
        <v>3.561951266957844E-2</v>
      </c>
      <c r="EC47">
        <v>0.25504798562871461</v>
      </c>
      <c r="ED47">
        <v>0.22240072770636121</v>
      </c>
      <c r="EE47">
        <v>0.4034827821525046</v>
      </c>
      <c r="EF47">
        <v>0.16946046073547141</v>
      </c>
      <c r="EG47">
        <v>0.15986367812978211</v>
      </c>
      <c r="EH47">
        <v>0.21354089840096069</v>
      </c>
      <c r="EI47">
        <v>0.34617555007679662</v>
      </c>
      <c r="EJ47">
        <v>0.18794778507461959</v>
      </c>
      <c r="EK47">
        <v>0.25714098817533149</v>
      </c>
      <c r="EL47">
        <v>0.52549944813577831</v>
      </c>
      <c r="EM47">
        <v>0.30656029467296803</v>
      </c>
      <c r="EN47">
        <v>0.28616015143030032</v>
      </c>
      <c r="EO47">
        <v>9.7255979123648889E-2</v>
      </c>
      <c r="EP47">
        <v>0.43395794291309081</v>
      </c>
      <c r="EQ47">
        <v>0.30435892339014797</v>
      </c>
      <c r="ER47">
        <v>5.8711383111439308E-2</v>
      </c>
      <c r="ES47">
        <v>0.458013000058549</v>
      </c>
      <c r="ET47">
        <v>690</v>
      </c>
      <c r="EU47">
        <v>0</v>
      </c>
      <c r="EV47">
        <v>1</v>
      </c>
      <c r="EW47">
        <v>33</v>
      </c>
      <c r="EX47">
        <f t="shared" si="0"/>
        <v>0.25</v>
      </c>
      <c r="EY47">
        <v>18</v>
      </c>
      <c r="EZ47">
        <f t="shared" si="1"/>
        <v>18</v>
      </c>
      <c r="FA47">
        <f>MATCH(A47,'[1]BASCPR_Y6_w_AgeAtAssmnt 17NOV20'!$A:$A,0)</f>
        <v>333</v>
      </c>
      <c r="FB47">
        <f>INDEX('[1]BASCPR_Y6_w_AgeAtAssmnt 17NOV20'!$AJ:$AJ,FA47)</f>
        <v>69</v>
      </c>
      <c r="FC47">
        <f>INDEX('[1]BASCPR_Y6_w_AgeAtAssmnt 17NOV20'!$L:$L,FA47)</f>
        <v>83</v>
      </c>
      <c r="FD47">
        <f>MATCH(A47,'[2]BASC2_BRIEF_6yr_DEMOS_ScanInfo '!$H:$H,0)</f>
        <v>690</v>
      </c>
      <c r="FE47">
        <f>INDEX('[2]BASC2_BRIEF_6yr_DEMOS_ScanInfo '!$AM:$AM,FD47)</f>
        <v>776</v>
      </c>
      <c r="FF47">
        <f t="shared" si="2"/>
        <v>1.0630136986301371</v>
      </c>
    </row>
    <row r="48" spans="1:162" x14ac:dyDescent="0.35">
      <c r="A48" s="2" t="s">
        <v>377</v>
      </c>
      <c r="B48">
        <v>0.6974468798715473</v>
      </c>
      <c r="C48">
        <v>0.29788707036482781</v>
      </c>
      <c r="D48">
        <v>0.22355304517557739</v>
      </c>
      <c r="E48">
        <v>0.45706123808950888</v>
      </c>
      <c r="F48">
        <v>0.31595082193630208</v>
      </c>
      <c r="G48">
        <v>0.55820885493676187</v>
      </c>
      <c r="H48">
        <v>0.35425348578430021</v>
      </c>
      <c r="I48">
        <v>0.54430790708612453</v>
      </c>
      <c r="J48">
        <v>0.41612506176088548</v>
      </c>
      <c r="K48">
        <v>0.4568284955699225</v>
      </c>
      <c r="L48">
        <v>0.3475665336738708</v>
      </c>
      <c r="M48">
        <v>0.39124776812628359</v>
      </c>
      <c r="N48">
        <v>0.21020185057343271</v>
      </c>
      <c r="O48">
        <v>0.2817201490534349</v>
      </c>
      <c r="P48">
        <v>0.57130927017524202</v>
      </c>
      <c r="Q48">
        <v>0.5394762214871428</v>
      </c>
      <c r="R48">
        <v>0.22393596890455481</v>
      </c>
      <c r="S48">
        <v>0.2417538102307413</v>
      </c>
      <c r="T48">
        <v>0.447232060017141</v>
      </c>
      <c r="U48">
        <v>0.58862887962944133</v>
      </c>
      <c r="V48">
        <v>0.243406076319997</v>
      </c>
      <c r="W48">
        <v>0.47608118477246919</v>
      </c>
      <c r="X48">
        <v>0.50298442718902603</v>
      </c>
      <c r="Y48">
        <v>0.3836471909469813</v>
      </c>
      <c r="Z48">
        <v>0.6034747715334482</v>
      </c>
      <c r="AA48">
        <v>0.51778765717796005</v>
      </c>
      <c r="AB48">
        <v>0.145481155763028</v>
      </c>
      <c r="AC48">
        <v>0.45404359198085609</v>
      </c>
      <c r="AD48">
        <v>0.24955936139058271</v>
      </c>
      <c r="AE48">
        <v>0.67331780014774634</v>
      </c>
      <c r="AF48">
        <v>0.36150768894073532</v>
      </c>
      <c r="AG48">
        <v>0.35869427994233472</v>
      </c>
      <c r="AH48">
        <v>0.30147047961615858</v>
      </c>
      <c r="AI48">
        <v>0.57373311015320838</v>
      </c>
      <c r="AJ48">
        <v>0.20231901761766391</v>
      </c>
      <c r="AK48">
        <v>0.29914055670871942</v>
      </c>
      <c r="AL48">
        <v>0.35491836851943059</v>
      </c>
      <c r="AM48">
        <v>0.72094278548027957</v>
      </c>
      <c r="AN48">
        <v>3.1755264004685917E-2</v>
      </c>
      <c r="AO48">
        <v>2.1791027294994079E-2</v>
      </c>
      <c r="AP48">
        <v>0.23359340462507891</v>
      </c>
      <c r="AQ48">
        <v>1.048242451177694</v>
      </c>
      <c r="AR48">
        <v>0.31563167243193802</v>
      </c>
      <c r="AS48">
        <v>0.30850696785455411</v>
      </c>
      <c r="AT48">
        <v>0.21041229911310261</v>
      </c>
      <c r="AU48">
        <v>0.44940546172407658</v>
      </c>
      <c r="AV48">
        <v>0.36973252453092542</v>
      </c>
      <c r="AW48">
        <v>7.8604710365532515E-2</v>
      </c>
      <c r="AX48">
        <v>0.34615682533091402</v>
      </c>
      <c r="AY48">
        <v>0.1565658373768519</v>
      </c>
      <c r="AZ48">
        <v>0.15180260055941761</v>
      </c>
      <c r="BA48">
        <v>0.51923797215587275</v>
      </c>
      <c r="BB48">
        <v>0.38420149780523211</v>
      </c>
      <c r="BC48">
        <v>0.27914389312311561</v>
      </c>
      <c r="BD48">
        <v>0.1377132595886964</v>
      </c>
      <c r="BE48">
        <v>0.35368809858037331</v>
      </c>
      <c r="BF48">
        <v>0.41036410236701731</v>
      </c>
      <c r="BG48">
        <v>0.32684787027958062</v>
      </c>
      <c r="BH48">
        <v>0.32260313508640859</v>
      </c>
      <c r="BI48">
        <v>0.22318229234961959</v>
      </c>
      <c r="BJ48">
        <v>8.7154964722551131E-2</v>
      </c>
      <c r="BK48">
        <v>3.7413681549079453E-2</v>
      </c>
      <c r="BL48">
        <v>0.12220238900074069</v>
      </c>
      <c r="BM48">
        <v>0.33203357339201889</v>
      </c>
      <c r="BN48">
        <v>0.67791717859610545</v>
      </c>
      <c r="BO48">
        <v>0.5952920202381109</v>
      </c>
      <c r="BP48">
        <v>0.219457637786488</v>
      </c>
      <c r="BQ48">
        <v>0.1969682383820433</v>
      </c>
      <c r="BR48">
        <v>0.44815736476640122</v>
      </c>
      <c r="BS48">
        <v>0.23188790841648249</v>
      </c>
      <c r="BT48">
        <v>0.84480884117681621</v>
      </c>
      <c r="BU48">
        <v>0.13955491301206771</v>
      </c>
      <c r="BV48">
        <v>0.70378954155953011</v>
      </c>
      <c r="BW48">
        <v>1.3448602121361091</v>
      </c>
      <c r="BX48">
        <v>0.4368920286491047</v>
      </c>
      <c r="BY48">
        <v>0.42554089911259058</v>
      </c>
      <c r="BZ48">
        <v>0.39022260123592489</v>
      </c>
      <c r="CA48">
        <v>0.33581249502597937</v>
      </c>
      <c r="CB48">
        <v>0.53818512416928921</v>
      </c>
      <c r="CC48">
        <v>0.57106964470475052</v>
      </c>
      <c r="CD48">
        <v>0.28785170246445718</v>
      </c>
      <c r="CE48">
        <v>0.35456823360485262</v>
      </c>
      <c r="CF48">
        <v>0.77223479161518238</v>
      </c>
      <c r="CG48">
        <v>0.72460790625354277</v>
      </c>
      <c r="CH48">
        <v>0.34252485854401221</v>
      </c>
      <c r="CI48">
        <v>0.63149425669590109</v>
      </c>
      <c r="CJ48">
        <v>0.29089206668786172</v>
      </c>
      <c r="CK48">
        <v>0.21466206321579309</v>
      </c>
      <c r="CL48">
        <v>0.64592639380626471</v>
      </c>
      <c r="CM48">
        <v>0.39322574116905978</v>
      </c>
      <c r="CN48">
        <v>0.62162594263444415</v>
      </c>
      <c r="CO48">
        <v>0.48290122864872459</v>
      </c>
      <c r="CP48">
        <v>0.51109675430133805</v>
      </c>
      <c r="CQ48">
        <v>0.19040046328987739</v>
      </c>
      <c r="CR48">
        <v>0.43206610476354812</v>
      </c>
      <c r="CS48">
        <v>0.38390539712820998</v>
      </c>
      <c r="CT48">
        <v>0.23572993966185279</v>
      </c>
      <c r="CU48">
        <v>0.52858356694770503</v>
      </c>
      <c r="CV48">
        <v>0.57005576950929571</v>
      </c>
      <c r="CW48">
        <v>0.35342837168830848</v>
      </c>
      <c r="CX48">
        <v>0.6435021132138572</v>
      </c>
      <c r="CY48">
        <v>0.23567103913750651</v>
      </c>
      <c r="CZ48">
        <v>0.36206973012328852</v>
      </c>
      <c r="DA48">
        <v>0.7149231090428575</v>
      </c>
      <c r="DB48">
        <v>0.49803880567980902</v>
      </c>
      <c r="DC48">
        <v>0.1355449687128493</v>
      </c>
      <c r="DD48">
        <v>0.2430799053418051</v>
      </c>
      <c r="DE48">
        <v>0.4665891088061227</v>
      </c>
      <c r="DF48">
        <v>0.6169892557161224</v>
      </c>
      <c r="DG48">
        <v>0.22003562654668041</v>
      </c>
      <c r="DH48">
        <v>0.58144184764643092</v>
      </c>
      <c r="DI48">
        <v>0.69813020229377187</v>
      </c>
      <c r="DJ48">
        <v>0.17620738749136111</v>
      </c>
      <c r="DK48">
        <v>5.2779099658357108E-2</v>
      </c>
      <c r="DL48">
        <v>0.11956341082459029</v>
      </c>
      <c r="DM48">
        <v>0.5356143725655671</v>
      </c>
      <c r="DN48">
        <v>0.37305987300166399</v>
      </c>
      <c r="DO48">
        <v>0.33594685055706092</v>
      </c>
      <c r="DP48">
        <v>0.1028576497613649</v>
      </c>
      <c r="DQ48">
        <v>0.507242462601184</v>
      </c>
      <c r="DR48">
        <v>0.16771555594016491</v>
      </c>
      <c r="DS48">
        <v>0.498744445770122</v>
      </c>
      <c r="DT48">
        <v>0.37184044451121262</v>
      </c>
      <c r="DU48">
        <v>0.4392357727954197</v>
      </c>
      <c r="DV48">
        <v>0.20295750471630661</v>
      </c>
      <c r="DW48">
        <v>0.32993681587370488</v>
      </c>
      <c r="DX48">
        <v>0.36739651299472442</v>
      </c>
      <c r="DY48">
        <v>0.30853020326428809</v>
      </c>
      <c r="DZ48">
        <v>0.18940697163795711</v>
      </c>
      <c r="EA48">
        <v>0.56385037298097207</v>
      </c>
      <c r="EB48">
        <v>3.8555751880458067E-2</v>
      </c>
      <c r="EC48">
        <v>0.27324290199426221</v>
      </c>
      <c r="ED48">
        <v>0.2168332309227223</v>
      </c>
      <c r="EE48">
        <v>0.26858134633087272</v>
      </c>
      <c r="EF48">
        <v>0.1898443921777169</v>
      </c>
      <c r="EG48">
        <v>0.15831262057585821</v>
      </c>
      <c r="EH48">
        <v>0.21644024463182729</v>
      </c>
      <c r="EI48">
        <v>0.35294236616419727</v>
      </c>
      <c r="EJ48">
        <v>0.26516644219036362</v>
      </c>
      <c r="EK48">
        <v>0.98997121797937693</v>
      </c>
      <c r="EL48">
        <v>0.4252805963429358</v>
      </c>
      <c r="EM48">
        <v>0.41743435722270689</v>
      </c>
      <c r="EN48">
        <v>0.24848690326045841</v>
      </c>
      <c r="EO48">
        <v>0.30048138067195201</v>
      </c>
      <c r="EP48">
        <v>0.52942095349282847</v>
      </c>
      <c r="EQ48">
        <v>0.69357781124073559</v>
      </c>
      <c r="ER48">
        <v>0.29486531802898619</v>
      </c>
      <c r="ES48">
        <v>0.1218224583837485</v>
      </c>
      <c r="ET48">
        <v>691</v>
      </c>
      <c r="EU48">
        <v>0</v>
      </c>
      <c r="EV48">
        <v>1</v>
      </c>
      <c r="EW48">
        <v>33</v>
      </c>
      <c r="EX48">
        <f t="shared" si="0"/>
        <v>0.25</v>
      </c>
      <c r="EY48">
        <v>18</v>
      </c>
      <c r="EZ48">
        <f t="shared" si="1"/>
        <v>18</v>
      </c>
      <c r="FA48">
        <f>MATCH(A48,'[1]BASCPR_Y6_w_AgeAtAssmnt 17NOV20'!$A:$A,0)</f>
        <v>334</v>
      </c>
      <c r="FB48">
        <f>INDEX('[1]BASCPR_Y6_w_AgeAtAssmnt 17NOV20'!$AJ:$AJ,FA48)</f>
        <v>44</v>
      </c>
      <c r="FC48">
        <f>INDEX('[1]BASCPR_Y6_w_AgeAtAssmnt 17NOV20'!$L:$L,FA48)</f>
        <v>55</v>
      </c>
      <c r="FD48">
        <f>MATCH(A48,'[2]BASC2_BRIEF_6yr_DEMOS_ScanInfo '!$H:$H,0)</f>
        <v>691</v>
      </c>
      <c r="FE48">
        <f>INDEX('[2]BASC2_BRIEF_6yr_DEMOS_ScanInfo '!$AM:$AM,FD48)</f>
        <v>778</v>
      </c>
      <c r="FF48">
        <f t="shared" si="2"/>
        <v>1.0657534246575342</v>
      </c>
    </row>
    <row r="49" spans="1:162" x14ac:dyDescent="0.35">
      <c r="A49" s="2" t="s">
        <v>380</v>
      </c>
      <c r="B49">
        <v>0.41484569982056141</v>
      </c>
      <c r="C49">
        <v>0.29719022731140138</v>
      </c>
      <c r="D49">
        <v>0.26022811202563989</v>
      </c>
      <c r="E49">
        <v>0.23311588383955531</v>
      </c>
      <c r="F49">
        <v>0.35333248923685873</v>
      </c>
      <c r="G49">
        <v>0.52685136744778194</v>
      </c>
      <c r="H49">
        <v>0.1804983495022188</v>
      </c>
      <c r="I49">
        <v>0.36053251904647837</v>
      </c>
      <c r="J49">
        <v>0.50174055751764013</v>
      </c>
      <c r="K49">
        <v>0.43451667639708291</v>
      </c>
      <c r="L49">
        <v>0.50032987932247697</v>
      </c>
      <c r="M49">
        <v>0.54726185034325159</v>
      </c>
      <c r="N49">
        <v>0.34447027050736589</v>
      </c>
      <c r="O49">
        <v>0.37076257774174759</v>
      </c>
      <c r="P49">
        <v>0.67927162768397298</v>
      </c>
      <c r="Q49">
        <v>0.52889535927551345</v>
      </c>
      <c r="R49">
        <v>0.31924382392283052</v>
      </c>
      <c r="S49">
        <v>0.63068798251004665</v>
      </c>
      <c r="T49">
        <v>0.43784390466147999</v>
      </c>
      <c r="U49">
        <v>0.61979631262578228</v>
      </c>
      <c r="V49">
        <v>0.32865836345686711</v>
      </c>
      <c r="W49">
        <v>0.67821348225448652</v>
      </c>
      <c r="X49">
        <v>0.45640646278611691</v>
      </c>
      <c r="Y49">
        <v>0.69710579937379935</v>
      </c>
      <c r="Z49">
        <v>0.68527148571254293</v>
      </c>
      <c r="AA49">
        <v>0.34268080583879118</v>
      </c>
      <c r="AB49">
        <v>0.90725163131099917</v>
      </c>
      <c r="AC49">
        <v>0.51018363970045755</v>
      </c>
      <c r="AD49">
        <v>0.24140122152580151</v>
      </c>
      <c r="AE49">
        <v>0.91336465482660534</v>
      </c>
      <c r="AF49">
        <v>0.71376880197113479</v>
      </c>
      <c r="AG49">
        <v>0.32413990072385868</v>
      </c>
      <c r="AH49">
        <v>0.37307927645004751</v>
      </c>
      <c r="AI49">
        <v>0.28191494933590477</v>
      </c>
      <c r="AJ49">
        <v>0.16653742648358091</v>
      </c>
      <c r="AK49">
        <v>0.58519817195454349</v>
      </c>
      <c r="AL49">
        <v>1.1207411982000191</v>
      </c>
      <c r="AM49">
        <v>0.92107887660706222</v>
      </c>
      <c r="AN49">
        <v>0.29197582115399617</v>
      </c>
      <c r="AO49">
        <v>0.59762170971728301</v>
      </c>
      <c r="AP49">
        <v>0.21183496274368699</v>
      </c>
      <c r="AQ49">
        <v>0.37542408322055149</v>
      </c>
      <c r="AR49">
        <v>0.73247511411719302</v>
      </c>
      <c r="AS49">
        <v>0.29814923870609039</v>
      </c>
      <c r="AT49">
        <v>0.2118818250714555</v>
      </c>
      <c r="AU49">
        <v>0.33325614243596041</v>
      </c>
      <c r="AV49">
        <v>0.53288500966419783</v>
      </c>
      <c r="AW49">
        <v>0.1144365003919554</v>
      </c>
      <c r="AX49">
        <v>0.40433497445100269</v>
      </c>
      <c r="AY49">
        <v>0.24928201236795161</v>
      </c>
      <c r="AZ49">
        <v>0.2247808134700964</v>
      </c>
      <c r="BA49">
        <v>0.34336964282562571</v>
      </c>
      <c r="BB49">
        <v>0.31688620239520771</v>
      </c>
      <c r="BC49">
        <v>0.69559660833563497</v>
      </c>
      <c r="BD49">
        <v>0.88166882399209967</v>
      </c>
      <c r="BE49">
        <v>0.1390260309759008</v>
      </c>
      <c r="BF49">
        <v>0.1497402096271124</v>
      </c>
      <c r="BG49">
        <v>0.25069101091348739</v>
      </c>
      <c r="BH49">
        <v>0.3224017412525681</v>
      </c>
      <c r="BI49">
        <v>0.20695276266616269</v>
      </c>
      <c r="BJ49">
        <v>0.16657336313601659</v>
      </c>
      <c r="BK49">
        <v>0.2678823044211075</v>
      </c>
      <c r="BL49">
        <v>0.20632961670768329</v>
      </c>
      <c r="BM49">
        <v>0.24488491483608191</v>
      </c>
      <c r="BN49">
        <v>0.74263927368635307</v>
      </c>
      <c r="BO49">
        <v>0.29409240621799848</v>
      </c>
      <c r="BP49">
        <v>0.60643573396432582</v>
      </c>
      <c r="BQ49">
        <v>5.5924861589847413E-2</v>
      </c>
      <c r="BR49">
        <v>0.38622631375040511</v>
      </c>
      <c r="BS49">
        <v>0.38175566151720203</v>
      </c>
      <c r="BT49">
        <v>0.63248673568349778</v>
      </c>
      <c r="BU49">
        <v>0.69067241165869586</v>
      </c>
      <c r="BV49">
        <v>0.3497372742513854</v>
      </c>
      <c r="BW49">
        <v>0.29791120595166343</v>
      </c>
      <c r="BX49">
        <v>0.27617124496817819</v>
      </c>
      <c r="BY49">
        <v>0.53811700637560844</v>
      </c>
      <c r="BZ49">
        <v>0.60967064685300665</v>
      </c>
      <c r="CA49">
        <v>0.40542817230222949</v>
      </c>
      <c r="CB49">
        <v>0.5666600281459091</v>
      </c>
      <c r="CC49">
        <v>0.57224611319820928</v>
      </c>
      <c r="CD49">
        <v>0.26284299166214758</v>
      </c>
      <c r="CE49">
        <v>0.32515187892644493</v>
      </c>
      <c r="CF49">
        <v>0.65772350534953461</v>
      </c>
      <c r="CG49">
        <v>0.39296467099756172</v>
      </c>
      <c r="CH49">
        <v>0.58564619829886277</v>
      </c>
      <c r="CI49">
        <v>0.5288613806954704</v>
      </c>
      <c r="CJ49">
        <v>0.50209553929118678</v>
      </c>
      <c r="CK49">
        <v>0.42656916150731949</v>
      </c>
      <c r="CL49">
        <v>0.77416572311675158</v>
      </c>
      <c r="CM49">
        <v>0.52310647358120654</v>
      </c>
      <c r="CN49">
        <v>0.57548573195682295</v>
      </c>
      <c r="CO49">
        <v>0.61039921663361074</v>
      </c>
      <c r="CP49">
        <v>0.42380511299590318</v>
      </c>
      <c r="CQ49">
        <v>0.32453024325543067</v>
      </c>
      <c r="CR49">
        <v>0.32158385801970713</v>
      </c>
      <c r="CS49">
        <v>0.42481975738251471</v>
      </c>
      <c r="CT49">
        <v>0.4438121160447881</v>
      </c>
      <c r="CU49">
        <v>0.54378356646060544</v>
      </c>
      <c r="CV49">
        <v>0.50305530751417704</v>
      </c>
      <c r="CW49">
        <v>0.62954004347254588</v>
      </c>
      <c r="CX49">
        <v>0.76874896937174486</v>
      </c>
      <c r="CY49">
        <v>0.35307845714413982</v>
      </c>
      <c r="CZ49">
        <v>0.56058544175205571</v>
      </c>
      <c r="DA49">
        <v>1.006780630661644</v>
      </c>
      <c r="DB49">
        <v>0.83719861832770714</v>
      </c>
      <c r="DC49">
        <v>0.35795337476048628</v>
      </c>
      <c r="DD49">
        <v>0.27977646430183761</v>
      </c>
      <c r="DE49">
        <v>0.36231927251399221</v>
      </c>
      <c r="DF49">
        <v>0.54967249293227061</v>
      </c>
      <c r="DG49">
        <v>0.36980992608972763</v>
      </c>
      <c r="DH49">
        <v>0.62155282901741238</v>
      </c>
      <c r="DI49">
        <v>0.56323698195039995</v>
      </c>
      <c r="DJ49">
        <v>0.18157914614853721</v>
      </c>
      <c r="DK49">
        <v>0.61822046299913402</v>
      </c>
      <c r="DL49">
        <v>0.15112118641601829</v>
      </c>
      <c r="DM49">
        <v>0.61110347573466983</v>
      </c>
      <c r="DN49">
        <v>0.80684667080649231</v>
      </c>
      <c r="DO49">
        <v>0.44811128778895931</v>
      </c>
      <c r="DP49">
        <v>0.12246262745577639</v>
      </c>
      <c r="DQ49">
        <v>0.44157896524898937</v>
      </c>
      <c r="DR49">
        <v>0.39207103969118312</v>
      </c>
      <c r="DS49">
        <v>0.32068043077325942</v>
      </c>
      <c r="DT49">
        <v>0.45379383321276412</v>
      </c>
      <c r="DU49">
        <v>0.16738159288304719</v>
      </c>
      <c r="DV49">
        <v>0.33490075886098353</v>
      </c>
      <c r="DW49">
        <v>0.56965100956917913</v>
      </c>
      <c r="DX49">
        <v>0.30797828203555022</v>
      </c>
      <c r="DY49">
        <v>0.26565962273732069</v>
      </c>
      <c r="DZ49">
        <v>0.1458947984813416</v>
      </c>
      <c r="EA49">
        <v>0.57481645211823151</v>
      </c>
      <c r="EB49">
        <v>0.1048994401826783</v>
      </c>
      <c r="EC49">
        <v>0.27251588637827179</v>
      </c>
      <c r="ED49">
        <v>0.24766950763773671</v>
      </c>
      <c r="EE49">
        <v>0.25105726974830972</v>
      </c>
      <c r="EF49">
        <v>0.23546956399990709</v>
      </c>
      <c r="EG49">
        <v>0.17128943426767451</v>
      </c>
      <c r="EH49">
        <v>0.32860081140593672</v>
      </c>
      <c r="EI49">
        <v>0.32083708500997421</v>
      </c>
      <c r="EJ49">
        <v>0.59862407380262406</v>
      </c>
      <c r="EK49">
        <v>0.26372976274565069</v>
      </c>
      <c r="EL49">
        <v>0.24455961388901831</v>
      </c>
      <c r="EM49">
        <v>0.36803789132506121</v>
      </c>
      <c r="EN49">
        <v>0.1382320944270905</v>
      </c>
      <c r="EO49">
        <v>0.420882433309408</v>
      </c>
      <c r="EP49">
        <v>0.41979013294189838</v>
      </c>
      <c r="EQ49">
        <v>0.7657528866922777</v>
      </c>
      <c r="ER49">
        <v>0.18872539806273891</v>
      </c>
      <c r="ES49">
        <v>0.17912051854518929</v>
      </c>
      <c r="ET49">
        <v>694</v>
      </c>
      <c r="EU49">
        <v>1</v>
      </c>
      <c r="EV49">
        <v>1</v>
      </c>
      <c r="EW49">
        <v>36</v>
      </c>
      <c r="EX49">
        <f t="shared" si="0"/>
        <v>0.5</v>
      </c>
      <c r="EY49">
        <v>15</v>
      </c>
      <c r="EZ49">
        <f t="shared" si="1"/>
        <v>15</v>
      </c>
      <c r="FA49" t="e">
        <f>MATCH(A49,'[1]BASCPR_Y6_w_AgeAtAssmnt 17NOV20'!$A:$A,0)</f>
        <v>#N/A</v>
      </c>
      <c r="FB49" t="e">
        <f>INDEX('[1]BASCPR_Y6_w_AgeAtAssmnt 17NOV20'!$AJ:$AJ,FA49)</f>
        <v>#N/A</v>
      </c>
      <c r="FC49" t="e">
        <f>INDEX('[1]BASCPR_Y6_w_AgeAtAssmnt 17NOV20'!$L:$L,FA49)</f>
        <v>#N/A</v>
      </c>
      <c r="FD49">
        <f>MATCH(A49,'[2]BASC2_BRIEF_6yr_DEMOS_ScanInfo '!$H:$H,0)</f>
        <v>694</v>
      </c>
      <c r="FE49">
        <f>INDEX('[2]BASC2_BRIEF_6yr_DEMOS_ScanInfo '!$AM:$AM,FD49)</f>
        <v>737</v>
      </c>
      <c r="FF49">
        <f t="shared" si="2"/>
        <v>1.0095890410958903</v>
      </c>
    </row>
    <row r="50" spans="1:162" x14ac:dyDescent="0.35">
      <c r="A50" s="2" t="s">
        <v>381</v>
      </c>
      <c r="B50">
        <v>0.76453138350387206</v>
      </c>
      <c r="C50">
        <v>0.65178064349857867</v>
      </c>
      <c r="D50">
        <v>0.20960796550670999</v>
      </c>
      <c r="E50">
        <v>0.46688627592533688</v>
      </c>
      <c r="F50">
        <v>0.3288012295459492</v>
      </c>
      <c r="G50">
        <v>0.64211953295495827</v>
      </c>
      <c r="H50">
        <v>0.85698601540203523</v>
      </c>
      <c r="I50">
        <v>0.35271596913505349</v>
      </c>
      <c r="J50">
        <v>0.48228782682935278</v>
      </c>
      <c r="K50">
        <v>0.38620518353819122</v>
      </c>
      <c r="L50">
        <v>0.73119662776146355</v>
      </c>
      <c r="M50">
        <v>0.32869412854839292</v>
      </c>
      <c r="N50">
        <v>0.52810031079401543</v>
      </c>
      <c r="O50">
        <v>0.35888262428641049</v>
      </c>
      <c r="P50">
        <v>0.88027229486967129</v>
      </c>
      <c r="Q50">
        <v>0.54575858555705337</v>
      </c>
      <c r="R50">
        <v>0.20385311253081129</v>
      </c>
      <c r="S50">
        <v>0.62513777801805781</v>
      </c>
      <c r="T50">
        <v>0.42942377365875778</v>
      </c>
      <c r="U50">
        <v>0.48053259689083189</v>
      </c>
      <c r="V50">
        <v>0.57669244587329616</v>
      </c>
      <c r="W50">
        <v>0.6994264697400332</v>
      </c>
      <c r="X50">
        <v>0.47124071288728347</v>
      </c>
      <c r="Y50">
        <v>0.66267431395500387</v>
      </c>
      <c r="Z50">
        <v>0.7969324986429388</v>
      </c>
      <c r="AA50">
        <v>0.53221294443665257</v>
      </c>
      <c r="AB50">
        <v>0.57041401391140345</v>
      </c>
      <c r="AC50">
        <v>0.58897081865804379</v>
      </c>
      <c r="AD50">
        <v>0.33214204674152242</v>
      </c>
      <c r="AE50">
        <v>1.040108235387244</v>
      </c>
      <c r="AF50">
        <v>1.0700382731284031</v>
      </c>
      <c r="AG50">
        <v>0.2316852504151099</v>
      </c>
      <c r="AH50">
        <v>0.194306957605862</v>
      </c>
      <c r="AI50">
        <v>0.49791963155129859</v>
      </c>
      <c r="AJ50">
        <v>0.32759163096235461</v>
      </c>
      <c r="AK50">
        <v>0.12595250543651279</v>
      </c>
      <c r="AL50">
        <v>0.54015542294515617</v>
      </c>
      <c r="AM50">
        <v>0.53206357378597258</v>
      </c>
      <c r="AN50">
        <v>0.568491226335472</v>
      </c>
      <c r="AO50">
        <v>6.3540323495747397E-2</v>
      </c>
      <c r="AP50">
        <v>3.4720231270533967E-2</v>
      </c>
      <c r="AQ50">
        <v>0.75438437539486669</v>
      </c>
      <c r="AR50">
        <v>0.64439577377948165</v>
      </c>
      <c r="AS50">
        <v>0.75146108125091049</v>
      </c>
      <c r="AT50">
        <v>0.1865128530272403</v>
      </c>
      <c r="AU50">
        <v>0.32773203586922728</v>
      </c>
      <c r="AV50">
        <v>0.5525832974504622</v>
      </c>
      <c r="AW50">
        <v>0.16823021207092961</v>
      </c>
      <c r="AX50">
        <v>0.2119879054243243</v>
      </c>
      <c r="AY50">
        <v>0.14956736934195</v>
      </c>
      <c r="AZ50">
        <v>0.6082040564943767</v>
      </c>
      <c r="BA50">
        <v>0.29989028352564628</v>
      </c>
      <c r="BB50">
        <v>0.45684820574582102</v>
      </c>
      <c r="BC50">
        <v>0.11812646579356691</v>
      </c>
      <c r="BD50">
        <v>0.43600358190626493</v>
      </c>
      <c r="BE50">
        <v>0.2283597555814782</v>
      </c>
      <c r="BF50">
        <v>0.2619899704215739</v>
      </c>
      <c r="BG50">
        <v>0.2323027448410766</v>
      </c>
      <c r="BH50">
        <v>0.24077395406502511</v>
      </c>
      <c r="BI50">
        <v>0.20662114054106809</v>
      </c>
      <c r="BJ50">
        <v>0.1849331376547225</v>
      </c>
      <c r="BK50">
        <v>0.2066299499503319</v>
      </c>
      <c r="BL50">
        <v>0.57649898416286094</v>
      </c>
      <c r="BM50">
        <v>0.20652489661581569</v>
      </c>
      <c r="BN50">
        <v>0.39395851590326431</v>
      </c>
      <c r="BO50">
        <v>0.49640551821866891</v>
      </c>
      <c r="BP50">
        <v>0.39065700301813361</v>
      </c>
      <c r="BQ50">
        <v>0.4436560929750788</v>
      </c>
      <c r="BR50">
        <v>0.22045710257573711</v>
      </c>
      <c r="BS50">
        <v>0.40393465201128909</v>
      </c>
      <c r="BT50">
        <v>0.54892570141908736</v>
      </c>
      <c r="BU50">
        <v>0.50650715178089412</v>
      </c>
      <c r="BV50">
        <v>0.49131457707471821</v>
      </c>
      <c r="BW50">
        <v>6.7165981181111778E-2</v>
      </c>
      <c r="BX50">
        <v>0.46479156611041272</v>
      </c>
      <c r="BY50">
        <v>0.77230581185502634</v>
      </c>
      <c r="BZ50">
        <v>0.40264712565710492</v>
      </c>
      <c r="CA50">
        <v>0.43183948699056401</v>
      </c>
      <c r="CB50">
        <v>0.43091199351815312</v>
      </c>
      <c r="CC50">
        <v>0.52576991088243097</v>
      </c>
      <c r="CD50">
        <v>0.2012654979859122</v>
      </c>
      <c r="CE50">
        <v>0.31858425565419801</v>
      </c>
      <c r="CF50">
        <v>0.4451746884966411</v>
      </c>
      <c r="CG50">
        <v>0.42881978414375788</v>
      </c>
      <c r="CH50">
        <v>0.44998428498550769</v>
      </c>
      <c r="CI50">
        <v>0.54282356136461329</v>
      </c>
      <c r="CJ50">
        <v>0.54142966393826653</v>
      </c>
      <c r="CK50">
        <v>0.44455164232912958</v>
      </c>
      <c r="CL50">
        <v>0.92202485696919778</v>
      </c>
      <c r="CM50">
        <v>0.62593620839500863</v>
      </c>
      <c r="CN50">
        <v>0.68957510931089727</v>
      </c>
      <c r="CO50">
        <v>0.62304512224681607</v>
      </c>
      <c r="CP50">
        <v>0.89253682319853356</v>
      </c>
      <c r="CQ50">
        <v>0.14008582563814331</v>
      </c>
      <c r="CR50">
        <v>0.63279720970968778</v>
      </c>
      <c r="CS50">
        <v>0.54220860944435789</v>
      </c>
      <c r="CT50">
        <v>0.2604655726364743</v>
      </c>
      <c r="CU50">
        <v>0.82733732628046619</v>
      </c>
      <c r="CV50">
        <v>0.50021532854138406</v>
      </c>
      <c r="CW50">
        <v>0.53852995261445313</v>
      </c>
      <c r="CX50">
        <v>0.4631449217905465</v>
      </c>
      <c r="CY50">
        <v>0.4477658047602574</v>
      </c>
      <c r="CZ50">
        <v>0.5058152036618615</v>
      </c>
      <c r="DA50">
        <v>0.83341064995266556</v>
      </c>
      <c r="DB50">
        <v>0.69774908624543719</v>
      </c>
      <c r="DC50">
        <v>0.42772887998433567</v>
      </c>
      <c r="DD50">
        <v>0.48659186140621469</v>
      </c>
      <c r="DE50">
        <v>0.5121192745840768</v>
      </c>
      <c r="DF50">
        <v>0.68221148487004923</v>
      </c>
      <c r="DG50">
        <v>0.33762408537922112</v>
      </c>
      <c r="DH50">
        <v>0.37183748735733929</v>
      </c>
      <c r="DI50">
        <v>0.63183261351977782</v>
      </c>
      <c r="DJ50">
        <v>0.10651193665063539</v>
      </c>
      <c r="DK50">
        <v>0.65762755178792753</v>
      </c>
      <c r="DL50">
        <v>0.22151212505921281</v>
      </c>
      <c r="DM50">
        <v>0.44784037022848311</v>
      </c>
      <c r="DN50">
        <v>0.91381481410776044</v>
      </c>
      <c r="DO50">
        <v>0.60356515245527631</v>
      </c>
      <c r="DP50">
        <v>0.1408218954492238</v>
      </c>
      <c r="DQ50">
        <v>0.53369109243575075</v>
      </c>
      <c r="DR50">
        <v>0.63188918044334552</v>
      </c>
      <c r="DS50">
        <v>0.55302184216685335</v>
      </c>
      <c r="DT50">
        <v>0.4738974694336261</v>
      </c>
      <c r="DU50">
        <v>8.4773284728091119E-2</v>
      </c>
      <c r="DV50">
        <v>0.28688405745160062</v>
      </c>
      <c r="DW50">
        <v>0.47677447169851661</v>
      </c>
      <c r="DX50">
        <v>0.2195060656711619</v>
      </c>
      <c r="DY50">
        <v>0.234645543588717</v>
      </c>
      <c r="DZ50">
        <v>0.18632288337419889</v>
      </c>
      <c r="EA50">
        <v>0.53870870991727671</v>
      </c>
      <c r="EB50">
        <v>0.51758526094117774</v>
      </c>
      <c r="EC50">
        <v>0.6606407467896076</v>
      </c>
      <c r="ED50">
        <v>0.22261786211021661</v>
      </c>
      <c r="EE50">
        <v>0.16598203996263181</v>
      </c>
      <c r="EF50">
        <v>0.1444123301875809</v>
      </c>
      <c r="EG50">
        <v>0.43455915300171322</v>
      </c>
      <c r="EH50">
        <v>0.54977235869630325</v>
      </c>
      <c r="EI50">
        <v>0.3024829548123914</v>
      </c>
      <c r="EJ50">
        <v>0.50035600436079064</v>
      </c>
      <c r="EK50">
        <v>0.35154730348966212</v>
      </c>
      <c r="EL50">
        <v>0.62733194104550383</v>
      </c>
      <c r="EM50">
        <v>0.40402186062879342</v>
      </c>
      <c r="EN50">
        <v>0.3150376040065197</v>
      </c>
      <c r="EO50">
        <v>0.18499107883910601</v>
      </c>
      <c r="EP50">
        <v>0.50084174540403903</v>
      </c>
      <c r="EQ50">
        <v>0.59014592635939489</v>
      </c>
      <c r="ER50">
        <v>0.19668781441007421</v>
      </c>
      <c r="ES50">
        <v>0.35734730754870631</v>
      </c>
      <c r="ET50">
        <v>695</v>
      </c>
      <c r="EU50">
        <v>1</v>
      </c>
      <c r="EV50">
        <v>1</v>
      </c>
      <c r="EW50">
        <v>36</v>
      </c>
      <c r="EX50">
        <f t="shared" si="0"/>
        <v>0.5</v>
      </c>
      <c r="EY50">
        <v>15</v>
      </c>
      <c r="EZ50">
        <f t="shared" si="1"/>
        <v>15</v>
      </c>
      <c r="FA50" t="e">
        <f>MATCH(A50,'[1]BASCPR_Y6_w_AgeAtAssmnt 17NOV20'!$A:$A,0)</f>
        <v>#N/A</v>
      </c>
      <c r="FB50" t="e">
        <f>INDEX('[1]BASCPR_Y6_w_AgeAtAssmnt 17NOV20'!$AJ:$AJ,FA50)</f>
        <v>#N/A</v>
      </c>
      <c r="FC50" t="e">
        <f>INDEX('[1]BASCPR_Y6_w_AgeAtAssmnt 17NOV20'!$L:$L,FA50)</f>
        <v>#N/A</v>
      </c>
      <c r="FD50">
        <f>MATCH(A50,'[2]BASC2_BRIEF_6yr_DEMOS_ScanInfo '!$H:$H,0)</f>
        <v>695</v>
      </c>
      <c r="FE50">
        <f>INDEX('[2]BASC2_BRIEF_6yr_DEMOS_ScanInfo '!$AM:$AM,FD50)</f>
        <v>749</v>
      </c>
      <c r="FF50">
        <f t="shared" si="2"/>
        <v>1.026027397260274</v>
      </c>
    </row>
    <row r="51" spans="1:162" x14ac:dyDescent="0.35">
      <c r="A51" s="2" t="s">
        <v>382</v>
      </c>
      <c r="B51">
        <v>0.58966123715469432</v>
      </c>
      <c r="C51">
        <v>0.48634834188440729</v>
      </c>
      <c r="D51">
        <v>0.33826176346115572</v>
      </c>
      <c r="E51">
        <v>0.21260577851047249</v>
      </c>
      <c r="F51">
        <v>0.15609947964315049</v>
      </c>
      <c r="G51">
        <v>0.2697669607767908</v>
      </c>
      <c r="H51">
        <v>0.44461580227641068</v>
      </c>
      <c r="I51">
        <v>0.44080090059455718</v>
      </c>
      <c r="J51">
        <v>0.34393670382162927</v>
      </c>
      <c r="K51">
        <v>0.49508801360562782</v>
      </c>
      <c r="L51">
        <v>0.32310605737651737</v>
      </c>
      <c r="M51">
        <v>0.57144167747483132</v>
      </c>
      <c r="N51">
        <v>0.44933814021053642</v>
      </c>
      <c r="O51">
        <v>0.39568596221756941</v>
      </c>
      <c r="P51">
        <v>0.485599194607992</v>
      </c>
      <c r="Q51">
        <v>0.67318694267390378</v>
      </c>
      <c r="R51">
        <v>0.27711910355001818</v>
      </c>
      <c r="S51">
        <v>0.37830981318468693</v>
      </c>
      <c r="T51">
        <v>0.45660615829296869</v>
      </c>
      <c r="U51">
        <v>0.72714313171073564</v>
      </c>
      <c r="V51">
        <v>0.5050284706390008</v>
      </c>
      <c r="W51">
        <v>0.6874578014021806</v>
      </c>
      <c r="X51">
        <v>0.59237059736241915</v>
      </c>
      <c r="Y51">
        <v>0.68659966057002431</v>
      </c>
      <c r="Z51">
        <v>0.67648475514927076</v>
      </c>
      <c r="AA51">
        <v>0.27492680585214641</v>
      </c>
      <c r="AB51">
        <v>0.3821434852149872</v>
      </c>
      <c r="AC51">
        <v>0.32239594507980868</v>
      </c>
      <c r="AD51">
        <v>0.19163331764554109</v>
      </c>
      <c r="AE51">
        <v>0.44152139961074671</v>
      </c>
      <c r="AF51">
        <v>0.60808154164179073</v>
      </c>
      <c r="AG51">
        <v>0.1203990743608114</v>
      </c>
      <c r="AH51">
        <v>0.50843411529925897</v>
      </c>
      <c r="AI51">
        <v>0.34593351055332072</v>
      </c>
      <c r="AJ51">
        <v>0.15118810903348051</v>
      </c>
      <c r="AK51">
        <v>0.38192252750239303</v>
      </c>
      <c r="AL51">
        <v>0.33225263947850359</v>
      </c>
      <c r="AM51">
        <v>0.70159092856633543</v>
      </c>
      <c r="AN51">
        <v>9.7799160696078913E-2</v>
      </c>
      <c r="AO51">
        <v>0.1139910705594383</v>
      </c>
      <c r="AP51">
        <v>0.24303897741824701</v>
      </c>
      <c r="AQ51">
        <v>0.20908837789869369</v>
      </c>
      <c r="AR51">
        <v>0.18881728326262839</v>
      </c>
      <c r="AS51">
        <v>0.31720748344436728</v>
      </c>
      <c r="AT51">
        <v>0.14109892651335071</v>
      </c>
      <c r="AU51">
        <v>0.50041197367904489</v>
      </c>
      <c r="AV51">
        <v>0.4293219717651916</v>
      </c>
      <c r="AW51">
        <v>0.51933750473331863</v>
      </c>
      <c r="AX51">
        <v>0.49145716816984991</v>
      </c>
      <c r="AY51">
        <v>0.2977688651873176</v>
      </c>
      <c r="AZ51">
        <v>0.11719697865561431</v>
      </c>
      <c r="BA51">
        <v>0.6781491719728624</v>
      </c>
      <c r="BB51">
        <v>0.45411299270685102</v>
      </c>
      <c r="BC51">
        <v>0.33802104164205371</v>
      </c>
      <c r="BD51">
        <v>0.11532107845871679</v>
      </c>
      <c r="BE51">
        <v>0.52561379258897323</v>
      </c>
      <c r="BF51">
        <v>0.28655525173590768</v>
      </c>
      <c r="BG51">
        <v>0.56141346463076269</v>
      </c>
      <c r="BH51">
        <v>0.60898652725975522</v>
      </c>
      <c r="BI51">
        <v>0.27879051214867989</v>
      </c>
      <c r="BJ51">
        <v>0.17369987782763871</v>
      </c>
      <c r="BK51">
        <v>0.32437641783409332</v>
      </c>
      <c r="BL51">
        <v>0.18170140108550381</v>
      </c>
      <c r="BM51">
        <v>0.11765758255994201</v>
      </c>
      <c r="BN51">
        <v>0.39472302001039222</v>
      </c>
      <c r="BO51">
        <v>0.35086059256441321</v>
      </c>
      <c r="BP51">
        <v>0.21846507367195461</v>
      </c>
      <c r="BQ51">
        <v>0.1471881327926092</v>
      </c>
      <c r="BR51">
        <v>0.1092417515127751</v>
      </c>
      <c r="BS51">
        <v>0.71865596308453727</v>
      </c>
      <c r="BT51">
        <v>0.6700919478300349</v>
      </c>
      <c r="BU51">
        <v>2.092376995577877E-3</v>
      </c>
      <c r="BV51">
        <v>0.57765202391448378</v>
      </c>
      <c r="BW51">
        <v>0.28275043670735311</v>
      </c>
      <c r="BX51">
        <v>0.35675417875846283</v>
      </c>
      <c r="BY51">
        <v>0.58304629784433759</v>
      </c>
      <c r="BZ51">
        <v>0.59850758889187983</v>
      </c>
      <c r="CA51">
        <v>0.49989786720677237</v>
      </c>
      <c r="CB51">
        <v>0.38877587274676539</v>
      </c>
      <c r="CC51">
        <v>0.29691701680628191</v>
      </c>
      <c r="CD51">
        <v>0.43962315347617281</v>
      </c>
      <c r="CE51">
        <v>0.1259787791858856</v>
      </c>
      <c r="CF51">
        <v>0.50288095525163767</v>
      </c>
      <c r="CG51">
        <v>0.30970349117550339</v>
      </c>
      <c r="CH51">
        <v>0.25933727287031239</v>
      </c>
      <c r="CI51">
        <v>0.51457546367185225</v>
      </c>
      <c r="CJ51">
        <v>0.36599866375094281</v>
      </c>
      <c r="CK51">
        <v>0.78802194976861606</v>
      </c>
      <c r="CL51">
        <v>0.49289392789095932</v>
      </c>
      <c r="CM51">
        <v>0.43525915895151851</v>
      </c>
      <c r="CN51">
        <v>0.70317318123655248</v>
      </c>
      <c r="CO51">
        <v>0.52154899127959764</v>
      </c>
      <c r="CP51">
        <v>0.55928501740397918</v>
      </c>
      <c r="CQ51">
        <v>0.51088013063548376</v>
      </c>
      <c r="CR51">
        <v>0.3690753840339811</v>
      </c>
      <c r="CS51">
        <v>0.41782655006494829</v>
      </c>
      <c r="CT51">
        <v>0.34760042999757879</v>
      </c>
      <c r="CU51">
        <v>0.72524712250618406</v>
      </c>
      <c r="CV51">
        <v>0.5585344114798686</v>
      </c>
      <c r="CW51">
        <v>0.26908790441143993</v>
      </c>
      <c r="CX51">
        <v>0.56854721192619673</v>
      </c>
      <c r="CY51">
        <v>0.27707532679372571</v>
      </c>
      <c r="CZ51">
        <v>0.42571345776393832</v>
      </c>
      <c r="DA51">
        <v>0.43742496524833069</v>
      </c>
      <c r="DB51">
        <v>0.64194028861035779</v>
      </c>
      <c r="DC51">
        <v>0.15497975801060171</v>
      </c>
      <c r="DD51">
        <v>0.48494602972433409</v>
      </c>
      <c r="DE51">
        <v>0.48202777138697889</v>
      </c>
      <c r="DF51">
        <v>0.71922538697852378</v>
      </c>
      <c r="DG51">
        <v>0.45096454809016062</v>
      </c>
      <c r="DH51">
        <v>0.43999202849221608</v>
      </c>
      <c r="DI51">
        <v>0.68781139147895676</v>
      </c>
      <c r="DJ51">
        <v>0.31260142389047069</v>
      </c>
      <c r="DK51">
        <v>0.1564763196975433</v>
      </c>
      <c r="DL51">
        <v>0.1997308496830458</v>
      </c>
      <c r="DM51">
        <v>0.35633890935109991</v>
      </c>
      <c r="DN51">
        <v>0.40103326364497782</v>
      </c>
      <c r="DO51">
        <v>0.25202078040208797</v>
      </c>
      <c r="DP51">
        <v>8.1797505481947919E-2</v>
      </c>
      <c r="DQ51">
        <v>0.56119680485704859</v>
      </c>
      <c r="DR51">
        <v>0.41585958143397428</v>
      </c>
      <c r="DS51">
        <v>0.75322304840603893</v>
      </c>
      <c r="DT51">
        <v>0.33052150487841297</v>
      </c>
      <c r="DU51">
        <v>0.26821232717895788</v>
      </c>
      <c r="DV51">
        <v>0.1002244958064524</v>
      </c>
      <c r="DW51">
        <v>0.60148006077729754</v>
      </c>
      <c r="DX51">
        <v>0.42709010113999513</v>
      </c>
      <c r="DY51">
        <v>0.2272155177711995</v>
      </c>
      <c r="DZ51">
        <v>7.0321792476161354E-2</v>
      </c>
      <c r="EA51">
        <v>0.28625675945580209</v>
      </c>
      <c r="EB51">
        <v>0.1020253536197266</v>
      </c>
      <c r="EC51">
        <v>0.5340238271598915</v>
      </c>
      <c r="ED51">
        <v>0.17291711697570361</v>
      </c>
      <c r="EE51">
        <v>0.3243507237673432</v>
      </c>
      <c r="EF51">
        <v>0.11902143108403811</v>
      </c>
      <c r="EG51">
        <v>0.16767652815708131</v>
      </c>
      <c r="EH51">
        <v>0.28456229742913142</v>
      </c>
      <c r="EI51">
        <v>0.30963392479619828</v>
      </c>
      <c r="EJ51">
        <v>0.42354364676395623</v>
      </c>
      <c r="EK51">
        <v>0.26509814886917771</v>
      </c>
      <c r="EL51">
        <v>0.19315936840010919</v>
      </c>
      <c r="EM51">
        <v>0.48003641137636671</v>
      </c>
      <c r="EN51">
        <v>3.6125088077657852E-2</v>
      </c>
      <c r="EO51">
        <v>0.22956297314171251</v>
      </c>
      <c r="EP51">
        <v>0.41695898587767638</v>
      </c>
      <c r="EQ51">
        <v>7.3774482102906991E-2</v>
      </c>
      <c r="ER51">
        <v>0.17465768493605829</v>
      </c>
      <c r="ES51">
        <v>0.30029316902748598</v>
      </c>
      <c r="ET51">
        <v>696</v>
      </c>
      <c r="EU51">
        <v>1</v>
      </c>
      <c r="EV51">
        <v>1</v>
      </c>
      <c r="EW51">
        <v>30</v>
      </c>
      <c r="EX51">
        <f t="shared" si="0"/>
        <v>0</v>
      </c>
      <c r="EY51">
        <v>14</v>
      </c>
      <c r="EZ51">
        <f t="shared" si="1"/>
        <v>14</v>
      </c>
      <c r="FA51">
        <f>MATCH(A51,'[1]BASCPR_Y6_w_AgeAtAssmnt 17NOV20'!$A:$A,0)</f>
        <v>335</v>
      </c>
      <c r="FB51">
        <f>INDEX('[1]BASCPR_Y6_w_AgeAtAssmnt 17NOV20'!$AJ:$AJ,FA51)</f>
        <v>62</v>
      </c>
      <c r="FC51">
        <f>INDEX('[1]BASCPR_Y6_w_AgeAtAssmnt 17NOV20'!$L:$L,FA51)</f>
        <v>69</v>
      </c>
      <c r="FD51">
        <f>MATCH(A51,'[2]BASC2_BRIEF_6yr_DEMOS_ScanInfo '!$H:$H,0)</f>
        <v>696</v>
      </c>
      <c r="FE51">
        <f>INDEX('[2]BASC2_BRIEF_6yr_DEMOS_ScanInfo '!$AM:$AM,FD51)</f>
        <v>797</v>
      </c>
      <c r="FF51">
        <f t="shared" si="2"/>
        <v>1.0917808219178082</v>
      </c>
    </row>
    <row r="52" spans="1:162" x14ac:dyDescent="0.35">
      <c r="A52" s="2" t="s">
        <v>384</v>
      </c>
      <c r="B52">
        <v>0.53995289658480006</v>
      </c>
      <c r="C52">
        <v>0.6677853022419693</v>
      </c>
      <c r="D52">
        <v>0.26711776363575002</v>
      </c>
      <c r="E52">
        <v>0.3798595095078906</v>
      </c>
      <c r="F52">
        <v>0.42268370515175252</v>
      </c>
      <c r="G52">
        <v>0.26085914236415431</v>
      </c>
      <c r="H52">
        <v>0.40436842521731198</v>
      </c>
      <c r="I52">
        <v>0.36579825878510192</v>
      </c>
      <c r="J52">
        <v>0.41185840965451292</v>
      </c>
      <c r="K52">
        <v>0.21526165468962349</v>
      </c>
      <c r="L52">
        <v>0.37797584932474992</v>
      </c>
      <c r="M52">
        <v>0.33640291185100007</v>
      </c>
      <c r="N52">
        <v>0.4326128250862154</v>
      </c>
      <c r="O52">
        <v>0.58813441353102025</v>
      </c>
      <c r="P52">
        <v>0.21956914593186599</v>
      </c>
      <c r="Q52">
        <v>0.59187332026781669</v>
      </c>
      <c r="R52">
        <v>0.26829449759020307</v>
      </c>
      <c r="S52">
        <v>0.33659310068085418</v>
      </c>
      <c r="T52">
        <v>0.29322458359327369</v>
      </c>
      <c r="U52">
        <v>0.3888624819223937</v>
      </c>
      <c r="V52">
        <v>0.3897291569631901</v>
      </c>
      <c r="W52">
        <v>0.40514427716707169</v>
      </c>
      <c r="X52">
        <v>0.22686867025454929</v>
      </c>
      <c r="Y52">
        <v>0.50480184836835873</v>
      </c>
      <c r="Z52">
        <v>0.41616562485763597</v>
      </c>
      <c r="AA52">
        <v>0.25650007091488142</v>
      </c>
      <c r="AB52">
        <v>0.43877064475501981</v>
      </c>
      <c r="AC52">
        <v>0.36934579744656221</v>
      </c>
      <c r="AD52">
        <v>0.2093687822091895</v>
      </c>
      <c r="AE52">
        <v>0.53602765754285586</v>
      </c>
      <c r="AF52">
        <v>0.56462853665551238</v>
      </c>
      <c r="AG52">
        <v>0.19090355082216051</v>
      </c>
      <c r="AH52">
        <v>0.51742733561305287</v>
      </c>
      <c r="AI52">
        <v>0.40423386582806209</v>
      </c>
      <c r="AJ52">
        <v>0.25489726944577912</v>
      </c>
      <c r="AK52">
        <v>0.28303505469606388</v>
      </c>
      <c r="AL52">
        <v>0.28708727942931128</v>
      </c>
      <c r="AM52">
        <v>0.41199883800758569</v>
      </c>
      <c r="AN52">
        <v>0.223747004292495</v>
      </c>
      <c r="AO52">
        <v>1.333369457036333E-2</v>
      </c>
      <c r="AP52">
        <v>0.24827554014255579</v>
      </c>
      <c r="AQ52">
        <v>0.49164144861707482</v>
      </c>
      <c r="AR52">
        <v>0.40136347882601342</v>
      </c>
      <c r="AS52">
        <v>0.31324030674775599</v>
      </c>
      <c r="AT52">
        <v>0.17335754960827221</v>
      </c>
      <c r="AU52">
        <v>0.40287047570748508</v>
      </c>
      <c r="AV52">
        <v>0.1181164452443432</v>
      </c>
      <c r="AW52">
        <v>0.30650018748410313</v>
      </c>
      <c r="AX52">
        <v>0.18535384756477</v>
      </c>
      <c r="AY52">
        <v>0.1921029615284244</v>
      </c>
      <c r="AZ52">
        <v>0.1976533849064642</v>
      </c>
      <c r="BA52">
        <v>0.81468192040452048</v>
      </c>
      <c r="BB52">
        <v>6.6104422992329492E-2</v>
      </c>
      <c r="BC52">
        <v>0.13774961092294549</v>
      </c>
      <c r="BD52">
        <v>2.5373250773665521E-2</v>
      </c>
      <c r="BE52">
        <v>0.47796045405742899</v>
      </c>
      <c r="BF52">
        <v>0.13705871295036021</v>
      </c>
      <c r="BG52">
        <v>0.2798233918983572</v>
      </c>
      <c r="BH52">
        <v>0.45235722284488789</v>
      </c>
      <c r="BI52">
        <v>0.26440079723909549</v>
      </c>
      <c r="BJ52">
        <v>0.13084663396539689</v>
      </c>
      <c r="BK52">
        <v>0.5589893023520498</v>
      </c>
      <c r="BL52">
        <v>0.45802800240919822</v>
      </c>
      <c r="BM52">
        <v>0.1932626871349552</v>
      </c>
      <c r="BN52">
        <v>0.47181958163420379</v>
      </c>
      <c r="BO52">
        <v>0.27132198525402679</v>
      </c>
      <c r="BP52">
        <v>0.22967334729454569</v>
      </c>
      <c r="BQ52">
        <v>0.1282818131111774</v>
      </c>
      <c r="BR52">
        <v>0.1229816957184854</v>
      </c>
      <c r="BS52">
        <v>0.43854883303226488</v>
      </c>
      <c r="BT52">
        <v>0.27877783912206361</v>
      </c>
      <c r="BU52">
        <v>7.5428490181689428E-2</v>
      </c>
      <c r="BV52">
        <v>0.29914920890368379</v>
      </c>
      <c r="BW52">
        <v>0.35847373996695753</v>
      </c>
      <c r="BX52">
        <v>0.33763101533754519</v>
      </c>
      <c r="BY52">
        <v>0.43280288874487161</v>
      </c>
      <c r="BZ52">
        <v>0.38966855220131769</v>
      </c>
      <c r="CA52">
        <v>0.28059884447500649</v>
      </c>
      <c r="CB52">
        <v>0.22431563961807779</v>
      </c>
      <c r="CC52">
        <v>0.27553873058309192</v>
      </c>
      <c r="CD52">
        <v>0.27256507336686819</v>
      </c>
      <c r="CE52">
        <v>0.35541865828060148</v>
      </c>
      <c r="CF52">
        <v>0.62261527371938863</v>
      </c>
      <c r="CG52">
        <v>0.29053949795456979</v>
      </c>
      <c r="CH52">
        <v>0.50210677616805433</v>
      </c>
      <c r="CI52">
        <v>0.47818233659046933</v>
      </c>
      <c r="CJ52">
        <v>0.26413088309965388</v>
      </c>
      <c r="CK52">
        <v>0.38413667572961729</v>
      </c>
      <c r="CL52">
        <v>0.47462655520310942</v>
      </c>
      <c r="CM52">
        <v>0.50702058978528197</v>
      </c>
      <c r="CN52">
        <v>0.43563661337933351</v>
      </c>
      <c r="CO52">
        <v>0.40171163634785151</v>
      </c>
      <c r="CP52">
        <v>0.35510417355076279</v>
      </c>
      <c r="CQ52">
        <v>0.30081448620903689</v>
      </c>
      <c r="CR52">
        <v>0.50957349620585501</v>
      </c>
      <c r="CS52">
        <v>0.52424857602424024</v>
      </c>
      <c r="CT52">
        <v>0.1523671294974944</v>
      </c>
      <c r="CU52">
        <v>0.5754692639030341</v>
      </c>
      <c r="CV52">
        <v>0.5510713043497063</v>
      </c>
      <c r="CW52">
        <v>0.33645299394572831</v>
      </c>
      <c r="CX52">
        <v>0.45969988450641458</v>
      </c>
      <c r="CY52">
        <v>0.29646233425054191</v>
      </c>
      <c r="CZ52">
        <v>0.42403405296824159</v>
      </c>
      <c r="DA52">
        <v>0.39802850661319339</v>
      </c>
      <c r="DB52">
        <v>0.59465029385320101</v>
      </c>
      <c r="DC52">
        <v>0.14221409471461149</v>
      </c>
      <c r="DD52">
        <v>0.20015719623971459</v>
      </c>
      <c r="DE52">
        <v>0.42040735704837617</v>
      </c>
      <c r="DF52">
        <v>0.26427840122170271</v>
      </c>
      <c r="DG52">
        <v>0.24919679017337029</v>
      </c>
      <c r="DH52">
        <v>0.37288754469952651</v>
      </c>
      <c r="DI52">
        <v>0.43610700309889672</v>
      </c>
      <c r="DJ52">
        <v>8.3656188939328746E-2</v>
      </c>
      <c r="DK52">
        <v>0.35290007497361531</v>
      </c>
      <c r="DL52">
        <v>3.3142084487576551E-2</v>
      </c>
      <c r="DM52">
        <v>0.17878539906012419</v>
      </c>
      <c r="DN52">
        <v>0.45466823434567638</v>
      </c>
      <c r="DO52">
        <v>0.47608089862156028</v>
      </c>
      <c r="DP52">
        <v>8.5799839751853735E-2</v>
      </c>
      <c r="DQ52">
        <v>0.33059629528460932</v>
      </c>
      <c r="DR52">
        <v>-5.1190518443606892E-2</v>
      </c>
      <c r="DS52">
        <v>0.18424866441092291</v>
      </c>
      <c r="DT52">
        <v>0.25153507009120812</v>
      </c>
      <c r="DU52">
        <v>0.37349680329238533</v>
      </c>
      <c r="DV52">
        <v>0.1319538859561345</v>
      </c>
      <c r="DW52">
        <v>0.41863679063763393</v>
      </c>
      <c r="DX52">
        <v>0.29097028585928209</v>
      </c>
      <c r="DY52">
        <v>0.36805852096238562</v>
      </c>
      <c r="DZ52">
        <v>0.12867970922964131</v>
      </c>
      <c r="EA52">
        <v>0.25254327934794429</v>
      </c>
      <c r="EB52">
        <v>-6.1268572697269347E-3</v>
      </c>
      <c r="EC52">
        <v>0.17370561922047581</v>
      </c>
      <c r="ED52">
        <v>0.21041681302743681</v>
      </c>
      <c r="EE52">
        <v>0.15485953175569389</v>
      </c>
      <c r="EF52">
        <v>6.4459758772969389E-2</v>
      </c>
      <c r="EG52">
        <v>0.1808162728752937</v>
      </c>
      <c r="EH52">
        <v>7.0257309271397617E-2</v>
      </c>
      <c r="EI52">
        <v>0.3934324572760961</v>
      </c>
      <c r="EJ52">
        <v>0.41378070090518038</v>
      </c>
      <c r="EK52">
        <v>0.38864600611294159</v>
      </c>
      <c r="EL52">
        <v>0.21427025458076071</v>
      </c>
      <c r="EM52">
        <v>0.22572689007004201</v>
      </c>
      <c r="EN52">
        <v>1.2352450214346831E-3</v>
      </c>
      <c r="EO52">
        <v>0.19031588207957079</v>
      </c>
      <c r="EP52">
        <v>0.16952189313703139</v>
      </c>
      <c r="EQ52">
        <v>0.26857842502219859</v>
      </c>
      <c r="ER52">
        <v>0.13801604051722449</v>
      </c>
      <c r="ES52">
        <v>0.38975892160228892</v>
      </c>
      <c r="ET52">
        <v>698</v>
      </c>
      <c r="EU52">
        <v>0</v>
      </c>
      <c r="EV52">
        <v>1</v>
      </c>
      <c r="EW52">
        <v>34</v>
      </c>
      <c r="EX52">
        <f t="shared" si="0"/>
        <v>0.33333333333333331</v>
      </c>
      <c r="EY52">
        <v>16</v>
      </c>
      <c r="EZ52">
        <f t="shared" si="1"/>
        <v>16</v>
      </c>
      <c r="FA52">
        <f>MATCH(A52,'[1]BASCPR_Y6_w_AgeAtAssmnt 17NOV20'!$A:$A,0)</f>
        <v>337</v>
      </c>
      <c r="FB52">
        <f>INDEX('[1]BASCPR_Y6_w_AgeAtAssmnt 17NOV20'!$AJ:$AJ,FA52)</f>
        <v>41</v>
      </c>
      <c r="FC52">
        <f>INDEX('[1]BASCPR_Y6_w_AgeAtAssmnt 17NOV20'!$L:$L,FA52)</f>
        <v>45</v>
      </c>
      <c r="FD52">
        <f>MATCH(A52,'[2]BASC2_BRIEF_6yr_DEMOS_ScanInfo '!$H:$H,0)</f>
        <v>698</v>
      </c>
      <c r="FE52">
        <f>INDEX('[2]BASC2_BRIEF_6yr_DEMOS_ScanInfo '!$AM:$AM,FD52)</f>
        <v>802</v>
      </c>
      <c r="FF52">
        <f t="shared" si="2"/>
        <v>1.0986301369863014</v>
      </c>
    </row>
    <row r="53" spans="1:162" x14ac:dyDescent="0.35">
      <c r="A53" s="2" t="s">
        <v>385</v>
      </c>
      <c r="B53">
        <v>0.59814504314521633</v>
      </c>
      <c r="C53">
        <v>0.54732619485748857</v>
      </c>
      <c r="D53">
        <v>0.33300652435559608</v>
      </c>
      <c r="E53">
        <v>0.48545995321931851</v>
      </c>
      <c r="F53">
        <v>0.79442119598267236</v>
      </c>
      <c r="G53">
        <v>0.47127192841891702</v>
      </c>
      <c r="H53">
        <v>0.34178951984808331</v>
      </c>
      <c r="I53">
        <v>0.14416187909227449</v>
      </c>
      <c r="J53">
        <v>0.45728427564822183</v>
      </c>
      <c r="K53">
        <v>0.26612442828588179</v>
      </c>
      <c r="L53">
        <v>0.6057128812036775</v>
      </c>
      <c r="M53">
        <v>0.25823918613467051</v>
      </c>
      <c r="N53">
        <v>0.41459491286593181</v>
      </c>
      <c r="O53">
        <v>0.66902498221292128</v>
      </c>
      <c r="P53">
        <v>0.45822659546996958</v>
      </c>
      <c r="Q53">
        <v>0.72224719334075871</v>
      </c>
      <c r="R53">
        <v>0.31892452278346389</v>
      </c>
      <c r="S53">
        <v>0.62944994016108446</v>
      </c>
      <c r="T53">
        <v>0.46079935529853</v>
      </c>
      <c r="U53">
        <v>0.5785443662902533</v>
      </c>
      <c r="V53">
        <v>0.63537934638410098</v>
      </c>
      <c r="W53">
        <v>0.5240295738624372</v>
      </c>
      <c r="X53">
        <v>0.16976205869817321</v>
      </c>
      <c r="Y53">
        <v>0.65188488212526996</v>
      </c>
      <c r="Z53">
        <v>0.46540082912004682</v>
      </c>
      <c r="AA53">
        <v>0.52981557675434043</v>
      </c>
      <c r="AB53">
        <v>0.56746855321355583</v>
      </c>
      <c r="AC53">
        <v>0.4997123067979708</v>
      </c>
      <c r="AD53">
        <v>0.27941856528343989</v>
      </c>
      <c r="AE53">
        <v>0.44654055634296691</v>
      </c>
      <c r="AF53">
        <v>0.60353893126616087</v>
      </c>
      <c r="AG53">
        <v>0.14497366800175079</v>
      </c>
      <c r="AH53">
        <v>0.36600860876079128</v>
      </c>
      <c r="AI53">
        <v>0.5116977461781842</v>
      </c>
      <c r="AJ53">
        <v>0.3156859586494718</v>
      </c>
      <c r="AK53">
        <v>0.31232679031802008</v>
      </c>
      <c r="AL53">
        <v>0.49587139350057302</v>
      </c>
      <c r="AM53">
        <v>0.60792948329005891</v>
      </c>
      <c r="AN53">
        <v>0.15009791051889981</v>
      </c>
      <c r="AO53">
        <v>0.32905505016615427</v>
      </c>
      <c r="AP53">
        <v>0.28371304871396419</v>
      </c>
      <c r="AQ53">
        <v>0.59473501475708246</v>
      </c>
      <c r="AR53">
        <v>0.33260508335902289</v>
      </c>
      <c r="AS53">
        <v>0.541239599787814</v>
      </c>
      <c r="AT53">
        <v>0.2404467986652207</v>
      </c>
      <c r="AU53">
        <v>0.26587298074617921</v>
      </c>
      <c r="AV53">
        <v>0.38577242384381588</v>
      </c>
      <c r="AW53">
        <v>0.37239703797813761</v>
      </c>
      <c r="AX53">
        <v>0.32201456442722209</v>
      </c>
      <c r="AY53">
        <v>0.38538715841450172</v>
      </c>
      <c r="AZ53">
        <v>0.3456739903436637</v>
      </c>
      <c r="BA53">
        <v>0.38676982983482899</v>
      </c>
      <c r="BB53">
        <v>0.74309467897562431</v>
      </c>
      <c r="BC53">
        <v>0.50479691280784089</v>
      </c>
      <c r="BD53">
        <v>0.43036823265085022</v>
      </c>
      <c r="BE53">
        <v>0.37412611816319308</v>
      </c>
      <c r="BF53">
        <v>0.21082969135635291</v>
      </c>
      <c r="BG53">
        <v>0.3712049744294148</v>
      </c>
      <c r="BH53">
        <v>0.44045882541471942</v>
      </c>
      <c r="BI53">
        <v>0.64144729038138915</v>
      </c>
      <c r="BJ53">
        <v>0.1804789880847516</v>
      </c>
      <c r="BK53">
        <v>0.26163405854812782</v>
      </c>
      <c r="BL53">
        <v>9.9663877636223641E-2</v>
      </c>
      <c r="BM53">
        <v>0.3876192321766343</v>
      </c>
      <c r="BN53">
        <v>0.40800629623285301</v>
      </c>
      <c r="BO53">
        <v>0.30462150587022302</v>
      </c>
      <c r="BP53">
        <v>0.38170192663656649</v>
      </c>
      <c r="BQ53">
        <v>0.1028954898871364</v>
      </c>
      <c r="BR53">
        <v>0.15352751583988669</v>
      </c>
      <c r="BS53">
        <v>0.42796480720578339</v>
      </c>
      <c r="BT53">
        <v>0.84435820054402666</v>
      </c>
      <c r="BU53">
        <v>0.57029819555530459</v>
      </c>
      <c r="BV53">
        <v>0.25870418016808788</v>
      </c>
      <c r="BW53">
        <v>0.25566199291293529</v>
      </c>
      <c r="BX53">
        <v>0.64347084835134749</v>
      </c>
      <c r="BY53">
        <v>0.29797250486709193</v>
      </c>
      <c r="BZ53">
        <v>0.23837414150988151</v>
      </c>
      <c r="CA53">
        <v>0.1525905563542759</v>
      </c>
      <c r="CB53">
        <v>0.51005398921054801</v>
      </c>
      <c r="CC53">
        <v>0.27804577904767841</v>
      </c>
      <c r="CD53">
        <v>0.25819736300216772</v>
      </c>
      <c r="CE53">
        <v>0.49980233621304943</v>
      </c>
      <c r="CF53">
        <v>0.47475374474797111</v>
      </c>
      <c r="CG53">
        <v>0.51050350015005141</v>
      </c>
      <c r="CH53">
        <v>0.50590356080293541</v>
      </c>
      <c r="CI53">
        <v>0.3880859384119858</v>
      </c>
      <c r="CJ53">
        <v>0.42492819486526062</v>
      </c>
      <c r="CK53">
        <v>0.28639075184806101</v>
      </c>
      <c r="CL53">
        <v>0.70222711299957674</v>
      </c>
      <c r="CM53">
        <v>0.52679165290026164</v>
      </c>
      <c r="CN53">
        <v>0.41041413965923312</v>
      </c>
      <c r="CO53">
        <v>0.5162636269801657</v>
      </c>
      <c r="CP53">
        <v>0.41194950460780788</v>
      </c>
      <c r="CQ53">
        <v>0.33625732448137852</v>
      </c>
      <c r="CR53">
        <v>0.27329635203741021</v>
      </c>
      <c r="CS53">
        <v>0.37165028235413811</v>
      </c>
      <c r="CT53">
        <v>0.28641261423642611</v>
      </c>
      <c r="CU53">
        <v>0.63691590840339196</v>
      </c>
      <c r="CV53">
        <v>0.46704281623274202</v>
      </c>
      <c r="CW53">
        <v>0.54620495870323416</v>
      </c>
      <c r="CX53">
        <v>0.62322874245398951</v>
      </c>
      <c r="CY53">
        <v>0.56959514561087488</v>
      </c>
      <c r="CZ53">
        <v>0.80875496434305449</v>
      </c>
      <c r="DA53">
        <v>0.71729888955780219</v>
      </c>
      <c r="DB53">
        <v>0.72134000815434551</v>
      </c>
      <c r="DC53">
        <v>0.40328103215429623</v>
      </c>
      <c r="DD53">
        <v>0.46846097732261388</v>
      </c>
      <c r="DE53">
        <v>0.5799474548527499</v>
      </c>
      <c r="DF53">
        <v>0.36095749305571861</v>
      </c>
      <c r="DG53">
        <v>0.43880985683689538</v>
      </c>
      <c r="DH53">
        <v>0.67909239721483772</v>
      </c>
      <c r="DI53">
        <v>0.60085181414572975</v>
      </c>
      <c r="DJ53">
        <v>0.29999750447074108</v>
      </c>
      <c r="DK53">
        <v>0.30810576978444287</v>
      </c>
      <c r="DL53">
        <v>0.29219757110023259</v>
      </c>
      <c r="DM53">
        <v>0.38744733663511988</v>
      </c>
      <c r="DN53">
        <v>0.46362795307978871</v>
      </c>
      <c r="DO53">
        <v>0.37245381936312688</v>
      </c>
      <c r="DP53">
        <v>0.19740927423293619</v>
      </c>
      <c r="DQ53">
        <v>0.16176260842379001</v>
      </c>
      <c r="DR53">
        <v>0.41210435140043722</v>
      </c>
      <c r="DS53">
        <v>0.519863421586511</v>
      </c>
      <c r="DT53">
        <v>0.4358349175298476</v>
      </c>
      <c r="DU53">
        <v>0.3568110893290859</v>
      </c>
      <c r="DV53">
        <v>0.36151665534063032</v>
      </c>
      <c r="DW53">
        <v>0.2579948142144759</v>
      </c>
      <c r="DX53">
        <v>0.3866219466955596</v>
      </c>
      <c r="DY53">
        <v>0.54094507096468636</v>
      </c>
      <c r="DZ53">
        <v>5.7596569242485428E-2</v>
      </c>
      <c r="EA53">
        <v>0.51455272288140885</v>
      </c>
      <c r="EB53">
        <v>0.44903107262473629</v>
      </c>
      <c r="EC53">
        <v>0.32273585828277018</v>
      </c>
      <c r="ED53">
        <v>0.27492676971615371</v>
      </c>
      <c r="EE53">
        <v>0.2116301491587862</v>
      </c>
      <c r="EF53">
        <v>0.17768208437571581</v>
      </c>
      <c r="EG53">
        <v>0.12766605440854509</v>
      </c>
      <c r="EH53">
        <v>0.19694414420067749</v>
      </c>
      <c r="EI53">
        <v>0.61900708438449215</v>
      </c>
      <c r="EJ53">
        <v>0.36630333628165301</v>
      </c>
      <c r="EK53">
        <v>0.27077645687503538</v>
      </c>
      <c r="EL53">
        <v>0.31938187010271829</v>
      </c>
      <c r="EM53">
        <v>0.4751349799171794</v>
      </c>
      <c r="EN53">
        <v>0.47820881248360358</v>
      </c>
      <c r="EO53">
        <v>0.32393767345155311</v>
      </c>
      <c r="EP53">
        <v>0.57030624245693606</v>
      </c>
      <c r="EQ53">
        <v>0.38393492398747281</v>
      </c>
      <c r="ER53">
        <v>0.1697376932450213</v>
      </c>
      <c r="ES53">
        <v>0.43442174812784701</v>
      </c>
      <c r="ET53">
        <v>699</v>
      </c>
      <c r="EU53">
        <v>0</v>
      </c>
      <c r="EV53">
        <v>0</v>
      </c>
      <c r="EW53">
        <v>34</v>
      </c>
      <c r="EX53">
        <f t="shared" si="0"/>
        <v>0.33333333333333331</v>
      </c>
      <c r="EY53">
        <v>16</v>
      </c>
      <c r="EZ53">
        <f t="shared" si="1"/>
        <v>16</v>
      </c>
      <c r="FA53">
        <f>MATCH(A53,'[1]BASCPR_Y6_w_AgeAtAssmnt 17NOV20'!$A:$A,0)</f>
        <v>338</v>
      </c>
      <c r="FB53">
        <f>INDEX('[1]BASCPR_Y6_w_AgeAtAssmnt 17NOV20'!$AJ:$AJ,FA53)</f>
        <v>41</v>
      </c>
      <c r="FC53">
        <f>INDEX('[1]BASCPR_Y6_w_AgeAtAssmnt 17NOV20'!$L:$L,FA53)</f>
        <v>57</v>
      </c>
      <c r="FD53">
        <f>MATCH(A53,'[2]BASC2_BRIEF_6yr_DEMOS_ScanInfo '!$H:$H,0)</f>
        <v>699</v>
      </c>
      <c r="FE53">
        <f>INDEX('[2]BASC2_BRIEF_6yr_DEMOS_ScanInfo '!$AM:$AM,FD53)</f>
        <v>802</v>
      </c>
      <c r="FF53">
        <f t="shared" si="2"/>
        <v>1.0986301369863014</v>
      </c>
    </row>
    <row r="54" spans="1:162" x14ac:dyDescent="0.35">
      <c r="A54" s="2" t="s">
        <v>386</v>
      </c>
      <c r="B54">
        <v>0.35175500640930452</v>
      </c>
      <c r="C54">
        <v>0.43329179080844171</v>
      </c>
      <c r="D54">
        <v>0.45797600043848191</v>
      </c>
      <c r="E54">
        <v>0.24459579614007829</v>
      </c>
      <c r="F54">
        <v>0.25029489606851468</v>
      </c>
      <c r="G54">
        <v>0.31487625639717182</v>
      </c>
      <c r="H54">
        <v>0.2234126265710725</v>
      </c>
      <c r="I54">
        <v>8.5304316749142128E-2</v>
      </c>
      <c r="J54">
        <v>0.39153933563863491</v>
      </c>
      <c r="K54">
        <v>0.26291178180781138</v>
      </c>
      <c r="L54">
        <v>0.1714320987851374</v>
      </c>
      <c r="M54">
        <v>0.25169713780368091</v>
      </c>
      <c r="N54">
        <v>0.27363776965063541</v>
      </c>
      <c r="O54">
        <v>0.59146250842865078</v>
      </c>
      <c r="P54">
        <v>0.2098765355682021</v>
      </c>
      <c r="Q54">
        <v>0.56247330276982643</v>
      </c>
      <c r="R54">
        <v>0.25553913968498909</v>
      </c>
      <c r="S54">
        <v>0.23131923227780701</v>
      </c>
      <c r="T54">
        <v>0.39373057490256019</v>
      </c>
      <c r="U54">
        <v>0.2230018554590292</v>
      </c>
      <c r="V54">
        <v>0.15074844327295731</v>
      </c>
      <c r="W54">
        <v>0.38688851794279577</v>
      </c>
      <c r="X54">
        <v>0.25446752019699098</v>
      </c>
      <c r="Y54">
        <v>0.49802396829129081</v>
      </c>
      <c r="Z54">
        <v>0.46263014159708638</v>
      </c>
      <c r="AA54">
        <v>0.48452411220844299</v>
      </c>
      <c r="AB54">
        <v>0.44665386359445203</v>
      </c>
      <c r="AC54">
        <v>0.41874036183605678</v>
      </c>
      <c r="AD54">
        <v>0.18228215162736289</v>
      </c>
      <c r="AE54">
        <v>0.47963580095816422</v>
      </c>
      <c r="AF54">
        <v>0.43412242904285808</v>
      </c>
      <c r="AG54">
        <v>3.5747838064839922E-2</v>
      </c>
      <c r="AH54">
        <v>0.48693145137606347</v>
      </c>
      <c r="AI54">
        <v>0.52489911577109161</v>
      </c>
      <c r="AJ54">
        <v>0.27065072153445768</v>
      </c>
      <c r="AK54">
        <v>0.10830878053233341</v>
      </c>
      <c r="AL54">
        <v>0.54379386194706369</v>
      </c>
      <c r="AM54">
        <v>0.93985241331598568</v>
      </c>
      <c r="AN54">
        <v>0.25398419728013422</v>
      </c>
      <c r="AO54">
        <v>0.26472530282510609</v>
      </c>
      <c r="AP54">
        <v>0.1764690813710233</v>
      </c>
      <c r="AQ54">
        <v>0.44881863368353758</v>
      </c>
      <c r="AR54">
        <v>0.26544586885418042</v>
      </c>
      <c r="AS54">
        <v>0.16129994434719441</v>
      </c>
      <c r="AT54">
        <v>0.31267668786924918</v>
      </c>
      <c r="AU54">
        <v>0.61922846431879019</v>
      </c>
      <c r="AV54">
        <v>0.5527486562114835</v>
      </c>
      <c r="AW54">
        <v>0.28793702618257311</v>
      </c>
      <c r="AX54">
        <v>0.2485491595809293</v>
      </c>
      <c r="AY54">
        <v>0.17629628740680359</v>
      </c>
      <c r="AZ54">
        <v>0.1796541995153382</v>
      </c>
      <c r="BA54">
        <v>0.15108297816625171</v>
      </c>
      <c r="BB54">
        <v>0.2225382217677217</v>
      </c>
      <c r="BC54">
        <v>0.51988554003626986</v>
      </c>
      <c r="BD54">
        <v>0.53260296167516907</v>
      </c>
      <c r="BE54">
        <v>0.20662349862630389</v>
      </c>
      <c r="BF54">
        <v>0.23859231595274971</v>
      </c>
      <c r="BG54">
        <v>0.27084488310542398</v>
      </c>
      <c r="BH54">
        <v>0.30089803544302057</v>
      </c>
      <c r="BI54">
        <v>0.17655468603329799</v>
      </c>
      <c r="BJ54">
        <v>-2.774077063357111E-2</v>
      </c>
      <c r="BK54">
        <v>0.24637731915755301</v>
      </c>
      <c r="BL54">
        <v>8.4177456973143328E-2</v>
      </c>
      <c r="BM54">
        <v>0.18195511708993251</v>
      </c>
      <c r="BN54">
        <v>0.20933002998413211</v>
      </c>
      <c r="BO54">
        <v>0.32711900358267859</v>
      </c>
      <c r="BP54">
        <v>0.15212221836258899</v>
      </c>
      <c r="BQ54">
        <v>-1.2837899975573139E-2</v>
      </c>
      <c r="BR54">
        <v>0.19368508113459559</v>
      </c>
      <c r="BS54">
        <v>0.1758047951191922</v>
      </c>
      <c r="BT54">
        <v>0.34916508863893891</v>
      </c>
      <c r="BU54">
        <v>0.29866259104007692</v>
      </c>
      <c r="BV54">
        <v>0.15094803663136969</v>
      </c>
      <c r="BW54">
        <v>0.5643685824124739</v>
      </c>
      <c r="BX54">
        <v>0.2469760479007547</v>
      </c>
      <c r="BY54">
        <v>0.27597301449326878</v>
      </c>
      <c r="BZ54">
        <v>9.1520070782660223E-2</v>
      </c>
      <c r="CA54">
        <v>0.27224940672324133</v>
      </c>
      <c r="CB54">
        <v>0.29780329416136841</v>
      </c>
      <c r="CC54">
        <v>0.25511377072827007</v>
      </c>
      <c r="CD54">
        <v>0.31735472078651789</v>
      </c>
      <c r="CE54">
        <v>0.1315642035849138</v>
      </c>
      <c r="CF54">
        <v>0.5955735703845515</v>
      </c>
      <c r="CG54">
        <v>0.49360485569359219</v>
      </c>
      <c r="CH54">
        <v>0.25039966664534102</v>
      </c>
      <c r="CI54">
        <v>0.66930427069824749</v>
      </c>
      <c r="CJ54">
        <v>0.34857208205247348</v>
      </c>
      <c r="CK54">
        <v>0.32620939143640709</v>
      </c>
      <c r="CL54">
        <v>0.37138388869784078</v>
      </c>
      <c r="CM54">
        <v>0.39945543724203503</v>
      </c>
      <c r="CN54">
        <v>0.44385226176188453</v>
      </c>
      <c r="CO54">
        <v>0.3857641375382852</v>
      </c>
      <c r="CP54">
        <v>0.37516891980108602</v>
      </c>
      <c r="CQ54">
        <v>0.27098331022836097</v>
      </c>
      <c r="CR54">
        <v>0.36393895034912799</v>
      </c>
      <c r="CS54">
        <v>0.47493514602194631</v>
      </c>
      <c r="CT54">
        <v>1.178323231171126</v>
      </c>
      <c r="CU54">
        <v>0.64461888953518698</v>
      </c>
      <c r="CV54">
        <v>0.71931961437043235</v>
      </c>
      <c r="CW54">
        <v>0.31139450546246672</v>
      </c>
      <c r="CX54">
        <v>0.46061647548936058</v>
      </c>
      <c r="CY54">
        <v>0.23485685685907351</v>
      </c>
      <c r="CZ54">
        <v>0.43251412375557519</v>
      </c>
      <c r="DA54">
        <v>0.398105222754911</v>
      </c>
      <c r="DB54">
        <v>0.47373204632630678</v>
      </c>
      <c r="DC54">
        <v>6.3216244898530116E-2</v>
      </c>
      <c r="DD54">
        <v>0.20181793503449241</v>
      </c>
      <c r="DE54">
        <v>0.50256819531102792</v>
      </c>
      <c r="DF54">
        <v>0.29554878187580302</v>
      </c>
      <c r="DG54">
        <v>0.25171946658591132</v>
      </c>
      <c r="DH54">
        <v>0.19251073930011761</v>
      </c>
      <c r="DI54">
        <v>0.54953770728843754</v>
      </c>
      <c r="DJ54">
        <v>0.19981734418832781</v>
      </c>
      <c r="DK54">
        <v>6.5039517836707167E-2</v>
      </c>
      <c r="DL54">
        <v>1.673566309697699E-2</v>
      </c>
      <c r="DM54">
        <v>0.34564496021899282</v>
      </c>
      <c r="DN54">
        <v>0.65551274144031435</v>
      </c>
      <c r="DO54">
        <v>8.912836768234611E-2</v>
      </c>
      <c r="DP54">
        <v>7.7502789853858833E-2</v>
      </c>
      <c r="DQ54">
        <v>0.18787617496365391</v>
      </c>
      <c r="DR54">
        <v>0.48786291097785339</v>
      </c>
      <c r="DS54">
        <v>0.27875557559410707</v>
      </c>
      <c r="DT54">
        <v>0.40623167665318582</v>
      </c>
      <c r="DU54">
        <v>0.38517634523087252</v>
      </c>
      <c r="DV54">
        <v>0.1436490049995113</v>
      </c>
      <c r="DW54">
        <v>0.44505044471783561</v>
      </c>
      <c r="DX54">
        <v>0.15153955832722649</v>
      </c>
      <c r="DY54">
        <v>9.0629952810874714E-2</v>
      </c>
      <c r="DZ54">
        <v>0.16827103785409089</v>
      </c>
      <c r="EA54">
        <v>0.27926700176899238</v>
      </c>
      <c r="EB54">
        <v>0.13906432012663059</v>
      </c>
      <c r="EC54">
        <v>0.33402492075252299</v>
      </c>
      <c r="ED54">
        <v>0.1997179267730867</v>
      </c>
      <c r="EE54">
        <v>5.055890983308986E-2</v>
      </c>
      <c r="EF54">
        <v>0.68713638976655989</v>
      </c>
      <c r="EG54">
        <v>0.140104206728629</v>
      </c>
      <c r="EH54">
        <v>-4.4848552401750563E-3</v>
      </c>
      <c r="EI54">
        <v>0.31552162767828112</v>
      </c>
      <c r="EJ54">
        <v>0.55724218323325636</v>
      </c>
      <c r="EK54">
        <v>0.28336676941939293</v>
      </c>
      <c r="EL54">
        <v>0.104812954599286</v>
      </c>
      <c r="EM54">
        <v>0.51485003661587236</v>
      </c>
      <c r="EN54">
        <v>0.33612401868307668</v>
      </c>
      <c r="EO54">
        <v>0.282168651565194</v>
      </c>
      <c r="EP54">
        <v>0.27503895208100249</v>
      </c>
      <c r="EQ54">
        <v>2.6661197178385582E-2</v>
      </c>
      <c r="ER54">
        <v>0.16663169424668459</v>
      </c>
      <c r="ES54">
        <v>0.35454059657148329</v>
      </c>
      <c r="ET54">
        <v>700</v>
      </c>
      <c r="EU54">
        <v>1</v>
      </c>
      <c r="EV54">
        <v>1</v>
      </c>
      <c r="EW54">
        <v>37</v>
      </c>
      <c r="EX54">
        <f t="shared" si="0"/>
        <v>0.58333333333333337</v>
      </c>
      <c r="EY54">
        <v>12</v>
      </c>
      <c r="EZ54">
        <f t="shared" si="1"/>
        <v>12</v>
      </c>
      <c r="FA54">
        <f>MATCH(A54,'[1]BASCPR_Y6_w_AgeAtAssmnt 17NOV20'!$A:$A,0)</f>
        <v>339</v>
      </c>
      <c r="FB54">
        <f>INDEX('[1]BASCPR_Y6_w_AgeAtAssmnt 17NOV20'!$AJ:$AJ,FA54)</f>
        <v>0</v>
      </c>
      <c r="FC54">
        <f>INDEX('[1]BASCPR_Y6_w_AgeAtAssmnt 17NOV20'!$L:$L,FA54)</f>
        <v>0</v>
      </c>
      <c r="FD54">
        <f>MATCH(A54,'[2]BASC2_BRIEF_6yr_DEMOS_ScanInfo '!$H:$H,0)</f>
        <v>700</v>
      </c>
      <c r="FE54">
        <f>INDEX('[2]BASC2_BRIEF_6yr_DEMOS_ScanInfo '!$AM:$AM,FD54)</f>
        <v>743</v>
      </c>
      <c r="FF54">
        <f t="shared" si="2"/>
        <v>1.0178082191780822</v>
      </c>
    </row>
    <row r="55" spans="1:162" x14ac:dyDescent="0.35">
      <c r="A55" s="2" t="s">
        <v>387</v>
      </c>
      <c r="B55">
        <v>0.65018299011275771</v>
      </c>
      <c r="C55">
        <v>0.51334350452553279</v>
      </c>
      <c r="D55">
        <v>0.30617958402266321</v>
      </c>
      <c r="E55">
        <v>0.3128927888548082</v>
      </c>
      <c r="F55">
        <v>0.40503974718330632</v>
      </c>
      <c r="G55">
        <v>0.46666333899621271</v>
      </c>
      <c r="H55">
        <v>0.35118027350472858</v>
      </c>
      <c r="I55">
        <v>0.29491204577124758</v>
      </c>
      <c r="J55">
        <v>0.57358507540793591</v>
      </c>
      <c r="K55">
        <v>0.45522080248331109</v>
      </c>
      <c r="L55">
        <v>0.23303176951053789</v>
      </c>
      <c r="M55">
        <v>0.5716582774814899</v>
      </c>
      <c r="N55">
        <v>0.32385971863229479</v>
      </c>
      <c r="O55">
        <v>0.3965800924923788</v>
      </c>
      <c r="P55">
        <v>0.38734680870430382</v>
      </c>
      <c r="Q55">
        <v>0.55659871447047504</v>
      </c>
      <c r="R55">
        <v>0.25754082823434887</v>
      </c>
      <c r="S55">
        <v>0.43312926546550568</v>
      </c>
      <c r="T55">
        <v>0.54219188132299745</v>
      </c>
      <c r="U55">
        <v>0.36063016601439052</v>
      </c>
      <c r="V55">
        <v>0.51062613278710389</v>
      </c>
      <c r="W55">
        <v>0.25908773347516922</v>
      </c>
      <c r="X55">
        <v>0.38887738272295608</v>
      </c>
      <c r="Y55">
        <v>0.59674442128995941</v>
      </c>
      <c r="Z55">
        <v>0.57784265805277724</v>
      </c>
      <c r="AA55">
        <v>0.32201851158877293</v>
      </c>
      <c r="AB55">
        <v>0.64054027320814433</v>
      </c>
      <c r="AC55">
        <v>0.39311465164544268</v>
      </c>
      <c r="AD55">
        <v>0.17795145626046241</v>
      </c>
      <c r="AE55">
        <v>0.49446510471170269</v>
      </c>
      <c r="AF55">
        <v>0.78906719988870289</v>
      </c>
      <c r="AG55">
        <v>0.33055482008639459</v>
      </c>
      <c r="AH55">
        <v>0.74799583485295174</v>
      </c>
      <c r="AI55">
        <v>0.42615409741342292</v>
      </c>
      <c r="AJ55">
        <v>0.25707859824566981</v>
      </c>
      <c r="AK55">
        <v>0.1114014801885706</v>
      </c>
      <c r="AL55">
        <v>0.71181803706303626</v>
      </c>
      <c r="AM55">
        <v>0.5193035636167167</v>
      </c>
      <c r="AN55">
        <v>0.63223125185247575</v>
      </c>
      <c r="AO55">
        <v>0.2448453631027753</v>
      </c>
      <c r="AP55">
        <v>0.23226586906800589</v>
      </c>
      <c r="AQ55">
        <v>0.81780225411265617</v>
      </c>
      <c r="AR55">
        <v>0.46069576458485467</v>
      </c>
      <c r="AS55">
        <v>0.22640652383544521</v>
      </c>
      <c r="AT55">
        <v>0.2076976000587811</v>
      </c>
      <c r="AU55">
        <v>0.43348151874606372</v>
      </c>
      <c r="AV55">
        <v>0.58877985266756194</v>
      </c>
      <c r="AW55">
        <v>0.40172177339264881</v>
      </c>
      <c r="AX55">
        <v>0.47943039806661569</v>
      </c>
      <c r="AY55">
        <v>0.1573451819699779</v>
      </c>
      <c r="AZ55">
        <v>0.89147421799820892</v>
      </c>
      <c r="BA55">
        <v>0.33043076565736762</v>
      </c>
      <c r="BB55">
        <v>0.21304538239909021</v>
      </c>
      <c r="BC55">
        <v>0.27692275446846631</v>
      </c>
      <c r="BD55">
        <v>3.5749626244859528E-2</v>
      </c>
      <c r="BE55">
        <v>0.28448397275581688</v>
      </c>
      <c r="BF55">
        <v>0.36790026346231608</v>
      </c>
      <c r="BG55">
        <v>0.28776700313665782</v>
      </c>
      <c r="BH55">
        <v>0.3426257306881732</v>
      </c>
      <c r="BI55">
        <v>0.54424810742418062</v>
      </c>
      <c r="BJ55">
        <v>0.1196246910116463</v>
      </c>
      <c r="BK55">
        <v>0.58457936048769421</v>
      </c>
      <c r="BL55">
        <v>0.21646588600594491</v>
      </c>
      <c r="BM55">
        <v>0.30826844052370828</v>
      </c>
      <c r="BN55">
        <v>0.42139665580809899</v>
      </c>
      <c r="BO55">
        <v>0.28689874809885241</v>
      </c>
      <c r="BP55">
        <v>0.54997746606679709</v>
      </c>
      <c r="BQ55">
        <v>0.1211190866671079</v>
      </c>
      <c r="BR55">
        <v>0.23633331749682471</v>
      </c>
      <c r="BS55">
        <v>0.87479831574425271</v>
      </c>
      <c r="BT55">
        <v>0.61024490820553212</v>
      </c>
      <c r="BU55">
        <v>0.2770948222359062</v>
      </c>
      <c r="BV55">
        <v>0.2195721916862555</v>
      </c>
      <c r="BW55">
        <v>0.32279272874036102</v>
      </c>
      <c r="BX55">
        <v>0.2404764170054105</v>
      </c>
      <c r="BY55">
        <v>0.36930383114107418</v>
      </c>
      <c r="BZ55">
        <v>0.29890830659013778</v>
      </c>
      <c r="CA55">
        <v>0.35010322552416268</v>
      </c>
      <c r="CB55">
        <v>0.35159178786656042</v>
      </c>
      <c r="CC55">
        <v>0.49261563276715342</v>
      </c>
      <c r="CD55">
        <v>0.24044790462261881</v>
      </c>
      <c r="CE55">
        <v>0.24952822972712019</v>
      </c>
      <c r="CF55">
        <v>0.52799946715036494</v>
      </c>
      <c r="CG55">
        <v>0.15393984346388151</v>
      </c>
      <c r="CH55">
        <v>0.41125101509193301</v>
      </c>
      <c r="CI55">
        <v>0.39231765586231138</v>
      </c>
      <c r="CJ55">
        <v>0.33308702554653008</v>
      </c>
      <c r="CK55">
        <v>0.63222788608597857</v>
      </c>
      <c r="CL55">
        <v>0.45964453263528632</v>
      </c>
      <c r="CM55">
        <v>0.51415827438766604</v>
      </c>
      <c r="CN55">
        <v>0.4794567519856805</v>
      </c>
      <c r="CO55">
        <v>0.52709677523355936</v>
      </c>
      <c r="CP55">
        <v>0.4188351888196486</v>
      </c>
      <c r="CQ55">
        <v>0.29655207257351052</v>
      </c>
      <c r="CR55">
        <v>0.50964122001387668</v>
      </c>
      <c r="CS55">
        <v>0.37383161262979892</v>
      </c>
      <c r="CT55">
        <v>0.42183206484400898</v>
      </c>
      <c r="CU55">
        <v>0.62080561167098303</v>
      </c>
      <c r="CV55">
        <v>0.47470951340650758</v>
      </c>
      <c r="CW55">
        <v>0.78010012138018314</v>
      </c>
      <c r="CX55">
        <v>0.67222819308295145</v>
      </c>
      <c r="CY55">
        <v>0.45934372138887353</v>
      </c>
      <c r="CZ55">
        <v>0.41073193739775182</v>
      </c>
      <c r="DA55">
        <v>0.69016745407823887</v>
      </c>
      <c r="DB55">
        <v>0.52508497269631049</v>
      </c>
      <c r="DC55">
        <v>0.28944799102085361</v>
      </c>
      <c r="DD55">
        <v>6.1217772967690598E-2</v>
      </c>
      <c r="DE55">
        <v>0.34918896923179088</v>
      </c>
      <c r="DF55">
        <v>0.55548917031710821</v>
      </c>
      <c r="DG55">
        <v>0.30468899636289742</v>
      </c>
      <c r="DH55">
        <v>0.43423956643966333</v>
      </c>
      <c r="DI55">
        <v>0.36944258693739468</v>
      </c>
      <c r="DJ55">
        <v>0.42789970304118202</v>
      </c>
      <c r="DK55">
        <v>0.12772172377738661</v>
      </c>
      <c r="DL55">
        <v>0.15608403076545099</v>
      </c>
      <c r="DM55">
        <v>0.23662716081547649</v>
      </c>
      <c r="DN55">
        <v>0.67155176111150161</v>
      </c>
      <c r="DO55">
        <v>0.20532981886107071</v>
      </c>
      <c r="DP55">
        <v>0.16636227453906849</v>
      </c>
      <c r="DQ55">
        <v>0.16293749620784501</v>
      </c>
      <c r="DR55">
        <v>0.4313206339496678</v>
      </c>
      <c r="DS55">
        <v>0.42666089268820162</v>
      </c>
      <c r="DT55">
        <v>0.412199017547903</v>
      </c>
      <c r="DU55">
        <v>0.35756031388494319</v>
      </c>
      <c r="DV55">
        <v>0.29300715508880132</v>
      </c>
      <c r="DW55">
        <v>0.44960783057068998</v>
      </c>
      <c r="DX55">
        <v>0.22074731178661769</v>
      </c>
      <c r="DY55">
        <v>0.29777175070171369</v>
      </c>
      <c r="DZ55">
        <v>0.67009974884661772</v>
      </c>
      <c r="EA55">
        <v>0.39662050165632262</v>
      </c>
      <c r="EB55">
        <v>6.8554970564943613E-2</v>
      </c>
      <c r="EC55">
        <v>0.206715376629205</v>
      </c>
      <c r="ED55">
        <v>0.17514859401035701</v>
      </c>
      <c r="EE55">
        <v>0.69695943228411661</v>
      </c>
      <c r="EF55">
        <v>0.21489792153514131</v>
      </c>
      <c r="EG55">
        <v>0.20725078146111239</v>
      </c>
      <c r="EH55">
        <v>0.21125866524516751</v>
      </c>
      <c r="EI55">
        <v>0.4400472695272063</v>
      </c>
      <c r="EJ55">
        <v>0.6106070460846611</v>
      </c>
      <c r="EK55">
        <v>0.49708180596178381</v>
      </c>
      <c r="EL55">
        <v>0.46159755133230562</v>
      </c>
      <c r="EM55">
        <v>0.14671634737774111</v>
      </c>
      <c r="EN55">
        <v>0.1809587633510111</v>
      </c>
      <c r="EO55">
        <v>0.32451065317891548</v>
      </c>
      <c r="EP55">
        <v>0.36919710098874248</v>
      </c>
      <c r="EQ55">
        <v>0.10850589336433759</v>
      </c>
      <c r="ER55">
        <v>0.51640836438537974</v>
      </c>
      <c r="ES55">
        <v>0.32188707843438458</v>
      </c>
      <c r="ET55">
        <v>701</v>
      </c>
      <c r="EU55">
        <v>1</v>
      </c>
      <c r="EV55">
        <v>1</v>
      </c>
      <c r="EW55">
        <v>37</v>
      </c>
      <c r="EX55">
        <f t="shared" si="0"/>
        <v>0.58333333333333337</v>
      </c>
      <c r="EY55">
        <v>12</v>
      </c>
      <c r="EZ55">
        <f t="shared" si="1"/>
        <v>12</v>
      </c>
      <c r="FA55">
        <f>MATCH(A55,'[1]BASCPR_Y6_w_AgeAtAssmnt 17NOV20'!$A:$A,0)</f>
        <v>340</v>
      </c>
      <c r="FB55">
        <f>INDEX('[1]BASCPR_Y6_w_AgeAtAssmnt 17NOV20'!$AJ:$AJ,FA55)</f>
        <v>0</v>
      </c>
      <c r="FC55">
        <f>INDEX('[1]BASCPR_Y6_w_AgeAtAssmnt 17NOV20'!$L:$L,FA55)</f>
        <v>0</v>
      </c>
      <c r="FD55">
        <f>MATCH(A55,'[2]BASC2_BRIEF_6yr_DEMOS_ScanInfo '!$H:$H,0)</f>
        <v>701</v>
      </c>
      <c r="FE55">
        <f>INDEX('[2]BASC2_BRIEF_6yr_DEMOS_ScanInfo '!$AM:$AM,FD55)</f>
        <v>743</v>
      </c>
      <c r="FF55">
        <f t="shared" si="2"/>
        <v>1.0178082191780822</v>
      </c>
    </row>
    <row r="56" spans="1:162" x14ac:dyDescent="0.35">
      <c r="A56" s="2" t="s">
        <v>640</v>
      </c>
      <c r="B56">
        <v>0.64156767332106968</v>
      </c>
      <c r="C56">
        <v>0.3956627512530459</v>
      </c>
      <c r="D56">
        <v>0.20927261696972649</v>
      </c>
      <c r="E56">
        <v>0.44185357703504291</v>
      </c>
      <c r="F56">
        <v>0.42111609104510361</v>
      </c>
      <c r="G56">
        <v>0.75290135641636002</v>
      </c>
      <c r="H56">
        <v>0.2825461362285635</v>
      </c>
      <c r="I56">
        <v>0.35975057102034758</v>
      </c>
      <c r="J56">
        <v>0.45138247026831652</v>
      </c>
      <c r="K56">
        <v>0.20030208642392561</v>
      </c>
      <c r="L56">
        <v>0.35843387728982329</v>
      </c>
      <c r="M56">
        <v>0.62949466662753573</v>
      </c>
      <c r="N56">
        <v>0.3251017081618493</v>
      </c>
      <c r="O56">
        <v>0.5049677148301237</v>
      </c>
      <c r="P56">
        <v>0.48648299420508251</v>
      </c>
      <c r="Q56">
        <v>0.66998495801296787</v>
      </c>
      <c r="R56">
        <v>0.30723639592514912</v>
      </c>
      <c r="S56">
        <v>0.40653206849468232</v>
      </c>
      <c r="T56">
        <v>0.50887714047457644</v>
      </c>
      <c r="U56">
        <v>0.57293292824057251</v>
      </c>
      <c r="V56">
        <v>0.22541426339453899</v>
      </c>
      <c r="W56">
        <v>0.66009551140953082</v>
      </c>
      <c r="X56">
        <v>0.44674342160823421</v>
      </c>
      <c r="Y56">
        <v>0.56698823042270374</v>
      </c>
      <c r="Z56">
        <v>0.58509830038015431</v>
      </c>
      <c r="AA56">
        <v>0.77690029388943205</v>
      </c>
      <c r="AB56">
        <v>0.59819759200981026</v>
      </c>
      <c r="AC56">
        <v>0.55187011971977529</v>
      </c>
      <c r="AD56">
        <v>0.2184586749782701</v>
      </c>
      <c r="AE56">
        <v>0.6324008603774337</v>
      </c>
      <c r="AF56">
        <v>0.70122982526940603</v>
      </c>
      <c r="AG56">
        <v>0.66176754474395283</v>
      </c>
      <c r="AH56">
        <v>0.44369153859734572</v>
      </c>
      <c r="AI56">
        <v>0.62151619058584795</v>
      </c>
      <c r="AJ56">
        <v>0.2916186178926502</v>
      </c>
      <c r="AK56">
        <v>0.47447276070924388</v>
      </c>
      <c r="AL56">
        <v>0.65321244901402697</v>
      </c>
      <c r="AM56">
        <v>0.82123939924617584</v>
      </c>
      <c r="AN56">
        <v>5.9937707619324709E-3</v>
      </c>
      <c r="AO56">
        <v>0.54431895755660054</v>
      </c>
      <c r="AP56">
        <v>0.41939935094930392</v>
      </c>
      <c r="AQ56">
        <v>0.34289470048431719</v>
      </c>
      <c r="AR56">
        <v>0.30316401860125558</v>
      </c>
      <c r="AS56">
        <v>0.46188455890594232</v>
      </c>
      <c r="AT56">
        <v>0.26826048142272968</v>
      </c>
      <c r="AU56">
        <v>0.4531634011027228</v>
      </c>
      <c r="AV56">
        <v>0.44121377392736388</v>
      </c>
      <c r="AW56">
        <v>0.40904959194585211</v>
      </c>
      <c r="AX56">
        <v>0.29770128467113799</v>
      </c>
      <c r="AY56">
        <v>0.5014980831507958</v>
      </c>
      <c r="AZ56">
        <v>0.1190594762166117</v>
      </c>
      <c r="BA56">
        <v>0.47748661681263771</v>
      </c>
      <c r="BB56">
        <v>0.38693941071888122</v>
      </c>
      <c r="BC56">
        <v>0.3594360104524319</v>
      </c>
      <c r="BD56">
        <v>0.88389868969405794</v>
      </c>
      <c r="BE56">
        <v>0.2649548382888936</v>
      </c>
      <c r="BF56">
        <v>0.44737062218710921</v>
      </c>
      <c r="BG56">
        <v>0.40316151776155079</v>
      </c>
      <c r="BH56">
        <v>0.58965790300297138</v>
      </c>
      <c r="BI56">
        <v>0.11931031291757301</v>
      </c>
      <c r="BJ56">
        <v>0.14605172899896601</v>
      </c>
      <c r="BK56">
        <v>0.15337670585967519</v>
      </c>
      <c r="BL56">
        <v>0.70651875705244405</v>
      </c>
      <c r="BM56">
        <v>0.17182829229410451</v>
      </c>
      <c r="BN56">
        <v>0.63678578223560589</v>
      </c>
      <c r="BO56">
        <v>0.26816593924814047</v>
      </c>
      <c r="BP56">
        <v>0.36071886455960811</v>
      </c>
      <c r="BQ56">
        <v>0.50482831458940702</v>
      </c>
      <c r="BR56">
        <v>0.20782319849873021</v>
      </c>
      <c r="BS56">
        <v>7.7657283324768622E-2</v>
      </c>
      <c r="BT56">
        <v>0.67601841066086332</v>
      </c>
      <c r="BU56">
        <v>0.29018892491656367</v>
      </c>
      <c r="BV56">
        <v>0.21604386115010521</v>
      </c>
      <c r="BW56">
        <v>0.32466734405249109</v>
      </c>
      <c r="BX56">
        <v>0.51513919633968452</v>
      </c>
      <c r="BY56">
        <v>0.544611363162818</v>
      </c>
      <c r="BZ56">
        <v>0.37246367696067378</v>
      </c>
      <c r="CA56">
        <v>0.41174559945291789</v>
      </c>
      <c r="CB56">
        <v>0.45474922158879399</v>
      </c>
      <c r="CC56">
        <v>0.4794145803138436</v>
      </c>
      <c r="CD56">
        <v>0.25838971260918142</v>
      </c>
      <c r="CE56">
        <v>0.29855181386092572</v>
      </c>
      <c r="CF56">
        <v>0.61959696987227986</v>
      </c>
      <c r="CG56">
        <v>0.42804562876800423</v>
      </c>
      <c r="CH56">
        <v>0.61683653128112259</v>
      </c>
      <c r="CI56">
        <v>0.57976906815450069</v>
      </c>
      <c r="CJ56">
        <v>0.3951420694522878</v>
      </c>
      <c r="CK56">
        <v>0.68273538896733421</v>
      </c>
      <c r="CL56">
        <v>0.49555784400589481</v>
      </c>
      <c r="CM56">
        <v>0.5510218051120348</v>
      </c>
      <c r="CN56">
        <v>0.37585068768231161</v>
      </c>
      <c r="CO56">
        <v>0.54959571242473815</v>
      </c>
      <c r="CP56">
        <v>0.80233546280834744</v>
      </c>
      <c r="CQ56">
        <v>0.15159200804694289</v>
      </c>
      <c r="CR56">
        <v>0.1937369566305932</v>
      </c>
      <c r="CS56">
        <v>0.56996383578116006</v>
      </c>
      <c r="CT56">
        <v>0.64773375851735215</v>
      </c>
      <c r="CU56">
        <v>0.70964979648694038</v>
      </c>
      <c r="CV56">
        <v>0.487998427938242</v>
      </c>
      <c r="CW56">
        <v>0.57660548642754339</v>
      </c>
      <c r="CX56">
        <v>0.57946730020276793</v>
      </c>
      <c r="CY56">
        <v>0.6032330284464239</v>
      </c>
      <c r="CZ56">
        <v>0.58532235919850639</v>
      </c>
      <c r="DA56">
        <v>0.71358407638678478</v>
      </c>
      <c r="DB56">
        <v>0.60178641610100914</v>
      </c>
      <c r="DC56">
        <v>0.64513413823969601</v>
      </c>
      <c r="DD56">
        <v>0.4791893996272546</v>
      </c>
      <c r="DE56">
        <v>0.82364054778150697</v>
      </c>
      <c r="DF56">
        <v>0.57725190387868441</v>
      </c>
      <c r="DG56">
        <v>0.49971038202313778</v>
      </c>
      <c r="DH56">
        <v>0.43315310321214651</v>
      </c>
      <c r="DI56">
        <v>0.63445848104538149</v>
      </c>
      <c r="DJ56">
        <v>0.39270764076407022</v>
      </c>
      <c r="DK56">
        <v>6.9393139705857282E-2</v>
      </c>
      <c r="DL56">
        <v>0.22025338730648361</v>
      </c>
      <c r="DM56">
        <v>0.32140992065898422</v>
      </c>
      <c r="DN56">
        <v>0.7731744108859715</v>
      </c>
      <c r="DO56">
        <v>0.32327575118684609</v>
      </c>
      <c r="DP56">
        <v>0.1662804348791323</v>
      </c>
      <c r="DQ56">
        <v>0.7425884283929336</v>
      </c>
      <c r="DR56">
        <v>0.38981196612357549</v>
      </c>
      <c r="DS56">
        <v>0.33743314003314318</v>
      </c>
      <c r="DT56">
        <v>0.47494972372393363</v>
      </c>
      <c r="DU56">
        <v>0.32849471928505281</v>
      </c>
      <c r="DV56">
        <v>0.17672986903213511</v>
      </c>
      <c r="DW56">
        <v>0.63894111904576889</v>
      </c>
      <c r="DX56">
        <v>0.20368475580238249</v>
      </c>
      <c r="DY56">
        <v>0.51941310717803413</v>
      </c>
      <c r="DZ56">
        <v>3.2937418323030411E-2</v>
      </c>
      <c r="EA56">
        <v>0.695844384061719</v>
      </c>
      <c r="EB56">
        <v>0.55246062829983245</v>
      </c>
      <c r="EC56">
        <v>0.22242454574570419</v>
      </c>
      <c r="ED56">
        <v>0.30754988271358591</v>
      </c>
      <c r="EE56">
        <v>0.20837040274738811</v>
      </c>
      <c r="EF56">
        <v>0.13744014000617019</v>
      </c>
      <c r="EG56">
        <v>0.47824209543770763</v>
      </c>
      <c r="EH56">
        <v>0.39389439234598222</v>
      </c>
      <c r="EI56">
        <v>0.47389882120940569</v>
      </c>
      <c r="EJ56">
        <v>0.60748558887964554</v>
      </c>
      <c r="EK56">
        <v>0.37675855543033721</v>
      </c>
      <c r="EL56">
        <v>0.27797756044729222</v>
      </c>
      <c r="EM56">
        <v>0.62192405446398635</v>
      </c>
      <c r="EN56">
        <v>2.9383865180926279E-2</v>
      </c>
      <c r="EO56">
        <v>0.2622439260634386</v>
      </c>
      <c r="EP56">
        <v>0.65381099375972496</v>
      </c>
      <c r="EQ56">
        <v>0.6224731224673884</v>
      </c>
      <c r="ER56">
        <v>0.56544462956364006</v>
      </c>
      <c r="ES56">
        <v>0.4296782116745706</v>
      </c>
      <c r="ET56">
        <v>702</v>
      </c>
      <c r="EU56">
        <v>1</v>
      </c>
      <c r="EV56">
        <v>0</v>
      </c>
      <c r="EW56">
        <v>37</v>
      </c>
      <c r="EX56">
        <f t="shared" si="0"/>
        <v>0.58333333333333337</v>
      </c>
      <c r="EY56">
        <v>12</v>
      </c>
      <c r="EZ56">
        <f t="shared" si="1"/>
        <v>12</v>
      </c>
      <c r="FA56">
        <f>MATCH(A56,'[1]BASCPR_Y6_w_AgeAtAssmnt 17NOV20'!$A:$A,0)</f>
        <v>341</v>
      </c>
      <c r="FB56">
        <f>INDEX('[1]BASCPR_Y6_w_AgeAtAssmnt 17NOV20'!$AJ:$AJ,FA56)</f>
        <v>52</v>
      </c>
      <c r="FC56">
        <f>INDEX('[1]BASCPR_Y6_w_AgeAtAssmnt 17NOV20'!$L:$L,FA56)</f>
        <v>50</v>
      </c>
      <c r="FD56">
        <f>MATCH(A56,'[2]BASC2_BRIEF_6yr_DEMOS_ScanInfo '!$H:$H,0)</f>
        <v>702</v>
      </c>
      <c r="FE56">
        <f>INDEX('[2]BASC2_BRIEF_6yr_DEMOS_ScanInfo '!$AM:$AM,FD56)</f>
        <v>749</v>
      </c>
      <c r="FF56">
        <f t="shared" si="2"/>
        <v>1.026027397260274</v>
      </c>
    </row>
    <row r="57" spans="1:162" x14ac:dyDescent="0.35">
      <c r="A57" s="2" t="s">
        <v>388</v>
      </c>
      <c r="B57">
        <v>0.44890619355352451</v>
      </c>
      <c r="C57">
        <v>0.50755292385402284</v>
      </c>
      <c r="D57">
        <v>0.20458261396917249</v>
      </c>
      <c r="E57">
        <v>0.1212597857943577</v>
      </c>
      <c r="F57">
        <v>0.62587156922598663</v>
      </c>
      <c r="G57">
        <v>0.47264996884356442</v>
      </c>
      <c r="H57">
        <v>0.59957276483031374</v>
      </c>
      <c r="I57">
        <v>0.1340724270549119</v>
      </c>
      <c r="J57">
        <v>0.45144465995379812</v>
      </c>
      <c r="K57">
        <v>0.2748033578340125</v>
      </c>
      <c r="L57">
        <v>0.6728367090170676</v>
      </c>
      <c r="M57">
        <v>0.1897234797833168</v>
      </c>
      <c r="N57">
        <v>0.45611239639376111</v>
      </c>
      <c r="O57">
        <v>0.43800719039313779</v>
      </c>
      <c r="P57">
        <v>0.47952450873969132</v>
      </c>
      <c r="Q57">
        <v>0.49898787122340921</v>
      </c>
      <c r="R57">
        <v>0.31365439041562321</v>
      </c>
      <c r="S57">
        <v>0.38969339795305041</v>
      </c>
      <c r="T57">
        <v>0.33725014333840952</v>
      </c>
      <c r="U57">
        <v>0.68310626137312414</v>
      </c>
      <c r="V57">
        <v>0.7653203696663925</v>
      </c>
      <c r="W57">
        <v>0.57862795807334666</v>
      </c>
      <c r="X57">
        <v>0.20133846564944211</v>
      </c>
      <c r="Y57">
        <v>0.54167506445197489</v>
      </c>
      <c r="Z57">
        <v>0.47921493449453051</v>
      </c>
      <c r="AA57">
        <v>0.75645182956389156</v>
      </c>
      <c r="AB57">
        <v>0.4121483394383787</v>
      </c>
      <c r="AC57">
        <v>0.48126260257380782</v>
      </c>
      <c r="AD57">
        <v>0.36737564832169323</v>
      </c>
      <c r="AE57">
        <v>0.9043941481955825</v>
      </c>
      <c r="AF57">
        <v>0.50956265440370996</v>
      </c>
      <c r="AG57">
        <v>0.1681342910061801</v>
      </c>
      <c r="AH57">
        <v>0.48915019788972852</v>
      </c>
      <c r="AI57">
        <v>0.67006603732941872</v>
      </c>
      <c r="AJ57">
        <v>0.20904612021405219</v>
      </c>
      <c r="AK57">
        <v>0.31571659622045217</v>
      </c>
      <c r="AL57">
        <v>0.37758036778867787</v>
      </c>
      <c r="AM57">
        <v>0.51555414186234449</v>
      </c>
      <c r="AN57">
        <v>0.25825074437783557</v>
      </c>
      <c r="AO57">
        <v>0.28592617640319079</v>
      </c>
      <c r="AP57">
        <v>0.51896112519936</v>
      </c>
      <c r="AQ57">
        <v>0.70447295200406068</v>
      </c>
      <c r="AR57">
        <v>0.43226441163771923</v>
      </c>
      <c r="AS57">
        <v>0.43143207790928539</v>
      </c>
      <c r="AT57">
        <v>0.21695029337982569</v>
      </c>
      <c r="AU57">
        <v>0.28315346633723149</v>
      </c>
      <c r="AV57">
        <v>0.34464196913270989</v>
      </c>
      <c r="AW57">
        <v>0.15606629264698599</v>
      </c>
      <c r="AX57">
        <v>0.1249685097187168</v>
      </c>
      <c r="AY57">
        <v>0.43938139190547582</v>
      </c>
      <c r="AZ57">
        <v>0.32774062267420567</v>
      </c>
      <c r="BA57">
        <v>0.19479128398980081</v>
      </c>
      <c r="BB57">
        <v>0.43853961557997762</v>
      </c>
      <c r="BC57">
        <v>0.15272157968947089</v>
      </c>
      <c r="BD57">
        <v>0.25399112568357141</v>
      </c>
      <c r="BE57">
        <v>0.1911332215554333</v>
      </c>
      <c r="BF57">
        <v>0.35204773183469279</v>
      </c>
      <c r="BG57">
        <v>0.4223522024581558</v>
      </c>
      <c r="BH57">
        <v>6.5997493664308571E-2</v>
      </c>
      <c r="BI57">
        <v>0.16057310332515229</v>
      </c>
      <c r="BJ57">
        <v>0.14793807664152059</v>
      </c>
      <c r="BK57">
        <v>0.22830798350106621</v>
      </c>
      <c r="BL57">
        <v>0.1017779300838227</v>
      </c>
      <c r="BM57">
        <v>0.22158628044038131</v>
      </c>
      <c r="BN57">
        <v>0.41234026527409651</v>
      </c>
      <c r="BO57">
        <v>0.30662750510496323</v>
      </c>
      <c r="BP57">
        <v>0.47690544670782159</v>
      </c>
      <c r="BQ57">
        <v>0.31120301324938981</v>
      </c>
      <c r="BR57">
        <v>0.28004520568362368</v>
      </c>
      <c r="BS57">
        <v>0.29842846085174263</v>
      </c>
      <c r="BT57">
        <v>0.87905972927774112</v>
      </c>
      <c r="BU57">
        <v>0.2242854263958311</v>
      </c>
      <c r="BV57">
        <v>0.4648378778808025</v>
      </c>
      <c r="BW57">
        <v>0.37225633866247249</v>
      </c>
      <c r="BX57">
        <v>0.34199661417104538</v>
      </c>
      <c r="BY57">
        <v>0.67102120518953634</v>
      </c>
      <c r="BZ57">
        <v>0.37038372689124138</v>
      </c>
      <c r="CA57">
        <v>0.44521800481152768</v>
      </c>
      <c r="CB57">
        <v>0.4588447272415313</v>
      </c>
      <c r="CC57">
        <v>0.28180720626818062</v>
      </c>
      <c r="CD57">
        <v>0.1086168491057766</v>
      </c>
      <c r="CE57">
        <v>0.35513854427901431</v>
      </c>
      <c r="CF57">
        <v>0.48415800392182368</v>
      </c>
      <c r="CG57">
        <v>0.5221943742361782</v>
      </c>
      <c r="CH57">
        <v>0.43009349615708892</v>
      </c>
      <c r="CI57">
        <v>0.4584294888489493</v>
      </c>
      <c r="CJ57">
        <v>0.39240555106622299</v>
      </c>
      <c r="CK57">
        <v>0.33190563789746802</v>
      </c>
      <c r="CL57">
        <v>0.83084436183623445</v>
      </c>
      <c r="CM57">
        <v>0.55021426278547692</v>
      </c>
      <c r="CN57">
        <v>0.50378133663134528</v>
      </c>
      <c r="CO57">
        <v>0.33233875494944359</v>
      </c>
      <c r="CP57">
        <v>0.64996660066081824</v>
      </c>
      <c r="CQ57">
        <v>0.33399476888684632</v>
      </c>
      <c r="CR57">
        <v>0.67657297440287112</v>
      </c>
      <c r="CS57">
        <v>0.45000743606322041</v>
      </c>
      <c r="CT57">
        <v>0.2929631450514194</v>
      </c>
      <c r="CU57">
        <v>0.77303045921287872</v>
      </c>
      <c r="CV57">
        <v>0.26173220525390128</v>
      </c>
      <c r="CW57">
        <v>0.33824055004115078</v>
      </c>
      <c r="CX57">
        <v>0.51090409225718392</v>
      </c>
      <c r="CY57">
        <v>0.57134320701359698</v>
      </c>
      <c r="CZ57">
        <v>0.36866277909279899</v>
      </c>
      <c r="DA57">
        <v>0.53171662304093215</v>
      </c>
      <c r="DB57">
        <v>0.52000260130571108</v>
      </c>
      <c r="DC57">
        <v>0.39769443967048512</v>
      </c>
      <c r="DD57">
        <v>0.27425651162763809</v>
      </c>
      <c r="DE57">
        <v>0.73381697413512637</v>
      </c>
      <c r="DF57">
        <v>0.43106780032001091</v>
      </c>
      <c r="DG57">
        <v>0.19197545005399641</v>
      </c>
      <c r="DH57">
        <v>0.58658391321283831</v>
      </c>
      <c r="DI57">
        <v>0.75195223450941917</v>
      </c>
      <c r="DJ57">
        <v>0.47589476320740892</v>
      </c>
      <c r="DK57">
        <v>0.32846157564149492</v>
      </c>
      <c r="DL57">
        <v>0.10573131444164981</v>
      </c>
      <c r="DM57">
        <v>0.46926492199659559</v>
      </c>
      <c r="DN57">
        <v>0.38944908508554948</v>
      </c>
      <c r="DO57">
        <v>0.4294288881374454</v>
      </c>
      <c r="DP57">
        <v>9.3839509502951834E-2</v>
      </c>
      <c r="DQ57">
        <v>0.58789910530453082</v>
      </c>
      <c r="DR57">
        <v>0.3216687349433609</v>
      </c>
      <c r="DS57">
        <v>0.39841930518021668</v>
      </c>
      <c r="DT57">
        <v>0.49124727866314732</v>
      </c>
      <c r="DU57">
        <v>0.51533083849011208</v>
      </c>
      <c r="DV57">
        <v>0.41061276432422</v>
      </c>
      <c r="DW57">
        <v>0.42178159183772213</v>
      </c>
      <c r="DX57">
        <v>0.193644646800086</v>
      </c>
      <c r="DY57">
        <v>0.29487809269769522</v>
      </c>
      <c r="DZ57">
        <v>-5.8476503878876276E-3</v>
      </c>
      <c r="EA57">
        <v>0.43264542716008858</v>
      </c>
      <c r="EB57">
        <v>0.2182925894545189</v>
      </c>
      <c r="EC57">
        <v>0.49284077588238201</v>
      </c>
      <c r="ED57">
        <v>0.16636536081431991</v>
      </c>
      <c r="EE57">
        <v>0.21995026084411051</v>
      </c>
      <c r="EF57">
        <v>0.16099220458244809</v>
      </c>
      <c r="EG57">
        <v>0.25070445267604669</v>
      </c>
      <c r="EH57">
        <v>0.1955942022635786</v>
      </c>
      <c r="EI57">
        <v>0.24191922137898089</v>
      </c>
      <c r="EJ57">
        <v>0.17525983236882689</v>
      </c>
      <c r="EK57">
        <v>0.42807731992135462</v>
      </c>
      <c r="EL57">
        <v>0.69455531037668772</v>
      </c>
      <c r="EM57">
        <v>0.20316430332950039</v>
      </c>
      <c r="EN57">
        <v>0.24858519720070379</v>
      </c>
      <c r="EO57">
        <v>0.53262706774911239</v>
      </c>
      <c r="EP57">
        <v>0.42860603345422238</v>
      </c>
      <c r="EQ57">
        <v>0.24980129256215411</v>
      </c>
      <c r="ER57">
        <v>0.37313757275890558</v>
      </c>
      <c r="ES57">
        <v>0.57932057585212338</v>
      </c>
      <c r="ET57">
        <v>706</v>
      </c>
      <c r="EU57">
        <v>1</v>
      </c>
      <c r="EV57">
        <v>1</v>
      </c>
      <c r="EW57">
        <v>37</v>
      </c>
      <c r="EX57">
        <f t="shared" si="0"/>
        <v>0.58333333333333337</v>
      </c>
      <c r="EY57">
        <v>12</v>
      </c>
      <c r="EZ57">
        <f t="shared" si="1"/>
        <v>12</v>
      </c>
      <c r="FA57">
        <f>MATCH(A57,'[1]BASCPR_Y6_w_AgeAtAssmnt 17NOV20'!$A:$A,0)</f>
        <v>343</v>
      </c>
      <c r="FB57">
        <f>INDEX('[1]BASCPR_Y6_w_AgeAtAssmnt 17NOV20'!$AJ:$AJ,FA57)</f>
        <v>0</v>
      </c>
      <c r="FC57">
        <f>INDEX('[1]BASCPR_Y6_w_AgeAtAssmnt 17NOV20'!$L:$L,FA57)</f>
        <v>0</v>
      </c>
      <c r="FD57">
        <f>MATCH(A57,'[2]BASC2_BRIEF_6yr_DEMOS_ScanInfo '!$H:$H,0)</f>
        <v>706</v>
      </c>
      <c r="FE57">
        <f>INDEX('[2]BASC2_BRIEF_6yr_DEMOS_ScanInfo '!$AM:$AM,FD57)</f>
        <v>789</v>
      </c>
      <c r="FF57">
        <f t="shared" si="2"/>
        <v>1.0808219178082192</v>
      </c>
    </row>
    <row r="58" spans="1:162" x14ac:dyDescent="0.35">
      <c r="A58" s="2" t="s">
        <v>389</v>
      </c>
      <c r="B58">
        <v>0.49660690815213931</v>
      </c>
      <c r="C58">
        <v>0.72250701927519345</v>
      </c>
      <c r="D58">
        <v>0.26540449734508781</v>
      </c>
      <c r="E58">
        <v>0.36808389789314672</v>
      </c>
      <c r="F58">
        <v>0.52460613315439231</v>
      </c>
      <c r="G58">
        <v>0.57073578035022532</v>
      </c>
      <c r="H58">
        <v>0.61372610823024698</v>
      </c>
      <c r="I58">
        <v>0.46722071732925902</v>
      </c>
      <c r="J58">
        <v>0.48037660377594688</v>
      </c>
      <c r="K58">
        <v>0.29450163274166252</v>
      </c>
      <c r="L58">
        <v>0.91552375123426855</v>
      </c>
      <c r="M58">
        <v>0.43668695052361872</v>
      </c>
      <c r="N58">
        <v>0.49248035322111983</v>
      </c>
      <c r="O58">
        <v>0.47997040291968462</v>
      </c>
      <c r="P58">
        <v>0.56051694798957175</v>
      </c>
      <c r="Q58">
        <v>0.61888346095743818</v>
      </c>
      <c r="R58">
        <v>0.26138075974821529</v>
      </c>
      <c r="S58">
        <v>0.56506390230396475</v>
      </c>
      <c r="T58">
        <v>0.30961831498064668</v>
      </c>
      <c r="U58">
        <v>0.80256609693100367</v>
      </c>
      <c r="V58">
        <v>0.54949258972890291</v>
      </c>
      <c r="W58">
        <v>0.57690925865772358</v>
      </c>
      <c r="X58">
        <v>0.38644819078065962</v>
      </c>
      <c r="Y58">
        <v>0.54069881116262741</v>
      </c>
      <c r="Z58">
        <v>0.84941360160873958</v>
      </c>
      <c r="AA58">
        <v>0.58742094267379663</v>
      </c>
      <c r="AB58">
        <v>0.59667672126275939</v>
      </c>
      <c r="AC58">
        <v>0.33738987531181691</v>
      </c>
      <c r="AD58">
        <v>0.198941884864513</v>
      </c>
      <c r="AE58">
        <v>0.62421100821249909</v>
      </c>
      <c r="AF58">
        <v>0.39151274638537908</v>
      </c>
      <c r="AG58">
        <v>0.1172627076328408</v>
      </c>
      <c r="AH58">
        <v>0.64423147912034229</v>
      </c>
      <c r="AI58">
        <v>0.31757711879831979</v>
      </c>
      <c r="AJ58">
        <v>0.1982760334805477</v>
      </c>
      <c r="AK58">
        <v>0.30694234306110019</v>
      </c>
      <c r="AL58">
        <v>0.68338154410760232</v>
      </c>
      <c r="AM58">
        <v>0.44917218192432301</v>
      </c>
      <c r="AN58">
        <v>0.34194782340565572</v>
      </c>
      <c r="AO58">
        <v>0.42763328586083799</v>
      </c>
      <c r="AP58">
        <v>0.42658338615637098</v>
      </c>
      <c r="AQ58">
        <v>0.53656577570269648</v>
      </c>
      <c r="AR58">
        <v>0.79059679499517888</v>
      </c>
      <c r="AS58">
        <v>0.51207386025379564</v>
      </c>
      <c r="AT58">
        <v>0.16150523442363571</v>
      </c>
      <c r="AU58">
        <v>0.61743224073535874</v>
      </c>
      <c r="AV58">
        <v>0.62294623609246147</v>
      </c>
      <c r="AW58">
        <v>0.33604260037971878</v>
      </c>
      <c r="AX58">
        <v>0.42144854722317021</v>
      </c>
      <c r="AY58">
        <v>0.41237439238821932</v>
      </c>
      <c r="AZ58">
        <v>0.42360059821194601</v>
      </c>
      <c r="BA58">
        <v>0.45923600002471199</v>
      </c>
      <c r="BB58">
        <v>0.33874346784135201</v>
      </c>
      <c r="BC58">
        <v>0.22658644021451749</v>
      </c>
      <c r="BD58">
        <v>0.21682319519944221</v>
      </c>
      <c r="BE58">
        <v>0.87190743238428703</v>
      </c>
      <c r="BF58">
        <v>0.2875884274371171</v>
      </c>
      <c r="BG58">
        <v>0.44455072889014202</v>
      </c>
      <c r="BH58">
        <v>8.3378630634547563E-2</v>
      </c>
      <c r="BI58">
        <v>0.1708065444716251</v>
      </c>
      <c r="BJ58">
        <v>0.33503652482023122</v>
      </c>
      <c r="BK58">
        <v>0.49126328616950637</v>
      </c>
      <c r="BL58">
        <v>0.120774927987554</v>
      </c>
      <c r="BM58">
        <v>0.3031804287289559</v>
      </c>
      <c r="BN58">
        <v>1.1795308213026541</v>
      </c>
      <c r="BO58">
        <v>0.53638422362220783</v>
      </c>
      <c r="BP58">
        <v>0.11252085958572421</v>
      </c>
      <c r="BQ58">
        <v>0.2159908373144038</v>
      </c>
      <c r="BR58">
        <v>6.7298902896048757E-2</v>
      </c>
      <c r="BS58">
        <v>0.44759663897459379</v>
      </c>
      <c r="BT58">
        <v>0.23594960878738599</v>
      </c>
      <c r="BU58">
        <v>0.32210958876309459</v>
      </c>
      <c r="BV58">
        <v>0.28189336147158389</v>
      </c>
      <c r="BW58">
        <v>0.38103661772398167</v>
      </c>
      <c r="BX58">
        <v>0.28631960218791608</v>
      </c>
      <c r="BY58">
        <v>0.27415260251945822</v>
      </c>
      <c r="BZ58">
        <v>0.44641048008991818</v>
      </c>
      <c r="CA58">
        <v>0.29115354366553498</v>
      </c>
      <c r="CB58">
        <v>0.39136545094432967</v>
      </c>
      <c r="CC58">
        <v>0.62443800110608283</v>
      </c>
      <c r="CD58">
        <v>0.43282328396929698</v>
      </c>
      <c r="CE58">
        <v>0.84096006942432355</v>
      </c>
      <c r="CF58">
        <v>0.65382856051590876</v>
      </c>
      <c r="CG58">
        <v>0.73026105336427982</v>
      </c>
      <c r="CH58">
        <v>0.99046624412979245</v>
      </c>
      <c r="CI58">
        <v>0.45885520336939922</v>
      </c>
      <c r="CJ58">
        <v>0.39747281883914531</v>
      </c>
      <c r="CK58">
        <v>0.48732679947006652</v>
      </c>
      <c r="CL58">
        <v>0.821303219169504</v>
      </c>
      <c r="CM58">
        <v>0.40240250626149149</v>
      </c>
      <c r="CN58">
        <v>0.52388994726293192</v>
      </c>
      <c r="CO58">
        <v>0.54637244212103786</v>
      </c>
      <c r="CP58">
        <v>0.6439377279044376</v>
      </c>
      <c r="CQ58">
        <v>0.59877203697410331</v>
      </c>
      <c r="CR58">
        <v>0.30804241601788179</v>
      </c>
      <c r="CS58">
        <v>0.70539341800315236</v>
      </c>
      <c r="CT58">
        <v>0.31721144415258129</v>
      </c>
      <c r="CU58">
        <v>0.7013196807153308</v>
      </c>
      <c r="CV58">
        <v>0.50469383286844793</v>
      </c>
      <c r="CW58">
        <v>0.30953825950555208</v>
      </c>
      <c r="CX58">
        <v>0.4157019322491266</v>
      </c>
      <c r="CY58">
        <v>0.45692518613803779</v>
      </c>
      <c r="CZ58">
        <v>0.5469394876028324</v>
      </c>
      <c r="DA58">
        <v>0.53060367901419137</v>
      </c>
      <c r="DB58">
        <v>0.66934310404650699</v>
      </c>
      <c r="DC58">
        <v>0.2036644064672235</v>
      </c>
      <c r="DD58">
        <v>0.24387160266370739</v>
      </c>
      <c r="DE58">
        <v>0.52048846110881053</v>
      </c>
      <c r="DF58">
        <v>0.46408036665543462</v>
      </c>
      <c r="DG58">
        <v>0.33036307015507838</v>
      </c>
      <c r="DH58">
        <v>0.65488321424576812</v>
      </c>
      <c r="DI58">
        <v>0.66303154751602378</v>
      </c>
      <c r="DJ58">
        <v>0.34488609502678708</v>
      </c>
      <c r="DK58">
        <v>0.4512006948305014</v>
      </c>
      <c r="DL58">
        <v>0.1801319229918974</v>
      </c>
      <c r="DM58">
        <v>0.42999157799155269</v>
      </c>
      <c r="DN58">
        <v>0.48353523336047471</v>
      </c>
      <c r="DO58">
        <v>0.80979655843417531</v>
      </c>
      <c r="DP58">
        <v>8.2642655514002239E-2</v>
      </c>
      <c r="DQ58">
        <v>0.58669145599245942</v>
      </c>
      <c r="DR58">
        <v>0.34633670250260179</v>
      </c>
      <c r="DS58">
        <v>0.51892727223766211</v>
      </c>
      <c r="DT58">
        <v>0.41919454944336992</v>
      </c>
      <c r="DU58">
        <v>0.35777332012491952</v>
      </c>
      <c r="DV58">
        <v>0.26106733158861778</v>
      </c>
      <c r="DW58">
        <v>0.39478027288679679</v>
      </c>
      <c r="DX58">
        <v>0.25421597267076013</v>
      </c>
      <c r="DY58">
        <v>0.12815223127712419</v>
      </c>
      <c r="DZ58">
        <v>1.230839501204473E-2</v>
      </c>
      <c r="EA58">
        <v>0.42588997752714791</v>
      </c>
      <c r="EB58">
        <v>0.16678266489924101</v>
      </c>
      <c r="EC58">
        <v>0.45126286226229723</v>
      </c>
      <c r="ED58">
        <v>0.17388106607411979</v>
      </c>
      <c r="EE58">
        <v>0.45411946052887919</v>
      </c>
      <c r="EF58">
        <v>0.17920104874638629</v>
      </c>
      <c r="EG58">
        <v>0.2016918832695814</v>
      </c>
      <c r="EH58">
        <v>0.37643649956265829</v>
      </c>
      <c r="EI58">
        <v>0.46690562617712389</v>
      </c>
      <c r="EJ58">
        <v>0.79894038787038912</v>
      </c>
      <c r="EK58">
        <v>0.846495491257514</v>
      </c>
      <c r="EL58">
        <v>0.32838804248986081</v>
      </c>
      <c r="EM58">
        <v>0.66817233798408204</v>
      </c>
      <c r="EN58">
        <v>7.5422124537678159E-2</v>
      </c>
      <c r="EO58">
        <v>0.382385431625758</v>
      </c>
      <c r="EP58">
        <v>0.2692326167500953</v>
      </c>
      <c r="EQ58">
        <v>0.27830435753924609</v>
      </c>
      <c r="ER58">
        <v>0.65844899609331964</v>
      </c>
      <c r="ES58">
        <v>0.29183832253644437</v>
      </c>
      <c r="ET58">
        <v>707</v>
      </c>
      <c r="EU58">
        <v>1</v>
      </c>
      <c r="EV58">
        <v>0</v>
      </c>
      <c r="EW58">
        <v>37</v>
      </c>
      <c r="EX58">
        <f t="shared" si="0"/>
        <v>0.58333333333333337</v>
      </c>
      <c r="EY58">
        <v>12</v>
      </c>
      <c r="EZ58">
        <f t="shared" si="1"/>
        <v>12</v>
      </c>
      <c r="FA58">
        <f>MATCH(A58,'[1]BASCPR_Y6_w_AgeAtAssmnt 17NOV20'!$A:$A,0)</f>
        <v>344</v>
      </c>
      <c r="FB58">
        <f>INDEX('[1]BASCPR_Y6_w_AgeAtAssmnt 17NOV20'!$AJ:$AJ,FA58)</f>
        <v>0</v>
      </c>
      <c r="FC58">
        <f>INDEX('[1]BASCPR_Y6_w_AgeAtAssmnt 17NOV20'!$L:$L,FA58)</f>
        <v>0</v>
      </c>
      <c r="FD58">
        <f>MATCH(A58,'[2]BASC2_BRIEF_6yr_DEMOS_ScanInfo '!$H:$H,0)</f>
        <v>707</v>
      </c>
      <c r="FE58">
        <f>INDEX('[2]BASC2_BRIEF_6yr_DEMOS_ScanInfo '!$AM:$AM,FD58)</f>
        <v>789</v>
      </c>
      <c r="FF58">
        <f t="shared" si="2"/>
        <v>1.0808219178082192</v>
      </c>
    </row>
    <row r="59" spans="1:162" x14ac:dyDescent="0.35">
      <c r="A59" s="2" t="s">
        <v>390</v>
      </c>
      <c r="B59">
        <v>0.48165808034804641</v>
      </c>
      <c r="C59">
        <v>0.63424948763100986</v>
      </c>
      <c r="D59">
        <v>0.3341671605896222</v>
      </c>
      <c r="E59">
        <v>0.47010333767977303</v>
      </c>
      <c r="F59">
        <v>0.30414022557912118</v>
      </c>
      <c r="G59">
        <v>0.50440443212214592</v>
      </c>
      <c r="H59">
        <v>0.38204493161167291</v>
      </c>
      <c r="I59">
        <v>0.55515669593634365</v>
      </c>
      <c r="J59">
        <v>0.50785319903724346</v>
      </c>
      <c r="K59">
        <v>0.34272317366427668</v>
      </c>
      <c r="L59">
        <v>0.62067325637918425</v>
      </c>
      <c r="M59">
        <v>0.65341172087357047</v>
      </c>
      <c r="N59">
        <v>0.47775009842798333</v>
      </c>
      <c r="O59">
        <v>0.22441648957988031</v>
      </c>
      <c r="P59">
        <v>0.59528106441931583</v>
      </c>
      <c r="Q59">
        <v>0.60603858875398375</v>
      </c>
      <c r="R59">
        <v>0.29335017548580289</v>
      </c>
      <c r="S59">
        <v>0.34155882926368508</v>
      </c>
      <c r="T59">
        <v>0.62191735731397024</v>
      </c>
      <c r="U59">
        <v>0.8046086524124717</v>
      </c>
      <c r="V59">
        <v>0.53585395053534013</v>
      </c>
      <c r="W59">
        <v>0.81984256469453354</v>
      </c>
      <c r="X59">
        <v>0.46389404271202062</v>
      </c>
      <c r="Y59">
        <v>0.71103687429573148</v>
      </c>
      <c r="Z59">
        <v>0.68049945708683868</v>
      </c>
      <c r="AA59">
        <v>0.3346586553950725</v>
      </c>
      <c r="AB59">
        <v>0.52134298456446071</v>
      </c>
      <c r="AC59">
        <v>0.33573422038371781</v>
      </c>
      <c r="AD59">
        <v>0.22064051520962999</v>
      </c>
      <c r="AE59">
        <v>0.70123187874574355</v>
      </c>
      <c r="AF59">
        <v>0.62108399016710758</v>
      </c>
      <c r="AG59">
        <v>0.16650869201193699</v>
      </c>
      <c r="AH59">
        <v>0.38816707452223481</v>
      </c>
      <c r="AI59">
        <v>0.53916485997270214</v>
      </c>
      <c r="AJ59">
        <v>0.31371449598474399</v>
      </c>
      <c r="AK59">
        <v>0.35150061398450377</v>
      </c>
      <c r="AL59">
        <v>0.48004892039742653</v>
      </c>
      <c r="AM59">
        <v>0.70386030221250084</v>
      </c>
      <c r="AN59">
        <v>0.11757053255503121</v>
      </c>
      <c r="AO59">
        <v>0.13149604780163779</v>
      </c>
      <c r="AP59">
        <v>0.36961150273592602</v>
      </c>
      <c r="AQ59">
        <v>0.61965455898768451</v>
      </c>
      <c r="AR59">
        <v>0.69118099509611231</v>
      </c>
      <c r="AS59">
        <v>0.67573466649440517</v>
      </c>
      <c r="AT59">
        <v>7.0447627119161083E-2</v>
      </c>
      <c r="AU59">
        <v>0.28687228790390162</v>
      </c>
      <c r="AV59">
        <v>0.58384505772900142</v>
      </c>
      <c r="AW59">
        <v>0.31136181538976898</v>
      </c>
      <c r="AX59">
        <v>0.45972196894282091</v>
      </c>
      <c r="AY59">
        <v>0.1214480847268096</v>
      </c>
      <c r="AZ59">
        <v>0.18398792083579191</v>
      </c>
      <c r="BA59">
        <v>0.62195729614710327</v>
      </c>
      <c r="BB59">
        <v>0.28968098518620439</v>
      </c>
      <c r="BC59">
        <v>0.32688238265907632</v>
      </c>
      <c r="BD59">
        <v>0.30142029387768748</v>
      </c>
      <c r="BE59">
        <v>0.69516640478334679</v>
      </c>
      <c r="BF59">
        <v>0.73665557722935682</v>
      </c>
      <c r="BG59">
        <v>0.49535298636195418</v>
      </c>
      <c r="BH59">
        <v>0.3636897055167041</v>
      </c>
      <c r="BI59">
        <v>0.66785751916212022</v>
      </c>
      <c r="BJ59">
        <v>0.26119163600160289</v>
      </c>
      <c r="BK59">
        <v>0.43096301909351481</v>
      </c>
      <c r="BL59">
        <v>0.20850981607467539</v>
      </c>
      <c r="BM59">
        <v>0.20247803139559301</v>
      </c>
      <c r="BN59">
        <v>0.68630757694563715</v>
      </c>
      <c r="BO59">
        <v>0.31089047227414879</v>
      </c>
      <c r="BP59">
        <v>0.38448036112430212</v>
      </c>
      <c r="BQ59">
        <v>0.64528332591321746</v>
      </c>
      <c r="BR59">
        <v>0.1008857497876303</v>
      </c>
      <c r="BS59">
        <v>0.35446363414075988</v>
      </c>
      <c r="BT59">
        <v>0.3730586302753553</v>
      </c>
      <c r="BU59">
        <v>0.26792295187129939</v>
      </c>
      <c r="BV59">
        <v>0.57935671696458724</v>
      </c>
      <c r="BW59">
        <v>0.20276244897920631</v>
      </c>
      <c r="BX59">
        <v>0.25237902955966057</v>
      </c>
      <c r="BY59">
        <v>0.5386277423885355</v>
      </c>
      <c r="BZ59">
        <v>0.54930677104635173</v>
      </c>
      <c r="CA59">
        <v>0.42375155633638018</v>
      </c>
      <c r="CB59">
        <v>0.5362471378923841</v>
      </c>
      <c r="CC59">
        <v>0.57334214501154479</v>
      </c>
      <c r="CD59">
        <v>0.21354281221517771</v>
      </c>
      <c r="CE59">
        <v>0.35102111241878708</v>
      </c>
      <c r="CF59">
        <v>0.53213140507066359</v>
      </c>
      <c r="CG59">
        <v>0.1243419826973253</v>
      </c>
      <c r="CH59">
        <v>0.67305663216520828</v>
      </c>
      <c r="CI59">
        <v>0.6509081770034465</v>
      </c>
      <c r="CJ59">
        <v>0.33665982254200399</v>
      </c>
      <c r="CK59">
        <v>0.39381871344742347</v>
      </c>
      <c r="CL59">
        <v>0.69120034519750284</v>
      </c>
      <c r="CM59">
        <v>0.51806520280712665</v>
      </c>
      <c r="CN59">
        <v>0.52518364050079214</v>
      </c>
      <c r="CO59">
        <v>0.372467818999898</v>
      </c>
      <c r="CP59">
        <v>0.50850112692937044</v>
      </c>
      <c r="CQ59">
        <v>0.72980027337872289</v>
      </c>
      <c r="CR59">
        <v>0.37794951387653092</v>
      </c>
      <c r="CS59">
        <v>0.72938288922670502</v>
      </c>
      <c r="CT59">
        <v>0.47099407142965971</v>
      </c>
      <c r="CU59">
        <v>0.61999155411603279</v>
      </c>
      <c r="CV59">
        <v>0.60367556710102466</v>
      </c>
      <c r="CW59">
        <v>0.49815349249781121</v>
      </c>
      <c r="CX59">
        <v>0.16302844861289029</v>
      </c>
      <c r="CY59">
        <v>0.31146756605205789</v>
      </c>
      <c r="CZ59">
        <v>0.52450110750462819</v>
      </c>
      <c r="DA59">
        <v>0.70194216189322678</v>
      </c>
      <c r="DB59">
        <v>0.5159275799159273</v>
      </c>
      <c r="DC59">
        <v>0.23792136625687091</v>
      </c>
      <c r="DD59">
        <v>0.65924318038214336</v>
      </c>
      <c r="DE59">
        <v>0.48693058697678082</v>
      </c>
      <c r="DF59">
        <v>0.7225325847982208</v>
      </c>
      <c r="DG59">
        <v>0.2679651249517786</v>
      </c>
      <c r="DH59">
        <v>0.29284411030728269</v>
      </c>
      <c r="DI59">
        <v>0.61793147480522426</v>
      </c>
      <c r="DJ59">
        <v>0.61015637577127424</v>
      </c>
      <c r="DK59">
        <v>0.51998699675473692</v>
      </c>
      <c r="DL59">
        <v>0.19139721238769561</v>
      </c>
      <c r="DM59">
        <v>0.48447230742277092</v>
      </c>
      <c r="DN59">
        <v>0.73852874440224103</v>
      </c>
      <c r="DO59">
        <v>0.51379500241429965</v>
      </c>
      <c r="DP59">
        <v>0.1064364039667882</v>
      </c>
      <c r="DQ59">
        <v>0.47159753068097432</v>
      </c>
      <c r="DR59">
        <v>0.14300887099344109</v>
      </c>
      <c r="DS59">
        <v>0.33481697780793751</v>
      </c>
      <c r="DT59">
        <v>0.56800345821058429</v>
      </c>
      <c r="DU59">
        <v>0.21554241882609521</v>
      </c>
      <c r="DV59">
        <v>0.15439377884855771</v>
      </c>
      <c r="DW59">
        <v>0.60860796296221353</v>
      </c>
      <c r="DX59">
        <v>0.39472408516813329</v>
      </c>
      <c r="DY59">
        <v>0.18581683146540651</v>
      </c>
      <c r="DZ59">
        <v>0.28540962386822472</v>
      </c>
      <c r="EA59">
        <v>0.20572732131180679</v>
      </c>
      <c r="EB59">
        <v>0.65633179366399774</v>
      </c>
      <c r="EC59">
        <v>0.38816346798713219</v>
      </c>
      <c r="ED59">
        <v>0.26786359690551043</v>
      </c>
      <c r="EE59">
        <v>0.20885520325242479</v>
      </c>
      <c r="EF59">
        <v>0.2421425298170444</v>
      </c>
      <c r="EG59">
        <v>0.26447029171184339</v>
      </c>
      <c r="EH59">
        <v>0.26317124277361842</v>
      </c>
      <c r="EI59">
        <v>0.42039795429115628</v>
      </c>
      <c r="EJ59">
        <v>0.95461438841693091</v>
      </c>
      <c r="EK59">
        <v>0.17609678075633811</v>
      </c>
      <c r="EL59">
        <v>0.33135459211146068</v>
      </c>
      <c r="EM59">
        <v>0.48798205208898149</v>
      </c>
      <c r="EN59">
        <v>0.16574696932865049</v>
      </c>
      <c r="EO59">
        <v>0.18353385598122221</v>
      </c>
      <c r="EP59">
        <v>0.19105915427087519</v>
      </c>
      <c r="EQ59">
        <v>8.5015819863701991E-2</v>
      </c>
      <c r="ER59">
        <v>0.72013626734470748</v>
      </c>
      <c r="ES59">
        <v>0.28265508015483609</v>
      </c>
      <c r="ET59">
        <v>710</v>
      </c>
      <c r="EU59">
        <v>1</v>
      </c>
      <c r="EV59">
        <v>1</v>
      </c>
      <c r="EW59">
        <v>37</v>
      </c>
      <c r="EX59">
        <f t="shared" si="0"/>
        <v>0.58333333333333337</v>
      </c>
      <c r="EY59">
        <v>18</v>
      </c>
      <c r="EZ59">
        <f t="shared" si="1"/>
        <v>18</v>
      </c>
      <c r="FA59">
        <f>MATCH(A59,'[1]BASCPR_Y6_w_AgeAtAssmnt 17NOV20'!$A:$A,0)</f>
        <v>345</v>
      </c>
      <c r="FB59">
        <f>INDEX('[1]BASCPR_Y6_w_AgeAtAssmnt 17NOV20'!$AJ:$AJ,FA59)</f>
        <v>41</v>
      </c>
      <c r="FC59">
        <f>INDEX('[1]BASCPR_Y6_w_AgeAtAssmnt 17NOV20'!$L:$L,FA59)</f>
        <v>48</v>
      </c>
      <c r="FD59">
        <f>MATCH(A59,'[2]BASC2_BRIEF_6yr_DEMOS_ScanInfo '!$H:$H,0)</f>
        <v>710</v>
      </c>
      <c r="FE59">
        <f>INDEX('[2]BASC2_BRIEF_6yr_DEMOS_ScanInfo '!$AM:$AM,FD59)</f>
        <v>763</v>
      </c>
      <c r="FF59">
        <f t="shared" si="2"/>
        <v>1.0452054794520549</v>
      </c>
    </row>
    <row r="60" spans="1:162" x14ac:dyDescent="0.35">
      <c r="A60" s="2" t="s">
        <v>641</v>
      </c>
      <c r="B60">
        <v>0.51082721387110985</v>
      </c>
      <c r="C60">
        <v>0.5088478961716747</v>
      </c>
      <c r="D60">
        <v>8.9174756448649972E-2</v>
      </c>
      <c r="E60">
        <v>0.1276072592239631</v>
      </c>
      <c r="F60">
        <v>0.42537203641466442</v>
      </c>
      <c r="G60">
        <v>0.58493364998318653</v>
      </c>
      <c r="H60">
        <v>0.19677511853508811</v>
      </c>
      <c r="I60">
        <v>0.38437519205876891</v>
      </c>
      <c r="J60">
        <v>0.53853051265913154</v>
      </c>
      <c r="K60">
        <v>0.30308850353627098</v>
      </c>
      <c r="L60">
        <v>0.58730656154665517</v>
      </c>
      <c r="M60">
        <v>0.62150603790558667</v>
      </c>
      <c r="N60">
        <v>0.29729067433103029</v>
      </c>
      <c r="O60">
        <v>0.65476390630170256</v>
      </c>
      <c r="P60">
        <v>0.27824418817667718</v>
      </c>
      <c r="Q60">
        <v>0.49385638786728192</v>
      </c>
      <c r="R60">
        <v>0.21054050111184161</v>
      </c>
      <c r="S60">
        <v>0.58348395561263433</v>
      </c>
      <c r="T60">
        <v>0.43994080225106558</v>
      </c>
      <c r="U60">
        <v>0.62905933828260296</v>
      </c>
      <c r="V60">
        <v>0.58948323690101989</v>
      </c>
      <c r="W60">
        <v>0.78935070652858075</v>
      </c>
      <c r="X60">
        <v>0.48288982418073928</v>
      </c>
      <c r="Y60">
        <v>0.41274239537994012</v>
      </c>
      <c r="Z60">
        <v>0.53207338462284481</v>
      </c>
      <c r="AA60">
        <v>0.46216851908090978</v>
      </c>
      <c r="AB60">
        <v>0.35752229061013407</v>
      </c>
      <c r="AC60">
        <v>0.385316295482038</v>
      </c>
      <c r="AD60">
        <v>0.16507913778238001</v>
      </c>
      <c r="AE60">
        <v>0.49290712888825677</v>
      </c>
      <c r="AF60">
        <v>0.36200417385654149</v>
      </c>
      <c r="AG60">
        <v>-1.7932720369943391E-2</v>
      </c>
      <c r="AH60">
        <v>0.29825213758874969</v>
      </c>
      <c r="AI60">
        <v>0.43364534728448989</v>
      </c>
      <c r="AJ60">
        <v>0.26675061170414888</v>
      </c>
      <c r="AK60">
        <v>0.2352240198547757</v>
      </c>
      <c r="AL60">
        <v>0.4233526525980344</v>
      </c>
      <c r="AM60">
        <v>0.92772525188011989</v>
      </c>
      <c r="AN60">
        <v>0.27044816165724489</v>
      </c>
      <c r="AO60">
        <v>0.2486084316477862</v>
      </c>
      <c r="AP60">
        <v>0.2740869356937547</v>
      </c>
      <c r="AQ60">
        <v>0.49375611842846062</v>
      </c>
      <c r="AR60">
        <v>0.69974588407564076</v>
      </c>
      <c r="AS60">
        <v>0.6353035624577098</v>
      </c>
      <c r="AT60">
        <v>5.5817984716887703E-2</v>
      </c>
      <c r="AU60">
        <v>0.40994299229387932</v>
      </c>
      <c r="AV60">
        <v>0.15348377900665669</v>
      </c>
      <c r="AW60">
        <v>9.5455015831583223E-2</v>
      </c>
      <c r="AX60">
        <v>0.42697085051993172</v>
      </c>
      <c r="AY60">
        <v>7.8613558541278328E-2</v>
      </c>
      <c r="AZ60">
        <v>0.43220261002961768</v>
      </c>
      <c r="BA60">
        <v>0.40748618029007949</v>
      </c>
      <c r="BB60">
        <v>0.50319499445597637</v>
      </c>
      <c r="BC60">
        <v>0.15148428784943549</v>
      </c>
      <c r="BD60">
        <v>0.1065328134147312</v>
      </c>
      <c r="BE60">
        <v>0.2377246164255809</v>
      </c>
      <c r="BF60">
        <v>0.32581096995807318</v>
      </c>
      <c r="BG60">
        <v>0.3695714672734598</v>
      </c>
      <c r="BH60">
        <v>0.36745227056358498</v>
      </c>
      <c r="BI60">
        <v>0.20766541086117091</v>
      </c>
      <c r="BJ60">
        <v>0.20789524205360599</v>
      </c>
      <c r="BK60">
        <v>0.34353795674070342</v>
      </c>
      <c r="BL60">
        <v>2.8131123148228489E-2</v>
      </c>
      <c r="BM60">
        <v>0.20340114730359299</v>
      </c>
      <c r="BN60">
        <v>0.53420068423571265</v>
      </c>
      <c r="BO60">
        <v>0.26857260689538748</v>
      </c>
      <c r="BP60">
        <v>0.1223463937952551</v>
      </c>
      <c r="BQ60">
        <v>0.20285420746896909</v>
      </c>
      <c r="BR60">
        <v>0.19372969108171051</v>
      </c>
      <c r="BS60">
        <v>0.40638106062394108</v>
      </c>
      <c r="BT60">
        <v>0.53436958867977347</v>
      </c>
      <c r="BU60">
        <v>0.4655089356012736</v>
      </c>
      <c r="BV60">
        <v>8.5575144671233005E-2</v>
      </c>
      <c r="BW60">
        <v>0.4131038654333008</v>
      </c>
      <c r="BX60">
        <v>0.33825344198958412</v>
      </c>
      <c r="BY60">
        <v>0.46139339015958208</v>
      </c>
      <c r="BZ60">
        <v>0.3818519284340457</v>
      </c>
      <c r="CA60">
        <v>0.29298775406628502</v>
      </c>
      <c r="CB60">
        <v>0.43480049156082662</v>
      </c>
      <c r="CC60">
        <v>0.57944786490753675</v>
      </c>
      <c r="CD60">
        <v>0.180797440731258</v>
      </c>
      <c r="CE60">
        <v>0.3628451340449555</v>
      </c>
      <c r="CF60">
        <v>0.71306382109910038</v>
      </c>
      <c r="CG60">
        <v>0.41186951329001259</v>
      </c>
      <c r="CH60">
        <v>0.62322255723154862</v>
      </c>
      <c r="CI60">
        <v>0.40396815738422581</v>
      </c>
      <c r="CJ60">
        <v>0.4395877728427553</v>
      </c>
      <c r="CK60">
        <v>0.65727317133515295</v>
      </c>
      <c r="CL60">
        <v>0.59062230167067908</v>
      </c>
      <c r="CM60">
        <v>0.41606653053187581</v>
      </c>
      <c r="CN60">
        <v>0.52487271434130167</v>
      </c>
      <c r="CO60">
        <v>0.67586535681861326</v>
      </c>
      <c r="CP60">
        <v>0.63677117305337005</v>
      </c>
      <c r="CQ60">
        <v>0.58579288119462369</v>
      </c>
      <c r="CR60">
        <v>0.48685066038691321</v>
      </c>
      <c r="CS60">
        <v>0.61598205614397283</v>
      </c>
      <c r="CT60">
        <v>0.4468049696144043</v>
      </c>
      <c r="CU60">
        <v>0.56919432407113657</v>
      </c>
      <c r="CV60">
        <v>0.50572996320072605</v>
      </c>
      <c r="CW60">
        <v>9.5002506036205969E-2</v>
      </c>
      <c r="CX60">
        <v>0.37990040735904201</v>
      </c>
      <c r="CY60">
        <v>0.35838667600542051</v>
      </c>
      <c r="CZ60">
        <v>0.15464598395059309</v>
      </c>
      <c r="DA60">
        <v>0.40802244398841347</v>
      </c>
      <c r="DB60">
        <v>0.64751858177485078</v>
      </c>
      <c r="DC60">
        <v>0.17835501170645759</v>
      </c>
      <c r="DD60">
        <v>0.29036154067304037</v>
      </c>
      <c r="DE60">
        <v>0.49476887393943031</v>
      </c>
      <c r="DF60">
        <v>0.41641050049641237</v>
      </c>
      <c r="DG60">
        <v>0.26108562408583658</v>
      </c>
      <c r="DH60">
        <v>0.53204271512960633</v>
      </c>
      <c r="DI60">
        <v>0.59300597421197998</v>
      </c>
      <c r="DJ60">
        <v>0.64066163415498623</v>
      </c>
      <c r="DK60">
        <v>0.35872277565838651</v>
      </c>
      <c r="DL60">
        <v>8.3343290586143204E-2</v>
      </c>
      <c r="DM60">
        <v>0.61213224708970038</v>
      </c>
      <c r="DN60">
        <v>0.4743369537824908</v>
      </c>
      <c r="DO60">
        <v>0.32646353834454339</v>
      </c>
      <c r="DP60">
        <v>4.4379870552027301E-2</v>
      </c>
      <c r="DQ60">
        <v>0.34652224360729939</v>
      </c>
      <c r="DR60">
        <v>0.2347169807419508</v>
      </c>
      <c r="DS60">
        <v>0.39398922719282631</v>
      </c>
      <c r="DT60">
        <v>0.53874292400645374</v>
      </c>
      <c r="DU60">
        <v>0.23597755799100639</v>
      </c>
      <c r="DV60">
        <v>0.1559568651861894</v>
      </c>
      <c r="DW60">
        <v>0.24376524222606891</v>
      </c>
      <c r="DX60">
        <v>0.25779909684640229</v>
      </c>
      <c r="DY60">
        <v>0.15743023691492489</v>
      </c>
      <c r="DZ60">
        <v>0.157297817358863</v>
      </c>
      <c r="EA60">
        <v>0.38575145236413272</v>
      </c>
      <c r="EB60">
        <v>0.1416231782593331</v>
      </c>
      <c r="EC60">
        <v>0.56286013006298652</v>
      </c>
      <c r="ED60">
        <v>0.25990741354679592</v>
      </c>
      <c r="EE60">
        <v>0.29130550332911448</v>
      </c>
      <c r="EF60">
        <v>0.1972836352335684</v>
      </c>
      <c r="EG60">
        <v>0.34199573486278678</v>
      </c>
      <c r="EH60">
        <v>0.23654128675005689</v>
      </c>
      <c r="EI60">
        <v>0.18883474654073759</v>
      </c>
      <c r="EJ60">
        <v>0.38220705521002379</v>
      </c>
      <c r="EK60">
        <v>0.33912655269436232</v>
      </c>
      <c r="EL60">
        <v>0.27924700827520438</v>
      </c>
      <c r="EM60">
        <v>0.13180164854321999</v>
      </c>
      <c r="EN60">
        <v>4.0882084508531091E-2</v>
      </c>
      <c r="EO60">
        <v>0.43021592539234271</v>
      </c>
      <c r="EP60">
        <v>0.3573931932319066</v>
      </c>
      <c r="EQ60">
        <v>0.45134234824373448</v>
      </c>
      <c r="ER60">
        <v>0.30484324981348992</v>
      </c>
      <c r="ES60">
        <v>0.25788541100129753</v>
      </c>
      <c r="ET60">
        <v>711</v>
      </c>
      <c r="EU60">
        <v>1</v>
      </c>
      <c r="EV60">
        <v>0</v>
      </c>
      <c r="EW60">
        <v>37</v>
      </c>
      <c r="EX60">
        <f t="shared" si="0"/>
        <v>0.58333333333333337</v>
      </c>
      <c r="EY60">
        <v>18</v>
      </c>
      <c r="EZ60">
        <f t="shared" si="1"/>
        <v>18</v>
      </c>
      <c r="FA60">
        <f>MATCH(A60,'[1]BASCPR_Y6_w_AgeAtAssmnt 17NOV20'!$A:$A,0)</f>
        <v>346</v>
      </c>
      <c r="FB60">
        <f>INDEX('[1]BASCPR_Y6_w_AgeAtAssmnt 17NOV20'!$AJ:$AJ,FA60)</f>
        <v>46</v>
      </c>
      <c r="FC60">
        <f>INDEX('[1]BASCPR_Y6_w_AgeAtAssmnt 17NOV20'!$L:$L,FA60)</f>
        <v>50</v>
      </c>
      <c r="FD60">
        <f>MATCH(A60,'[2]BASC2_BRIEF_6yr_DEMOS_ScanInfo '!$H:$H,0)</f>
        <v>711</v>
      </c>
      <c r="FE60">
        <f>INDEX('[2]BASC2_BRIEF_6yr_DEMOS_ScanInfo '!$AM:$AM,FD60)</f>
        <v>763</v>
      </c>
      <c r="FF60">
        <f t="shared" si="2"/>
        <v>1.0452054794520549</v>
      </c>
    </row>
    <row r="61" spans="1:162" x14ac:dyDescent="0.35">
      <c r="A61" s="2" t="s">
        <v>392</v>
      </c>
      <c r="B61">
        <v>0.37913856698200388</v>
      </c>
      <c r="C61">
        <v>0.61597681581067132</v>
      </c>
      <c r="D61">
        <v>0.24219770492262341</v>
      </c>
      <c r="E61">
        <v>0.32733375848613988</v>
      </c>
      <c r="F61">
        <v>0.58216070926768215</v>
      </c>
      <c r="G61">
        <v>0.24508383090593899</v>
      </c>
      <c r="H61">
        <v>0.35401746944929208</v>
      </c>
      <c r="I61">
        <v>0.49028597643787059</v>
      </c>
      <c r="J61">
        <v>0.56313648953552597</v>
      </c>
      <c r="K61">
        <v>0.22815323610109919</v>
      </c>
      <c r="L61">
        <v>0.43417090994076102</v>
      </c>
      <c r="M61">
        <v>0.60506001888233996</v>
      </c>
      <c r="N61">
        <v>0.47981875014571462</v>
      </c>
      <c r="O61">
        <v>0.34730025690037059</v>
      </c>
      <c r="P61">
        <v>0.52362672481286054</v>
      </c>
      <c r="Q61">
        <v>0.56556978142277747</v>
      </c>
      <c r="R61">
        <v>0.20669438320338329</v>
      </c>
      <c r="S61">
        <v>0.36129793936011262</v>
      </c>
      <c r="T61">
        <v>0.61331257011786466</v>
      </c>
      <c r="U61">
        <v>0.44412420518909151</v>
      </c>
      <c r="V61">
        <v>0.42876381226349919</v>
      </c>
      <c r="W61">
        <v>0.45372608201290893</v>
      </c>
      <c r="X61">
        <v>0.1777899928357011</v>
      </c>
      <c r="Y61">
        <v>0.47665168905248262</v>
      </c>
      <c r="Z61">
        <v>0.61384906775276116</v>
      </c>
      <c r="AA61">
        <v>0.36652576897240091</v>
      </c>
      <c r="AB61">
        <v>0.68337250650349513</v>
      </c>
      <c r="AC61">
        <v>0.49264144991055497</v>
      </c>
      <c r="AD61">
        <v>0.23136566909265571</v>
      </c>
      <c r="AE61">
        <v>0.70943173023687078</v>
      </c>
      <c r="AF61">
        <v>0.60720525065292974</v>
      </c>
      <c r="AG61">
        <v>0.51960561897470914</v>
      </c>
      <c r="AH61">
        <v>0.39213822306382179</v>
      </c>
      <c r="AI61">
        <v>0.53412418697812081</v>
      </c>
      <c r="AJ61">
        <v>9.9978510397130904E-2</v>
      </c>
      <c r="AK61">
        <v>0.7435177622613699</v>
      </c>
      <c r="AL61">
        <v>0.68165386968603103</v>
      </c>
      <c r="AM61">
        <v>0.55333254336219995</v>
      </c>
      <c r="AN61">
        <v>0.26624695781051411</v>
      </c>
      <c r="AO61">
        <v>0.52496619615612516</v>
      </c>
      <c r="AP61">
        <v>0.43264106926092649</v>
      </c>
      <c r="AQ61">
        <v>0.5304370217111245</v>
      </c>
      <c r="AR61">
        <v>0.34609698632609931</v>
      </c>
      <c r="AS61">
        <v>0.39760164596104092</v>
      </c>
      <c r="AT61">
        <v>0.24190154428288879</v>
      </c>
      <c r="AU61">
        <v>0.34637274527382561</v>
      </c>
      <c r="AV61">
        <v>0.49029149804526051</v>
      </c>
      <c r="AW61">
        <v>0.1981369392576022</v>
      </c>
      <c r="AX61">
        <v>0.58658860789441891</v>
      </c>
      <c r="AY61">
        <v>0.26405271552425968</v>
      </c>
      <c r="AZ61">
        <v>0.47292398493860738</v>
      </c>
      <c r="BA61">
        <v>0.42584014366286699</v>
      </c>
      <c r="BB61">
        <v>0.44455257647495072</v>
      </c>
      <c r="BC61">
        <v>0.38960502348185722</v>
      </c>
      <c r="BD61">
        <v>7.2020515946631877E-2</v>
      </c>
      <c r="BE61">
        <v>0.27427633910719001</v>
      </c>
      <c r="BF61">
        <v>0.6917120551736895</v>
      </c>
      <c r="BG61">
        <v>0.40707899030624262</v>
      </c>
      <c r="BH61">
        <v>0.39823721566232501</v>
      </c>
      <c r="BI61">
        <v>0.6428019302287028</v>
      </c>
      <c r="BJ61">
        <v>0.12186112074177551</v>
      </c>
      <c r="BK61">
        <v>0.22457185306015909</v>
      </c>
      <c r="BL61">
        <v>0.18050451252869559</v>
      </c>
      <c r="BM61">
        <v>0.17571734470839009</v>
      </c>
      <c r="BN61">
        <v>0.64226743005675646</v>
      </c>
      <c r="BO61">
        <v>0.38432336369380848</v>
      </c>
      <c r="BP61">
        <v>0.54196036200425612</v>
      </c>
      <c r="BQ61">
        <v>0.14151624598976481</v>
      </c>
      <c r="BR61">
        <v>0.24439261719189789</v>
      </c>
      <c r="BS61">
        <v>0.91135044586156444</v>
      </c>
      <c r="BT61">
        <v>0.42003420578086398</v>
      </c>
      <c r="BU61">
        <v>0.48712949130504202</v>
      </c>
      <c r="BV61">
        <v>0.43233435050187508</v>
      </c>
      <c r="BW61">
        <v>0.64004762317731323</v>
      </c>
      <c r="BX61">
        <v>0.35174501821646081</v>
      </c>
      <c r="BY61">
        <v>0.32161671402627851</v>
      </c>
      <c r="BZ61">
        <v>0.43558507065300528</v>
      </c>
      <c r="CA61">
        <v>0.56280416029998759</v>
      </c>
      <c r="CB61">
        <v>0.30802437525011062</v>
      </c>
      <c r="CC61">
        <v>0.2181218022552768</v>
      </c>
      <c r="CD61">
        <v>0.17812958803846601</v>
      </c>
      <c r="CE61">
        <v>0.18917353180159779</v>
      </c>
      <c r="CF61">
        <v>0.8531917907477814</v>
      </c>
      <c r="CG61">
        <v>0.58645817201472894</v>
      </c>
      <c r="CH61">
        <v>0.62927475074502492</v>
      </c>
      <c r="CI61">
        <v>0.58028054973690335</v>
      </c>
      <c r="CJ61">
        <v>0.34159331484402189</v>
      </c>
      <c r="CK61">
        <v>0.44051911037903679</v>
      </c>
      <c r="CL61">
        <v>0.36414050684827859</v>
      </c>
      <c r="CM61">
        <v>0.46032123144469889</v>
      </c>
      <c r="CN61">
        <v>0.61382991996219038</v>
      </c>
      <c r="CO61">
        <v>0.4799092474240223</v>
      </c>
      <c r="CP61">
        <v>0.76287690706311873</v>
      </c>
      <c r="CQ61">
        <v>0.41768262745334722</v>
      </c>
      <c r="CR61">
        <v>0.1078626588575794</v>
      </c>
      <c r="CS61">
        <v>0.50195144065822128</v>
      </c>
      <c r="CT61">
        <v>0.33873319300658072</v>
      </c>
      <c r="CU61">
        <v>0.53098455993441918</v>
      </c>
      <c r="CV61">
        <v>0.54770927692731231</v>
      </c>
      <c r="CW61">
        <v>0.3328355487748641</v>
      </c>
      <c r="CX61">
        <v>0.90070837159951522</v>
      </c>
      <c r="CY61">
        <v>0.41638391635120808</v>
      </c>
      <c r="CZ61">
        <v>0.49118966901958377</v>
      </c>
      <c r="DA61">
        <v>0.70851183148503905</v>
      </c>
      <c r="DB61">
        <v>0.33229258514406562</v>
      </c>
      <c r="DC61">
        <v>0.1238174697548219</v>
      </c>
      <c r="DD61">
        <v>0.50608771852291123</v>
      </c>
      <c r="DE61">
        <v>0.75277408879950869</v>
      </c>
      <c r="DF61">
        <v>0.46245819168497382</v>
      </c>
      <c r="DG61">
        <v>0.2441901947530557</v>
      </c>
      <c r="DH61">
        <v>0.60387292200081966</v>
      </c>
      <c r="DI61">
        <v>0.8555546583104372</v>
      </c>
      <c r="DJ61">
        <v>0.23440383582412749</v>
      </c>
      <c r="DK61">
        <v>0.51458157404504834</v>
      </c>
      <c r="DL61">
        <v>0.19272268362842221</v>
      </c>
      <c r="DM61">
        <v>0.51637469609825115</v>
      </c>
      <c r="DN61">
        <v>0.45275249665880779</v>
      </c>
      <c r="DO61">
        <v>0.50636753787202005</v>
      </c>
      <c r="DP61">
        <v>9.0305113031339979E-2</v>
      </c>
      <c r="DQ61">
        <v>0.21555289964040589</v>
      </c>
      <c r="DR61">
        <v>0.44935012160684468</v>
      </c>
      <c r="DS61">
        <v>0.4766735141036551</v>
      </c>
      <c r="DT61">
        <v>0.53797910976664987</v>
      </c>
      <c r="DU61">
        <v>0.28501880472228619</v>
      </c>
      <c r="DV61">
        <v>0.30653403645457727</v>
      </c>
      <c r="DW61">
        <v>0.55095441071478546</v>
      </c>
      <c r="DX61">
        <v>0.1905623880918941</v>
      </c>
      <c r="DY61">
        <v>0.8348222510529979</v>
      </c>
      <c r="DZ61">
        <v>4.9791041473105813E-2</v>
      </c>
      <c r="EA61">
        <v>0.33526247558673022</v>
      </c>
      <c r="EB61">
        <v>0.45192468757803222</v>
      </c>
      <c r="EC61">
        <v>0.45741059317164579</v>
      </c>
      <c r="ED61">
        <v>0.3298322710861602</v>
      </c>
      <c r="EE61">
        <v>0.25741154948673228</v>
      </c>
      <c r="EF61">
        <v>0.18415885000775531</v>
      </c>
      <c r="EG61">
        <v>9.8057530973874804E-2</v>
      </c>
      <c r="EH61">
        <v>6.6705139669608948E-2</v>
      </c>
      <c r="EI61">
        <v>0.43083102756291453</v>
      </c>
      <c r="EJ61">
        <v>0.41107990545122258</v>
      </c>
      <c r="EK61">
        <v>0.52911778316417124</v>
      </c>
      <c r="EL61">
        <v>0.41710620253671349</v>
      </c>
      <c r="EM61">
        <v>0.41996170533283822</v>
      </c>
      <c r="EN61">
        <v>0.68154867279626807</v>
      </c>
      <c r="EO61">
        <v>0.20787335494261511</v>
      </c>
      <c r="EP61">
        <v>0.36434447004045972</v>
      </c>
      <c r="EQ61">
        <v>0.51078177745887188</v>
      </c>
      <c r="ER61">
        <v>0.2286581486524806</v>
      </c>
      <c r="ES61">
        <v>0.39680466401611902</v>
      </c>
      <c r="ET61">
        <v>713</v>
      </c>
      <c r="EU61">
        <v>0</v>
      </c>
      <c r="EV61">
        <v>1</v>
      </c>
      <c r="EW61">
        <v>38</v>
      </c>
      <c r="EX61">
        <f t="shared" si="0"/>
        <v>0.66666666666666663</v>
      </c>
      <c r="EY61">
        <v>18</v>
      </c>
      <c r="EZ61">
        <f t="shared" si="1"/>
        <v>18</v>
      </c>
      <c r="FA61">
        <f>MATCH(A61,'[1]BASCPR_Y6_w_AgeAtAssmnt 17NOV20'!$A:$A,0)</f>
        <v>348</v>
      </c>
      <c r="FB61">
        <f>INDEX('[1]BASCPR_Y6_w_AgeAtAssmnt 17NOV20'!$AJ:$AJ,FA61)</f>
        <v>41</v>
      </c>
      <c r="FC61">
        <f>INDEX('[1]BASCPR_Y6_w_AgeAtAssmnt 17NOV20'!$L:$L,FA61)</f>
        <v>57</v>
      </c>
      <c r="FD61">
        <f>MATCH(A61,'[2]BASC2_BRIEF_6yr_DEMOS_ScanInfo '!$H:$H,0)</f>
        <v>713</v>
      </c>
      <c r="FE61">
        <f>INDEX('[2]BASC2_BRIEF_6yr_DEMOS_ScanInfo '!$AM:$AM,FD61)</f>
        <v>766</v>
      </c>
      <c r="FF61">
        <f t="shared" si="2"/>
        <v>1.0493150684931507</v>
      </c>
    </row>
    <row r="62" spans="1:162" x14ac:dyDescent="0.35">
      <c r="A62" s="2" t="s">
        <v>642</v>
      </c>
      <c r="B62">
        <v>0.86043318257661494</v>
      </c>
      <c r="C62">
        <v>0.49479334831147093</v>
      </c>
      <c r="D62">
        <v>0.40045005198825062</v>
      </c>
      <c r="E62">
        <v>0.44393655260857701</v>
      </c>
      <c r="F62">
        <v>0.42748841692605422</v>
      </c>
      <c r="G62">
        <v>0.29475984354957557</v>
      </c>
      <c r="H62">
        <v>0.17352920105352471</v>
      </c>
      <c r="I62">
        <v>0.34597768898168818</v>
      </c>
      <c r="J62">
        <v>0.59505742775844905</v>
      </c>
      <c r="K62">
        <v>0.2301477758086849</v>
      </c>
      <c r="L62">
        <v>0.12653576480495199</v>
      </c>
      <c r="M62">
        <v>0.22770413936072659</v>
      </c>
      <c r="N62">
        <v>0.46042529765381918</v>
      </c>
      <c r="O62">
        <v>0.27657187252797671</v>
      </c>
      <c r="P62">
        <v>0.34565822151949582</v>
      </c>
      <c r="Q62">
        <v>0.58741525020786056</v>
      </c>
      <c r="R62">
        <v>0.28063344355690772</v>
      </c>
      <c r="S62">
        <v>0.53602012379080821</v>
      </c>
      <c r="T62">
        <v>0.28098882276757381</v>
      </c>
      <c r="U62">
        <v>0.51621520092282236</v>
      </c>
      <c r="V62">
        <v>0.31691084612180193</v>
      </c>
      <c r="W62">
        <v>0.48433186450208698</v>
      </c>
      <c r="X62">
        <v>0.31412244378404708</v>
      </c>
      <c r="Y62">
        <v>0.59428104805883131</v>
      </c>
      <c r="Z62">
        <v>0.65556387524154625</v>
      </c>
      <c r="AA62">
        <v>0.5815597380823585</v>
      </c>
      <c r="AB62">
        <v>0.61029679559507233</v>
      </c>
      <c r="AC62">
        <v>0.40209132136346271</v>
      </c>
      <c r="AD62">
        <v>0.20623124337155849</v>
      </c>
      <c r="AE62">
        <v>0.89387667510025504</v>
      </c>
      <c r="AF62">
        <v>0.71293041161169768</v>
      </c>
      <c r="AG62">
        <v>0.27330826921160772</v>
      </c>
      <c r="AH62">
        <v>0.29327601746521381</v>
      </c>
      <c r="AI62">
        <v>0.43670076954925002</v>
      </c>
      <c r="AJ62">
        <v>0.34638564638981562</v>
      </c>
      <c r="AK62">
        <v>0.23346726727714709</v>
      </c>
      <c r="AL62">
        <v>0.57259024813336956</v>
      </c>
      <c r="AM62">
        <v>0.51001824174218113</v>
      </c>
      <c r="AN62">
        <v>0.60939418203726348</v>
      </c>
      <c r="AO62">
        <v>0.1194979001316087</v>
      </c>
      <c r="AP62">
        <v>0.28084235988849449</v>
      </c>
      <c r="AQ62">
        <v>0.39120433447185932</v>
      </c>
      <c r="AR62">
        <v>0.58788837465164501</v>
      </c>
      <c r="AS62">
        <v>0.21168072924147249</v>
      </c>
      <c r="AT62">
        <v>0.14572085436979079</v>
      </c>
      <c r="AU62">
        <v>0.33170413212129862</v>
      </c>
      <c r="AV62">
        <v>0.283838607513761</v>
      </c>
      <c r="AW62">
        <v>0.42109576689519362</v>
      </c>
      <c r="AX62">
        <v>0.4849277206620124</v>
      </c>
      <c r="AY62">
        <v>0.1258318827962453</v>
      </c>
      <c r="AZ62">
        <v>0.34096818070306523</v>
      </c>
      <c r="BA62">
        <v>7.8423398847221826E-2</v>
      </c>
      <c r="BB62">
        <v>0.16141651886825009</v>
      </c>
      <c r="BC62">
        <v>0.33546907307157592</v>
      </c>
      <c r="BD62">
        <v>0.24297024681020471</v>
      </c>
      <c r="BE62">
        <v>0.34828723709704401</v>
      </c>
      <c r="BF62">
        <v>0.38388911076550009</v>
      </c>
      <c r="BG62">
        <v>0.32290174194347521</v>
      </c>
      <c r="BH62">
        <v>0.27646485389436232</v>
      </c>
      <c r="BI62">
        <v>0.4385328638437358</v>
      </c>
      <c r="BJ62">
        <v>0.16331831376238889</v>
      </c>
      <c r="BK62">
        <v>0.25711880065816312</v>
      </c>
      <c r="BL62">
        <v>0.12591369474896069</v>
      </c>
      <c r="BM62">
        <v>0.26823339300177917</v>
      </c>
      <c r="BN62">
        <v>0.36693452289905709</v>
      </c>
      <c r="BO62">
        <v>0.43730926586379731</v>
      </c>
      <c r="BP62">
        <v>0.43260589691131057</v>
      </c>
      <c r="BQ62">
        <v>0.13792352528973759</v>
      </c>
      <c r="BR62">
        <v>0.27624540734093489</v>
      </c>
      <c r="BS62">
        <v>0.29040542518149598</v>
      </c>
      <c r="BT62">
        <v>0.60065497082211694</v>
      </c>
      <c r="BU62">
        <v>0.91292401857857053</v>
      </c>
      <c r="BV62">
        <v>0.26531935138988211</v>
      </c>
      <c r="BW62">
        <v>0.20162783989261501</v>
      </c>
      <c r="BX62">
        <v>0.38436246631641502</v>
      </c>
      <c r="BY62">
        <v>0.4189461268899391</v>
      </c>
      <c r="BZ62">
        <v>0.18985067172887321</v>
      </c>
      <c r="CA62">
        <v>0.25586724402183048</v>
      </c>
      <c r="CB62">
        <v>0.34233427586227</v>
      </c>
      <c r="CC62">
        <v>0.52605163122106857</v>
      </c>
      <c r="CD62">
        <v>0.41114611864794398</v>
      </c>
      <c r="CE62">
        <v>0.1610882432367072</v>
      </c>
      <c r="CF62">
        <v>0.76420419687524022</v>
      </c>
      <c r="CG62">
        <v>0.3598410018446293</v>
      </c>
      <c r="CH62">
        <v>0.51824146312995134</v>
      </c>
      <c r="CI62">
        <v>0.3356906666180477</v>
      </c>
      <c r="CJ62">
        <v>0.58609512216756854</v>
      </c>
      <c r="CK62">
        <v>0.2549319259412407</v>
      </c>
      <c r="CL62">
        <v>0.21015690559108899</v>
      </c>
      <c r="CM62">
        <v>0.42442261628874739</v>
      </c>
      <c r="CN62">
        <v>0.28481976143334697</v>
      </c>
      <c r="CO62">
        <v>0.4923476937421265</v>
      </c>
      <c r="CP62">
        <v>0.57148897002183707</v>
      </c>
      <c r="CQ62">
        <v>0.36088403472883318</v>
      </c>
      <c r="CR62">
        <v>0.45433417462408432</v>
      </c>
      <c r="CS62">
        <v>0.34309393913067621</v>
      </c>
      <c r="CT62">
        <v>0.24733432111465381</v>
      </c>
      <c r="CU62">
        <v>0.63145319186623072</v>
      </c>
      <c r="CV62">
        <v>0.3931075598660958</v>
      </c>
      <c r="CW62">
        <v>0.59672712486772961</v>
      </c>
      <c r="CX62">
        <v>0.75532220873105427</v>
      </c>
      <c r="CY62">
        <v>0.53987099307182873</v>
      </c>
      <c r="CZ62">
        <v>0.70812057668435702</v>
      </c>
      <c r="DA62">
        <v>0.53899435702208465</v>
      </c>
      <c r="DB62">
        <v>0.50467057397234516</v>
      </c>
      <c r="DC62">
        <v>0.1175054741185193</v>
      </c>
      <c r="DD62">
        <v>0.26107559919503892</v>
      </c>
      <c r="DE62">
        <v>0.43747850958328283</v>
      </c>
      <c r="DF62">
        <v>0.34722404455551092</v>
      </c>
      <c r="DG62">
        <v>0.30531545136726018</v>
      </c>
      <c r="DH62">
        <v>0.67076900203022705</v>
      </c>
      <c r="DI62">
        <v>0.59747594342588761</v>
      </c>
      <c r="DJ62">
        <v>0.22957527314484491</v>
      </c>
      <c r="DK62">
        <v>0.29814738138084729</v>
      </c>
      <c r="DL62">
        <v>0.1945724483528814</v>
      </c>
      <c r="DM62">
        <v>8.4390191041639084E-2</v>
      </c>
      <c r="DN62">
        <v>0.71261195413946887</v>
      </c>
      <c r="DO62">
        <v>0.36286528183811639</v>
      </c>
      <c r="DP62">
        <v>0.1179473196448866</v>
      </c>
      <c r="DQ62">
        <v>0.42376764697078029</v>
      </c>
      <c r="DR62">
        <v>0.52064066111084717</v>
      </c>
      <c r="DS62">
        <v>0.26626396909804328</v>
      </c>
      <c r="DT62">
        <v>0.3868030547451734</v>
      </c>
      <c r="DU62">
        <v>0.36454030870784421</v>
      </c>
      <c r="DV62">
        <v>0.27614951209173427</v>
      </c>
      <c r="DW62">
        <v>0.24779638404969981</v>
      </c>
      <c r="DX62">
        <v>0.1596918672201931</v>
      </c>
      <c r="DY62">
        <v>0.56370525618779888</v>
      </c>
      <c r="DZ62">
        <v>5.1739032499799491E-2</v>
      </c>
      <c r="EA62">
        <v>0.4515216964188366</v>
      </c>
      <c r="EB62">
        <v>0.13170581068474421</v>
      </c>
      <c r="EC62">
        <v>0.35913096973336928</v>
      </c>
      <c r="ED62">
        <v>0.1684039162119349</v>
      </c>
      <c r="EE62">
        <v>0.32247762962062859</v>
      </c>
      <c r="EF62">
        <v>0.2196571210719992</v>
      </c>
      <c r="EG62">
        <v>0.1059993177763837</v>
      </c>
      <c r="EH62">
        <v>0.37305244146040351</v>
      </c>
      <c r="EI62">
        <v>0.54121524428552692</v>
      </c>
      <c r="EJ62">
        <v>0.53967574601283963</v>
      </c>
      <c r="EK62">
        <v>0.69985951640182886</v>
      </c>
      <c r="EL62">
        <v>0.35813115349071722</v>
      </c>
      <c r="EM62">
        <v>0.49821579347252498</v>
      </c>
      <c r="EN62">
        <v>0.17218841904813151</v>
      </c>
      <c r="EO62">
        <v>0.38679542558607838</v>
      </c>
      <c r="EP62">
        <v>0.46357537793507941</v>
      </c>
      <c r="EQ62">
        <v>0.37560079055725137</v>
      </c>
      <c r="ER62">
        <v>0.30408280564519052</v>
      </c>
      <c r="ES62">
        <v>0.39335293340314109</v>
      </c>
      <c r="ET62">
        <v>718</v>
      </c>
      <c r="EU62">
        <v>0</v>
      </c>
      <c r="EV62">
        <v>0</v>
      </c>
      <c r="EW62">
        <v>36</v>
      </c>
      <c r="EX62">
        <f t="shared" si="0"/>
        <v>0.5</v>
      </c>
      <c r="EY62">
        <v>8</v>
      </c>
      <c r="EZ62">
        <f t="shared" si="1"/>
        <v>8</v>
      </c>
      <c r="FA62">
        <f>MATCH(A62,'[1]BASCPR_Y6_w_AgeAtAssmnt 17NOV20'!$A:$A,0)</f>
        <v>349</v>
      </c>
      <c r="FB62">
        <f>INDEX('[1]BASCPR_Y6_w_AgeAtAssmnt 17NOV20'!$AJ:$AJ,FA62)</f>
        <v>0</v>
      </c>
      <c r="FC62">
        <f>INDEX('[1]BASCPR_Y6_w_AgeAtAssmnt 17NOV20'!$L:$L,FA62)</f>
        <v>0</v>
      </c>
      <c r="FD62">
        <f>MATCH(A62,'[2]BASC2_BRIEF_6yr_DEMOS_ScanInfo '!$H:$H,0)</f>
        <v>718</v>
      </c>
      <c r="FE62">
        <f>INDEX('[2]BASC2_BRIEF_6yr_DEMOS_ScanInfo '!$AM:$AM,FD62)</f>
        <v>781</v>
      </c>
      <c r="FF62">
        <f t="shared" si="2"/>
        <v>1.0698630136986302</v>
      </c>
    </row>
    <row r="63" spans="1:162" x14ac:dyDescent="0.35">
      <c r="A63" s="2" t="s">
        <v>643</v>
      </c>
      <c r="B63">
        <v>0.62880301699663477</v>
      </c>
      <c r="C63">
        <v>0.49731935358983143</v>
      </c>
      <c r="D63">
        <v>0.28918708328096282</v>
      </c>
      <c r="E63">
        <v>0.4067710275463412</v>
      </c>
      <c r="F63">
        <v>0.52877173423620638</v>
      </c>
      <c r="G63">
        <v>0.34413591502030322</v>
      </c>
      <c r="H63">
        <v>0.30469124944441089</v>
      </c>
      <c r="I63">
        <v>0.31304461524498911</v>
      </c>
      <c r="J63">
        <v>0.54637812379993678</v>
      </c>
      <c r="K63">
        <v>0.2409351047963694</v>
      </c>
      <c r="L63">
        <v>0.30167167436334558</v>
      </c>
      <c r="M63">
        <v>0.2997473741362634</v>
      </c>
      <c r="N63">
        <v>0.4437026441925504</v>
      </c>
      <c r="O63">
        <v>0.29984341743243181</v>
      </c>
      <c r="P63">
        <v>0.21962668366708279</v>
      </c>
      <c r="Q63">
        <v>0.73868396184134955</v>
      </c>
      <c r="R63">
        <v>0.15805575323066509</v>
      </c>
      <c r="S63">
        <v>0.43594337592530202</v>
      </c>
      <c r="T63">
        <v>0.40384210160470119</v>
      </c>
      <c r="U63">
        <v>0.67551428512797396</v>
      </c>
      <c r="V63">
        <v>0.60397202860626575</v>
      </c>
      <c r="W63">
        <v>0.2234876531282031</v>
      </c>
      <c r="X63">
        <v>0.2332383596226206</v>
      </c>
      <c r="Y63">
        <v>0.55993363175963107</v>
      </c>
      <c r="Z63">
        <v>0.7002766518268152</v>
      </c>
      <c r="AA63">
        <v>0.39194286616318319</v>
      </c>
      <c r="AB63">
        <v>0.5599563230726442</v>
      </c>
      <c r="AC63">
        <v>0.53148043368563735</v>
      </c>
      <c r="AD63">
        <v>0.16401545753239111</v>
      </c>
      <c r="AE63">
        <v>0.51643069526133545</v>
      </c>
      <c r="AF63">
        <v>0.58322439383964886</v>
      </c>
      <c r="AG63">
        <v>0.21565285497106659</v>
      </c>
      <c r="AH63">
        <v>0.39062044520960038</v>
      </c>
      <c r="AI63">
        <v>0.5304915775409409</v>
      </c>
      <c r="AJ63">
        <v>0.19800459569406151</v>
      </c>
      <c r="AK63">
        <v>0.37113070774950269</v>
      </c>
      <c r="AL63">
        <v>0.79368491118077378</v>
      </c>
      <c r="AM63">
        <v>0.40001584264104928</v>
      </c>
      <c r="AN63">
        <v>0.33261758118831392</v>
      </c>
      <c r="AO63">
        <v>0.30067123997626127</v>
      </c>
      <c r="AP63">
        <v>0.23639521868213989</v>
      </c>
      <c r="AQ63">
        <v>7.7532304822624964E-2</v>
      </c>
      <c r="AR63">
        <v>0.34232574608287553</v>
      </c>
      <c r="AS63">
        <v>0.1693926285032625</v>
      </c>
      <c r="AT63">
        <v>0.13903690423880569</v>
      </c>
      <c r="AU63">
        <v>0.51802028837894443</v>
      </c>
      <c r="AV63">
        <v>0.49474583723353749</v>
      </c>
      <c r="AW63">
        <v>0.1095376900206257</v>
      </c>
      <c r="AX63">
        <v>0.38273469594806803</v>
      </c>
      <c r="AY63">
        <v>0.33563150426216448</v>
      </c>
      <c r="AZ63">
        <v>0.30750465147945671</v>
      </c>
      <c r="BA63">
        <v>2.193129483856043E-2</v>
      </c>
      <c r="BB63">
        <v>0.29369477887699402</v>
      </c>
      <c r="BC63">
        <v>0.32069720193674411</v>
      </c>
      <c r="BD63">
        <v>0.13797996974396701</v>
      </c>
      <c r="BE63">
        <v>0.50860645912834346</v>
      </c>
      <c r="BF63">
        <v>0.25060116761026541</v>
      </c>
      <c r="BG63">
        <v>0.37900900514283969</v>
      </c>
      <c r="BH63">
        <v>0.31115012155059868</v>
      </c>
      <c r="BI63">
        <v>0.49085242029800602</v>
      </c>
      <c r="BJ63">
        <v>0.22180522871393829</v>
      </c>
      <c r="BK63">
        <v>0.4004590685691346</v>
      </c>
      <c r="BL63">
        <v>0.25807941096861708</v>
      </c>
      <c r="BM63">
        <v>0.1361833921888668</v>
      </c>
      <c r="BN63">
        <v>0.38194172800610221</v>
      </c>
      <c r="BO63">
        <v>0.28552456319074943</v>
      </c>
      <c r="BP63">
        <v>0.39497124932460959</v>
      </c>
      <c r="BQ63">
        <v>0.1191975730206821</v>
      </c>
      <c r="BR63">
        <v>9.9087442486105043E-2</v>
      </c>
      <c r="BS63">
        <v>0.38178925980871442</v>
      </c>
      <c r="BT63">
        <v>0.55854341801959206</v>
      </c>
      <c r="BU63">
        <v>0.2470072529343586</v>
      </c>
      <c r="BV63">
        <v>0.33022879197097688</v>
      </c>
      <c r="BW63">
        <v>0.32703620358932439</v>
      </c>
      <c r="BX63">
        <v>0.30867460332489233</v>
      </c>
      <c r="BY63">
        <v>0.18221276018224969</v>
      </c>
      <c r="BZ63">
        <v>0.13956823589689529</v>
      </c>
      <c r="CA63">
        <v>0.33318869731560102</v>
      </c>
      <c r="CB63">
        <v>0.35555702216453577</v>
      </c>
      <c r="CC63">
        <v>0.46217513591112003</v>
      </c>
      <c r="CD63">
        <v>0.44798264836929391</v>
      </c>
      <c r="CE63">
        <v>0.3461532295748328</v>
      </c>
      <c r="CF63">
        <v>0.44257675749905612</v>
      </c>
      <c r="CG63">
        <v>0.25246310528763533</v>
      </c>
      <c r="CH63">
        <v>0.29772989827954399</v>
      </c>
      <c r="CI63">
        <v>0.42049993768705829</v>
      </c>
      <c r="CJ63">
        <v>0.46941725177220778</v>
      </c>
      <c r="CK63">
        <v>0.34345502029798169</v>
      </c>
      <c r="CL63">
        <v>0.43841934008342431</v>
      </c>
      <c r="CM63">
        <v>0.49810624886236532</v>
      </c>
      <c r="CN63">
        <v>0.37031763866590423</v>
      </c>
      <c r="CO63">
        <v>0.41187171001882811</v>
      </c>
      <c r="CP63">
        <v>0.41116436127946698</v>
      </c>
      <c r="CQ63">
        <v>0.5263162356975567</v>
      </c>
      <c r="CR63">
        <v>0.45271470801124047</v>
      </c>
      <c r="CS63">
        <v>0.30051392163935692</v>
      </c>
      <c r="CT63">
        <v>0.29456371610338161</v>
      </c>
      <c r="CU63">
        <v>0.53665390427568127</v>
      </c>
      <c r="CV63">
        <v>0.40640879874495123</v>
      </c>
      <c r="CW63">
        <v>0.61959569516443602</v>
      </c>
      <c r="CX63">
        <v>0.43258123842810969</v>
      </c>
      <c r="CY63">
        <v>0.54745066494547079</v>
      </c>
      <c r="CZ63">
        <v>0.48459525659500291</v>
      </c>
      <c r="DA63">
        <v>0.68229145018585646</v>
      </c>
      <c r="DB63">
        <v>0.42955234380217611</v>
      </c>
      <c r="DC63">
        <v>9.5047078448649736E-2</v>
      </c>
      <c r="DD63">
        <v>0.25518334677736332</v>
      </c>
      <c r="DE63">
        <v>0.57606571558657915</v>
      </c>
      <c r="DF63">
        <v>0.34622347633834621</v>
      </c>
      <c r="DG63">
        <v>0.25675223863436653</v>
      </c>
      <c r="DH63">
        <v>0.84167131528422923</v>
      </c>
      <c r="DI63">
        <v>0.86321373701697324</v>
      </c>
      <c r="DJ63">
        <v>0.41199862062691378</v>
      </c>
      <c r="DK63">
        <v>2.413159504163612E-2</v>
      </c>
      <c r="DL63">
        <v>8.905094965052035E-2</v>
      </c>
      <c r="DM63">
        <v>0.15507339164521711</v>
      </c>
      <c r="DN63">
        <v>0.39031355075823532</v>
      </c>
      <c r="DO63">
        <v>0.2027238328743457</v>
      </c>
      <c r="DP63">
        <v>0.1442411979195472</v>
      </c>
      <c r="DQ63">
        <v>0.19802679650728791</v>
      </c>
      <c r="DR63">
        <v>0.51358648314815802</v>
      </c>
      <c r="DS63">
        <v>0.27305608121849922</v>
      </c>
      <c r="DT63">
        <v>0.35960784642007609</v>
      </c>
      <c r="DU63">
        <v>0.51102713172323433</v>
      </c>
      <c r="DV63">
        <v>0.29149748632493522</v>
      </c>
      <c r="DW63">
        <v>9.2411436390890056E-2</v>
      </c>
      <c r="DX63">
        <v>0.27083247461645571</v>
      </c>
      <c r="DY63">
        <v>0.47027760951804159</v>
      </c>
      <c r="DZ63">
        <v>0.197906914878339</v>
      </c>
      <c r="EA63">
        <v>0.19112443629411191</v>
      </c>
      <c r="EB63">
        <v>5.1369737697105289E-2</v>
      </c>
      <c r="EC63">
        <v>0.39921179260016709</v>
      </c>
      <c r="ED63">
        <v>0.13081160112380991</v>
      </c>
      <c r="EE63">
        <v>0.48723288301118811</v>
      </c>
      <c r="EF63">
        <v>0.36391997655655711</v>
      </c>
      <c r="EG63">
        <v>0.35376316004502378</v>
      </c>
      <c r="EH63">
        <v>0.31231106268993603</v>
      </c>
      <c r="EI63">
        <v>0.40222412307403749</v>
      </c>
      <c r="EJ63">
        <v>0.76514473536965033</v>
      </c>
      <c r="EK63">
        <v>0.55712190604113443</v>
      </c>
      <c r="EL63">
        <v>0.52978493886000688</v>
      </c>
      <c r="EM63">
        <v>0.22497079969649661</v>
      </c>
      <c r="EN63">
        <v>0.26987268519256358</v>
      </c>
      <c r="EO63">
        <v>0.27890583279259168</v>
      </c>
      <c r="EP63">
        <v>0.1416930225503743</v>
      </c>
      <c r="EQ63">
        <v>0.51096357263118886</v>
      </c>
      <c r="ER63">
        <v>0.27267405675714279</v>
      </c>
      <c r="ES63">
        <v>0.44577230977225663</v>
      </c>
      <c r="ET63">
        <v>719</v>
      </c>
      <c r="EU63">
        <v>0</v>
      </c>
      <c r="EV63">
        <v>1</v>
      </c>
      <c r="EW63">
        <v>36</v>
      </c>
      <c r="EX63">
        <f t="shared" si="0"/>
        <v>0.5</v>
      </c>
      <c r="EY63">
        <v>8</v>
      </c>
      <c r="EZ63">
        <f t="shared" si="1"/>
        <v>8</v>
      </c>
      <c r="FA63">
        <f>MATCH(A63,'[1]BASCPR_Y6_w_AgeAtAssmnt 17NOV20'!$A:$A,0)</f>
        <v>350</v>
      </c>
      <c r="FB63">
        <f>INDEX('[1]BASCPR_Y6_w_AgeAtAssmnt 17NOV20'!$AJ:$AJ,FA63)</f>
        <v>0</v>
      </c>
      <c r="FC63">
        <f>INDEX('[1]BASCPR_Y6_w_AgeAtAssmnt 17NOV20'!$L:$L,FA63)</f>
        <v>0</v>
      </c>
      <c r="FD63">
        <f>MATCH(A63,'[2]BASC2_BRIEF_6yr_DEMOS_ScanInfo '!$H:$H,0)</f>
        <v>719</v>
      </c>
      <c r="FE63">
        <f>INDEX('[2]BASC2_BRIEF_6yr_DEMOS_ScanInfo '!$AM:$AM,FD63)</f>
        <v>781</v>
      </c>
      <c r="FF63">
        <f t="shared" si="2"/>
        <v>1.0698630136986302</v>
      </c>
    </row>
    <row r="64" spans="1:162" x14ac:dyDescent="0.35">
      <c r="A64" s="2" t="s">
        <v>397</v>
      </c>
      <c r="B64">
        <v>0.37534688103740022</v>
      </c>
      <c r="C64">
        <v>0.41891250099272809</v>
      </c>
      <c r="D64">
        <v>0.32868530168530879</v>
      </c>
      <c r="E64">
        <v>0.41535601436161662</v>
      </c>
      <c r="F64">
        <v>0.38066401980722081</v>
      </c>
      <c r="G64">
        <v>0.4849235486469185</v>
      </c>
      <c r="H64">
        <v>0.64148907190083371</v>
      </c>
      <c r="I64">
        <v>0.48017013145191362</v>
      </c>
      <c r="J64">
        <v>0.50975719269825159</v>
      </c>
      <c r="K64">
        <v>0.17015353165105229</v>
      </c>
      <c r="L64">
        <v>0.5471678509836525</v>
      </c>
      <c r="M64">
        <v>0.50077519220237998</v>
      </c>
      <c r="N64">
        <v>0.37031386775327041</v>
      </c>
      <c r="O64">
        <v>0.48029020005515649</v>
      </c>
      <c r="P64">
        <v>0.52613236411716158</v>
      </c>
      <c r="Q64">
        <v>0.57617449117762332</v>
      </c>
      <c r="R64">
        <v>0.28017476658643697</v>
      </c>
      <c r="S64">
        <v>0.71334941963583254</v>
      </c>
      <c r="T64">
        <v>0.37340463563737147</v>
      </c>
      <c r="U64">
        <v>0.55640883843987676</v>
      </c>
      <c r="V64">
        <v>0.46881083091242393</v>
      </c>
      <c r="W64">
        <v>0.5210389951040999</v>
      </c>
      <c r="X64">
        <v>0.1950286059389312</v>
      </c>
      <c r="Y64">
        <v>0.44049895604299338</v>
      </c>
      <c r="Z64">
        <v>0.7568719015587505</v>
      </c>
      <c r="AA64">
        <v>0.4127332723812564</v>
      </c>
      <c r="AB64">
        <v>0.56457896530938945</v>
      </c>
      <c r="AC64">
        <v>0.50254403149331717</v>
      </c>
      <c r="AD64">
        <v>0.23562139833269449</v>
      </c>
      <c r="AE64">
        <v>0.54320889080516921</v>
      </c>
      <c r="AF64">
        <v>0.76754259711432349</v>
      </c>
      <c r="AG64">
        <v>0.2386777484449944</v>
      </c>
      <c r="AH64">
        <v>1.217811769484114</v>
      </c>
      <c r="AI64">
        <v>0.89535099910526461</v>
      </c>
      <c r="AJ64">
        <v>0.27311011711432748</v>
      </c>
      <c r="AK64">
        <v>0.21552626631018701</v>
      </c>
      <c r="AL64">
        <v>0.91041673940141354</v>
      </c>
      <c r="AM64">
        <v>0.54774746720724954</v>
      </c>
      <c r="AN64">
        <v>0.27808146134451001</v>
      </c>
      <c r="AO64">
        <v>0.32271885446119908</v>
      </c>
      <c r="AP64">
        <v>0.32115445459001962</v>
      </c>
      <c r="AQ64">
        <v>0.52357769566275991</v>
      </c>
      <c r="AR64">
        <v>0.41785106008938078</v>
      </c>
      <c r="AS64">
        <v>0.27944735979002361</v>
      </c>
      <c r="AT64">
        <v>0.23923805863832859</v>
      </c>
      <c r="AU64">
        <v>0.27428221809673109</v>
      </c>
      <c r="AV64">
        <v>0.51965939309152664</v>
      </c>
      <c r="AW64">
        <v>0.308823475984354</v>
      </c>
      <c r="AX64">
        <v>0.5178321212659216</v>
      </c>
      <c r="AY64">
        <v>0.32123532863991378</v>
      </c>
      <c r="AZ64">
        <v>0.33930339273975368</v>
      </c>
      <c r="BA64">
        <v>0.46604936818218201</v>
      </c>
      <c r="BB64">
        <v>0.61117558229551139</v>
      </c>
      <c r="BC64">
        <v>0.2583095751391038</v>
      </c>
      <c r="BD64">
        <v>0.23395071705297629</v>
      </c>
      <c r="BE64">
        <v>0.4680413455264259</v>
      </c>
      <c r="BF64">
        <v>0.25370102254356569</v>
      </c>
      <c r="BG64">
        <v>0.31395503684416498</v>
      </c>
      <c r="BH64">
        <v>0.37518318077664342</v>
      </c>
      <c r="BI64">
        <v>0.43679029917745732</v>
      </c>
      <c r="BJ64">
        <v>0.1440161400893302</v>
      </c>
      <c r="BK64">
        <v>0.18104731880688449</v>
      </c>
      <c r="BL64">
        <v>0.19109960458807779</v>
      </c>
      <c r="BM64">
        <v>0.30790072662424428</v>
      </c>
      <c r="BN64">
        <v>0.69350003856962428</v>
      </c>
      <c r="BO64">
        <v>0.31531255576606337</v>
      </c>
      <c r="BP64">
        <v>0.3522318073331247</v>
      </c>
      <c r="BQ64">
        <v>0.12689250815300071</v>
      </c>
      <c r="BR64">
        <v>0.31621492182645961</v>
      </c>
      <c r="BS64">
        <v>0.61450161749161181</v>
      </c>
      <c r="BT64">
        <v>0.45048131129773122</v>
      </c>
      <c r="BU64">
        <v>0.34563694695789038</v>
      </c>
      <c r="BV64">
        <v>0.48257010110132509</v>
      </c>
      <c r="BW64">
        <v>0.62173720106529162</v>
      </c>
      <c r="BX64">
        <v>0.30564226289125879</v>
      </c>
      <c r="BY64">
        <v>0.5185385535267979</v>
      </c>
      <c r="BZ64">
        <v>0.53596974590312763</v>
      </c>
      <c r="CA64">
        <v>0.12487704978488461</v>
      </c>
      <c r="CB64">
        <v>0.48608252364161292</v>
      </c>
      <c r="CC64">
        <v>0.48269178986596251</v>
      </c>
      <c r="CD64">
        <v>0.55853980677019566</v>
      </c>
      <c r="CE64">
        <v>0.21358797747145711</v>
      </c>
      <c r="CF64">
        <v>0.63064230954490152</v>
      </c>
      <c r="CG64">
        <v>0.23541146385171849</v>
      </c>
      <c r="CH64">
        <v>0.68227405876665226</v>
      </c>
      <c r="CI64">
        <v>0.50160910622932064</v>
      </c>
      <c r="CJ64">
        <v>0.48636682989492191</v>
      </c>
      <c r="CK64">
        <v>0.39000535441166062</v>
      </c>
      <c r="CL64">
        <v>0.73762597920623674</v>
      </c>
      <c r="CM64">
        <v>0.4513704590225911</v>
      </c>
      <c r="CN64">
        <v>0.53561461944544431</v>
      </c>
      <c r="CO64">
        <v>0.39082422861102661</v>
      </c>
      <c r="CP64">
        <v>0.53360413907803084</v>
      </c>
      <c r="CQ64">
        <v>0.27947753891409749</v>
      </c>
      <c r="CR64">
        <v>0.32022755069211117</v>
      </c>
      <c r="CS64">
        <v>0.52189452689845062</v>
      </c>
      <c r="CT64">
        <v>0.45696050171784952</v>
      </c>
      <c r="CU64">
        <v>0.59684430578951342</v>
      </c>
      <c r="CV64">
        <v>0.596956278578328</v>
      </c>
      <c r="CW64">
        <v>0.38365235248029378</v>
      </c>
      <c r="CX64">
        <v>0.68522506446041076</v>
      </c>
      <c r="CY64">
        <v>0.62482156420276425</v>
      </c>
      <c r="CZ64">
        <v>0.68829445255111765</v>
      </c>
      <c r="DA64">
        <v>0.58765980949200436</v>
      </c>
      <c r="DB64">
        <v>0.34670305170897681</v>
      </c>
      <c r="DC64">
        <v>1.7291133151512709E-2</v>
      </c>
      <c r="DD64">
        <v>0.43172585430965221</v>
      </c>
      <c r="DE64">
        <v>0.73663009715117433</v>
      </c>
      <c r="DF64">
        <v>0.36071822131047993</v>
      </c>
      <c r="DG64">
        <v>0.36121377979103092</v>
      </c>
      <c r="DH64">
        <v>0.58110170506816949</v>
      </c>
      <c r="DI64">
        <v>0.6132256991064351</v>
      </c>
      <c r="DJ64">
        <v>0.40138592459752231</v>
      </c>
      <c r="DK64">
        <v>0.19079179598632959</v>
      </c>
      <c r="DL64">
        <v>0.18396186798495379</v>
      </c>
      <c r="DM64">
        <v>0.91693932296403435</v>
      </c>
      <c r="DN64">
        <v>0.1984817674970418</v>
      </c>
      <c r="DO64">
        <v>0.31713894866475201</v>
      </c>
      <c r="DP64">
        <v>0.12622828079102069</v>
      </c>
      <c r="DQ64">
        <v>0.40497844819511492</v>
      </c>
      <c r="DR64">
        <v>0.30228044735905518</v>
      </c>
      <c r="DS64">
        <v>0.50443372180150137</v>
      </c>
      <c r="DT64">
        <v>0.34002604286348842</v>
      </c>
      <c r="DU64">
        <v>0.45545719620181518</v>
      </c>
      <c r="DV64">
        <v>0.17117045669134631</v>
      </c>
      <c r="DW64">
        <v>0.4427933776097206</v>
      </c>
      <c r="DX64">
        <v>0.28491042877655159</v>
      </c>
      <c r="DY64">
        <v>0.47884620377158538</v>
      </c>
      <c r="DZ64">
        <v>0.1790293295061926</v>
      </c>
      <c r="EA64">
        <v>0.55102191814391643</v>
      </c>
      <c r="EB64">
        <v>0.1048793818918779</v>
      </c>
      <c r="EC64">
        <v>0.25706962927132398</v>
      </c>
      <c r="ED64">
        <v>0.2169524562515906</v>
      </c>
      <c r="EE64">
        <v>0.72566329547080333</v>
      </c>
      <c r="EF64">
        <v>0.20396380566894581</v>
      </c>
      <c r="EG64">
        <v>0.17638487303137801</v>
      </c>
      <c r="EH64">
        <v>0.2020411216194811</v>
      </c>
      <c r="EI64">
        <v>0.49020098746255919</v>
      </c>
      <c r="EJ64">
        <v>0.53317006519897481</v>
      </c>
      <c r="EK64">
        <v>0.2497922840167375</v>
      </c>
      <c r="EL64">
        <v>0.42079749697694518</v>
      </c>
      <c r="EM64">
        <v>0.34397922055226671</v>
      </c>
      <c r="EN64">
        <v>0.45293107356460599</v>
      </c>
      <c r="EO64">
        <v>0.17019271796402269</v>
      </c>
      <c r="EP64">
        <v>0.33854339633984698</v>
      </c>
      <c r="EQ64">
        <v>0.29481854571102328</v>
      </c>
      <c r="ER64">
        <v>0.61470552888364371</v>
      </c>
      <c r="ES64">
        <v>0.32279598290301381</v>
      </c>
      <c r="ET64">
        <v>720</v>
      </c>
      <c r="EU64">
        <v>1</v>
      </c>
      <c r="EV64">
        <v>1</v>
      </c>
      <c r="EW64">
        <v>37</v>
      </c>
      <c r="EX64">
        <f t="shared" si="0"/>
        <v>0.58333333333333337</v>
      </c>
      <c r="EY64">
        <v>16</v>
      </c>
      <c r="EZ64">
        <f t="shared" si="1"/>
        <v>16</v>
      </c>
      <c r="FA64">
        <f>MATCH(A64,'[1]BASCPR_Y6_w_AgeAtAssmnt 17NOV20'!$A:$A,0)</f>
        <v>351</v>
      </c>
      <c r="FB64">
        <f>INDEX('[1]BASCPR_Y6_w_AgeAtAssmnt 17NOV20'!$AJ:$AJ,FA64)</f>
        <v>70</v>
      </c>
      <c r="FC64">
        <f>INDEX('[1]BASCPR_Y6_w_AgeAtAssmnt 17NOV20'!$L:$L,FA64)</f>
        <v>71</v>
      </c>
      <c r="FD64">
        <f>MATCH(A64,'[2]BASC2_BRIEF_6yr_DEMOS_ScanInfo '!$H:$H,0)</f>
        <v>720</v>
      </c>
      <c r="FE64">
        <f>INDEX('[2]BASC2_BRIEF_6yr_DEMOS_ScanInfo '!$AM:$AM,FD64)</f>
        <v>764</v>
      </c>
      <c r="FF64">
        <f t="shared" si="2"/>
        <v>1.0465753424657533</v>
      </c>
    </row>
    <row r="65" spans="1:162" x14ac:dyDescent="0.35">
      <c r="A65" s="2" t="s">
        <v>398</v>
      </c>
      <c r="B65">
        <v>0.3218597621082766</v>
      </c>
      <c r="C65">
        <v>0.5705131903474614</v>
      </c>
      <c r="D65">
        <v>0.19409257188432341</v>
      </c>
      <c r="E65">
        <v>0.51882309445250474</v>
      </c>
      <c r="F65">
        <v>0.52943580974141313</v>
      </c>
      <c r="G65">
        <v>0.47385924752899888</v>
      </c>
      <c r="H65">
        <v>0.53226830895924171</v>
      </c>
      <c r="I65">
        <v>0.26993631733791151</v>
      </c>
      <c r="J65">
        <v>0.51603107926233238</v>
      </c>
      <c r="K65">
        <v>0.14961631045825191</v>
      </c>
      <c r="L65">
        <v>0.40719244325179449</v>
      </c>
      <c r="M65">
        <v>0.50343766254581657</v>
      </c>
      <c r="N65">
        <v>0.36566005781203298</v>
      </c>
      <c r="O65">
        <v>0.41702888529941468</v>
      </c>
      <c r="P65">
        <v>0.48268912581027967</v>
      </c>
      <c r="Q65">
        <v>0.54609309685368757</v>
      </c>
      <c r="R65">
        <v>0.319271844651277</v>
      </c>
      <c r="S65">
        <v>0.33954273487384179</v>
      </c>
      <c r="T65">
        <v>0.31792732327185369</v>
      </c>
      <c r="U65">
        <v>0.3959293876739769</v>
      </c>
      <c r="V65">
        <v>0.33461052654732781</v>
      </c>
      <c r="W65">
        <v>0.5312700781759554</v>
      </c>
      <c r="X65">
        <v>0.12360260777451131</v>
      </c>
      <c r="Y65">
        <v>0.49808285240565953</v>
      </c>
      <c r="Z65">
        <v>0.67798415753292696</v>
      </c>
      <c r="AA65">
        <v>0.23303047256555559</v>
      </c>
      <c r="AB65">
        <v>0.72222513355366502</v>
      </c>
      <c r="AC65">
        <v>0.44008650288399698</v>
      </c>
      <c r="AD65">
        <v>0.2320444058864686</v>
      </c>
      <c r="AE65">
        <v>0.30135046123009201</v>
      </c>
      <c r="AF65">
        <v>0.55627371390751745</v>
      </c>
      <c r="AG65">
        <v>0.1001805928155628</v>
      </c>
      <c r="AH65">
        <v>0.43729939350174341</v>
      </c>
      <c r="AI65">
        <v>0.38067011722713567</v>
      </c>
      <c r="AJ65">
        <v>0.315505922985026</v>
      </c>
      <c r="AK65">
        <v>0.12912933708113941</v>
      </c>
      <c r="AL65">
        <v>0.47468578059601579</v>
      </c>
      <c r="AM65">
        <v>0.52347198525932515</v>
      </c>
      <c r="AN65">
        <v>0.2264889172604285</v>
      </c>
      <c r="AO65">
        <v>8.9157249605675892E-2</v>
      </c>
      <c r="AP65">
        <v>9.4654497852643071E-2</v>
      </c>
      <c r="AQ65">
        <v>0.46251284859410913</v>
      </c>
      <c r="AR65">
        <v>0.71454883845868467</v>
      </c>
      <c r="AS65">
        <v>0.15301551823235809</v>
      </c>
      <c r="AT65">
        <v>0.18867478381485361</v>
      </c>
      <c r="AU65">
        <v>0.55379358811028778</v>
      </c>
      <c r="AV65">
        <v>0.49991931789272981</v>
      </c>
      <c r="AW65">
        <v>0.33616420263773411</v>
      </c>
      <c r="AX65">
        <v>0.35736871674075071</v>
      </c>
      <c r="AY65">
        <v>0.2308302362648085</v>
      </c>
      <c r="AZ65">
        <v>0.2052078692188872</v>
      </c>
      <c r="BA65">
        <v>0.26498818836942489</v>
      </c>
      <c r="BB65">
        <v>0.29100026394893019</v>
      </c>
      <c r="BC65">
        <v>0.1096776291037786</v>
      </c>
      <c r="BD65">
        <v>0.97366529289271975</v>
      </c>
      <c r="BE65">
        <v>0.50051023925567284</v>
      </c>
      <c r="BF65">
        <v>0.14071368596542291</v>
      </c>
      <c r="BG65">
        <v>0.28320100627220102</v>
      </c>
      <c r="BH65">
        <v>0.62413305116659856</v>
      </c>
      <c r="BI65">
        <v>0.96918441832884161</v>
      </c>
      <c r="BJ65">
        <v>0.1313003361744286</v>
      </c>
      <c r="BK65">
        <v>0.27405308114948002</v>
      </c>
      <c r="BL65">
        <v>0.1098285889917511</v>
      </c>
      <c r="BM65">
        <v>0.25423570412388491</v>
      </c>
      <c r="BN65">
        <v>0.74816139770533219</v>
      </c>
      <c r="BO65">
        <v>0.39152185614858492</v>
      </c>
      <c r="BP65">
        <v>0.31441681342036332</v>
      </c>
      <c r="BQ65">
        <v>0.38782221107379611</v>
      </c>
      <c r="BR65">
        <v>0.33569819951215568</v>
      </c>
      <c r="BS65">
        <v>0.33344088860811039</v>
      </c>
      <c r="BT65">
        <v>0.30499459017637048</v>
      </c>
      <c r="BU65">
        <v>0.1089811893644117</v>
      </c>
      <c r="BV65">
        <v>0.6945097491749872</v>
      </c>
      <c r="BW65">
        <v>0.12829771577575499</v>
      </c>
      <c r="BX65">
        <v>0.23767347334012731</v>
      </c>
      <c r="BY65">
        <v>0.18911053753723281</v>
      </c>
      <c r="BZ65">
        <v>0.4261341166876651</v>
      </c>
      <c r="CA65">
        <v>9.0685096535006227E-2</v>
      </c>
      <c r="CB65">
        <v>0.46991603663314507</v>
      </c>
      <c r="CC65">
        <v>0.35547020147969433</v>
      </c>
      <c r="CD65">
        <v>0.19572145633192961</v>
      </c>
      <c r="CE65">
        <v>0.29594388238808139</v>
      </c>
      <c r="CF65">
        <v>0.70089344351995631</v>
      </c>
      <c r="CG65">
        <v>0.27287847256384318</v>
      </c>
      <c r="CH65">
        <v>0.34900683223461931</v>
      </c>
      <c r="CI65">
        <v>0.58901028389688104</v>
      </c>
      <c r="CJ65">
        <v>0.17124057400137799</v>
      </c>
      <c r="CK65">
        <v>0.44745918112341232</v>
      </c>
      <c r="CL65">
        <v>0.67705767255660865</v>
      </c>
      <c r="CM65">
        <v>0.39427002052381949</v>
      </c>
      <c r="CN65">
        <v>0.71774141314500195</v>
      </c>
      <c r="CO65">
        <v>0.42981466119808148</v>
      </c>
      <c r="CP65">
        <v>0.60099607367605645</v>
      </c>
      <c r="CQ65">
        <v>0.62001009318896172</v>
      </c>
      <c r="CR65">
        <v>0.25215801439313351</v>
      </c>
      <c r="CS65">
        <v>0.45854661204778119</v>
      </c>
      <c r="CT65">
        <v>0.12994320724914971</v>
      </c>
      <c r="CU65">
        <v>0.51894057138296357</v>
      </c>
      <c r="CV65">
        <v>0.35724833988504578</v>
      </c>
      <c r="CW65">
        <v>0.3094151772864282</v>
      </c>
      <c r="CX65">
        <v>0.41977340820541109</v>
      </c>
      <c r="CY65">
        <v>0.48722322457265882</v>
      </c>
      <c r="CZ65">
        <v>0.46577028033502649</v>
      </c>
      <c r="DA65">
        <v>0.49745384621769623</v>
      </c>
      <c r="DB65">
        <v>0.6937115606855746</v>
      </c>
      <c r="DC65">
        <v>0.17025919744332099</v>
      </c>
      <c r="DD65">
        <v>0.32675536641644959</v>
      </c>
      <c r="DE65">
        <v>0.69667581112381005</v>
      </c>
      <c r="DF65">
        <v>0.58246365481204798</v>
      </c>
      <c r="DG65">
        <v>0.2039260804951756</v>
      </c>
      <c r="DH65">
        <v>0.71191695322622417</v>
      </c>
      <c r="DI65">
        <v>0.58297147019240669</v>
      </c>
      <c r="DJ65">
        <v>2.2610237460621348E-2</v>
      </c>
      <c r="DK65">
        <v>0.79090821268640255</v>
      </c>
      <c r="DL65">
        <v>7.778769454262674E-2</v>
      </c>
      <c r="DM65">
        <v>0.45843353953759081</v>
      </c>
      <c r="DN65">
        <v>0.43200836489684219</v>
      </c>
      <c r="DO65">
        <v>0.25005361594176162</v>
      </c>
      <c r="DP65">
        <v>0.1445113565396621</v>
      </c>
      <c r="DQ65">
        <v>0.28226272133610503</v>
      </c>
      <c r="DR65">
        <v>0.32786246825735371</v>
      </c>
      <c r="DS65">
        <v>0.55904699304420147</v>
      </c>
      <c r="DT65">
        <v>0.43499483188995341</v>
      </c>
      <c r="DU65">
        <v>0.30639888700252549</v>
      </c>
      <c r="DV65">
        <v>0.41967215093126758</v>
      </c>
      <c r="DW65">
        <v>0.4163066543742453</v>
      </c>
      <c r="DX65">
        <v>0.36680096815772228</v>
      </c>
      <c r="DY65">
        <v>5.0318707444644388E-2</v>
      </c>
      <c r="DZ65">
        <v>0.37262287305860919</v>
      </c>
      <c r="EA65">
        <v>0.34176998178816032</v>
      </c>
      <c r="EB65">
        <v>0.20585097871526789</v>
      </c>
      <c r="EC65">
        <v>0.19379218855402061</v>
      </c>
      <c r="ED65">
        <v>0.22111864782788951</v>
      </c>
      <c r="EE65">
        <v>0.41719628884401072</v>
      </c>
      <c r="EF65">
        <v>0.22755047847599461</v>
      </c>
      <c r="EG65">
        <v>0.1467307780791739</v>
      </c>
      <c r="EH65">
        <v>0.12277413798481519</v>
      </c>
      <c r="EI65">
        <v>0.36103984352521867</v>
      </c>
      <c r="EJ65">
        <v>0.56968644186585782</v>
      </c>
      <c r="EK65">
        <v>0.26663980149656241</v>
      </c>
      <c r="EL65">
        <v>0.84750842270688742</v>
      </c>
      <c r="EM65">
        <v>0.50026974521121303</v>
      </c>
      <c r="EN65">
        <v>0.20714653813470471</v>
      </c>
      <c r="EO65">
        <v>0.28019246566549699</v>
      </c>
      <c r="EP65">
        <v>0.3043828604406294</v>
      </c>
      <c r="EQ65">
        <v>0.22185072682614679</v>
      </c>
      <c r="ER65">
        <v>0.30309923929571742</v>
      </c>
      <c r="ES65">
        <v>0.62256738647941523</v>
      </c>
      <c r="ET65">
        <v>721</v>
      </c>
      <c r="EU65">
        <v>1</v>
      </c>
      <c r="EV65">
        <v>0</v>
      </c>
      <c r="EW65">
        <v>37</v>
      </c>
      <c r="EX65">
        <f t="shared" si="0"/>
        <v>0.58333333333333337</v>
      </c>
      <c r="EY65">
        <v>16</v>
      </c>
      <c r="EZ65">
        <f t="shared" si="1"/>
        <v>16</v>
      </c>
      <c r="FA65">
        <f>MATCH(A65,'[1]BASCPR_Y6_w_AgeAtAssmnt 17NOV20'!$A:$A,0)</f>
        <v>352</v>
      </c>
      <c r="FB65">
        <f>INDEX('[1]BASCPR_Y6_w_AgeAtAssmnt 17NOV20'!$AJ:$AJ,FA65)</f>
        <v>83</v>
      </c>
      <c r="FC65">
        <f>INDEX('[1]BASCPR_Y6_w_AgeAtAssmnt 17NOV20'!$L:$L,FA65)</f>
        <v>66</v>
      </c>
      <c r="FD65">
        <f>MATCH(A65,'[2]BASC2_BRIEF_6yr_DEMOS_ScanInfo '!$H:$H,0)</f>
        <v>721</v>
      </c>
      <c r="FE65">
        <f>INDEX('[2]BASC2_BRIEF_6yr_DEMOS_ScanInfo '!$AM:$AM,FD65)</f>
        <v>764</v>
      </c>
      <c r="FF65">
        <f t="shared" si="2"/>
        <v>1.0465753424657533</v>
      </c>
    </row>
    <row r="66" spans="1:162" x14ac:dyDescent="0.35">
      <c r="A66" s="2" t="s">
        <v>399</v>
      </c>
      <c r="B66">
        <v>0.38717074932602608</v>
      </c>
      <c r="C66">
        <v>0.40462228609404782</v>
      </c>
      <c r="D66">
        <v>0.18955948465036271</v>
      </c>
      <c r="E66">
        <v>0.37963771529315399</v>
      </c>
      <c r="F66">
        <v>0.44106278495976192</v>
      </c>
      <c r="G66">
        <v>0.43726466508958522</v>
      </c>
      <c r="H66">
        <v>0.25690615043648291</v>
      </c>
      <c r="I66">
        <v>0.33975283384707561</v>
      </c>
      <c r="J66">
        <v>0.68436667798190332</v>
      </c>
      <c r="K66">
        <v>0.28155706446011308</v>
      </c>
      <c r="L66">
        <v>6.316257757199395E-2</v>
      </c>
      <c r="M66">
        <v>0.41136558718209543</v>
      </c>
      <c r="N66">
        <v>0.2589810343072067</v>
      </c>
      <c r="O66">
        <v>0.37506539132324379</v>
      </c>
      <c r="P66">
        <v>0.40653285394300898</v>
      </c>
      <c r="Q66">
        <v>0.66911775114358274</v>
      </c>
      <c r="R66">
        <v>0.38047389833732692</v>
      </c>
      <c r="S66">
        <v>0.58020249609001273</v>
      </c>
      <c r="T66">
        <v>0.34157591356113809</v>
      </c>
      <c r="U66">
        <v>0.57782024896499917</v>
      </c>
      <c r="V66">
        <v>0.60130955530870767</v>
      </c>
      <c r="W66">
        <v>0.18100728342676919</v>
      </c>
      <c r="X66">
        <v>0.54911672069336115</v>
      </c>
      <c r="Y66">
        <v>0.52355078314300207</v>
      </c>
      <c r="Z66">
        <v>0.71172415830735725</v>
      </c>
      <c r="AA66">
        <v>0.4592055879324492</v>
      </c>
      <c r="AB66">
        <v>0.66520802847439853</v>
      </c>
      <c r="AC66">
        <v>0.40696974597304431</v>
      </c>
      <c r="AD66">
        <v>0.18593258914860131</v>
      </c>
      <c r="AE66">
        <v>0.78996882847459637</v>
      </c>
      <c r="AF66">
        <v>0.61896864184831724</v>
      </c>
      <c r="AG66">
        <v>0.1852493187782793</v>
      </c>
      <c r="AH66">
        <v>0.62272312519795181</v>
      </c>
      <c r="AI66">
        <v>0.59109166188115125</v>
      </c>
      <c r="AJ66">
        <v>0.20354460153222531</v>
      </c>
      <c r="AK66">
        <v>0.33839746920456698</v>
      </c>
      <c r="AL66">
        <v>6.7653713994017539E-3</v>
      </c>
      <c r="AM66">
        <v>0.51764905767081315</v>
      </c>
      <c r="AN66">
        <v>0.40659086678082129</v>
      </c>
      <c r="AO66">
        <v>0.4358137395162347</v>
      </c>
      <c r="AP66">
        <v>0.31957539170723892</v>
      </c>
      <c r="AQ66">
        <v>0.42029180876036898</v>
      </c>
      <c r="AR66">
        <v>0.6060044869991128</v>
      </c>
      <c r="AS66">
        <v>0.18090190385661281</v>
      </c>
      <c r="AT66">
        <v>0.1214416029530362</v>
      </c>
      <c r="AU66">
        <v>0.30920386602297201</v>
      </c>
      <c r="AV66">
        <v>0.45472752465883021</v>
      </c>
      <c r="AW66">
        <v>0.35611144633938713</v>
      </c>
      <c r="AX66">
        <v>0.60207365551169745</v>
      </c>
      <c r="AY66">
        <v>1.2420288062057611E-2</v>
      </c>
      <c r="AZ66">
        <v>0.67515961945864711</v>
      </c>
      <c r="BA66">
        <v>0.4150333328424084</v>
      </c>
      <c r="BB66">
        <v>0.34891261581760707</v>
      </c>
      <c r="BC66">
        <v>0.3934073222532064</v>
      </c>
      <c r="BD66">
        <v>0.18222718112728911</v>
      </c>
      <c r="BE66">
        <v>0.15690386554194721</v>
      </c>
      <c r="BF66">
        <v>0.27398990920987742</v>
      </c>
      <c r="BG66">
        <v>0.36092066498184</v>
      </c>
      <c r="BH66">
        <v>2.2742378888504399E-2</v>
      </c>
      <c r="BI66">
        <v>0.16448350715567781</v>
      </c>
      <c r="BJ66">
        <v>0.23732335654738421</v>
      </c>
      <c r="BK66">
        <v>0.25497692425766832</v>
      </c>
      <c r="BL66">
        <v>0.16654581822612799</v>
      </c>
      <c r="BM66">
        <v>0.1914917627540591</v>
      </c>
      <c r="BN66">
        <v>0.1778847464942479</v>
      </c>
      <c r="BO66">
        <v>0.35645266862947977</v>
      </c>
      <c r="BP66">
        <v>0.29579064882078238</v>
      </c>
      <c r="BQ66">
        <v>0.13415735438201859</v>
      </c>
      <c r="BR66">
        <v>0.22361983674403679</v>
      </c>
      <c r="BS66">
        <v>0.612897019309945</v>
      </c>
      <c r="BT66">
        <v>0.57345918296314302</v>
      </c>
      <c r="BU66">
        <v>3.1101706965252409E-2</v>
      </c>
      <c r="BV66">
        <v>0.33799460109935853</v>
      </c>
      <c r="BW66">
        <v>0.1213000597674891</v>
      </c>
      <c r="BX66">
        <v>0.5708717315920967</v>
      </c>
      <c r="BY66">
        <v>0.1183951927184172</v>
      </c>
      <c r="BZ66">
        <v>0.37605658102584821</v>
      </c>
      <c r="CA66">
        <v>0.28779897301962781</v>
      </c>
      <c r="CB66">
        <v>0.1937512677639435</v>
      </c>
      <c r="CC66">
        <v>0.35475823468929818</v>
      </c>
      <c r="CD66">
        <v>0.30437596418184332</v>
      </c>
      <c r="CE66">
        <v>0.44973346400583819</v>
      </c>
      <c r="CF66">
        <v>0.54889481046213306</v>
      </c>
      <c r="CG66">
        <v>0.67837031137547055</v>
      </c>
      <c r="CH66">
        <v>0.15276736084000991</v>
      </c>
      <c r="CI66">
        <v>0.38736308103354611</v>
      </c>
      <c r="CJ66">
        <v>0.452561848823543</v>
      </c>
      <c r="CK66">
        <v>0.59150428099452923</v>
      </c>
      <c r="CL66">
        <v>0.66871491598923205</v>
      </c>
      <c r="CM66">
        <v>0.42379285245514459</v>
      </c>
      <c r="CN66">
        <v>0.61349106762005845</v>
      </c>
      <c r="CO66">
        <v>0.76099784385306846</v>
      </c>
      <c r="CP66">
        <v>0.60765833864728647</v>
      </c>
      <c r="CQ66">
        <v>0.22356672588010021</v>
      </c>
      <c r="CR66">
        <v>0.2752244633444465</v>
      </c>
      <c r="CS66">
        <v>0.59622916377205848</v>
      </c>
      <c r="CT66">
        <v>0.44337854962057421</v>
      </c>
      <c r="CU66">
        <v>0.63145770779342425</v>
      </c>
      <c r="CV66">
        <v>0.42284198786983412</v>
      </c>
      <c r="CW66">
        <v>0.4196009301320679</v>
      </c>
      <c r="CX66">
        <v>0.35912581892141532</v>
      </c>
      <c r="CY66">
        <v>0.37888159015568562</v>
      </c>
      <c r="CZ66">
        <v>0.30989203987476471</v>
      </c>
      <c r="DA66">
        <v>0.58055486682066404</v>
      </c>
      <c r="DB66">
        <v>0.64077027416513532</v>
      </c>
      <c r="DC66">
        <v>0.57693873724108058</v>
      </c>
      <c r="DD66">
        <v>0.3553449404793001</v>
      </c>
      <c r="DE66">
        <v>0.52007795156765413</v>
      </c>
      <c r="DF66">
        <v>0.60642212832921161</v>
      </c>
      <c r="DG66">
        <v>0.45912707285313598</v>
      </c>
      <c r="DH66">
        <v>0.42956665846850622</v>
      </c>
      <c r="DI66">
        <v>0.49627346756674068</v>
      </c>
      <c r="DJ66">
        <v>0.39662833104455247</v>
      </c>
      <c r="DK66">
        <v>0.21725798978564451</v>
      </c>
      <c r="DL66">
        <v>0.27902756909472892</v>
      </c>
      <c r="DM66">
        <v>0.53955702328313904</v>
      </c>
      <c r="DN66">
        <v>0.47690543991973722</v>
      </c>
      <c r="DO66">
        <v>0.19537965343354771</v>
      </c>
      <c r="DP66">
        <v>7.4621459510702537E-2</v>
      </c>
      <c r="DQ66">
        <v>0.24491156124804239</v>
      </c>
      <c r="DR66">
        <v>0.51736373553102188</v>
      </c>
      <c r="DS66">
        <v>0.49668177719062528</v>
      </c>
      <c r="DT66">
        <v>0.38776530239489071</v>
      </c>
      <c r="DU66">
        <v>6.7882004982387611E-2</v>
      </c>
      <c r="DV66">
        <v>5.2078089740927869E-2</v>
      </c>
      <c r="DW66">
        <v>0.21109875707767239</v>
      </c>
      <c r="DX66">
        <v>0.36091183588531761</v>
      </c>
      <c r="DY66">
        <v>0.16581868229371541</v>
      </c>
      <c r="DZ66">
        <v>4.490072688445839E-2</v>
      </c>
      <c r="EA66">
        <v>0.72612194455687407</v>
      </c>
      <c r="EB66">
        <v>0.30323045827215589</v>
      </c>
      <c r="EC66">
        <v>0.17577244093402561</v>
      </c>
      <c r="ED66">
        <v>8.7382795125566765E-2</v>
      </c>
      <c r="EE66">
        <v>0.28197169985169318</v>
      </c>
      <c r="EF66">
        <v>0.29407466540313898</v>
      </c>
      <c r="EG66">
        <v>0.19678448009680061</v>
      </c>
      <c r="EH66">
        <v>0.33228133195274712</v>
      </c>
      <c r="EI66">
        <v>0.54313156589454492</v>
      </c>
      <c r="EJ66">
        <v>0.18906843169042481</v>
      </c>
      <c r="EK66">
        <v>0.41360992282211678</v>
      </c>
      <c r="EL66">
        <v>0.25558875645563262</v>
      </c>
      <c r="EM66">
        <v>0.19632802489605319</v>
      </c>
      <c r="EN66">
        <v>6.5667886916343676E-2</v>
      </c>
      <c r="EO66">
        <v>0.16226880869216251</v>
      </c>
      <c r="EP66">
        <v>0.4708733184988429</v>
      </c>
      <c r="EQ66">
        <v>0.28156754448169902</v>
      </c>
      <c r="ER66">
        <v>0.20859176796566059</v>
      </c>
      <c r="ES66">
        <v>0.35989635047065122</v>
      </c>
      <c r="ET66">
        <v>722</v>
      </c>
      <c r="EU66">
        <v>1</v>
      </c>
      <c r="EV66">
        <v>1</v>
      </c>
      <c r="EW66">
        <v>35</v>
      </c>
      <c r="EX66">
        <f t="shared" si="0"/>
        <v>0.41666666666666669</v>
      </c>
      <c r="EY66">
        <v>12</v>
      </c>
      <c r="EZ66">
        <f t="shared" si="1"/>
        <v>12</v>
      </c>
      <c r="FA66">
        <f>MATCH(A66,'[1]BASCPR_Y6_w_AgeAtAssmnt 17NOV20'!$A:$A,0)</f>
        <v>353</v>
      </c>
      <c r="FB66">
        <f>INDEX('[1]BASCPR_Y6_w_AgeAtAssmnt 17NOV20'!$AJ:$AJ,FA66)</f>
        <v>62</v>
      </c>
      <c r="FC66">
        <f>INDEX('[1]BASCPR_Y6_w_AgeAtAssmnt 17NOV20'!$L:$L,FA66)</f>
        <v>43</v>
      </c>
      <c r="FD66">
        <f>MATCH(A66,'[2]BASC2_BRIEF_6yr_DEMOS_ScanInfo '!$H:$H,0)</f>
        <v>722</v>
      </c>
      <c r="FE66">
        <f>INDEX('[2]BASC2_BRIEF_6yr_DEMOS_ScanInfo '!$AM:$AM,FD66)</f>
        <v>792</v>
      </c>
      <c r="FF66">
        <f t="shared" si="2"/>
        <v>1.0849315068493151</v>
      </c>
    </row>
    <row r="67" spans="1:162" x14ac:dyDescent="0.35">
      <c r="A67" s="2" t="s">
        <v>400</v>
      </c>
      <c r="B67">
        <v>0.3300364101193719</v>
      </c>
      <c r="C67">
        <v>0.2769396453781936</v>
      </c>
      <c r="D67">
        <v>0.27284738229231431</v>
      </c>
      <c r="E67">
        <v>0.54284452062807098</v>
      </c>
      <c r="F67">
        <v>0.4158044250984067</v>
      </c>
      <c r="G67">
        <v>0.41633279605944912</v>
      </c>
      <c r="H67">
        <v>0.46659746025012738</v>
      </c>
      <c r="I67">
        <v>0.24816700546436249</v>
      </c>
      <c r="J67">
        <v>0.55732245151596049</v>
      </c>
      <c r="K67">
        <v>0.2144000913466198</v>
      </c>
      <c r="L67">
        <v>0.25461451023631548</v>
      </c>
      <c r="M67">
        <v>0.38150490549313237</v>
      </c>
      <c r="N67">
        <v>0.25104359540181981</v>
      </c>
      <c r="O67">
        <v>0.37952689558450542</v>
      </c>
      <c r="P67">
        <v>0.49489287112299762</v>
      </c>
      <c r="Q67">
        <v>0.59733436461828571</v>
      </c>
      <c r="R67">
        <v>0.43789086627669238</v>
      </c>
      <c r="S67">
        <v>0.72151504820954537</v>
      </c>
      <c r="T67">
        <v>0.49711734639029209</v>
      </c>
      <c r="U67">
        <v>0.79672540793036084</v>
      </c>
      <c r="V67">
        <v>0.28095224697779492</v>
      </c>
      <c r="W67">
        <v>0.83801893372198299</v>
      </c>
      <c r="X67">
        <v>0.47655626300408271</v>
      </c>
      <c r="Y67">
        <v>0.49350174385258788</v>
      </c>
      <c r="Z67">
        <v>0.42614817252049447</v>
      </c>
      <c r="AA67">
        <v>0.39313514987613157</v>
      </c>
      <c r="AB67">
        <v>0.33191176509454612</v>
      </c>
      <c r="AC67">
        <v>0.27789645485253728</v>
      </c>
      <c r="AD67">
        <v>0.17404865450810161</v>
      </c>
      <c r="AE67">
        <v>0.50192076392619123</v>
      </c>
      <c r="AF67">
        <v>0.93115483788052877</v>
      </c>
      <c r="AG67">
        <v>0.1200857216714741</v>
      </c>
      <c r="AH67">
        <v>0.50239117918873144</v>
      </c>
      <c r="AI67">
        <v>0.38555739765833569</v>
      </c>
      <c r="AJ67">
        <v>0.47902537215557478</v>
      </c>
      <c r="AK67">
        <v>0.31030713740643062</v>
      </c>
      <c r="AL67">
        <v>0.1114136484565155</v>
      </c>
      <c r="AM67">
        <v>0.3291423711665602</v>
      </c>
      <c r="AN67">
        <v>0.10709406081024581</v>
      </c>
      <c r="AO67">
        <v>0.1084401121363165</v>
      </c>
      <c r="AP67">
        <v>0.38160352165997852</v>
      </c>
      <c r="AQ67">
        <v>0.33895528011796477</v>
      </c>
      <c r="AR67">
        <v>0.82203498279093434</v>
      </c>
      <c r="AS67">
        <v>0.1191365655664675</v>
      </c>
      <c r="AT67">
        <v>9.0130663294440638E-2</v>
      </c>
      <c r="AU67">
        <v>0.48224982034029812</v>
      </c>
      <c r="AV67">
        <v>0.38423972124843042</v>
      </c>
      <c r="AW67">
        <v>0.55852675649648509</v>
      </c>
      <c r="AX67">
        <v>0.39963393504933298</v>
      </c>
      <c r="AY67">
        <v>5.5338232576550628E-2</v>
      </c>
      <c r="AZ67">
        <v>5.2464826506141399E-2</v>
      </c>
      <c r="BA67">
        <v>0.57482945072168101</v>
      </c>
      <c r="BB67">
        <v>0.67892939735066582</v>
      </c>
      <c r="BC67">
        <v>6.6405507203458392E-2</v>
      </c>
      <c r="BD67">
        <v>4.4665848017894617E-2</v>
      </c>
      <c r="BE67">
        <v>0.25372159259245641</v>
      </c>
      <c r="BF67">
        <v>0.26577091198816932</v>
      </c>
      <c r="BG67">
        <v>0.39109971639328278</v>
      </c>
      <c r="BH67">
        <v>0.28888226382876891</v>
      </c>
      <c r="BI67">
        <v>0.20770917711859299</v>
      </c>
      <c r="BJ67">
        <v>0.15762804838954739</v>
      </c>
      <c r="BK67">
        <v>7.095990349823883E-2</v>
      </c>
      <c r="BL67">
        <v>0.26193612641208852</v>
      </c>
      <c r="BM67">
        <v>0.26291024863986778</v>
      </c>
      <c r="BN67">
        <v>0.52709794485024586</v>
      </c>
      <c r="BO67">
        <v>0.43417611627166341</v>
      </c>
      <c r="BP67">
        <v>0.21469032792752199</v>
      </c>
      <c r="BQ67">
        <v>0.35693418768622692</v>
      </c>
      <c r="BR67">
        <v>4.2278212276576348E-2</v>
      </c>
      <c r="BS67">
        <v>0.60022877140950426</v>
      </c>
      <c r="BT67">
        <v>0.53966313849712044</v>
      </c>
      <c r="BU67">
        <v>2.2711852470545552E-2</v>
      </c>
      <c r="BV67">
        <v>0.14079458739741371</v>
      </c>
      <c r="BW67">
        <v>0.25247299831212261</v>
      </c>
      <c r="BX67">
        <v>0.34624927967908148</v>
      </c>
      <c r="BY67">
        <v>0.54089415204886615</v>
      </c>
      <c r="BZ67">
        <v>0.55292324348394506</v>
      </c>
      <c r="CA67">
        <v>0.36180102284634058</v>
      </c>
      <c r="CB67">
        <v>0.47779535295104691</v>
      </c>
      <c r="CC67">
        <v>0.33639214423563091</v>
      </c>
      <c r="CD67">
        <v>0.40554888439375292</v>
      </c>
      <c r="CE67">
        <v>0.19222063098434281</v>
      </c>
      <c r="CF67">
        <v>0.53421983728640432</v>
      </c>
      <c r="CG67">
        <v>0.38087288567000888</v>
      </c>
      <c r="CH67">
        <v>0.2320257217796583</v>
      </c>
      <c r="CI67">
        <v>0.48152199402307289</v>
      </c>
      <c r="CJ67">
        <v>0.33882845581997578</v>
      </c>
      <c r="CK67">
        <v>0.48655435215505599</v>
      </c>
      <c r="CL67">
        <v>0.54080316742501022</v>
      </c>
      <c r="CM67">
        <v>0.40628465042685558</v>
      </c>
      <c r="CN67">
        <v>0.56583096895488683</v>
      </c>
      <c r="CO67">
        <v>0.77448077062564713</v>
      </c>
      <c r="CP67">
        <v>0.41690238418151082</v>
      </c>
      <c r="CQ67">
        <v>0.56958621710945467</v>
      </c>
      <c r="CR67">
        <v>0.4235307996001999</v>
      </c>
      <c r="CS67">
        <v>0.51580727962004491</v>
      </c>
      <c r="CT67">
        <v>0.36703466004787422</v>
      </c>
      <c r="CU67">
        <v>0.49664829212283279</v>
      </c>
      <c r="CV67">
        <v>0.30915700792435169</v>
      </c>
      <c r="CW67">
        <v>0.57045343690342087</v>
      </c>
      <c r="CX67">
        <v>0.56308579127464831</v>
      </c>
      <c r="CY67">
        <v>0.29319893650597489</v>
      </c>
      <c r="CZ67">
        <v>0.61972282643364252</v>
      </c>
      <c r="DA67">
        <v>0.56386400625359301</v>
      </c>
      <c r="DB67">
        <v>0.58227165447391505</v>
      </c>
      <c r="DC67">
        <v>0.33811728642358663</v>
      </c>
      <c r="DD67">
        <v>0.39369456863254731</v>
      </c>
      <c r="DE67">
        <v>0.3332765799107118</v>
      </c>
      <c r="DF67">
        <v>0.53419673380465882</v>
      </c>
      <c r="DG67">
        <v>0.32921545109597128</v>
      </c>
      <c r="DH67">
        <v>0.16395080722800889</v>
      </c>
      <c r="DI67">
        <v>0.35608741536022093</v>
      </c>
      <c r="DJ67">
        <v>5.4958579409052633E-2</v>
      </c>
      <c r="DK67">
        <v>0.16226155418062521</v>
      </c>
      <c r="DL67">
        <v>0.2048117932900643</v>
      </c>
      <c r="DM67">
        <v>0.2204742040255758</v>
      </c>
      <c r="DN67">
        <v>0.85571170049129996</v>
      </c>
      <c r="DO67">
        <v>0.25619754033800191</v>
      </c>
      <c r="DP67">
        <v>6.4268511208100565E-2</v>
      </c>
      <c r="DQ67">
        <v>0.48083779065636262</v>
      </c>
      <c r="DR67">
        <v>0.35523970912543928</v>
      </c>
      <c r="DS67">
        <v>0.56914308968574256</v>
      </c>
      <c r="DT67">
        <v>0.59627562296394265</v>
      </c>
      <c r="DU67">
        <v>5.9217659689213532E-2</v>
      </c>
      <c r="DV67">
        <v>0.1501529788528386</v>
      </c>
      <c r="DW67">
        <v>0.51471056741359478</v>
      </c>
      <c r="DX67">
        <v>0.28925483211747077</v>
      </c>
      <c r="DY67">
        <v>0.29320782502371567</v>
      </c>
      <c r="DZ67">
        <v>0.1184026240202244</v>
      </c>
      <c r="EA67">
        <v>0.28247019552940372</v>
      </c>
      <c r="EB67">
        <v>0.1245381121630369</v>
      </c>
      <c r="EC67">
        <v>0.33723392319196172</v>
      </c>
      <c r="ED67">
        <v>0.26968203466438989</v>
      </c>
      <c r="EE67">
        <v>0.15354326060454879</v>
      </c>
      <c r="EF67">
        <v>0.26409818503071641</v>
      </c>
      <c r="EG67">
        <v>5.29712528795621E-2</v>
      </c>
      <c r="EH67">
        <v>0.34015162350777511</v>
      </c>
      <c r="EI67">
        <v>0.35256116565547191</v>
      </c>
      <c r="EJ67">
        <v>0.3939830150950161</v>
      </c>
      <c r="EK67">
        <v>0.58980127126576032</v>
      </c>
      <c r="EL67">
        <v>0.2186078772491383</v>
      </c>
      <c r="EM67">
        <v>0.72749129962418047</v>
      </c>
      <c r="EN67">
        <v>9.1340628243983757E-2</v>
      </c>
      <c r="EO67">
        <v>0.18221067364533439</v>
      </c>
      <c r="EP67">
        <v>0.52623434857893003</v>
      </c>
      <c r="EQ67">
        <v>-6.1816719156934097E-2</v>
      </c>
      <c r="ER67">
        <v>2.3140587029903958E-3</v>
      </c>
      <c r="ES67">
        <v>0.32207764583582488</v>
      </c>
      <c r="ET67">
        <v>723</v>
      </c>
      <c r="EU67">
        <v>1</v>
      </c>
      <c r="EV67">
        <v>0</v>
      </c>
      <c r="EW67">
        <v>35</v>
      </c>
      <c r="EX67">
        <f t="shared" ref="EX67:EX130" si="3">(EW67-30)/12</f>
        <v>0.41666666666666669</v>
      </c>
      <c r="EY67">
        <v>12</v>
      </c>
      <c r="EZ67">
        <f t="shared" ref="EZ67:EZ130" si="4">EY67</f>
        <v>12</v>
      </c>
      <c r="FA67">
        <f>MATCH(A67,'[1]BASCPR_Y6_w_AgeAtAssmnt 17NOV20'!$A:$A,0)</f>
        <v>354</v>
      </c>
      <c r="FB67">
        <f>INDEX('[1]BASCPR_Y6_w_AgeAtAssmnt 17NOV20'!$AJ:$AJ,FA67)</f>
        <v>54</v>
      </c>
      <c r="FC67">
        <f>INDEX('[1]BASCPR_Y6_w_AgeAtAssmnt 17NOV20'!$L:$L,FA67)</f>
        <v>43</v>
      </c>
      <c r="FD67">
        <f>MATCH(A67,'[2]BASC2_BRIEF_6yr_DEMOS_ScanInfo '!$H:$H,0)</f>
        <v>723</v>
      </c>
      <c r="FE67">
        <f>INDEX('[2]BASC2_BRIEF_6yr_DEMOS_ScanInfo '!$AM:$AM,FD67)</f>
        <v>787</v>
      </c>
      <c r="FF67">
        <f t="shared" ref="FF67:FF130" si="5">FE67/730</f>
        <v>1.0780821917808219</v>
      </c>
    </row>
    <row r="68" spans="1:162" x14ac:dyDescent="0.35">
      <c r="A68" s="2" t="s">
        <v>644</v>
      </c>
      <c r="B68">
        <v>0.43322735432753551</v>
      </c>
      <c r="C68">
        <v>0.32684762612908741</v>
      </c>
      <c r="D68">
        <v>0.1841127291289964</v>
      </c>
      <c r="E68">
        <v>2.346944991065902E-2</v>
      </c>
      <c r="F68">
        <v>0.30298007014509643</v>
      </c>
      <c r="G68">
        <v>0.3147231257573006</v>
      </c>
      <c r="H68">
        <v>3.7874956844470287E-2</v>
      </c>
      <c r="I68">
        <v>0.31288540616798532</v>
      </c>
      <c r="J68">
        <v>0.41446496496972268</v>
      </c>
      <c r="K68">
        <v>0.15419138485174541</v>
      </c>
      <c r="L68">
        <v>0.53766606839910736</v>
      </c>
      <c r="M68">
        <v>0.34298912014204391</v>
      </c>
      <c r="N68">
        <v>0.24601366369659311</v>
      </c>
      <c r="O68">
        <v>0.34292443059553568</v>
      </c>
      <c r="P68">
        <v>0.34321178529730628</v>
      </c>
      <c r="Q68">
        <v>0.41172596558297653</v>
      </c>
      <c r="R68">
        <v>0.16849355255675871</v>
      </c>
      <c r="S68">
        <v>0.12960448011570971</v>
      </c>
      <c r="T68">
        <v>0.37803113764248891</v>
      </c>
      <c r="U68">
        <v>0.27424834639490259</v>
      </c>
      <c r="V68">
        <v>0.50701786718130859</v>
      </c>
      <c r="W68">
        <v>0.57261538216042762</v>
      </c>
      <c r="X68">
        <v>0.1594182682744564</v>
      </c>
      <c r="Y68">
        <v>0.49509244184991358</v>
      </c>
      <c r="Z68">
        <v>0.52510834682600505</v>
      </c>
      <c r="AA68">
        <v>0.39820049578984512</v>
      </c>
      <c r="AB68">
        <v>0.41037703884822041</v>
      </c>
      <c r="AC68">
        <v>0.26072670937667891</v>
      </c>
      <c r="AD68">
        <v>0.21616184322709789</v>
      </c>
      <c r="AE68">
        <v>0.39413630983993758</v>
      </c>
      <c r="AF68">
        <v>0.40600200594480818</v>
      </c>
      <c r="AG68">
        <v>0.11421512821219761</v>
      </c>
      <c r="AH68">
        <v>0.23497016405949209</v>
      </c>
      <c r="AI68">
        <v>0.40009492927272161</v>
      </c>
      <c r="AJ68">
        <v>0.18651939653901259</v>
      </c>
      <c r="AK68">
        <v>0.22254692062849929</v>
      </c>
      <c r="AL68">
        <v>0.16973660647204569</v>
      </c>
      <c r="AM68">
        <v>0.38307036648243398</v>
      </c>
      <c r="AN68">
        <v>0.1486458591382144</v>
      </c>
      <c r="AO68">
        <v>0.23658251509106071</v>
      </c>
      <c r="AP68">
        <v>0.14434972358471321</v>
      </c>
      <c r="AQ68">
        <v>0.4968793560950775</v>
      </c>
      <c r="AR68">
        <v>0.37753250706725772</v>
      </c>
      <c r="AS68">
        <v>0.38233069252694929</v>
      </c>
      <c r="AT68">
        <v>0.12094069532438349</v>
      </c>
      <c r="AU68">
        <v>0.37085369950843922</v>
      </c>
      <c r="AV68">
        <v>-8.2859747203121503E-2</v>
      </c>
      <c r="AW68">
        <v>0.2377287137837161</v>
      </c>
      <c r="AX68">
        <v>0.1093372372486066</v>
      </c>
      <c r="AY68">
        <v>0.31272879645149021</v>
      </c>
      <c r="AZ68">
        <v>0.48462716764331998</v>
      </c>
      <c r="BA68">
        <v>0.29911809510246962</v>
      </c>
      <c r="BB68">
        <v>0.1772104057596697</v>
      </c>
      <c r="BC68">
        <v>0.47734618669404549</v>
      </c>
      <c r="BD68">
        <v>0.626690201867657</v>
      </c>
      <c r="BE68">
        <v>0.46174136666098858</v>
      </c>
      <c r="BF68">
        <v>0.2302774490412853</v>
      </c>
      <c r="BG68">
        <v>0.40698844929829842</v>
      </c>
      <c r="BH68">
        <v>0.45404812416027268</v>
      </c>
      <c r="BI68">
        <v>0.1208939838153799</v>
      </c>
      <c r="BJ68">
        <v>9.0823214697522414E-2</v>
      </c>
      <c r="BK68">
        <v>0.17912677560800591</v>
      </c>
      <c r="BL68">
        <v>2.7420028713770611E-2</v>
      </c>
      <c r="BM68">
        <v>0.28935845719963732</v>
      </c>
      <c r="BN68">
        <v>0.41059695146535607</v>
      </c>
      <c r="BO68">
        <v>0.21817795029855791</v>
      </c>
      <c r="BP68">
        <v>0.1032084091354187</v>
      </c>
      <c r="BQ68">
        <v>5.874068398704152E-2</v>
      </c>
      <c r="BR68">
        <v>0.1213113743713318</v>
      </c>
      <c r="BS68">
        <v>0.42620311261605398</v>
      </c>
      <c r="BT68">
        <v>0.354021099369145</v>
      </c>
      <c r="BU68">
        <v>0.29533724576284948</v>
      </c>
      <c r="BV68">
        <v>0.2963317541081591</v>
      </c>
      <c r="BW68">
        <v>0.19960795655051899</v>
      </c>
      <c r="BX68">
        <v>0.41647265784523019</v>
      </c>
      <c r="BY68">
        <v>0.35627960281078969</v>
      </c>
      <c r="BZ68">
        <v>0.51057481546524253</v>
      </c>
      <c r="CA68">
        <v>8.2734243276031849E-2</v>
      </c>
      <c r="CB68">
        <v>0.34483634807881353</v>
      </c>
      <c r="CC68">
        <v>0.25659515554217899</v>
      </c>
      <c r="CD68">
        <v>0.44409184156407627</v>
      </c>
      <c r="CE68">
        <v>9.3278476388498288E-2</v>
      </c>
      <c r="CF68">
        <v>0.40632282329795949</v>
      </c>
      <c r="CG68">
        <v>0.43187266189841489</v>
      </c>
      <c r="CH68">
        <v>0.26481657003939341</v>
      </c>
      <c r="CI68">
        <v>0.45610921235217222</v>
      </c>
      <c r="CJ68">
        <v>0.2436796659616951</v>
      </c>
      <c r="CK68">
        <v>0.2356744003922438</v>
      </c>
      <c r="CL68">
        <v>0.30094342529817247</v>
      </c>
      <c r="CM68">
        <v>0.28383793020159248</v>
      </c>
      <c r="CN68">
        <v>0.17209612833428981</v>
      </c>
      <c r="CO68">
        <v>0.16368246651256271</v>
      </c>
      <c r="CP68">
        <v>0.74709333004851408</v>
      </c>
      <c r="CQ68">
        <v>0.18173675414552171</v>
      </c>
      <c r="CR68">
        <v>0.28485852755968549</v>
      </c>
      <c r="CS68">
        <v>0.41477308281478481</v>
      </c>
      <c r="CT68">
        <v>0.44911520825163082</v>
      </c>
      <c r="CU68">
        <v>0.62689632098139225</v>
      </c>
      <c r="CV68">
        <v>0.49930366730599779</v>
      </c>
      <c r="CW68">
        <v>6.849685542816375E-2</v>
      </c>
      <c r="CX68">
        <v>0.29764370387245148</v>
      </c>
      <c r="CY68">
        <v>0.26516118028079311</v>
      </c>
      <c r="CZ68">
        <v>0.4951833528720706</v>
      </c>
      <c r="DA68">
        <v>0.43766305327417693</v>
      </c>
      <c r="DB68">
        <v>0.48803604838815312</v>
      </c>
      <c r="DC68">
        <v>0.32337918535923599</v>
      </c>
      <c r="DD68">
        <v>0.1730924685946528</v>
      </c>
      <c r="DE68">
        <v>0.41131430607177638</v>
      </c>
      <c r="DF68">
        <v>0.36264170375542781</v>
      </c>
      <c r="DG68">
        <v>0.27089361600011258</v>
      </c>
      <c r="DH68">
        <v>0.2340861009046114</v>
      </c>
      <c r="DI68">
        <v>0.62300446713959823</v>
      </c>
      <c r="DJ68">
        <v>0.168167845735473</v>
      </c>
      <c r="DK68">
        <v>8.9294132460142228E-2</v>
      </c>
      <c r="DL68">
        <v>0.12812360587939081</v>
      </c>
      <c r="DM68">
        <v>0.30935007697283351</v>
      </c>
      <c r="DN68">
        <v>0.17244393460752991</v>
      </c>
      <c r="DO68">
        <v>0.4939470800853496</v>
      </c>
      <c r="DP68">
        <v>6.626436195578761E-2</v>
      </c>
      <c r="DQ68">
        <v>0.39907674856802072</v>
      </c>
      <c r="DR68">
        <v>0.35219171111028258</v>
      </c>
      <c r="DS68">
        <v>0.25916088934567599</v>
      </c>
      <c r="DT68">
        <v>0.30965991052803787</v>
      </c>
      <c r="DU68">
        <v>1.0614440622814389</v>
      </c>
      <c r="DV68">
        <v>0.21594885549300141</v>
      </c>
      <c r="DW68">
        <v>0.16747525378551381</v>
      </c>
      <c r="DX68">
        <v>0.38920921109165513</v>
      </c>
      <c r="DY68">
        <v>0.27192047968516198</v>
      </c>
      <c r="DZ68">
        <v>-1.9369778966758439E-3</v>
      </c>
      <c r="EA68">
        <v>0.31857052449375273</v>
      </c>
      <c r="EB68">
        <v>6.2966188379224075E-2</v>
      </c>
      <c r="EC68">
        <v>0.34436503187756751</v>
      </c>
      <c r="ED68">
        <v>0.42136572218054352</v>
      </c>
      <c r="EE68">
        <v>0.3871894270201513</v>
      </c>
      <c r="EF68">
        <v>7.2171139062501277E-2</v>
      </c>
      <c r="EG68">
        <v>0.1464155154830715</v>
      </c>
      <c r="EH68">
        <v>0.117434629428289</v>
      </c>
      <c r="EI68">
        <v>0.49297756329531928</v>
      </c>
      <c r="EJ68">
        <v>0.36118747350772668</v>
      </c>
      <c r="EK68">
        <v>0.41559025269671329</v>
      </c>
      <c r="EL68">
        <v>0.35032121678844552</v>
      </c>
      <c r="EM68">
        <v>0.20813700463243831</v>
      </c>
      <c r="EN68">
        <v>0.1958808916465119</v>
      </c>
      <c r="EO68">
        <v>0.11521633636554</v>
      </c>
      <c r="EP68">
        <v>0.59680874857007948</v>
      </c>
      <c r="EQ68">
        <v>5.0732843627440738E-2</v>
      </c>
      <c r="ER68">
        <v>0.10761972922571381</v>
      </c>
      <c r="ES68">
        <v>0.26090603125609069</v>
      </c>
      <c r="ET68">
        <v>726</v>
      </c>
      <c r="EU68">
        <v>1</v>
      </c>
      <c r="EV68">
        <v>1</v>
      </c>
      <c r="EW68">
        <v>36</v>
      </c>
      <c r="EX68">
        <f t="shared" si="3"/>
        <v>0.5</v>
      </c>
      <c r="EY68">
        <v>16</v>
      </c>
      <c r="EZ68">
        <f t="shared" si="4"/>
        <v>16</v>
      </c>
      <c r="FA68">
        <f>MATCH(A68,'[1]BASCPR_Y6_w_AgeAtAssmnt 17NOV20'!$A:$A,0)</f>
        <v>355</v>
      </c>
      <c r="FB68">
        <f>INDEX('[1]BASCPR_Y6_w_AgeAtAssmnt 17NOV20'!$AJ:$AJ,FA68)</f>
        <v>57</v>
      </c>
      <c r="FC68">
        <f>INDEX('[1]BASCPR_Y6_w_AgeAtAssmnt 17NOV20'!$L:$L,FA68)</f>
        <v>54</v>
      </c>
      <c r="FD68">
        <f>MATCH(A68,'[2]BASC2_BRIEF_6yr_DEMOS_ScanInfo '!$H:$H,0)</f>
        <v>726</v>
      </c>
      <c r="FE68">
        <f>INDEX('[2]BASC2_BRIEF_6yr_DEMOS_ScanInfo '!$AM:$AM,FD68)</f>
        <v>759</v>
      </c>
      <c r="FF68">
        <f t="shared" si="5"/>
        <v>1.0397260273972602</v>
      </c>
    </row>
    <row r="69" spans="1:162" x14ac:dyDescent="0.35">
      <c r="A69" s="2" t="s">
        <v>645</v>
      </c>
      <c r="B69">
        <v>0.50048372269552033</v>
      </c>
      <c r="C69">
        <v>0.46051435859761453</v>
      </c>
      <c r="D69">
        <v>4.8718742303433482E-2</v>
      </c>
      <c r="E69">
        <v>0.13547203630707691</v>
      </c>
      <c r="F69">
        <v>0.5724292185059674</v>
      </c>
      <c r="G69">
        <v>0.2840070276112649</v>
      </c>
      <c r="H69">
        <v>0.25876542583107032</v>
      </c>
      <c r="I69">
        <v>0.28333280781409792</v>
      </c>
      <c r="J69">
        <v>0.5015056234032822</v>
      </c>
      <c r="K69">
        <v>0.26428839951210842</v>
      </c>
      <c r="L69">
        <v>0.70402737779731639</v>
      </c>
      <c r="M69">
        <v>0.34666024920166522</v>
      </c>
      <c r="N69">
        <v>0.28113621399453331</v>
      </c>
      <c r="O69">
        <v>0.33145146502382722</v>
      </c>
      <c r="P69">
        <v>0.33755035526095972</v>
      </c>
      <c r="Q69">
        <v>0.54058474483174745</v>
      </c>
      <c r="R69">
        <v>8.6658365297324291E-2</v>
      </c>
      <c r="S69">
        <v>6.0189414757642501E-2</v>
      </c>
      <c r="T69">
        <v>0.33671122480628529</v>
      </c>
      <c r="U69">
        <v>0.4030292865604147</v>
      </c>
      <c r="V69">
        <v>0.59214859063088254</v>
      </c>
      <c r="W69">
        <v>0.48705682291322561</v>
      </c>
      <c r="X69">
        <v>0.15014567627516251</v>
      </c>
      <c r="Y69">
        <v>0.45628719795553302</v>
      </c>
      <c r="Z69">
        <v>0.44299432843340919</v>
      </c>
      <c r="AA69">
        <v>0.20980608664970529</v>
      </c>
      <c r="AB69">
        <v>0.20595489940149939</v>
      </c>
      <c r="AC69">
        <v>0.35512732338069541</v>
      </c>
      <c r="AD69">
        <v>0.13433513368288211</v>
      </c>
      <c r="AE69">
        <v>0.38171441961974317</v>
      </c>
      <c r="AF69">
        <v>0.2216029805776103</v>
      </c>
      <c r="AG69">
        <v>0.16110070032695031</v>
      </c>
      <c r="AH69">
        <v>0.2169729712954945</v>
      </c>
      <c r="AI69">
        <v>0.55903986720494703</v>
      </c>
      <c r="AJ69">
        <v>0.22255620392256431</v>
      </c>
      <c r="AK69">
        <v>0.31292274949529031</v>
      </c>
      <c r="AL69">
        <v>0.21301197481506351</v>
      </c>
      <c r="AM69">
        <v>0.4763520607023205</v>
      </c>
      <c r="AN69">
        <v>8.3253736339525319E-2</v>
      </c>
      <c r="AO69">
        <v>0.46428737575046869</v>
      </c>
      <c r="AP69">
        <v>0.25261839513775569</v>
      </c>
      <c r="AQ69">
        <v>0.61329724164363042</v>
      </c>
      <c r="AR69">
        <v>0.46806131792830441</v>
      </c>
      <c r="AS69">
        <v>0.40082103813889219</v>
      </c>
      <c r="AT69">
        <v>6.9296749301781091E-2</v>
      </c>
      <c r="AU69">
        <v>0.2395863369839745</v>
      </c>
      <c r="AV69">
        <v>7.4420752274894086E-3</v>
      </c>
      <c r="AW69">
        <v>0.17276946882009561</v>
      </c>
      <c r="AX69">
        <v>0.23722001943822971</v>
      </c>
      <c r="AY69">
        <v>0.2418893733906349</v>
      </c>
      <c r="AZ69">
        <v>0.45728860950498662</v>
      </c>
      <c r="BA69">
        <v>0.30588293735420807</v>
      </c>
      <c r="BB69">
        <v>0.18597623887392251</v>
      </c>
      <c r="BC69">
        <v>0.27352480337201862</v>
      </c>
      <c r="BD69">
        <v>2.690294830079178E-2</v>
      </c>
      <c r="BE69">
        <v>0.15263129459103181</v>
      </c>
      <c r="BF69">
        <v>0.24168094271977811</v>
      </c>
      <c r="BG69">
        <v>0.2464252081673565</v>
      </c>
      <c r="BH69">
        <v>0.1149606834266723</v>
      </c>
      <c r="BI69">
        <v>0.29860561101647298</v>
      </c>
      <c r="BJ69">
        <v>2.2233851541771151E-2</v>
      </c>
      <c r="BK69">
        <v>0.1108276757964634</v>
      </c>
      <c r="BL69">
        <v>0.23428686031534979</v>
      </c>
      <c r="BM69">
        <v>0.42062285105593827</v>
      </c>
      <c r="BN69">
        <v>0.52919312380226835</v>
      </c>
      <c r="BO69">
        <v>0.18891424142235219</v>
      </c>
      <c r="BP69">
        <v>0.25000684612351032</v>
      </c>
      <c r="BQ69">
        <v>0.2178407084837394</v>
      </c>
      <c r="BR69">
        <v>0.14575031650688311</v>
      </c>
      <c r="BS69">
        <v>0.17615791289441529</v>
      </c>
      <c r="BT69">
        <v>0.39140686883505471</v>
      </c>
      <c r="BU69">
        <v>0.2211734003460854</v>
      </c>
      <c r="BV69">
        <v>0.37901149341915918</v>
      </c>
      <c r="BW69">
        <v>0.30719025211617051</v>
      </c>
      <c r="BX69">
        <v>0.27666657217699409</v>
      </c>
      <c r="BY69">
        <v>0.545159183345584</v>
      </c>
      <c r="BZ69">
        <v>0.30163754975396889</v>
      </c>
      <c r="CA69">
        <v>0.41967195539737068</v>
      </c>
      <c r="CB69">
        <v>0.44965059515147687</v>
      </c>
      <c r="CC69">
        <v>0.31839689226535361</v>
      </c>
      <c r="CD69">
        <v>0.23343813585813369</v>
      </c>
      <c r="CE69">
        <v>0.29947179361216458</v>
      </c>
      <c r="CF69">
        <v>0.42485546837554938</v>
      </c>
      <c r="CG69">
        <v>0.46214664732416738</v>
      </c>
      <c r="CH69">
        <v>0.26912268945744161</v>
      </c>
      <c r="CI69">
        <v>0.30315045145143682</v>
      </c>
      <c r="CJ69">
        <v>0.30249016639649101</v>
      </c>
      <c r="CK69">
        <v>0.23513684867907519</v>
      </c>
      <c r="CL69">
        <v>0.31528417119239588</v>
      </c>
      <c r="CM69">
        <v>0.50119854729061752</v>
      </c>
      <c r="CN69">
        <v>0.40745403759628812</v>
      </c>
      <c r="CO69">
        <v>0.26779292335478638</v>
      </c>
      <c r="CP69">
        <v>0.58411297797338602</v>
      </c>
      <c r="CQ69">
        <v>0.1028897373212202</v>
      </c>
      <c r="CR69">
        <v>0.37108603495608578</v>
      </c>
      <c r="CS69">
        <v>0.36256859470825542</v>
      </c>
      <c r="CT69">
        <v>0.27716977734414439</v>
      </c>
      <c r="CU69">
        <v>0.60683449141475032</v>
      </c>
      <c r="CV69">
        <v>0.44402883428706541</v>
      </c>
      <c r="CW69">
        <v>0.19197661436456159</v>
      </c>
      <c r="CX69">
        <v>0.50556639094919698</v>
      </c>
      <c r="CY69">
        <v>0.2206964537003708</v>
      </c>
      <c r="CZ69">
        <v>0.40347203494821732</v>
      </c>
      <c r="DA69">
        <v>0.45253490532458668</v>
      </c>
      <c r="DB69">
        <v>0.45344897061414507</v>
      </c>
      <c r="DC69">
        <v>0.11662559518314949</v>
      </c>
      <c r="DD69">
        <v>0.25951564544615208</v>
      </c>
      <c r="DE69">
        <v>0.51696335068331978</v>
      </c>
      <c r="DF69">
        <v>0.44343640030371018</v>
      </c>
      <c r="DG69">
        <v>0.32534958452947188</v>
      </c>
      <c r="DH69">
        <v>0.41673491257179202</v>
      </c>
      <c r="DI69">
        <v>0.6475010942019046</v>
      </c>
      <c r="DJ69">
        <v>0.32518770571755518</v>
      </c>
      <c r="DK69">
        <v>8.6793556432861324E-2</v>
      </c>
      <c r="DL69">
        <v>0.1225718351816078</v>
      </c>
      <c r="DM69">
        <v>0.55318460806585379</v>
      </c>
      <c r="DN69">
        <v>0.41184203419384868</v>
      </c>
      <c r="DO69">
        <v>0.27675488298398587</v>
      </c>
      <c r="DP69">
        <v>5.9482885245595141E-2</v>
      </c>
      <c r="DQ69">
        <v>0.33384134167254792</v>
      </c>
      <c r="DR69">
        <v>-1.22426093972331E-2</v>
      </c>
      <c r="DS69">
        <v>0.23349166355612641</v>
      </c>
      <c r="DT69">
        <v>0.23698036455768259</v>
      </c>
      <c r="DU69">
        <v>0.31935891817926321</v>
      </c>
      <c r="DV69">
        <v>0.40577143921585751</v>
      </c>
      <c r="DW69">
        <v>0.47841007894426307</v>
      </c>
      <c r="DX69">
        <v>4.7167638191143391E-2</v>
      </c>
      <c r="DY69">
        <v>0.49052526991795142</v>
      </c>
      <c r="DZ69">
        <v>0.1418115768856486</v>
      </c>
      <c r="EA69">
        <v>0.43388499320850249</v>
      </c>
      <c r="EB69">
        <v>0.2052560875265696</v>
      </c>
      <c r="EC69">
        <v>0.1502290703450273</v>
      </c>
      <c r="ED69">
        <v>0.24062877846624911</v>
      </c>
      <c r="EE69">
        <v>0.16984966185404779</v>
      </c>
      <c r="EF69">
        <v>0.1204667110128623</v>
      </c>
      <c r="EG69">
        <v>0.16449652911312451</v>
      </c>
      <c r="EH69">
        <v>0.19155730017839859</v>
      </c>
      <c r="EI69">
        <v>0.28926871550292371</v>
      </c>
      <c r="EJ69">
        <v>0.37648137741144899</v>
      </c>
      <c r="EK69">
        <v>0.26539734407578969</v>
      </c>
      <c r="EL69">
        <v>0.11798221843686631</v>
      </c>
      <c r="EM69">
        <v>0.53606905751814549</v>
      </c>
      <c r="EN69">
        <v>0.17145357899020761</v>
      </c>
      <c r="EO69">
        <v>0.10359312441959979</v>
      </c>
      <c r="EP69">
        <v>0.3327408102153579</v>
      </c>
      <c r="EQ69">
        <v>0.51272765141427734</v>
      </c>
      <c r="ER69">
        <v>0.20911757025320929</v>
      </c>
      <c r="ES69">
        <v>0.1991425292516105</v>
      </c>
      <c r="ET69">
        <v>727</v>
      </c>
      <c r="EU69">
        <v>1</v>
      </c>
      <c r="EV69">
        <v>1</v>
      </c>
      <c r="EW69">
        <v>36</v>
      </c>
      <c r="EX69">
        <f t="shared" si="3"/>
        <v>0.5</v>
      </c>
      <c r="EY69">
        <v>16</v>
      </c>
      <c r="EZ69">
        <f t="shared" si="4"/>
        <v>16</v>
      </c>
      <c r="FA69">
        <f>MATCH(A69,'[1]BASCPR_Y6_w_AgeAtAssmnt 17NOV20'!$A:$A,0)</f>
        <v>356</v>
      </c>
      <c r="FB69">
        <f>INDEX('[1]BASCPR_Y6_w_AgeAtAssmnt 17NOV20'!$AJ:$AJ,FA69)</f>
        <v>41</v>
      </c>
      <c r="FC69">
        <f>INDEX('[1]BASCPR_Y6_w_AgeAtAssmnt 17NOV20'!$L:$L,FA69)</f>
        <v>52</v>
      </c>
      <c r="FD69">
        <f>MATCH(A69,'[2]BASC2_BRIEF_6yr_DEMOS_ScanInfo '!$H:$H,0)</f>
        <v>727</v>
      </c>
      <c r="FE69">
        <f>INDEX('[2]BASC2_BRIEF_6yr_DEMOS_ScanInfo '!$AM:$AM,FD69)</f>
        <v>773</v>
      </c>
      <c r="FF69">
        <f t="shared" si="5"/>
        <v>1.058904109589041</v>
      </c>
    </row>
    <row r="70" spans="1:162" x14ac:dyDescent="0.35">
      <c r="A70" s="2" t="s">
        <v>401</v>
      </c>
      <c r="B70">
        <v>0.60242047985815728</v>
      </c>
      <c r="C70">
        <v>0.44123673841655392</v>
      </c>
      <c r="D70">
        <v>0.2623030701009253</v>
      </c>
      <c r="E70">
        <v>0.45409297964783241</v>
      </c>
      <c r="F70">
        <v>0.6915785734069142</v>
      </c>
      <c r="G70">
        <v>0.54782131951995039</v>
      </c>
      <c r="H70">
        <v>0.67030915890498277</v>
      </c>
      <c r="I70">
        <v>0.51984950420482923</v>
      </c>
      <c r="J70">
        <v>0.71223475963854876</v>
      </c>
      <c r="K70">
        <v>0.1880455730106278</v>
      </c>
      <c r="L70">
        <v>0.13149527668006561</v>
      </c>
      <c r="M70">
        <v>0.27308268568460531</v>
      </c>
      <c r="N70">
        <v>0.48522149452032531</v>
      </c>
      <c r="O70">
        <v>0.75425387403723554</v>
      </c>
      <c r="P70">
        <v>0.5821665408898109</v>
      </c>
      <c r="Q70">
        <v>0.65588283816560711</v>
      </c>
      <c r="R70">
        <v>0.24030865209133831</v>
      </c>
      <c r="S70">
        <v>0.42648056241820709</v>
      </c>
      <c r="T70">
        <v>0.48490569196107203</v>
      </c>
      <c r="U70">
        <v>0.41860889615652253</v>
      </c>
      <c r="V70">
        <v>0.60678033677480148</v>
      </c>
      <c r="W70">
        <v>0.47054702139184112</v>
      </c>
      <c r="X70">
        <v>0.3283211906647201</v>
      </c>
      <c r="Y70">
        <v>0.5040140079109785</v>
      </c>
      <c r="Z70">
        <v>0.87425245455565792</v>
      </c>
      <c r="AA70">
        <v>0.56914956127593208</v>
      </c>
      <c r="AB70">
        <v>0.61384629773056087</v>
      </c>
      <c r="AC70">
        <v>0.42881781249954071</v>
      </c>
      <c r="AD70">
        <v>0.26476509943560828</v>
      </c>
      <c r="AE70">
        <v>0.69717053625882242</v>
      </c>
      <c r="AF70">
        <v>0.61727428821158015</v>
      </c>
      <c r="AG70">
        <v>0.14679050679764291</v>
      </c>
      <c r="AH70">
        <v>0.47860478503692722</v>
      </c>
      <c r="AI70">
        <v>0.47732560895982812</v>
      </c>
      <c r="AJ70">
        <v>0.3498867688000229</v>
      </c>
      <c r="AK70">
        <v>0.34974068341077391</v>
      </c>
      <c r="AL70">
        <v>0.68089432164920538</v>
      </c>
      <c r="AM70">
        <v>0.70963907172895901</v>
      </c>
      <c r="AN70">
        <v>0.1153425092059623</v>
      </c>
      <c r="AO70">
        <v>0.66308912036213108</v>
      </c>
      <c r="AP70">
        <v>0.2918044257818046</v>
      </c>
      <c r="AQ70">
        <v>0.26934130294521308</v>
      </c>
      <c r="AR70">
        <v>0.55070665347733572</v>
      </c>
      <c r="AS70">
        <v>0.102010697930334</v>
      </c>
      <c r="AT70">
        <v>0.25445465472903728</v>
      </c>
      <c r="AU70">
        <v>0.29577419933103888</v>
      </c>
      <c r="AV70">
        <v>0.52743035941496619</v>
      </c>
      <c r="AW70">
        <v>0.51312946937618231</v>
      </c>
      <c r="AX70">
        <v>0.36854621767830498</v>
      </c>
      <c r="AY70">
        <v>0.33373676012402642</v>
      </c>
      <c r="AZ70">
        <v>0.24530214475270609</v>
      </c>
      <c r="BA70">
        <v>0.26856050182615721</v>
      </c>
      <c r="BB70">
        <v>0.77568766609923845</v>
      </c>
      <c r="BC70">
        <v>0.1765056947384441</v>
      </c>
      <c r="BD70">
        <v>2.8530534593148178</v>
      </c>
      <c r="BE70">
        <v>0.51792156819631319</v>
      </c>
      <c r="BF70">
        <v>0.43643526928048021</v>
      </c>
      <c r="BG70">
        <v>0.36533748233710528</v>
      </c>
      <c r="BH70">
        <v>0.27458562377721829</v>
      </c>
      <c r="BI70">
        <v>0.36511941782387419</v>
      </c>
      <c r="BJ70">
        <v>0.15172793248306771</v>
      </c>
      <c r="BK70">
        <v>0.28750877808733311</v>
      </c>
      <c r="BL70">
        <v>0.19444105178453891</v>
      </c>
      <c r="BM70">
        <v>0.26336802703263351</v>
      </c>
      <c r="BN70">
        <v>0.6336711586539544</v>
      </c>
      <c r="BO70">
        <v>0.67145772824934524</v>
      </c>
      <c r="BP70">
        <v>0.24133186037714621</v>
      </c>
      <c r="BQ70">
        <v>2.720275541347025E-2</v>
      </c>
      <c r="BR70">
        <v>0.27262364631515129</v>
      </c>
      <c r="BS70">
        <v>0.63902696477156118</v>
      </c>
      <c r="BT70">
        <v>1.46874906903036</v>
      </c>
      <c r="BU70">
        <v>0.3544287312545088</v>
      </c>
      <c r="BV70">
        <v>0.34324902139420088</v>
      </c>
      <c r="BW70">
        <v>0.23349610531717641</v>
      </c>
      <c r="BX70">
        <v>0.32202117084903747</v>
      </c>
      <c r="BY70">
        <v>0.27966479027730518</v>
      </c>
      <c r="BZ70">
        <v>0.2170430613947478</v>
      </c>
      <c r="CA70">
        <v>0.44896288429935688</v>
      </c>
      <c r="CB70">
        <v>0.34238757581488022</v>
      </c>
      <c r="CC70">
        <v>0.74226940278564868</v>
      </c>
      <c r="CD70">
        <v>0.42322782137966869</v>
      </c>
      <c r="CE70">
        <v>0.6030432742640337</v>
      </c>
      <c r="CF70">
        <v>0.77743823065397599</v>
      </c>
      <c r="CG70">
        <v>0.52453907311292902</v>
      </c>
      <c r="CH70">
        <v>0.234354052204231</v>
      </c>
      <c r="CI70">
        <v>0.50617680032839429</v>
      </c>
      <c r="CJ70">
        <v>0.36176097240952848</v>
      </c>
      <c r="CK70">
        <v>0.31342133567595531</v>
      </c>
      <c r="CL70">
        <v>0.7480451473318992</v>
      </c>
      <c r="CM70">
        <v>0.65804581220199188</v>
      </c>
      <c r="CN70">
        <v>0.6437821068410805</v>
      </c>
      <c r="CO70">
        <v>0.647068581544056</v>
      </c>
      <c r="CP70">
        <v>0.33373260567523538</v>
      </c>
      <c r="CQ70">
        <v>0.46612134782215098</v>
      </c>
      <c r="CR70">
        <v>0.56351449089196959</v>
      </c>
      <c r="CS70">
        <v>0.62179048227233968</v>
      </c>
      <c r="CT70">
        <v>0.45261100949168198</v>
      </c>
      <c r="CU70">
        <v>0.69571564032835242</v>
      </c>
      <c r="CV70">
        <v>0.83600762235841075</v>
      </c>
      <c r="CW70">
        <v>0.57441698179440792</v>
      </c>
      <c r="CX70">
        <v>0.56352952909555398</v>
      </c>
      <c r="CY70">
        <v>0.50825017360027835</v>
      </c>
      <c r="CZ70">
        <v>0.55025367502827582</v>
      </c>
      <c r="DA70">
        <v>1.1237561476156259</v>
      </c>
      <c r="DB70">
        <v>0.53524047293064769</v>
      </c>
      <c r="DC70">
        <v>0.20124670149232871</v>
      </c>
      <c r="DD70">
        <v>0.56449918798143506</v>
      </c>
      <c r="DE70">
        <v>0.43867359198833572</v>
      </c>
      <c r="DF70">
        <v>0.61127728314721697</v>
      </c>
      <c r="DG70">
        <v>0.26528837247536369</v>
      </c>
      <c r="DH70">
        <v>0.70871104299201404</v>
      </c>
      <c r="DI70">
        <v>0.56538742187508872</v>
      </c>
      <c r="DJ70">
        <v>0.18443352480765141</v>
      </c>
      <c r="DK70">
        <v>7.4674554703568208E-2</v>
      </c>
      <c r="DL70">
        <v>0.16936158468799209</v>
      </c>
      <c r="DM70">
        <v>0.3459581621838827</v>
      </c>
      <c r="DN70">
        <v>0.70345423685270392</v>
      </c>
      <c r="DO70">
        <v>0.1341225238070628</v>
      </c>
      <c r="DP70">
        <v>0.18158480225649831</v>
      </c>
      <c r="DQ70">
        <v>0.30571905047880987</v>
      </c>
      <c r="DR70">
        <v>0.29004647650587773</v>
      </c>
      <c r="DS70">
        <v>0.72358516673566653</v>
      </c>
      <c r="DT70">
        <v>0.45460715820320841</v>
      </c>
      <c r="DU70">
        <v>0.6483739755682264</v>
      </c>
      <c r="DV70">
        <v>0.15665568732606119</v>
      </c>
      <c r="DW70">
        <v>0.38770076328999681</v>
      </c>
      <c r="DX70">
        <v>0.44099443684891237</v>
      </c>
      <c r="DY70">
        <v>0.31188252856770421</v>
      </c>
      <c r="DZ70">
        <v>0.38254075418883438</v>
      </c>
      <c r="EA70">
        <v>0.50370715772724339</v>
      </c>
      <c r="EB70">
        <v>9.1719304060465329E-2</v>
      </c>
      <c r="EC70">
        <v>0.14723822555412661</v>
      </c>
      <c r="ED70">
        <v>0.10639451740629489</v>
      </c>
      <c r="EE70">
        <v>0.38553064576962731</v>
      </c>
      <c r="EF70">
        <v>0.32646495351819271</v>
      </c>
      <c r="EG70">
        <v>0.3194049848665248</v>
      </c>
      <c r="EH70">
        <v>0.27320161044643237</v>
      </c>
      <c r="EI70">
        <v>0.51952588540472289</v>
      </c>
      <c r="EJ70">
        <v>0.66232640748131644</v>
      </c>
      <c r="EK70">
        <v>0.31107463716205869</v>
      </c>
      <c r="EL70">
        <v>0.64642001740780919</v>
      </c>
      <c r="EM70">
        <v>0.60582300589516791</v>
      </c>
      <c r="EN70">
        <v>0.20477088137118521</v>
      </c>
      <c r="EO70">
        <v>0.27482470056645708</v>
      </c>
      <c r="EP70">
        <v>0.56159970298770734</v>
      </c>
      <c r="EQ70">
        <v>0.35864033059805323</v>
      </c>
      <c r="ER70">
        <v>0.60474566862785084</v>
      </c>
      <c r="ES70">
        <v>0.42792439500235208</v>
      </c>
      <c r="ET70">
        <v>730</v>
      </c>
      <c r="EU70">
        <v>1</v>
      </c>
      <c r="EV70">
        <v>1</v>
      </c>
      <c r="EW70">
        <v>35</v>
      </c>
      <c r="EX70">
        <f t="shared" si="3"/>
        <v>0.41666666666666669</v>
      </c>
      <c r="EY70">
        <v>13</v>
      </c>
      <c r="EZ70">
        <f t="shared" si="4"/>
        <v>13</v>
      </c>
      <c r="FA70" t="e">
        <f>MATCH(A70,'[1]BASCPR_Y6_w_AgeAtAssmnt 17NOV20'!$A:$A,0)</f>
        <v>#N/A</v>
      </c>
      <c r="FB70" t="e">
        <f>INDEX('[1]BASCPR_Y6_w_AgeAtAssmnt 17NOV20'!$AJ:$AJ,FA70)</f>
        <v>#N/A</v>
      </c>
      <c r="FC70" t="e">
        <f>INDEX('[1]BASCPR_Y6_w_AgeAtAssmnt 17NOV20'!$L:$L,FA70)</f>
        <v>#N/A</v>
      </c>
      <c r="FD70">
        <f>MATCH(A70,'[2]BASC2_BRIEF_6yr_DEMOS_ScanInfo '!$H:$H,0)</f>
        <v>730</v>
      </c>
      <c r="FE70">
        <f>INDEX('[2]BASC2_BRIEF_6yr_DEMOS_ScanInfo '!$AM:$AM,FD70)</f>
        <v>781</v>
      </c>
      <c r="FF70">
        <f t="shared" si="5"/>
        <v>1.0698630136986302</v>
      </c>
    </row>
    <row r="71" spans="1:162" x14ac:dyDescent="0.35">
      <c r="A71" s="2" t="s">
        <v>402</v>
      </c>
      <c r="B71">
        <v>0.7251449741867444</v>
      </c>
      <c r="C71">
        <v>0.56709258712194122</v>
      </c>
      <c r="D71">
        <v>0.16504246757144611</v>
      </c>
      <c r="E71">
        <v>0.28330837629469702</v>
      </c>
      <c r="F71">
        <v>0.56598274483386546</v>
      </c>
      <c r="G71">
        <v>0.6492431594950312</v>
      </c>
      <c r="H71">
        <v>0.33670902445962192</v>
      </c>
      <c r="I71">
        <v>0.39532385040089291</v>
      </c>
      <c r="J71">
        <v>0.4170038768472914</v>
      </c>
      <c r="K71">
        <v>0.35052496774194231</v>
      </c>
      <c r="L71">
        <v>0.33989199911387352</v>
      </c>
      <c r="M71">
        <v>0.17472718478352639</v>
      </c>
      <c r="N71">
        <v>0.39329898275495973</v>
      </c>
      <c r="O71">
        <v>0.35205742399183088</v>
      </c>
      <c r="P71">
        <v>0.62826771447452656</v>
      </c>
      <c r="Q71">
        <v>0.69777513720552442</v>
      </c>
      <c r="R71">
        <v>0.21448372981944311</v>
      </c>
      <c r="S71">
        <v>0.25582565712546512</v>
      </c>
      <c r="T71">
        <v>0.3896120299635174</v>
      </c>
      <c r="U71">
        <v>0.57766853877686264</v>
      </c>
      <c r="V71">
        <v>0.7077225842200715</v>
      </c>
      <c r="W71">
        <v>0.66781120808730376</v>
      </c>
      <c r="X71">
        <v>0.31813963395808309</v>
      </c>
      <c r="Y71">
        <v>0.39699067019366557</v>
      </c>
      <c r="Z71">
        <v>0.77948369174828047</v>
      </c>
      <c r="AA71">
        <v>0.6010115875718649</v>
      </c>
      <c r="AB71">
        <v>0.50079468381566683</v>
      </c>
      <c r="AC71">
        <v>0.59808376593999357</v>
      </c>
      <c r="AD71">
        <v>0.25913068879930101</v>
      </c>
      <c r="AE71">
        <v>0.66692772569418823</v>
      </c>
      <c r="AF71">
        <v>0.47049048231154628</v>
      </c>
      <c r="AG71">
        <v>0.13718922020054969</v>
      </c>
      <c r="AH71">
        <v>0.38412415350804391</v>
      </c>
      <c r="AI71">
        <v>0.52264971188558884</v>
      </c>
      <c r="AJ71">
        <v>0.20979819902283839</v>
      </c>
      <c r="AK71">
        <v>0.23380551765607241</v>
      </c>
      <c r="AL71">
        <v>0.3211251502901899</v>
      </c>
      <c r="AM71">
        <v>0.68578016432061639</v>
      </c>
      <c r="AN71">
        <v>0.19795168152182049</v>
      </c>
      <c r="AO71">
        <v>0.39958755084707348</v>
      </c>
      <c r="AP71">
        <v>0.3406736663730337</v>
      </c>
      <c r="AQ71">
        <v>0.39935028856700622</v>
      </c>
      <c r="AR71">
        <v>0.51723350302390747</v>
      </c>
      <c r="AS71">
        <v>0.16822673281295689</v>
      </c>
      <c r="AT71">
        <v>0.16928450664877431</v>
      </c>
      <c r="AU71">
        <v>0.40109977781108269</v>
      </c>
      <c r="AV71">
        <v>0.1590295258152091</v>
      </c>
      <c r="AW71">
        <v>0.22532421641968289</v>
      </c>
      <c r="AX71">
        <v>0.27391879814360331</v>
      </c>
      <c r="AY71">
        <v>0.22545140287172499</v>
      </c>
      <c r="AZ71">
        <v>0.34690905111806702</v>
      </c>
      <c r="BA71">
        <v>8.9534324060450809E-2</v>
      </c>
      <c r="BB71">
        <v>0.31799235105084422</v>
      </c>
      <c r="BC71">
        <v>0.309226751538071</v>
      </c>
      <c r="BD71">
        <v>0.20318451226308129</v>
      </c>
      <c r="BE71">
        <v>0.30902041113026191</v>
      </c>
      <c r="BF71">
        <v>0.25226236251658668</v>
      </c>
      <c r="BG71">
        <v>0.28313087722208152</v>
      </c>
      <c r="BH71">
        <v>9.0945733023472752E-2</v>
      </c>
      <c r="BI71">
        <v>0.28582527040841882</v>
      </c>
      <c r="BJ71">
        <v>0.21887333333196299</v>
      </c>
      <c r="BK71">
        <v>0.2183319870050533</v>
      </c>
      <c r="BL71">
        <v>0.17749445357188251</v>
      </c>
      <c r="BM71">
        <v>0.30287481314956538</v>
      </c>
      <c r="BN71">
        <v>0.61928006476993869</v>
      </c>
      <c r="BO71">
        <v>0.20268497149124259</v>
      </c>
      <c r="BP71">
        <v>0.63673162010693729</v>
      </c>
      <c r="BQ71">
        <v>5.9562791163348699E-2</v>
      </c>
      <c r="BR71">
        <v>0.26238166288502113</v>
      </c>
      <c r="BS71">
        <v>0.32513982774702788</v>
      </c>
      <c r="BT71">
        <v>0.50812863752736348</v>
      </c>
      <c r="BU71">
        <v>0.27097026235461402</v>
      </c>
      <c r="BV71">
        <v>0.50753706980103486</v>
      </c>
      <c r="BW71">
        <v>0.33264480003659908</v>
      </c>
      <c r="BX71">
        <v>0.38706600370101152</v>
      </c>
      <c r="BY71">
        <v>0.4247412150459397</v>
      </c>
      <c r="BZ71">
        <v>0.31558176722376602</v>
      </c>
      <c r="CA71">
        <v>0.22537740405560569</v>
      </c>
      <c r="CB71">
        <v>0.56932275269020249</v>
      </c>
      <c r="CC71">
        <v>0.36888290333459162</v>
      </c>
      <c r="CD71">
        <v>0.35671408498431389</v>
      </c>
      <c r="CE71">
        <v>0.59804230357512034</v>
      </c>
      <c r="CF71">
        <v>0.62329858528981164</v>
      </c>
      <c r="CG71">
        <v>0.50334448405465471</v>
      </c>
      <c r="CH71">
        <v>0.19160480136250499</v>
      </c>
      <c r="CI71">
        <v>0.28926927772980732</v>
      </c>
      <c r="CJ71">
        <v>0.45186915001385342</v>
      </c>
      <c r="CK71">
        <v>0.32687630105498539</v>
      </c>
      <c r="CL71">
        <v>0.59538201760015297</v>
      </c>
      <c r="CM71">
        <v>0.69182593793719271</v>
      </c>
      <c r="CN71">
        <v>0.49923897077657647</v>
      </c>
      <c r="CO71">
        <v>0.59518909777918272</v>
      </c>
      <c r="CP71">
        <v>0.31251553083362987</v>
      </c>
      <c r="CQ71">
        <v>0.31854687239668972</v>
      </c>
      <c r="CR71">
        <v>0.49465339096930327</v>
      </c>
      <c r="CS71">
        <v>0.69059495763837797</v>
      </c>
      <c r="CT71">
        <v>0.4827016439116234</v>
      </c>
      <c r="CU71">
        <v>0.46048081047099032</v>
      </c>
      <c r="CV71">
        <v>0.71335068112549793</v>
      </c>
      <c r="CW71">
        <v>0.73942710953568425</v>
      </c>
      <c r="CX71">
        <v>0.40621391831616621</v>
      </c>
      <c r="CY71">
        <v>0.62997062733150322</v>
      </c>
      <c r="CZ71">
        <v>0.68356698196968257</v>
      </c>
      <c r="DA71">
        <v>0.58328642944227072</v>
      </c>
      <c r="DB71">
        <v>0.54601222326223531</v>
      </c>
      <c r="DC71">
        <v>1.534751673170265E-2</v>
      </c>
      <c r="DD71">
        <v>0.26107392484540187</v>
      </c>
      <c r="DE71">
        <v>0.35683161314803358</v>
      </c>
      <c r="DF71">
        <v>0.2514827980059654</v>
      </c>
      <c r="DG71">
        <v>0.20533097489831151</v>
      </c>
      <c r="DH71">
        <v>0.45920716106369969</v>
      </c>
      <c r="DI71">
        <v>0.59929147430536012</v>
      </c>
      <c r="DJ71">
        <v>0.20908766886477659</v>
      </c>
      <c r="DK71">
        <v>2.073575895553981E-2</v>
      </c>
      <c r="DL71">
        <v>0.12759460257692279</v>
      </c>
      <c r="DM71">
        <v>0.42645512328384899</v>
      </c>
      <c r="DN71">
        <v>0.61052701298865109</v>
      </c>
      <c r="DO71">
        <v>0.62797698645186539</v>
      </c>
      <c r="DP71">
        <v>0.15047543372237321</v>
      </c>
      <c r="DQ71">
        <v>0.52722855244569389</v>
      </c>
      <c r="DR71">
        <v>0.1190197790561138</v>
      </c>
      <c r="DS71">
        <v>0.3143224386208856</v>
      </c>
      <c r="DT71">
        <v>0.24347873043525159</v>
      </c>
      <c r="DU71">
        <v>0.142253586502253</v>
      </c>
      <c r="DV71">
        <v>0.43106194589790381</v>
      </c>
      <c r="DW71">
        <v>0.19145468086344991</v>
      </c>
      <c r="DX71">
        <v>0.53503408810913733</v>
      </c>
      <c r="DY71">
        <v>0.15876871036728149</v>
      </c>
      <c r="DZ71">
        <v>0.30810524894774649</v>
      </c>
      <c r="EA71">
        <v>0.45631063837735758</v>
      </c>
      <c r="EB71">
        <v>2.3252907781381421E-2</v>
      </c>
      <c r="EC71">
        <v>0.26969675003518861</v>
      </c>
      <c r="ED71">
        <v>0.14298198532712511</v>
      </c>
      <c r="EE71">
        <v>0.34792033141574968</v>
      </c>
      <c r="EF71">
        <v>0.33775136963135582</v>
      </c>
      <c r="EG71">
        <v>9.2839066992777899E-2</v>
      </c>
      <c r="EH71">
        <v>0.1366350918950181</v>
      </c>
      <c r="EI71">
        <v>0.56990655161270287</v>
      </c>
      <c r="EJ71">
        <v>7.0933309533341538E-2</v>
      </c>
      <c r="EK71">
        <v>0.5073659943402018</v>
      </c>
      <c r="EL71">
        <v>0.7772909070621925</v>
      </c>
      <c r="EM71">
        <v>0.41313212779425568</v>
      </c>
      <c r="EN71">
        <v>0.32529948730892327</v>
      </c>
      <c r="EO71">
        <v>0.1454570211552465</v>
      </c>
      <c r="EP71">
        <v>0.36770828009300582</v>
      </c>
      <c r="EQ71">
        <v>0.26179043977218752</v>
      </c>
      <c r="ER71">
        <v>0.53912269201612262</v>
      </c>
      <c r="ES71">
        <v>0.25928194637597762</v>
      </c>
      <c r="ET71">
        <v>731</v>
      </c>
      <c r="EU71">
        <v>1</v>
      </c>
      <c r="EV71">
        <v>1</v>
      </c>
      <c r="EW71">
        <v>35</v>
      </c>
      <c r="EX71">
        <f t="shared" si="3"/>
        <v>0.41666666666666669</v>
      </c>
      <c r="EY71">
        <v>13</v>
      </c>
      <c r="EZ71">
        <f t="shared" si="4"/>
        <v>13</v>
      </c>
      <c r="FA71" t="e">
        <f>MATCH(A71,'[1]BASCPR_Y6_w_AgeAtAssmnt 17NOV20'!$A:$A,0)</f>
        <v>#N/A</v>
      </c>
      <c r="FB71" t="e">
        <f>INDEX('[1]BASCPR_Y6_w_AgeAtAssmnt 17NOV20'!$AJ:$AJ,FA71)</f>
        <v>#N/A</v>
      </c>
      <c r="FC71" t="e">
        <f>INDEX('[1]BASCPR_Y6_w_AgeAtAssmnt 17NOV20'!$L:$L,FA71)</f>
        <v>#N/A</v>
      </c>
      <c r="FD71">
        <f>MATCH(A71,'[2]BASC2_BRIEF_6yr_DEMOS_ScanInfo '!$H:$H,0)</f>
        <v>731</v>
      </c>
      <c r="FE71">
        <f>INDEX('[2]BASC2_BRIEF_6yr_DEMOS_ScanInfo '!$AM:$AM,FD71)</f>
        <v>781</v>
      </c>
      <c r="FF71">
        <f t="shared" si="5"/>
        <v>1.0698630136986302</v>
      </c>
    </row>
    <row r="72" spans="1:162" x14ac:dyDescent="0.35">
      <c r="A72" s="2" t="s">
        <v>407</v>
      </c>
      <c r="B72">
        <v>0.5458233657021051</v>
      </c>
      <c r="C72">
        <v>0.34055349286766012</v>
      </c>
      <c r="D72">
        <v>0.36213670158388922</v>
      </c>
      <c r="E72">
        <v>0.23377828739406351</v>
      </c>
      <c r="F72">
        <v>0.59554820495710148</v>
      </c>
      <c r="G72">
        <v>0.48441992951289048</v>
      </c>
      <c r="H72">
        <v>0.56019830990739816</v>
      </c>
      <c r="I72">
        <v>0.26130766451610332</v>
      </c>
      <c r="J72">
        <v>0.62932829900503062</v>
      </c>
      <c r="K72">
        <v>0.2299602274371946</v>
      </c>
      <c r="L72">
        <v>0.48425966347631688</v>
      </c>
      <c r="M72">
        <v>0.62094058166975463</v>
      </c>
      <c r="N72">
        <v>0.1198573812821517</v>
      </c>
      <c r="O72">
        <v>0.47204983586900851</v>
      </c>
      <c r="P72">
        <v>0.37175882869924082</v>
      </c>
      <c r="Q72">
        <v>0.73417716358839524</v>
      </c>
      <c r="R72">
        <v>0.2936149947635518</v>
      </c>
      <c r="S72">
        <v>0.32583998403879511</v>
      </c>
      <c r="T72">
        <v>0.17006916726577409</v>
      </c>
      <c r="U72">
        <v>0.35373659298381871</v>
      </c>
      <c r="V72">
        <v>0.50345231696998494</v>
      </c>
      <c r="W72">
        <v>0.4785577550869809</v>
      </c>
      <c r="X72">
        <v>0.68836815303383103</v>
      </c>
      <c r="Y72">
        <v>0.55556455910382663</v>
      </c>
      <c r="Z72">
        <v>0.5107062007814257</v>
      </c>
      <c r="AA72">
        <v>0.40426940368730568</v>
      </c>
      <c r="AB72">
        <v>0.27879586143242252</v>
      </c>
      <c r="AC72">
        <v>0.69270110866660217</v>
      </c>
      <c r="AD72">
        <v>0.1463521690519265</v>
      </c>
      <c r="AE72">
        <v>0.60065633282459896</v>
      </c>
      <c r="AF72">
        <v>0.6038487122607018</v>
      </c>
      <c r="AG72">
        <v>0.48570675610642139</v>
      </c>
      <c r="AH72">
        <v>0.40514312825829513</v>
      </c>
      <c r="AI72">
        <v>0.41022169761779681</v>
      </c>
      <c r="AJ72">
        <v>0.22490111288540721</v>
      </c>
      <c r="AK72">
        <v>0.44496526098557643</v>
      </c>
      <c r="AL72">
        <v>0.36528725273391771</v>
      </c>
      <c r="AM72">
        <v>0.40578472677092281</v>
      </c>
      <c r="AN72">
        <v>0.18064951052829109</v>
      </c>
      <c r="AO72">
        <v>0.1133481526659003</v>
      </c>
      <c r="AP72">
        <v>0.40434211678603288</v>
      </c>
      <c r="AQ72">
        <v>0.43552235747544449</v>
      </c>
      <c r="AR72">
        <v>0.55979076664927074</v>
      </c>
      <c r="AS72">
        <v>0.2654797470114495</v>
      </c>
      <c r="AT72">
        <v>0.1178112170757023</v>
      </c>
      <c r="AU72">
        <v>0.18351546399806329</v>
      </c>
      <c r="AV72">
        <v>0.3122124795097202</v>
      </c>
      <c r="AW72">
        <v>0.37894886750179252</v>
      </c>
      <c r="AX72">
        <v>0.48040879019988791</v>
      </c>
      <c r="AY72">
        <v>0.15619935040890959</v>
      </c>
      <c r="AZ72">
        <v>0.37963260559831269</v>
      </c>
      <c r="BA72">
        <v>0.49920920009449993</v>
      </c>
      <c r="BB72">
        <v>0.2072232926444062</v>
      </c>
      <c r="BC72">
        <v>0.30209429269387472</v>
      </c>
      <c r="BD72">
        <v>0.24206545455295561</v>
      </c>
      <c r="BE72">
        <v>0.2194921360534082</v>
      </c>
      <c r="BF72">
        <v>0.15388432500241259</v>
      </c>
      <c r="BG72">
        <v>0.38507368578207368</v>
      </c>
      <c r="BH72">
        <v>0.23357922620087879</v>
      </c>
      <c r="BI72">
        <v>0.3911614536915291</v>
      </c>
      <c r="BJ72">
        <v>2.6493694438351811E-2</v>
      </c>
      <c r="BK72">
        <v>4.7144833396640252E-2</v>
      </c>
      <c r="BL72">
        <v>0.1918148616943581</v>
      </c>
      <c r="BM72">
        <v>6.8988701427337817E-2</v>
      </c>
      <c r="BN72">
        <v>0.62140357706044125</v>
      </c>
      <c r="BO72">
        <v>0.2335049613626472</v>
      </c>
      <c r="BP72">
        <v>0.30254542749908159</v>
      </c>
      <c r="BQ72">
        <v>0.16324943999316871</v>
      </c>
      <c r="BR72">
        <v>7.4332012818856735E-2</v>
      </c>
      <c r="BS72">
        <v>0.16909111700823429</v>
      </c>
      <c r="BT72">
        <v>0.47208247647706991</v>
      </c>
      <c r="BU72">
        <v>5.3754892692279649E-2</v>
      </c>
      <c r="BV72">
        <v>0.50367841926987156</v>
      </c>
      <c r="BW72">
        <v>0.38288774979728207</v>
      </c>
      <c r="BX72">
        <v>0.3216760105748761</v>
      </c>
      <c r="BY72">
        <v>0.39981779820404462</v>
      </c>
      <c r="BZ72">
        <v>0.31047984638124138</v>
      </c>
      <c r="CA72">
        <v>0.34821066918238153</v>
      </c>
      <c r="CB72">
        <v>0.73390334965304915</v>
      </c>
      <c r="CC72">
        <v>0.39135040995093701</v>
      </c>
      <c r="CD72">
        <v>0.27260032556917818</v>
      </c>
      <c r="CE72">
        <v>0.42210924864923638</v>
      </c>
      <c r="CF72">
        <v>0.73242274661063822</v>
      </c>
      <c r="CG72">
        <v>0.67394544230016906</v>
      </c>
      <c r="CH72">
        <v>0.35104977261800369</v>
      </c>
      <c r="CI72">
        <v>0.35299487263386492</v>
      </c>
      <c r="CJ72">
        <v>0.32612246695522867</v>
      </c>
      <c r="CK72">
        <v>0.39832817816527027</v>
      </c>
      <c r="CL72">
        <v>0.44956652713331602</v>
      </c>
      <c r="CM72">
        <v>0.74422048311850353</v>
      </c>
      <c r="CN72">
        <v>0.61747894116069624</v>
      </c>
      <c r="CO72">
        <v>0.38333647830380418</v>
      </c>
      <c r="CP72">
        <v>0.34450990872831472</v>
      </c>
      <c r="CQ72">
        <v>0.23363727633560349</v>
      </c>
      <c r="CR72">
        <v>0.52091818390624489</v>
      </c>
      <c r="CS72">
        <v>0.28115781374685272</v>
      </c>
      <c r="CT72">
        <v>0.45211197130364261</v>
      </c>
      <c r="CU72">
        <v>0.66827858296814413</v>
      </c>
      <c r="CV72">
        <v>0.3008341448063746</v>
      </c>
      <c r="CW72">
        <v>0.60183343935151512</v>
      </c>
      <c r="CX72">
        <v>0.49303186117795289</v>
      </c>
      <c r="CY72">
        <v>0.41910380375723688</v>
      </c>
      <c r="CZ72">
        <v>0.30066406440097793</v>
      </c>
      <c r="DA72">
        <v>0.76532977394203494</v>
      </c>
      <c r="DB72">
        <v>0.61796978712880679</v>
      </c>
      <c r="DC72">
        <v>0.35426302765073647</v>
      </c>
      <c r="DD72">
        <v>0.1856126610559852</v>
      </c>
      <c r="DE72">
        <v>0.52934236222584841</v>
      </c>
      <c r="DF72">
        <v>0.37384311992286262</v>
      </c>
      <c r="DG72">
        <v>0.40792451161541271</v>
      </c>
      <c r="DH72">
        <v>0.36251269116341622</v>
      </c>
      <c r="DI72">
        <v>0.3540280361306018</v>
      </c>
      <c r="DJ72">
        <v>5.6252833734236667E-2</v>
      </c>
      <c r="DK72">
        <v>0.47990012041476721</v>
      </c>
      <c r="DL72">
        <v>0.12614442064292089</v>
      </c>
      <c r="DM72">
        <v>0.49671941539375059</v>
      </c>
      <c r="DN72">
        <v>0.90302999438547049</v>
      </c>
      <c r="DO72">
        <v>0.29848709293208209</v>
      </c>
      <c r="DP72">
        <v>4.9377186839585918E-2</v>
      </c>
      <c r="DQ72">
        <v>0.2438199646592851</v>
      </c>
      <c r="DR72">
        <v>0.251633186206494</v>
      </c>
      <c r="DS72">
        <v>0.34797607635250949</v>
      </c>
      <c r="DT72">
        <v>0.52948782082818779</v>
      </c>
      <c r="DU72">
        <v>0.13095619987450549</v>
      </c>
      <c r="DV72">
        <v>0.46768025670307029</v>
      </c>
      <c r="DW72">
        <v>0.29183436979142702</v>
      </c>
      <c r="DX72">
        <v>0.26540309574508292</v>
      </c>
      <c r="DY72">
        <v>0.28731004114183561</v>
      </c>
      <c r="DZ72">
        <v>0.22674219410513369</v>
      </c>
      <c r="EA72">
        <v>0.4062356117543055</v>
      </c>
      <c r="EB72">
        <v>0.16898627153193849</v>
      </c>
      <c r="EC72">
        <v>0.39101632457855312</v>
      </c>
      <c r="ED72">
        <v>1.7194190137346601E-2</v>
      </c>
      <c r="EE72">
        <v>0.26184329567138293</v>
      </c>
      <c r="EF72">
        <v>0.20805090926858019</v>
      </c>
      <c r="EG72">
        <v>8.79472249622643E-2</v>
      </c>
      <c r="EH72">
        <v>0.22024366424876671</v>
      </c>
      <c r="EI72">
        <v>9.8048463225126226E-2</v>
      </c>
      <c r="EJ72">
        <v>0.47995428410140167</v>
      </c>
      <c r="EK72">
        <v>0.23649347996543249</v>
      </c>
      <c r="EL72">
        <v>0.59555886228877952</v>
      </c>
      <c r="EM72">
        <v>0.1159375348765177</v>
      </c>
      <c r="EN72">
        <v>0.28806575086239639</v>
      </c>
      <c r="EO72">
        <v>0.26076529081023497</v>
      </c>
      <c r="EP72">
        <v>0.49499127419463551</v>
      </c>
      <c r="EQ72">
        <v>0.1244390077964064</v>
      </c>
      <c r="ER72">
        <v>0.2545342018282617</v>
      </c>
      <c r="ES72">
        <v>0.1884835744614021</v>
      </c>
      <c r="ET72">
        <v>736</v>
      </c>
      <c r="EU72">
        <v>1</v>
      </c>
      <c r="EV72">
        <v>0</v>
      </c>
      <c r="EW72">
        <v>32</v>
      </c>
      <c r="EX72">
        <f t="shared" si="3"/>
        <v>0.16666666666666666</v>
      </c>
      <c r="EY72">
        <v>9</v>
      </c>
      <c r="EZ72">
        <f t="shared" si="4"/>
        <v>9</v>
      </c>
      <c r="FA72">
        <f>MATCH(A72,'[1]BASCPR_Y6_w_AgeAtAssmnt 17NOV20'!$A:$A,0)</f>
        <v>357</v>
      </c>
      <c r="FB72">
        <f>INDEX('[1]BASCPR_Y6_w_AgeAtAssmnt 17NOV20'!$AJ:$AJ,FA72)</f>
        <v>0</v>
      </c>
      <c r="FC72">
        <f>INDEX('[1]BASCPR_Y6_w_AgeAtAssmnt 17NOV20'!$L:$L,FA72)</f>
        <v>0</v>
      </c>
      <c r="FD72">
        <f>MATCH(A72,'[2]BASC2_BRIEF_6yr_DEMOS_ScanInfo '!$H:$H,0)</f>
        <v>736</v>
      </c>
      <c r="FE72">
        <f>INDEX('[2]BASC2_BRIEF_6yr_DEMOS_ScanInfo '!$AM:$AM,FD72)</f>
        <v>811</v>
      </c>
      <c r="FF72">
        <f t="shared" si="5"/>
        <v>1.1109589041095891</v>
      </c>
    </row>
    <row r="73" spans="1:162" x14ac:dyDescent="0.35">
      <c r="A73" s="2" t="s">
        <v>408</v>
      </c>
      <c r="B73">
        <v>0.43721932060783542</v>
      </c>
      <c r="C73">
        <v>0.57072068569398215</v>
      </c>
      <c r="D73">
        <v>0.32066485108826059</v>
      </c>
      <c r="E73">
        <v>0.46662172881402197</v>
      </c>
      <c r="F73">
        <v>0.67780954109734104</v>
      </c>
      <c r="G73">
        <v>0.50140913455253622</v>
      </c>
      <c r="H73">
        <v>0.39103623856642511</v>
      </c>
      <c r="I73">
        <v>0.3043617905496972</v>
      </c>
      <c r="J73">
        <v>0.68268510439928942</v>
      </c>
      <c r="K73">
        <v>0.42794779510200193</v>
      </c>
      <c r="L73">
        <v>0.40118171603236569</v>
      </c>
      <c r="M73">
        <v>0.62151400260294021</v>
      </c>
      <c r="N73">
        <v>0.24069397040289001</v>
      </c>
      <c r="O73">
        <v>0.30262273247118648</v>
      </c>
      <c r="P73">
        <v>0.46286433677005939</v>
      </c>
      <c r="Q73">
        <v>0.69597404504718308</v>
      </c>
      <c r="R73">
        <v>0.31520260064542988</v>
      </c>
      <c r="S73">
        <v>0.50213721453105475</v>
      </c>
      <c r="T73">
        <v>0.28587581741634049</v>
      </c>
      <c r="U73">
        <v>0.31907217885388439</v>
      </c>
      <c r="V73">
        <v>0.26940692654647469</v>
      </c>
      <c r="W73">
        <v>0.12582090523561429</v>
      </c>
      <c r="X73">
        <v>0.75433938254194199</v>
      </c>
      <c r="Y73">
        <v>0.57611030669360119</v>
      </c>
      <c r="Z73">
        <v>0.53732390443697975</v>
      </c>
      <c r="AA73">
        <v>0.53404332640210339</v>
      </c>
      <c r="AB73">
        <v>0.49253873025291128</v>
      </c>
      <c r="AC73">
        <v>0.44172885768117759</v>
      </c>
      <c r="AD73">
        <v>0.29581054993647671</v>
      </c>
      <c r="AE73">
        <v>0.57291395982788906</v>
      </c>
      <c r="AF73">
        <v>0.57027930722826659</v>
      </c>
      <c r="AG73">
        <v>0.61157766730653362</v>
      </c>
      <c r="AH73">
        <v>0.54149352075975332</v>
      </c>
      <c r="AI73">
        <v>0.67489006248755645</v>
      </c>
      <c r="AJ73">
        <v>0.40731592309569642</v>
      </c>
      <c r="AK73">
        <v>0.62077722109982281</v>
      </c>
      <c r="AL73">
        <v>0.78014193179440894</v>
      </c>
      <c r="AM73">
        <v>0.51981146507804576</v>
      </c>
      <c r="AN73">
        <v>0.116263688398725</v>
      </c>
      <c r="AO73">
        <v>0.37982120832015398</v>
      </c>
      <c r="AP73">
        <v>0.50921019266391165</v>
      </c>
      <c r="AQ73">
        <v>0.47547092144366487</v>
      </c>
      <c r="AR73">
        <v>0.48729964671342729</v>
      </c>
      <c r="AS73">
        <v>9.9504797715253002E-3</v>
      </c>
      <c r="AT73">
        <v>0.17034348981614841</v>
      </c>
      <c r="AU73">
        <v>0.4354859121955027</v>
      </c>
      <c r="AV73">
        <v>0.41558426040131952</v>
      </c>
      <c r="AW73">
        <v>0.38706486403852042</v>
      </c>
      <c r="AX73">
        <v>0.54921598503833047</v>
      </c>
      <c r="AY73">
        <v>0.1146045655254989</v>
      </c>
      <c r="AZ73">
        <v>0.43964982000347802</v>
      </c>
      <c r="BA73">
        <v>0.54640172210012516</v>
      </c>
      <c r="BB73">
        <v>0.53888847766313086</v>
      </c>
      <c r="BC73">
        <v>0.19624207496756199</v>
      </c>
      <c r="BD73">
        <v>0.105150988100274</v>
      </c>
      <c r="BE73">
        <v>0.40401437830089981</v>
      </c>
      <c r="BF73">
        <v>0.27874975017758291</v>
      </c>
      <c r="BG73">
        <v>0.1325341203447849</v>
      </c>
      <c r="BH73">
        <v>0.3485072703636915</v>
      </c>
      <c r="BI73">
        <v>0.12475932323678</v>
      </c>
      <c r="BJ73">
        <v>0.13437047592127291</v>
      </c>
      <c r="BK73">
        <v>0.13622736440993999</v>
      </c>
      <c r="BL73">
        <v>0.20721009920317951</v>
      </c>
      <c r="BM73">
        <v>0.29141213919914888</v>
      </c>
      <c r="BN73">
        <v>0.543255189848738</v>
      </c>
      <c r="BO73">
        <v>0.20983297014386659</v>
      </c>
      <c r="BP73">
        <v>0.36996615209780431</v>
      </c>
      <c r="BQ73">
        <v>0.14700811644137279</v>
      </c>
      <c r="BR73">
        <v>0.34024123402534429</v>
      </c>
      <c r="BS73">
        <v>0.30815674634007317</v>
      </c>
      <c r="BT73">
        <v>0.57360888207745986</v>
      </c>
      <c r="BU73">
        <v>0.20764455893200379</v>
      </c>
      <c r="BV73">
        <v>0.45662074438989259</v>
      </c>
      <c r="BW73">
        <v>0.30924762581569248</v>
      </c>
      <c r="BX73">
        <v>0.32106788698480648</v>
      </c>
      <c r="BY73">
        <v>0.51027688778169167</v>
      </c>
      <c r="BZ73">
        <v>0.36066832003848559</v>
      </c>
      <c r="CA73">
        <v>0.45837384343143922</v>
      </c>
      <c r="CB73">
        <v>0.21365445768534241</v>
      </c>
      <c r="CC73">
        <v>0.48887288122234418</v>
      </c>
      <c r="CD73">
        <v>0.29788719748397979</v>
      </c>
      <c r="CE73">
        <v>0.47706320054025853</v>
      </c>
      <c r="CF73">
        <v>0.59701519860369212</v>
      </c>
      <c r="CG73">
        <v>0.42729727243892052</v>
      </c>
      <c r="CH73">
        <v>0.5471706806962322</v>
      </c>
      <c r="CI73">
        <v>0.35233968902524848</v>
      </c>
      <c r="CJ73">
        <v>0.31121452541380212</v>
      </c>
      <c r="CK73">
        <v>0.27359968201017482</v>
      </c>
      <c r="CL73">
        <v>0.53957095285771639</v>
      </c>
      <c r="CM73">
        <v>0.74156780047603066</v>
      </c>
      <c r="CN73">
        <v>0.68672795802866271</v>
      </c>
      <c r="CO73">
        <v>0.41792132118661512</v>
      </c>
      <c r="CP73">
        <v>0.62157955860948988</v>
      </c>
      <c r="CQ73">
        <v>0.1173950700316535</v>
      </c>
      <c r="CR73">
        <v>0.43008169730666862</v>
      </c>
      <c r="CS73">
        <v>0.30988217314835198</v>
      </c>
      <c r="CT73">
        <v>0.5917454819447685</v>
      </c>
      <c r="CU73">
        <v>0.63258635706506783</v>
      </c>
      <c r="CV73">
        <v>0.45600013312188709</v>
      </c>
      <c r="CW73">
        <v>0.49474756498189532</v>
      </c>
      <c r="CX73">
        <v>0.55191250798276448</v>
      </c>
      <c r="CY73">
        <v>0.33069946860284632</v>
      </c>
      <c r="CZ73">
        <v>0.44596559963153498</v>
      </c>
      <c r="DA73">
        <v>0.64013027059674388</v>
      </c>
      <c r="DB73">
        <v>0.59346262658150861</v>
      </c>
      <c r="DC73">
        <v>0.18468141515265959</v>
      </c>
      <c r="DD73">
        <v>0.33343591344547507</v>
      </c>
      <c r="DE73">
        <v>0.49045787803572921</v>
      </c>
      <c r="DF73">
        <v>0.4717568039838772</v>
      </c>
      <c r="DG73">
        <v>0.53313187646929538</v>
      </c>
      <c r="DH73">
        <v>0.43421438791678019</v>
      </c>
      <c r="DI73">
        <v>0.58468657506808341</v>
      </c>
      <c r="DJ73">
        <v>0.12508765181095691</v>
      </c>
      <c r="DK73">
        <v>0.37250655679688133</v>
      </c>
      <c r="DL73">
        <v>0.18047538597038079</v>
      </c>
      <c r="DM73">
        <v>0.42116137791556191</v>
      </c>
      <c r="DN73">
        <v>0.70947639175958321</v>
      </c>
      <c r="DO73">
        <v>0.2023503503023413</v>
      </c>
      <c r="DP73">
        <v>8.4841733440622402E-2</v>
      </c>
      <c r="DQ73">
        <v>0.73425633939327906</v>
      </c>
      <c r="DR73">
        <v>0.17655206555486869</v>
      </c>
      <c r="DS73">
        <v>0.50018102788345242</v>
      </c>
      <c r="DT73">
        <v>0.38501104950462012</v>
      </c>
      <c r="DU73">
        <v>0.25312918870402118</v>
      </c>
      <c r="DV73">
        <v>0.38619108807268532</v>
      </c>
      <c r="DW73">
        <v>0.29989555760429237</v>
      </c>
      <c r="DX73">
        <v>0.50689157161472875</v>
      </c>
      <c r="DY73">
        <v>0.4575910315460055</v>
      </c>
      <c r="DZ73">
        <v>0.16126752270518471</v>
      </c>
      <c r="EA73">
        <v>0.50399681617001368</v>
      </c>
      <c r="EB73">
        <v>0.14482910719036871</v>
      </c>
      <c r="EC73">
        <v>0.11427456425451241</v>
      </c>
      <c r="ED73">
        <v>0.16392826604999919</v>
      </c>
      <c r="EE73">
        <v>0.24803082526695211</v>
      </c>
      <c r="EF73">
        <v>0.1565266816676528</v>
      </c>
      <c r="EG73">
        <v>2.7984992146511969E-2</v>
      </c>
      <c r="EH73">
        <v>0.22810695802864869</v>
      </c>
      <c r="EI73">
        <v>0.2859351592199556</v>
      </c>
      <c r="EJ73">
        <v>0.56326024396407059</v>
      </c>
      <c r="EK73">
        <v>0.1553965160470335</v>
      </c>
      <c r="EL73">
        <v>0.69170390004336801</v>
      </c>
      <c r="EM73">
        <v>0.2051176870183585</v>
      </c>
      <c r="EN73">
        <v>0.2165419003789136</v>
      </c>
      <c r="EO73">
        <v>0.39968547302745322</v>
      </c>
      <c r="EP73">
        <v>0.45495730319670302</v>
      </c>
      <c r="EQ73">
        <v>0.32452388726778297</v>
      </c>
      <c r="ER73">
        <v>0.42715790795709763</v>
      </c>
      <c r="ES73">
        <v>0.31081016119140492</v>
      </c>
      <c r="ET73">
        <v>737</v>
      </c>
      <c r="EU73">
        <v>1</v>
      </c>
      <c r="EV73">
        <v>0</v>
      </c>
      <c r="EW73">
        <v>32</v>
      </c>
      <c r="EX73">
        <f t="shared" si="3"/>
        <v>0.16666666666666666</v>
      </c>
      <c r="EY73">
        <v>9</v>
      </c>
      <c r="EZ73">
        <f t="shared" si="4"/>
        <v>9</v>
      </c>
      <c r="FA73">
        <f>MATCH(A73,'[1]BASCPR_Y6_w_AgeAtAssmnt 17NOV20'!$A:$A,0)</f>
        <v>358</v>
      </c>
      <c r="FB73">
        <f>INDEX('[1]BASCPR_Y6_w_AgeAtAssmnt 17NOV20'!$AJ:$AJ,FA73)</f>
        <v>0</v>
      </c>
      <c r="FC73">
        <f>INDEX('[1]BASCPR_Y6_w_AgeAtAssmnt 17NOV20'!$L:$L,FA73)</f>
        <v>0</v>
      </c>
      <c r="FD73">
        <f>MATCH(A73,'[2]BASC2_BRIEF_6yr_DEMOS_ScanInfo '!$H:$H,0)</f>
        <v>737</v>
      </c>
      <c r="FE73">
        <f>INDEX('[2]BASC2_BRIEF_6yr_DEMOS_ScanInfo '!$AM:$AM,FD73)</f>
        <v>830</v>
      </c>
      <c r="FF73">
        <f t="shared" si="5"/>
        <v>1.1369863013698631</v>
      </c>
    </row>
    <row r="74" spans="1:162" x14ac:dyDescent="0.35">
      <c r="A74" s="2" t="s">
        <v>409</v>
      </c>
      <c r="B74">
        <v>0.41704443370423128</v>
      </c>
      <c r="C74">
        <v>0.54370615501463693</v>
      </c>
      <c r="D74">
        <v>0.36268349992921578</v>
      </c>
      <c r="E74">
        <v>0.53868413307898844</v>
      </c>
      <c r="F74">
        <v>0.23439246352477031</v>
      </c>
      <c r="G74">
        <v>0.30812697776955827</v>
      </c>
      <c r="H74">
        <v>0.44496151844672521</v>
      </c>
      <c r="I74">
        <v>0.3305202121551109</v>
      </c>
      <c r="J74">
        <v>0.51914073264499927</v>
      </c>
      <c r="K74">
        <v>0.20797789616128931</v>
      </c>
      <c r="L74">
        <v>0.54172555854228721</v>
      </c>
      <c r="M74">
        <v>0.3362225692341666</v>
      </c>
      <c r="N74">
        <v>0.32755568955899311</v>
      </c>
      <c r="O74">
        <v>0.37798248768010101</v>
      </c>
      <c r="P74">
        <v>0.29711760616954902</v>
      </c>
      <c r="Q74">
        <v>0.57908505369492091</v>
      </c>
      <c r="R74">
        <v>0.2291127335019135</v>
      </c>
      <c r="S74">
        <v>0.29150675987071512</v>
      </c>
      <c r="T74">
        <v>0.43645201448854992</v>
      </c>
      <c r="U74">
        <v>0.57411769286435044</v>
      </c>
      <c r="V74">
        <v>0.35755526643070801</v>
      </c>
      <c r="W74">
        <v>0.62617756851624229</v>
      </c>
      <c r="X74">
        <v>0.26064102907382392</v>
      </c>
      <c r="Y74">
        <v>0.57693217294036947</v>
      </c>
      <c r="Z74">
        <v>0.40928930744706632</v>
      </c>
      <c r="AA74">
        <v>0.34366686319838041</v>
      </c>
      <c r="AB74">
        <v>0.5393101617908701</v>
      </c>
      <c r="AC74">
        <v>0.35229702950627878</v>
      </c>
      <c r="AD74">
        <v>0.153254037427414</v>
      </c>
      <c r="AE74">
        <v>0.46984999573091069</v>
      </c>
      <c r="AF74">
        <v>0.54842113003958481</v>
      </c>
      <c r="AG74">
        <v>0.11197282394059729</v>
      </c>
      <c r="AH74">
        <v>0.59415226579204705</v>
      </c>
      <c r="AI74">
        <v>0.46114795988322871</v>
      </c>
      <c r="AJ74">
        <v>0.41264157847957011</v>
      </c>
      <c r="AK74">
        <v>0.26605453633703691</v>
      </c>
      <c r="AL74">
        <v>0.37085106104854743</v>
      </c>
      <c r="AM74">
        <v>0.56909739324890851</v>
      </c>
      <c r="AN74">
        <v>0.17372342844045219</v>
      </c>
      <c r="AO74">
        <v>0.226711050017563</v>
      </c>
      <c r="AP74">
        <v>0.28807702701174298</v>
      </c>
      <c r="AQ74">
        <v>0.80743399711873831</v>
      </c>
      <c r="AR74">
        <v>0.45831873026266912</v>
      </c>
      <c r="AS74">
        <v>0.36500116556280138</v>
      </c>
      <c r="AT74">
        <v>0.1616190053899895</v>
      </c>
      <c r="AU74">
        <v>0.35316290164554148</v>
      </c>
      <c r="AV74">
        <v>4.0338001918796329E-2</v>
      </c>
      <c r="AW74">
        <v>0.33601050690494039</v>
      </c>
      <c r="AX74">
        <v>0.31025477790359618</v>
      </c>
      <c r="AY74">
        <v>0.13033366345100611</v>
      </c>
      <c r="AZ74">
        <v>0.19925926983287889</v>
      </c>
      <c r="BA74">
        <v>0.30372297304355189</v>
      </c>
      <c r="BB74">
        <v>0.38209161574012651</v>
      </c>
      <c r="BC74">
        <v>0.49352630645847889</v>
      </c>
      <c r="BD74">
        <v>0.33090256273226532</v>
      </c>
      <c r="BE74">
        <v>0.2364191160813614</v>
      </c>
      <c r="BF74">
        <v>0.32587778574313309</v>
      </c>
      <c r="BG74">
        <v>0.31420031912574259</v>
      </c>
      <c r="BH74">
        <v>0.30298210743658299</v>
      </c>
      <c r="BI74">
        <v>0.21658779296750891</v>
      </c>
      <c r="BJ74">
        <v>8.6228126269031535E-2</v>
      </c>
      <c r="BK74">
        <v>0.19399746915693189</v>
      </c>
      <c r="BL74">
        <v>0.18561834626197601</v>
      </c>
      <c r="BM74">
        <v>0.1876398351767431</v>
      </c>
      <c r="BN74">
        <v>0.61926056079814173</v>
      </c>
      <c r="BO74">
        <v>0.26510985563400308</v>
      </c>
      <c r="BP74">
        <v>0.23112748020507221</v>
      </c>
      <c r="BQ74">
        <v>6.0621864609159859E-2</v>
      </c>
      <c r="BR74">
        <v>0.20800171878150081</v>
      </c>
      <c r="BS74">
        <v>0.48855457670935709</v>
      </c>
      <c r="BT74">
        <v>0.2800400531940857</v>
      </c>
      <c r="BU74">
        <v>0.33002145546052519</v>
      </c>
      <c r="BV74">
        <v>0.41431400265886698</v>
      </c>
      <c r="BW74">
        <v>0.45487645479651673</v>
      </c>
      <c r="BX74">
        <v>0.17876511055368749</v>
      </c>
      <c r="BY74">
        <v>0.55784095472330675</v>
      </c>
      <c r="BZ74">
        <v>0.10027961257313241</v>
      </c>
      <c r="CA74">
        <v>0.14971326695659151</v>
      </c>
      <c r="CB74">
        <v>0.20734767808691981</v>
      </c>
      <c r="CC74">
        <v>0.60771429267057453</v>
      </c>
      <c r="CD74">
        <v>0.22346538126421631</v>
      </c>
      <c r="CE74">
        <v>0.41167238759040198</v>
      </c>
      <c r="CF74">
        <v>0.73267355440816018</v>
      </c>
      <c r="CG74">
        <v>0.26876596583528017</v>
      </c>
      <c r="CH74">
        <v>0.63357307894967096</v>
      </c>
      <c r="CI74">
        <v>0.63635174704777109</v>
      </c>
      <c r="CJ74">
        <v>0.47077882793641901</v>
      </c>
      <c r="CK74">
        <v>0.46020710916638002</v>
      </c>
      <c r="CL74">
        <v>0.4532728144730736</v>
      </c>
      <c r="CM74">
        <v>0.33238599526259588</v>
      </c>
      <c r="CN74">
        <v>0.53951175121676376</v>
      </c>
      <c r="CO74">
        <v>0.36176999822025158</v>
      </c>
      <c r="CP74">
        <v>0.43359198969353818</v>
      </c>
      <c r="CQ74">
        <v>0.3396415439363929</v>
      </c>
      <c r="CR74">
        <v>0.3275245364056617</v>
      </c>
      <c r="CS74">
        <v>0.58561058584243486</v>
      </c>
      <c r="CT74">
        <v>0.3337699844420976</v>
      </c>
      <c r="CU74">
        <v>0.55574042228856446</v>
      </c>
      <c r="CV74">
        <v>0.23326057343399689</v>
      </c>
      <c r="CW74">
        <v>0.44568835298429188</v>
      </c>
      <c r="CX74">
        <v>0.59380264302196606</v>
      </c>
      <c r="CY74">
        <v>0.27349630309023198</v>
      </c>
      <c r="CZ74">
        <v>0.22796149169053639</v>
      </c>
      <c r="DA74">
        <v>0.40808342092170252</v>
      </c>
      <c r="DB74">
        <v>0.5782595349670363</v>
      </c>
      <c r="DC74">
        <v>0.11219870249933581</v>
      </c>
      <c r="DD74">
        <v>0.47467794554730791</v>
      </c>
      <c r="DE74">
        <v>0.55432998695989211</v>
      </c>
      <c r="DF74">
        <v>0.37552039611507287</v>
      </c>
      <c r="DG74">
        <v>0.38849985402309423</v>
      </c>
      <c r="DH74">
        <v>0.37134328410740047</v>
      </c>
      <c r="DI74">
        <v>0.4911869293992967</v>
      </c>
      <c r="DJ74">
        <v>0.19650108792645449</v>
      </c>
      <c r="DK74">
        <v>0.61517526329730987</v>
      </c>
      <c r="DL74">
        <v>0.19238174139799441</v>
      </c>
      <c r="DM74">
        <v>0.46423256903856541</v>
      </c>
      <c r="DN74">
        <v>0.31628796300119699</v>
      </c>
      <c r="DO74">
        <v>0.31594065931794202</v>
      </c>
      <c r="DP74">
        <v>6.6051291683252078E-2</v>
      </c>
      <c r="DQ74">
        <v>3.574049858649897E-2</v>
      </c>
      <c r="DR74">
        <v>0.2307564919258551</v>
      </c>
      <c r="DS74">
        <v>0.35974734280100779</v>
      </c>
      <c r="DT74">
        <v>0.40163374278549291</v>
      </c>
      <c r="DU74">
        <v>0.58264706491034923</v>
      </c>
      <c r="DV74">
        <v>0.22610797244563521</v>
      </c>
      <c r="DW74">
        <v>0.49990541179046871</v>
      </c>
      <c r="DX74">
        <v>0.3629425147538663</v>
      </c>
      <c r="DY74">
        <v>0.42321320718072231</v>
      </c>
      <c r="DZ74">
        <v>0.2268252111756307</v>
      </c>
      <c r="EA74">
        <v>0.39900865716243172</v>
      </c>
      <c r="EB74">
        <v>0.2729731578045681</v>
      </c>
      <c r="EC74">
        <v>0.62180072313415091</v>
      </c>
      <c r="ED74">
        <v>0.1376993701301405</v>
      </c>
      <c r="EE74">
        <v>0.2098799318898294</v>
      </c>
      <c r="EF74">
        <v>0.2616544232034641</v>
      </c>
      <c r="EG74">
        <v>0.1111878775444054</v>
      </c>
      <c r="EH74">
        <v>0.2162222933081305</v>
      </c>
      <c r="EI74">
        <v>0.50622169231143577</v>
      </c>
      <c r="EJ74">
        <v>0.46608286562527529</v>
      </c>
      <c r="EK74">
        <v>0.5428069839926587</v>
      </c>
      <c r="EL74">
        <v>0.44418281416051042</v>
      </c>
      <c r="EM74">
        <v>0.23855912194479331</v>
      </c>
      <c r="EN74">
        <v>-1.096164674040678E-2</v>
      </c>
      <c r="EO74">
        <v>9.0313476270173582E-2</v>
      </c>
      <c r="EP74">
        <v>0.44318818587001219</v>
      </c>
      <c r="EQ74">
        <v>0.12942654482868399</v>
      </c>
      <c r="ER74">
        <v>0.33061418573063461</v>
      </c>
      <c r="ES74">
        <v>0.2457266972295197</v>
      </c>
      <c r="ET74">
        <v>738</v>
      </c>
      <c r="EU74">
        <v>0</v>
      </c>
      <c r="EV74">
        <v>0</v>
      </c>
      <c r="EW74">
        <v>32</v>
      </c>
      <c r="EX74">
        <f t="shared" si="3"/>
        <v>0.16666666666666666</v>
      </c>
      <c r="EY74">
        <v>12</v>
      </c>
      <c r="EZ74">
        <f t="shared" si="4"/>
        <v>12</v>
      </c>
      <c r="FA74">
        <f>MATCH(A74,'[1]BASCPR_Y6_w_AgeAtAssmnt 17NOV20'!$A:$A,0)</f>
        <v>359</v>
      </c>
      <c r="FB74">
        <f>INDEX('[1]BASCPR_Y6_w_AgeAtAssmnt 17NOV20'!$AJ:$AJ,FA74)</f>
        <v>44</v>
      </c>
      <c r="FC74">
        <f>INDEX('[1]BASCPR_Y6_w_AgeAtAssmnt 17NOV20'!$L:$L,FA74)</f>
        <v>36</v>
      </c>
      <c r="FD74">
        <f>MATCH(A74,'[2]BASC2_BRIEF_6yr_DEMOS_ScanInfo '!$H:$H,0)</f>
        <v>738</v>
      </c>
      <c r="FE74">
        <f>INDEX('[2]BASC2_BRIEF_6yr_DEMOS_ScanInfo '!$AM:$AM,FD74)</f>
        <v>788</v>
      </c>
      <c r="FF74">
        <f t="shared" si="5"/>
        <v>1.0794520547945206</v>
      </c>
    </row>
    <row r="75" spans="1:162" x14ac:dyDescent="0.35">
      <c r="A75" s="2" t="s">
        <v>410</v>
      </c>
      <c r="B75">
        <v>0.35999527037688678</v>
      </c>
      <c r="C75">
        <v>0.56799840408424673</v>
      </c>
      <c r="D75">
        <v>0.37440909814273748</v>
      </c>
      <c r="E75">
        <v>0.3623517741840212</v>
      </c>
      <c r="F75">
        <v>0.31111298966659862</v>
      </c>
      <c r="G75">
        <v>0.40970775422140859</v>
      </c>
      <c r="H75">
        <v>0.12866632158133409</v>
      </c>
      <c r="I75">
        <v>0.44271729001802862</v>
      </c>
      <c r="J75">
        <v>0.3672072724075392</v>
      </c>
      <c r="K75">
        <v>0.19222175944822231</v>
      </c>
      <c r="L75">
        <v>0.48194792832635991</v>
      </c>
      <c r="M75">
        <v>0.37702959050929408</v>
      </c>
      <c r="N75">
        <v>0.31315461774223891</v>
      </c>
      <c r="O75">
        <v>0.2170793441459892</v>
      </c>
      <c r="P75">
        <v>0.52961776863336807</v>
      </c>
      <c r="Q75">
        <v>0.44818063735457248</v>
      </c>
      <c r="R75">
        <v>0.17030200725150671</v>
      </c>
      <c r="S75">
        <v>0.33126692938883168</v>
      </c>
      <c r="T75">
        <v>0.47594654671844799</v>
      </c>
      <c r="U75">
        <v>0.35472494654887482</v>
      </c>
      <c r="V75">
        <v>0.38310051726295541</v>
      </c>
      <c r="W75">
        <v>0.70230425558553633</v>
      </c>
      <c r="X75">
        <v>0.1829977711359119</v>
      </c>
      <c r="Y75">
        <v>0.47454936895465449</v>
      </c>
      <c r="Z75">
        <v>0.5046559996960075</v>
      </c>
      <c r="AA75">
        <v>0.26058187575872838</v>
      </c>
      <c r="AB75">
        <v>0.51924575934449468</v>
      </c>
      <c r="AC75">
        <v>0.18683439321004219</v>
      </c>
      <c r="AD75">
        <v>0.1294614749561058</v>
      </c>
      <c r="AE75">
        <v>0.56615077920306323</v>
      </c>
      <c r="AF75">
        <v>0.57247832129759058</v>
      </c>
      <c r="AG75">
        <v>0.1398411888168932</v>
      </c>
      <c r="AH75">
        <v>0.56314247652431959</v>
      </c>
      <c r="AI75">
        <v>0.48579177409488999</v>
      </c>
      <c r="AJ75">
        <v>0.31980147177421397</v>
      </c>
      <c r="AK75">
        <v>0.24709803218842191</v>
      </c>
      <c r="AL75">
        <v>0.26411861476421139</v>
      </c>
      <c r="AM75">
        <v>0.5697165262174938</v>
      </c>
      <c r="AN75">
        <v>4.2547311105212759E-2</v>
      </c>
      <c r="AO75">
        <v>0.35049837103406623</v>
      </c>
      <c r="AP75">
        <v>0.33795234490079967</v>
      </c>
      <c r="AQ75">
        <v>0.59931971850284693</v>
      </c>
      <c r="AR75">
        <v>0.49326244203119118</v>
      </c>
      <c r="AS75">
        <v>0.41500185630145892</v>
      </c>
      <c r="AT75">
        <v>0.1244675835135625</v>
      </c>
      <c r="AU75">
        <v>0.61965325867614474</v>
      </c>
      <c r="AV75">
        <v>0.28069966642631677</v>
      </c>
      <c r="AW75">
        <v>0.34610653129863911</v>
      </c>
      <c r="AX75">
        <v>0.28670111310694862</v>
      </c>
      <c r="AY75">
        <v>6.5519565832688031E-2</v>
      </c>
      <c r="AZ75">
        <v>0.11420216884688331</v>
      </c>
      <c r="BA75">
        <v>0.2787803915212651</v>
      </c>
      <c r="BB75">
        <v>0.39910332610354621</v>
      </c>
      <c r="BC75">
        <v>0.23565118624777859</v>
      </c>
      <c r="BD75">
        <v>0.21993831241967879</v>
      </c>
      <c r="BE75">
        <v>0.69111865925217408</v>
      </c>
      <c r="BF75">
        <v>0.28702935490993409</v>
      </c>
      <c r="BG75">
        <v>0.3027966834100157</v>
      </c>
      <c r="BH75">
        <v>0.30263336255869577</v>
      </c>
      <c r="BI75">
        <v>0.1192665837501995</v>
      </c>
      <c r="BJ75">
        <v>0.21096219892982551</v>
      </c>
      <c r="BK75">
        <v>9.193460025690639E-2</v>
      </c>
      <c r="BL75">
        <v>0.48328900435231681</v>
      </c>
      <c r="BM75">
        <v>0.31607572408098888</v>
      </c>
      <c r="BN75">
        <v>0.49599157015208389</v>
      </c>
      <c r="BO75">
        <v>0.24538194046909681</v>
      </c>
      <c r="BP75">
        <v>0.10688972906555901</v>
      </c>
      <c r="BQ75">
        <v>0.1098249167002754</v>
      </c>
      <c r="BR75">
        <v>0.29870530024920872</v>
      </c>
      <c r="BS75">
        <v>0.61714105737567038</v>
      </c>
      <c r="BT75">
        <v>0.6030306849304643</v>
      </c>
      <c r="BU75">
        <v>0.14171317587811799</v>
      </c>
      <c r="BV75">
        <v>0.21412533391292629</v>
      </c>
      <c r="BW75">
        <v>0.23609430807582971</v>
      </c>
      <c r="BX75">
        <v>0.23201250400495591</v>
      </c>
      <c r="BY75">
        <v>0.36472088527927649</v>
      </c>
      <c r="BZ75">
        <v>0.47315001639017412</v>
      </c>
      <c r="CA75">
        <v>0.50734123395932129</v>
      </c>
      <c r="CB75">
        <v>0.26150182514347398</v>
      </c>
      <c r="CC75">
        <v>0.39787898281169232</v>
      </c>
      <c r="CD75">
        <v>0.37667860487787641</v>
      </c>
      <c r="CE75">
        <v>0.51866634827608804</v>
      </c>
      <c r="CF75">
        <v>0.56361639393651641</v>
      </c>
      <c r="CG75">
        <v>0.41129965579562511</v>
      </c>
      <c r="CH75">
        <v>0.58793976306579498</v>
      </c>
      <c r="CI75">
        <v>0.43021689772409849</v>
      </c>
      <c r="CJ75">
        <v>0.42999795201854618</v>
      </c>
      <c r="CK75">
        <v>0.24851245834774441</v>
      </c>
      <c r="CL75">
        <v>0.45785323952246287</v>
      </c>
      <c r="CM75">
        <v>0.41098137943906748</v>
      </c>
      <c r="CN75">
        <v>0.32222281509457118</v>
      </c>
      <c r="CO75">
        <v>0.30156708633444351</v>
      </c>
      <c r="CP75">
        <v>0.43036364054494552</v>
      </c>
      <c r="CQ75">
        <v>0.358120405979657</v>
      </c>
      <c r="CR75">
        <v>0.42123949048525111</v>
      </c>
      <c r="CS75">
        <v>0.49767555692889531</v>
      </c>
      <c r="CT75">
        <v>0.31734540425615537</v>
      </c>
      <c r="CU75">
        <v>0.54670996236860159</v>
      </c>
      <c r="CV75">
        <v>0.42396847405089522</v>
      </c>
      <c r="CW75">
        <v>0.14866857697594149</v>
      </c>
      <c r="CX75">
        <v>0.43689831772050008</v>
      </c>
      <c r="CY75">
        <v>0.15007777447845161</v>
      </c>
      <c r="CZ75">
        <v>0.35603445822814778</v>
      </c>
      <c r="DA75">
        <v>0.58703724080283204</v>
      </c>
      <c r="DB75">
        <v>0.43468449791556202</v>
      </c>
      <c r="DC75">
        <v>0.27200674994055879</v>
      </c>
      <c r="DD75">
        <v>0.34378231397648917</v>
      </c>
      <c r="DE75">
        <v>0.52875771957607864</v>
      </c>
      <c r="DF75">
        <v>0.2475027030666955</v>
      </c>
      <c r="DG75">
        <v>0.1182990077837851</v>
      </c>
      <c r="DH75">
        <v>0.38888009207837321</v>
      </c>
      <c r="DI75">
        <v>0.36467206371352251</v>
      </c>
      <c r="DJ75">
        <v>0.1470092452160508</v>
      </c>
      <c r="DK75">
        <v>0.3916973557895258</v>
      </c>
      <c r="DL75">
        <v>0.1055715122820219</v>
      </c>
      <c r="DM75">
        <v>0.29424286789766357</v>
      </c>
      <c r="DN75">
        <v>0.43899984613645371</v>
      </c>
      <c r="DO75">
        <v>0.41506158818100608</v>
      </c>
      <c r="DP75">
        <v>0.11072201034617871</v>
      </c>
      <c r="DQ75">
        <v>0.38852792598549812</v>
      </c>
      <c r="DR75">
        <v>0.29950616617236442</v>
      </c>
      <c r="DS75">
        <v>0.29471444723674067</v>
      </c>
      <c r="DT75">
        <v>0.40825278002662951</v>
      </c>
      <c r="DU75">
        <v>0.42043938565434291</v>
      </c>
      <c r="DV75">
        <v>0.1248209574780627</v>
      </c>
      <c r="DW75">
        <v>0.25945726609670672</v>
      </c>
      <c r="DX75">
        <v>0.19657733083616749</v>
      </c>
      <c r="DY75">
        <v>0.59198591588131322</v>
      </c>
      <c r="DZ75">
        <v>0.47792270012104388</v>
      </c>
      <c r="EA75">
        <v>0.61685243696771308</v>
      </c>
      <c r="EB75">
        <v>0.1305658077796216</v>
      </c>
      <c r="EC75">
        <v>0.91894992478835202</v>
      </c>
      <c r="ED75">
        <v>7.0819332192254031E-2</v>
      </c>
      <c r="EE75">
        <v>0.40873547153081641</v>
      </c>
      <c r="EF75">
        <v>0.1357196138740373</v>
      </c>
      <c r="EG75">
        <v>0.1669204186799218</v>
      </c>
      <c r="EH75">
        <v>0.2073785792816713</v>
      </c>
      <c r="EI75">
        <v>0.64163501563705494</v>
      </c>
      <c r="EJ75">
        <v>0.4342465605739787</v>
      </c>
      <c r="EK75">
        <v>0.40324689304261307</v>
      </c>
      <c r="EL75">
        <v>0.17911425582859919</v>
      </c>
      <c r="EM75">
        <v>0.1447260541402671</v>
      </c>
      <c r="EN75">
        <v>-2.8625552878941252E-2</v>
      </c>
      <c r="EO75">
        <v>0.1507048398917479</v>
      </c>
      <c r="EP75">
        <v>0.222510226908296</v>
      </c>
      <c r="EQ75">
        <v>0.1134301140917488</v>
      </c>
      <c r="ER75">
        <v>0.41567787934592959</v>
      </c>
      <c r="ES75">
        <v>0.65920902536479553</v>
      </c>
      <c r="ET75">
        <v>739</v>
      </c>
      <c r="EU75">
        <v>0</v>
      </c>
      <c r="EV75">
        <v>1</v>
      </c>
      <c r="EW75">
        <v>32</v>
      </c>
      <c r="EX75">
        <f t="shared" si="3"/>
        <v>0.16666666666666666</v>
      </c>
      <c r="EY75">
        <v>12</v>
      </c>
      <c r="EZ75">
        <f t="shared" si="4"/>
        <v>12</v>
      </c>
      <c r="FA75">
        <f>MATCH(A75,'[1]BASCPR_Y6_w_AgeAtAssmnt 17NOV20'!$A:$A,0)</f>
        <v>360</v>
      </c>
      <c r="FB75">
        <f>INDEX('[1]BASCPR_Y6_w_AgeAtAssmnt 17NOV20'!$AJ:$AJ,FA75)</f>
        <v>44</v>
      </c>
      <c r="FC75">
        <f>INDEX('[1]BASCPR_Y6_w_AgeAtAssmnt 17NOV20'!$L:$L,FA75)</f>
        <v>36</v>
      </c>
      <c r="FD75">
        <f>MATCH(A75,'[2]BASC2_BRIEF_6yr_DEMOS_ScanInfo '!$H:$H,0)</f>
        <v>739</v>
      </c>
      <c r="FE75">
        <f>INDEX('[2]BASC2_BRIEF_6yr_DEMOS_ScanInfo '!$AM:$AM,FD75)</f>
        <v>788</v>
      </c>
      <c r="FF75">
        <f t="shared" si="5"/>
        <v>1.0794520547945206</v>
      </c>
    </row>
    <row r="76" spans="1:162" x14ac:dyDescent="0.35">
      <c r="A76" s="2" t="s">
        <v>646</v>
      </c>
      <c r="B76">
        <v>0.47172373126049949</v>
      </c>
      <c r="C76">
        <v>0.36529489757884909</v>
      </c>
      <c r="D76">
        <v>0.13343481850407821</v>
      </c>
      <c r="E76">
        <v>0.4107167036171302</v>
      </c>
      <c r="F76">
        <v>0.53179576947996998</v>
      </c>
      <c r="G76">
        <v>0.48598447398950989</v>
      </c>
      <c r="H76">
        <v>0.92211182259382651</v>
      </c>
      <c r="I76">
        <v>0.28698319218058299</v>
      </c>
      <c r="J76">
        <v>0.56052084463338314</v>
      </c>
      <c r="K76">
        <v>0.55835456963879659</v>
      </c>
      <c r="L76">
        <v>0.42434547088313429</v>
      </c>
      <c r="M76">
        <v>0.32764717467270138</v>
      </c>
      <c r="N76">
        <v>0.4813410056009651</v>
      </c>
      <c r="O76">
        <v>0.36610443400972709</v>
      </c>
      <c r="P76">
        <v>0.36446373499273049</v>
      </c>
      <c r="Q76">
        <v>0.63519487919476847</v>
      </c>
      <c r="R76">
        <v>0.1769808180585227</v>
      </c>
      <c r="S76">
        <v>0.44815911320923402</v>
      </c>
      <c r="T76">
        <v>0.3116297754335271</v>
      </c>
      <c r="U76">
        <v>0.45663090193810141</v>
      </c>
      <c r="V76">
        <v>0.30643368442944419</v>
      </c>
      <c r="W76">
        <v>0.67070700946749562</v>
      </c>
      <c r="X76">
        <v>0.6505221322949164</v>
      </c>
      <c r="Y76">
        <v>0.56085561529308692</v>
      </c>
      <c r="Z76">
        <v>0.58771325368033944</v>
      </c>
      <c r="AA76">
        <v>0.43282825270271053</v>
      </c>
      <c r="AB76">
        <v>0.52383040475577503</v>
      </c>
      <c r="AC76">
        <v>0.31149160999334291</v>
      </c>
      <c r="AD76">
        <v>0.24763644764260981</v>
      </c>
      <c r="AE76">
        <v>0.54387874465677999</v>
      </c>
      <c r="AF76">
        <v>0.29056050988502979</v>
      </c>
      <c r="AG76">
        <v>7.8035077183206708E-2</v>
      </c>
      <c r="AH76">
        <v>0.32797747821062212</v>
      </c>
      <c r="AI76">
        <v>0.34032342219759493</v>
      </c>
      <c r="AJ76">
        <v>0.2495057530618516</v>
      </c>
      <c r="AK76">
        <v>0.29377833116499602</v>
      </c>
      <c r="AL76">
        <v>0.33673195083276802</v>
      </c>
      <c r="AM76">
        <v>0.37191618802056792</v>
      </c>
      <c r="AN76">
        <v>0.24595861902442201</v>
      </c>
      <c r="AO76">
        <v>5.4641363991663527E-2</v>
      </c>
      <c r="AP76">
        <v>0.2483634898932931</v>
      </c>
      <c r="AQ76">
        <v>0.51535824756198789</v>
      </c>
      <c r="AR76">
        <v>0.62413266995987504</v>
      </c>
      <c r="AS76">
        <v>0.17071582130703991</v>
      </c>
      <c r="AT76">
        <v>0.1477632597431244</v>
      </c>
      <c r="AU76">
        <v>0.20221110824099009</v>
      </c>
      <c r="AV76">
        <v>0.57555015684747668</v>
      </c>
      <c r="AW76">
        <v>0.38525843643514551</v>
      </c>
      <c r="AX76">
        <v>0.28958128715532938</v>
      </c>
      <c r="AY76">
        <v>0.25493314614818041</v>
      </c>
      <c r="AZ76">
        <v>4.1220145436528972E-2</v>
      </c>
      <c r="BA76">
        <v>0.25496077688627122</v>
      </c>
      <c r="BB76">
        <v>0.30135372336995742</v>
      </c>
      <c r="BC76">
        <v>0.32455812050219179</v>
      </c>
      <c r="BD76">
        <v>0.26300592555564117</v>
      </c>
      <c r="BE76">
        <v>0.30128614192123382</v>
      </c>
      <c r="BF76">
        <v>0.14627730382123441</v>
      </c>
      <c r="BG76">
        <v>0.2734459678804198</v>
      </c>
      <c r="BH76">
        <v>0.1580501819151951</v>
      </c>
      <c r="BI76">
        <v>1.643723154910004E-2</v>
      </c>
      <c r="BJ76">
        <v>9.7412986253913703E-2</v>
      </c>
      <c r="BK76">
        <v>0.1017390881310718</v>
      </c>
      <c r="BL76">
        <v>0.14645095003148009</v>
      </c>
      <c r="BM76">
        <v>0.32928620646099882</v>
      </c>
      <c r="BN76">
        <v>0.53527473204986353</v>
      </c>
      <c r="BO76">
        <v>0.10682037933406829</v>
      </c>
      <c r="BP76">
        <v>0.20492542929118149</v>
      </c>
      <c r="BQ76">
        <v>0.43444458672019909</v>
      </c>
      <c r="BR76">
        <v>0.1736035697301008</v>
      </c>
      <c r="BS76">
        <v>0.33298251767186682</v>
      </c>
      <c r="BT76">
        <v>0.3764618798924379</v>
      </c>
      <c r="BU76">
        <v>0.25547268114094751</v>
      </c>
      <c r="BV76">
        <v>0.23374598278991141</v>
      </c>
      <c r="BW76">
        <v>0.29303693980187018</v>
      </c>
      <c r="BX76">
        <v>0.35842284396150981</v>
      </c>
      <c r="BY76">
        <v>0.1226769869799039</v>
      </c>
      <c r="BZ76">
        <v>0.15285792285620051</v>
      </c>
      <c r="CA76">
        <v>0.26594160847450721</v>
      </c>
      <c r="CB76">
        <v>0.47662171934748471</v>
      </c>
      <c r="CC76">
        <v>0.60165051873848996</v>
      </c>
      <c r="CD76">
        <v>0.44468764625564772</v>
      </c>
      <c r="CE76">
        <v>0.25035719247376281</v>
      </c>
      <c r="CF76">
        <v>0.54571241387230618</v>
      </c>
      <c r="CG76">
        <v>0.30172821758485568</v>
      </c>
      <c r="CH76">
        <v>0.40851724676777779</v>
      </c>
      <c r="CI76">
        <v>0.32214005370067661</v>
      </c>
      <c r="CJ76">
        <v>0.32152894741450982</v>
      </c>
      <c r="CK76">
        <v>0.28788964805753547</v>
      </c>
      <c r="CL76">
        <v>0.35502307836506541</v>
      </c>
      <c r="CM76">
        <v>0.47235590544394429</v>
      </c>
      <c r="CN76">
        <v>0.40568889762154869</v>
      </c>
      <c r="CO76">
        <v>0.43612972914971843</v>
      </c>
      <c r="CP76">
        <v>0.52939232581709361</v>
      </c>
      <c r="CQ76">
        <v>0.170394355468755</v>
      </c>
      <c r="CR76">
        <v>0.31982239271685142</v>
      </c>
      <c r="CS76">
        <v>0.40632232541348218</v>
      </c>
      <c r="CT76">
        <v>0.6960120772859113</v>
      </c>
      <c r="CU76">
        <v>0.58034170263134643</v>
      </c>
      <c r="CV76">
        <v>0.3722207874696537</v>
      </c>
      <c r="CW76">
        <v>0.33485104035922508</v>
      </c>
      <c r="CX76">
        <v>0.57093750635082308</v>
      </c>
      <c r="CY76">
        <v>0.34348309851049608</v>
      </c>
      <c r="CZ76">
        <v>0.50660923031484195</v>
      </c>
      <c r="DA76">
        <v>0.43506988369237348</v>
      </c>
      <c r="DB76">
        <v>0.55694681325238871</v>
      </c>
      <c r="DC76">
        <v>0.27009856011972222</v>
      </c>
      <c r="DD76">
        <v>0.30951523633972672</v>
      </c>
      <c r="DE76">
        <v>0.43954452217138512</v>
      </c>
      <c r="DF76">
        <v>0.40002557120993443</v>
      </c>
      <c r="DG76">
        <v>0.16911328749739599</v>
      </c>
      <c r="DH76">
        <v>0.31427879278329662</v>
      </c>
      <c r="DI76">
        <v>0.53831233770292441</v>
      </c>
      <c r="DJ76">
        <v>0.23254221733305031</v>
      </c>
      <c r="DK76">
        <v>4.0167523227485263E-2</v>
      </c>
      <c r="DL76">
        <v>0.1626950684421978</v>
      </c>
      <c r="DM76">
        <v>0.28384430346714801</v>
      </c>
      <c r="DN76">
        <v>0.66732552659712385</v>
      </c>
      <c r="DO76">
        <v>0.2237887035579543</v>
      </c>
      <c r="DP76">
        <v>4.6507781476118171E-2</v>
      </c>
      <c r="DQ76">
        <v>0.80022802877202626</v>
      </c>
      <c r="DR76">
        <v>0.4320180083450158</v>
      </c>
      <c r="DS76">
        <v>0.4545063064751611</v>
      </c>
      <c r="DT76">
        <v>0.50252110727916344</v>
      </c>
      <c r="DU76">
        <v>0.55488415082600084</v>
      </c>
      <c r="DV76">
        <v>0.1274039465709346</v>
      </c>
      <c r="DW76">
        <v>0.28476898428240799</v>
      </c>
      <c r="DX76">
        <v>0.43678300119781699</v>
      </c>
      <c r="DY76">
        <v>0.40036882707953708</v>
      </c>
      <c r="DZ76">
        <v>8.3786047525935353E-2</v>
      </c>
      <c r="EA76">
        <v>0.33130266947634451</v>
      </c>
      <c r="EB76">
        <v>0.38664233845820162</v>
      </c>
      <c r="EC76">
        <v>0.50246162175217957</v>
      </c>
      <c r="ED76">
        <v>0.20703006094110199</v>
      </c>
      <c r="EE76">
        <v>0.15806972556162119</v>
      </c>
      <c r="EF76">
        <v>0.1636750405891316</v>
      </c>
      <c r="EG76">
        <v>0.26155719000457611</v>
      </c>
      <c r="EH76">
        <v>0.19715152156664259</v>
      </c>
      <c r="EI76">
        <v>0.33342694969733738</v>
      </c>
      <c r="EJ76">
        <v>0.54575152329148136</v>
      </c>
      <c r="EK76">
        <v>0.29284229288526958</v>
      </c>
      <c r="EL76">
        <v>0.7997361581701119</v>
      </c>
      <c r="EM76">
        <v>0.5054040327669469</v>
      </c>
      <c r="EN76">
        <v>0.2339687076510539</v>
      </c>
      <c r="EO76">
        <v>0.26526499275462112</v>
      </c>
      <c r="EP76">
        <v>0.27825814200950622</v>
      </c>
      <c r="EQ76">
        <v>0.16006334743939371</v>
      </c>
      <c r="ER76">
        <v>0.12517942328466891</v>
      </c>
      <c r="ES76">
        <v>7.2534165912335913E-2</v>
      </c>
      <c r="ET76">
        <v>740</v>
      </c>
      <c r="EU76">
        <v>1</v>
      </c>
      <c r="EV76">
        <v>1</v>
      </c>
      <c r="EW76">
        <v>35</v>
      </c>
      <c r="EX76">
        <f t="shared" si="3"/>
        <v>0.41666666666666669</v>
      </c>
      <c r="EY76">
        <v>9</v>
      </c>
      <c r="EZ76">
        <f t="shared" si="4"/>
        <v>9</v>
      </c>
      <c r="FA76">
        <f>MATCH(A76,'[1]BASCPR_Y6_w_AgeAtAssmnt 17NOV20'!$A:$A,0)</f>
        <v>361</v>
      </c>
      <c r="FB76">
        <f>INDEX('[1]BASCPR_Y6_w_AgeAtAssmnt 17NOV20'!$AJ:$AJ,FA76)</f>
        <v>0</v>
      </c>
      <c r="FC76">
        <f>INDEX('[1]BASCPR_Y6_w_AgeAtAssmnt 17NOV20'!$L:$L,FA76)</f>
        <v>0</v>
      </c>
      <c r="FD76">
        <f>MATCH(A76,'[2]BASC2_BRIEF_6yr_DEMOS_ScanInfo '!$H:$H,0)</f>
        <v>740</v>
      </c>
      <c r="FE76">
        <f>INDEX('[2]BASC2_BRIEF_6yr_DEMOS_ScanInfo '!$AM:$AM,FD76)</f>
        <v>786</v>
      </c>
      <c r="FF76">
        <f t="shared" si="5"/>
        <v>1.0767123287671232</v>
      </c>
    </row>
    <row r="77" spans="1:162" x14ac:dyDescent="0.35">
      <c r="A77" s="2" t="s">
        <v>411</v>
      </c>
      <c r="B77">
        <v>0.74597765149884143</v>
      </c>
      <c r="C77">
        <v>0.60041759937286088</v>
      </c>
      <c r="D77">
        <v>6.3215459129813356E-2</v>
      </c>
      <c r="E77">
        <v>0.31023319172691499</v>
      </c>
      <c r="F77">
        <v>0.62510562426642502</v>
      </c>
      <c r="G77">
        <v>0.29527725323791459</v>
      </c>
      <c r="H77">
        <v>0.33292694229190462</v>
      </c>
      <c r="I77">
        <v>0.31924028567875579</v>
      </c>
      <c r="J77">
        <v>0.69222041930924494</v>
      </c>
      <c r="K77">
        <v>0.3464769973720076</v>
      </c>
      <c r="L77">
        <v>0.47272347415307231</v>
      </c>
      <c r="M77">
        <v>0.25979774445472631</v>
      </c>
      <c r="N77">
        <v>0.62807251890240856</v>
      </c>
      <c r="O77">
        <v>0.32256933705921559</v>
      </c>
      <c r="P77">
        <v>0.1915464369997712</v>
      </c>
      <c r="Q77">
        <v>0.6500386404177193</v>
      </c>
      <c r="R77">
        <v>0.1006778271596918</v>
      </c>
      <c r="S77">
        <v>0.48139922161482601</v>
      </c>
      <c r="T77">
        <v>0.20539715112443299</v>
      </c>
      <c r="U77">
        <v>0.53500116703454259</v>
      </c>
      <c r="V77">
        <v>0.33271353049573682</v>
      </c>
      <c r="W77">
        <v>0.67994445312127461</v>
      </c>
      <c r="X77">
        <v>0.45086652081558348</v>
      </c>
      <c r="Y77">
        <v>0.48135860012659509</v>
      </c>
      <c r="Z77">
        <v>0.48695422827770268</v>
      </c>
      <c r="AA77">
        <v>0.38510506764959118</v>
      </c>
      <c r="AB77">
        <v>0.14990463477063001</v>
      </c>
      <c r="AC77">
        <v>0.39496069518355659</v>
      </c>
      <c r="AD77">
        <v>0.20081612495330611</v>
      </c>
      <c r="AE77">
        <v>0.52701998169931896</v>
      </c>
      <c r="AF77">
        <v>0.45597687393040082</v>
      </c>
      <c r="AG77">
        <v>0.13973584794379301</v>
      </c>
      <c r="AH77">
        <v>0.51814192102919054</v>
      </c>
      <c r="AI77">
        <v>0.4149811803887421</v>
      </c>
      <c r="AJ77">
        <v>0.26223603317114641</v>
      </c>
      <c r="AK77">
        <v>0.41608322000604231</v>
      </c>
      <c r="AL77">
        <v>0.40636146106149063</v>
      </c>
      <c r="AM77">
        <v>0.37603565107344111</v>
      </c>
      <c r="AN77">
        <v>0.55203242557733168</v>
      </c>
      <c r="AO77">
        <v>0.26067822079035902</v>
      </c>
      <c r="AP77">
        <v>0.34612287034330291</v>
      </c>
      <c r="AQ77">
        <v>0.5247348935536077</v>
      </c>
      <c r="AR77">
        <v>0.72216607160215296</v>
      </c>
      <c r="AS77">
        <v>0.37087002909560163</v>
      </c>
      <c r="AT77">
        <v>0.1262948148985038</v>
      </c>
      <c r="AU77">
        <v>0.1727291015335958</v>
      </c>
      <c r="AV77">
        <v>0.43711572217784528</v>
      </c>
      <c r="AW77">
        <v>0.36266463019126149</v>
      </c>
      <c r="AX77">
        <v>0.37330140060311229</v>
      </c>
      <c r="AY77">
        <v>2.332656079472362E-2</v>
      </c>
      <c r="AZ77">
        <v>2.1586525613745161E-2</v>
      </c>
      <c r="BA77">
        <v>0.28497104995908429</v>
      </c>
      <c r="BB77">
        <v>0.17959155523329179</v>
      </c>
      <c r="BC77">
        <v>0.45956499002994983</v>
      </c>
      <c r="BD77">
        <v>0.26799103207642822</v>
      </c>
      <c r="BE77">
        <v>0.36319576436263667</v>
      </c>
      <c r="BF77">
        <v>8.0772853841544104E-2</v>
      </c>
      <c r="BG77">
        <v>0.13599451184219979</v>
      </c>
      <c r="BH77">
        <v>0.13435912702724939</v>
      </c>
      <c r="BI77">
        <v>0.14188031223984879</v>
      </c>
      <c r="BJ77">
        <v>0.15177417673034879</v>
      </c>
      <c r="BK77">
        <v>8.0670850393365606E-2</v>
      </c>
      <c r="BL77">
        <v>0.18220861920684089</v>
      </c>
      <c r="BM77">
        <v>0.2712098297225517</v>
      </c>
      <c r="BN77">
        <v>0.49380351419906299</v>
      </c>
      <c r="BO77">
        <v>0.22034489956954209</v>
      </c>
      <c r="BP77">
        <v>0.21898244301899161</v>
      </c>
      <c r="BQ77">
        <v>0.22412994280241641</v>
      </c>
      <c r="BR77">
        <v>0.22871652722663341</v>
      </c>
      <c r="BS77">
        <v>0.25071867204705311</v>
      </c>
      <c r="BT77">
        <v>0.37028786680435222</v>
      </c>
      <c r="BU77">
        <v>0.26097908119423019</v>
      </c>
      <c r="BV77">
        <v>0.1661053055169994</v>
      </c>
      <c r="BW77">
        <v>0.34931419685426768</v>
      </c>
      <c r="BX77">
        <v>0.34892170029588299</v>
      </c>
      <c r="BY77">
        <v>0.4026839675320058</v>
      </c>
      <c r="BZ77">
        <v>0.28013466041580831</v>
      </c>
      <c r="CA77">
        <v>0.33074656488876109</v>
      </c>
      <c r="CB77">
        <v>0.39699160582437731</v>
      </c>
      <c r="CC77">
        <v>0.43562033134846923</v>
      </c>
      <c r="CD77">
        <v>0.40477455915188121</v>
      </c>
      <c r="CE77">
        <v>0.40966271165648582</v>
      </c>
      <c r="CF77">
        <v>0.53828346701039886</v>
      </c>
      <c r="CG77">
        <v>0.5691688906491984</v>
      </c>
      <c r="CH77">
        <v>0.46127124738257091</v>
      </c>
      <c r="CI77">
        <v>0.38930603345895731</v>
      </c>
      <c r="CJ77">
        <v>0.68867984436346896</v>
      </c>
      <c r="CK77">
        <v>0.27052307371562923</v>
      </c>
      <c r="CL77">
        <v>0.33991684978062497</v>
      </c>
      <c r="CM77">
        <v>0.46965374458200021</v>
      </c>
      <c r="CN77">
        <v>0.55411018151694091</v>
      </c>
      <c r="CO77">
        <v>0.45984941710860799</v>
      </c>
      <c r="CP77">
        <v>0.43915179636294938</v>
      </c>
      <c r="CQ77">
        <v>8.9053650592199052E-2</v>
      </c>
      <c r="CR77">
        <v>0.37641031505639272</v>
      </c>
      <c r="CS77">
        <v>0.41359644086574349</v>
      </c>
      <c r="CT77">
        <v>0.56746219056290359</v>
      </c>
      <c r="CU77">
        <v>0.57514931957904958</v>
      </c>
      <c r="CV77">
        <v>0.31380941491742331</v>
      </c>
      <c r="CW77">
        <v>0.38424206929760568</v>
      </c>
      <c r="CX77">
        <v>0.24710031425538689</v>
      </c>
      <c r="CY77">
        <v>0.51798975971164996</v>
      </c>
      <c r="CZ77">
        <v>0.51733193679252443</v>
      </c>
      <c r="DA77">
        <v>0.33440810627199952</v>
      </c>
      <c r="DB77">
        <v>0.33155554678629201</v>
      </c>
      <c r="DC77">
        <v>0.21862959523909439</v>
      </c>
      <c r="DD77">
        <v>0.1541285145497325</v>
      </c>
      <c r="DE77">
        <v>0.47775761472540701</v>
      </c>
      <c r="DF77">
        <v>0.49424684868332991</v>
      </c>
      <c r="DG77">
        <v>0.22889716878850039</v>
      </c>
      <c r="DH77">
        <v>0.34974557899998132</v>
      </c>
      <c r="DI77">
        <v>0.61152437361267453</v>
      </c>
      <c r="DJ77">
        <v>0.55765517489917049</v>
      </c>
      <c r="DK77">
        <v>7.9598204399786709E-2</v>
      </c>
      <c r="DL77">
        <v>0.1321021865604253</v>
      </c>
      <c r="DM77">
        <v>0.3564303304117003</v>
      </c>
      <c r="DN77">
        <v>0.36752222967364101</v>
      </c>
      <c r="DO77">
        <v>0.2075599634384945</v>
      </c>
      <c r="DP77">
        <v>0.12937913162828851</v>
      </c>
      <c r="DQ77">
        <v>0.2367053096182565</v>
      </c>
      <c r="DR77">
        <v>0.44209973499848698</v>
      </c>
      <c r="DS77">
        <v>0.23167386269431331</v>
      </c>
      <c r="DT77">
        <v>0.3735802771328115</v>
      </c>
      <c r="DU77">
        <v>0.22985246523836969</v>
      </c>
      <c r="DV77">
        <v>4.1809082834247419E-2</v>
      </c>
      <c r="DW77">
        <v>0.23601555548711131</v>
      </c>
      <c r="DX77">
        <v>0.21836516039649201</v>
      </c>
      <c r="DY77">
        <v>0.43801986995033032</v>
      </c>
      <c r="DZ77">
        <v>0.1857236168692902</v>
      </c>
      <c r="EA77">
        <v>0.35447506045724558</v>
      </c>
      <c r="EB77">
        <v>4.2991091950365573E-2</v>
      </c>
      <c r="EC77">
        <v>0.26613442648057711</v>
      </c>
      <c r="ED77">
        <v>0.10159522094865329</v>
      </c>
      <c r="EE77">
        <v>0.2380872785356915</v>
      </c>
      <c r="EF77">
        <v>0.56384515406689562</v>
      </c>
      <c r="EG77">
        <v>0.1868810786087651</v>
      </c>
      <c r="EH77">
        <v>0.3225644934632842</v>
      </c>
      <c r="EI77">
        <v>0.39795558830070532</v>
      </c>
      <c r="EJ77">
        <v>0.49113111588976638</v>
      </c>
      <c r="EK77">
        <v>0.68307730676151546</v>
      </c>
      <c r="EL77">
        <v>0.20680497767255279</v>
      </c>
      <c r="EM77">
        <v>0.14812129559804421</v>
      </c>
      <c r="EN77">
        <v>0.30866471446258048</v>
      </c>
      <c r="EO77">
        <v>0.1194381002935269</v>
      </c>
      <c r="EP77">
        <v>0.30053223247529931</v>
      </c>
      <c r="EQ77">
        <v>0.22317435792344489</v>
      </c>
      <c r="ER77">
        <v>0.34481610335738239</v>
      </c>
      <c r="ES77">
        <v>0.43931759563223161</v>
      </c>
      <c r="ET77">
        <v>741</v>
      </c>
      <c r="EU77">
        <v>1</v>
      </c>
      <c r="EV77">
        <v>1</v>
      </c>
      <c r="EW77">
        <v>35</v>
      </c>
      <c r="EX77">
        <f t="shared" si="3"/>
        <v>0.41666666666666669</v>
      </c>
      <c r="EY77">
        <v>9</v>
      </c>
      <c r="EZ77">
        <f t="shared" si="4"/>
        <v>9</v>
      </c>
      <c r="FA77">
        <f>MATCH(A77,'[1]BASCPR_Y6_w_AgeAtAssmnt 17NOV20'!$A:$A,0)</f>
        <v>362</v>
      </c>
      <c r="FB77">
        <f>INDEX('[1]BASCPR_Y6_w_AgeAtAssmnt 17NOV20'!$AJ:$AJ,FA77)</f>
        <v>0</v>
      </c>
      <c r="FC77">
        <f>INDEX('[1]BASCPR_Y6_w_AgeAtAssmnt 17NOV20'!$L:$L,FA77)</f>
        <v>0</v>
      </c>
      <c r="FD77">
        <f>MATCH(A77,'[2]BASC2_BRIEF_6yr_DEMOS_ScanInfo '!$H:$H,0)</f>
        <v>741</v>
      </c>
      <c r="FE77">
        <f>INDEX('[2]BASC2_BRIEF_6yr_DEMOS_ScanInfo '!$AM:$AM,FD77)</f>
        <v>786</v>
      </c>
      <c r="FF77">
        <f t="shared" si="5"/>
        <v>1.0767123287671232</v>
      </c>
    </row>
    <row r="78" spans="1:162" x14ac:dyDescent="0.35">
      <c r="A78" s="2" t="s">
        <v>412</v>
      </c>
      <c r="B78">
        <v>0.76681323656368772</v>
      </c>
      <c r="C78">
        <v>0.43857969413835068</v>
      </c>
      <c r="D78">
        <v>0.21910974618643389</v>
      </c>
      <c r="E78">
        <v>0.39463902999537592</v>
      </c>
      <c r="F78">
        <v>0.45472581253925348</v>
      </c>
      <c r="G78">
        <v>0.34386770971575459</v>
      </c>
      <c r="H78">
        <v>0.47080252110254928</v>
      </c>
      <c r="I78">
        <v>0.47010461720513641</v>
      </c>
      <c r="J78">
        <v>0.58826792909094783</v>
      </c>
      <c r="K78">
        <v>0.41187386207860788</v>
      </c>
      <c r="L78">
        <v>0.51710142824105965</v>
      </c>
      <c r="M78">
        <v>0.28906153358288911</v>
      </c>
      <c r="N78">
        <v>0.27738150663859201</v>
      </c>
      <c r="O78">
        <v>0.6394751991772728</v>
      </c>
      <c r="P78">
        <v>0.60053781516021654</v>
      </c>
      <c r="Q78">
        <v>0.62342990467483739</v>
      </c>
      <c r="R78">
        <v>0.30934554058897812</v>
      </c>
      <c r="S78">
        <v>0.49150149728180043</v>
      </c>
      <c r="T78">
        <v>0.31976134748682239</v>
      </c>
      <c r="U78">
        <v>0.53247796609338749</v>
      </c>
      <c r="V78">
        <v>0.54770044141320062</v>
      </c>
      <c r="W78">
        <v>0.55162676205858951</v>
      </c>
      <c r="X78">
        <v>0.39309898885113109</v>
      </c>
      <c r="Y78">
        <v>0.62703768469064414</v>
      </c>
      <c r="Z78">
        <v>0.61060861483760198</v>
      </c>
      <c r="AA78">
        <v>0.52898208313467676</v>
      </c>
      <c r="AB78">
        <v>0.29895222118506493</v>
      </c>
      <c r="AC78">
        <v>0.44422320130493231</v>
      </c>
      <c r="AD78">
        <v>0.16097046383513819</v>
      </c>
      <c r="AE78">
        <v>0.54712317249475262</v>
      </c>
      <c r="AF78">
        <v>0.73924740012900636</v>
      </c>
      <c r="AG78">
        <v>9.760146474303813E-2</v>
      </c>
      <c r="AH78">
        <v>0.55337129597576851</v>
      </c>
      <c r="AI78">
        <v>0.66258083001705503</v>
      </c>
      <c r="AJ78">
        <v>0.19915940535456861</v>
      </c>
      <c r="AK78">
        <v>0.33603985702819911</v>
      </c>
      <c r="AL78">
        <v>0.25247858358017528</v>
      </c>
      <c r="AM78">
        <v>0.47853479085862299</v>
      </c>
      <c r="AN78">
        <v>0.13419801153287081</v>
      </c>
      <c r="AO78">
        <v>0.60788638796673933</v>
      </c>
      <c r="AP78">
        <v>0.39717321994581389</v>
      </c>
      <c r="AQ78">
        <v>0.536330354483743</v>
      </c>
      <c r="AR78">
        <v>0.47282921017960189</v>
      </c>
      <c r="AS78">
        <v>0.38310667439258689</v>
      </c>
      <c r="AT78">
        <v>0.15157128036778031</v>
      </c>
      <c r="AU78">
        <v>0.29159741214970242</v>
      </c>
      <c r="AV78">
        <v>0.41456773184454848</v>
      </c>
      <c r="AW78">
        <v>0.4450908103633151</v>
      </c>
      <c r="AX78">
        <v>0.4722384205373813</v>
      </c>
      <c r="AY78">
        <v>0.48813625002477112</v>
      </c>
      <c r="AZ78">
        <v>0.19569953432727191</v>
      </c>
      <c r="BA78">
        <v>0.3668947477690444</v>
      </c>
      <c r="BB78">
        <v>0.26006753976049918</v>
      </c>
      <c r="BC78">
        <v>0.32814443047920783</v>
      </c>
      <c r="BD78">
        <v>0.94450978786736128</v>
      </c>
      <c r="BE78">
        <v>0.24273274129186009</v>
      </c>
      <c r="BF78">
        <v>0.32627128379651388</v>
      </c>
      <c r="BG78">
        <v>0.14070696379824069</v>
      </c>
      <c r="BH78">
        <v>0.38083705581772709</v>
      </c>
      <c r="BI78">
        <v>0.23303092424121519</v>
      </c>
      <c r="BJ78">
        <v>8.5901789406754081E-2</v>
      </c>
      <c r="BK78">
        <v>0.42532392540297348</v>
      </c>
      <c r="BL78">
        <v>0.32211164147248761</v>
      </c>
      <c r="BM78">
        <v>0.25497007416164852</v>
      </c>
      <c r="BN78">
        <v>0.48173525803858308</v>
      </c>
      <c r="BO78">
        <v>0.59503338328188904</v>
      </c>
      <c r="BP78">
        <v>0.44200938863089528</v>
      </c>
      <c r="BQ78">
        <v>0.1438130830016501</v>
      </c>
      <c r="BR78">
        <v>-1.520947842128167E-3</v>
      </c>
      <c r="BS78">
        <v>0.72044769291754496</v>
      </c>
      <c r="BT78">
        <v>0.28863883730580492</v>
      </c>
      <c r="BU78">
        <v>0.23370200775303041</v>
      </c>
      <c r="BV78">
        <v>0.4940760814707657</v>
      </c>
      <c r="BW78">
        <v>0.32731494930942912</v>
      </c>
      <c r="BX78">
        <v>0.34539935826161378</v>
      </c>
      <c r="BY78">
        <v>0.33168409878333999</v>
      </c>
      <c r="BZ78">
        <v>0.33157363125953998</v>
      </c>
      <c r="CA78">
        <v>0.27229848809914908</v>
      </c>
      <c r="CB78">
        <v>0.38689841326898627</v>
      </c>
      <c r="CC78">
        <v>0.45007033819035142</v>
      </c>
      <c r="CD78">
        <v>0.29974355297410299</v>
      </c>
      <c r="CE78">
        <v>0.33915571942689321</v>
      </c>
      <c r="CF78">
        <v>0.51776207758898551</v>
      </c>
      <c r="CG78">
        <v>0.35307068383801138</v>
      </c>
      <c r="CH78">
        <v>0.43322312129407509</v>
      </c>
      <c r="CI78">
        <v>0.42867854288288681</v>
      </c>
      <c r="CJ78">
        <v>0.33657690702682858</v>
      </c>
      <c r="CK78">
        <v>0.66220911676340133</v>
      </c>
      <c r="CL78">
        <v>0.5205637970172341</v>
      </c>
      <c r="CM78">
        <v>0.55907903520020041</v>
      </c>
      <c r="CN78">
        <v>0.59633669528603273</v>
      </c>
      <c r="CO78">
        <v>0.51725250460554761</v>
      </c>
      <c r="CP78">
        <v>0.7413621146730569</v>
      </c>
      <c r="CQ78">
        <v>0.264032212204796</v>
      </c>
      <c r="CR78">
        <v>0.3045079989999655</v>
      </c>
      <c r="CS78">
        <v>0.39872820564730421</v>
      </c>
      <c r="CT78">
        <v>0.38255513623088061</v>
      </c>
      <c r="CU78">
        <v>0.633628120326577</v>
      </c>
      <c r="CV78">
        <v>0.89852181773048856</v>
      </c>
      <c r="CW78">
        <v>0.64933001221710296</v>
      </c>
      <c r="CX78">
        <v>0.32718530528098239</v>
      </c>
      <c r="CY78">
        <v>0.37115432827979988</v>
      </c>
      <c r="CZ78">
        <v>0.44115433853848329</v>
      </c>
      <c r="DA78">
        <v>0.5260077101591093</v>
      </c>
      <c r="DB78">
        <v>0.58109149950926886</v>
      </c>
      <c r="DC78">
        <v>0.16065990100560859</v>
      </c>
      <c r="DD78">
        <v>0.26857727969281031</v>
      </c>
      <c r="DE78">
        <v>0.52259520708304907</v>
      </c>
      <c r="DF78">
        <v>0.24940913037157811</v>
      </c>
      <c r="DG78">
        <v>0.34212545034452918</v>
      </c>
      <c r="DH78">
        <v>0.28231387406095843</v>
      </c>
      <c r="DI78">
        <v>0.57597193342707786</v>
      </c>
      <c r="DJ78">
        <v>0.31352329469519169</v>
      </c>
      <c r="DK78">
        <v>0.23398094275216849</v>
      </c>
      <c r="DL78">
        <v>0.1218689665987809</v>
      </c>
      <c r="DM78">
        <v>0.62766640765413895</v>
      </c>
      <c r="DN78">
        <v>0.52926098677140154</v>
      </c>
      <c r="DO78">
        <v>0.26562095925223161</v>
      </c>
      <c r="DP78">
        <v>9.8290398493798281E-2</v>
      </c>
      <c r="DQ78">
        <v>0.38364402431941569</v>
      </c>
      <c r="DR78">
        <v>0.31363970098380611</v>
      </c>
      <c r="DS78">
        <v>0.48223516727326449</v>
      </c>
      <c r="DT78">
        <v>0.32125131777970128</v>
      </c>
      <c r="DU78">
        <v>0.50531891975245391</v>
      </c>
      <c r="DV78">
        <v>0.1719335703658334</v>
      </c>
      <c r="DW78">
        <v>0.28798872161489042</v>
      </c>
      <c r="DX78">
        <v>0.1322231356973477</v>
      </c>
      <c r="DY78">
        <v>0.50902901396833622</v>
      </c>
      <c r="DZ78">
        <v>0.55519801779509148</v>
      </c>
      <c r="EA78">
        <v>0.32399373373193507</v>
      </c>
      <c r="EB78">
        <v>0.39777987975988488</v>
      </c>
      <c r="EC78">
        <v>0.23781210137321621</v>
      </c>
      <c r="ED78">
        <v>0.28017996882967</v>
      </c>
      <c r="EE78">
        <v>0.17566590953352709</v>
      </c>
      <c r="EF78">
        <v>0.18401472040978331</v>
      </c>
      <c r="EG78">
        <v>0.73856910997552683</v>
      </c>
      <c r="EH78">
        <v>0.40089390920639117</v>
      </c>
      <c r="EI78">
        <v>0.65065651192933571</v>
      </c>
      <c r="EJ78">
        <v>0.46328264070577152</v>
      </c>
      <c r="EK78">
        <v>0.50458050654515241</v>
      </c>
      <c r="EL78">
        <v>0.31298372359487758</v>
      </c>
      <c r="EM78">
        <v>0.17965164623445379</v>
      </c>
      <c r="EN78">
        <v>0.75387379242427877</v>
      </c>
      <c r="EO78">
        <v>0.39448183784199581</v>
      </c>
      <c r="EP78">
        <v>0.33929985387010309</v>
      </c>
      <c r="EQ78">
        <v>0.53695477017631688</v>
      </c>
      <c r="ER78">
        <v>0.32928186047648023</v>
      </c>
      <c r="ES78">
        <v>0.26919413489089011</v>
      </c>
      <c r="ET78">
        <v>746</v>
      </c>
      <c r="EU78">
        <v>1</v>
      </c>
      <c r="EV78">
        <v>0</v>
      </c>
      <c r="EW78">
        <v>34</v>
      </c>
      <c r="EX78">
        <f t="shared" si="3"/>
        <v>0.33333333333333331</v>
      </c>
      <c r="EY78">
        <v>14</v>
      </c>
      <c r="EZ78">
        <f t="shared" si="4"/>
        <v>14</v>
      </c>
      <c r="FA78" t="e">
        <f>MATCH(A78,'[1]BASCPR_Y6_w_AgeAtAssmnt 17NOV20'!$A:$A,0)</f>
        <v>#N/A</v>
      </c>
      <c r="FB78" t="e">
        <f>INDEX('[1]BASCPR_Y6_w_AgeAtAssmnt 17NOV20'!$AJ:$AJ,FA78)</f>
        <v>#N/A</v>
      </c>
      <c r="FC78" t="e">
        <f>INDEX('[1]BASCPR_Y6_w_AgeAtAssmnt 17NOV20'!$L:$L,FA78)</f>
        <v>#N/A</v>
      </c>
      <c r="FD78">
        <f>MATCH(A78,'[2]BASC2_BRIEF_6yr_DEMOS_ScanInfo '!$H:$H,0)</f>
        <v>746</v>
      </c>
      <c r="FE78">
        <f>INDEX('[2]BASC2_BRIEF_6yr_DEMOS_ScanInfo '!$AM:$AM,FD78)</f>
        <v>786</v>
      </c>
      <c r="FF78">
        <f t="shared" si="5"/>
        <v>1.0767123287671232</v>
      </c>
    </row>
    <row r="79" spans="1:162" x14ac:dyDescent="0.35">
      <c r="A79" s="2" t="s">
        <v>413</v>
      </c>
      <c r="B79">
        <v>0.64904291463243502</v>
      </c>
      <c r="C79">
        <v>0.78576860774785673</v>
      </c>
      <c r="D79">
        <v>0.11968639570344319</v>
      </c>
      <c r="E79">
        <v>0.29404890220617153</v>
      </c>
      <c r="F79">
        <v>0.38953039557111852</v>
      </c>
      <c r="G79">
        <v>0.54048035979864095</v>
      </c>
      <c r="H79">
        <v>0.44784149981458271</v>
      </c>
      <c r="I79">
        <v>0.2683377322789457</v>
      </c>
      <c r="J79">
        <v>0.46033195073114991</v>
      </c>
      <c r="K79">
        <v>0.25171035081242471</v>
      </c>
      <c r="L79">
        <v>0.42688199500912283</v>
      </c>
      <c r="M79">
        <v>0.35419103829274279</v>
      </c>
      <c r="N79">
        <v>0.36733496324016018</v>
      </c>
      <c r="O79">
        <v>0.34026930520344939</v>
      </c>
      <c r="P79">
        <v>0.49513176513506207</v>
      </c>
      <c r="Q79">
        <v>0.67296719229823576</v>
      </c>
      <c r="R79">
        <v>0.40299305047715162</v>
      </c>
      <c r="S79">
        <v>0.61544023386197155</v>
      </c>
      <c r="T79">
        <v>0.4353540070101749</v>
      </c>
      <c r="U79">
        <v>0.57049221779868386</v>
      </c>
      <c r="V79">
        <v>0.31371166801154721</v>
      </c>
      <c r="W79">
        <v>0.71325587301337401</v>
      </c>
      <c r="X79">
        <v>0.45205554028215822</v>
      </c>
      <c r="Y79">
        <v>0.52133020479606751</v>
      </c>
      <c r="Z79">
        <v>0.37925275604628439</v>
      </c>
      <c r="AA79">
        <v>0.40874418734349532</v>
      </c>
      <c r="AB79">
        <v>0.57045226016898287</v>
      </c>
      <c r="AC79">
        <v>0.5502597958002351</v>
      </c>
      <c r="AD79">
        <v>0.1786837340793731</v>
      </c>
      <c r="AE79">
        <v>0.41768442001367101</v>
      </c>
      <c r="AF79">
        <v>0.49670623216045828</v>
      </c>
      <c r="AG79">
        <v>0.23723610762522751</v>
      </c>
      <c r="AH79">
        <v>0.54196688945139915</v>
      </c>
      <c r="AI79">
        <v>0.77501565321684973</v>
      </c>
      <c r="AJ79">
        <v>0.23926727261238201</v>
      </c>
      <c r="AK79">
        <v>0.20013084022029859</v>
      </c>
      <c r="AL79">
        <v>0.23096996735051689</v>
      </c>
      <c r="AM79">
        <v>0.53306273379889824</v>
      </c>
      <c r="AN79">
        <v>0.24503964088944269</v>
      </c>
      <c r="AO79">
        <v>0.16937670448503411</v>
      </c>
      <c r="AP79">
        <v>0.2264624017094862</v>
      </c>
      <c r="AQ79">
        <v>0.45016572686286832</v>
      </c>
      <c r="AR79">
        <v>0.378213820563706</v>
      </c>
      <c r="AS79">
        <v>0.2129972033243227</v>
      </c>
      <c r="AT79">
        <v>0.13657575392683599</v>
      </c>
      <c r="AU79">
        <v>0.1977376001177247</v>
      </c>
      <c r="AV79">
        <v>0.32048864570129287</v>
      </c>
      <c r="AW79">
        <v>0.48542594692096142</v>
      </c>
      <c r="AX79">
        <v>0.39193304574296822</v>
      </c>
      <c r="AY79">
        <v>0.37882719639289753</v>
      </c>
      <c r="AZ79">
        <v>0.45215172302978601</v>
      </c>
      <c r="BA79">
        <v>0.23704891052127261</v>
      </c>
      <c r="BB79">
        <v>0.6200280713874331</v>
      </c>
      <c r="BC79">
        <v>0.43784040769641602</v>
      </c>
      <c r="BD79">
        <v>0.27108319196684388</v>
      </c>
      <c r="BE79">
        <v>0.24582579555931741</v>
      </c>
      <c r="BF79">
        <v>0.24372364940709129</v>
      </c>
      <c r="BG79">
        <v>0.35092666834520703</v>
      </c>
      <c r="BH79">
        <v>0.28455759747346121</v>
      </c>
      <c r="BI79">
        <v>8.6940751838082642E-2</v>
      </c>
      <c r="BJ79">
        <v>0.18739026325543429</v>
      </c>
      <c r="BK79">
        <v>0.34489532317358162</v>
      </c>
      <c r="BL79">
        <v>0.22935051637215051</v>
      </c>
      <c r="BM79">
        <v>0.46480924996190343</v>
      </c>
      <c r="BN79">
        <v>0.57040348843108102</v>
      </c>
      <c r="BO79">
        <v>0.47166622238357331</v>
      </c>
      <c r="BP79">
        <v>0.47876529291986353</v>
      </c>
      <c r="BQ79">
        <v>7.7958732958534116E-2</v>
      </c>
      <c r="BR79">
        <v>7.4161751252387026E-2</v>
      </c>
      <c r="BS79">
        <v>0.17653407410218649</v>
      </c>
      <c r="BT79">
        <v>0.60157848202855879</v>
      </c>
      <c r="BU79">
        <v>0.29122598995697829</v>
      </c>
      <c r="BV79">
        <v>0.68179472187147638</v>
      </c>
      <c r="BW79">
        <v>0.16677731681765651</v>
      </c>
      <c r="BX79">
        <v>0.34296780729478471</v>
      </c>
      <c r="BY79">
        <v>0.1198777071578476</v>
      </c>
      <c r="BZ79">
        <v>0.1638322140862504</v>
      </c>
      <c r="CA79">
        <v>0.53315637214701272</v>
      </c>
      <c r="CB79">
        <v>0.5043983939449117</v>
      </c>
      <c r="CC79">
        <v>0.41937367001355508</v>
      </c>
      <c r="CD79">
        <v>0.37326955551887753</v>
      </c>
      <c r="CE79">
        <v>0.47232166670024789</v>
      </c>
      <c r="CF79">
        <v>0.66586461777627015</v>
      </c>
      <c r="CG79">
        <v>0.79871786844545067</v>
      </c>
      <c r="CH79">
        <v>0.57153396293483594</v>
      </c>
      <c r="CI79">
        <v>0.33824047291873682</v>
      </c>
      <c r="CJ79">
        <v>0.31309266715246409</v>
      </c>
      <c r="CK79">
        <v>0.38792134479696599</v>
      </c>
      <c r="CL79">
        <v>0.44199485767397922</v>
      </c>
      <c r="CM79">
        <v>0.79225977123293334</v>
      </c>
      <c r="CN79">
        <v>0.56595638023703865</v>
      </c>
      <c r="CO79">
        <v>0.56829601852504341</v>
      </c>
      <c r="CP79">
        <v>0.68798835571892125</v>
      </c>
      <c r="CQ79">
        <v>0.30090408741761931</v>
      </c>
      <c r="CR79">
        <v>0.51225365905367526</v>
      </c>
      <c r="CS79">
        <v>0.47097418827720772</v>
      </c>
      <c r="CT79">
        <v>0.44272096020203922</v>
      </c>
      <c r="CU79">
        <v>0.5795875535167172</v>
      </c>
      <c r="CV79">
        <v>0.6359804045181493</v>
      </c>
      <c r="CW79">
        <v>0.34485340325560482</v>
      </c>
      <c r="CX79">
        <v>0.3795640375726364</v>
      </c>
      <c r="CY79">
        <v>0.17407913596413441</v>
      </c>
      <c r="CZ79">
        <v>0.22991010449241611</v>
      </c>
      <c r="DA79">
        <v>0.52671897438751969</v>
      </c>
      <c r="DB79">
        <v>0.57379742169756365</v>
      </c>
      <c r="DC79">
        <v>0.1745807383879496</v>
      </c>
      <c r="DD79">
        <v>0.11510271919953539</v>
      </c>
      <c r="DE79">
        <v>0.66050259531319933</v>
      </c>
      <c r="DF79">
        <v>0.37048600614378041</v>
      </c>
      <c r="DG79">
        <v>0.35065420182271351</v>
      </c>
      <c r="DH79">
        <v>0.33494805480707651</v>
      </c>
      <c r="DI79">
        <v>0.46534412678843601</v>
      </c>
      <c r="DJ79">
        <v>0.1229954384964235</v>
      </c>
      <c r="DK79">
        <v>7.6324938426339084E-2</v>
      </c>
      <c r="DL79">
        <v>0.14011372090028931</v>
      </c>
      <c r="DM79">
        <v>0.57528355462674519</v>
      </c>
      <c r="DN79">
        <v>0.63186559517110452</v>
      </c>
      <c r="DO79">
        <v>0.37905520698744122</v>
      </c>
      <c r="DP79">
        <v>6.0329032349529799E-2</v>
      </c>
      <c r="DQ79">
        <v>0.15039995638306031</v>
      </c>
      <c r="DR79">
        <v>0.14881602818208459</v>
      </c>
      <c r="DS79">
        <v>0.48278003919103107</v>
      </c>
      <c r="DT79">
        <v>0.26721894016352687</v>
      </c>
      <c r="DU79">
        <v>0.531712629526088</v>
      </c>
      <c r="DV79">
        <v>0.33251328058050911</v>
      </c>
      <c r="DW79">
        <v>0.47950243643440599</v>
      </c>
      <c r="DX79">
        <v>0.16899339885791431</v>
      </c>
      <c r="DY79">
        <v>0.36857673421815917</v>
      </c>
      <c r="DZ79">
        <v>0.31570547488333162</v>
      </c>
      <c r="EA79">
        <v>0.36704281647366682</v>
      </c>
      <c r="EB79">
        <v>0.44718293568634943</v>
      </c>
      <c r="EC79">
        <v>0.387215593571821</v>
      </c>
      <c r="ED79">
        <v>0.16820804602879411</v>
      </c>
      <c r="EE79">
        <v>0.18551151133758359</v>
      </c>
      <c r="EF79">
        <v>0.20554191492889001</v>
      </c>
      <c r="EG79">
        <v>0.19892392762790689</v>
      </c>
      <c r="EH79">
        <v>0.30690039119175438</v>
      </c>
      <c r="EI79">
        <v>0.67630874775000294</v>
      </c>
      <c r="EJ79">
        <v>0.51819598411947276</v>
      </c>
      <c r="EK79">
        <v>0.5957533356014082</v>
      </c>
      <c r="EL79">
        <v>0.19058873581967281</v>
      </c>
      <c r="EM79">
        <v>0.17666011548331831</v>
      </c>
      <c r="EN79">
        <v>0.13483359615776719</v>
      </c>
      <c r="EO79">
        <v>0.22855337840441239</v>
      </c>
      <c r="EP79">
        <v>0.39120199292017149</v>
      </c>
      <c r="EQ79">
        <v>0.10270375691733991</v>
      </c>
      <c r="ER79">
        <v>0.48025306728304512</v>
      </c>
      <c r="ES79">
        <v>0.21754763719365089</v>
      </c>
      <c r="ET79">
        <v>747</v>
      </c>
      <c r="EU79">
        <v>1</v>
      </c>
      <c r="EV79">
        <v>0</v>
      </c>
      <c r="EW79">
        <v>34</v>
      </c>
      <c r="EX79">
        <f t="shared" si="3"/>
        <v>0.33333333333333331</v>
      </c>
      <c r="EY79">
        <v>14</v>
      </c>
      <c r="EZ79">
        <f t="shared" si="4"/>
        <v>14</v>
      </c>
      <c r="FA79" t="e">
        <f>MATCH(A79,'[1]BASCPR_Y6_w_AgeAtAssmnt 17NOV20'!$A:$A,0)</f>
        <v>#N/A</v>
      </c>
      <c r="FB79" t="e">
        <f>INDEX('[1]BASCPR_Y6_w_AgeAtAssmnt 17NOV20'!$AJ:$AJ,FA79)</f>
        <v>#N/A</v>
      </c>
      <c r="FC79" t="e">
        <f>INDEX('[1]BASCPR_Y6_w_AgeAtAssmnt 17NOV20'!$L:$L,FA79)</f>
        <v>#N/A</v>
      </c>
      <c r="FD79">
        <f>MATCH(A79,'[2]BASC2_BRIEF_6yr_DEMOS_ScanInfo '!$H:$H,0)</f>
        <v>747</v>
      </c>
      <c r="FE79">
        <f>INDEX('[2]BASC2_BRIEF_6yr_DEMOS_ScanInfo '!$AM:$AM,FD79)</f>
        <v>786</v>
      </c>
      <c r="FF79">
        <f t="shared" si="5"/>
        <v>1.0767123287671232</v>
      </c>
    </row>
    <row r="80" spans="1:162" x14ac:dyDescent="0.35">
      <c r="A80" s="2" t="s">
        <v>414</v>
      </c>
      <c r="B80">
        <v>0.66436038874847891</v>
      </c>
      <c r="C80">
        <v>0.69076962182150514</v>
      </c>
      <c r="D80">
        <v>0.42129177126612488</v>
      </c>
      <c r="E80">
        <v>0.47736470113028462</v>
      </c>
      <c r="F80">
        <v>0.44141922275363099</v>
      </c>
      <c r="G80">
        <v>0.53673463412643674</v>
      </c>
      <c r="H80">
        <v>0.37801121145439592</v>
      </c>
      <c r="I80">
        <v>0.26993758451623862</v>
      </c>
      <c r="J80">
        <v>0.57027764952446525</v>
      </c>
      <c r="K80">
        <v>0.20191085373751169</v>
      </c>
      <c r="L80">
        <v>0.8676868903441094</v>
      </c>
      <c r="M80">
        <v>0.68872467900366574</v>
      </c>
      <c r="N80">
        <v>0.3554431203130895</v>
      </c>
      <c r="O80">
        <v>0.59012817921455973</v>
      </c>
      <c r="P80">
        <v>0.48700395634746019</v>
      </c>
      <c r="Q80">
        <v>0.59715193521729015</v>
      </c>
      <c r="R80">
        <v>0.26113569534395381</v>
      </c>
      <c r="S80">
        <v>0.66279777255972583</v>
      </c>
      <c r="T80">
        <v>0.48136922976184537</v>
      </c>
      <c r="U80">
        <v>0.77190074803608744</v>
      </c>
      <c r="V80">
        <v>0.59346772474196197</v>
      </c>
      <c r="W80">
        <v>0.48347695340427138</v>
      </c>
      <c r="X80">
        <v>0.36083295992316522</v>
      </c>
      <c r="Y80">
        <v>0.61395791807266498</v>
      </c>
      <c r="Z80">
        <v>0.62387085016100774</v>
      </c>
      <c r="AA80">
        <v>0.34657219319297172</v>
      </c>
      <c r="AB80">
        <v>0.51032615006869742</v>
      </c>
      <c r="AC80">
        <v>0.61601821203602425</v>
      </c>
      <c r="AD80">
        <v>0.30231995651378979</v>
      </c>
      <c r="AE80">
        <v>0.63328201312192267</v>
      </c>
      <c r="AF80">
        <v>0.68819291960678752</v>
      </c>
      <c r="AG80">
        <v>0.23809813092203741</v>
      </c>
      <c r="AH80">
        <v>0.5986255861936185</v>
      </c>
      <c r="AI80">
        <v>0.59838655315760048</v>
      </c>
      <c r="AJ80">
        <v>0.46617963057726902</v>
      </c>
      <c r="AK80">
        <v>0.39073525624813071</v>
      </c>
      <c r="AL80">
        <v>0.5482448644192397</v>
      </c>
      <c r="AM80">
        <v>0.87324665224005604</v>
      </c>
      <c r="AN80">
        <v>0.19686651830842261</v>
      </c>
      <c r="AO80">
        <v>0.15694775467355529</v>
      </c>
      <c r="AP80">
        <v>0.43841493199083198</v>
      </c>
      <c r="AQ80">
        <v>0.56995915302462707</v>
      </c>
      <c r="AR80">
        <v>0.41703951168746017</v>
      </c>
      <c r="AS80">
        <v>0.62886876069223996</v>
      </c>
      <c r="AT80">
        <v>0.31760574320302343</v>
      </c>
      <c r="AU80">
        <v>0.40681773396932541</v>
      </c>
      <c r="AV80">
        <v>0.42755874194400217</v>
      </c>
      <c r="AW80">
        <v>0.37337658664310819</v>
      </c>
      <c r="AX80">
        <v>0.34236808562392768</v>
      </c>
      <c r="AY80">
        <v>0.25199656855601787</v>
      </c>
      <c r="AZ80">
        <v>0.48247344803333198</v>
      </c>
      <c r="BA80">
        <v>0.50178391017923318</v>
      </c>
      <c r="BB80">
        <v>0.31954329906012391</v>
      </c>
      <c r="BC80">
        <v>0.29480351391550907</v>
      </c>
      <c r="BD80">
        <v>7.2079938294010604E-2</v>
      </c>
      <c r="BE80">
        <v>0.6752940090302102</v>
      </c>
      <c r="BF80">
        <v>0.30061043669648507</v>
      </c>
      <c r="BG80">
        <v>0.48353058083929351</v>
      </c>
      <c r="BH80">
        <v>0.26820008348351559</v>
      </c>
      <c r="BI80">
        <v>0.8021897752386391</v>
      </c>
      <c r="BJ80">
        <v>0.23811641339114351</v>
      </c>
      <c r="BK80">
        <v>0.14647789459288171</v>
      </c>
      <c r="BL80">
        <v>0.23799704799055971</v>
      </c>
      <c r="BM80">
        <v>0.36919914706605689</v>
      </c>
      <c r="BN80">
        <v>0.92861803762854389</v>
      </c>
      <c r="BO80">
        <v>0.39519661803254319</v>
      </c>
      <c r="BP80">
        <v>0.38679231487309151</v>
      </c>
      <c r="BQ80">
        <v>0.15604804481464071</v>
      </c>
      <c r="BR80">
        <v>0.19865655466711649</v>
      </c>
      <c r="BS80">
        <v>0.43933982974019542</v>
      </c>
      <c r="BT80">
        <v>0.39742507532137811</v>
      </c>
      <c r="BU80">
        <v>1.0123355398563301</v>
      </c>
      <c r="BV80">
        <v>0.19933436073047711</v>
      </c>
      <c r="BW80">
        <v>0.39757684860801878</v>
      </c>
      <c r="BX80">
        <v>0.24407397184320551</v>
      </c>
      <c r="BY80">
        <v>0.27619068950550668</v>
      </c>
      <c r="BZ80">
        <v>0.38799074778714793</v>
      </c>
      <c r="CA80">
        <v>0.42582756494710772</v>
      </c>
      <c r="CB80">
        <v>0.41542470467050507</v>
      </c>
      <c r="CC80">
        <v>0.57375614313007439</v>
      </c>
      <c r="CD80">
        <v>0.31081403566443311</v>
      </c>
      <c r="CE80">
        <v>0.3738221089460611</v>
      </c>
      <c r="CF80">
        <v>0.68345713542607212</v>
      </c>
      <c r="CG80">
        <v>0.44761342023284378</v>
      </c>
      <c r="CH80">
        <v>0.62654264595021769</v>
      </c>
      <c r="CI80">
        <v>0.71006437776755948</v>
      </c>
      <c r="CJ80">
        <v>0.50069237132583</v>
      </c>
      <c r="CK80">
        <v>0.43965385647078681</v>
      </c>
      <c r="CL80">
        <v>0.54091485185946464</v>
      </c>
      <c r="CM80">
        <v>0.53743583544152873</v>
      </c>
      <c r="CN80">
        <v>0.5364846556343057</v>
      </c>
      <c r="CO80">
        <v>0.72938553288604413</v>
      </c>
      <c r="CP80">
        <v>0.69355015651228213</v>
      </c>
      <c r="CQ80">
        <v>0.49525130337997658</v>
      </c>
      <c r="CR80">
        <v>0.3984822248067077</v>
      </c>
      <c r="CS80">
        <v>0.52000886669561808</v>
      </c>
      <c r="CT80">
        <v>0.23393266372712479</v>
      </c>
      <c r="CU80">
        <v>0.64875865393804166</v>
      </c>
      <c r="CV80">
        <v>0.79906358746943829</v>
      </c>
      <c r="CW80">
        <v>0.54082086624794823</v>
      </c>
      <c r="CX80">
        <v>0.4877423795466877</v>
      </c>
      <c r="CY80">
        <v>0.63011043162261948</v>
      </c>
      <c r="CZ80">
        <v>0.74689624729084869</v>
      </c>
      <c r="DA80">
        <v>0.6168033437771453</v>
      </c>
      <c r="DB80">
        <v>0.75347516089593003</v>
      </c>
      <c r="DC80">
        <v>0.86462277153526657</v>
      </c>
      <c r="DD80">
        <v>0.52109048539438929</v>
      </c>
      <c r="DE80">
        <v>0.45104144630919413</v>
      </c>
      <c r="DF80">
        <v>0.3854580451455808</v>
      </c>
      <c r="DG80">
        <v>0.48469807040454238</v>
      </c>
      <c r="DH80">
        <v>0.51033510809499605</v>
      </c>
      <c r="DI80">
        <v>0.52044250344767296</v>
      </c>
      <c r="DJ80">
        <v>0.27993785857908571</v>
      </c>
      <c r="DK80">
        <v>0.32217400850522482</v>
      </c>
      <c r="DL80">
        <v>0.32557152355387048</v>
      </c>
      <c r="DM80">
        <v>0.54708439657495167</v>
      </c>
      <c r="DN80">
        <v>0.79674993205670375</v>
      </c>
      <c r="DO80">
        <v>0.67747502485916589</v>
      </c>
      <c r="DP80">
        <v>0.25620058867746981</v>
      </c>
      <c r="DQ80">
        <v>0.21019329864033609</v>
      </c>
      <c r="DR80">
        <v>0.27319899125806701</v>
      </c>
      <c r="DS80">
        <v>0.34021029440049061</v>
      </c>
      <c r="DT80">
        <v>0.51927898797880923</v>
      </c>
      <c r="DU80">
        <v>0.25285929073398788</v>
      </c>
      <c r="DV80">
        <v>0.25953190786605401</v>
      </c>
      <c r="DW80">
        <v>0.39891719655176933</v>
      </c>
      <c r="DX80">
        <v>0.19237502343375321</v>
      </c>
      <c r="DY80">
        <v>0.51209632455081433</v>
      </c>
      <c r="DZ80">
        <v>5.140808400785235E-3</v>
      </c>
      <c r="EA80">
        <v>0.7448139673307741</v>
      </c>
      <c r="EB80">
        <v>0.3130420951204117</v>
      </c>
      <c r="EC80">
        <v>0.27985750827915368</v>
      </c>
      <c r="ED80">
        <v>0.2346062169526833</v>
      </c>
      <c r="EE80">
        <v>0.47255702000806687</v>
      </c>
      <c r="EF80">
        <v>0.11283117468899009</v>
      </c>
      <c r="EG80">
        <v>0.2140187329131972</v>
      </c>
      <c r="EH80">
        <v>0.31424996170549668</v>
      </c>
      <c r="EI80">
        <v>0.47166132758584872</v>
      </c>
      <c r="EJ80">
        <v>0.54715920045487421</v>
      </c>
      <c r="EK80">
        <v>0.55656968662901463</v>
      </c>
      <c r="EL80">
        <v>0.34067014484500457</v>
      </c>
      <c r="EM80">
        <v>0.36514940504142313</v>
      </c>
      <c r="EN80">
        <v>0.19813069238619041</v>
      </c>
      <c r="EO80">
        <v>0.33871351346888162</v>
      </c>
      <c r="EP80">
        <v>0.60360324790142528</v>
      </c>
      <c r="EQ80">
        <v>0.45029348994120838</v>
      </c>
      <c r="ER80">
        <v>0.40832643906488741</v>
      </c>
      <c r="ES80">
        <v>0.63930349235787176</v>
      </c>
      <c r="ET80">
        <v>748</v>
      </c>
      <c r="EU80">
        <v>0</v>
      </c>
      <c r="EV80">
        <v>1</v>
      </c>
      <c r="EW80">
        <v>37</v>
      </c>
      <c r="EX80">
        <f t="shared" si="3"/>
        <v>0.58333333333333337</v>
      </c>
      <c r="EY80">
        <v>14</v>
      </c>
      <c r="EZ80">
        <f t="shared" si="4"/>
        <v>14</v>
      </c>
      <c r="FA80">
        <f>MATCH(A80,'[1]BASCPR_Y6_w_AgeAtAssmnt 17NOV20'!$A:$A,0)</f>
        <v>363</v>
      </c>
      <c r="FB80">
        <f>INDEX('[1]BASCPR_Y6_w_AgeAtAssmnt 17NOV20'!$AJ:$AJ,FA80)</f>
        <v>49</v>
      </c>
      <c r="FC80">
        <f>INDEX('[1]BASCPR_Y6_w_AgeAtAssmnt 17NOV20'!$L:$L,FA80)</f>
        <v>76</v>
      </c>
      <c r="FD80">
        <f>MATCH(A80,'[2]BASC2_BRIEF_6yr_DEMOS_ScanInfo '!$H:$H,0)</f>
        <v>748</v>
      </c>
      <c r="FE80">
        <f>INDEX('[2]BASC2_BRIEF_6yr_DEMOS_ScanInfo '!$AM:$AM,FD80)</f>
        <v>746</v>
      </c>
      <c r="FF80">
        <f t="shared" si="5"/>
        <v>1.021917808219178</v>
      </c>
    </row>
    <row r="81" spans="1:162" x14ac:dyDescent="0.35">
      <c r="A81" s="2" t="s">
        <v>415</v>
      </c>
      <c r="B81">
        <v>0.54885319678616939</v>
      </c>
      <c r="C81">
        <v>0.57863503496199331</v>
      </c>
      <c r="D81">
        <v>0.2339905390169244</v>
      </c>
      <c r="E81">
        <v>0.44066531482552801</v>
      </c>
      <c r="F81">
        <v>0.49428324750538299</v>
      </c>
      <c r="G81">
        <v>0.81769086924547829</v>
      </c>
      <c r="H81">
        <v>0.55302436355755269</v>
      </c>
      <c r="I81">
        <v>0.23686250760825839</v>
      </c>
      <c r="J81">
        <v>0.78454318467961826</v>
      </c>
      <c r="K81">
        <v>0.29961257152132947</v>
      </c>
      <c r="L81">
        <v>0.44937843503654917</v>
      </c>
      <c r="M81">
        <v>0.68257218016835963</v>
      </c>
      <c r="N81">
        <v>0.40338269322762249</v>
      </c>
      <c r="O81">
        <v>0.23473553514659559</v>
      </c>
      <c r="P81">
        <v>0.75921202566671164</v>
      </c>
      <c r="Q81">
        <v>0.69625139111386869</v>
      </c>
      <c r="R81">
        <v>0.27720628492590849</v>
      </c>
      <c r="S81">
        <v>0.58393726853215266</v>
      </c>
      <c r="T81">
        <v>0.68687488395371621</v>
      </c>
      <c r="U81">
        <v>0.76203753235618044</v>
      </c>
      <c r="V81">
        <v>0.47793997861833309</v>
      </c>
      <c r="W81">
        <v>0.64701031507881668</v>
      </c>
      <c r="X81">
        <v>0.27850477753800301</v>
      </c>
      <c r="Y81">
        <v>0.57042421241668351</v>
      </c>
      <c r="Z81">
        <v>0.61763577083267784</v>
      </c>
      <c r="AA81">
        <v>0.42453549170990218</v>
      </c>
      <c r="AB81">
        <v>0.2341524184085696</v>
      </c>
      <c r="AC81">
        <v>0.55510263686884431</v>
      </c>
      <c r="AD81">
        <v>0.29819069187037001</v>
      </c>
      <c r="AE81">
        <v>0.57171959586599297</v>
      </c>
      <c r="AF81">
        <v>0.55933417862545909</v>
      </c>
      <c r="AG81">
        <v>0.36369782578205218</v>
      </c>
      <c r="AH81">
        <v>0.4617813017620388</v>
      </c>
      <c r="AI81">
        <v>0.53944831984033903</v>
      </c>
      <c r="AJ81">
        <v>0.46454067042731872</v>
      </c>
      <c r="AK81">
        <v>0.36799965380444088</v>
      </c>
      <c r="AL81">
        <v>0.38965029976313198</v>
      </c>
      <c r="AM81">
        <v>0.58209542211715048</v>
      </c>
      <c r="AN81">
        <v>0.385096244013927</v>
      </c>
      <c r="AO81">
        <v>0.18576146495173099</v>
      </c>
      <c r="AP81">
        <v>0.26405323894878507</v>
      </c>
      <c r="AQ81">
        <v>0.76637984633926282</v>
      </c>
      <c r="AR81">
        <v>0.61894260675646673</v>
      </c>
      <c r="AS81">
        <v>0.43806458031814688</v>
      </c>
      <c r="AT81">
        <v>0.35109695962942938</v>
      </c>
      <c r="AU81">
        <v>0.5297729052972513</v>
      </c>
      <c r="AV81">
        <v>0.5619448717837966</v>
      </c>
      <c r="AW81">
        <v>0.32306846435849601</v>
      </c>
      <c r="AX81">
        <v>0.58407944767079134</v>
      </c>
      <c r="AY81">
        <v>5.6863525933008752E-2</v>
      </c>
      <c r="AZ81">
        <v>0.33970752164866952</v>
      </c>
      <c r="BA81">
        <v>0.2182304785751433</v>
      </c>
      <c r="BB81">
        <v>0.53319036215390492</v>
      </c>
      <c r="BC81">
        <v>0.31046178226852877</v>
      </c>
      <c r="BD81">
        <v>4.2132101542823507E-2</v>
      </c>
      <c r="BE81">
        <v>0.43007526169392157</v>
      </c>
      <c r="BF81">
        <v>0.47565267240971049</v>
      </c>
      <c r="BG81">
        <v>0.46077638614464511</v>
      </c>
      <c r="BH81">
        <v>0.56350417166397215</v>
      </c>
      <c r="BI81">
        <v>0.31435319260760458</v>
      </c>
      <c r="BJ81">
        <v>0.1617534360529552</v>
      </c>
      <c r="BK81">
        <v>0.22015722870592741</v>
      </c>
      <c r="BL81">
        <v>0.17898327959220339</v>
      </c>
      <c r="BM81">
        <v>0.49957734345890531</v>
      </c>
      <c r="BN81">
        <v>0.66309291003022797</v>
      </c>
      <c r="BO81">
        <v>0.75869631532060122</v>
      </c>
      <c r="BP81">
        <v>0.19843798338283081</v>
      </c>
      <c r="BQ81">
        <v>0.24654968237302741</v>
      </c>
      <c r="BR81">
        <v>0.18837236002033689</v>
      </c>
      <c r="BS81">
        <v>0.3399244188698281</v>
      </c>
      <c r="BT81">
        <v>0.65254303489872356</v>
      </c>
      <c r="BU81">
        <v>0.14663409249416121</v>
      </c>
      <c r="BV81">
        <v>0.44721709031339563</v>
      </c>
      <c r="BW81">
        <v>0.52016205928144943</v>
      </c>
      <c r="BX81">
        <v>0.42118786003171638</v>
      </c>
      <c r="BY81">
        <v>0.85288634408750741</v>
      </c>
      <c r="BZ81">
        <v>0.50216411122427385</v>
      </c>
      <c r="CA81">
        <v>0.43287246865247597</v>
      </c>
      <c r="CB81">
        <v>0.49322625358412481</v>
      </c>
      <c r="CC81">
        <v>0.54893744572725733</v>
      </c>
      <c r="CD81">
        <v>0.36212860240195388</v>
      </c>
      <c r="CE81">
        <v>0.3997237741770609</v>
      </c>
      <c r="CF81">
        <v>0.55987739078352849</v>
      </c>
      <c r="CG81">
        <v>0.99175403430507891</v>
      </c>
      <c r="CH81">
        <v>0.34709754274708238</v>
      </c>
      <c r="CI81">
        <v>0.41785117686451562</v>
      </c>
      <c r="CJ81">
        <v>0.50134271237118511</v>
      </c>
      <c r="CK81">
        <v>0.38859762279801741</v>
      </c>
      <c r="CL81">
        <v>0.82165023866227238</v>
      </c>
      <c r="CM81">
        <v>0.4942722737300087</v>
      </c>
      <c r="CN81">
        <v>0.44207004357046431</v>
      </c>
      <c r="CO81">
        <v>0.79006212013313326</v>
      </c>
      <c r="CP81">
        <v>0.52586693815363073</v>
      </c>
      <c r="CQ81">
        <v>0.24519960731901971</v>
      </c>
      <c r="CR81">
        <v>0.44088596547017311</v>
      </c>
      <c r="CS81">
        <v>0.40194174462058141</v>
      </c>
      <c r="CT81">
        <v>0.36681606689021379</v>
      </c>
      <c r="CU81">
        <v>0.69070821721096221</v>
      </c>
      <c r="CV81">
        <v>0.74025956530334747</v>
      </c>
      <c r="CW81">
        <v>0.67155512121751648</v>
      </c>
      <c r="CX81">
        <v>0.55940574563528234</v>
      </c>
      <c r="CY81">
        <v>0.54150193029845839</v>
      </c>
      <c r="CZ81">
        <v>0.82310607266474212</v>
      </c>
      <c r="DA81">
        <v>0.52308475716309311</v>
      </c>
      <c r="DB81">
        <v>0.7240886364624366</v>
      </c>
      <c r="DC81">
        <v>0.19343380161960319</v>
      </c>
      <c r="DD81">
        <v>0.36074444800219357</v>
      </c>
      <c r="DE81">
        <v>0.51472555498965056</v>
      </c>
      <c r="DF81">
        <v>0.38419540252338302</v>
      </c>
      <c r="DG81">
        <v>0.1751283444377949</v>
      </c>
      <c r="DH81">
        <v>0.51312693460063175</v>
      </c>
      <c r="DI81">
        <v>0.53486235414927319</v>
      </c>
      <c r="DJ81">
        <v>0.29426882634408708</v>
      </c>
      <c r="DK81">
        <v>0.36416073143782052</v>
      </c>
      <c r="DL81">
        <v>7.6711821583051232E-2</v>
      </c>
      <c r="DM81">
        <v>0.63424435131865797</v>
      </c>
      <c r="DN81">
        <v>0.7107836445489959</v>
      </c>
      <c r="DO81">
        <v>0.35548118361229453</v>
      </c>
      <c r="DP81">
        <v>0.24682202687576099</v>
      </c>
      <c r="DQ81">
        <v>0.6241959575563778</v>
      </c>
      <c r="DR81">
        <v>0.53958617363168848</v>
      </c>
      <c r="DS81">
        <v>0.43132546038741842</v>
      </c>
      <c r="DT81">
        <v>0.60381822203529978</v>
      </c>
      <c r="DU81">
        <v>0.1382602573972434</v>
      </c>
      <c r="DV81">
        <v>0.51433568392450835</v>
      </c>
      <c r="DW81">
        <v>0.29339290335126461</v>
      </c>
      <c r="DX81">
        <v>0.38355484115975708</v>
      </c>
      <c r="DY81">
        <v>0.13712287637439161</v>
      </c>
      <c r="DZ81">
        <v>0.33739804409763569</v>
      </c>
      <c r="EA81">
        <v>0.59531405133304216</v>
      </c>
      <c r="EB81">
        <v>0.38808927840996371</v>
      </c>
      <c r="EC81">
        <v>0.20775674970168681</v>
      </c>
      <c r="ED81">
        <v>0.20628789454274959</v>
      </c>
      <c r="EE81">
        <v>0.1377751461104233</v>
      </c>
      <c r="EF81">
        <v>0.28564515036266802</v>
      </c>
      <c r="EG81">
        <v>0.22363816171417741</v>
      </c>
      <c r="EH81">
        <v>0.26519781494553862</v>
      </c>
      <c r="EI81">
        <v>0.71100098301468639</v>
      </c>
      <c r="EJ81">
        <v>0.38682222024106722</v>
      </c>
      <c r="EK81">
        <v>0.28613744478733177</v>
      </c>
      <c r="EL81">
        <v>0.40145795979119819</v>
      </c>
      <c r="EM81">
        <v>0.65448794529745413</v>
      </c>
      <c r="EN81">
        <v>0.33384212983282041</v>
      </c>
      <c r="EO81">
        <v>0.41069810691536801</v>
      </c>
      <c r="EP81">
        <v>1.00478010605208</v>
      </c>
      <c r="EQ81">
        <v>0.27177250275869919</v>
      </c>
      <c r="ER81">
        <v>0.5332152460770051</v>
      </c>
      <c r="ES81">
        <v>0.1818328097993239</v>
      </c>
      <c r="ET81">
        <v>749</v>
      </c>
      <c r="EU81">
        <v>0</v>
      </c>
      <c r="EV81">
        <v>0</v>
      </c>
      <c r="EW81">
        <v>37</v>
      </c>
      <c r="EX81">
        <f t="shared" si="3"/>
        <v>0.58333333333333337</v>
      </c>
      <c r="EY81">
        <v>14</v>
      </c>
      <c r="EZ81">
        <f t="shared" si="4"/>
        <v>14</v>
      </c>
      <c r="FA81">
        <f>MATCH(A81,'[1]BASCPR_Y6_w_AgeAtAssmnt 17NOV20'!$A:$A,0)</f>
        <v>364</v>
      </c>
      <c r="FB81">
        <f>INDEX('[1]BASCPR_Y6_w_AgeAtAssmnt 17NOV20'!$AJ:$AJ,FA81)</f>
        <v>44</v>
      </c>
      <c r="FC81">
        <f>INDEX('[1]BASCPR_Y6_w_AgeAtAssmnt 17NOV20'!$L:$L,FA81)</f>
        <v>48</v>
      </c>
      <c r="FD81">
        <f>MATCH(A81,'[2]BASC2_BRIEF_6yr_DEMOS_ScanInfo '!$H:$H,0)</f>
        <v>749</v>
      </c>
      <c r="FE81">
        <f>INDEX('[2]BASC2_BRIEF_6yr_DEMOS_ScanInfo '!$AM:$AM,FD81)</f>
        <v>746</v>
      </c>
      <c r="FF81">
        <f t="shared" si="5"/>
        <v>1.021917808219178</v>
      </c>
    </row>
    <row r="82" spans="1:162" x14ac:dyDescent="0.35">
      <c r="A82" s="2" t="s">
        <v>416</v>
      </c>
      <c r="B82">
        <v>0.53666564664150551</v>
      </c>
      <c r="C82">
        <v>0.36098315014725052</v>
      </c>
      <c r="D82">
        <v>0.29119008759062981</v>
      </c>
      <c r="E82">
        <v>0.52201220011351612</v>
      </c>
      <c r="F82">
        <v>0.50227997095504162</v>
      </c>
      <c r="G82">
        <v>0.44134830670937619</v>
      </c>
      <c r="H82">
        <v>0.61320867823609615</v>
      </c>
      <c r="I82">
        <v>0.49267850811775182</v>
      </c>
      <c r="J82">
        <v>0.44925034911386319</v>
      </c>
      <c r="K82">
        <v>0.24295931481954061</v>
      </c>
      <c r="L82">
        <v>0.44544509224047452</v>
      </c>
      <c r="M82">
        <v>0.42078007068628959</v>
      </c>
      <c r="N82">
        <v>0.23556544925947889</v>
      </c>
      <c r="O82">
        <v>0.39006500277537248</v>
      </c>
      <c r="P82">
        <v>0.45380576560293268</v>
      </c>
      <c r="Q82">
        <v>0.49022859111700029</v>
      </c>
      <c r="R82">
        <v>0.19043601835028059</v>
      </c>
      <c r="S82">
        <v>0.20475058454992359</v>
      </c>
      <c r="T82">
        <v>0.43059248525782567</v>
      </c>
      <c r="U82">
        <v>0.41009441469767233</v>
      </c>
      <c r="V82">
        <v>0.5925659794378848</v>
      </c>
      <c r="W82">
        <v>0.33486267375703233</v>
      </c>
      <c r="X82">
        <v>0.32243648672645059</v>
      </c>
      <c r="Y82">
        <v>0.46964537781329402</v>
      </c>
      <c r="Z82">
        <v>0.5332499395098389</v>
      </c>
      <c r="AA82">
        <v>0.64802649176999894</v>
      </c>
      <c r="AB82">
        <v>0.86174357343373587</v>
      </c>
      <c r="AC82">
        <v>0.44899856615922312</v>
      </c>
      <c r="AD82">
        <v>0.22103937846315891</v>
      </c>
      <c r="AE82">
        <v>0.66412175315926747</v>
      </c>
      <c r="AF82">
        <v>0.62105275436114638</v>
      </c>
      <c r="AG82">
        <v>0.18482999414148671</v>
      </c>
      <c r="AH82">
        <v>0.65770037431813311</v>
      </c>
      <c r="AI82">
        <v>0.61386424795446204</v>
      </c>
      <c r="AJ82">
        <v>0.34370659716086133</v>
      </c>
      <c r="AK82">
        <v>0.42791468115524928</v>
      </c>
      <c r="AL82">
        <v>0.41770107145601698</v>
      </c>
      <c r="AM82">
        <v>0.56066495777362102</v>
      </c>
      <c r="AN82">
        <v>0.2247601376291444</v>
      </c>
      <c r="AO82">
        <v>2.8228908993315038E-2</v>
      </c>
      <c r="AP82">
        <v>0.33586299423572008</v>
      </c>
      <c r="AQ82">
        <v>0.56858324392749515</v>
      </c>
      <c r="AR82">
        <v>0.2935933745681506</v>
      </c>
      <c r="AS82">
        <v>0.2670379430404175</v>
      </c>
      <c r="AT82">
        <v>0.17993297720598109</v>
      </c>
      <c r="AU82">
        <v>0.57388193972727453</v>
      </c>
      <c r="AV82">
        <v>0.24985074588483019</v>
      </c>
      <c r="AW82">
        <v>0.42307575371191541</v>
      </c>
      <c r="AX82">
        <v>0.36020150587129618</v>
      </c>
      <c r="AY82">
        <v>0.1160846200107309</v>
      </c>
      <c r="AZ82">
        <v>0.31271190398231341</v>
      </c>
      <c r="BA82">
        <v>0.46212915767169188</v>
      </c>
      <c r="BB82">
        <v>0.30013929974014603</v>
      </c>
      <c r="BC82">
        <v>0.33589515486984811</v>
      </c>
      <c r="BD82">
        <v>0.582833936930793</v>
      </c>
      <c r="BE82">
        <v>0.39062769076639831</v>
      </c>
      <c r="BF82">
        <v>0.36023607698205268</v>
      </c>
      <c r="BG82">
        <v>0.29983884108999731</v>
      </c>
      <c r="BH82">
        <v>0.28300518080692277</v>
      </c>
      <c r="BI82">
        <v>0.48615600415621718</v>
      </c>
      <c r="BJ82">
        <v>0.22558885353891811</v>
      </c>
      <c r="BK82">
        <v>0.26523137301508259</v>
      </c>
      <c r="BL82">
        <v>6.3702177337632948E-2</v>
      </c>
      <c r="BM82">
        <v>0.30885291806474241</v>
      </c>
      <c r="BN82">
        <v>0.22311187772573099</v>
      </c>
      <c r="BO82">
        <v>0.3406094672109321</v>
      </c>
      <c r="BP82">
        <v>0.1483362421803528</v>
      </c>
      <c r="BQ82">
        <v>0.48184500486870652</v>
      </c>
      <c r="BR82">
        <v>0.24900513439427741</v>
      </c>
      <c r="BS82">
        <v>0.38455115933295342</v>
      </c>
      <c r="BT82">
        <v>0.38142201343279969</v>
      </c>
      <c r="BU82">
        <v>0.43616456812292959</v>
      </c>
      <c r="BV82">
        <v>0.336771267543094</v>
      </c>
      <c r="BW82">
        <v>0.23748603913944011</v>
      </c>
      <c r="BX82">
        <v>0.30977015700764782</v>
      </c>
      <c r="BY82">
        <v>0.50240266434657732</v>
      </c>
      <c r="BZ82">
        <v>0.50088869052973473</v>
      </c>
      <c r="CA82">
        <v>0.20700261382957999</v>
      </c>
      <c r="CB82">
        <v>0.38573813600648987</v>
      </c>
      <c r="CC82">
        <v>0.31550533293941602</v>
      </c>
      <c r="CD82">
        <v>0.26865077075644839</v>
      </c>
      <c r="CE82">
        <v>0.58252491938268003</v>
      </c>
      <c r="CF82">
        <v>0.48249005935929801</v>
      </c>
      <c r="CG82">
        <v>0.47423021035544199</v>
      </c>
      <c r="CH82">
        <v>0.32427737349478009</v>
      </c>
      <c r="CI82">
        <v>0.52691820969337566</v>
      </c>
      <c r="CJ82">
        <v>0.32228499137990402</v>
      </c>
      <c r="CK82">
        <v>0.34999328527931001</v>
      </c>
      <c r="CL82">
        <v>0.42826241831967632</v>
      </c>
      <c r="CM82">
        <v>0.55186297998741285</v>
      </c>
      <c r="CN82">
        <v>0.65851760265711046</v>
      </c>
      <c r="CO82">
        <v>0.348792928698481</v>
      </c>
      <c r="CP82">
        <v>0.51741236832909032</v>
      </c>
      <c r="CQ82">
        <v>0.26062245413119328</v>
      </c>
      <c r="CR82">
        <v>0.3947322784344599</v>
      </c>
      <c r="CS82">
        <v>0.31522628693045651</v>
      </c>
      <c r="CT82">
        <v>0.39775093231417769</v>
      </c>
      <c r="CU82">
        <v>0.70202957159813129</v>
      </c>
      <c r="CV82">
        <v>0.30584158832297681</v>
      </c>
      <c r="CW82">
        <v>0.4694384799814344</v>
      </c>
      <c r="CX82">
        <v>0.530004173166851</v>
      </c>
      <c r="CY82">
        <v>0.6764392492688428</v>
      </c>
      <c r="CZ82">
        <v>0.55717184605691328</v>
      </c>
      <c r="DA82">
        <v>0.60055926074030597</v>
      </c>
      <c r="DB82">
        <v>0.58162071197327947</v>
      </c>
      <c r="DC82">
        <v>3.8641018279976007E-2</v>
      </c>
      <c r="DD82">
        <v>0.39326955388114537</v>
      </c>
      <c r="DE82">
        <v>0.75971294914577236</v>
      </c>
      <c r="DF82">
        <v>0.46388588808025782</v>
      </c>
      <c r="DG82">
        <v>0.34352570001106209</v>
      </c>
      <c r="DH82">
        <v>0.42557151115817382</v>
      </c>
      <c r="DI82">
        <v>0.52177326477238894</v>
      </c>
      <c r="DJ82">
        <v>8.3915777612085074E-2</v>
      </c>
      <c r="DK82">
        <v>0.36980054191755168</v>
      </c>
      <c r="DL82">
        <v>0.19204809606983281</v>
      </c>
      <c r="DM82">
        <v>0.65353923063395047</v>
      </c>
      <c r="DN82">
        <v>0.49023325381300742</v>
      </c>
      <c r="DO82">
        <v>0.20998856788464529</v>
      </c>
      <c r="DP82">
        <v>0.18220208546931321</v>
      </c>
      <c r="DQ82">
        <v>0.45905463607449293</v>
      </c>
      <c r="DR82">
        <v>7.3538321358802228E-2</v>
      </c>
      <c r="DS82">
        <v>0.48479289334241388</v>
      </c>
      <c r="DT82">
        <v>0.44695882972241968</v>
      </c>
      <c r="DU82">
        <v>0.49927391074120359</v>
      </c>
      <c r="DV82">
        <v>0.38045974700326962</v>
      </c>
      <c r="DW82">
        <v>0.55898153295961173</v>
      </c>
      <c r="DX82">
        <v>0.11169787013799</v>
      </c>
      <c r="DY82">
        <v>0.39284142877026229</v>
      </c>
      <c r="DZ82">
        <v>3.8987836956113693E-2</v>
      </c>
      <c r="EA82">
        <v>0.50523241782571038</v>
      </c>
      <c r="EB82">
        <v>0.16135012542158281</v>
      </c>
      <c r="EC82">
        <v>0.428935856072715</v>
      </c>
      <c r="ED82">
        <v>0.1824882016902907</v>
      </c>
      <c r="EE82">
        <v>0.15242330380186209</v>
      </c>
      <c r="EF82">
        <v>0.24238199494475221</v>
      </c>
      <c r="EG82">
        <v>0.419403606180485</v>
      </c>
      <c r="EH82">
        <v>0.1474470358178418</v>
      </c>
      <c r="EI82">
        <v>0.48188001337836928</v>
      </c>
      <c r="EJ82">
        <v>0.28241195042706518</v>
      </c>
      <c r="EK82">
        <v>0.34421564647682129</v>
      </c>
      <c r="EL82">
        <v>0.37004675778212848</v>
      </c>
      <c r="EM82">
        <v>0.85878258822952147</v>
      </c>
      <c r="EN82">
        <v>0.21286175333635349</v>
      </c>
      <c r="EO82">
        <v>0.52847778296164294</v>
      </c>
      <c r="EP82">
        <v>0.28183808278498262</v>
      </c>
      <c r="EQ82">
        <v>0.116428876420005</v>
      </c>
      <c r="ER82">
        <v>0.41077581518735867</v>
      </c>
      <c r="ES82">
        <v>0.5968343388262296</v>
      </c>
      <c r="ET82">
        <v>750</v>
      </c>
      <c r="EU82">
        <v>1</v>
      </c>
      <c r="EV82">
        <v>1</v>
      </c>
      <c r="EW82">
        <v>36</v>
      </c>
      <c r="EX82">
        <f t="shared" si="3"/>
        <v>0.5</v>
      </c>
      <c r="EY82">
        <v>8</v>
      </c>
      <c r="EZ82">
        <f t="shared" si="4"/>
        <v>8</v>
      </c>
      <c r="FA82" t="e">
        <f>MATCH(A82,'[1]BASCPR_Y6_w_AgeAtAssmnt 17NOV20'!$A:$A,0)</f>
        <v>#N/A</v>
      </c>
      <c r="FB82" t="e">
        <f>INDEX('[1]BASCPR_Y6_w_AgeAtAssmnt 17NOV20'!$AJ:$AJ,FA82)</f>
        <v>#N/A</v>
      </c>
      <c r="FC82" t="e">
        <f>INDEX('[1]BASCPR_Y6_w_AgeAtAssmnt 17NOV20'!$L:$L,FA82)</f>
        <v>#N/A</v>
      </c>
      <c r="FD82">
        <f>MATCH(A82,'[2]BASC2_BRIEF_6yr_DEMOS_ScanInfo '!$H:$H,0)</f>
        <v>750</v>
      </c>
      <c r="FE82">
        <f>INDEX('[2]BASC2_BRIEF_6yr_DEMOS_ScanInfo '!$AM:$AM,FD82)</f>
        <v>770</v>
      </c>
      <c r="FF82">
        <f t="shared" si="5"/>
        <v>1.0547945205479452</v>
      </c>
    </row>
    <row r="83" spans="1:162" x14ac:dyDescent="0.35">
      <c r="A83" s="2" t="s">
        <v>417</v>
      </c>
      <c r="B83">
        <v>0.72461701612051344</v>
      </c>
      <c r="C83">
        <v>0.59778301569842074</v>
      </c>
      <c r="D83">
        <v>0.2315918581222445</v>
      </c>
      <c r="E83">
        <v>0.89106311473549238</v>
      </c>
      <c r="F83">
        <v>0.86737310751242913</v>
      </c>
      <c r="G83">
        <v>0.29252257986423158</v>
      </c>
      <c r="H83">
        <v>0.37388644789638842</v>
      </c>
      <c r="I83">
        <v>0.57772425095732327</v>
      </c>
      <c r="J83">
        <v>0.78018961075587634</v>
      </c>
      <c r="K83">
        <v>0.41942585258430082</v>
      </c>
      <c r="L83">
        <v>0.15275236576433551</v>
      </c>
      <c r="M83">
        <v>0.43775308925533812</v>
      </c>
      <c r="N83">
        <v>0.26717036005520772</v>
      </c>
      <c r="O83">
        <v>0.55456876653279252</v>
      </c>
      <c r="P83">
        <v>0.46928258370276521</v>
      </c>
      <c r="Q83">
        <v>0.50056762030012736</v>
      </c>
      <c r="R83">
        <v>0.28044722788103482</v>
      </c>
      <c r="S83">
        <v>0.40473128581770212</v>
      </c>
      <c r="T83">
        <v>0.43855399655381988</v>
      </c>
      <c r="U83">
        <v>0.63994261342446024</v>
      </c>
      <c r="V83">
        <v>0.23185989648100569</v>
      </c>
      <c r="W83">
        <v>0.29284183944067188</v>
      </c>
      <c r="X83">
        <v>0.59690345986968385</v>
      </c>
      <c r="Y83">
        <v>0.57511884235529231</v>
      </c>
      <c r="Z83">
        <v>0.51157422599861591</v>
      </c>
      <c r="AA83">
        <v>0.78095332550731977</v>
      </c>
      <c r="AB83">
        <v>0.5984418691940897</v>
      </c>
      <c r="AC83">
        <v>0.45673955128112848</v>
      </c>
      <c r="AD83">
        <v>0.2444999518119613</v>
      </c>
      <c r="AE83">
        <v>0.68962407508224122</v>
      </c>
      <c r="AF83">
        <v>0.53580166448650635</v>
      </c>
      <c r="AG83">
        <v>0.1801352135659878</v>
      </c>
      <c r="AH83">
        <v>0.53806700324455692</v>
      </c>
      <c r="AI83">
        <v>0.44876032152906209</v>
      </c>
      <c r="AJ83">
        <v>0.32254045490315802</v>
      </c>
      <c r="AK83">
        <v>0.36581188247314622</v>
      </c>
      <c r="AL83">
        <v>0.3174316652957701</v>
      </c>
      <c r="AM83">
        <v>0.56829008667782177</v>
      </c>
      <c r="AN83">
        <v>0.51614510682831893</v>
      </c>
      <c r="AO83">
        <v>0.37590696386484501</v>
      </c>
      <c r="AP83">
        <v>0.26153367702118302</v>
      </c>
      <c r="AQ83">
        <v>0.64356243376147426</v>
      </c>
      <c r="AR83">
        <v>0.55610696322413267</v>
      </c>
      <c r="AS83">
        <v>0.19123123804875991</v>
      </c>
      <c r="AT83">
        <v>6.7816114552340157E-2</v>
      </c>
      <c r="AU83">
        <v>0.28275553260774899</v>
      </c>
      <c r="AV83">
        <v>0.51043153847829592</v>
      </c>
      <c r="AW83">
        <v>0.56256454244217879</v>
      </c>
      <c r="AX83">
        <v>0.59242714670666308</v>
      </c>
      <c r="AY83">
        <v>0.14692810949327589</v>
      </c>
      <c r="AZ83">
        <v>4.6063299521748292E-2</v>
      </c>
      <c r="BA83">
        <v>0.33208401548588562</v>
      </c>
      <c r="BB83">
        <v>0.75754212836495172</v>
      </c>
      <c r="BC83">
        <v>0.1884096230882136</v>
      </c>
      <c r="BD83">
        <v>0.58891087717746593</v>
      </c>
      <c r="BE83">
        <v>0.1513810162889519</v>
      </c>
      <c r="BF83">
        <v>0.34240087247583278</v>
      </c>
      <c r="BG83">
        <v>0.38797665861380398</v>
      </c>
      <c r="BH83">
        <v>0.14985167490763279</v>
      </c>
      <c r="BI83">
        <v>8.8812797864243287E-2</v>
      </c>
      <c r="BJ83">
        <v>0.26888239450427909</v>
      </c>
      <c r="BK83">
        <v>0.24023900791333819</v>
      </c>
      <c r="BL83">
        <v>8.1859407804560913E-2</v>
      </c>
      <c r="BM83">
        <v>0.14759882807361871</v>
      </c>
      <c r="BN83">
        <v>0.58644557467849545</v>
      </c>
      <c r="BO83">
        <v>0.41563877294658369</v>
      </c>
      <c r="BP83">
        <v>0.72475686850330279</v>
      </c>
      <c r="BQ83">
        <v>0.14325320549466289</v>
      </c>
      <c r="BR83">
        <v>0.22362328190054431</v>
      </c>
      <c r="BS83">
        <v>0.35572242864370401</v>
      </c>
      <c r="BT83">
        <v>0.585563927556078</v>
      </c>
      <c r="BU83">
        <v>0.62798731842680189</v>
      </c>
      <c r="BV83">
        <v>0.52586002823693989</v>
      </c>
      <c r="BW83">
        <v>0.1974536048698966</v>
      </c>
      <c r="BX83">
        <v>0.29744896686646821</v>
      </c>
      <c r="BY83">
        <v>0.48500779398270322</v>
      </c>
      <c r="BZ83">
        <v>0.7237006039774565</v>
      </c>
      <c r="CA83">
        <v>0.60272286395111796</v>
      </c>
      <c r="CB83">
        <v>0.5266085155504745</v>
      </c>
      <c r="CC83">
        <v>0.51467134568822726</v>
      </c>
      <c r="CD83">
        <v>6.367012338577227E-3</v>
      </c>
      <c r="CE83">
        <v>0.17176403459533021</v>
      </c>
      <c r="CF83">
        <v>0.66078700358310549</v>
      </c>
      <c r="CG83">
        <v>0.45963113413402701</v>
      </c>
      <c r="CH83">
        <v>0.40097065640909718</v>
      </c>
      <c r="CI83">
        <v>0.40372743159686209</v>
      </c>
      <c r="CJ83">
        <v>0.26492009327111821</v>
      </c>
      <c r="CK83">
        <v>0.39263221286814931</v>
      </c>
      <c r="CL83">
        <v>0.58079225378968724</v>
      </c>
      <c r="CM83">
        <v>0.64025112405986495</v>
      </c>
      <c r="CN83">
        <v>0.65393184493849943</v>
      </c>
      <c r="CO83">
        <v>0.6292770195801467</v>
      </c>
      <c r="CP83">
        <v>0.40018675191379632</v>
      </c>
      <c r="CQ83">
        <v>0.35120456853322579</v>
      </c>
      <c r="CR83">
        <v>0.32458402467353381</v>
      </c>
      <c r="CS83">
        <v>0.56096037527679909</v>
      </c>
      <c r="CT83">
        <v>0.31961756163893412</v>
      </c>
      <c r="CU83">
        <v>0.59287830268025932</v>
      </c>
      <c r="CV83">
        <v>0.59965476587533251</v>
      </c>
      <c r="CW83">
        <v>0.57856001852067673</v>
      </c>
      <c r="CX83">
        <v>0.52003279451602524</v>
      </c>
      <c r="CY83">
        <v>0.58714233311005704</v>
      </c>
      <c r="CZ83">
        <v>0.53293853933338764</v>
      </c>
      <c r="DA83">
        <v>0.53665627461119014</v>
      </c>
      <c r="DB83">
        <v>0.59424530822757426</v>
      </c>
      <c r="DC83">
        <v>0.37051959157470749</v>
      </c>
      <c r="DD83">
        <v>0.15194224601405501</v>
      </c>
      <c r="DE83">
        <v>0.40450499228984171</v>
      </c>
      <c r="DF83">
        <v>0.57429224358346842</v>
      </c>
      <c r="DG83">
        <v>0.471757957267677</v>
      </c>
      <c r="DH83">
        <v>0.35916426650364203</v>
      </c>
      <c r="DI83">
        <v>0.46020060270255908</v>
      </c>
      <c r="DJ83">
        <v>0.37685379798459712</v>
      </c>
      <c r="DK83">
        <v>0.1066879913710293</v>
      </c>
      <c r="DL83">
        <v>0.15138590918550279</v>
      </c>
      <c r="DM83">
        <v>0.28728999994414622</v>
      </c>
      <c r="DN83">
        <v>0.73967315430903002</v>
      </c>
      <c r="DO83">
        <v>0.26050681854359398</v>
      </c>
      <c r="DP83">
        <v>0.10532102352544361</v>
      </c>
      <c r="DQ83">
        <v>0.2472505785729259</v>
      </c>
      <c r="DR83">
        <v>0.466675733032206</v>
      </c>
      <c r="DS83">
        <v>0.39990362612048957</v>
      </c>
      <c r="DT83">
        <v>0.4295261831509668</v>
      </c>
      <c r="DU83">
        <v>0.1017851404161914</v>
      </c>
      <c r="DV83">
        <v>2.9605795448852629E-2</v>
      </c>
      <c r="DW83">
        <v>0.4429495272468561</v>
      </c>
      <c r="DX83">
        <v>0.19177142672655151</v>
      </c>
      <c r="DY83">
        <v>0.97754310531001787</v>
      </c>
      <c r="DZ83">
        <v>0.17700254611007571</v>
      </c>
      <c r="EA83">
        <v>0.43714476400847668</v>
      </c>
      <c r="EB83">
        <v>0.22475662692622511</v>
      </c>
      <c r="EC83">
        <v>0.30891115672009362</v>
      </c>
      <c r="ED83">
        <v>2.004872618332813E-2</v>
      </c>
      <c r="EE83">
        <v>0.33613793305783141</v>
      </c>
      <c r="EF83">
        <v>0.1067143607201886</v>
      </c>
      <c r="EG83">
        <v>9.1961737055479012E-2</v>
      </c>
      <c r="EH83">
        <v>0.2839736804487254</v>
      </c>
      <c r="EI83">
        <v>0.26419577066349892</v>
      </c>
      <c r="EJ83">
        <v>0.44033823443503572</v>
      </c>
      <c r="EK83">
        <v>0.54079171603898568</v>
      </c>
      <c r="EL83">
        <v>0.54428180330100573</v>
      </c>
      <c r="EM83">
        <v>0.36942401148751092</v>
      </c>
      <c r="EN83">
        <v>0.2833766854284262</v>
      </c>
      <c r="EO83">
        <v>0.42982629488691387</v>
      </c>
      <c r="EP83">
        <v>0.57491545066497984</v>
      </c>
      <c r="EQ83">
        <v>0.14671895258035489</v>
      </c>
      <c r="ER83">
        <v>1.0990540335098</v>
      </c>
      <c r="ES83">
        <v>0.37824072899055189</v>
      </c>
      <c r="ET83">
        <v>751</v>
      </c>
      <c r="EU83">
        <v>1</v>
      </c>
      <c r="EV83">
        <v>1</v>
      </c>
      <c r="EW83">
        <v>36</v>
      </c>
      <c r="EX83">
        <f t="shared" si="3"/>
        <v>0.5</v>
      </c>
      <c r="EY83">
        <v>8</v>
      </c>
      <c r="EZ83">
        <f t="shared" si="4"/>
        <v>8</v>
      </c>
      <c r="FA83" t="e">
        <f>MATCH(A83,'[1]BASCPR_Y6_w_AgeAtAssmnt 17NOV20'!$A:$A,0)</f>
        <v>#N/A</v>
      </c>
      <c r="FB83" t="e">
        <f>INDEX('[1]BASCPR_Y6_w_AgeAtAssmnt 17NOV20'!$AJ:$AJ,FA83)</f>
        <v>#N/A</v>
      </c>
      <c r="FC83" t="e">
        <f>INDEX('[1]BASCPR_Y6_w_AgeAtAssmnt 17NOV20'!$L:$L,FA83)</f>
        <v>#N/A</v>
      </c>
      <c r="FD83">
        <f>MATCH(A83,'[2]BASC2_BRIEF_6yr_DEMOS_ScanInfo '!$H:$H,0)</f>
        <v>751</v>
      </c>
      <c r="FE83">
        <f>INDEX('[2]BASC2_BRIEF_6yr_DEMOS_ScanInfo '!$AM:$AM,FD83)</f>
        <v>770</v>
      </c>
      <c r="FF83">
        <f t="shared" si="5"/>
        <v>1.0547945205479452</v>
      </c>
    </row>
    <row r="84" spans="1:162" x14ac:dyDescent="0.35">
      <c r="A84" s="2" t="s">
        <v>418</v>
      </c>
      <c r="B84">
        <v>0.37460840640018539</v>
      </c>
      <c r="C84">
        <v>0.50792630035305741</v>
      </c>
      <c r="D84">
        <v>0.59081205289091043</v>
      </c>
      <c r="E84">
        <v>0.40687661753364512</v>
      </c>
      <c r="F84">
        <v>0.31790140852273191</v>
      </c>
      <c r="G84">
        <v>0.60524756955268133</v>
      </c>
      <c r="H84">
        <v>0.32286654701021528</v>
      </c>
      <c r="I84">
        <v>0.43112730084475992</v>
      </c>
      <c r="J84">
        <v>0.65993268454571186</v>
      </c>
      <c r="K84">
        <v>0.31027416598893881</v>
      </c>
      <c r="L84">
        <v>0.31018116808741208</v>
      </c>
      <c r="M84">
        <v>0.40430500101965339</v>
      </c>
      <c r="N84">
        <v>0.67393552704689363</v>
      </c>
      <c r="O84">
        <v>0.48240420336355821</v>
      </c>
      <c r="P84">
        <v>0.54489029030287628</v>
      </c>
      <c r="Q84">
        <v>0.69836146822745915</v>
      </c>
      <c r="R84">
        <v>0.2164333278866073</v>
      </c>
      <c r="S84">
        <v>0.5302648962152734</v>
      </c>
      <c r="T84">
        <v>0.39282553823074651</v>
      </c>
      <c r="U84">
        <v>0.26997566647208882</v>
      </c>
      <c r="V84">
        <v>0.41149702775921881</v>
      </c>
      <c r="W84">
        <v>0.72000395271206541</v>
      </c>
      <c r="X84">
        <v>0.47358044221176132</v>
      </c>
      <c r="Y84">
        <v>0.67674535094489607</v>
      </c>
      <c r="Z84">
        <v>0.61593142017838398</v>
      </c>
      <c r="AA84">
        <v>0.43223769044518662</v>
      </c>
      <c r="AB84">
        <v>0.64403223966918699</v>
      </c>
      <c r="AC84">
        <v>0.40344638195126997</v>
      </c>
      <c r="AD84">
        <v>0.32647360800241348</v>
      </c>
      <c r="AE84">
        <v>0.8440464975671137</v>
      </c>
      <c r="AF84">
        <v>0.65456053199263087</v>
      </c>
      <c r="AG84">
        <v>0.26724723692967117</v>
      </c>
      <c r="AH84">
        <v>0.4510848096202682</v>
      </c>
      <c r="AI84">
        <v>0.72463584458948915</v>
      </c>
      <c r="AJ84">
        <v>0.3870822852520186</v>
      </c>
      <c r="AK84">
        <v>0.30202758422032999</v>
      </c>
      <c r="AL84">
        <v>0.26451095445987782</v>
      </c>
      <c r="AM84">
        <v>0.74051534912177985</v>
      </c>
      <c r="AN84">
        <v>0.25026042477287092</v>
      </c>
      <c r="AO84">
        <v>9.2503313322449793E-2</v>
      </c>
      <c r="AP84">
        <v>0.27557731271070818</v>
      </c>
      <c r="AQ84">
        <v>0.84228505205837023</v>
      </c>
      <c r="AR84">
        <v>0.66504130568128561</v>
      </c>
      <c r="AS84">
        <v>0.41074512097375709</v>
      </c>
      <c r="AT84">
        <v>0.21808311941168779</v>
      </c>
      <c r="AU84">
        <v>0.65018469069717488</v>
      </c>
      <c r="AV84">
        <v>0.32763807401023243</v>
      </c>
      <c r="AW84">
        <v>0.36748644905532268</v>
      </c>
      <c r="AX84">
        <v>0.35289171950378712</v>
      </c>
      <c r="AY84">
        <v>7.9349227593501326E-2</v>
      </c>
      <c r="AZ84">
        <v>0.39560867659324028</v>
      </c>
      <c r="BA84">
        <v>0.45810189168403248</v>
      </c>
      <c r="BB84">
        <v>0.55215806172571136</v>
      </c>
      <c r="BC84">
        <v>0.41916087431028731</v>
      </c>
      <c r="BD84">
        <v>0.63486635360098476</v>
      </c>
      <c r="BE84">
        <v>0.7373294224583804</v>
      </c>
      <c r="BF84">
        <v>0.34184114428930562</v>
      </c>
      <c r="BG84">
        <v>0.36134508125013598</v>
      </c>
      <c r="BH84">
        <v>0.28796761775879742</v>
      </c>
      <c r="BI84">
        <v>0.5167697223320078</v>
      </c>
      <c r="BJ84">
        <v>0.20360513662521029</v>
      </c>
      <c r="BK84">
        <v>0.51073490988797132</v>
      </c>
      <c r="BL84">
        <v>0.25909707242189761</v>
      </c>
      <c r="BM84">
        <v>0.142644197381808</v>
      </c>
      <c r="BN84">
        <v>0.13186315083273409</v>
      </c>
      <c r="BO84">
        <v>0.88812539969688187</v>
      </c>
      <c r="BP84">
        <v>0.4374347104497161</v>
      </c>
      <c r="BQ84">
        <v>0.20268184945149059</v>
      </c>
      <c r="BR84">
        <v>0.14192165290429651</v>
      </c>
      <c r="BS84">
        <v>0.6075913092514833</v>
      </c>
      <c r="BT84">
        <v>0.41000298601155138</v>
      </c>
      <c r="BU84">
        <v>0.144914610854184</v>
      </c>
      <c r="BV84">
        <v>0.45399944823956567</v>
      </c>
      <c r="BW84">
        <v>0.1262132129265337</v>
      </c>
      <c r="BX84">
        <v>0.31075825513335298</v>
      </c>
      <c r="BY84">
        <v>0.1368064615715931</v>
      </c>
      <c r="BZ84">
        <v>0.7041798385661775</v>
      </c>
      <c r="CA84">
        <v>0.1144030425276706</v>
      </c>
      <c r="CB84">
        <v>0.68551243241349047</v>
      </c>
      <c r="CC84">
        <v>0.65333973622149255</v>
      </c>
      <c r="CD84">
        <v>0.16021537020927751</v>
      </c>
      <c r="CE84">
        <v>0.54264171153783169</v>
      </c>
      <c r="CF84">
        <v>0.40905354389844373</v>
      </c>
      <c r="CG84">
        <v>0.61505428537670526</v>
      </c>
      <c r="CH84">
        <v>0.34615835408611728</v>
      </c>
      <c r="CI84">
        <v>0.38178156756092441</v>
      </c>
      <c r="CJ84">
        <v>0.50760469122766283</v>
      </c>
      <c r="CK84">
        <v>0.57573727079909298</v>
      </c>
      <c r="CL84">
        <v>0.90717128159904714</v>
      </c>
      <c r="CM84">
        <v>0.45338443924801619</v>
      </c>
      <c r="CN84">
        <v>0.47681688480977269</v>
      </c>
      <c r="CO84">
        <v>0.62583998209737257</v>
      </c>
      <c r="CP84">
        <v>0.46330207281788499</v>
      </c>
      <c r="CQ84">
        <v>0.31507424565782671</v>
      </c>
      <c r="CR84">
        <v>0.23277660819932439</v>
      </c>
      <c r="CS84">
        <v>0.60982357312264313</v>
      </c>
      <c r="CT84">
        <v>0.32387942836769962</v>
      </c>
      <c r="CU84">
        <v>0.80803061122856601</v>
      </c>
      <c r="CV84">
        <v>0.6441303386616315</v>
      </c>
      <c r="CW84">
        <v>0.30192534669563759</v>
      </c>
      <c r="CX84">
        <v>0.83280755852100996</v>
      </c>
      <c r="CY84">
        <v>0.96277265486044283</v>
      </c>
      <c r="CZ84">
        <v>0.3818520997438053</v>
      </c>
      <c r="DA84">
        <v>1.0050882157782131</v>
      </c>
      <c r="DB84">
        <v>0.46853604855391362</v>
      </c>
      <c r="DC84">
        <v>9.7286017734513897E-2</v>
      </c>
      <c r="DD84">
        <v>0.40691858206547921</v>
      </c>
      <c r="DE84">
        <v>0.60991941487686474</v>
      </c>
      <c r="DF84">
        <v>0.5591685825122964</v>
      </c>
      <c r="DG84">
        <v>0.14672694898393071</v>
      </c>
      <c r="DH84">
        <v>0.58276807153116361</v>
      </c>
      <c r="DI84">
        <v>0.72061675228785704</v>
      </c>
      <c r="DJ84">
        <v>0.1996797430486478</v>
      </c>
      <c r="DK84">
        <v>0.38850269499034518</v>
      </c>
      <c r="DL84">
        <v>0.16234731576965489</v>
      </c>
      <c r="DM84">
        <v>0.4234460536339904</v>
      </c>
      <c r="DN84">
        <v>0.48756531363690481</v>
      </c>
      <c r="DO84">
        <v>0.61457974321301223</v>
      </c>
      <c r="DP84">
        <v>0.25826215842693218</v>
      </c>
      <c r="DQ84">
        <v>0.44005450757981751</v>
      </c>
      <c r="DR84">
        <v>0.74892947278045807</v>
      </c>
      <c r="DS84">
        <v>0.5551992010162059</v>
      </c>
      <c r="DT84">
        <v>0.42979911338209431</v>
      </c>
      <c r="DU84">
        <v>0.1335607853367099</v>
      </c>
      <c r="DV84">
        <v>6.4151084515788964E-2</v>
      </c>
      <c r="DW84">
        <v>0.42003402008002499</v>
      </c>
      <c r="DX84">
        <v>0.52371587052312751</v>
      </c>
      <c r="DY84">
        <v>0.5365971574174051</v>
      </c>
      <c r="DZ84">
        <v>7.0275190860440678E-2</v>
      </c>
      <c r="EA84">
        <v>0.25581314779394249</v>
      </c>
      <c r="EB84">
        <v>0.11128795125405889</v>
      </c>
      <c r="EC84">
        <v>0.61500148524867604</v>
      </c>
      <c r="ED84">
        <v>7.0970542308577383E-2</v>
      </c>
      <c r="EE84">
        <v>0.35139866396344471</v>
      </c>
      <c r="EF84">
        <v>0.32841001427718441</v>
      </c>
      <c r="EG84">
        <v>0.25125364645466369</v>
      </c>
      <c r="EH84">
        <v>0.27900200339844411</v>
      </c>
      <c r="EI84">
        <v>0.39933115530026742</v>
      </c>
      <c r="EJ84">
        <v>3.1333977148370828E-2</v>
      </c>
      <c r="EK84">
        <v>0.56639743866870529</v>
      </c>
      <c r="EL84">
        <v>0.39516119067139249</v>
      </c>
      <c r="EM84">
        <v>8.5328775791438105E-2</v>
      </c>
      <c r="EN84">
        <v>0.30475607409371802</v>
      </c>
      <c r="EO84">
        <v>0.1111588692164483</v>
      </c>
      <c r="EP84">
        <v>0.46761691218309992</v>
      </c>
      <c r="EQ84">
        <v>0.73996901676500659</v>
      </c>
      <c r="ER84">
        <v>0.42417315379680443</v>
      </c>
      <c r="ES84">
        <v>0.1052430461915379</v>
      </c>
      <c r="ET84">
        <v>752</v>
      </c>
      <c r="EU84">
        <v>1</v>
      </c>
      <c r="EV84">
        <v>0</v>
      </c>
      <c r="EW84">
        <v>37</v>
      </c>
      <c r="EX84">
        <f t="shared" si="3"/>
        <v>0.58333333333333337</v>
      </c>
      <c r="EY84">
        <v>19</v>
      </c>
      <c r="EZ84">
        <f t="shared" si="4"/>
        <v>19</v>
      </c>
      <c r="FA84" t="e">
        <f>MATCH(A84,'[1]BASCPR_Y6_w_AgeAtAssmnt 17NOV20'!$A:$A,0)</f>
        <v>#N/A</v>
      </c>
      <c r="FB84" t="e">
        <f>INDEX('[1]BASCPR_Y6_w_AgeAtAssmnt 17NOV20'!$AJ:$AJ,FA84)</f>
        <v>#N/A</v>
      </c>
      <c r="FC84" t="e">
        <f>INDEX('[1]BASCPR_Y6_w_AgeAtAssmnt 17NOV20'!$L:$L,FA84)</f>
        <v>#N/A</v>
      </c>
      <c r="FD84">
        <f>MATCH(A84,'[2]BASC2_BRIEF_6yr_DEMOS_ScanInfo '!$H:$H,0)</f>
        <v>752</v>
      </c>
      <c r="FE84">
        <f>INDEX('[2]BASC2_BRIEF_6yr_DEMOS_ScanInfo '!$AM:$AM,FD84)</f>
        <v>776</v>
      </c>
      <c r="FF84">
        <f t="shared" si="5"/>
        <v>1.0630136986301371</v>
      </c>
    </row>
    <row r="85" spans="1:162" x14ac:dyDescent="0.35">
      <c r="A85" s="2" t="s">
        <v>421</v>
      </c>
      <c r="B85">
        <v>0.34865891165893259</v>
      </c>
      <c r="C85">
        <v>0.35093227827155632</v>
      </c>
      <c r="D85">
        <v>-8.211416399133753E-3</v>
      </c>
      <c r="E85">
        <v>0.23688522147489541</v>
      </c>
      <c r="F85">
        <v>0.31302507607022267</v>
      </c>
      <c r="G85">
        <v>0.33087772482603539</v>
      </c>
      <c r="H85">
        <v>0.46904217456170638</v>
      </c>
      <c r="I85">
        <v>0.24919603346461719</v>
      </c>
      <c r="J85">
        <v>0.32219758266391813</v>
      </c>
      <c r="K85">
        <v>0.2463045575465784</v>
      </c>
      <c r="L85">
        <v>0.13465267463351099</v>
      </c>
      <c r="M85">
        <v>0.38476582157548028</v>
      </c>
      <c r="N85">
        <v>0.27750390717056628</v>
      </c>
      <c r="O85">
        <v>0.45709939601163729</v>
      </c>
      <c r="P85">
        <v>0.25857373515993598</v>
      </c>
      <c r="Q85">
        <v>0.39786834762274509</v>
      </c>
      <c r="R85">
        <v>0.1096712853013144</v>
      </c>
      <c r="S85">
        <v>0.38256058423490019</v>
      </c>
      <c r="T85">
        <v>0.22574005459319921</v>
      </c>
      <c r="U85">
        <v>0.18292630670053861</v>
      </c>
      <c r="V85">
        <v>0.37489905763994569</v>
      </c>
      <c r="W85">
        <v>0.53285979680699502</v>
      </c>
      <c r="X85">
        <v>0.27063579273651711</v>
      </c>
      <c r="Y85">
        <v>0.27750526716005541</v>
      </c>
      <c r="Z85">
        <v>0.37004094062443249</v>
      </c>
      <c r="AA85">
        <v>0.37141169248849698</v>
      </c>
      <c r="AB85">
        <v>0.2487144980650646</v>
      </c>
      <c r="AC85">
        <v>0.41684566225665443</v>
      </c>
      <c r="AD85">
        <v>0.14646349266385059</v>
      </c>
      <c r="AE85">
        <v>0.1477726787986112</v>
      </c>
      <c r="AF85">
        <v>0.33594760220799441</v>
      </c>
      <c r="AG85">
        <v>1.281400619312642E-2</v>
      </c>
      <c r="AH85">
        <v>0.36171061881717181</v>
      </c>
      <c r="AI85">
        <v>0.50250745652857032</v>
      </c>
      <c r="AJ85">
        <v>9.7097549825205021E-2</v>
      </c>
      <c r="AK85">
        <v>0.32439621302262239</v>
      </c>
      <c r="AL85">
        <v>-3.2742460263637203E-2</v>
      </c>
      <c r="AM85">
        <v>0.46330937196575162</v>
      </c>
      <c r="AN85">
        <v>9.4279888363149766E-2</v>
      </c>
      <c r="AO85">
        <v>0.65204434038353054</v>
      </c>
      <c r="AP85">
        <v>0.16651056438023201</v>
      </c>
      <c r="AQ85">
        <v>0.33629857055072321</v>
      </c>
      <c r="AR85">
        <v>0.22028880298015749</v>
      </c>
      <c r="AS85">
        <v>9.6713138486509642E-2</v>
      </c>
      <c r="AT85">
        <v>4.4603824862660568E-2</v>
      </c>
      <c r="AU85">
        <v>0.18177951501633241</v>
      </c>
      <c r="AV85">
        <v>0.33529064266483</v>
      </c>
      <c r="AW85">
        <v>0.15897834456049639</v>
      </c>
      <c r="AX85">
        <v>0.27920260855603513</v>
      </c>
      <c r="AY85">
        <v>0.1179023375610722</v>
      </c>
      <c r="AZ85">
        <v>0.19279197911264559</v>
      </c>
      <c r="BA85">
        <v>2.1534960537851588E-2</v>
      </c>
      <c r="BB85">
        <v>0.1537946726532872</v>
      </c>
      <c r="BC85">
        <v>0.1026664777318325</v>
      </c>
      <c r="BD85">
        <v>0.15528845274981329</v>
      </c>
      <c r="BE85">
        <v>0.1151297812668623</v>
      </c>
      <c r="BF85">
        <v>0.13326678908974701</v>
      </c>
      <c r="BG85">
        <v>0.20713074950725191</v>
      </c>
      <c r="BH85">
        <v>8.2784174020460344E-2</v>
      </c>
      <c r="BI85">
        <v>0.39413014118650452</v>
      </c>
      <c r="BJ85">
        <v>0.1313049168136349</v>
      </c>
      <c r="BK85">
        <v>8.9761533013225703E-2</v>
      </c>
      <c r="BL85">
        <v>0.13479352520178101</v>
      </c>
      <c r="BM85">
        <v>5.2858540242700917E-2</v>
      </c>
      <c r="BN85">
        <v>0.36351013735637477</v>
      </c>
      <c r="BO85">
        <v>0.24414896817176771</v>
      </c>
      <c r="BP85">
        <v>0.2281430847625871</v>
      </c>
      <c r="BQ85">
        <v>3.1489068908033567E-2</v>
      </c>
      <c r="BR85">
        <v>0.12699205107969319</v>
      </c>
      <c r="BS85">
        <v>0.34450968594682019</v>
      </c>
      <c r="BT85">
        <v>0.27685306117009212</v>
      </c>
      <c r="BU85">
        <v>3.2160304778617498E-2</v>
      </c>
      <c r="BV85">
        <v>0.43486700314519189</v>
      </c>
      <c r="BW85">
        <v>0.33940224817105541</v>
      </c>
      <c r="BX85">
        <v>0.18723579468454249</v>
      </c>
      <c r="BY85">
        <v>0.1041483367850551</v>
      </c>
      <c r="BZ85">
        <v>0.1953330011186096</v>
      </c>
      <c r="CA85">
        <v>0.30981994215110759</v>
      </c>
      <c r="CB85">
        <v>0.31163232742457481</v>
      </c>
      <c r="CC85">
        <v>0.1811057956612489</v>
      </c>
      <c r="CD85">
        <v>0.23178500294344759</v>
      </c>
      <c r="CE85">
        <v>0.31954536792616428</v>
      </c>
      <c r="CF85">
        <v>0.44006163823077188</v>
      </c>
      <c r="CG85">
        <v>6.6779299777714463E-2</v>
      </c>
      <c r="CH85">
        <v>0.26909094552716117</v>
      </c>
      <c r="CI85">
        <v>0.28742356764222932</v>
      </c>
      <c r="CJ85">
        <v>0.28137983793466648</v>
      </c>
      <c r="CK85">
        <v>0.25701351754605339</v>
      </c>
      <c r="CL85">
        <v>0.54169724878365177</v>
      </c>
      <c r="CM85">
        <v>0.26887853364150249</v>
      </c>
      <c r="CN85">
        <v>0.39800384670918842</v>
      </c>
      <c r="CO85">
        <v>0.39582275940870137</v>
      </c>
      <c r="CP85">
        <v>0.2449607828914098</v>
      </c>
      <c r="CQ85">
        <v>0.1498750192021289</v>
      </c>
      <c r="CR85">
        <v>0.21232279413456531</v>
      </c>
      <c r="CS85">
        <v>0.4388384507136599</v>
      </c>
      <c r="CT85">
        <v>0.37447616672738793</v>
      </c>
      <c r="CU85">
        <v>0.35343679546557127</v>
      </c>
      <c r="CV85">
        <v>0.41457854717026921</v>
      </c>
      <c r="CW85">
        <v>0.60749030344327315</v>
      </c>
      <c r="CX85">
        <v>0.26402148312256918</v>
      </c>
      <c r="CY85">
        <v>0.30834927590908551</v>
      </c>
      <c r="CZ85">
        <v>0.24479013422115939</v>
      </c>
      <c r="DA85">
        <v>0.21010936762457769</v>
      </c>
      <c r="DB85">
        <v>0.34123428929532268</v>
      </c>
      <c r="DC85">
        <v>8.7840108616903834E-2</v>
      </c>
      <c r="DD85">
        <v>0.32194468985298968</v>
      </c>
      <c r="DE85">
        <v>0.40104710041995539</v>
      </c>
      <c r="DF85">
        <v>0.25170601417978722</v>
      </c>
      <c r="DG85">
        <v>0.25813956916597691</v>
      </c>
      <c r="DH85">
        <v>0.18507015361769949</v>
      </c>
      <c r="DI85">
        <v>0.50451260375721607</v>
      </c>
      <c r="DJ85">
        <v>0.19706596946907531</v>
      </c>
      <c r="DK85">
        <v>2.100498389288245E-2</v>
      </c>
      <c r="DL85">
        <v>5.3274525293502913E-2</v>
      </c>
      <c r="DM85">
        <v>0.36294179322704317</v>
      </c>
      <c r="DN85">
        <v>0.3767104792113794</v>
      </c>
      <c r="DO85">
        <v>4.6153784544051717E-2</v>
      </c>
      <c r="DP85">
        <v>2.9334973184219178E-2</v>
      </c>
      <c r="DQ85">
        <v>5.2949939402016873E-2</v>
      </c>
      <c r="DR85">
        <v>0.26300938655339362</v>
      </c>
      <c r="DS85">
        <v>0.17589431647545231</v>
      </c>
      <c r="DT85">
        <v>0.50223291566970241</v>
      </c>
      <c r="DU85">
        <v>7.7747428766066384E-2</v>
      </c>
      <c r="DV85">
        <v>0.29837808650666359</v>
      </c>
      <c r="DW85">
        <v>0.13470535433922601</v>
      </c>
      <c r="DX85">
        <v>0.26202307160786048</v>
      </c>
      <c r="DY85">
        <v>0.1324102759660255</v>
      </c>
      <c r="DZ85">
        <v>0.40391954898047921</v>
      </c>
      <c r="EA85">
        <v>2.5960600234138931E-2</v>
      </c>
      <c r="EB85">
        <v>9.6344676138279683E-3</v>
      </c>
      <c r="EC85">
        <v>0.1896099420674062</v>
      </c>
      <c r="ED85">
        <v>2.997105558513918E-2</v>
      </c>
      <c r="EE85">
        <v>0.26973800771910789</v>
      </c>
      <c r="EF85">
        <v>6.9269390637508144E-2</v>
      </c>
      <c r="EG85">
        <v>8.5080186471101479E-2</v>
      </c>
      <c r="EH85">
        <v>0.29294916701276669</v>
      </c>
      <c r="EI85">
        <v>0.1817086846458047</v>
      </c>
      <c r="EJ85">
        <v>0.19561009837043111</v>
      </c>
      <c r="EK85">
        <v>0.1911625484925287</v>
      </c>
      <c r="EL85">
        <v>0.32957146386295638</v>
      </c>
      <c r="EM85">
        <v>0.12612963238355171</v>
      </c>
      <c r="EN85">
        <v>-7.5402138948957309E-3</v>
      </c>
      <c r="EO85">
        <v>0.102364989757788</v>
      </c>
      <c r="EP85">
        <v>0.25556414042487702</v>
      </c>
      <c r="EQ85">
        <v>8.881412734398203E-2</v>
      </c>
      <c r="ER85">
        <v>0.19544930270934671</v>
      </c>
      <c r="ES85">
        <v>0.47075346520464412</v>
      </c>
      <c r="ET85">
        <v>760</v>
      </c>
      <c r="EU85">
        <v>0</v>
      </c>
      <c r="EV85">
        <v>1</v>
      </c>
      <c r="EW85">
        <v>38</v>
      </c>
      <c r="EX85">
        <f t="shared" si="3"/>
        <v>0.66666666666666663</v>
      </c>
      <c r="EY85">
        <v>14</v>
      </c>
      <c r="EZ85">
        <f t="shared" si="4"/>
        <v>14</v>
      </c>
      <c r="FA85" t="e">
        <f>MATCH(A85,'[1]BASCPR_Y6_w_AgeAtAssmnt 17NOV20'!$A:$A,0)</f>
        <v>#N/A</v>
      </c>
      <c r="FB85" t="e">
        <f>INDEX('[1]BASCPR_Y6_w_AgeAtAssmnt 17NOV20'!$AJ:$AJ,FA85)</f>
        <v>#N/A</v>
      </c>
      <c r="FC85" t="e">
        <f>INDEX('[1]BASCPR_Y6_w_AgeAtAssmnt 17NOV20'!$L:$L,FA85)</f>
        <v>#N/A</v>
      </c>
      <c r="FD85">
        <f>MATCH(A85,'[2]BASC2_BRIEF_6yr_DEMOS_ScanInfo '!$H:$H,0)</f>
        <v>760</v>
      </c>
      <c r="FE85">
        <f>INDEX('[2]BASC2_BRIEF_6yr_DEMOS_ScanInfo '!$AM:$AM,FD85)</f>
        <v>741</v>
      </c>
      <c r="FF85">
        <f t="shared" si="5"/>
        <v>1.015068493150685</v>
      </c>
    </row>
    <row r="86" spans="1:162" x14ac:dyDescent="0.35">
      <c r="A86" s="2" t="s">
        <v>422</v>
      </c>
      <c r="B86">
        <v>0.28174133194662121</v>
      </c>
      <c r="C86">
        <v>0.31313855395761597</v>
      </c>
      <c r="D86">
        <v>8.1698603096603983E-2</v>
      </c>
      <c r="E86">
        <v>0.1673465007685889</v>
      </c>
      <c r="F86">
        <v>0.35515248917638859</v>
      </c>
      <c r="G86">
        <v>0.27243811941970542</v>
      </c>
      <c r="H86">
        <v>0.39603969531771088</v>
      </c>
      <c r="I86">
        <v>0.43919972177995309</v>
      </c>
      <c r="J86">
        <v>0.27607422827383049</v>
      </c>
      <c r="K86">
        <v>9.7404865713718258E-2</v>
      </c>
      <c r="L86">
        <v>0.21432668906696131</v>
      </c>
      <c r="M86">
        <v>0.68369270498481638</v>
      </c>
      <c r="N86">
        <v>0.28175195737004571</v>
      </c>
      <c r="O86">
        <v>0.79162244490321698</v>
      </c>
      <c r="P86">
        <v>0.25508720653457551</v>
      </c>
      <c r="Q86">
        <v>0.33730023683240712</v>
      </c>
      <c r="R86">
        <v>0.22732117442264799</v>
      </c>
      <c r="S86">
        <v>0.38524550766697868</v>
      </c>
      <c r="T86">
        <v>0.2440321796577048</v>
      </c>
      <c r="U86">
        <v>6.0952663973759091E-2</v>
      </c>
      <c r="V86">
        <v>0.29604610890378069</v>
      </c>
      <c r="W86">
        <v>0.6463435662321948</v>
      </c>
      <c r="X86">
        <v>0.31938137509340508</v>
      </c>
      <c r="Y86">
        <v>0.33421434444980369</v>
      </c>
      <c r="Z86">
        <v>0.4971139729757762</v>
      </c>
      <c r="AA86">
        <v>0.36909993335870672</v>
      </c>
      <c r="AB86">
        <v>0.18616353366222221</v>
      </c>
      <c r="AC86">
        <v>0.19714905122068041</v>
      </c>
      <c r="AD86">
        <v>9.5463667161473698E-2</v>
      </c>
      <c r="AE86">
        <v>0.27395263067285952</v>
      </c>
      <c r="AF86">
        <v>0.51588603896030838</v>
      </c>
      <c r="AG86">
        <v>8.6767058856317275E-2</v>
      </c>
      <c r="AH86">
        <v>0.38528828810195598</v>
      </c>
      <c r="AI86">
        <v>0.54185414248122377</v>
      </c>
      <c r="AJ86">
        <v>5.3203084502125297E-2</v>
      </c>
      <c r="AK86">
        <v>0.44377263910518128</v>
      </c>
      <c r="AL86">
        <v>1.053690122901485E-2</v>
      </c>
      <c r="AM86">
        <v>0.52393296876909712</v>
      </c>
      <c r="AN86">
        <v>0.21738334984184229</v>
      </c>
      <c r="AO86">
        <v>0.525392846802886</v>
      </c>
      <c r="AP86">
        <v>0.17383039681887791</v>
      </c>
      <c r="AQ86">
        <v>0.58674182258893137</v>
      </c>
      <c r="AR86">
        <v>0.32273937293350802</v>
      </c>
      <c r="AS86">
        <v>7.4616086196206854E-2</v>
      </c>
      <c r="AT86">
        <v>-8.5788340658333628E-2</v>
      </c>
      <c r="AU86">
        <v>0.1017725863762825</v>
      </c>
      <c r="AV86">
        <v>0.36523769135002759</v>
      </c>
      <c r="AW86">
        <v>0.22312014984300041</v>
      </c>
      <c r="AX86">
        <v>0.41252927928477229</v>
      </c>
      <c r="AY86">
        <v>4.0044251413054732E-2</v>
      </c>
      <c r="AZ86">
        <v>0.1237038094958572</v>
      </c>
      <c r="BA86">
        <v>0.1641028451302815</v>
      </c>
      <c r="BB86">
        <v>0.31536705290992828</v>
      </c>
      <c r="BC86">
        <v>0.21416779245784351</v>
      </c>
      <c r="BD86">
        <v>0.1353017203819859</v>
      </c>
      <c r="BE86">
        <v>0.17478007494473899</v>
      </c>
      <c r="BF86">
        <v>0.1376176010733525</v>
      </c>
      <c r="BG86">
        <v>0.20043363696313549</v>
      </c>
      <c r="BH86">
        <v>0.1614862384404058</v>
      </c>
      <c r="BI86">
        <v>0.21309509726502451</v>
      </c>
      <c r="BJ86">
        <v>3.0301384459750062E-2</v>
      </c>
      <c r="BK86">
        <v>9.1924150724979253E-2</v>
      </c>
      <c r="BL86">
        <v>0.1224960637777</v>
      </c>
      <c r="BM86">
        <v>0.112830966768092</v>
      </c>
      <c r="BN86">
        <v>0.27187339451987808</v>
      </c>
      <c r="BO86">
        <v>0.23437648372099551</v>
      </c>
      <c r="BP86">
        <v>9.6832131606687799E-3</v>
      </c>
      <c r="BQ86">
        <v>7.1906230868601068E-2</v>
      </c>
      <c r="BR86">
        <v>4.5394935896750997E-2</v>
      </c>
      <c r="BS86">
        <v>0.18224652670703009</v>
      </c>
      <c r="BT86">
        <v>0.20695500169601039</v>
      </c>
      <c r="BU86">
        <v>1.040843688298598E-2</v>
      </c>
      <c r="BV86">
        <v>0.35010507171113131</v>
      </c>
      <c r="BW86">
        <v>0.39105307981209581</v>
      </c>
      <c r="BX86">
        <v>0.20088103753144901</v>
      </c>
      <c r="BY86">
        <v>0.33947830916466748</v>
      </c>
      <c r="BZ86">
        <v>0.1336910126587941</v>
      </c>
      <c r="CA86">
        <v>8.5421886678647918E-2</v>
      </c>
      <c r="CB86">
        <v>0.43964062890444111</v>
      </c>
      <c r="CC86">
        <v>0.21282630698187491</v>
      </c>
      <c r="CD86">
        <v>0.2415015802079038</v>
      </c>
      <c r="CE86">
        <v>0.16978371953581139</v>
      </c>
      <c r="CF86">
        <v>0.41676123412274801</v>
      </c>
      <c r="CG86">
        <v>0.27749801617891162</v>
      </c>
      <c r="CH86">
        <v>0.2513825492733589</v>
      </c>
      <c r="CI86">
        <v>0.67246152588851926</v>
      </c>
      <c r="CJ86">
        <v>0.15979712226054479</v>
      </c>
      <c r="CK86">
        <v>0.64822011984372874</v>
      </c>
      <c r="CL86">
        <v>0.37961708142129102</v>
      </c>
      <c r="CM86">
        <v>0.22190609706224809</v>
      </c>
      <c r="CN86">
        <v>0.55340513702657423</v>
      </c>
      <c r="CO86">
        <v>0.55295214916786151</v>
      </c>
      <c r="CP86">
        <v>0.14339313087262021</v>
      </c>
      <c r="CQ86">
        <v>0.15997395095415781</v>
      </c>
      <c r="CR86">
        <v>0.10785431578579879</v>
      </c>
      <c r="CS86">
        <v>0.43281492603341681</v>
      </c>
      <c r="CT86">
        <v>0.52892145127055135</v>
      </c>
      <c r="CU86">
        <v>0.35890338432985103</v>
      </c>
      <c r="CV86">
        <v>0.36713764114018249</v>
      </c>
      <c r="CW86">
        <v>0.58175995007468984</v>
      </c>
      <c r="CX86">
        <v>0.19962624888424579</v>
      </c>
      <c r="CY86">
        <v>0.32142456532575631</v>
      </c>
      <c r="CZ86">
        <v>0.21270576811458991</v>
      </c>
      <c r="DA86">
        <v>0.20897484468310451</v>
      </c>
      <c r="DB86">
        <v>0.56614671736798061</v>
      </c>
      <c r="DC86">
        <v>8.1197306228059207E-2</v>
      </c>
      <c r="DD86">
        <v>0.31224307596605178</v>
      </c>
      <c r="DE86">
        <v>0.50460150898286815</v>
      </c>
      <c r="DF86">
        <v>0.1024211237273355</v>
      </c>
      <c r="DG86">
        <v>0.5408475529631761</v>
      </c>
      <c r="DH86">
        <v>0.12496943138734171</v>
      </c>
      <c r="DI86">
        <v>0.48914345484609267</v>
      </c>
      <c r="DJ86">
        <v>-6.5284497047880641E-2</v>
      </c>
      <c r="DK86">
        <v>0.37231379048138302</v>
      </c>
      <c r="DL86">
        <v>9.5156334112050767E-2</v>
      </c>
      <c r="DM86">
        <v>0.23551800896944089</v>
      </c>
      <c r="DN86">
        <v>0.61119894989133683</v>
      </c>
      <c r="DO86">
        <v>8.1778412114321131E-2</v>
      </c>
      <c r="DP86">
        <v>6.4155131921178046E-3</v>
      </c>
      <c r="DQ86">
        <v>9.6684340031194083E-2</v>
      </c>
      <c r="DR86">
        <v>8.3744012865317186E-2</v>
      </c>
      <c r="DS86">
        <v>6.9256208312429957E-2</v>
      </c>
      <c r="DT86">
        <v>0.36679432300259951</v>
      </c>
      <c r="DU86">
        <v>0.13299629628425699</v>
      </c>
      <c r="DV86">
        <v>0.25116336766973302</v>
      </c>
      <c r="DW86">
        <v>0.18933820524979961</v>
      </c>
      <c r="DX86">
        <v>6.7371513910642111E-2</v>
      </c>
      <c r="DY86">
        <v>0.2008290937895513</v>
      </c>
      <c r="DZ86">
        <v>0.37949083630140751</v>
      </c>
      <c r="EA86">
        <v>0.17522794148871909</v>
      </c>
      <c r="EB86">
        <v>-4.3206214306539814E-3</v>
      </c>
      <c r="EC86">
        <v>0.1125588921427607</v>
      </c>
      <c r="ED86">
        <v>0.1621152397404369</v>
      </c>
      <c r="EE86">
        <v>0.26233647285901213</v>
      </c>
      <c r="EF86">
        <v>9.6185676833408396E-2</v>
      </c>
      <c r="EG86">
        <v>0.24893201901561349</v>
      </c>
      <c r="EH86">
        <v>0.15245972044883949</v>
      </c>
      <c r="EI86">
        <v>0.28215428924379338</v>
      </c>
      <c r="EJ86">
        <v>0.40649849612604938</v>
      </c>
      <c r="EK86">
        <v>0.23266985659130379</v>
      </c>
      <c r="EL86">
        <v>0.54610053171942385</v>
      </c>
      <c r="EM86">
        <v>0.15090145681768841</v>
      </c>
      <c r="EN86">
        <v>0.13892910258234711</v>
      </c>
      <c r="EO86">
        <v>0.33012735152730149</v>
      </c>
      <c r="EP86">
        <v>0.28029040486201923</v>
      </c>
      <c r="EQ86">
        <v>7.4692604924105399E-2</v>
      </c>
      <c r="ER86">
        <v>-1.157928937097419E-2</v>
      </c>
      <c r="ES86">
        <v>0.178628543617526</v>
      </c>
      <c r="ET86">
        <v>761</v>
      </c>
      <c r="EU86">
        <v>0</v>
      </c>
      <c r="EV86">
        <v>0</v>
      </c>
      <c r="EW86">
        <v>38</v>
      </c>
      <c r="EX86">
        <f t="shared" si="3"/>
        <v>0.66666666666666663</v>
      </c>
      <c r="EY86">
        <v>14</v>
      </c>
      <c r="EZ86">
        <f t="shared" si="4"/>
        <v>14</v>
      </c>
      <c r="FA86" t="e">
        <f>MATCH(A86,'[1]BASCPR_Y6_w_AgeAtAssmnt 17NOV20'!$A:$A,0)</f>
        <v>#N/A</v>
      </c>
      <c r="FB86" t="e">
        <f>INDEX('[1]BASCPR_Y6_w_AgeAtAssmnt 17NOV20'!$AJ:$AJ,FA86)</f>
        <v>#N/A</v>
      </c>
      <c r="FC86" t="e">
        <f>INDEX('[1]BASCPR_Y6_w_AgeAtAssmnt 17NOV20'!$L:$L,FA86)</f>
        <v>#N/A</v>
      </c>
      <c r="FD86">
        <f>MATCH(A86,'[2]BASC2_BRIEF_6yr_DEMOS_ScanInfo '!$H:$H,0)</f>
        <v>761</v>
      </c>
      <c r="FE86">
        <f>INDEX('[2]BASC2_BRIEF_6yr_DEMOS_ScanInfo '!$AM:$AM,FD86)</f>
        <v>741</v>
      </c>
      <c r="FF86">
        <f t="shared" si="5"/>
        <v>1.015068493150685</v>
      </c>
    </row>
    <row r="87" spans="1:162" x14ac:dyDescent="0.35">
      <c r="A87" s="2" t="s">
        <v>423</v>
      </c>
      <c r="B87">
        <v>0.28915295730149942</v>
      </c>
      <c r="C87">
        <v>0.38883359903558279</v>
      </c>
      <c r="D87">
        <v>0.33580179932435278</v>
      </c>
      <c r="E87">
        <v>0.69396012813058494</v>
      </c>
      <c r="F87">
        <v>0.32128341314396669</v>
      </c>
      <c r="G87">
        <v>0.39244322529863951</v>
      </c>
      <c r="H87">
        <v>0.330490436811539</v>
      </c>
      <c r="I87">
        <v>0.1997563978441273</v>
      </c>
      <c r="J87">
        <v>0.39595332360761998</v>
      </c>
      <c r="K87">
        <v>0.21353750374068661</v>
      </c>
      <c r="L87">
        <v>0.33297966908564502</v>
      </c>
      <c r="M87">
        <v>0.34687199086719223</v>
      </c>
      <c r="N87">
        <v>0.4096567365991613</v>
      </c>
      <c r="O87">
        <v>0.17984922304096779</v>
      </c>
      <c r="P87">
        <v>0.26577019869659951</v>
      </c>
      <c r="Q87">
        <v>0.45903023641150942</v>
      </c>
      <c r="R87">
        <v>0.1927662616376403</v>
      </c>
      <c r="S87">
        <v>0.22169404921003119</v>
      </c>
      <c r="T87">
        <v>0.38485610113442081</v>
      </c>
      <c r="U87">
        <v>0.27937305525310951</v>
      </c>
      <c r="V87">
        <v>0.39960931364526081</v>
      </c>
      <c r="W87">
        <v>0.28751423678482813</v>
      </c>
      <c r="X87">
        <v>0.27599497119844463</v>
      </c>
      <c r="Y87">
        <v>0.58004563986133706</v>
      </c>
      <c r="Z87">
        <v>0.51129433894645149</v>
      </c>
      <c r="AA87">
        <v>0.42178491353325598</v>
      </c>
      <c r="AB87">
        <v>0.47276790940547742</v>
      </c>
      <c r="AC87">
        <v>0.37190636531632137</v>
      </c>
      <c r="AD87">
        <v>0.2065296737444049</v>
      </c>
      <c r="AE87">
        <v>0.46202628050989769</v>
      </c>
      <c r="AF87">
        <v>0.43502284669265362</v>
      </c>
      <c r="AG87">
        <v>0.2382385692381106</v>
      </c>
      <c r="AH87">
        <v>0.61695166091108378</v>
      </c>
      <c r="AI87">
        <v>0.37505169701810809</v>
      </c>
      <c r="AJ87">
        <v>0.20427511661512049</v>
      </c>
      <c r="AK87">
        <v>0.35316069240592379</v>
      </c>
      <c r="AL87">
        <v>0.32783706558925352</v>
      </c>
      <c r="AM87">
        <v>0.45448110286351351</v>
      </c>
      <c r="AN87">
        <v>0.15484468461240039</v>
      </c>
      <c r="AO87">
        <v>4.2516457350469022E-2</v>
      </c>
      <c r="AP87">
        <v>0.13626349932250181</v>
      </c>
      <c r="AQ87">
        <v>0.49112364213585408</v>
      </c>
      <c r="AR87">
        <v>0.34266972099761728</v>
      </c>
      <c r="AS87">
        <v>0.19788623753221901</v>
      </c>
      <c r="AT87">
        <v>0.1199579909534414</v>
      </c>
      <c r="AU87">
        <v>0.30261111908501381</v>
      </c>
      <c r="AV87">
        <v>0.23046208292666329</v>
      </c>
      <c r="AW87">
        <v>0.29454118202380108</v>
      </c>
      <c r="AX87">
        <v>0.19857382889686859</v>
      </c>
      <c r="AY87">
        <v>0.44026320791587681</v>
      </c>
      <c r="AZ87">
        <v>0.44216906865553901</v>
      </c>
      <c r="BA87">
        <v>0.18725929208889719</v>
      </c>
      <c r="BB87">
        <v>0.2272477231656824</v>
      </c>
      <c r="BC87">
        <v>0.278090332285167</v>
      </c>
      <c r="BD87">
        <v>0.46702703708111309</v>
      </c>
      <c r="BE87">
        <v>0.60096540837831913</v>
      </c>
      <c r="BF87">
        <v>0.82191925996338255</v>
      </c>
      <c r="BG87">
        <v>0.25712502659042819</v>
      </c>
      <c r="BH87">
        <v>7.680716344085417E-2</v>
      </c>
      <c r="BI87">
        <v>0.22538165805523</v>
      </c>
      <c r="BJ87">
        <v>9.7401416771800697E-2</v>
      </c>
      <c r="BK87">
        <v>9.5827839662742192E-2</v>
      </c>
      <c r="BL87">
        <v>0.13816055906905139</v>
      </c>
      <c r="BM87">
        <v>0.25055234755752093</v>
      </c>
      <c r="BN87">
        <v>0.73575127640338656</v>
      </c>
      <c r="BO87">
        <v>0.43955123068766577</v>
      </c>
      <c r="BP87">
        <v>0.3975708099703022</v>
      </c>
      <c r="BQ87">
        <v>0.1756892134756915</v>
      </c>
      <c r="BR87">
        <v>0.1949596602515149</v>
      </c>
      <c r="BS87">
        <v>0.40917547520141029</v>
      </c>
      <c r="BT87">
        <v>0.35221886519752682</v>
      </c>
      <c r="BU87">
        <v>0.39215054027724378</v>
      </c>
      <c r="BV87">
        <v>0.14687358501072659</v>
      </c>
      <c r="BW87">
        <v>0.32816250584558271</v>
      </c>
      <c r="BX87">
        <v>0.29377438851836613</v>
      </c>
      <c r="BY87">
        <v>0.22531687731752459</v>
      </c>
      <c r="BZ87">
        <v>0.4268352711889718</v>
      </c>
      <c r="CA87">
        <v>0.48846426613497451</v>
      </c>
      <c r="CB87">
        <v>0.28658200810898349</v>
      </c>
      <c r="CC87">
        <v>0.46422661182527908</v>
      </c>
      <c r="CD87">
        <v>0.3300243113296808</v>
      </c>
      <c r="CE87">
        <v>0.23234282031005099</v>
      </c>
      <c r="CF87">
        <v>0.46519182183811142</v>
      </c>
      <c r="CG87">
        <v>0.42802403285729718</v>
      </c>
      <c r="CH87">
        <v>0.30427060087333663</v>
      </c>
      <c r="CI87">
        <v>0.37032472498053942</v>
      </c>
      <c r="CJ87">
        <v>0.32833441545152081</v>
      </c>
      <c r="CK87">
        <v>0.34405530530939188</v>
      </c>
      <c r="CL87">
        <v>0.45169186374448878</v>
      </c>
      <c r="CM87">
        <v>0.36152054054640709</v>
      </c>
      <c r="CN87">
        <v>0.65619855674477834</v>
      </c>
      <c r="CO87">
        <v>0.48496046073413529</v>
      </c>
      <c r="CP87">
        <v>0.33040525514883512</v>
      </c>
      <c r="CQ87">
        <v>0.1847330845106416</v>
      </c>
      <c r="CR87">
        <v>0.46459227514843221</v>
      </c>
      <c r="CS87">
        <v>0.2825803024883683</v>
      </c>
      <c r="CT87">
        <v>0.19165684839253491</v>
      </c>
      <c r="CU87">
        <v>0.51618118969444771</v>
      </c>
      <c r="CV87">
        <v>0.41630450048975309</v>
      </c>
      <c r="CW87">
        <v>0.55223457388688346</v>
      </c>
      <c r="CX87">
        <v>0.8017175465418982</v>
      </c>
      <c r="CY87">
        <v>0.60842948286028664</v>
      </c>
      <c r="CZ87">
        <v>0.25171325087318941</v>
      </c>
      <c r="DA87">
        <v>0.36945053388428278</v>
      </c>
      <c r="DB87">
        <v>0.58267471274379812</v>
      </c>
      <c r="DC87">
        <v>0.26165678655645552</v>
      </c>
      <c r="DD87">
        <v>0.42738264536258358</v>
      </c>
      <c r="DE87">
        <v>0.57220938175874747</v>
      </c>
      <c r="DF87">
        <v>5.3516352976111903E-2</v>
      </c>
      <c r="DG87">
        <v>0.20893645937643179</v>
      </c>
      <c r="DH87">
        <v>0.1239428385683267</v>
      </c>
      <c r="DI87">
        <v>0.30478164619673209</v>
      </c>
      <c r="DJ87">
        <v>0.19804481099418861</v>
      </c>
      <c r="DK87">
        <v>0.1186359286267487</v>
      </c>
      <c r="DL87">
        <v>1.758097605676839E-2</v>
      </c>
      <c r="DM87">
        <v>0.20631154733682991</v>
      </c>
      <c r="DN87">
        <v>0.16789214065082969</v>
      </c>
      <c r="DO87">
        <v>0.19701437304253441</v>
      </c>
      <c r="DP87">
        <v>0.1106809708675849</v>
      </c>
      <c r="DQ87">
        <v>0.46577902488951062</v>
      </c>
      <c r="DR87">
        <v>0.38577956909351152</v>
      </c>
      <c r="DS87">
        <v>0.3928079972441223</v>
      </c>
      <c r="DT87">
        <v>0.2289827279709441</v>
      </c>
      <c r="DU87">
        <v>0.87009728451045543</v>
      </c>
      <c r="DV87">
        <v>0.2257565738342216</v>
      </c>
      <c r="DW87">
        <v>0.1831066414861949</v>
      </c>
      <c r="DX87">
        <v>0.2203368760905583</v>
      </c>
      <c r="DY87">
        <v>0.16223967530965699</v>
      </c>
      <c r="DZ87">
        <v>0.43640851687648952</v>
      </c>
      <c r="EA87">
        <v>0.32120097017180249</v>
      </c>
      <c r="EB87">
        <v>0.21960144358150049</v>
      </c>
      <c r="EC87">
        <v>0.32480755266047773</v>
      </c>
      <c r="ED87">
        <v>0.15649078398385591</v>
      </c>
      <c r="EE87">
        <v>0.1491037320289762</v>
      </c>
      <c r="EF87">
        <v>0.1200985122026467</v>
      </c>
      <c r="EG87">
        <v>0.1090703385371159</v>
      </c>
      <c r="EH87">
        <v>0.22610629514497199</v>
      </c>
      <c r="EI87">
        <v>0.25664210804856652</v>
      </c>
      <c r="EJ87">
        <v>0.74292937741232024</v>
      </c>
      <c r="EK87">
        <v>0.13932045112948821</v>
      </c>
      <c r="EL87">
        <v>0.55126886875397796</v>
      </c>
      <c r="EM87">
        <v>0.31905994001320093</v>
      </c>
      <c r="EN87">
        <v>1.2129391967556139E-2</v>
      </c>
      <c r="EO87">
        <v>0.3680438526255615</v>
      </c>
      <c r="EP87">
        <v>0.19118436673816461</v>
      </c>
      <c r="EQ87">
        <v>4.2955837519063872E-2</v>
      </c>
      <c r="ER87">
        <v>0.49876882440873438</v>
      </c>
      <c r="ES87">
        <v>0.44120148196490327</v>
      </c>
      <c r="ET87">
        <v>766</v>
      </c>
      <c r="EU87">
        <v>1</v>
      </c>
      <c r="EV87">
        <v>1</v>
      </c>
      <c r="EW87">
        <v>37</v>
      </c>
      <c r="EX87">
        <f t="shared" si="3"/>
        <v>0.58333333333333337</v>
      </c>
      <c r="EY87">
        <v>10</v>
      </c>
      <c r="EZ87">
        <f t="shared" si="4"/>
        <v>10</v>
      </c>
      <c r="FA87">
        <f>MATCH(A87,'[1]BASCPR_Y6_w_AgeAtAssmnt 17NOV20'!$A:$A,0)</f>
        <v>365</v>
      </c>
      <c r="FB87">
        <f>INDEX('[1]BASCPR_Y6_w_AgeAtAssmnt 17NOV20'!$AJ:$AJ,FA87)</f>
        <v>0</v>
      </c>
      <c r="FC87">
        <f>INDEX('[1]BASCPR_Y6_w_AgeAtAssmnt 17NOV20'!$L:$L,FA87)</f>
        <v>0</v>
      </c>
      <c r="FD87">
        <f>MATCH(A87,'[2]BASC2_BRIEF_6yr_DEMOS_ScanInfo '!$H:$H,0)</f>
        <v>766</v>
      </c>
      <c r="FE87">
        <f>INDEX('[2]BASC2_BRIEF_6yr_DEMOS_ScanInfo '!$AM:$AM,FD87)</f>
        <v>879</v>
      </c>
      <c r="FF87">
        <f t="shared" si="5"/>
        <v>1.204109589041096</v>
      </c>
    </row>
    <row r="88" spans="1:162" x14ac:dyDescent="0.35">
      <c r="A88" s="2" t="s">
        <v>424</v>
      </c>
      <c r="B88">
        <v>0.19330671285445131</v>
      </c>
      <c r="C88">
        <v>0.54872808642109283</v>
      </c>
      <c r="D88">
        <v>0.34012729523137558</v>
      </c>
      <c r="E88">
        <v>0.3934013267342571</v>
      </c>
      <c r="F88">
        <v>0.29389506082195549</v>
      </c>
      <c r="G88">
        <v>0.57847355346010421</v>
      </c>
      <c r="H88">
        <v>0.33676874992551098</v>
      </c>
      <c r="I88">
        <v>0.1169548872208427</v>
      </c>
      <c r="J88">
        <v>0.58126987724976842</v>
      </c>
      <c r="K88">
        <v>0.24406223781085609</v>
      </c>
      <c r="L88">
        <v>0.34976760599142742</v>
      </c>
      <c r="M88">
        <v>0.64177782040119358</v>
      </c>
      <c r="N88">
        <v>0.38379846423805097</v>
      </c>
      <c r="O88">
        <v>0.38862868325371991</v>
      </c>
      <c r="P88">
        <v>0.38414875979480151</v>
      </c>
      <c r="Q88">
        <v>0.53978783225491211</v>
      </c>
      <c r="R88">
        <v>0.2903658379399755</v>
      </c>
      <c r="S88">
        <v>0.60356000128504528</v>
      </c>
      <c r="T88">
        <v>0.44688673439213228</v>
      </c>
      <c r="U88">
        <v>0.28134395448814042</v>
      </c>
      <c r="V88">
        <v>0.14544115703328259</v>
      </c>
      <c r="W88">
        <v>0.53348450940600989</v>
      </c>
      <c r="X88">
        <v>0.41611727923034231</v>
      </c>
      <c r="Y88">
        <v>0.55521575647975707</v>
      </c>
      <c r="Z88">
        <v>0.65349677380853954</v>
      </c>
      <c r="AA88">
        <v>0.39055124854263812</v>
      </c>
      <c r="AB88">
        <v>0.73264698931195305</v>
      </c>
      <c r="AC88">
        <v>0.54564572348715834</v>
      </c>
      <c r="AD88">
        <v>0.1547072112515398</v>
      </c>
      <c r="AE88">
        <v>0.56610573173354883</v>
      </c>
      <c r="AF88">
        <v>0.52329150203821428</v>
      </c>
      <c r="AG88">
        <v>6.0985533084272757E-2</v>
      </c>
      <c r="AH88">
        <v>0.48099886200854408</v>
      </c>
      <c r="AI88">
        <v>0.43404623912224771</v>
      </c>
      <c r="AJ88">
        <v>0.28558791055970928</v>
      </c>
      <c r="AK88">
        <v>0.2033423872269163</v>
      </c>
      <c r="AL88">
        <v>0.36066213194555929</v>
      </c>
      <c r="AM88">
        <v>0.65715435958099888</v>
      </c>
      <c r="AN88">
        <v>0.14915922717940519</v>
      </c>
      <c r="AO88">
        <v>8.7135379436782012E-2</v>
      </c>
      <c r="AP88">
        <v>0.36551038153523829</v>
      </c>
      <c r="AQ88">
        <v>0.31366508913235858</v>
      </c>
      <c r="AR88">
        <v>0.72347277809818977</v>
      </c>
      <c r="AS88">
        <v>0.26939989266157072</v>
      </c>
      <c r="AT88">
        <v>0.16904791528773341</v>
      </c>
      <c r="AU88">
        <v>0.51908480256938194</v>
      </c>
      <c r="AV88">
        <v>0.44021465679248151</v>
      </c>
      <c r="AW88">
        <v>0.32846402590465451</v>
      </c>
      <c r="AX88">
        <v>0.34844283955849398</v>
      </c>
      <c r="AY88">
        <v>8.2910404503834328E-2</v>
      </c>
      <c r="AZ88">
        <v>0.1215351268139437</v>
      </c>
      <c r="BA88">
        <v>0.42762596792080709</v>
      </c>
      <c r="BB88">
        <v>0.31796427235417962</v>
      </c>
      <c r="BC88">
        <v>0.50561728351317359</v>
      </c>
      <c r="BD88">
        <v>0.13928042820459921</v>
      </c>
      <c r="BE88">
        <v>0.87625340374983085</v>
      </c>
      <c r="BF88">
        <v>0.2868771394952731</v>
      </c>
      <c r="BG88">
        <v>0.2457195134262983</v>
      </c>
      <c r="BH88">
        <v>0.43122836852131818</v>
      </c>
      <c r="BI88">
        <v>0.25259703761233449</v>
      </c>
      <c r="BJ88">
        <v>0.12204597984680279</v>
      </c>
      <c r="BK88">
        <v>0.35214333558581468</v>
      </c>
      <c r="BL88">
        <v>0.46121955041724411</v>
      </c>
      <c r="BM88">
        <v>0.2645563314042968</v>
      </c>
      <c r="BN88">
        <v>0.62270869634513815</v>
      </c>
      <c r="BO88">
        <v>0.60307946813364355</v>
      </c>
      <c r="BP88">
        <v>0.19960606978996481</v>
      </c>
      <c r="BQ88">
        <v>6.5626358180324168E-2</v>
      </c>
      <c r="BR88">
        <v>0.17441369667297979</v>
      </c>
      <c r="BS88">
        <v>0.44877606165431699</v>
      </c>
      <c r="BT88">
        <v>0.35018631964450492</v>
      </c>
      <c r="BU88">
        <v>0.749598598453459</v>
      </c>
      <c r="BV88">
        <v>0.2023602673112273</v>
      </c>
      <c r="BW88">
        <v>0.56163969526733248</v>
      </c>
      <c r="BX88">
        <v>0.30458249729547338</v>
      </c>
      <c r="BY88">
        <v>0.43679739907262322</v>
      </c>
      <c r="BZ88">
        <v>0.38473049289446221</v>
      </c>
      <c r="CA88">
        <v>0.38565769442463887</v>
      </c>
      <c r="CB88">
        <v>0.27629605784262362</v>
      </c>
      <c r="CC88">
        <v>0.54413849060056418</v>
      </c>
      <c r="CD88">
        <v>0.27206133213761857</v>
      </c>
      <c r="CE88">
        <v>0.2368288241229117</v>
      </c>
      <c r="CF88">
        <v>0.86917453103863307</v>
      </c>
      <c r="CG88">
        <v>0.36811557551099178</v>
      </c>
      <c r="CH88">
        <v>0.413082350330781</v>
      </c>
      <c r="CI88">
        <v>0.59643203089684538</v>
      </c>
      <c r="CJ88">
        <v>0.37007795390493631</v>
      </c>
      <c r="CK88">
        <v>0.39057236085915958</v>
      </c>
      <c r="CL88">
        <v>0.67477288773385968</v>
      </c>
      <c r="CM88">
        <v>0.42496534179466638</v>
      </c>
      <c r="CN88">
        <v>0.62550453024773622</v>
      </c>
      <c r="CO88">
        <v>0.52014145705869641</v>
      </c>
      <c r="CP88">
        <v>0.42205429795425081</v>
      </c>
      <c r="CQ88">
        <v>0.1421494051477793</v>
      </c>
      <c r="CR88">
        <v>0.27214995326226532</v>
      </c>
      <c r="CS88">
        <v>0.34974768448071653</v>
      </c>
      <c r="CT88">
        <v>0.6386782871887795</v>
      </c>
      <c r="CU88">
        <v>0.58119583501763761</v>
      </c>
      <c r="CV88">
        <v>0.72013547253178856</v>
      </c>
      <c r="CW88">
        <v>0.44363553475494</v>
      </c>
      <c r="CX88">
        <v>0.57578208221053551</v>
      </c>
      <c r="CY88">
        <v>0.40886140739433718</v>
      </c>
      <c r="CZ88">
        <v>0.32302092228100121</v>
      </c>
      <c r="DA88">
        <v>0.41528361880237541</v>
      </c>
      <c r="DB88">
        <v>0.4931210698929</v>
      </c>
      <c r="DC88">
        <v>0.401693509195933</v>
      </c>
      <c r="DD88">
        <v>0.32721667674707922</v>
      </c>
      <c r="DE88">
        <v>0.52218533267785094</v>
      </c>
      <c r="DF88">
        <v>0.45529965586254378</v>
      </c>
      <c r="DG88">
        <v>0.47429896654787013</v>
      </c>
      <c r="DH88">
        <v>0.16162804530988739</v>
      </c>
      <c r="DI88">
        <v>0.52820893677377034</v>
      </c>
      <c r="DJ88">
        <v>0.1005292333202448</v>
      </c>
      <c r="DK88">
        <v>0.61176361361859521</v>
      </c>
      <c r="DL88">
        <v>0.26685965288861269</v>
      </c>
      <c r="DM88">
        <v>0.2737167968917768</v>
      </c>
      <c r="DN88">
        <v>0.39180901207361291</v>
      </c>
      <c r="DO88">
        <v>0.2187129393176466</v>
      </c>
      <c r="DP88">
        <v>0.1168984000267963</v>
      </c>
      <c r="DQ88">
        <v>0.61107756995701878</v>
      </c>
      <c r="DR88">
        <v>0.61068459435489686</v>
      </c>
      <c r="DS88">
        <v>0.67411140331663644</v>
      </c>
      <c r="DT88">
        <v>0.44036612723180302</v>
      </c>
      <c r="DU88">
        <v>0.48759021575645889</v>
      </c>
      <c r="DV88">
        <v>0.1183661289429452</v>
      </c>
      <c r="DW88">
        <v>0.86922741650326063</v>
      </c>
      <c r="DX88">
        <v>0.28121155896679029</v>
      </c>
      <c r="DY88">
        <v>0.164259797320114</v>
      </c>
      <c r="DZ88">
        <v>0.2510410028741854</v>
      </c>
      <c r="EA88">
        <v>0.49245280679578712</v>
      </c>
      <c r="EB88">
        <v>0.1430237830917867</v>
      </c>
      <c r="EC88">
        <v>0.31049085325451747</v>
      </c>
      <c r="ED88">
        <v>0.16157763306403281</v>
      </c>
      <c r="EE88">
        <v>0.20625950703370011</v>
      </c>
      <c r="EF88">
        <v>0.31368928510338068</v>
      </c>
      <c r="EG88">
        <v>2.4682152272125928E-2</v>
      </c>
      <c r="EH88">
        <v>0.21819414061108761</v>
      </c>
      <c r="EI88">
        <v>0.44418048221198408</v>
      </c>
      <c r="EJ88">
        <v>0.79661602562898448</v>
      </c>
      <c r="EK88">
        <v>0.41017893753590379</v>
      </c>
      <c r="EL88">
        <v>0.3272362122585355</v>
      </c>
      <c r="EM88">
        <v>1.4085189351679239E-2</v>
      </c>
      <c r="EN88">
        <v>0.28574546181908939</v>
      </c>
      <c r="EO88">
        <v>0.2493977165235311</v>
      </c>
      <c r="EP88">
        <v>0.56520963741452923</v>
      </c>
      <c r="EQ88">
        <v>-1.446192121802237E-2</v>
      </c>
      <c r="ER88">
        <v>0.44194394635050072</v>
      </c>
      <c r="ES88">
        <v>0.6080317109618274</v>
      </c>
      <c r="ET88">
        <v>767</v>
      </c>
      <c r="EU88">
        <v>1</v>
      </c>
      <c r="EV88">
        <v>0</v>
      </c>
      <c r="EW88">
        <v>37</v>
      </c>
      <c r="EX88">
        <f t="shared" si="3"/>
        <v>0.58333333333333337</v>
      </c>
      <c r="EY88">
        <v>10</v>
      </c>
      <c r="EZ88">
        <f t="shared" si="4"/>
        <v>10</v>
      </c>
      <c r="FA88">
        <f>MATCH(A88,'[1]BASCPR_Y6_w_AgeAtAssmnt 17NOV20'!$A:$A,0)</f>
        <v>366</v>
      </c>
      <c r="FB88">
        <f>INDEX('[1]BASCPR_Y6_w_AgeAtAssmnt 17NOV20'!$AJ:$AJ,FA88)</f>
        <v>0</v>
      </c>
      <c r="FC88">
        <f>INDEX('[1]BASCPR_Y6_w_AgeAtAssmnt 17NOV20'!$L:$L,FA88)</f>
        <v>0</v>
      </c>
      <c r="FD88">
        <f>MATCH(A88,'[2]BASC2_BRIEF_6yr_DEMOS_ScanInfo '!$H:$H,0)</f>
        <v>767</v>
      </c>
      <c r="FE88">
        <f>INDEX('[2]BASC2_BRIEF_6yr_DEMOS_ScanInfo '!$AM:$AM,FD88)</f>
        <v>879</v>
      </c>
      <c r="FF88">
        <f t="shared" si="5"/>
        <v>1.204109589041096</v>
      </c>
    </row>
    <row r="89" spans="1:162" x14ac:dyDescent="0.35">
      <c r="A89" s="2" t="s">
        <v>425</v>
      </c>
      <c r="B89">
        <v>0.4828660743133143</v>
      </c>
      <c r="C89">
        <v>0.22999836049557029</v>
      </c>
      <c r="D89">
        <v>0.25149424455561392</v>
      </c>
      <c r="E89">
        <v>0.88302361700074128</v>
      </c>
      <c r="F89">
        <v>0.34423580158874978</v>
      </c>
      <c r="G89">
        <v>0.65557571707422091</v>
      </c>
      <c r="H89">
        <v>0.21839247852965271</v>
      </c>
      <c r="I89">
        <v>0.45379987326959842</v>
      </c>
      <c r="J89">
        <v>0.68533605072045134</v>
      </c>
      <c r="K89">
        <v>0.39309319351814132</v>
      </c>
      <c r="L89">
        <v>0.32456913069623222</v>
      </c>
      <c r="M89">
        <v>0.35518172984453822</v>
      </c>
      <c r="N89">
        <v>0.51898307175660086</v>
      </c>
      <c r="O89">
        <v>0.20795460660533649</v>
      </c>
      <c r="P89">
        <v>0.41064226394071129</v>
      </c>
      <c r="Q89">
        <v>0.60800433227117512</v>
      </c>
      <c r="R89">
        <v>0.44221359650128778</v>
      </c>
      <c r="S89">
        <v>0.57888023688120871</v>
      </c>
      <c r="T89">
        <v>0.45737164106158729</v>
      </c>
      <c r="U89">
        <v>0.39631473155184382</v>
      </c>
      <c r="V89">
        <v>0.49129328502101088</v>
      </c>
      <c r="W89">
        <v>0.60036426638055351</v>
      </c>
      <c r="X89">
        <v>0.48196517287739499</v>
      </c>
      <c r="Y89">
        <v>0.53720898818057916</v>
      </c>
      <c r="Z89">
        <v>0.48962167563375159</v>
      </c>
      <c r="AA89">
        <v>0.27927604853195442</v>
      </c>
      <c r="AB89">
        <v>0.52687863148485803</v>
      </c>
      <c r="AC89">
        <v>0.55631046110514326</v>
      </c>
      <c r="AD89">
        <v>0.26333222513487792</v>
      </c>
      <c r="AE89">
        <v>0.64294621038214672</v>
      </c>
      <c r="AF89">
        <v>0.7648322133567933</v>
      </c>
      <c r="AG89">
        <v>0.36215193633326098</v>
      </c>
      <c r="AH89">
        <v>0.78528436164612014</v>
      </c>
      <c r="AI89">
        <v>0.5447098655498066</v>
      </c>
      <c r="AJ89">
        <v>0.28723529343080312</v>
      </c>
      <c r="AK89">
        <v>0.3288065680852521</v>
      </c>
      <c r="AL89">
        <v>0.25298324122938559</v>
      </c>
      <c r="AM89">
        <v>0.30132663287753281</v>
      </c>
      <c r="AN89">
        <v>0.2237859974393864</v>
      </c>
      <c r="AO89">
        <v>0.14460467417320799</v>
      </c>
      <c r="AP89">
        <v>0.51594404548601802</v>
      </c>
      <c r="AQ89">
        <v>0.58017707356544945</v>
      </c>
      <c r="AR89">
        <v>0.36572454230443502</v>
      </c>
      <c r="AS89">
        <v>0.29967561961537381</v>
      </c>
      <c r="AT89">
        <v>0.20545170610971419</v>
      </c>
      <c r="AU89">
        <v>0.2974035148563382</v>
      </c>
      <c r="AV89">
        <v>0.54680190943276263</v>
      </c>
      <c r="AW89">
        <v>0.51417328707120769</v>
      </c>
      <c r="AX89">
        <v>0.48485262919647498</v>
      </c>
      <c r="AY89">
        <v>7.1647260913182492E-2</v>
      </c>
      <c r="AZ89">
        <v>9.8376398895237055E-2</v>
      </c>
      <c r="BA89">
        <v>0.34250745096401719</v>
      </c>
      <c r="BB89">
        <v>0.39791668118432377</v>
      </c>
      <c r="BC89">
        <v>0.30642823749616332</v>
      </c>
      <c r="BD89">
        <v>6.7827092944714021E-2</v>
      </c>
      <c r="BE89">
        <v>0.4678167295349373</v>
      </c>
      <c r="BF89">
        <v>0.91218447609092368</v>
      </c>
      <c r="BG89">
        <v>0.2335631479463654</v>
      </c>
      <c r="BH89">
        <v>0.13274350328360299</v>
      </c>
      <c r="BI89">
        <v>0.51106237982386393</v>
      </c>
      <c r="BJ89">
        <v>0.25655343567469979</v>
      </c>
      <c r="BK89">
        <v>0.11969340952521811</v>
      </c>
      <c r="BL89">
        <v>0.45903791475646222</v>
      </c>
      <c r="BM89">
        <v>0.17799315655245271</v>
      </c>
      <c r="BN89">
        <v>0.2158832653015261</v>
      </c>
      <c r="BO89">
        <v>0.58551932741080326</v>
      </c>
      <c r="BP89">
        <v>0.36881437290172753</v>
      </c>
      <c r="BQ89">
        <v>0.72632383974391601</v>
      </c>
      <c r="BR89">
        <v>0.1223568827782192</v>
      </c>
      <c r="BS89">
        <v>0.43500591870657968</v>
      </c>
      <c r="BT89">
        <v>0.49408095669989099</v>
      </c>
      <c r="BU89">
        <v>0.13627985165349149</v>
      </c>
      <c r="BV89">
        <v>0.46749332902558471</v>
      </c>
      <c r="BW89">
        <v>0.75414380541521686</v>
      </c>
      <c r="BX89">
        <v>0.36098570921003581</v>
      </c>
      <c r="BY89">
        <v>0.18171543183525149</v>
      </c>
      <c r="BZ89">
        <v>0.26036731525734752</v>
      </c>
      <c r="CA89">
        <v>0.30177092614031747</v>
      </c>
      <c r="CB89">
        <v>0.48779809235156718</v>
      </c>
      <c r="CC89">
        <v>0.44737674350364021</v>
      </c>
      <c r="CD89">
        <v>0.30734904148509362</v>
      </c>
      <c r="CE89">
        <v>0.34712614761384342</v>
      </c>
      <c r="CF89">
        <v>0.57679872778628472</v>
      </c>
      <c r="CG89">
        <v>0.87383158762209645</v>
      </c>
      <c r="CH89">
        <v>0.38148922214429548</v>
      </c>
      <c r="CI89">
        <v>0.41680933110289081</v>
      </c>
      <c r="CJ89">
        <v>0.41898550776398741</v>
      </c>
      <c r="CK89">
        <v>0.47351647661083929</v>
      </c>
      <c r="CL89">
        <v>0.89871628520445923</v>
      </c>
      <c r="CM89">
        <v>0.45239185018640882</v>
      </c>
      <c r="CN89">
        <v>0.70417405269054578</v>
      </c>
      <c r="CO89">
        <v>0.56915260580599858</v>
      </c>
      <c r="CP89">
        <v>0.47706427858583222</v>
      </c>
      <c r="CQ89">
        <v>0.48388170596070629</v>
      </c>
      <c r="CR89">
        <v>0.33487751470658472</v>
      </c>
      <c r="CS89">
        <v>0.44096265326267092</v>
      </c>
      <c r="CT89">
        <v>0.66909266053674199</v>
      </c>
      <c r="CU89">
        <v>0.67229296334970723</v>
      </c>
      <c r="CV89">
        <v>0.47299996985308013</v>
      </c>
      <c r="CW89">
        <v>0.49062609966979298</v>
      </c>
      <c r="CX89">
        <v>0.61898065567483296</v>
      </c>
      <c r="CY89">
        <v>0.42603190187861839</v>
      </c>
      <c r="CZ89">
        <v>0.65661234287553771</v>
      </c>
      <c r="DA89">
        <v>0.75157196586304675</v>
      </c>
      <c r="DB89">
        <v>0.52656739398615682</v>
      </c>
      <c r="DC89">
        <v>7.3946998391586027E-2</v>
      </c>
      <c r="DD89">
        <v>0.19793630647444641</v>
      </c>
      <c r="DE89">
        <v>0.64143115617629243</v>
      </c>
      <c r="DF89">
        <v>0.49413808311976343</v>
      </c>
      <c r="DG89">
        <v>0.52949547834689614</v>
      </c>
      <c r="DH89">
        <v>0.34562681776477172</v>
      </c>
      <c r="DI89">
        <v>0.74903380812934728</v>
      </c>
      <c r="DJ89">
        <v>0.37371005911420879</v>
      </c>
      <c r="DK89">
        <v>0.42551977489476678</v>
      </c>
      <c r="DL89">
        <v>0.2031403383227989</v>
      </c>
      <c r="DM89">
        <v>0.62073587805738351</v>
      </c>
      <c r="DN89">
        <v>0.23102838909742909</v>
      </c>
      <c r="DO89">
        <v>0.47625357760829279</v>
      </c>
      <c r="DP89">
        <v>0.1557841076401412</v>
      </c>
      <c r="DQ89">
        <v>0.20595284701484379</v>
      </c>
      <c r="DR89">
        <v>0.43350158061132998</v>
      </c>
      <c r="DS89">
        <v>0.51829543795286726</v>
      </c>
      <c r="DT89">
        <v>0.65995304972059332</v>
      </c>
      <c r="DU89">
        <v>0.36814978125424958</v>
      </c>
      <c r="DV89">
        <v>0.1541871448337748</v>
      </c>
      <c r="DW89">
        <v>0.67269644419118257</v>
      </c>
      <c r="DX89">
        <v>0.17200760807976659</v>
      </c>
      <c r="DY89">
        <v>0.34018910149374471</v>
      </c>
      <c r="DZ89">
        <v>1.677174799924998E-3</v>
      </c>
      <c r="EA89">
        <v>0.30607741639221719</v>
      </c>
      <c r="EB89">
        <v>0.12712796947243099</v>
      </c>
      <c r="EC89">
        <v>0.56614252259265518</v>
      </c>
      <c r="ED89">
        <v>0.10420166632558241</v>
      </c>
      <c r="EE89">
        <v>0.19715818479782191</v>
      </c>
      <c r="EF89">
        <v>0.243451108165152</v>
      </c>
      <c r="EG89">
        <v>7.6312524869225171E-2</v>
      </c>
      <c r="EH89">
        <v>0.15305789109281029</v>
      </c>
      <c r="EI89">
        <v>0.58667542428538799</v>
      </c>
      <c r="EJ89">
        <v>0.17138324289586951</v>
      </c>
      <c r="EK89">
        <v>0.38426213416059601</v>
      </c>
      <c r="EL89">
        <v>0.30683177514989762</v>
      </c>
      <c r="EM89">
        <v>0.23183142350068831</v>
      </c>
      <c r="EN89">
        <v>0.2304396243700563</v>
      </c>
      <c r="EO89">
        <v>0.2586039618864916</v>
      </c>
      <c r="EP89">
        <v>0.35045013159624028</v>
      </c>
      <c r="EQ89">
        <v>0.23511216463758919</v>
      </c>
      <c r="ER89">
        <v>0.31143237397505169</v>
      </c>
      <c r="ES89">
        <v>0.53742346239314953</v>
      </c>
      <c r="ET89">
        <v>770</v>
      </c>
      <c r="EU89">
        <v>1</v>
      </c>
      <c r="EV89">
        <v>1</v>
      </c>
      <c r="EW89">
        <v>30</v>
      </c>
      <c r="EX89">
        <f t="shared" si="3"/>
        <v>0</v>
      </c>
      <c r="EY89">
        <v>12</v>
      </c>
      <c r="EZ89">
        <f t="shared" si="4"/>
        <v>12</v>
      </c>
      <c r="FA89">
        <f>MATCH(A89,'[1]BASCPR_Y6_w_AgeAtAssmnt 17NOV20'!$A:$A,0)</f>
        <v>367</v>
      </c>
      <c r="FB89">
        <f>INDEX('[1]BASCPR_Y6_w_AgeAtAssmnt 17NOV20'!$AJ:$AJ,FA89)</f>
        <v>54</v>
      </c>
      <c r="FC89">
        <f>INDEX('[1]BASCPR_Y6_w_AgeAtAssmnt 17NOV20'!$L:$L,FA89)</f>
        <v>54</v>
      </c>
      <c r="FD89">
        <f>MATCH(A89,'[2]BASC2_BRIEF_6yr_DEMOS_ScanInfo '!$H:$H,0)</f>
        <v>770</v>
      </c>
      <c r="FE89">
        <f>INDEX('[2]BASC2_BRIEF_6yr_DEMOS_ScanInfo '!$AM:$AM,FD89)</f>
        <v>815</v>
      </c>
      <c r="FF89">
        <f t="shared" si="5"/>
        <v>1.1164383561643836</v>
      </c>
    </row>
    <row r="90" spans="1:162" x14ac:dyDescent="0.35">
      <c r="A90" s="2" t="s">
        <v>426</v>
      </c>
      <c r="B90">
        <v>0.58212798262994392</v>
      </c>
      <c r="C90">
        <v>0.39518184602433859</v>
      </c>
      <c r="D90">
        <v>0.51816343384262109</v>
      </c>
      <c r="E90">
        <v>0.71395567956227035</v>
      </c>
      <c r="F90">
        <v>0.38282205939259589</v>
      </c>
      <c r="G90">
        <v>0.68959248086393199</v>
      </c>
      <c r="H90">
        <v>0.53741661426857501</v>
      </c>
      <c r="I90">
        <v>0.31254623796887099</v>
      </c>
      <c r="J90">
        <v>0.54671219782758773</v>
      </c>
      <c r="K90">
        <v>0.40462987493035713</v>
      </c>
      <c r="L90">
        <v>0.21933594212221291</v>
      </c>
      <c r="M90">
        <v>0.68129831318335199</v>
      </c>
      <c r="N90">
        <v>0.40619758174725562</v>
      </c>
      <c r="O90">
        <v>0.40785823628881801</v>
      </c>
      <c r="P90">
        <v>0.52524948046086295</v>
      </c>
      <c r="Q90">
        <v>0.64246067462266454</v>
      </c>
      <c r="R90">
        <v>0.48638185456334732</v>
      </c>
      <c r="S90">
        <v>0.53052347468056338</v>
      </c>
      <c r="T90">
        <v>0.49275690004339628</v>
      </c>
      <c r="U90">
        <v>0.46460973916299969</v>
      </c>
      <c r="V90">
        <v>0.2427082089588459</v>
      </c>
      <c r="W90">
        <v>0.46002690648084849</v>
      </c>
      <c r="X90">
        <v>0.53104142377592423</v>
      </c>
      <c r="Y90">
        <v>0.63709708825780853</v>
      </c>
      <c r="Z90">
        <v>0.55675039598601783</v>
      </c>
      <c r="AA90">
        <v>0.62155041951961998</v>
      </c>
      <c r="AB90">
        <v>0.6220268396506542</v>
      </c>
      <c r="AC90">
        <v>0.52327483824466015</v>
      </c>
      <c r="AD90">
        <v>0.26344852041341832</v>
      </c>
      <c r="AE90">
        <v>0.7942774270273717</v>
      </c>
      <c r="AF90">
        <v>0.87810839713789024</v>
      </c>
      <c r="AG90">
        <v>0.22804637859594259</v>
      </c>
      <c r="AH90">
        <v>0.74621003841596167</v>
      </c>
      <c r="AI90">
        <v>0.58254522405567033</v>
      </c>
      <c r="AJ90">
        <v>0.37104710093990029</v>
      </c>
      <c r="AK90">
        <v>0.45193586793017271</v>
      </c>
      <c r="AL90">
        <v>0.24507911588258671</v>
      </c>
      <c r="AM90">
        <v>0.47791557425732561</v>
      </c>
      <c r="AN90">
        <v>0.1762944621309033</v>
      </c>
      <c r="AO90">
        <v>2.2162140168362241E-2</v>
      </c>
      <c r="AP90">
        <v>0.66090002101305112</v>
      </c>
      <c r="AQ90">
        <v>0.67357627809723009</v>
      </c>
      <c r="AR90">
        <v>0.50987795426554317</v>
      </c>
      <c r="AS90">
        <v>0.1192798172090417</v>
      </c>
      <c r="AT90">
        <v>0.24540874496413351</v>
      </c>
      <c r="AU90">
        <v>0.45856647303302078</v>
      </c>
      <c r="AV90">
        <v>0.49724840577503271</v>
      </c>
      <c r="AW90">
        <v>0.62355076297314938</v>
      </c>
      <c r="AX90">
        <v>0.58758970296704782</v>
      </c>
      <c r="AY90">
        <v>0.1057185389723036</v>
      </c>
      <c r="AZ90">
        <v>0.19471318626132361</v>
      </c>
      <c r="BA90">
        <v>0.1662150519113019</v>
      </c>
      <c r="BB90">
        <v>0.26355493788511619</v>
      </c>
      <c r="BC90">
        <v>0.73507247517805674</v>
      </c>
      <c r="BD90">
        <v>0.18165798451908449</v>
      </c>
      <c r="BE90">
        <v>0.2398776477842664</v>
      </c>
      <c r="BF90">
        <v>0.87203677430948301</v>
      </c>
      <c r="BG90">
        <v>0.30012913978478573</v>
      </c>
      <c r="BH90">
        <v>0.2198068059015412</v>
      </c>
      <c r="BI90">
        <v>0.12727436234655989</v>
      </c>
      <c r="BJ90">
        <v>0.1709887288380019</v>
      </c>
      <c r="BK90">
        <v>0.1398000063709558</v>
      </c>
      <c r="BL90">
        <v>0.28573658958204301</v>
      </c>
      <c r="BM90">
        <v>0.23078877677272799</v>
      </c>
      <c r="BN90">
        <v>0.23040332746293771</v>
      </c>
      <c r="BO90">
        <v>0.56645154077621718</v>
      </c>
      <c r="BP90">
        <v>0.46892369325038258</v>
      </c>
      <c r="BQ90">
        <v>0.2388937150272496</v>
      </c>
      <c r="BR90">
        <v>0.22603176827660959</v>
      </c>
      <c r="BS90">
        <v>0.47999424589877049</v>
      </c>
      <c r="BT90">
        <v>0.55154420457136122</v>
      </c>
      <c r="BU90">
        <v>0.25005856512855518</v>
      </c>
      <c r="BV90">
        <v>0.46836075956569728</v>
      </c>
      <c r="BW90">
        <v>0.55214251157588279</v>
      </c>
      <c r="BX90">
        <v>0.31072082371585891</v>
      </c>
      <c r="BY90">
        <v>0.26087123382727467</v>
      </c>
      <c r="BZ90">
        <v>0.21728191320629581</v>
      </c>
      <c r="CA90">
        <v>0.39537138276429112</v>
      </c>
      <c r="CB90">
        <v>0.41439636046717548</v>
      </c>
      <c r="CC90">
        <v>0.41552539099355978</v>
      </c>
      <c r="CD90">
        <v>0.100900439327855</v>
      </c>
      <c r="CE90">
        <v>0.31027560588971748</v>
      </c>
      <c r="CF90">
        <v>0.70367203725969885</v>
      </c>
      <c r="CG90">
        <v>0.61701061166005522</v>
      </c>
      <c r="CH90">
        <v>0.44870958982957798</v>
      </c>
      <c r="CI90">
        <v>0.67632866957401316</v>
      </c>
      <c r="CJ90">
        <v>0.31662099998483462</v>
      </c>
      <c r="CK90">
        <v>0.48797032749541341</v>
      </c>
      <c r="CL90">
        <v>1.017543777380149</v>
      </c>
      <c r="CM90">
        <v>0.47385700058596042</v>
      </c>
      <c r="CN90">
        <v>0.75474323865982118</v>
      </c>
      <c r="CO90">
        <v>0.85613235702118495</v>
      </c>
      <c r="CP90">
        <v>0.45775359483539441</v>
      </c>
      <c r="CQ90">
        <v>0.29814899807296658</v>
      </c>
      <c r="CR90">
        <v>0.62919431487374144</v>
      </c>
      <c r="CS90">
        <v>0.43990323028514072</v>
      </c>
      <c r="CT90">
        <v>0.55094349320817426</v>
      </c>
      <c r="CU90">
        <v>0.65945186537861167</v>
      </c>
      <c r="CV90">
        <v>0.49417592181981762</v>
      </c>
      <c r="CW90">
        <v>0.78195872325946392</v>
      </c>
      <c r="CX90">
        <v>0.67530307343695406</v>
      </c>
      <c r="CY90">
        <v>0.52758288418470933</v>
      </c>
      <c r="CZ90">
        <v>0.61846448135386445</v>
      </c>
      <c r="DA90">
        <v>0.734507324094542</v>
      </c>
      <c r="DB90">
        <v>0.6715385593544112</v>
      </c>
      <c r="DC90">
        <v>0.22066774178659859</v>
      </c>
      <c r="DD90">
        <v>0.28014768381974148</v>
      </c>
      <c r="DE90">
        <v>0.65951834628955974</v>
      </c>
      <c r="DF90">
        <v>0.3922996552333905</v>
      </c>
      <c r="DG90">
        <v>0.81816235160742645</v>
      </c>
      <c r="DH90">
        <v>0.23477087700611271</v>
      </c>
      <c r="DI90">
        <v>0.51350275518692934</v>
      </c>
      <c r="DJ90">
        <v>0.23149871792873819</v>
      </c>
      <c r="DK90">
        <v>0.32680458486975328</v>
      </c>
      <c r="DL90">
        <v>0.17986649264401139</v>
      </c>
      <c r="DM90">
        <v>0.46762005520060079</v>
      </c>
      <c r="DN90">
        <v>0.46866953891361018</v>
      </c>
      <c r="DO90">
        <v>0.29281737043627198</v>
      </c>
      <c r="DP90">
        <v>0.1549358148375202</v>
      </c>
      <c r="DQ90">
        <v>0.23159178517705969</v>
      </c>
      <c r="DR90">
        <v>0.56211744896458038</v>
      </c>
      <c r="DS90">
        <v>0.5977708986732384</v>
      </c>
      <c r="DT90">
        <v>0.84191137582394016</v>
      </c>
      <c r="DU90">
        <v>0.1822239797668056</v>
      </c>
      <c r="DV90">
        <v>0.12930481590223661</v>
      </c>
      <c r="DW90">
        <v>0.45675835294216732</v>
      </c>
      <c r="DX90">
        <v>0.34233155828422479</v>
      </c>
      <c r="DY90">
        <v>0.3256987528473127</v>
      </c>
      <c r="DZ90">
        <v>0.3674244574593728</v>
      </c>
      <c r="EA90">
        <v>0.44471926962107439</v>
      </c>
      <c r="EB90">
        <v>8.0246818914498141E-2</v>
      </c>
      <c r="EC90">
        <v>0.25638486106594738</v>
      </c>
      <c r="ED90">
        <v>0.17586385926162251</v>
      </c>
      <c r="EE90">
        <v>0.19681604259328669</v>
      </c>
      <c r="EF90">
        <v>0.32985466124213242</v>
      </c>
      <c r="EG90">
        <v>0.1160190786136886</v>
      </c>
      <c r="EH90">
        <v>7.1754905294679927E-2</v>
      </c>
      <c r="EI90">
        <v>0.54848214363155057</v>
      </c>
      <c r="EJ90">
        <v>0.30554584895575287</v>
      </c>
      <c r="EK90">
        <v>0.43383096233620971</v>
      </c>
      <c r="EL90">
        <v>0.60992759819031339</v>
      </c>
      <c r="EM90">
        <v>0.16403890716994299</v>
      </c>
      <c r="EN90">
        <v>0.32716031357724062</v>
      </c>
      <c r="EO90">
        <v>0.27989924755402412</v>
      </c>
      <c r="EP90">
        <v>0.40595925532984573</v>
      </c>
      <c r="EQ90">
        <v>0.15244852696114811</v>
      </c>
      <c r="ER90">
        <v>0.54247780451780281</v>
      </c>
      <c r="ES90">
        <v>0.30031456092058118</v>
      </c>
      <c r="ET90">
        <v>771</v>
      </c>
      <c r="EU90">
        <v>1</v>
      </c>
      <c r="EV90">
        <v>0</v>
      </c>
      <c r="EW90">
        <v>30</v>
      </c>
      <c r="EX90">
        <f t="shared" si="3"/>
        <v>0</v>
      </c>
      <c r="EY90">
        <v>12</v>
      </c>
      <c r="EZ90">
        <f t="shared" si="4"/>
        <v>12</v>
      </c>
      <c r="FA90">
        <f>MATCH(A90,'[1]BASCPR_Y6_w_AgeAtAssmnt 17NOV20'!$A:$A,0)</f>
        <v>368</v>
      </c>
      <c r="FB90">
        <f>INDEX('[1]BASCPR_Y6_w_AgeAtAssmnt 17NOV20'!$AJ:$AJ,FA90)</f>
        <v>54</v>
      </c>
      <c r="FC90">
        <f>INDEX('[1]BASCPR_Y6_w_AgeAtAssmnt 17NOV20'!$L:$L,FA90)</f>
        <v>52</v>
      </c>
      <c r="FD90">
        <f>MATCH(A90,'[2]BASC2_BRIEF_6yr_DEMOS_ScanInfo '!$H:$H,0)</f>
        <v>771</v>
      </c>
      <c r="FE90">
        <f>INDEX('[2]BASC2_BRIEF_6yr_DEMOS_ScanInfo '!$AM:$AM,FD90)</f>
        <v>815</v>
      </c>
      <c r="FF90">
        <f t="shared" si="5"/>
        <v>1.1164383561643836</v>
      </c>
    </row>
    <row r="91" spans="1:162" x14ac:dyDescent="0.35">
      <c r="A91" s="2" t="s">
        <v>427</v>
      </c>
      <c r="B91">
        <v>0.29994147648930392</v>
      </c>
      <c r="C91">
        <v>0.3807364497984545</v>
      </c>
      <c r="D91">
        <v>0.19646605325060759</v>
      </c>
      <c r="E91">
        <v>0.34089236515181798</v>
      </c>
      <c r="F91">
        <v>0.1893673325324492</v>
      </c>
      <c r="G91">
        <v>0.2632630836421323</v>
      </c>
      <c r="H91">
        <v>0.57771839349089715</v>
      </c>
      <c r="I91">
        <v>0.32780759914966762</v>
      </c>
      <c r="J91">
        <v>0.38600111373605173</v>
      </c>
      <c r="K91">
        <v>0.27196034536329983</v>
      </c>
      <c r="L91">
        <v>0.27546108400569941</v>
      </c>
      <c r="M91">
        <v>0.28911401857761859</v>
      </c>
      <c r="N91">
        <v>0.33084694382810248</v>
      </c>
      <c r="O91">
        <v>0.34050851392986509</v>
      </c>
      <c r="P91">
        <v>0.60480772296490892</v>
      </c>
      <c r="Q91">
        <v>0.72923008975418047</v>
      </c>
      <c r="R91">
        <v>0.2661040980125301</v>
      </c>
      <c r="S91">
        <v>0.43943599082708878</v>
      </c>
      <c r="T91">
        <v>0.39426893115149109</v>
      </c>
      <c r="U91">
        <v>0.80928506532686584</v>
      </c>
      <c r="V91">
        <v>0.19803727482947109</v>
      </c>
      <c r="W91">
        <v>0.61062563643826229</v>
      </c>
      <c r="X91">
        <v>0.52453477081651867</v>
      </c>
      <c r="Y91">
        <v>0.54646434999190585</v>
      </c>
      <c r="Z91">
        <v>0.59934996996425316</v>
      </c>
      <c r="AA91">
        <v>0.47573361816809762</v>
      </c>
      <c r="AB91">
        <v>0.37013665465618351</v>
      </c>
      <c r="AC91">
        <v>0.399893921860695</v>
      </c>
      <c r="AD91">
        <v>0.17392092961137881</v>
      </c>
      <c r="AE91">
        <v>0.35993662449627151</v>
      </c>
      <c r="AF91">
        <v>0.37388051159354152</v>
      </c>
      <c r="AG91">
        <v>0.1751052839638142</v>
      </c>
      <c r="AH91">
        <v>0.40803870998654251</v>
      </c>
      <c r="AI91">
        <v>0.52403046111259033</v>
      </c>
      <c r="AJ91">
        <v>0.28873071637459669</v>
      </c>
      <c r="AK91">
        <v>0.53075123865879981</v>
      </c>
      <c r="AL91">
        <v>0.33103309759593091</v>
      </c>
      <c r="AM91">
        <v>0.42056930091112582</v>
      </c>
      <c r="AN91">
        <v>0.21839115265466591</v>
      </c>
      <c r="AO91">
        <v>0.2732294910613976</v>
      </c>
      <c r="AP91">
        <v>0.29772893606510181</v>
      </c>
      <c r="AQ91">
        <v>0.65473152643000443</v>
      </c>
      <c r="AR91">
        <v>0.62600782220522766</v>
      </c>
      <c r="AS91">
        <v>0.35500472727179772</v>
      </c>
      <c r="AT91">
        <v>7.2405186747003358E-2</v>
      </c>
      <c r="AU91">
        <v>0.48817982982881908</v>
      </c>
      <c r="AV91">
        <v>6.0973531621243193E-2</v>
      </c>
      <c r="AW91">
        <v>0.17148117436131829</v>
      </c>
      <c r="AX91">
        <v>0.32869703273355388</v>
      </c>
      <c r="AY91">
        <v>0.2102026219033144</v>
      </c>
      <c r="AZ91">
        <v>0.77941974930527436</v>
      </c>
      <c r="BA91">
        <v>0.23857517142352519</v>
      </c>
      <c r="BB91">
        <v>0.23194196527193719</v>
      </c>
      <c r="BC91">
        <v>0.2977546739857766</v>
      </c>
      <c r="BD91">
        <v>0.54118765259696899</v>
      </c>
      <c r="BE91">
        <v>0.17335002342901859</v>
      </c>
      <c r="BF91">
        <v>0.19165257755515419</v>
      </c>
      <c r="BG91">
        <v>0.24203480213511341</v>
      </c>
      <c r="BH91">
        <v>0.29333469540803769</v>
      </c>
      <c r="BI91">
        <v>-1.8198153185194851E-2</v>
      </c>
      <c r="BJ91">
        <v>0.40221904231916578</v>
      </c>
      <c r="BK91">
        <v>0.22913427266607991</v>
      </c>
      <c r="BL91">
        <v>0.15350252469921979</v>
      </c>
      <c r="BM91">
        <v>0.37447185427975721</v>
      </c>
      <c r="BN91">
        <v>0.44767606534371779</v>
      </c>
      <c r="BO91">
        <v>0.39232660632980471</v>
      </c>
      <c r="BP91">
        <v>0.1426008839668729</v>
      </c>
      <c r="BQ91">
        <v>4.2034204424737882E-2</v>
      </c>
      <c r="BR91">
        <v>0.34787821226871568</v>
      </c>
      <c r="BS91">
        <v>0.146917864991328</v>
      </c>
      <c r="BT91">
        <v>0.445985970686336</v>
      </c>
      <c r="BU91">
        <v>0.23392719447469501</v>
      </c>
      <c r="BV91">
        <v>0.44902517863854252</v>
      </c>
      <c r="BW91">
        <v>0.31721395730561092</v>
      </c>
      <c r="BX91">
        <v>0.26767306548309078</v>
      </c>
      <c r="BY91">
        <v>0.65789376083163265</v>
      </c>
      <c r="BZ91">
        <v>0.53342046108876207</v>
      </c>
      <c r="CA91">
        <v>0.32425727485021749</v>
      </c>
      <c r="CB91">
        <v>0.2109447821533823</v>
      </c>
      <c r="CC91">
        <v>0.37750678050226322</v>
      </c>
      <c r="CD91">
        <v>0.53119790984536119</v>
      </c>
      <c r="CE91">
        <v>0.25974596756064328</v>
      </c>
      <c r="CF91">
        <v>0.43584072744974123</v>
      </c>
      <c r="CG91">
        <v>0.63642379282052175</v>
      </c>
      <c r="CH91">
        <v>0.4511548832131842</v>
      </c>
      <c r="CI91">
        <v>0.34538279391521909</v>
      </c>
      <c r="CJ91">
        <v>0.29589924464863138</v>
      </c>
      <c r="CK91">
        <v>0.31020295327641989</v>
      </c>
      <c r="CL91">
        <v>0.85867009436628861</v>
      </c>
      <c r="CM91">
        <v>0.41203283674719948</v>
      </c>
      <c r="CN91">
        <v>0.47795738717697422</v>
      </c>
      <c r="CO91">
        <v>0.39497592598537068</v>
      </c>
      <c r="CP91">
        <v>0.37014285931657809</v>
      </c>
      <c r="CQ91">
        <v>0.39509361697558748</v>
      </c>
      <c r="CR91">
        <v>0.41219986034203998</v>
      </c>
      <c r="CS91">
        <v>0.40981141592750392</v>
      </c>
      <c r="CT91">
        <v>0.2177776447656328</v>
      </c>
      <c r="CU91">
        <v>0.59452573651907969</v>
      </c>
      <c r="CV91">
        <v>0.4978064974468841</v>
      </c>
      <c r="CW91">
        <v>0.60743376130648208</v>
      </c>
      <c r="CX91">
        <v>0.483095103921313</v>
      </c>
      <c r="CY91">
        <v>0.3480201031918565</v>
      </c>
      <c r="CZ91">
        <v>0.50256869318810793</v>
      </c>
      <c r="DA91">
        <v>0.38716302307061767</v>
      </c>
      <c r="DB91">
        <v>0.54885822683891838</v>
      </c>
      <c r="DC91">
        <v>0.49930556195191572</v>
      </c>
      <c r="DD91">
        <v>0.49138784690189208</v>
      </c>
      <c r="DE91">
        <v>0.50537656539298692</v>
      </c>
      <c r="DF91">
        <v>0.29913398472586861</v>
      </c>
      <c r="DG91">
        <v>0.34789301357162628</v>
      </c>
      <c r="DH91">
        <v>0.42541911133892929</v>
      </c>
      <c r="DI91">
        <v>0.45068870315080017</v>
      </c>
      <c r="DJ91">
        <v>0.13971923634014141</v>
      </c>
      <c r="DK91">
        <v>0.2038428150230337</v>
      </c>
      <c r="DL91">
        <v>0.1856190166014127</v>
      </c>
      <c r="DM91">
        <v>0.31385143393403803</v>
      </c>
      <c r="DN91">
        <v>0.59248312217471177</v>
      </c>
      <c r="DO91">
        <v>0.27798159934437372</v>
      </c>
      <c r="DP91">
        <v>6.8504024696224131E-2</v>
      </c>
      <c r="DQ91">
        <v>0.50047596573009789</v>
      </c>
      <c r="DR91">
        <v>0.1452927878684557</v>
      </c>
      <c r="DS91">
        <v>0.42481861037667468</v>
      </c>
      <c r="DT91">
        <v>0.49766365899664561</v>
      </c>
      <c r="DU91">
        <v>0.32446343734165428</v>
      </c>
      <c r="DV91">
        <v>0.17350457491533269</v>
      </c>
      <c r="DW91">
        <v>0.34703892156546201</v>
      </c>
      <c r="DX91">
        <v>0.34077427626343498</v>
      </c>
      <c r="DY91">
        <v>-4.7066490269078174E-3</v>
      </c>
      <c r="DZ91">
        <v>0.2110291894129912</v>
      </c>
      <c r="EA91">
        <v>0.25656070248432328</v>
      </c>
      <c r="EB91">
        <v>0.115476455898783</v>
      </c>
      <c r="EC91">
        <v>0.21059869576249379</v>
      </c>
      <c r="ED91">
        <v>0.17524180275596921</v>
      </c>
      <c r="EE91">
        <v>0.30452390845996352</v>
      </c>
      <c r="EF91">
        <v>0.20561014471144831</v>
      </c>
      <c r="EG91">
        <v>0.2355052787816326</v>
      </c>
      <c r="EH91">
        <v>0.78017769187101627</v>
      </c>
      <c r="EI91">
        <v>0.1976598603437385</v>
      </c>
      <c r="EJ91">
        <v>0.4761426547368337</v>
      </c>
      <c r="EK91">
        <v>0.78834369547089045</v>
      </c>
      <c r="EL91">
        <v>0.2003053517286881</v>
      </c>
      <c r="EM91">
        <v>0.39212147194615687</v>
      </c>
      <c r="EN91">
        <v>7.3451415264510989E-2</v>
      </c>
      <c r="EO91">
        <v>7.1544102356464329E-2</v>
      </c>
      <c r="EP91">
        <v>0.12640125011686129</v>
      </c>
      <c r="EQ91">
        <v>0.18602047919007519</v>
      </c>
      <c r="ER91">
        <v>0.45643709638216901</v>
      </c>
      <c r="ES91">
        <v>0.26960244396230082</v>
      </c>
      <c r="ET91">
        <v>772</v>
      </c>
      <c r="EU91">
        <v>0</v>
      </c>
      <c r="EV91">
        <v>0</v>
      </c>
      <c r="EW91">
        <v>37</v>
      </c>
      <c r="EX91">
        <f t="shared" si="3"/>
        <v>0.58333333333333337</v>
      </c>
      <c r="EY91">
        <v>13</v>
      </c>
      <c r="EZ91">
        <f t="shared" si="4"/>
        <v>13</v>
      </c>
      <c r="FA91">
        <f>MATCH(A91,'[1]BASCPR_Y6_w_AgeAtAssmnt 17NOV20'!$A:$A,0)</f>
        <v>369</v>
      </c>
      <c r="FB91">
        <f>INDEX('[1]BASCPR_Y6_w_AgeAtAssmnt 17NOV20'!$AJ:$AJ,FA91)</f>
        <v>44</v>
      </c>
      <c r="FC91">
        <f>INDEX('[1]BASCPR_Y6_w_AgeAtAssmnt 17NOV20'!$L:$L,FA91)</f>
        <v>57</v>
      </c>
      <c r="FD91">
        <f>MATCH(A91,'[2]BASC2_BRIEF_6yr_DEMOS_ScanInfo '!$H:$H,0)</f>
        <v>772</v>
      </c>
      <c r="FE91">
        <f>INDEX('[2]BASC2_BRIEF_6yr_DEMOS_ScanInfo '!$AM:$AM,FD91)</f>
        <v>746</v>
      </c>
      <c r="FF91">
        <f t="shared" si="5"/>
        <v>1.021917808219178</v>
      </c>
    </row>
    <row r="92" spans="1:162" x14ac:dyDescent="0.35">
      <c r="A92" s="2" t="s">
        <v>428</v>
      </c>
      <c r="B92">
        <v>0.24614436274880311</v>
      </c>
      <c r="C92">
        <v>0.24426201770547981</v>
      </c>
      <c r="D92">
        <v>0.2196503232018075</v>
      </c>
      <c r="E92">
        <v>0.50422616651593444</v>
      </c>
      <c r="F92">
        <v>0.50199490495704446</v>
      </c>
      <c r="G92">
        <v>0.50930377352602507</v>
      </c>
      <c r="H92">
        <v>0.30456841547916319</v>
      </c>
      <c r="I92">
        <v>0.24457590128399229</v>
      </c>
      <c r="J92">
        <v>0.48852425583983988</v>
      </c>
      <c r="K92">
        <v>0.31564235298333282</v>
      </c>
      <c r="L92">
        <v>0.15850590448020621</v>
      </c>
      <c r="M92">
        <v>0.49166247256703099</v>
      </c>
      <c r="N92">
        <v>0.31378158326467342</v>
      </c>
      <c r="O92">
        <v>0.27429635231650001</v>
      </c>
      <c r="P92">
        <v>0.46118504259497711</v>
      </c>
      <c r="Q92">
        <v>0.64956620939461296</v>
      </c>
      <c r="R92">
        <v>0.29761140567004152</v>
      </c>
      <c r="S92">
        <v>0.39385845313782641</v>
      </c>
      <c r="T92">
        <v>0.31198618521552762</v>
      </c>
      <c r="U92">
        <v>0.73975057015437284</v>
      </c>
      <c r="V92">
        <v>0.511397200904954</v>
      </c>
      <c r="W92">
        <v>0.66892782311173371</v>
      </c>
      <c r="X92">
        <v>0.72948740262112466</v>
      </c>
      <c r="Y92">
        <v>0.42589526691175322</v>
      </c>
      <c r="Z92">
        <v>0.45729213401115321</v>
      </c>
      <c r="AA92">
        <v>0.47398233522305999</v>
      </c>
      <c r="AB92">
        <v>0.22159261348039749</v>
      </c>
      <c r="AC92">
        <v>0.3445871891285967</v>
      </c>
      <c r="AD92">
        <v>0.24441133967707951</v>
      </c>
      <c r="AE92">
        <v>0.40326013947258088</v>
      </c>
      <c r="AF92">
        <v>0.28962503526382111</v>
      </c>
      <c r="AG92">
        <v>0.1166991582338452</v>
      </c>
      <c r="AH92">
        <v>0.64798715327862288</v>
      </c>
      <c r="AI92">
        <v>0.56211567696451992</v>
      </c>
      <c r="AJ92">
        <v>0.1141821038072172</v>
      </c>
      <c r="AK92">
        <v>0.2700729062011672</v>
      </c>
      <c r="AL92">
        <v>0.48558104689293619</v>
      </c>
      <c r="AM92">
        <v>0.40377446399376621</v>
      </c>
      <c r="AN92">
        <v>0.2030068540622712</v>
      </c>
      <c r="AO92">
        <v>4.0008472780024527E-2</v>
      </c>
      <c r="AP92">
        <v>0.37051506800623829</v>
      </c>
      <c r="AQ92">
        <v>0.49695441699977111</v>
      </c>
      <c r="AR92">
        <v>0.34483872506122032</v>
      </c>
      <c r="AS92">
        <v>0.1446113863996451</v>
      </c>
      <c r="AT92">
        <v>0.12763420089855029</v>
      </c>
      <c r="AU92">
        <v>0.48291967747423131</v>
      </c>
      <c r="AV92">
        <v>0.27561362095315672</v>
      </c>
      <c r="AW92">
        <v>0.34527965236023511</v>
      </c>
      <c r="AX92">
        <v>0.45931891708851441</v>
      </c>
      <c r="AY92">
        <v>0.29475017204146259</v>
      </c>
      <c r="AZ92">
        <v>3.4654483540492942E-2</v>
      </c>
      <c r="BA92">
        <v>0.28086815803185933</v>
      </c>
      <c r="BB92">
        <v>0.48657710581244079</v>
      </c>
      <c r="BC92">
        <v>0.22217671654357821</v>
      </c>
      <c r="BD92">
        <v>3.0915754510344791E-2</v>
      </c>
      <c r="BE92">
        <v>0.32914291448202132</v>
      </c>
      <c r="BF92">
        <v>0.15793916826010901</v>
      </c>
      <c r="BG92">
        <v>0.25200051000032131</v>
      </c>
      <c r="BH92">
        <v>4.1541578490707498E-2</v>
      </c>
      <c r="BI92">
        <v>0.62470814342930447</v>
      </c>
      <c r="BJ92">
        <v>0.29492553450870718</v>
      </c>
      <c r="BK92">
        <v>2.6382955463677832E-3</v>
      </c>
      <c r="BL92">
        <v>0.17260939477760279</v>
      </c>
      <c r="BM92">
        <v>0.2838715146515407</v>
      </c>
      <c r="BN92">
        <v>0.27282404945447147</v>
      </c>
      <c r="BO92">
        <v>0.1866515889760105</v>
      </c>
      <c r="BP92">
        <v>0.11484397784019711</v>
      </c>
      <c r="BQ92">
        <v>0.21552416003895589</v>
      </c>
      <c r="BR92">
        <v>9.8227103192070703E-2</v>
      </c>
      <c r="BS92">
        <v>0.20931605156888439</v>
      </c>
      <c r="BT92">
        <v>0.34850176953204709</v>
      </c>
      <c r="BU92">
        <v>8.3573108618554187E-2</v>
      </c>
      <c r="BV92">
        <v>0.32353182153094462</v>
      </c>
      <c r="BW92">
        <v>0.33218313352772733</v>
      </c>
      <c r="BX92">
        <v>0.28666044111144012</v>
      </c>
      <c r="BY92">
        <v>0.20588459643914231</v>
      </c>
      <c r="BZ92">
        <v>0.29941741639714869</v>
      </c>
      <c r="CA92">
        <v>0.14580457468992841</v>
      </c>
      <c r="CB92">
        <v>0.39672543526691623</v>
      </c>
      <c r="CC92">
        <v>0.21780622296614541</v>
      </c>
      <c r="CD92">
        <v>0.34105021484947529</v>
      </c>
      <c r="CE92">
        <v>0.43834345786175638</v>
      </c>
      <c r="CF92">
        <v>0.58623390742098525</v>
      </c>
      <c r="CG92">
        <v>0.40276594535275217</v>
      </c>
      <c r="CH92">
        <v>0.40933061786096459</v>
      </c>
      <c r="CI92">
        <v>0.61024686659505034</v>
      </c>
      <c r="CJ92">
        <v>0.57818379477688986</v>
      </c>
      <c r="CK92">
        <v>0.39004551586881742</v>
      </c>
      <c r="CL92">
        <v>0.57531350620060118</v>
      </c>
      <c r="CM92">
        <v>0.50942010285221029</v>
      </c>
      <c r="CN92">
        <v>0.5417225373606922</v>
      </c>
      <c r="CO92">
        <v>0.67893823081463189</v>
      </c>
      <c r="CP92">
        <v>0.30304861648092313</v>
      </c>
      <c r="CQ92">
        <v>0.37699639013075581</v>
      </c>
      <c r="CR92">
        <v>0.26336373902822019</v>
      </c>
      <c r="CS92">
        <v>0.5496596316292911</v>
      </c>
      <c r="CT92">
        <v>0.5426561627725508</v>
      </c>
      <c r="CU92">
        <v>0.58698969452008942</v>
      </c>
      <c r="CV92">
        <v>0.40019794060873809</v>
      </c>
      <c r="CW92">
        <v>0.82741447837525317</v>
      </c>
      <c r="CX92">
        <v>0.33352716050044012</v>
      </c>
      <c r="CY92">
        <v>0.47852353866058273</v>
      </c>
      <c r="CZ92">
        <v>0.53518910785323892</v>
      </c>
      <c r="DA92">
        <v>0.34187404078798822</v>
      </c>
      <c r="DB92">
        <v>0.67941772104492193</v>
      </c>
      <c r="DC92">
        <v>0.17203290482384381</v>
      </c>
      <c r="DD92">
        <v>0.56289753752545957</v>
      </c>
      <c r="DE92">
        <v>0.4570727926412006</v>
      </c>
      <c r="DF92">
        <v>0.25853569191685521</v>
      </c>
      <c r="DG92">
        <v>0.276184986065934</v>
      </c>
      <c r="DH92">
        <v>0.4236741533388097</v>
      </c>
      <c r="DI92">
        <v>0.49301943149491417</v>
      </c>
      <c r="DJ92">
        <v>8.4523172831946491E-2</v>
      </c>
      <c r="DK92">
        <v>0.38013710756379671</v>
      </c>
      <c r="DL92">
        <v>0.2178473332874461</v>
      </c>
      <c r="DM92">
        <v>0.39394347521900841</v>
      </c>
      <c r="DN92">
        <v>0.63504278095477917</v>
      </c>
      <c r="DO92">
        <v>0.16890619563949419</v>
      </c>
      <c r="DP92">
        <v>9.393746184447388E-2</v>
      </c>
      <c r="DQ92">
        <v>0.44111300188172309</v>
      </c>
      <c r="DR92">
        <v>0.60311855407285542</v>
      </c>
      <c r="DS92">
        <v>0.35814476581450722</v>
      </c>
      <c r="DT92">
        <v>0.39569653424008988</v>
      </c>
      <c r="DU92">
        <v>0.27166933789468273</v>
      </c>
      <c r="DV92">
        <v>4.9109824360201448E-2</v>
      </c>
      <c r="DW92">
        <v>0.47687164921052011</v>
      </c>
      <c r="DX92">
        <v>7.0041142228987552E-2</v>
      </c>
      <c r="DY92">
        <v>0.100140931463954</v>
      </c>
      <c r="DZ92">
        <v>0.28693147641408989</v>
      </c>
      <c r="EA92">
        <v>0.34030157428121621</v>
      </c>
      <c r="EB92">
        <v>8.4334455448840939E-2</v>
      </c>
      <c r="EC92">
        <v>0.29957296068060202</v>
      </c>
      <c r="ED92">
        <v>5.3492358855685651E-2</v>
      </c>
      <c r="EE92">
        <v>0.26005125158867071</v>
      </c>
      <c r="EF92">
        <v>0.2224631802521492</v>
      </c>
      <c r="EG92">
        <v>0.1514891015977958</v>
      </c>
      <c r="EH92">
        <v>0.24798661692461921</v>
      </c>
      <c r="EI92">
        <v>0.34831234385533433</v>
      </c>
      <c r="EJ92">
        <v>0.35314897677731272</v>
      </c>
      <c r="EK92">
        <v>0.40928313837256403</v>
      </c>
      <c r="EL92">
        <v>0.43883420206405821</v>
      </c>
      <c r="EM92">
        <v>0.1571898460511835</v>
      </c>
      <c r="EN92">
        <v>0.34028122520642717</v>
      </c>
      <c r="EO92">
        <v>0.28851532606240188</v>
      </c>
      <c r="EP92">
        <v>0.34310893732019659</v>
      </c>
      <c r="EQ92">
        <v>2.471314438495947E-2</v>
      </c>
      <c r="ER92">
        <v>0.27229837055470141</v>
      </c>
      <c r="ES92">
        <v>0.17401852308184851</v>
      </c>
      <c r="ET92">
        <v>773</v>
      </c>
      <c r="EU92">
        <v>0</v>
      </c>
      <c r="EV92">
        <v>1</v>
      </c>
      <c r="EW92">
        <v>37</v>
      </c>
      <c r="EX92">
        <f t="shared" si="3"/>
        <v>0.58333333333333337</v>
      </c>
      <c r="EY92">
        <v>13</v>
      </c>
      <c r="EZ92">
        <f t="shared" si="4"/>
        <v>13</v>
      </c>
      <c r="FA92">
        <f>MATCH(A92,'[1]BASCPR_Y6_w_AgeAtAssmnt 17NOV20'!$A:$A,0)</f>
        <v>370</v>
      </c>
      <c r="FB92">
        <f>INDEX('[1]BASCPR_Y6_w_AgeAtAssmnt 17NOV20'!$AJ:$AJ,FA92)</f>
        <v>44</v>
      </c>
      <c r="FC92">
        <f>INDEX('[1]BASCPR_Y6_w_AgeAtAssmnt 17NOV20'!$L:$L,FA92)</f>
        <v>52</v>
      </c>
      <c r="FD92">
        <f>MATCH(A92,'[2]BASC2_BRIEF_6yr_DEMOS_ScanInfo '!$H:$H,0)</f>
        <v>773</v>
      </c>
      <c r="FE92">
        <f>INDEX('[2]BASC2_BRIEF_6yr_DEMOS_ScanInfo '!$AM:$AM,FD92)</f>
        <v>746</v>
      </c>
      <c r="FF92">
        <f t="shared" si="5"/>
        <v>1.021917808219178</v>
      </c>
    </row>
    <row r="93" spans="1:162" x14ac:dyDescent="0.35">
      <c r="A93" s="2" t="s">
        <v>647</v>
      </c>
      <c r="B93">
        <v>0.34894292581769759</v>
      </c>
      <c r="C93">
        <v>0.49989042680328011</v>
      </c>
      <c r="D93">
        <v>0.20330311891218519</v>
      </c>
      <c r="E93">
        <v>6.2844926846557625E-2</v>
      </c>
      <c r="F93">
        <v>0.1521214784078356</v>
      </c>
      <c r="G93">
        <v>0.33380693870899097</v>
      </c>
      <c r="H93">
        <v>0.49850750057447413</v>
      </c>
      <c r="I93">
        <v>0.2232255898441651</v>
      </c>
      <c r="J93">
        <v>0.37920810606522237</v>
      </c>
      <c r="K93">
        <v>7.7934451834799801E-2</v>
      </c>
      <c r="L93">
        <v>0.40810522653271908</v>
      </c>
      <c r="M93">
        <v>0.3450053814132974</v>
      </c>
      <c r="N93">
        <v>0.26646958733570841</v>
      </c>
      <c r="O93">
        <v>0.27313721376639188</v>
      </c>
      <c r="P93">
        <v>0.28848548870851792</v>
      </c>
      <c r="Q93">
        <v>0.36701496441786252</v>
      </c>
      <c r="R93">
        <v>0.13215467072282541</v>
      </c>
      <c r="S93">
        <v>0.32176854856714382</v>
      </c>
      <c r="T93">
        <v>0.28286330146378169</v>
      </c>
      <c r="U93">
        <v>0.26828012889065639</v>
      </c>
      <c r="V93">
        <v>0.1735243237150034</v>
      </c>
      <c r="W93">
        <v>0.56804265651751407</v>
      </c>
      <c r="X93">
        <v>0.34653688261636678</v>
      </c>
      <c r="Y93">
        <v>0.2732519720252381</v>
      </c>
      <c r="Z93">
        <v>0.55738585401169549</v>
      </c>
      <c r="AA93">
        <v>0.33637678895811118</v>
      </c>
      <c r="AB93">
        <v>0.36383017935748369</v>
      </c>
      <c r="AC93">
        <v>0.2871582400298775</v>
      </c>
      <c r="AD93">
        <v>8.8813285152898547E-2</v>
      </c>
      <c r="AE93">
        <v>0.32708237374264582</v>
      </c>
      <c r="AF93">
        <v>0.28457169946625333</v>
      </c>
      <c r="AG93">
        <v>0.11165432556805779</v>
      </c>
      <c r="AH93">
        <v>0.2209464743195072</v>
      </c>
      <c r="AI93">
        <v>0.30948006065970562</v>
      </c>
      <c r="AJ93">
        <v>0.1255225959337285</v>
      </c>
      <c r="AK93">
        <v>7.1295994214674641E-2</v>
      </c>
      <c r="AL93">
        <v>0.42123840730760898</v>
      </c>
      <c r="AM93">
        <v>0.39847625640501122</v>
      </c>
      <c r="AN93">
        <v>0.11514124281320549</v>
      </c>
      <c r="AO93">
        <v>6.9962214251563265E-2</v>
      </c>
      <c r="AP93">
        <v>0.15635646481056301</v>
      </c>
      <c r="AQ93">
        <v>0.1764251648105106</v>
      </c>
      <c r="AR93">
        <v>0.75338661271711627</v>
      </c>
      <c r="AS93">
        <v>0.1470940753880485</v>
      </c>
      <c r="AT93">
        <v>5.9922624184935443E-2</v>
      </c>
      <c r="AU93">
        <v>0.20979984240610999</v>
      </c>
      <c r="AV93">
        <v>0.1480241043185371</v>
      </c>
      <c r="AW93">
        <v>1.9209825492523921E-2</v>
      </c>
      <c r="AX93">
        <v>0.1524148324464136</v>
      </c>
      <c r="AY93">
        <v>0.1582887780263523</v>
      </c>
      <c r="AZ93">
        <v>8.1546703991890124E-2</v>
      </c>
      <c r="BA93">
        <v>0.29227351905434651</v>
      </c>
      <c r="BB93">
        <v>0.11906448473262771</v>
      </c>
      <c r="BC93">
        <v>0.33985705205321193</v>
      </c>
      <c r="BD93">
        <v>0.45652338347253052</v>
      </c>
      <c r="BE93">
        <v>0.25873897418758329</v>
      </c>
      <c r="BF93">
        <v>0.17780124118260521</v>
      </c>
      <c r="BG93">
        <v>0.23638125446382061</v>
      </c>
      <c r="BH93">
        <v>8.2405182537781785E-2</v>
      </c>
      <c r="BI93">
        <v>0.47302379025649849</v>
      </c>
      <c r="BJ93">
        <v>0.13044264516422169</v>
      </c>
      <c r="BK93">
        <v>-1.299742867968025E-2</v>
      </c>
      <c r="BL93">
        <v>0.14060112323786181</v>
      </c>
      <c r="BM93">
        <v>0.117315074335057</v>
      </c>
      <c r="BN93">
        <v>0.49201351387390557</v>
      </c>
      <c r="BO93">
        <v>0.20209821650670459</v>
      </c>
      <c r="BP93">
        <v>0.2122686081873229</v>
      </c>
      <c r="BQ93">
        <v>0.15500843575870321</v>
      </c>
      <c r="BR93">
        <v>8.2973849842098074E-2</v>
      </c>
      <c r="BS93">
        <v>0.26658887383338709</v>
      </c>
      <c r="BT93">
        <v>0.10105947689142721</v>
      </c>
      <c r="BU93">
        <v>0.26350406390415049</v>
      </c>
      <c r="BV93">
        <v>0.14160087119453499</v>
      </c>
      <c r="BW93">
        <v>0.27490611737049631</v>
      </c>
      <c r="BX93">
        <v>0.27565604563283908</v>
      </c>
      <c r="BY93">
        <v>0.25146215058494131</v>
      </c>
      <c r="BZ93">
        <v>0.1810282626326396</v>
      </c>
      <c r="CA93">
        <v>1.4043686610432199E-2</v>
      </c>
      <c r="CB93">
        <v>0.48943233160442101</v>
      </c>
      <c r="CC93">
        <v>0.30819201016754327</v>
      </c>
      <c r="CD93">
        <v>0.30610826589786178</v>
      </c>
      <c r="CE93">
        <v>0.17667272581322921</v>
      </c>
      <c r="CF93">
        <v>0.40461148294013483</v>
      </c>
      <c r="CG93">
        <v>0.19329623962734829</v>
      </c>
      <c r="CH93">
        <v>0.2349703266556763</v>
      </c>
      <c r="CI93">
        <v>0.43656440104069238</v>
      </c>
      <c r="CJ93">
        <v>0.23797959770043861</v>
      </c>
      <c r="CK93">
        <v>0.495486390686803</v>
      </c>
      <c r="CL93">
        <v>0.25554794387360169</v>
      </c>
      <c r="CM93">
        <v>0.39617497711783628</v>
      </c>
      <c r="CN93">
        <v>0.26564055761513528</v>
      </c>
      <c r="CO93">
        <v>0.54835796541410153</v>
      </c>
      <c r="CP93">
        <v>0.30403144453649072</v>
      </c>
      <c r="CQ93">
        <v>0.3335024398095372</v>
      </c>
      <c r="CR93">
        <v>0.2386202151409588</v>
      </c>
      <c r="CS93">
        <v>0.40747809751596359</v>
      </c>
      <c r="CT93">
        <v>0.35386614778025688</v>
      </c>
      <c r="CU93">
        <v>0.40721247793786902</v>
      </c>
      <c r="CV93">
        <v>0.45436971051517111</v>
      </c>
      <c r="CW93">
        <v>0.2260372957148814</v>
      </c>
      <c r="CX93">
        <v>0.49631647209818158</v>
      </c>
      <c r="CY93">
        <v>7.2980988671043856E-2</v>
      </c>
      <c r="CZ93">
        <v>0.18036441551728941</v>
      </c>
      <c r="DA93">
        <v>0.32684336672520908</v>
      </c>
      <c r="DB93">
        <v>0.37725965629300229</v>
      </c>
      <c r="DC93">
        <v>0.15132057530874571</v>
      </c>
      <c r="DD93">
        <v>0.26259482843985182</v>
      </c>
      <c r="DE93">
        <v>0.42148860191847293</v>
      </c>
      <c r="DF93">
        <v>0.27704845296386199</v>
      </c>
      <c r="DG93">
        <v>0.23044152832910961</v>
      </c>
      <c r="DH93">
        <v>0.26332991886131729</v>
      </c>
      <c r="DI93">
        <v>0.58097299271687253</v>
      </c>
      <c r="DJ93">
        <v>-1.2310181960857871E-2</v>
      </c>
      <c r="DK93">
        <v>0.78944894105524488</v>
      </c>
      <c r="DL93">
        <v>5.6656926947571067E-2</v>
      </c>
      <c r="DM93">
        <v>0.43585122180248259</v>
      </c>
      <c r="DN93">
        <v>0.44764353017678882</v>
      </c>
      <c r="DO93">
        <v>9.8364712654031683E-2</v>
      </c>
      <c r="DP93">
        <v>5.0753289363502097E-3</v>
      </c>
      <c r="DQ93">
        <v>0.22766400412281171</v>
      </c>
      <c r="DR93">
        <v>0.10435635505937051</v>
      </c>
      <c r="DS93">
        <v>4.810216015829849E-2</v>
      </c>
      <c r="DT93">
        <v>0.21953849017607499</v>
      </c>
      <c r="DU93">
        <v>2.723023692975024E-2</v>
      </c>
      <c r="DV93">
        <v>0.26224317646474737</v>
      </c>
      <c r="DW93">
        <v>0.25102016649927661</v>
      </c>
      <c r="DX93">
        <v>0.13832445432002949</v>
      </c>
      <c r="DY93">
        <v>0.12852768019868291</v>
      </c>
      <c r="DZ93">
        <v>0.20620212955652939</v>
      </c>
      <c r="EA93">
        <v>0.35078477971899241</v>
      </c>
      <c r="EB93">
        <v>0.34005721523163202</v>
      </c>
      <c r="EC93">
        <v>0.37807629403378012</v>
      </c>
      <c r="ED93">
        <v>8.1131374401291534E-2</v>
      </c>
      <c r="EE93">
        <v>0.36337352792376543</v>
      </c>
      <c r="EF93">
        <v>7.8877726431425876E-2</v>
      </c>
      <c r="EG93">
        <v>0.21443583298828089</v>
      </c>
      <c r="EH93">
        <v>0.108273387489824</v>
      </c>
      <c r="EI93">
        <v>0.23437826188937441</v>
      </c>
      <c r="EJ93">
        <v>0.44372996922367941</v>
      </c>
      <c r="EK93">
        <v>0.53785882910277616</v>
      </c>
      <c r="EL93">
        <v>6.4376059880586145E-2</v>
      </c>
      <c r="EM93">
        <v>0.15165904032541561</v>
      </c>
      <c r="EN93">
        <v>7.8199907635718102E-2</v>
      </c>
      <c r="EO93">
        <v>0.1116773078244212</v>
      </c>
      <c r="EP93">
        <v>0.1560040742608966</v>
      </c>
      <c r="EQ93">
        <v>0.31916779380421367</v>
      </c>
      <c r="ER93">
        <v>0.23319539832508551</v>
      </c>
      <c r="ES93">
        <v>0.22786843403479631</v>
      </c>
      <c r="ET93">
        <v>774</v>
      </c>
      <c r="EU93">
        <v>0</v>
      </c>
      <c r="EV93">
        <v>1</v>
      </c>
      <c r="EW93">
        <v>38</v>
      </c>
      <c r="EX93">
        <f t="shared" si="3"/>
        <v>0.66666666666666663</v>
      </c>
      <c r="EY93">
        <v>6</v>
      </c>
      <c r="EZ93">
        <f t="shared" si="4"/>
        <v>6</v>
      </c>
      <c r="FA93" t="e">
        <f>MATCH(A93,'[1]BASCPR_Y6_w_AgeAtAssmnt 17NOV20'!$A:$A,0)</f>
        <v>#N/A</v>
      </c>
      <c r="FB93" t="e">
        <f>INDEX('[1]BASCPR_Y6_w_AgeAtAssmnt 17NOV20'!$AJ:$AJ,FA93)</f>
        <v>#N/A</v>
      </c>
      <c r="FC93" t="e">
        <f>INDEX('[1]BASCPR_Y6_w_AgeAtAssmnt 17NOV20'!$L:$L,FA93)</f>
        <v>#N/A</v>
      </c>
      <c r="FD93">
        <f>MATCH(A93,'[2]BASC2_BRIEF_6yr_DEMOS_ScanInfo '!$H:$H,0)</f>
        <v>774</v>
      </c>
      <c r="FE93">
        <f>INDEX('[2]BASC2_BRIEF_6yr_DEMOS_ScanInfo '!$AM:$AM,FD93)</f>
        <v>725</v>
      </c>
      <c r="FF93">
        <f t="shared" si="5"/>
        <v>0.99315068493150682</v>
      </c>
    </row>
    <row r="94" spans="1:162" x14ac:dyDescent="0.35">
      <c r="A94" s="2" t="s">
        <v>648</v>
      </c>
      <c r="B94">
        <v>0.25794912970229661</v>
      </c>
      <c r="C94">
        <v>0.368621504870632</v>
      </c>
      <c r="D94">
        <v>0.19335668281345461</v>
      </c>
      <c r="E94">
        <v>0.25459231905992058</v>
      </c>
      <c r="F94">
        <v>0.40537160306035702</v>
      </c>
      <c r="G94">
        <v>0.46028667600338252</v>
      </c>
      <c r="H94">
        <v>0.36076933262329253</v>
      </c>
      <c r="I94">
        <v>0.39302376333990618</v>
      </c>
      <c r="J94">
        <v>0.42389619354000768</v>
      </c>
      <c r="K94">
        <v>0.196817577247869</v>
      </c>
      <c r="L94">
        <v>0.38786822063637638</v>
      </c>
      <c r="M94">
        <v>0.2191722834880715</v>
      </c>
      <c r="N94">
        <v>0.4165483937040329</v>
      </c>
      <c r="O94">
        <v>0.29958502322330138</v>
      </c>
      <c r="P94">
        <v>0.28116245880784668</v>
      </c>
      <c r="Q94">
        <v>0.38602257556018338</v>
      </c>
      <c r="R94">
        <v>0.21414295825178639</v>
      </c>
      <c r="S94">
        <v>0.43708459614009398</v>
      </c>
      <c r="T94">
        <v>0.30069229659254032</v>
      </c>
      <c r="U94">
        <v>0.45477102697711602</v>
      </c>
      <c r="V94">
        <v>0.28403666110980053</v>
      </c>
      <c r="W94">
        <v>0.51791908743490533</v>
      </c>
      <c r="X94">
        <v>0.25495235856495541</v>
      </c>
      <c r="Y94">
        <v>0.41427209605005499</v>
      </c>
      <c r="Z94">
        <v>0.41844990321106762</v>
      </c>
      <c r="AA94">
        <v>0.27523532485292762</v>
      </c>
      <c r="AB94">
        <v>0.3571721710652056</v>
      </c>
      <c r="AC94">
        <v>0.33827673226889848</v>
      </c>
      <c r="AD94">
        <v>0.13745514131148351</v>
      </c>
      <c r="AE94">
        <v>0.28826108063538702</v>
      </c>
      <c r="AF94">
        <v>0.53340168377370711</v>
      </c>
      <c r="AG94">
        <v>0.26534435357268688</v>
      </c>
      <c r="AH94">
        <v>0.30268880654723079</v>
      </c>
      <c r="AI94">
        <v>0.35370883928584268</v>
      </c>
      <c r="AJ94">
        <v>0.34658607595777119</v>
      </c>
      <c r="AK94">
        <v>4.9157825969239899E-3</v>
      </c>
      <c r="AL94">
        <v>0.54438595258113964</v>
      </c>
      <c r="AM94">
        <v>0.38562722757686529</v>
      </c>
      <c r="AN94">
        <v>0.26169293796213428</v>
      </c>
      <c r="AO94">
        <v>0.3271207509086842</v>
      </c>
      <c r="AP94">
        <v>0.1189699155112047</v>
      </c>
      <c r="AQ94">
        <v>0.20595669400216629</v>
      </c>
      <c r="AR94">
        <v>0.26546276019996268</v>
      </c>
      <c r="AS94">
        <v>0.33992647344221721</v>
      </c>
      <c r="AT94">
        <v>9.2233260899145741E-2</v>
      </c>
      <c r="AU94">
        <v>0.13953094314121761</v>
      </c>
      <c r="AV94">
        <v>0.28045091192914168</v>
      </c>
      <c r="AW94">
        <v>0.15459705173002811</v>
      </c>
      <c r="AX94">
        <v>0.1081605677995694</v>
      </c>
      <c r="AY94">
        <v>0.2232069449972367</v>
      </c>
      <c r="AZ94">
        <v>0.17905810600057309</v>
      </c>
      <c r="BA94">
        <v>0.1464818386704039</v>
      </c>
      <c r="BB94">
        <v>0.1995682879685674</v>
      </c>
      <c r="BC94">
        <v>0.2499127439696025</v>
      </c>
      <c r="BD94">
        <v>9.9852564668602373E-2</v>
      </c>
      <c r="BE94">
        <v>6.9512487471054374E-2</v>
      </c>
      <c r="BF94">
        <v>0.28658754295861683</v>
      </c>
      <c r="BG94">
        <v>0.42016305527184522</v>
      </c>
      <c r="BH94">
        <v>8.8247405145482405E-2</v>
      </c>
      <c r="BI94">
        <v>0.40694694131239428</v>
      </c>
      <c r="BJ94">
        <v>5.1005873672175128E-2</v>
      </c>
      <c r="BK94">
        <v>3.015208348332038E-2</v>
      </c>
      <c r="BL94">
        <v>0.18001405690194919</v>
      </c>
      <c r="BM94">
        <v>0.2050734161066072</v>
      </c>
      <c r="BN94">
        <v>0.49290202594006749</v>
      </c>
      <c r="BO94">
        <v>0.39744058327115528</v>
      </c>
      <c r="BP94">
        <v>0.31475015523129668</v>
      </c>
      <c r="BQ94">
        <v>0.37301944505789342</v>
      </c>
      <c r="BR94">
        <v>5.0153662965495699E-2</v>
      </c>
      <c r="BS94">
        <v>0.15710517493982459</v>
      </c>
      <c r="BT94">
        <v>0.10406928610760011</v>
      </c>
      <c r="BU94">
        <v>0.17250905310352149</v>
      </c>
      <c r="BV94">
        <v>0.18885090381371411</v>
      </c>
      <c r="BW94">
        <v>0.1363876428321413</v>
      </c>
      <c r="BX94">
        <v>0.35104826129025157</v>
      </c>
      <c r="BY94">
        <v>0.5462311201483443</v>
      </c>
      <c r="BZ94">
        <v>0.32276180687135492</v>
      </c>
      <c r="CA94">
        <v>0.2384281228251727</v>
      </c>
      <c r="CB94">
        <v>0.34133192322406608</v>
      </c>
      <c r="CC94">
        <v>0.36421720435541638</v>
      </c>
      <c r="CD94">
        <v>0.15229760664736669</v>
      </c>
      <c r="CE94">
        <v>0.13517714362828631</v>
      </c>
      <c r="CF94">
        <v>0.58499230549992942</v>
      </c>
      <c r="CG94">
        <v>0.15092066155679529</v>
      </c>
      <c r="CH94">
        <v>0.3245260711323108</v>
      </c>
      <c r="CI94">
        <v>0.32092403875179593</v>
      </c>
      <c r="CJ94">
        <v>0.25980828473877382</v>
      </c>
      <c r="CK94">
        <v>0.32621780386148508</v>
      </c>
      <c r="CL94">
        <v>0.30537142028082731</v>
      </c>
      <c r="CM94">
        <v>0.37042341480167268</v>
      </c>
      <c r="CN94">
        <v>0.49336626315029708</v>
      </c>
      <c r="CO94">
        <v>0.51369882967561242</v>
      </c>
      <c r="CP94">
        <v>0.57622656156724106</v>
      </c>
      <c r="CQ94">
        <v>0.15428471766694049</v>
      </c>
      <c r="CR94">
        <v>0.35949611774090628</v>
      </c>
      <c r="CS94">
        <v>0.38856326861573542</v>
      </c>
      <c r="CT94">
        <v>0.56851181418834917</v>
      </c>
      <c r="CU94">
        <v>0.46708736524156691</v>
      </c>
      <c r="CV94">
        <v>0.2757217691330196</v>
      </c>
      <c r="CW94">
        <v>0.18725271025436929</v>
      </c>
      <c r="CX94">
        <v>0.31877334096433507</v>
      </c>
      <c r="CY94">
        <v>0.36904215512001298</v>
      </c>
      <c r="CZ94">
        <v>0.39814414833383838</v>
      </c>
      <c r="DA94">
        <v>0.3398580321790462</v>
      </c>
      <c r="DB94">
        <v>0.46526423076851081</v>
      </c>
      <c r="DC94">
        <v>0.2252445845396441</v>
      </c>
      <c r="DD94">
        <v>0.1738656940592698</v>
      </c>
      <c r="DE94">
        <v>0.43958225983291738</v>
      </c>
      <c r="DF94">
        <v>0.34370218936854491</v>
      </c>
      <c r="DG94">
        <v>8.3540967310200887E-2</v>
      </c>
      <c r="DH94">
        <v>0.17985493082332701</v>
      </c>
      <c r="DI94">
        <v>0.49751042010496521</v>
      </c>
      <c r="DJ94">
        <v>0.24241241956692181</v>
      </c>
      <c r="DK94">
        <v>4.1572943963232127E-2</v>
      </c>
      <c r="DL94">
        <v>5.8003890882245057E-2</v>
      </c>
      <c r="DM94">
        <v>0.2242880480978692</v>
      </c>
      <c r="DN94">
        <v>0.47688199438485629</v>
      </c>
      <c r="DO94">
        <v>0.12777589061081041</v>
      </c>
      <c r="DP94">
        <v>7.805721765533874E-2</v>
      </c>
      <c r="DQ94">
        <v>0.34047494259789263</v>
      </c>
      <c r="DR94">
        <v>0.23453847387040769</v>
      </c>
      <c r="DS94">
        <v>0.19395758160318199</v>
      </c>
      <c r="DT94">
        <v>0.3350636459862445</v>
      </c>
      <c r="DU94">
        <v>0.48245202189369107</v>
      </c>
      <c r="DV94">
        <v>0.15580542219456131</v>
      </c>
      <c r="DW94">
        <v>0.39665889832106049</v>
      </c>
      <c r="DX94">
        <v>0.181762197205628</v>
      </c>
      <c r="DY94">
        <v>0.17710045675012981</v>
      </c>
      <c r="DZ94">
        <v>2.7923130220255159E-2</v>
      </c>
      <c r="EA94">
        <v>0.14544632118922279</v>
      </c>
      <c r="EB94">
        <v>9.1790014600761999E-2</v>
      </c>
      <c r="EC94">
        <v>0.25417200066430939</v>
      </c>
      <c r="ED94">
        <v>0.26992988598087631</v>
      </c>
      <c r="EE94">
        <v>0.16527672894827011</v>
      </c>
      <c r="EF94">
        <v>0.11749122229626929</v>
      </c>
      <c r="EG94">
        <v>4.826348491398659E-2</v>
      </c>
      <c r="EH94">
        <v>0.29214299033672791</v>
      </c>
      <c r="EI94">
        <v>0.31807232272793751</v>
      </c>
      <c r="EJ94">
        <v>0.31383663925736532</v>
      </c>
      <c r="EK94">
        <v>0.1205581489298322</v>
      </c>
      <c r="EL94">
        <v>0.30883286332484827</v>
      </c>
      <c r="EM94">
        <v>0.3486716678528628</v>
      </c>
      <c r="EN94">
        <v>0.1976311245469998</v>
      </c>
      <c r="EO94">
        <v>0.16927163931569669</v>
      </c>
      <c r="EP94">
        <v>0.23009382391989161</v>
      </c>
      <c r="EQ94">
        <v>0.11052970107968341</v>
      </c>
      <c r="ER94">
        <v>0.32460479045026458</v>
      </c>
      <c r="ES94">
        <v>0.2056348433120353</v>
      </c>
      <c r="ET94">
        <v>775</v>
      </c>
      <c r="EU94">
        <v>0</v>
      </c>
      <c r="EV94">
        <v>1</v>
      </c>
      <c r="EW94">
        <v>38</v>
      </c>
      <c r="EX94">
        <f t="shared" si="3"/>
        <v>0.66666666666666663</v>
      </c>
      <c r="EY94">
        <v>6</v>
      </c>
      <c r="EZ94">
        <f t="shared" si="4"/>
        <v>6</v>
      </c>
      <c r="FA94" t="e">
        <f>MATCH(A94,'[1]BASCPR_Y6_w_AgeAtAssmnt 17NOV20'!$A:$A,0)</f>
        <v>#N/A</v>
      </c>
      <c r="FB94" t="e">
        <f>INDEX('[1]BASCPR_Y6_w_AgeAtAssmnt 17NOV20'!$AJ:$AJ,FA94)</f>
        <v>#N/A</v>
      </c>
      <c r="FC94" t="e">
        <f>INDEX('[1]BASCPR_Y6_w_AgeAtAssmnt 17NOV20'!$L:$L,FA94)</f>
        <v>#N/A</v>
      </c>
      <c r="FD94">
        <f>MATCH(A94,'[2]BASC2_BRIEF_6yr_DEMOS_ScanInfo '!$H:$H,0)</f>
        <v>775</v>
      </c>
      <c r="FE94">
        <f>INDEX('[2]BASC2_BRIEF_6yr_DEMOS_ScanInfo '!$AM:$AM,FD94)</f>
        <v>725</v>
      </c>
      <c r="FF94">
        <f t="shared" si="5"/>
        <v>0.99315068493150682</v>
      </c>
    </row>
    <row r="95" spans="1:162" x14ac:dyDescent="0.35">
      <c r="A95" s="2" t="s">
        <v>430</v>
      </c>
      <c r="B95">
        <v>0.50349532713430334</v>
      </c>
      <c r="C95">
        <v>0.39047960011586208</v>
      </c>
      <c r="D95">
        <v>0.17852547209743819</v>
      </c>
      <c r="E95">
        <v>0.3746348766887907</v>
      </c>
      <c r="F95">
        <v>0.31777802031876329</v>
      </c>
      <c r="G95">
        <v>0.25790654273257302</v>
      </c>
      <c r="H95">
        <v>0.5582935874381838</v>
      </c>
      <c r="I95">
        <v>0.68940430026312072</v>
      </c>
      <c r="J95">
        <v>0.45681178623629742</v>
      </c>
      <c r="K95">
        <v>0.27043326926382982</v>
      </c>
      <c r="L95">
        <v>0.43339086182721742</v>
      </c>
      <c r="M95">
        <v>0.50084298532057225</v>
      </c>
      <c r="N95">
        <v>0.38868549341211872</v>
      </c>
      <c r="O95">
        <v>0.37445717868539569</v>
      </c>
      <c r="P95">
        <v>0.52939536155556244</v>
      </c>
      <c r="Q95">
        <v>0.66860739650030709</v>
      </c>
      <c r="R95">
        <v>0.27334836607986679</v>
      </c>
      <c r="S95">
        <v>0.34828950066243108</v>
      </c>
      <c r="T95">
        <v>0.36305273287008288</v>
      </c>
      <c r="U95">
        <v>0.46816086091221781</v>
      </c>
      <c r="V95">
        <v>0.31942477410880388</v>
      </c>
      <c r="W95">
        <v>0.68140075235773501</v>
      </c>
      <c r="X95">
        <v>0.18645237625055339</v>
      </c>
      <c r="Y95">
        <v>0.52604665084986457</v>
      </c>
      <c r="Z95">
        <v>0.60798217106352792</v>
      </c>
      <c r="AA95">
        <v>0.66277588808536314</v>
      </c>
      <c r="AB95">
        <v>0.7563925109063131</v>
      </c>
      <c r="AC95">
        <v>0.46007003088592469</v>
      </c>
      <c r="AD95">
        <v>0.21795520681612879</v>
      </c>
      <c r="AE95">
        <v>0.51161162605626231</v>
      </c>
      <c r="AF95">
        <v>0.91402279808955833</v>
      </c>
      <c r="AG95">
        <v>0.3171277908447887</v>
      </c>
      <c r="AH95">
        <v>0.34572183880349522</v>
      </c>
      <c r="AI95">
        <v>0.51359078647965961</v>
      </c>
      <c r="AJ95">
        <v>5.2456230899974643E-2</v>
      </c>
      <c r="AK95">
        <v>0.88555490167338624</v>
      </c>
      <c r="AL95">
        <v>0.3232079431551978</v>
      </c>
      <c r="AM95">
        <v>0.46866755257244141</v>
      </c>
      <c r="AN95">
        <v>0.1582130227980923</v>
      </c>
      <c r="AO95">
        <v>0.40049047531538201</v>
      </c>
      <c r="AP95">
        <v>0.21702959891287721</v>
      </c>
      <c r="AQ95">
        <v>0.60423605750968368</v>
      </c>
      <c r="AR95">
        <v>0.45903994940701098</v>
      </c>
      <c r="AS95">
        <v>0.38194927590815991</v>
      </c>
      <c r="AT95">
        <v>0.1689597863296218</v>
      </c>
      <c r="AU95">
        <v>0.23414511810776789</v>
      </c>
      <c r="AV95">
        <v>0.29475619584904361</v>
      </c>
      <c r="AW95">
        <v>0.2900970155317466</v>
      </c>
      <c r="AX95">
        <v>0.42551431506681547</v>
      </c>
      <c r="AY95">
        <v>0.26698326778080173</v>
      </c>
      <c r="AZ95">
        <v>0.1752193942312372</v>
      </c>
      <c r="BA95">
        <v>0.57270678220458937</v>
      </c>
      <c r="BB95">
        <v>0.34228700336022633</v>
      </c>
      <c r="BC95">
        <v>0.6145392533373244</v>
      </c>
      <c r="BD95">
        <v>0.20079156849352561</v>
      </c>
      <c r="BE95">
        <v>0.29158499794035703</v>
      </c>
      <c r="BF95">
        <v>0.14017194743215611</v>
      </c>
      <c r="BG95">
        <v>0.39338458521583741</v>
      </c>
      <c r="BH95">
        <v>0.12144546166961941</v>
      </c>
      <c r="BI95">
        <v>0.13067785648201011</v>
      </c>
      <c r="BJ95">
        <v>-9.1948402847683575E-3</v>
      </c>
      <c r="BK95">
        <v>0.1923571387384205</v>
      </c>
      <c r="BL95">
        <v>0.40252835468287879</v>
      </c>
      <c r="BM95">
        <v>0.26320959504942942</v>
      </c>
      <c r="BN95">
        <v>0.59044517857963574</v>
      </c>
      <c r="BO95">
        <v>0.31958319119176593</v>
      </c>
      <c r="BP95">
        <v>0.51014649868141237</v>
      </c>
      <c r="BQ95">
        <v>4.8173717668334642E-2</v>
      </c>
      <c r="BR95">
        <v>0.1972787174481419</v>
      </c>
      <c r="BS95">
        <v>0.6939197245300992</v>
      </c>
      <c r="BT95">
        <v>0.34662890522336032</v>
      </c>
      <c r="BU95">
        <v>8.155349866241815E-2</v>
      </c>
      <c r="BV95">
        <v>0.56977464623417551</v>
      </c>
      <c r="BW95">
        <v>0.24518725850468759</v>
      </c>
      <c r="BX95">
        <v>0.24137303639860561</v>
      </c>
      <c r="BY95">
        <v>0.15069485523574999</v>
      </c>
      <c r="BZ95">
        <v>0.51321463798997313</v>
      </c>
      <c r="CA95">
        <v>0.29083650122533039</v>
      </c>
      <c r="CB95">
        <v>0.37426141776944932</v>
      </c>
      <c r="CC95">
        <v>0.50081169082553045</v>
      </c>
      <c r="CD95">
        <v>0.25781322442557458</v>
      </c>
      <c r="CE95">
        <v>0.29677794618146702</v>
      </c>
      <c r="CF95">
        <v>0.63812077506564224</v>
      </c>
      <c r="CG95">
        <v>0.34210492854140012</v>
      </c>
      <c r="CH95">
        <v>0.55142513594649056</v>
      </c>
      <c r="CI95">
        <v>0.47992101696205508</v>
      </c>
      <c r="CJ95">
        <v>0.414529938193551</v>
      </c>
      <c r="CK95">
        <v>0.16835430610279059</v>
      </c>
      <c r="CL95">
        <v>0.60185072753387847</v>
      </c>
      <c r="CM95">
        <v>0.61457761634357921</v>
      </c>
      <c r="CN95">
        <v>0.4944275313877462</v>
      </c>
      <c r="CO95">
        <v>0.46124772312888229</v>
      </c>
      <c r="CP95">
        <v>0.69413859498464747</v>
      </c>
      <c r="CQ95">
        <v>0.2466648031228634</v>
      </c>
      <c r="CR95">
        <v>0.17110831330866699</v>
      </c>
      <c r="CS95">
        <v>0.52575023105037266</v>
      </c>
      <c r="CT95">
        <v>0.17214278767702171</v>
      </c>
      <c r="CU95">
        <v>0.65421122304735269</v>
      </c>
      <c r="CV95">
        <v>0.52474384337664881</v>
      </c>
      <c r="CW95">
        <v>0.5540512845215888</v>
      </c>
      <c r="CX95">
        <v>0.62383549281523165</v>
      </c>
      <c r="CY95">
        <v>0.5731538926145191</v>
      </c>
      <c r="CZ95">
        <v>0.65815874882661229</v>
      </c>
      <c r="DA95">
        <v>0.64360329592798948</v>
      </c>
      <c r="DB95">
        <v>0.75644440573135552</v>
      </c>
      <c r="DC95">
        <v>0.4184137296185963</v>
      </c>
      <c r="DD95">
        <v>0.20505299457826789</v>
      </c>
      <c r="DE95">
        <v>0.43794531334155828</v>
      </c>
      <c r="DF95">
        <v>0.45865639480338288</v>
      </c>
      <c r="DG95">
        <v>0.33998776415267967</v>
      </c>
      <c r="DH95">
        <v>0.50789358858451106</v>
      </c>
      <c r="DI95">
        <v>0.78719374333132608</v>
      </c>
      <c r="DJ95">
        <v>0.29267064509035667</v>
      </c>
      <c r="DK95">
        <v>0.30368393087316309</v>
      </c>
      <c r="DL95">
        <v>0.1245550668820616</v>
      </c>
      <c r="DM95">
        <v>0.57088968493135872</v>
      </c>
      <c r="DN95">
        <v>0.35238129020548331</v>
      </c>
      <c r="DO95">
        <v>0.26195023039950388</v>
      </c>
      <c r="DP95">
        <v>0.1357086396434222</v>
      </c>
      <c r="DQ95">
        <v>0.45739470242839819</v>
      </c>
      <c r="DR95">
        <v>0.32992816462420599</v>
      </c>
      <c r="DS95">
        <v>0.19775146122126361</v>
      </c>
      <c r="DT95">
        <v>0.51524199849381735</v>
      </c>
      <c r="DU95">
        <v>0.21503086860424939</v>
      </c>
      <c r="DV95">
        <v>0.1250386475917406</v>
      </c>
      <c r="DW95">
        <v>0.23884357937360329</v>
      </c>
      <c r="DX95">
        <v>0.27100328330042928</v>
      </c>
      <c r="DY95">
        <v>0.45377300814150678</v>
      </c>
      <c r="DZ95">
        <v>0.14884079606475051</v>
      </c>
      <c r="EA95">
        <v>0.29605627603654538</v>
      </c>
      <c r="EB95">
        <v>0.23478080061336701</v>
      </c>
      <c r="EC95">
        <v>0.23744778145452811</v>
      </c>
      <c r="ED95">
        <v>0.18108504063334499</v>
      </c>
      <c r="EE95">
        <v>0.16998252849178919</v>
      </c>
      <c r="EF95">
        <v>0.10494180123409901</v>
      </c>
      <c r="EG95">
        <v>0.52657433282174537</v>
      </c>
      <c r="EH95">
        <v>0.26983776241348789</v>
      </c>
      <c r="EI95">
        <v>0.48016569637012002</v>
      </c>
      <c r="EJ95">
        <v>0.56254425546921483</v>
      </c>
      <c r="EK95">
        <v>0.40718784244153461</v>
      </c>
      <c r="EL95">
        <v>0.69680105131637848</v>
      </c>
      <c r="EM95">
        <v>0.38691779006887661</v>
      </c>
      <c r="EN95">
        <v>0.23810647052485759</v>
      </c>
      <c r="EO95">
        <v>0.3739228036509421</v>
      </c>
      <c r="EP95">
        <v>0.50675104607297516</v>
      </c>
      <c r="EQ95">
        <v>0.30279931737509919</v>
      </c>
      <c r="ER95">
        <v>0.26080243035849332</v>
      </c>
      <c r="ES95">
        <v>0.33678050826519768</v>
      </c>
      <c r="ET95">
        <v>779</v>
      </c>
      <c r="EU95">
        <v>0</v>
      </c>
      <c r="EV95">
        <v>1</v>
      </c>
      <c r="EW95">
        <v>37</v>
      </c>
      <c r="EX95">
        <f t="shared" si="3"/>
        <v>0.58333333333333337</v>
      </c>
      <c r="EY95">
        <v>20</v>
      </c>
      <c r="EZ95">
        <f t="shared" si="4"/>
        <v>20</v>
      </c>
      <c r="FA95">
        <f>MATCH(A95,'[1]BASCPR_Y6_w_AgeAtAssmnt 17NOV20'!$A:$A,0)</f>
        <v>372</v>
      </c>
      <c r="FB95">
        <f>INDEX('[1]BASCPR_Y6_w_AgeAtAssmnt 17NOV20'!$AJ:$AJ,FA95)</f>
        <v>41</v>
      </c>
      <c r="FC95">
        <f>INDEX('[1]BASCPR_Y6_w_AgeAtAssmnt 17NOV20'!$L:$L,FA95)</f>
        <v>45</v>
      </c>
      <c r="FD95">
        <f>MATCH(A95,'[2]BASC2_BRIEF_6yr_DEMOS_ScanInfo '!$H:$H,0)</f>
        <v>779</v>
      </c>
      <c r="FE95">
        <f>INDEX('[2]BASC2_BRIEF_6yr_DEMOS_ScanInfo '!$AM:$AM,FD95)</f>
        <v>764</v>
      </c>
      <c r="FF95">
        <f t="shared" si="5"/>
        <v>1.0465753424657533</v>
      </c>
    </row>
    <row r="96" spans="1:162" x14ac:dyDescent="0.35">
      <c r="A96" s="2" t="s">
        <v>438</v>
      </c>
      <c r="B96">
        <v>0.58870841622336245</v>
      </c>
      <c r="C96">
        <v>0.43092987209164108</v>
      </c>
      <c r="D96">
        <v>0.33460372199551841</v>
      </c>
      <c r="E96">
        <v>0.58616214213107254</v>
      </c>
      <c r="F96">
        <v>0.44762920077272689</v>
      </c>
      <c r="G96">
        <v>0.43683496549201112</v>
      </c>
      <c r="H96">
        <v>0.17906078415478491</v>
      </c>
      <c r="I96">
        <v>0.18231313378100811</v>
      </c>
      <c r="J96">
        <v>0.41608705460436068</v>
      </c>
      <c r="K96">
        <v>0.21113114371680239</v>
      </c>
      <c r="L96">
        <v>0.31217491856383922</v>
      </c>
      <c r="M96">
        <v>0.3669068577864476</v>
      </c>
      <c r="N96">
        <v>0.32598448108463679</v>
      </c>
      <c r="O96">
        <v>0.4091263544788214</v>
      </c>
      <c r="P96">
        <v>0.39188929216200868</v>
      </c>
      <c r="Q96">
        <v>0.60688121629633518</v>
      </c>
      <c r="R96">
        <v>0.23845044630730769</v>
      </c>
      <c r="S96">
        <v>0.72212807336164353</v>
      </c>
      <c r="T96">
        <v>0.34938645780145983</v>
      </c>
      <c r="U96">
        <v>0.53398270129578063</v>
      </c>
      <c r="V96">
        <v>0.50872671906118505</v>
      </c>
      <c r="W96">
        <v>0.53520477538986677</v>
      </c>
      <c r="X96">
        <v>0.1538554336778839</v>
      </c>
      <c r="Y96">
        <v>0.52590414680123909</v>
      </c>
      <c r="Z96">
        <v>0.55534514584901562</v>
      </c>
      <c r="AA96">
        <v>0.30643233953671528</v>
      </c>
      <c r="AB96">
        <v>0.65086909078766808</v>
      </c>
      <c r="AC96">
        <v>0.35848989077078253</v>
      </c>
      <c r="AD96">
        <v>0.2436186978290609</v>
      </c>
      <c r="AE96">
        <v>0.60592638174128888</v>
      </c>
      <c r="AF96">
        <v>0.79079001232162494</v>
      </c>
      <c r="AG96">
        <v>0.26475293981371001</v>
      </c>
      <c r="AH96">
        <v>0.32450618628796751</v>
      </c>
      <c r="AI96">
        <v>0.55367997025544335</v>
      </c>
      <c r="AJ96">
        <v>0.61231984750801538</v>
      </c>
      <c r="AK96">
        <v>0.1902253902655002</v>
      </c>
      <c r="AL96">
        <v>0.52228437911897396</v>
      </c>
      <c r="AM96">
        <v>0.57432987388912748</v>
      </c>
      <c r="AN96">
        <v>0.20909744173759531</v>
      </c>
      <c r="AO96">
        <v>0.98027844447988943</v>
      </c>
      <c r="AP96">
        <v>0.2255782954815497</v>
      </c>
      <c r="AQ96">
        <v>0.2684586987500317</v>
      </c>
      <c r="AR96">
        <v>0.5441890982819686</v>
      </c>
      <c r="AS96">
        <v>-5.1817366356377006E-3</v>
      </c>
      <c r="AT96">
        <v>0.1006879805722334</v>
      </c>
      <c r="AU96">
        <v>0.29863461348288523</v>
      </c>
      <c r="AV96">
        <v>0.39203635698242562</v>
      </c>
      <c r="AW96">
        <v>0.17652543137537699</v>
      </c>
      <c r="AX96">
        <v>0.48148609694887767</v>
      </c>
      <c r="AY96">
        <v>0.37087762098795912</v>
      </c>
      <c r="AZ96">
        <v>0.18007709299821681</v>
      </c>
      <c r="BA96">
        <v>0.43905194210970588</v>
      </c>
      <c r="BB96">
        <v>0.23764898036806861</v>
      </c>
      <c r="BC96">
        <v>0.31926599353558949</v>
      </c>
      <c r="BD96">
        <v>0.26834924407142408</v>
      </c>
      <c r="BE96">
        <v>0.2353396055779797</v>
      </c>
      <c r="BF96">
        <v>0.21332513082093779</v>
      </c>
      <c r="BG96">
        <v>0.24796674858387341</v>
      </c>
      <c r="BH96">
        <v>0.1708762435352725</v>
      </c>
      <c r="BI96">
        <v>0.50297908588842588</v>
      </c>
      <c r="BJ96">
        <v>0.1087811896911446</v>
      </c>
      <c r="BK96">
        <v>0.28066085149774989</v>
      </c>
      <c r="BL96">
        <v>0.26623620940745563</v>
      </c>
      <c r="BM96">
        <v>0.12843779416681519</v>
      </c>
      <c r="BN96">
        <v>0.25553583202831359</v>
      </c>
      <c r="BO96">
        <v>0.54113312487285481</v>
      </c>
      <c r="BP96">
        <v>0.38375365729569982</v>
      </c>
      <c r="BQ96">
        <v>0.61325032311865113</v>
      </c>
      <c r="BR96">
        <v>0.25662152219291401</v>
      </c>
      <c r="BS96">
        <v>0.66841815574835017</v>
      </c>
      <c r="BT96">
        <v>0.27436445705186929</v>
      </c>
      <c r="BU96">
        <v>9.2369139316656551E-2</v>
      </c>
      <c r="BV96">
        <v>0.30187469772192072</v>
      </c>
      <c r="BW96">
        <v>0.35522524150233298</v>
      </c>
      <c r="BX96">
        <v>0.47523099064122609</v>
      </c>
      <c r="BY96">
        <v>0.73191082794434736</v>
      </c>
      <c r="BZ96">
        <v>0.43547219151734778</v>
      </c>
      <c r="CA96">
        <v>0.25433975318441487</v>
      </c>
      <c r="CB96">
        <v>0.32677536128418788</v>
      </c>
      <c r="CC96">
        <v>0.40292851151020048</v>
      </c>
      <c r="CD96">
        <v>0.18354819980827791</v>
      </c>
      <c r="CE96">
        <v>0.2385028375328479</v>
      </c>
      <c r="CF96">
        <v>0.70578312407051624</v>
      </c>
      <c r="CG96">
        <v>0.70518889448022481</v>
      </c>
      <c r="CH96">
        <v>0.21815042353239161</v>
      </c>
      <c r="CI96">
        <v>0.65146701686726149</v>
      </c>
      <c r="CJ96">
        <v>0.4771611013116801</v>
      </c>
      <c r="CK96">
        <v>0.43803647777709293</v>
      </c>
      <c r="CL96">
        <v>0.39856077101669679</v>
      </c>
      <c r="CM96">
        <v>0.61461440899765729</v>
      </c>
      <c r="CN96">
        <v>0.39209265812257588</v>
      </c>
      <c r="CO96">
        <v>0.64522072197806279</v>
      </c>
      <c r="CP96">
        <v>0.86865667318051032</v>
      </c>
      <c r="CQ96">
        <v>0.40227290244253189</v>
      </c>
      <c r="CR96">
        <v>0.36469883576012863</v>
      </c>
      <c r="CS96">
        <v>0.35484693930975042</v>
      </c>
      <c r="CT96">
        <v>0.24860282748904841</v>
      </c>
      <c r="CU96">
        <v>0.71460905686537957</v>
      </c>
      <c r="CV96">
        <v>0.48507660440611411</v>
      </c>
      <c r="CW96">
        <v>0.34142435825146977</v>
      </c>
      <c r="CX96">
        <v>0.3678819449237864</v>
      </c>
      <c r="CY96">
        <v>0.35323431805400168</v>
      </c>
      <c r="CZ96">
        <v>0.42784106742650613</v>
      </c>
      <c r="DA96">
        <v>0.50510936119912053</v>
      </c>
      <c r="DB96">
        <v>0.58384886662351554</v>
      </c>
      <c r="DC96">
        <v>0.18888096233513771</v>
      </c>
      <c r="DD96">
        <v>0.16502691034816669</v>
      </c>
      <c r="DE96">
        <v>0.31197261670859128</v>
      </c>
      <c r="DF96">
        <v>0.33145553675996492</v>
      </c>
      <c r="DG96">
        <v>0.38489190875736978</v>
      </c>
      <c r="DH96">
        <v>0.44273177066555541</v>
      </c>
      <c r="DI96">
        <v>0.53712014869352331</v>
      </c>
      <c r="DJ96">
        <v>0.25199461756046299</v>
      </c>
      <c r="DK96">
        <v>0.8570392489569344</v>
      </c>
      <c r="DL96">
        <v>3.8284631639180999E-2</v>
      </c>
      <c r="DM96">
        <v>0.42424604974539099</v>
      </c>
      <c r="DN96">
        <v>0.61233627308203298</v>
      </c>
      <c r="DO96">
        <v>0.1046698998693177</v>
      </c>
      <c r="DP96">
        <v>9.9401495514344962E-2</v>
      </c>
      <c r="DQ96">
        <v>0.47874767332070101</v>
      </c>
      <c r="DR96">
        <v>0.32596865108358059</v>
      </c>
      <c r="DS96">
        <v>0.30581183517158772</v>
      </c>
      <c r="DT96">
        <v>0.41543112903790058</v>
      </c>
      <c r="DU96">
        <v>0.46508558361943148</v>
      </c>
      <c r="DV96">
        <v>0.1312406046117828</v>
      </c>
      <c r="DW96">
        <v>0.38976344831646542</v>
      </c>
      <c r="DX96">
        <v>0.14506417721379661</v>
      </c>
      <c r="DY96">
        <v>0.37487899477592329</v>
      </c>
      <c r="DZ96">
        <v>0.14287707981961151</v>
      </c>
      <c r="EA96">
        <v>0.28388700370961378</v>
      </c>
      <c r="EB96">
        <v>0.21171593255054821</v>
      </c>
      <c r="EC96">
        <v>0.67426427440997694</v>
      </c>
      <c r="ED96">
        <v>0.23069441552746259</v>
      </c>
      <c r="EE96">
        <v>9.2401545896751314E-2</v>
      </c>
      <c r="EF96">
        <v>7.0252383537549146E-2</v>
      </c>
      <c r="EG96">
        <v>0.29864021338755331</v>
      </c>
      <c r="EH96">
        <v>0.16392537405873039</v>
      </c>
      <c r="EI96">
        <v>0.46443239528386587</v>
      </c>
      <c r="EJ96">
        <v>0.52683785517167125</v>
      </c>
      <c r="EK96">
        <v>0.45276370962503582</v>
      </c>
      <c r="EL96">
        <v>0.2300297296344016</v>
      </c>
      <c r="EM96">
        <v>5.5114672081779106E-3</v>
      </c>
      <c r="EN96">
        <v>0.53520306095784331</v>
      </c>
      <c r="EO96">
        <v>0.31525794178581079</v>
      </c>
      <c r="EP96">
        <v>0.18453980809585169</v>
      </c>
      <c r="EQ96">
        <v>0.22115818914139809</v>
      </c>
      <c r="ER96">
        <v>-1.4814719393866031E-2</v>
      </c>
      <c r="ES96">
        <v>0.33947188064192391</v>
      </c>
      <c r="ET96">
        <v>788</v>
      </c>
      <c r="EU96">
        <v>1</v>
      </c>
      <c r="EV96">
        <v>0</v>
      </c>
      <c r="EW96">
        <v>35</v>
      </c>
      <c r="EX96">
        <f t="shared" si="3"/>
        <v>0.41666666666666669</v>
      </c>
      <c r="EY96">
        <v>9</v>
      </c>
      <c r="EZ96">
        <f t="shared" si="4"/>
        <v>9</v>
      </c>
      <c r="FA96">
        <f>MATCH(A96,'[1]BASCPR_Y6_w_AgeAtAssmnt 17NOV20'!$A:$A,0)</f>
        <v>375</v>
      </c>
      <c r="FB96">
        <f>INDEX('[1]BASCPR_Y6_w_AgeAtAssmnt 17NOV20'!$AJ:$AJ,FA96)</f>
        <v>44</v>
      </c>
      <c r="FC96">
        <f>INDEX('[1]BASCPR_Y6_w_AgeAtAssmnt 17NOV20'!$L:$L,FA96)</f>
        <v>35</v>
      </c>
      <c r="FD96">
        <f>MATCH(A96,'[2]BASC2_BRIEF_6yr_DEMOS_ScanInfo '!$H:$H,0)</f>
        <v>788</v>
      </c>
      <c r="FE96">
        <f>INDEX('[2]BASC2_BRIEF_6yr_DEMOS_ScanInfo '!$AM:$AM,FD96)</f>
        <v>796</v>
      </c>
      <c r="FF96">
        <f t="shared" si="5"/>
        <v>1.0904109589041096</v>
      </c>
    </row>
    <row r="97" spans="1:162" x14ac:dyDescent="0.35">
      <c r="A97" s="2" t="s">
        <v>649</v>
      </c>
      <c r="B97">
        <v>0.37729051280793269</v>
      </c>
      <c r="C97">
        <v>0.63016817019258831</v>
      </c>
      <c r="D97">
        <v>0.31395447432754492</v>
      </c>
      <c r="E97">
        <v>0.28222860424590379</v>
      </c>
      <c r="F97">
        <v>0.34664969221490621</v>
      </c>
      <c r="G97">
        <v>0.49485818818540112</v>
      </c>
      <c r="H97">
        <v>0.33266351343569311</v>
      </c>
      <c r="I97">
        <v>0.32551517455762768</v>
      </c>
      <c r="J97">
        <v>0.53046618885498309</v>
      </c>
      <c r="K97">
        <v>0.1205772905853595</v>
      </c>
      <c r="L97">
        <v>0.23118753118379329</v>
      </c>
      <c r="M97">
        <v>0.4191399021755654</v>
      </c>
      <c r="N97">
        <v>0.38929710041937449</v>
      </c>
      <c r="O97">
        <v>0.33561025848721798</v>
      </c>
      <c r="P97">
        <v>0.42855598415176033</v>
      </c>
      <c r="Q97">
        <v>0.69809673467009203</v>
      </c>
      <c r="R97">
        <v>0.13110724653592271</v>
      </c>
      <c r="S97">
        <v>0.40573214459942508</v>
      </c>
      <c r="T97">
        <v>0.39390003748625152</v>
      </c>
      <c r="U97">
        <v>0.33499990969685062</v>
      </c>
      <c r="V97">
        <v>0.40089749963613602</v>
      </c>
      <c r="W97">
        <v>0.36264154035252189</v>
      </c>
      <c r="X97">
        <v>0.71322836841754889</v>
      </c>
      <c r="Y97">
        <v>0.47696796657454471</v>
      </c>
      <c r="Z97">
        <v>0.53411290891851793</v>
      </c>
      <c r="AA97">
        <v>0.42640826768698498</v>
      </c>
      <c r="AB97">
        <v>0.53705371573772032</v>
      </c>
      <c r="AC97">
        <v>0.33569259650211408</v>
      </c>
      <c r="AD97">
        <v>0.19278218983668191</v>
      </c>
      <c r="AE97">
        <v>0.36085844116727711</v>
      </c>
      <c r="AF97">
        <v>0.47478027371716208</v>
      </c>
      <c r="AG97">
        <v>5.958132468259239E-2</v>
      </c>
      <c r="AH97">
        <v>0.4547337472419265</v>
      </c>
      <c r="AI97">
        <v>0.32646773683743402</v>
      </c>
      <c r="AJ97">
        <v>6.4063793476082931E-2</v>
      </c>
      <c r="AK97">
        <v>0.22399788205455709</v>
      </c>
      <c r="AL97">
        <v>0.38555069445877599</v>
      </c>
      <c r="AM97">
        <v>0.35966693118812793</v>
      </c>
      <c r="AN97">
        <v>0.19019454886324741</v>
      </c>
      <c r="AO97">
        <v>0.45361559475640367</v>
      </c>
      <c r="AP97">
        <v>0.18949354971612281</v>
      </c>
      <c r="AQ97">
        <v>0.51852013182823331</v>
      </c>
      <c r="AR97">
        <v>0.42227229784995618</v>
      </c>
      <c r="AS97">
        <v>0.1256097339645624</v>
      </c>
      <c r="AT97">
        <v>9.1698132545404487E-2</v>
      </c>
      <c r="AU97">
        <v>0.86348566477793232</v>
      </c>
      <c r="AV97">
        <v>0.22158474510950821</v>
      </c>
      <c r="AW97">
        <v>0.2074828299786711</v>
      </c>
      <c r="AX97">
        <v>0.32743466715651648</v>
      </c>
      <c r="AY97">
        <v>0.2146347244370318</v>
      </c>
      <c r="AZ97">
        <v>0.25214970264598868</v>
      </c>
      <c r="BA97">
        <v>0.13140460038094731</v>
      </c>
      <c r="BB97">
        <v>0.28746708794919562</v>
      </c>
      <c r="BC97">
        <v>0.41316601773198808</v>
      </c>
      <c r="BD97">
        <v>0.31025481118910608</v>
      </c>
      <c r="BE97">
        <v>0.20264476389354569</v>
      </c>
      <c r="BF97">
        <v>0.40991544697129328</v>
      </c>
      <c r="BG97">
        <v>0.19586181012732221</v>
      </c>
      <c r="BH97">
        <v>0.35260499922279542</v>
      </c>
      <c r="BI97">
        <v>0.13910838745302989</v>
      </c>
      <c r="BJ97">
        <v>5.1117711999266853E-2</v>
      </c>
      <c r="BK97">
        <v>0.1897591175529324</v>
      </c>
      <c r="BL97">
        <v>0.31703760253780711</v>
      </c>
      <c r="BM97">
        <v>0.16209139438219569</v>
      </c>
      <c r="BN97">
        <v>0.38584379220698428</v>
      </c>
      <c r="BO97">
        <v>0.58872632564722083</v>
      </c>
      <c r="BP97">
        <v>0.27351044920012813</v>
      </c>
      <c r="BQ97">
        <v>0.13016162849552901</v>
      </c>
      <c r="BR97">
        <v>0.10321726750358851</v>
      </c>
      <c r="BS97">
        <v>0.51949928357328345</v>
      </c>
      <c r="BT97">
        <v>0.46842730942084698</v>
      </c>
      <c r="BU97">
        <v>0.2418454384209327</v>
      </c>
      <c r="BV97">
        <v>0.25293211900397339</v>
      </c>
      <c r="BW97">
        <v>0.2023149438702373</v>
      </c>
      <c r="BX97">
        <v>0.3917208439227825</v>
      </c>
      <c r="BY97">
        <v>0.43508614254655559</v>
      </c>
      <c r="BZ97">
        <v>0.31544982462603521</v>
      </c>
      <c r="CA97">
        <v>0.28512885248363129</v>
      </c>
      <c r="CB97">
        <v>0.36174154107754469</v>
      </c>
      <c r="CC97">
        <v>0.42925344921838271</v>
      </c>
      <c r="CD97">
        <v>0.2322120727562996</v>
      </c>
      <c r="CE97">
        <v>0.36189246664970409</v>
      </c>
      <c r="CF97">
        <v>0.48470569406496289</v>
      </c>
      <c r="CG97">
        <v>0.25905775485414528</v>
      </c>
      <c r="CH97">
        <v>0.31683469054835101</v>
      </c>
      <c r="CI97">
        <v>0.33032244755901807</v>
      </c>
      <c r="CJ97">
        <v>0.34831364607261028</v>
      </c>
      <c r="CK97">
        <v>0.16616821148484401</v>
      </c>
      <c r="CL97">
        <v>0.48766904528217869</v>
      </c>
      <c r="CM97">
        <v>0.57861850774411328</v>
      </c>
      <c r="CN97">
        <v>0.33180713961483138</v>
      </c>
      <c r="CO97">
        <v>0.46018268364516368</v>
      </c>
      <c r="CP97">
        <v>0.34467395980461568</v>
      </c>
      <c r="CQ97">
        <v>0.50001223176000376</v>
      </c>
      <c r="CR97">
        <v>0.29877711165840881</v>
      </c>
      <c r="CS97">
        <v>0.42842815385270311</v>
      </c>
      <c r="CT97">
        <v>0.1919725752949055</v>
      </c>
      <c r="CU97">
        <v>0.60080735906508997</v>
      </c>
      <c r="CV97">
        <v>0.53442928222691999</v>
      </c>
      <c r="CW97">
        <v>0.28495643301505008</v>
      </c>
      <c r="CX97">
        <v>0.30014288466741929</v>
      </c>
      <c r="CY97">
        <v>0.37121458291374332</v>
      </c>
      <c r="CZ97">
        <v>0.57785174096532099</v>
      </c>
      <c r="DA97">
        <v>0.40779620536662531</v>
      </c>
      <c r="DB97">
        <v>0.87115306348064392</v>
      </c>
      <c r="DC97">
        <v>0.26356302860179892</v>
      </c>
      <c r="DD97">
        <v>8.9302611631907003E-2</v>
      </c>
      <c r="DE97">
        <v>0.34844499214123992</v>
      </c>
      <c r="DF97">
        <v>0.40697294815536528</v>
      </c>
      <c r="DG97">
        <v>0.36022989538714428</v>
      </c>
      <c r="DH97">
        <v>0.45611305941527319</v>
      </c>
      <c r="DI97">
        <v>0.6771278552162483</v>
      </c>
      <c r="DJ97">
        <v>0.45429116492940391</v>
      </c>
      <c r="DK97">
        <v>0.40730805981770019</v>
      </c>
      <c r="DL97">
        <v>8.6168231018905528E-2</v>
      </c>
      <c r="DM97">
        <v>0.4353138844032281</v>
      </c>
      <c r="DN97">
        <v>0.42127978414076428</v>
      </c>
      <c r="DO97">
        <v>0.26494955250548202</v>
      </c>
      <c r="DP97">
        <v>9.901707245674618E-2</v>
      </c>
      <c r="DQ97">
        <v>0.17511899172964349</v>
      </c>
      <c r="DR97">
        <v>0.23160169920618401</v>
      </c>
      <c r="DS97">
        <v>8.4127039176901564E-2</v>
      </c>
      <c r="DT97">
        <v>0.23917441838838049</v>
      </c>
      <c r="DU97">
        <v>0.35176043467628709</v>
      </c>
      <c r="DV97">
        <v>4.485765192056114E-2</v>
      </c>
      <c r="DW97">
        <v>0.28724366245561778</v>
      </c>
      <c r="DX97">
        <v>0.24467050850702701</v>
      </c>
      <c r="DY97">
        <v>0.28793886617675002</v>
      </c>
      <c r="DZ97">
        <v>0.12407150357358671</v>
      </c>
      <c r="EA97">
        <v>0.1655954716172458</v>
      </c>
      <c r="EB97">
        <v>4.3682876996023273E-2</v>
      </c>
      <c r="EC97">
        <v>0.30127671595066358</v>
      </c>
      <c r="ED97">
        <v>0.46397353153316823</v>
      </c>
      <c r="EE97">
        <v>0.39475914642297288</v>
      </c>
      <c r="EF97">
        <v>5.254317127110153E-2</v>
      </c>
      <c r="EG97">
        <v>5.3030664594365583E-2</v>
      </c>
      <c r="EH97">
        <v>0.33099426693194639</v>
      </c>
      <c r="EI97">
        <v>9.2287542515412491E-2</v>
      </c>
      <c r="EJ97">
        <v>0.31192739012826293</v>
      </c>
      <c r="EK97">
        <v>0.36818679437299362</v>
      </c>
      <c r="EL97">
        <v>0.37122038254827011</v>
      </c>
      <c r="EM97">
        <v>0.56315221724779585</v>
      </c>
      <c r="EN97">
        <v>0.29697749799032042</v>
      </c>
      <c r="EO97">
        <v>0.92253957555651045</v>
      </c>
      <c r="EP97">
        <v>0.13749708164685209</v>
      </c>
      <c r="EQ97">
        <v>4.261384835136961E-2</v>
      </c>
      <c r="ER97">
        <v>0.19348094604232011</v>
      </c>
      <c r="ES97">
        <v>0.4091575169404405</v>
      </c>
      <c r="ET97">
        <v>789</v>
      </c>
      <c r="EU97">
        <v>1</v>
      </c>
      <c r="EV97">
        <v>1</v>
      </c>
      <c r="EW97">
        <v>35</v>
      </c>
      <c r="EX97">
        <f t="shared" si="3"/>
        <v>0.41666666666666669</v>
      </c>
      <c r="EY97">
        <v>9</v>
      </c>
      <c r="EZ97">
        <f t="shared" si="4"/>
        <v>9</v>
      </c>
      <c r="FA97">
        <f>MATCH(A97,'[1]BASCPR_Y6_w_AgeAtAssmnt 17NOV20'!$A:$A,0)</f>
        <v>376</v>
      </c>
      <c r="FB97">
        <f>INDEX('[1]BASCPR_Y6_w_AgeAtAssmnt 17NOV20'!$AJ:$AJ,FA97)</f>
        <v>41</v>
      </c>
      <c r="FC97">
        <f>INDEX('[1]BASCPR_Y6_w_AgeAtAssmnt 17NOV20'!$L:$L,FA97)</f>
        <v>48</v>
      </c>
      <c r="FD97">
        <f>MATCH(A97,'[2]BASC2_BRIEF_6yr_DEMOS_ScanInfo '!$H:$H,0)</f>
        <v>789</v>
      </c>
      <c r="FE97">
        <f>INDEX('[2]BASC2_BRIEF_6yr_DEMOS_ScanInfo '!$AM:$AM,FD97)</f>
        <v>796</v>
      </c>
      <c r="FF97">
        <f t="shared" si="5"/>
        <v>1.0904109589041096</v>
      </c>
    </row>
    <row r="98" spans="1:162" x14ac:dyDescent="0.35">
      <c r="A98" s="2" t="s">
        <v>650</v>
      </c>
      <c r="B98">
        <v>0.47113092794393641</v>
      </c>
      <c r="C98">
        <v>0.62145870426463667</v>
      </c>
      <c r="D98">
        <v>0.1749968091581374</v>
      </c>
      <c r="E98">
        <v>0.42507749430444042</v>
      </c>
      <c r="F98">
        <v>0.3616233341725637</v>
      </c>
      <c r="G98">
        <v>0.6431128182676713</v>
      </c>
      <c r="H98">
        <v>0.29256220382170051</v>
      </c>
      <c r="I98">
        <v>0.6172633233098348</v>
      </c>
      <c r="J98">
        <v>0.68039926353279623</v>
      </c>
      <c r="K98">
        <v>0.38044576141417469</v>
      </c>
      <c r="L98">
        <v>0.53376558941503605</v>
      </c>
      <c r="M98">
        <v>0.39150022790917077</v>
      </c>
      <c r="N98">
        <v>0.52777828553313788</v>
      </c>
      <c r="O98">
        <v>0.73610697561687521</v>
      </c>
      <c r="P98">
        <v>0.62822849555515314</v>
      </c>
      <c r="Q98">
        <v>0.9804902156650942</v>
      </c>
      <c r="R98">
        <v>0.39264955467870583</v>
      </c>
      <c r="S98">
        <v>0.72673158768321455</v>
      </c>
      <c r="T98">
        <v>0.5562826981477913</v>
      </c>
      <c r="U98">
        <v>0.62290690783173164</v>
      </c>
      <c r="V98">
        <v>0.66537777389143626</v>
      </c>
      <c r="W98">
        <v>0.65798412555663344</v>
      </c>
      <c r="X98">
        <v>0.84472652911234691</v>
      </c>
      <c r="Y98">
        <v>0.76964647517000595</v>
      </c>
      <c r="Z98">
        <v>0.42619879328091798</v>
      </c>
      <c r="AA98">
        <v>0.51012555497238732</v>
      </c>
      <c r="AB98">
        <v>0.48539682365821479</v>
      </c>
      <c r="AC98">
        <v>0.39685219167519509</v>
      </c>
      <c r="AD98">
        <v>0.2098695124780019</v>
      </c>
      <c r="AE98">
        <v>0.45361603915554599</v>
      </c>
      <c r="AF98">
        <v>0.66235533184114281</v>
      </c>
      <c r="AG98">
        <v>0.43576027919329929</v>
      </c>
      <c r="AH98">
        <v>0.47926482494354089</v>
      </c>
      <c r="AI98">
        <v>0.67248571364147747</v>
      </c>
      <c r="AJ98">
        <v>0.39671491469033532</v>
      </c>
      <c r="AK98">
        <v>0.61184152088662669</v>
      </c>
      <c r="AL98">
        <v>0.191105309535368</v>
      </c>
      <c r="AM98">
        <v>0.60790522980351436</v>
      </c>
      <c r="AN98">
        <v>0.97404592857515548</v>
      </c>
      <c r="AO98">
        <v>0.50937616503072303</v>
      </c>
      <c r="AP98">
        <v>0.24646706539176699</v>
      </c>
      <c r="AQ98">
        <v>0.54655075415939325</v>
      </c>
      <c r="AR98">
        <v>0.52517362507300158</v>
      </c>
      <c r="AS98">
        <v>0.54225699958504781</v>
      </c>
      <c r="AT98">
        <v>0.234816512661809</v>
      </c>
      <c r="AU98">
        <v>0.2080848884030925</v>
      </c>
      <c r="AV98">
        <v>0.30263754063787229</v>
      </c>
      <c r="AW98">
        <v>0.52110182504114078</v>
      </c>
      <c r="AX98">
        <v>0.5063283775961942</v>
      </c>
      <c r="AY98">
        <v>5.7995776061894627E-2</v>
      </c>
      <c r="AZ98">
        <v>0.33513447215615177</v>
      </c>
      <c r="BA98">
        <v>0.75707870023219492</v>
      </c>
      <c r="BB98">
        <v>0.62374719875581919</v>
      </c>
      <c r="BC98">
        <v>0.51367786444341934</v>
      </c>
      <c r="BD98">
        <v>0.21804939007418209</v>
      </c>
      <c r="BE98">
        <v>0.2042833808193317</v>
      </c>
      <c r="BF98">
        <v>0.47609667672196049</v>
      </c>
      <c r="BG98">
        <v>0.27404305293717451</v>
      </c>
      <c r="BH98">
        <v>0.29400089476381891</v>
      </c>
      <c r="BI98">
        <v>0.37323868910651531</v>
      </c>
      <c r="BJ98">
        <v>0.13536334630982139</v>
      </c>
      <c r="BK98">
        <v>0.314980105335676</v>
      </c>
      <c r="BL98">
        <v>0.42913339219150348</v>
      </c>
      <c r="BM98">
        <v>0.34879516639377378</v>
      </c>
      <c r="BN98">
        <v>0.75807245109299914</v>
      </c>
      <c r="BO98">
        <v>0.28502422612313388</v>
      </c>
      <c r="BP98">
        <v>0.4292620065835549</v>
      </c>
      <c r="BQ98">
        <v>0.2461611357046275</v>
      </c>
      <c r="BR98">
        <v>9.7741748555651431E-3</v>
      </c>
      <c r="BS98">
        <v>0.43099130334711228</v>
      </c>
      <c r="BT98">
        <v>0.42295345343588608</v>
      </c>
      <c r="BU98">
        <v>0.25766796875366887</v>
      </c>
      <c r="BV98">
        <v>0.45075405927226792</v>
      </c>
      <c r="BW98">
        <v>0.60329196957185616</v>
      </c>
      <c r="BX98">
        <v>0.34391616116744328</v>
      </c>
      <c r="BY98">
        <v>0.67878947965200886</v>
      </c>
      <c r="BZ98">
        <v>0.63858347276754346</v>
      </c>
      <c r="CA98">
        <v>0.25710973671077042</v>
      </c>
      <c r="CB98">
        <v>0.48584044779802299</v>
      </c>
      <c r="CC98">
        <v>0.37053511856661031</v>
      </c>
      <c r="CD98">
        <v>0.64579463085072197</v>
      </c>
      <c r="CE98">
        <v>0.45701738342709802</v>
      </c>
      <c r="CF98">
        <v>0.57107155430792977</v>
      </c>
      <c r="CG98">
        <v>0.52324212970478701</v>
      </c>
      <c r="CH98">
        <v>0.61526302203388594</v>
      </c>
      <c r="CI98">
        <v>0.48154393669346057</v>
      </c>
      <c r="CJ98">
        <v>0.95777864458374595</v>
      </c>
      <c r="CK98">
        <v>0.55983380612040734</v>
      </c>
      <c r="CL98">
        <v>0.72153837161976853</v>
      </c>
      <c r="CM98">
        <v>0.70860230473203867</v>
      </c>
      <c r="CN98">
        <v>0.45781857815365951</v>
      </c>
      <c r="CO98">
        <v>0.53073414643879868</v>
      </c>
      <c r="CP98">
        <v>0.59585776636112753</v>
      </c>
      <c r="CQ98">
        <v>0.1093100960031879</v>
      </c>
      <c r="CR98">
        <v>0.75215728779975588</v>
      </c>
      <c r="CS98">
        <v>0.35492460296541511</v>
      </c>
      <c r="CT98">
        <v>0.3063350469340469</v>
      </c>
      <c r="CU98">
        <v>0.67172298039655898</v>
      </c>
      <c r="CV98">
        <v>0.47169821919969929</v>
      </c>
      <c r="CW98">
        <v>0.51351086693276771</v>
      </c>
      <c r="CX98">
        <v>0.56970348306696605</v>
      </c>
      <c r="CY98">
        <v>0.69403845434526834</v>
      </c>
      <c r="CZ98">
        <v>0.54405255741635572</v>
      </c>
      <c r="DA98">
        <v>0.60244886570646228</v>
      </c>
      <c r="DB98">
        <v>0.40285881718144639</v>
      </c>
      <c r="DC98">
        <v>0.10450304152505641</v>
      </c>
      <c r="DD98">
        <v>0.35548207511569729</v>
      </c>
      <c r="DE98">
        <v>0.54599753246475635</v>
      </c>
      <c r="DF98">
        <v>0.66582112042904507</v>
      </c>
      <c r="DG98">
        <v>0.29685077264632259</v>
      </c>
      <c r="DH98">
        <v>0.47126056507625191</v>
      </c>
      <c r="DI98">
        <v>0.41683338457973518</v>
      </c>
      <c r="DJ98">
        <v>0.13382081258613779</v>
      </c>
      <c r="DK98">
        <v>0.5776645846479519</v>
      </c>
      <c r="DL98">
        <v>0.27028574750897738</v>
      </c>
      <c r="DM98">
        <v>0.65416100464744842</v>
      </c>
      <c r="DN98">
        <v>0.72933980008841504</v>
      </c>
      <c r="DO98">
        <v>0.5026380044151415</v>
      </c>
      <c r="DP98">
        <v>0.21610004070857541</v>
      </c>
      <c r="DQ98">
        <v>0.41660820648283509</v>
      </c>
      <c r="DR98">
        <v>0.31473253385206551</v>
      </c>
      <c r="DS98">
        <v>0.57521033801249022</v>
      </c>
      <c r="DT98">
        <v>0.43405210460787191</v>
      </c>
      <c r="DU98">
        <v>0.37691293402266002</v>
      </c>
      <c r="DV98">
        <v>0.48240202755463329</v>
      </c>
      <c r="DW98">
        <v>0.90468160965540212</v>
      </c>
      <c r="DX98">
        <v>0.44007753012993389</v>
      </c>
      <c r="DY98">
        <v>0.43542102250643949</v>
      </c>
      <c r="DZ98">
        <v>5.4478595826198288E-2</v>
      </c>
      <c r="EA98">
        <v>0.40389454896706589</v>
      </c>
      <c r="EB98">
        <v>0.2178605179736626</v>
      </c>
      <c r="EC98">
        <v>0.19495258880675989</v>
      </c>
      <c r="ED98">
        <v>0.1880819405342406</v>
      </c>
      <c r="EE98">
        <v>0.35196641060590839</v>
      </c>
      <c r="EF98">
        <v>0.23346917475148471</v>
      </c>
      <c r="EG98">
        <v>0.95084147332242719</v>
      </c>
      <c r="EH98">
        <v>0.2306494074210613</v>
      </c>
      <c r="EI98">
        <v>0.45632691175142082</v>
      </c>
      <c r="EJ98">
        <v>0.6047601724562901</v>
      </c>
      <c r="EK98">
        <v>0.51684594769082193</v>
      </c>
      <c r="EL98">
        <v>0.35184684880386652</v>
      </c>
      <c r="EM98">
        <v>0.2308751256841082</v>
      </c>
      <c r="EN98">
        <v>5.8725042710011E-2</v>
      </c>
      <c r="EO98">
        <v>0.1523062165014796</v>
      </c>
      <c r="EP98">
        <v>0.36684251665504303</v>
      </c>
      <c r="EQ98">
        <v>0.23056827334690791</v>
      </c>
      <c r="ER98">
        <v>0.45210986523246971</v>
      </c>
      <c r="ES98">
        <v>0.50916710773272622</v>
      </c>
      <c r="ET98">
        <v>792</v>
      </c>
      <c r="EU98">
        <v>0</v>
      </c>
      <c r="EV98">
        <v>1</v>
      </c>
      <c r="EW98">
        <v>39</v>
      </c>
      <c r="EX98">
        <f t="shared" si="3"/>
        <v>0.75</v>
      </c>
      <c r="EY98">
        <v>12</v>
      </c>
      <c r="EZ98">
        <f t="shared" si="4"/>
        <v>12</v>
      </c>
      <c r="FA98" t="e">
        <f>MATCH(A98,'[1]BASCPR_Y6_w_AgeAtAssmnt 17NOV20'!$A:$A,0)</f>
        <v>#N/A</v>
      </c>
      <c r="FB98" t="e">
        <f>INDEX('[1]BASCPR_Y6_w_AgeAtAssmnt 17NOV20'!$AJ:$AJ,FA98)</f>
        <v>#N/A</v>
      </c>
      <c r="FC98" t="e">
        <f>INDEX('[1]BASCPR_Y6_w_AgeAtAssmnt 17NOV20'!$L:$L,FA98)</f>
        <v>#N/A</v>
      </c>
      <c r="FD98">
        <f>MATCH(A98,'[2]BASC2_BRIEF_6yr_DEMOS_ScanInfo '!$H:$H,0)</f>
        <v>792</v>
      </c>
      <c r="FE98">
        <f>INDEX('[2]BASC2_BRIEF_6yr_DEMOS_ScanInfo '!$AM:$AM,FD98)</f>
        <v>756</v>
      </c>
      <c r="FF98">
        <f t="shared" si="5"/>
        <v>1.0356164383561643</v>
      </c>
    </row>
    <row r="99" spans="1:162" x14ac:dyDescent="0.35">
      <c r="A99" s="2" t="s">
        <v>439</v>
      </c>
      <c r="B99">
        <v>0.37197845041979249</v>
      </c>
      <c r="C99">
        <v>0.85290015824885934</v>
      </c>
      <c r="D99">
        <v>0.57110589600210027</v>
      </c>
      <c r="E99">
        <v>0.45111965083494149</v>
      </c>
      <c r="F99">
        <v>0.63175348203744797</v>
      </c>
      <c r="G99">
        <v>0.76865906089600933</v>
      </c>
      <c r="H99">
        <v>0.81571731048851359</v>
      </c>
      <c r="I99">
        <v>0.39752913668328288</v>
      </c>
      <c r="J99">
        <v>0.44013763658057181</v>
      </c>
      <c r="K99">
        <v>0.31309564395611378</v>
      </c>
      <c r="L99">
        <v>0.67574040687464365</v>
      </c>
      <c r="M99">
        <v>0.44940518054975198</v>
      </c>
      <c r="N99">
        <v>0.49807412587234412</v>
      </c>
      <c r="O99">
        <v>0.65785457498720379</v>
      </c>
      <c r="P99">
        <v>0.76220536180916598</v>
      </c>
      <c r="Q99">
        <v>0.76139801497123816</v>
      </c>
      <c r="R99">
        <v>0.25120549229346678</v>
      </c>
      <c r="S99">
        <v>0.67623458617473964</v>
      </c>
      <c r="T99">
        <v>0.43396289446293762</v>
      </c>
      <c r="U99">
        <v>0.8869141725193449</v>
      </c>
      <c r="V99">
        <v>0.53146758100163904</v>
      </c>
      <c r="W99">
        <v>0.84428120320505706</v>
      </c>
      <c r="X99">
        <v>0.22945798802758799</v>
      </c>
      <c r="Y99">
        <v>0.67780277406665423</v>
      </c>
      <c r="Z99">
        <v>0.56583622706658177</v>
      </c>
      <c r="AA99">
        <v>0.32042187105777942</v>
      </c>
      <c r="AB99">
        <v>0.28926003750616258</v>
      </c>
      <c r="AC99">
        <v>0.42002232861146221</v>
      </c>
      <c r="AD99">
        <v>0.39843252844074389</v>
      </c>
      <c r="AE99">
        <v>0.56102031683989051</v>
      </c>
      <c r="AF99">
        <v>0.57302972435872856</v>
      </c>
      <c r="AG99">
        <v>0.20792267956439359</v>
      </c>
      <c r="AH99">
        <v>0.4951906617937093</v>
      </c>
      <c r="AI99">
        <v>0.70884059613848494</v>
      </c>
      <c r="AJ99">
        <v>0.26570677919352542</v>
      </c>
      <c r="AK99">
        <v>0.46654096763085989</v>
      </c>
      <c r="AL99">
        <v>0.2342673743815277</v>
      </c>
      <c r="AM99">
        <v>0.53280966121171214</v>
      </c>
      <c r="AN99">
        <v>0.39202639440762133</v>
      </c>
      <c r="AO99">
        <v>0.3274858569280088</v>
      </c>
      <c r="AP99">
        <v>0.34977073667865471</v>
      </c>
      <c r="AQ99">
        <v>0.54803488661410737</v>
      </c>
      <c r="AR99">
        <v>0.35374745122027651</v>
      </c>
      <c r="AS99">
        <v>0.66416527226941013</v>
      </c>
      <c r="AT99">
        <v>0.28984614519534491</v>
      </c>
      <c r="AU99">
        <v>0.59075611786901083</v>
      </c>
      <c r="AV99">
        <v>0.23374865297295411</v>
      </c>
      <c r="AW99">
        <v>0.32799473065645862</v>
      </c>
      <c r="AX99">
        <v>0.46355103623945421</v>
      </c>
      <c r="AY99">
        <v>0.27206797930097931</v>
      </c>
      <c r="AZ99">
        <v>0.46322354147893552</v>
      </c>
      <c r="BA99">
        <v>0.38509611460453319</v>
      </c>
      <c r="BB99">
        <v>0.71039869663276378</v>
      </c>
      <c r="BC99">
        <v>0.51282177031994547</v>
      </c>
      <c r="BD99">
        <v>0.13481522755446049</v>
      </c>
      <c r="BE99">
        <v>0.57913318301981453</v>
      </c>
      <c r="BF99">
        <v>0.16523792710267149</v>
      </c>
      <c r="BG99">
        <v>0.50643817577300165</v>
      </c>
      <c r="BH99">
        <v>0.1552176032093471</v>
      </c>
      <c r="BI99">
        <v>0.10303182436988111</v>
      </c>
      <c r="BJ99">
        <v>0.21785991742932759</v>
      </c>
      <c r="BK99">
        <v>0.25714152334202162</v>
      </c>
      <c r="BL99">
        <v>0.18405757654373239</v>
      </c>
      <c r="BM99">
        <v>0.51995015887541385</v>
      </c>
      <c r="BN99">
        <v>0.93687813833535893</v>
      </c>
      <c r="BO99">
        <v>0.44793363526818492</v>
      </c>
      <c r="BP99">
        <v>0.24589976952732029</v>
      </c>
      <c r="BQ99">
        <v>0.16522244260679519</v>
      </c>
      <c r="BR99">
        <v>0.36633129156546251</v>
      </c>
      <c r="BS99">
        <v>0.24378343142166961</v>
      </c>
      <c r="BT99">
        <v>0.46524488159446031</v>
      </c>
      <c r="BU99">
        <v>0.1495017898803794</v>
      </c>
      <c r="BV99">
        <v>0.90597049638281568</v>
      </c>
      <c r="BW99">
        <v>0.38441339703474381</v>
      </c>
      <c r="BX99">
        <v>0.28077500499949071</v>
      </c>
      <c r="BY99">
        <v>0.47963236171144319</v>
      </c>
      <c r="BZ99">
        <v>0.29939232807530392</v>
      </c>
      <c r="CA99">
        <v>0.37317098641837548</v>
      </c>
      <c r="CB99">
        <v>0.54650739444629459</v>
      </c>
      <c r="CC99">
        <v>0.33943979654328921</v>
      </c>
      <c r="CD99">
        <v>0.53339898940154284</v>
      </c>
      <c r="CE99">
        <v>0.70749246091849027</v>
      </c>
      <c r="CF99">
        <v>0.60024523872539493</v>
      </c>
      <c r="CG99">
        <v>0.56781126358108847</v>
      </c>
      <c r="CH99">
        <v>0.65245087316313888</v>
      </c>
      <c r="CI99">
        <v>0.52799384983889042</v>
      </c>
      <c r="CJ99">
        <v>0.37182526913097041</v>
      </c>
      <c r="CK99">
        <v>0.76225742466839341</v>
      </c>
      <c r="CL99">
        <v>0.9649963014597065</v>
      </c>
      <c r="CM99">
        <v>0.91992937799590235</v>
      </c>
      <c r="CN99">
        <v>0.71411738624644538</v>
      </c>
      <c r="CO99">
        <v>0.6320349082218637</v>
      </c>
      <c r="CP99">
        <v>0.73533367168476893</v>
      </c>
      <c r="CQ99">
        <v>0.66609472373365375</v>
      </c>
      <c r="CR99">
        <v>0.71441252601612326</v>
      </c>
      <c r="CS99">
        <v>0.55481538808957798</v>
      </c>
      <c r="CT99">
        <v>0.31174808730011899</v>
      </c>
      <c r="CU99">
        <v>0.63285209953606336</v>
      </c>
      <c r="CV99">
        <v>0.38596965208317402</v>
      </c>
      <c r="CW99">
        <v>0.32459004136057129</v>
      </c>
      <c r="CX99">
        <v>0.55890110753062761</v>
      </c>
      <c r="CY99">
        <v>0.50661167633530713</v>
      </c>
      <c r="CZ99">
        <v>0.47929984500139811</v>
      </c>
      <c r="DA99">
        <v>0.59756261145069478</v>
      </c>
      <c r="DB99">
        <v>0.60666847390489154</v>
      </c>
      <c r="DC99">
        <v>0.26876696913243547</v>
      </c>
      <c r="DD99">
        <v>0.49912728504811582</v>
      </c>
      <c r="DE99">
        <v>0.53118563263331597</v>
      </c>
      <c r="DF99">
        <v>0.5239569026770966</v>
      </c>
      <c r="DG99">
        <v>0.37679942416158158</v>
      </c>
      <c r="DH99">
        <v>0.28532684638974182</v>
      </c>
      <c r="DI99">
        <v>0.51568986228044578</v>
      </c>
      <c r="DJ99">
        <v>0.28233217424361579</v>
      </c>
      <c r="DK99">
        <v>0.49116670451456163</v>
      </c>
      <c r="DL99">
        <v>0.2286355379459909</v>
      </c>
      <c r="DM99">
        <v>0.94778050119156054</v>
      </c>
      <c r="DN99">
        <v>0.67709018764165951</v>
      </c>
      <c r="DO99">
        <v>0.57669259753549462</v>
      </c>
      <c r="DP99">
        <v>0.20723087096565629</v>
      </c>
      <c r="DQ99">
        <v>0.29905497597762848</v>
      </c>
      <c r="DR99">
        <v>0.42032047046093962</v>
      </c>
      <c r="DS99">
        <v>0.5053556080448649</v>
      </c>
      <c r="DT99">
        <v>0.65074188511529674</v>
      </c>
      <c r="DU99">
        <v>0.4911003904679494</v>
      </c>
      <c r="DV99">
        <v>0.64051858911948933</v>
      </c>
      <c r="DW99">
        <v>0.54713357439360388</v>
      </c>
      <c r="DX99">
        <v>0.4397641082866266</v>
      </c>
      <c r="DY99">
        <v>0.60034233205242771</v>
      </c>
      <c r="DZ99">
        <v>0.13543188290464311</v>
      </c>
      <c r="EA99">
        <v>0.43069205709202768</v>
      </c>
      <c r="EB99">
        <v>9.3035405355451795E-2</v>
      </c>
      <c r="EC99">
        <v>0.30371521954287878</v>
      </c>
      <c r="ED99">
        <v>0.19395367524247631</v>
      </c>
      <c r="EE99">
        <v>0.26610606492441402</v>
      </c>
      <c r="EF99">
        <v>0.2195586579560507</v>
      </c>
      <c r="EG99">
        <v>0.25397316978711998</v>
      </c>
      <c r="EH99">
        <v>0.16291676689753659</v>
      </c>
      <c r="EI99">
        <v>0.75193173380175127</v>
      </c>
      <c r="EJ99">
        <v>0.59394694599859643</v>
      </c>
      <c r="EK99">
        <v>0.86456025800445357</v>
      </c>
      <c r="EL99">
        <v>0.35648905556315769</v>
      </c>
      <c r="EM99">
        <v>1.1102143972845089E-2</v>
      </c>
      <c r="EN99">
        <v>0.27566216376967351</v>
      </c>
      <c r="EO99">
        <v>0.13163972104897151</v>
      </c>
      <c r="EP99">
        <v>8.7359853950447541E-2</v>
      </c>
      <c r="EQ99">
        <v>-4.7390047536048641E-3</v>
      </c>
      <c r="ER99">
        <v>0.54193357071093173</v>
      </c>
      <c r="ES99">
        <v>0.2311497341998521</v>
      </c>
      <c r="ET99">
        <v>793</v>
      </c>
      <c r="EU99">
        <v>0</v>
      </c>
      <c r="EV99">
        <v>0</v>
      </c>
      <c r="EW99">
        <v>39</v>
      </c>
      <c r="EX99">
        <f t="shared" si="3"/>
        <v>0.75</v>
      </c>
      <c r="EY99">
        <v>12</v>
      </c>
      <c r="EZ99">
        <f t="shared" si="4"/>
        <v>12</v>
      </c>
      <c r="FA99" t="e">
        <f>MATCH(A99,'[1]BASCPR_Y6_w_AgeAtAssmnt 17NOV20'!$A:$A,0)</f>
        <v>#N/A</v>
      </c>
      <c r="FB99" t="e">
        <f>INDEX('[1]BASCPR_Y6_w_AgeAtAssmnt 17NOV20'!$AJ:$AJ,FA99)</f>
        <v>#N/A</v>
      </c>
      <c r="FC99" t="e">
        <f>INDEX('[1]BASCPR_Y6_w_AgeAtAssmnt 17NOV20'!$L:$L,FA99)</f>
        <v>#N/A</v>
      </c>
      <c r="FD99">
        <f>MATCH(A99,'[2]BASC2_BRIEF_6yr_DEMOS_ScanInfo '!$H:$H,0)</f>
        <v>793</v>
      </c>
      <c r="FE99">
        <f>INDEX('[2]BASC2_BRIEF_6yr_DEMOS_ScanInfo '!$AM:$AM,FD99)</f>
        <v>756</v>
      </c>
      <c r="FF99">
        <f t="shared" si="5"/>
        <v>1.0356164383561643</v>
      </c>
    </row>
    <row r="100" spans="1:162" x14ac:dyDescent="0.35">
      <c r="A100" s="2" t="s">
        <v>440</v>
      </c>
      <c r="B100">
        <v>0.47073176204825251</v>
      </c>
      <c r="C100">
        <v>0.2693603315685224</v>
      </c>
      <c r="D100">
        <v>0.43147009329946873</v>
      </c>
      <c r="E100">
        <v>0.61647921346706491</v>
      </c>
      <c r="F100">
        <v>0.31274140764226283</v>
      </c>
      <c r="G100">
        <v>0.46410873016068388</v>
      </c>
      <c r="H100">
        <v>0.41770280088985567</v>
      </c>
      <c r="I100">
        <v>0.22961783131592381</v>
      </c>
      <c r="J100">
        <v>0.50635210660168628</v>
      </c>
      <c r="K100">
        <v>0.31959979683046869</v>
      </c>
      <c r="L100">
        <v>0.59653092788233908</v>
      </c>
      <c r="M100">
        <v>0.45220644288919459</v>
      </c>
      <c r="N100">
        <v>0.469735579199346</v>
      </c>
      <c r="O100">
        <v>0.46050155906869722</v>
      </c>
      <c r="P100">
        <v>0.42375970182728201</v>
      </c>
      <c r="Q100">
        <v>0.69467112548386789</v>
      </c>
      <c r="R100">
        <v>0.40090293287568157</v>
      </c>
      <c r="S100">
        <v>0.57727078182755753</v>
      </c>
      <c r="T100">
        <v>0.47357353219052178</v>
      </c>
      <c r="U100">
        <v>1.323861811152983</v>
      </c>
      <c r="V100">
        <v>0.66961833688628092</v>
      </c>
      <c r="W100">
        <v>0.68732194512368205</v>
      </c>
      <c r="X100">
        <v>0.104393660172322</v>
      </c>
      <c r="Y100">
        <v>0.67325640591600922</v>
      </c>
      <c r="Z100">
        <v>0.5154488903971336</v>
      </c>
      <c r="AA100">
        <v>0.37718898428787873</v>
      </c>
      <c r="AB100">
        <v>0.6385079834820252</v>
      </c>
      <c r="AC100">
        <v>0.52385245089855426</v>
      </c>
      <c r="AD100">
        <v>0.27869836896207562</v>
      </c>
      <c r="AE100">
        <v>0.50024259418184414</v>
      </c>
      <c r="AF100">
        <v>0.59163542326551155</v>
      </c>
      <c r="AG100">
        <v>0.17114301080981101</v>
      </c>
      <c r="AH100">
        <v>0.42612019322137262</v>
      </c>
      <c r="AI100">
        <v>0.52966124154738869</v>
      </c>
      <c r="AJ100">
        <v>0.28917267527016272</v>
      </c>
      <c r="AK100">
        <v>0.18606801339633211</v>
      </c>
      <c r="AL100">
        <v>0.57806952911669751</v>
      </c>
      <c r="AM100">
        <v>0.67239290880968949</v>
      </c>
      <c r="AN100">
        <v>0.58061269147402617</v>
      </c>
      <c r="AO100">
        <v>0.13972794923936341</v>
      </c>
      <c r="AP100">
        <v>0.2452669097502454</v>
      </c>
      <c r="AQ100">
        <v>0.70309880298533445</v>
      </c>
      <c r="AR100">
        <v>0.4281565966171571</v>
      </c>
      <c r="AS100">
        <v>0.50346509624659885</v>
      </c>
      <c r="AT100">
        <v>0.3005970425720742</v>
      </c>
      <c r="AU100">
        <v>0.16435578622754721</v>
      </c>
      <c r="AV100">
        <v>0.60706413400880066</v>
      </c>
      <c r="AW100">
        <v>0.32381018478006562</v>
      </c>
      <c r="AX100">
        <v>0.37664877724562712</v>
      </c>
      <c r="AY100">
        <v>0.28409485453738909</v>
      </c>
      <c r="AZ100">
        <v>0.21303140989918981</v>
      </c>
      <c r="BA100">
        <v>0.26002128707559602</v>
      </c>
      <c r="BB100">
        <v>0.35446739797997068</v>
      </c>
      <c r="BC100">
        <v>0.6421281712836745</v>
      </c>
      <c r="BD100">
        <v>2.488777414559256E-2</v>
      </c>
      <c r="BE100">
        <v>0.23914402898597401</v>
      </c>
      <c r="BF100">
        <v>0.51873209348133531</v>
      </c>
      <c r="BG100">
        <v>0.458809173122179</v>
      </c>
      <c r="BH100">
        <v>0.2134620557169753</v>
      </c>
      <c r="BI100">
        <v>0.33023615287635572</v>
      </c>
      <c r="BJ100">
        <v>0.47111074450311752</v>
      </c>
      <c r="BK100">
        <v>0.25115356294154328</v>
      </c>
      <c r="BL100">
        <v>0.240502864620355</v>
      </c>
      <c r="BM100">
        <v>0.22379831702593869</v>
      </c>
      <c r="BN100">
        <v>0.61403442889642201</v>
      </c>
      <c r="BO100">
        <v>0.21811099475007789</v>
      </c>
      <c r="BP100">
        <v>0.29067155813460649</v>
      </c>
      <c r="BQ100">
        <v>0.66614464007202001</v>
      </c>
      <c r="BR100">
        <v>9.4647183109106164E-2</v>
      </c>
      <c r="BS100">
        <v>0.27108941556242488</v>
      </c>
      <c r="BT100">
        <v>0.38461504727233059</v>
      </c>
      <c r="BU100">
        <v>0.2345891437249687</v>
      </c>
      <c r="BV100">
        <v>0.30992570769894362</v>
      </c>
      <c r="BW100">
        <v>0.31796901813861522</v>
      </c>
      <c r="BX100">
        <v>0.34646673186908511</v>
      </c>
      <c r="BY100">
        <v>0.26698565713858963</v>
      </c>
      <c r="BZ100">
        <v>0.90834904124189819</v>
      </c>
      <c r="CA100">
        <v>0.30520266679684271</v>
      </c>
      <c r="CB100">
        <v>0.69037983111521939</v>
      </c>
      <c r="CC100">
        <v>0.40344772749390789</v>
      </c>
      <c r="CD100">
        <v>0.207815136317933</v>
      </c>
      <c r="CE100">
        <v>0.22128160136607819</v>
      </c>
      <c r="CF100">
        <v>0.61174891300145273</v>
      </c>
      <c r="CG100">
        <v>0.40690436434376881</v>
      </c>
      <c r="CH100">
        <v>0.37349298401430853</v>
      </c>
      <c r="CI100">
        <v>0.42336206578208729</v>
      </c>
      <c r="CJ100">
        <v>0.67073505026969316</v>
      </c>
      <c r="CK100">
        <v>0.45836725107042448</v>
      </c>
      <c r="CL100">
        <v>0.5575267502087593</v>
      </c>
      <c r="CM100">
        <v>0.53211340558818909</v>
      </c>
      <c r="CN100">
        <v>0.67546542385548203</v>
      </c>
      <c r="CO100">
        <v>0.61443176508847119</v>
      </c>
      <c r="CP100">
        <v>0.79524385951262633</v>
      </c>
      <c r="CQ100">
        <v>0.80978390654945664</v>
      </c>
      <c r="CR100">
        <v>0.35000148662318309</v>
      </c>
      <c r="CS100">
        <v>0.7042800116891873</v>
      </c>
      <c r="CT100">
        <v>0.31603316959718558</v>
      </c>
      <c r="CU100">
        <v>0.85002143999296664</v>
      </c>
      <c r="CV100">
        <v>0.57944583257055293</v>
      </c>
      <c r="CW100">
        <v>0.25631435838268218</v>
      </c>
      <c r="CX100">
        <v>0.46964565166804761</v>
      </c>
      <c r="CY100">
        <v>0.48108639165826073</v>
      </c>
      <c r="CZ100">
        <v>0.64181216203375202</v>
      </c>
      <c r="DA100">
        <v>0.68212165872517294</v>
      </c>
      <c r="DB100">
        <v>0.80216021078314625</v>
      </c>
      <c r="DC100">
        <v>0.25522574746499971</v>
      </c>
      <c r="DD100">
        <v>0.3992446596002126</v>
      </c>
      <c r="DE100">
        <v>0.62885154752688077</v>
      </c>
      <c r="DF100">
        <v>0.68476738190430486</v>
      </c>
      <c r="DG100">
        <v>0.38498012799298381</v>
      </c>
      <c r="DH100">
        <v>0.48162866890807482</v>
      </c>
      <c r="DI100">
        <v>0.52007061583516756</v>
      </c>
      <c r="DJ100">
        <v>0.31841491999373922</v>
      </c>
      <c r="DK100">
        <v>6.7707633265234712E-2</v>
      </c>
      <c r="DL100">
        <v>0.2102993954715556</v>
      </c>
      <c r="DM100">
        <v>0.50755579380942706</v>
      </c>
      <c r="DN100">
        <v>0.59129946373512365</v>
      </c>
      <c r="DO100">
        <v>0.60817557555576895</v>
      </c>
      <c r="DP100">
        <v>0.17999902723174679</v>
      </c>
      <c r="DQ100">
        <v>0.25026215647889521</v>
      </c>
      <c r="DR100">
        <v>0.44839068125450798</v>
      </c>
      <c r="DS100">
        <v>0.52608037930031459</v>
      </c>
      <c r="DT100">
        <v>0.48952121677362592</v>
      </c>
      <c r="DU100">
        <v>0.33024707964054473</v>
      </c>
      <c r="DV100">
        <v>7.6053192263826508E-2</v>
      </c>
      <c r="DW100">
        <v>0.26726532969272881</v>
      </c>
      <c r="DX100">
        <v>0.55487540600659335</v>
      </c>
      <c r="DY100">
        <v>0.34625646748995093</v>
      </c>
      <c r="DZ100">
        <v>1.642691658328661E-2</v>
      </c>
      <c r="EA100">
        <v>0.29628695747106781</v>
      </c>
      <c r="EB100">
        <v>0.67535825917898396</v>
      </c>
      <c r="EC100">
        <v>0.37280460105257751</v>
      </c>
      <c r="ED100">
        <v>6.1893930509794581E-2</v>
      </c>
      <c r="EE100">
        <v>0.2239148654762165</v>
      </c>
      <c r="EF100">
        <v>0.1465246423426175</v>
      </c>
      <c r="EG100">
        <v>0.1389362773485375</v>
      </c>
      <c r="EH100">
        <v>0.26363196227307689</v>
      </c>
      <c r="EI100">
        <v>0.35209520647860643</v>
      </c>
      <c r="EJ100">
        <v>0.51223651415931237</v>
      </c>
      <c r="EK100">
        <v>0.39163136608866989</v>
      </c>
      <c r="EL100">
        <v>0.44980332583479399</v>
      </c>
      <c r="EM100">
        <v>0.17857886574274009</v>
      </c>
      <c r="EN100">
        <v>0.43108751343257617</v>
      </c>
      <c r="EO100">
        <v>0.36087953809554818</v>
      </c>
      <c r="EP100">
        <v>0.27683291978440722</v>
      </c>
      <c r="EQ100">
        <v>0.58332184727954806</v>
      </c>
      <c r="ER100">
        <v>0.39068898703379029</v>
      </c>
      <c r="ES100">
        <v>0.26484679251541682</v>
      </c>
      <c r="ET100">
        <v>794</v>
      </c>
      <c r="EU100">
        <v>0</v>
      </c>
      <c r="EV100">
        <v>1</v>
      </c>
      <c r="EW100">
        <v>31</v>
      </c>
      <c r="EX100">
        <f t="shared" si="3"/>
        <v>8.3333333333333329E-2</v>
      </c>
      <c r="EY100">
        <v>16</v>
      </c>
      <c r="EZ100">
        <f t="shared" si="4"/>
        <v>16</v>
      </c>
      <c r="FA100">
        <f>MATCH(A100,'[1]BASCPR_Y6_w_AgeAtAssmnt 17NOV20'!$A:$A,0)</f>
        <v>379</v>
      </c>
      <c r="FB100">
        <f>INDEX('[1]BASCPR_Y6_w_AgeAtAssmnt 17NOV20'!$AJ:$AJ,FA100)</f>
        <v>44</v>
      </c>
      <c r="FC100">
        <f>INDEX('[1]BASCPR_Y6_w_AgeAtAssmnt 17NOV20'!$L:$L,FA100)</f>
        <v>52</v>
      </c>
      <c r="FD100">
        <f>MATCH(A100,'[2]BASC2_BRIEF_6yr_DEMOS_ScanInfo '!$H:$H,0)</f>
        <v>794</v>
      </c>
      <c r="FE100">
        <f>INDEX('[2]BASC2_BRIEF_6yr_DEMOS_ScanInfo '!$AM:$AM,FD100)</f>
        <v>784</v>
      </c>
      <c r="FF100">
        <f t="shared" si="5"/>
        <v>1.0739726027397261</v>
      </c>
    </row>
    <row r="101" spans="1:162" x14ac:dyDescent="0.35">
      <c r="A101" s="2" t="s">
        <v>441</v>
      </c>
      <c r="B101">
        <v>0.57047950147664983</v>
      </c>
      <c r="C101">
        <v>0.53932503930629139</v>
      </c>
      <c r="D101">
        <v>0.32376629090076647</v>
      </c>
      <c r="E101">
        <v>0.48812765899534011</v>
      </c>
      <c r="F101">
        <v>0.54534739349718198</v>
      </c>
      <c r="G101">
        <v>0.45425156944794248</v>
      </c>
      <c r="H101">
        <v>0.61200272630511043</v>
      </c>
      <c r="I101">
        <v>0.29331940061069012</v>
      </c>
      <c r="J101">
        <v>0.39900383125949951</v>
      </c>
      <c r="K101">
        <v>0.21626597363747829</v>
      </c>
      <c r="L101">
        <v>0.52823606168499293</v>
      </c>
      <c r="M101">
        <v>0.34553723930023039</v>
      </c>
      <c r="N101">
        <v>0.48684902953981007</v>
      </c>
      <c r="O101">
        <v>0.48798451678919669</v>
      </c>
      <c r="P101">
        <v>0.5674290951776142</v>
      </c>
      <c r="Q101">
        <v>0.5504998559542319</v>
      </c>
      <c r="R101">
        <v>0.34464895513311972</v>
      </c>
      <c r="S101">
        <v>0.51255557596890622</v>
      </c>
      <c r="T101">
        <v>0.54755773787345219</v>
      </c>
      <c r="U101">
        <v>0.49081296961533011</v>
      </c>
      <c r="V101">
        <v>0.78173269517659361</v>
      </c>
      <c r="W101">
        <v>0.54266633988748869</v>
      </c>
      <c r="X101">
        <v>0.20324509786245321</v>
      </c>
      <c r="Y101">
        <v>0.51927088398563892</v>
      </c>
      <c r="Z101">
        <v>0.61335574340712817</v>
      </c>
      <c r="AA101">
        <v>0.31578248923255581</v>
      </c>
      <c r="AB101">
        <v>0.65578431689489636</v>
      </c>
      <c r="AC101">
        <v>0.75257787531985376</v>
      </c>
      <c r="AD101">
        <v>0.31940819178621932</v>
      </c>
      <c r="AE101">
        <v>0.8542787373577142</v>
      </c>
      <c r="AF101">
        <v>0.87002361082052104</v>
      </c>
      <c r="AG101">
        <v>0.1147737503768063</v>
      </c>
      <c r="AH101">
        <v>0.49597701968245078</v>
      </c>
      <c r="AI101">
        <v>0.49024106236042247</v>
      </c>
      <c r="AJ101">
        <v>0.37366294076619749</v>
      </c>
      <c r="AK101">
        <v>0.1580189955475115</v>
      </c>
      <c r="AL101">
        <v>0.58676737366591603</v>
      </c>
      <c r="AM101">
        <v>0.61341670917170854</v>
      </c>
      <c r="AN101">
        <v>0.26503827457241252</v>
      </c>
      <c r="AO101">
        <v>0.13133437527266961</v>
      </c>
      <c r="AP101">
        <v>0.23066024203198199</v>
      </c>
      <c r="AQ101">
        <v>0.8914893317531134</v>
      </c>
      <c r="AR101">
        <v>0.46102882085354602</v>
      </c>
      <c r="AS101">
        <v>0.45263590513369839</v>
      </c>
      <c r="AT101">
        <v>0.26981993681063121</v>
      </c>
      <c r="AU101">
        <v>0.17031989738669481</v>
      </c>
      <c r="AV101">
        <v>0.66851252413772333</v>
      </c>
      <c r="AW101">
        <v>0.30803468239709342</v>
      </c>
      <c r="AX101">
        <v>0.37665833637798779</v>
      </c>
      <c r="AY101">
        <v>0.1909824323057894</v>
      </c>
      <c r="AZ101">
        <v>0.9774800299305717</v>
      </c>
      <c r="BA101">
        <v>0.240518054710704</v>
      </c>
      <c r="BB101">
        <v>0.72433158990636404</v>
      </c>
      <c r="BC101">
        <v>0.5786515772079226</v>
      </c>
      <c r="BD101">
        <v>2.7120374470661901E-2</v>
      </c>
      <c r="BE101">
        <v>0.35181740164010927</v>
      </c>
      <c r="BF101">
        <v>0.58957737646736996</v>
      </c>
      <c r="BG101">
        <v>0.27513492328695249</v>
      </c>
      <c r="BH101">
        <v>0.1147785775208037</v>
      </c>
      <c r="BI101">
        <v>0.29620269512380082</v>
      </c>
      <c r="BJ101">
        <v>0.26044652430424159</v>
      </c>
      <c r="BK101">
        <v>3.2933596177811518E-2</v>
      </c>
      <c r="BL101">
        <v>0.17784521027629099</v>
      </c>
      <c r="BM101">
        <v>0.26334400811448289</v>
      </c>
      <c r="BN101">
        <v>0.57042505589531622</v>
      </c>
      <c r="BO101">
        <v>0.40410396478202371</v>
      </c>
      <c r="BP101">
        <v>0.37584608846214779</v>
      </c>
      <c r="BQ101">
        <v>9.4866929651432286E-2</v>
      </c>
      <c r="BR101">
        <v>0.13229942737170641</v>
      </c>
      <c r="BS101">
        <v>0.4762449164898454</v>
      </c>
      <c r="BT101">
        <v>0.16541170791352761</v>
      </c>
      <c r="BU101">
        <v>0.24565706038956919</v>
      </c>
      <c r="BV101">
        <v>0.35785220855655198</v>
      </c>
      <c r="BW101">
        <v>0.32955665668968109</v>
      </c>
      <c r="BX101">
        <v>0.38329236904076042</v>
      </c>
      <c r="BY101">
        <v>0.2001788431147537</v>
      </c>
      <c r="BZ101">
        <v>0.59510101597617249</v>
      </c>
      <c r="CA101">
        <v>0.38669713005326611</v>
      </c>
      <c r="CB101">
        <v>0.45167483329287039</v>
      </c>
      <c r="CC101">
        <v>0.68399491665719392</v>
      </c>
      <c r="CD101">
        <v>0.20622521952122061</v>
      </c>
      <c r="CE101">
        <v>0.38008743975262071</v>
      </c>
      <c r="CF101">
        <v>0.49519833049992668</v>
      </c>
      <c r="CG101">
        <v>0.48812597597764229</v>
      </c>
      <c r="CH101">
        <v>0.61830788087478994</v>
      </c>
      <c r="CI101">
        <v>0.51958844704769291</v>
      </c>
      <c r="CJ101">
        <v>0.67128229266985118</v>
      </c>
      <c r="CK101">
        <v>0.41041233437922781</v>
      </c>
      <c r="CL101">
        <v>0.70705287017691054</v>
      </c>
      <c r="CM101">
        <v>0.57178292920441542</v>
      </c>
      <c r="CN101">
        <v>0.53127667911137766</v>
      </c>
      <c r="CO101">
        <v>0.56890186741808479</v>
      </c>
      <c r="CP101">
        <v>0.43703548934464009</v>
      </c>
      <c r="CQ101">
        <v>0.41189692504765119</v>
      </c>
      <c r="CR101">
        <v>0.47752092244490951</v>
      </c>
      <c r="CS101">
        <v>0.60612265366603957</v>
      </c>
      <c r="CT101">
        <v>0.33513782062847391</v>
      </c>
      <c r="CU101">
        <v>0.6615206641865794</v>
      </c>
      <c r="CV101">
        <v>0.47540403462548902</v>
      </c>
      <c r="CW101">
        <v>0.28064373306712143</v>
      </c>
      <c r="CX101">
        <v>0.90061777199930781</v>
      </c>
      <c r="CY101">
        <v>0.39066501570715062</v>
      </c>
      <c r="CZ101">
        <v>0.54509510474358325</v>
      </c>
      <c r="DA101">
        <v>0.92309233959425108</v>
      </c>
      <c r="DB101">
        <v>0.62051547363780313</v>
      </c>
      <c r="DC101">
        <v>0.19597845572665371</v>
      </c>
      <c r="DD101">
        <v>0.32415331905801292</v>
      </c>
      <c r="DE101">
        <v>0.59225289648008927</v>
      </c>
      <c r="DF101">
        <v>0.63043788962454339</v>
      </c>
      <c r="DG101">
        <v>0.1634301600449711</v>
      </c>
      <c r="DH101">
        <v>0.54757075530001464</v>
      </c>
      <c r="DI101">
        <v>0.93465586192184369</v>
      </c>
      <c r="DJ101">
        <v>0.69916709430733848</v>
      </c>
      <c r="DK101">
        <v>0.15010650415583021</v>
      </c>
      <c r="DL101">
        <v>0.17337912640476269</v>
      </c>
      <c r="DM101">
        <v>0.49281661361375018</v>
      </c>
      <c r="DN101">
        <v>0.4652651234524367</v>
      </c>
      <c r="DO101">
        <v>0.56781025960736264</v>
      </c>
      <c r="DP101">
        <v>0.17369444601362091</v>
      </c>
      <c r="DQ101">
        <v>0.46555188478591009</v>
      </c>
      <c r="DR101">
        <v>0.54802104802883655</v>
      </c>
      <c r="DS101">
        <v>0.47223960423717948</v>
      </c>
      <c r="DT101">
        <v>0.50541952695731929</v>
      </c>
      <c r="DU101">
        <v>0.13185893703178331</v>
      </c>
      <c r="DV101">
        <v>0.28005602167068838</v>
      </c>
      <c r="DW101">
        <v>0.33528483947944748</v>
      </c>
      <c r="DX101">
        <v>0.1971319173751056</v>
      </c>
      <c r="DY101">
        <v>0.30003181423809611</v>
      </c>
      <c r="DZ101">
        <v>-3.9928484726450691E-3</v>
      </c>
      <c r="EA101">
        <v>0.44391496900444549</v>
      </c>
      <c r="EB101">
        <v>0.17353473443954379</v>
      </c>
      <c r="EC101">
        <v>0.45087530891595867</v>
      </c>
      <c r="ED101">
        <v>6.4126607776155503E-2</v>
      </c>
      <c r="EE101">
        <v>0.43170076944922742</v>
      </c>
      <c r="EF101">
        <v>0.22275372928799889</v>
      </c>
      <c r="EG101">
        <v>0.23182987666520141</v>
      </c>
      <c r="EH101">
        <v>0.18663255665980419</v>
      </c>
      <c r="EI101">
        <v>0.53580253865827265</v>
      </c>
      <c r="EJ101">
        <v>0.5431263035088052</v>
      </c>
      <c r="EK101">
        <v>0.53681892684347166</v>
      </c>
      <c r="EL101">
        <v>0.36478624225684309</v>
      </c>
      <c r="EM101">
        <v>0.258925526811354</v>
      </c>
      <c r="EN101">
        <v>0.21308312273677821</v>
      </c>
      <c r="EO101">
        <v>0.1910294875493101</v>
      </c>
      <c r="EP101">
        <v>0.36218545092977911</v>
      </c>
      <c r="EQ101">
        <v>0.13624839306960279</v>
      </c>
      <c r="ER101">
        <v>0.43305052228301022</v>
      </c>
      <c r="ES101">
        <v>0.30653830825817169</v>
      </c>
      <c r="ET101">
        <v>795</v>
      </c>
      <c r="EU101">
        <v>0</v>
      </c>
      <c r="EV101">
        <v>1</v>
      </c>
      <c r="EW101">
        <v>31</v>
      </c>
      <c r="EX101">
        <f t="shared" si="3"/>
        <v>8.3333333333333329E-2</v>
      </c>
      <c r="EY101">
        <v>16</v>
      </c>
      <c r="EZ101">
        <f t="shared" si="4"/>
        <v>16</v>
      </c>
      <c r="FA101">
        <f>MATCH(A101,'[1]BASCPR_Y6_w_AgeAtAssmnt 17NOV20'!$A:$A,0)</f>
        <v>380</v>
      </c>
      <c r="FB101">
        <f>INDEX('[1]BASCPR_Y6_w_AgeAtAssmnt 17NOV20'!$AJ:$AJ,FA101)</f>
        <v>41</v>
      </c>
      <c r="FC101">
        <f>INDEX('[1]BASCPR_Y6_w_AgeAtAssmnt 17NOV20'!$L:$L,FA101)</f>
        <v>50</v>
      </c>
      <c r="FD101">
        <f>MATCH(A101,'[2]BASC2_BRIEF_6yr_DEMOS_ScanInfo '!$H:$H,0)</f>
        <v>795</v>
      </c>
      <c r="FE101">
        <f>INDEX('[2]BASC2_BRIEF_6yr_DEMOS_ScanInfo '!$AM:$AM,FD101)</f>
        <v>784</v>
      </c>
      <c r="FF101">
        <f t="shared" si="5"/>
        <v>1.0739726027397261</v>
      </c>
    </row>
    <row r="102" spans="1:162" x14ac:dyDescent="0.35">
      <c r="A102" s="2" t="s">
        <v>442</v>
      </c>
      <c r="B102">
        <v>0.50742696345512539</v>
      </c>
      <c r="C102">
        <v>0.35645443779799701</v>
      </c>
      <c r="D102">
        <v>0.34814759500830372</v>
      </c>
      <c r="E102">
        <v>0.31078091019244752</v>
      </c>
      <c r="F102">
        <v>0.40603717185957588</v>
      </c>
      <c r="G102">
        <v>0.61640090703646133</v>
      </c>
      <c r="H102">
        <v>0.36310981965370748</v>
      </c>
      <c r="I102">
        <v>0.27968448261239431</v>
      </c>
      <c r="J102">
        <v>0.66519259597954972</v>
      </c>
      <c r="K102">
        <v>0.26531795030285538</v>
      </c>
      <c r="L102">
        <v>0.48860512776060189</v>
      </c>
      <c r="M102">
        <v>0.45886592391080672</v>
      </c>
      <c r="N102">
        <v>0.48337667427790282</v>
      </c>
      <c r="O102">
        <v>0.46187410679633789</v>
      </c>
      <c r="P102">
        <v>0.37095296733682881</v>
      </c>
      <c r="Q102">
        <v>0.55265332354356655</v>
      </c>
      <c r="R102">
        <v>0.24448935517286141</v>
      </c>
      <c r="S102">
        <v>0.55674353547078637</v>
      </c>
      <c r="T102">
        <v>0.2838944032238867</v>
      </c>
      <c r="U102">
        <v>0.6147380191166042</v>
      </c>
      <c r="V102">
        <v>0.53417507403951248</v>
      </c>
      <c r="W102">
        <v>0.36822177824553781</v>
      </c>
      <c r="X102">
        <v>0.60883397398921524</v>
      </c>
      <c r="Y102">
        <v>0.59801265525806169</v>
      </c>
      <c r="Z102">
        <v>0.53510255209691826</v>
      </c>
      <c r="AA102">
        <v>0.52842691303912193</v>
      </c>
      <c r="AB102">
        <v>0.40086394742763581</v>
      </c>
      <c r="AC102">
        <v>0.5909313685188895</v>
      </c>
      <c r="AD102">
        <v>0.22392559607664969</v>
      </c>
      <c r="AE102">
        <v>0.52738722967948426</v>
      </c>
      <c r="AF102">
        <v>0.82277294499310427</v>
      </c>
      <c r="AG102">
        <v>0.13719992419249369</v>
      </c>
      <c r="AH102">
        <v>0.67140695451677757</v>
      </c>
      <c r="AI102">
        <v>0.49663182965004582</v>
      </c>
      <c r="AJ102">
        <v>0.35117805773832078</v>
      </c>
      <c r="AK102">
        <v>0.27879490437119092</v>
      </c>
      <c r="AL102">
        <v>0.45811990197584201</v>
      </c>
      <c r="AM102">
        <v>0.56396886806998237</v>
      </c>
      <c r="AN102">
        <v>0.50865841219359864</v>
      </c>
      <c r="AO102">
        <v>0.70076255083162797</v>
      </c>
      <c r="AP102">
        <v>0.35026755035430851</v>
      </c>
      <c r="AQ102">
        <v>0.50546326921206275</v>
      </c>
      <c r="AR102">
        <v>0.63274341224426256</v>
      </c>
      <c r="AS102">
        <v>0.47984403436028111</v>
      </c>
      <c r="AT102">
        <v>0.18436859745595549</v>
      </c>
      <c r="AU102">
        <v>0.21645492703616259</v>
      </c>
      <c r="AV102">
        <v>0.60220087514074183</v>
      </c>
      <c r="AW102">
        <v>0.26462620574706391</v>
      </c>
      <c r="AX102">
        <v>0.73879979268624374</v>
      </c>
      <c r="AY102">
        <v>0.22248895297694901</v>
      </c>
      <c r="AZ102">
        <v>0.49592910068326379</v>
      </c>
      <c r="BA102">
        <v>0.25572107025642909</v>
      </c>
      <c r="BB102">
        <v>0.2685192474555857</v>
      </c>
      <c r="BC102">
        <v>0.13441260412576961</v>
      </c>
      <c r="BD102">
        <v>0.1037110874935261</v>
      </c>
      <c r="BE102">
        <v>0.31936139193707752</v>
      </c>
      <c r="BF102">
        <v>0.33643517152710051</v>
      </c>
      <c r="BG102">
        <v>0.53492957046402512</v>
      </c>
      <c r="BH102">
        <v>1.0492518021708501E-2</v>
      </c>
      <c r="BI102">
        <v>0.22553955039238771</v>
      </c>
      <c r="BJ102">
        <v>8.9449679718463182E-2</v>
      </c>
      <c r="BK102">
        <v>0.4967870311622048</v>
      </c>
      <c r="BL102">
        <v>0.2285583530438948</v>
      </c>
      <c r="BM102">
        <v>0.37313804325033928</v>
      </c>
      <c r="BN102">
        <v>0.59209797649891793</v>
      </c>
      <c r="BO102">
        <v>0.42352024033506441</v>
      </c>
      <c r="BP102">
        <v>0.19707016660630411</v>
      </c>
      <c r="BQ102">
        <v>0.23316820688583531</v>
      </c>
      <c r="BR102">
        <v>0.140569573864818</v>
      </c>
      <c r="BS102">
        <v>0.4560261038578351</v>
      </c>
      <c r="BT102">
        <v>0.30435757266863822</v>
      </c>
      <c r="BU102">
        <v>0.41964316064994511</v>
      </c>
      <c r="BV102">
        <v>0.29180628379225321</v>
      </c>
      <c r="BW102">
        <v>0.56251896879202989</v>
      </c>
      <c r="BX102">
        <v>0.49536895630886613</v>
      </c>
      <c r="BY102">
        <v>0.45847206134222479</v>
      </c>
      <c r="BZ102">
        <v>0.58285732891135478</v>
      </c>
      <c r="CA102">
        <v>0.48305126179307778</v>
      </c>
      <c r="CB102">
        <v>0.23067501372856131</v>
      </c>
      <c r="CC102">
        <v>0.34882657753990159</v>
      </c>
      <c r="CD102">
        <v>0.2975016658083075</v>
      </c>
      <c r="CE102">
        <v>0.19230185534402111</v>
      </c>
      <c r="CF102">
        <v>0.57687243175607827</v>
      </c>
      <c r="CG102">
        <v>0.46884062958874539</v>
      </c>
      <c r="CH102">
        <v>0.33937346012416691</v>
      </c>
      <c r="CI102">
        <v>0.40431131063408021</v>
      </c>
      <c r="CJ102">
        <v>0.36746950456402022</v>
      </c>
      <c r="CK102">
        <v>0.50914439017002011</v>
      </c>
      <c r="CL102">
        <v>0.40877964431800129</v>
      </c>
      <c r="CM102">
        <v>0.49420704012860672</v>
      </c>
      <c r="CN102">
        <v>0.47029674418802481</v>
      </c>
      <c r="CO102">
        <v>0.67031652155065635</v>
      </c>
      <c r="CP102">
        <v>0.33058551707758832</v>
      </c>
      <c r="CQ102">
        <v>0.52578247174663428</v>
      </c>
      <c r="CR102">
        <v>0.49934055219723988</v>
      </c>
      <c r="CS102">
        <v>0.59152962215756877</v>
      </c>
      <c r="CT102">
        <v>0.45013476264827901</v>
      </c>
      <c r="CU102">
        <v>0.92858291222290013</v>
      </c>
      <c r="CV102">
        <v>0.56983018629375792</v>
      </c>
      <c r="CW102">
        <v>0.64275787228604153</v>
      </c>
      <c r="CX102">
        <v>0.55460930602724545</v>
      </c>
      <c r="CY102">
        <v>0.67584053936677446</v>
      </c>
      <c r="CZ102">
        <v>0.81225346610396199</v>
      </c>
      <c r="DA102">
        <v>0.5811936346951313</v>
      </c>
      <c r="DB102">
        <v>0.93898718114437307</v>
      </c>
      <c r="DC102">
        <v>0.33867208735786541</v>
      </c>
      <c r="DD102">
        <v>0.39729063956256883</v>
      </c>
      <c r="DE102">
        <v>0.41469175797252278</v>
      </c>
      <c r="DF102">
        <v>0.48403650483089888</v>
      </c>
      <c r="DG102">
        <v>0.38292829252867899</v>
      </c>
      <c r="DH102">
        <v>0.57729303826900513</v>
      </c>
      <c r="DI102">
        <v>0.49139743475919079</v>
      </c>
      <c r="DJ102">
        <v>0.17251079135010419</v>
      </c>
      <c r="DK102">
        <v>5.3141089138699721E-2</v>
      </c>
      <c r="DL102">
        <v>9.6256043619028897E-2</v>
      </c>
      <c r="DM102">
        <v>0.25159374113007549</v>
      </c>
      <c r="DN102">
        <v>0.60369551973355806</v>
      </c>
      <c r="DO102">
        <v>0.3481730369232815</v>
      </c>
      <c r="DP102">
        <v>0.1106618350640579</v>
      </c>
      <c r="DQ102">
        <v>0.35739639351780372</v>
      </c>
      <c r="DR102">
        <v>0.78161430957295863</v>
      </c>
      <c r="DS102">
        <v>0.52698438344127796</v>
      </c>
      <c r="DT102">
        <v>0.33929594562232801</v>
      </c>
      <c r="DU102">
        <v>0.29874157036439353</v>
      </c>
      <c r="DV102">
        <v>0.19141294992837399</v>
      </c>
      <c r="DW102">
        <v>0.37282278203035168</v>
      </c>
      <c r="DX102">
        <v>0.19884595924384371</v>
      </c>
      <c r="DY102">
        <v>0.1963572675020468</v>
      </c>
      <c r="DZ102">
        <v>0.22429492304827409</v>
      </c>
      <c r="EA102">
        <v>0.16500367489454129</v>
      </c>
      <c r="EB102">
        <v>5.7675911588766247E-2</v>
      </c>
      <c r="EC102">
        <v>0.38553854968172507</v>
      </c>
      <c r="ED102">
        <v>0.1126499099956139</v>
      </c>
      <c r="EE102">
        <v>0.39380731756380499</v>
      </c>
      <c r="EF102">
        <v>0.15044090154537909</v>
      </c>
      <c r="EG102">
        <v>0.40813127117163189</v>
      </c>
      <c r="EH102">
        <v>0.3110839785989592</v>
      </c>
      <c r="EI102">
        <v>0.46457003026638721</v>
      </c>
      <c r="EJ102">
        <v>0.40059030201085188</v>
      </c>
      <c r="EK102">
        <v>0.49756283079767238</v>
      </c>
      <c r="EL102">
        <v>0.32149828708364331</v>
      </c>
      <c r="EM102">
        <v>0.37602253561593713</v>
      </c>
      <c r="EN102">
        <v>7.4810806453806278E-2</v>
      </c>
      <c r="EO102">
        <v>0.44254536497740549</v>
      </c>
      <c r="EP102">
        <v>0.42709681246473968</v>
      </c>
      <c r="EQ102">
        <v>0.41152624145461519</v>
      </c>
      <c r="ER102">
        <v>0.145140326722241</v>
      </c>
      <c r="ES102">
        <v>0.32337575533415203</v>
      </c>
      <c r="ET102">
        <v>796</v>
      </c>
      <c r="EU102">
        <v>1</v>
      </c>
      <c r="EV102">
        <v>0</v>
      </c>
      <c r="EW102">
        <v>37</v>
      </c>
      <c r="EX102">
        <f t="shared" si="3"/>
        <v>0.58333333333333337</v>
      </c>
      <c r="EY102">
        <v>17</v>
      </c>
      <c r="EZ102">
        <f t="shared" si="4"/>
        <v>17</v>
      </c>
      <c r="FA102" t="e">
        <f>MATCH(A102,'[1]BASCPR_Y6_w_AgeAtAssmnt 17NOV20'!$A:$A,0)</f>
        <v>#N/A</v>
      </c>
      <c r="FB102" t="e">
        <f>INDEX('[1]BASCPR_Y6_w_AgeAtAssmnt 17NOV20'!$AJ:$AJ,FA102)</f>
        <v>#N/A</v>
      </c>
      <c r="FC102" t="e">
        <f>INDEX('[1]BASCPR_Y6_w_AgeAtAssmnt 17NOV20'!$L:$L,FA102)</f>
        <v>#N/A</v>
      </c>
      <c r="FD102">
        <f>MATCH(A102,'[2]BASC2_BRIEF_6yr_DEMOS_ScanInfo '!$H:$H,0)</f>
        <v>796</v>
      </c>
      <c r="FE102">
        <f>INDEX('[2]BASC2_BRIEF_6yr_DEMOS_ScanInfo '!$AM:$AM,FD102)</f>
        <v>828</v>
      </c>
      <c r="FF102">
        <f t="shared" si="5"/>
        <v>1.1342465753424658</v>
      </c>
    </row>
    <row r="103" spans="1:162" x14ac:dyDescent="0.35">
      <c r="A103" s="2" t="s">
        <v>443</v>
      </c>
      <c r="B103">
        <v>0.47776098245622017</v>
      </c>
      <c r="C103">
        <v>0.40652699044007978</v>
      </c>
      <c r="D103">
        <v>0.3114072858879659</v>
      </c>
      <c r="E103">
        <v>0.31059228054584581</v>
      </c>
      <c r="F103">
        <v>0.50836033871178432</v>
      </c>
      <c r="G103">
        <v>0.43932135236062952</v>
      </c>
      <c r="H103">
        <v>0.64619357794447541</v>
      </c>
      <c r="I103">
        <v>0.133126102240162</v>
      </c>
      <c r="J103">
        <v>0.36139522141395419</v>
      </c>
      <c r="K103">
        <v>0.17823214319453271</v>
      </c>
      <c r="L103">
        <v>0.54188830907366647</v>
      </c>
      <c r="M103">
        <v>0.60842696111526251</v>
      </c>
      <c r="N103">
        <v>0.4429315172442701</v>
      </c>
      <c r="O103">
        <v>0.65649676818362923</v>
      </c>
      <c r="P103">
        <v>0.29547378388332668</v>
      </c>
      <c r="Q103">
        <v>0.55251480117159779</v>
      </c>
      <c r="R103">
        <v>0.2456267680071498</v>
      </c>
      <c r="S103">
        <v>0.55617002955712525</v>
      </c>
      <c r="T103">
        <v>0.33497417051522133</v>
      </c>
      <c r="U103">
        <v>0.51671400563230152</v>
      </c>
      <c r="V103">
        <v>0.28620140514915787</v>
      </c>
      <c r="W103">
        <v>0.58032890304898688</v>
      </c>
      <c r="X103">
        <v>0.66211411006449938</v>
      </c>
      <c r="Y103">
        <v>0.58093872240176625</v>
      </c>
      <c r="Z103">
        <v>0.54721218843040731</v>
      </c>
      <c r="AA103">
        <v>0.40419243804296168</v>
      </c>
      <c r="AB103">
        <v>0.64024660846516468</v>
      </c>
      <c r="AC103">
        <v>0.42799752936403168</v>
      </c>
      <c r="AD103">
        <v>0.25157306020465081</v>
      </c>
      <c r="AE103">
        <v>0.73145822577331299</v>
      </c>
      <c r="AF103">
        <v>0.4267422034297973</v>
      </c>
      <c r="AG103">
        <v>0.33031853128463629</v>
      </c>
      <c r="AH103">
        <v>0.39498989369483373</v>
      </c>
      <c r="AI103">
        <v>0.40095428919864812</v>
      </c>
      <c r="AJ103">
        <v>0.21707480618569169</v>
      </c>
      <c r="AK103">
        <v>0.26612576226492363</v>
      </c>
      <c r="AL103">
        <v>0.36044148069204268</v>
      </c>
      <c r="AM103">
        <v>0.58106130363051567</v>
      </c>
      <c r="AN103">
        <v>0.48740858669211462</v>
      </c>
      <c r="AO103">
        <v>0.36855904377892179</v>
      </c>
      <c r="AP103">
        <v>0.27186338804729171</v>
      </c>
      <c r="AQ103">
        <v>0.44221699813883297</v>
      </c>
      <c r="AR103">
        <v>0.51646261155286555</v>
      </c>
      <c r="AS103">
        <v>0.29769083040970767</v>
      </c>
      <c r="AT103">
        <v>0.20451094213224369</v>
      </c>
      <c r="AU103">
        <v>0.2384431826420563</v>
      </c>
      <c r="AV103">
        <v>0.49322855618325329</v>
      </c>
      <c r="AW103">
        <v>0.1781837857600819</v>
      </c>
      <c r="AX103">
        <v>0.39746711125337669</v>
      </c>
      <c r="AY103">
        <v>0.17150533135398749</v>
      </c>
      <c r="AZ103">
        <v>0.140971189998887</v>
      </c>
      <c r="BA103">
        <v>0.51858952183701867</v>
      </c>
      <c r="BB103">
        <v>0.2162113154452277</v>
      </c>
      <c r="BC103">
        <v>0.1998019489811976</v>
      </c>
      <c r="BD103">
        <v>1.278522731585491</v>
      </c>
      <c r="BE103">
        <v>0.27922663664384378</v>
      </c>
      <c r="BF103">
        <v>0.20693554610608511</v>
      </c>
      <c r="BG103">
        <v>0.4042143287148553</v>
      </c>
      <c r="BH103">
        <v>0.1701491991288295</v>
      </c>
      <c r="BI103">
        <v>0.1383224493218638</v>
      </c>
      <c r="BJ103">
        <v>0.14687326327249681</v>
      </c>
      <c r="BK103">
        <v>0.32880920897722488</v>
      </c>
      <c r="BL103">
        <v>0.40774537795443488</v>
      </c>
      <c r="BM103">
        <v>0.18905431984424581</v>
      </c>
      <c r="BN103">
        <v>0.28630839714202883</v>
      </c>
      <c r="BO103">
        <v>0.1541747222529892</v>
      </c>
      <c r="BP103">
        <v>0.27929869596267748</v>
      </c>
      <c r="BQ103">
        <v>0.21154269763656211</v>
      </c>
      <c r="BR103">
        <v>0.12569824992132489</v>
      </c>
      <c r="BS103">
        <v>0.42533356770409231</v>
      </c>
      <c r="BT103">
        <v>0.41108204113212349</v>
      </c>
      <c r="BU103">
        <v>0.26066316013881941</v>
      </c>
      <c r="BV103">
        <v>0.34126909490628932</v>
      </c>
      <c r="BW103">
        <v>0.30469566143478738</v>
      </c>
      <c r="BX103">
        <v>0.27836755621368231</v>
      </c>
      <c r="BY103">
        <v>0.29919770306202259</v>
      </c>
      <c r="BZ103">
        <v>0.23123860158644041</v>
      </c>
      <c r="CA103">
        <v>0.33778166619844607</v>
      </c>
      <c r="CB103">
        <v>0.5403242237085577</v>
      </c>
      <c r="CC103">
        <v>0.3589672217532161</v>
      </c>
      <c r="CD103">
        <v>0.29723391896088341</v>
      </c>
      <c r="CE103">
        <v>0.165316362693152</v>
      </c>
      <c r="CF103">
        <v>0.56590515859351842</v>
      </c>
      <c r="CG103">
        <v>0.38002088029111059</v>
      </c>
      <c r="CH103">
        <v>0.31903714023314489</v>
      </c>
      <c r="CI103">
        <v>0.61964187532053006</v>
      </c>
      <c r="CJ103">
        <v>0.26240727443430972</v>
      </c>
      <c r="CK103">
        <v>0.37827212453420977</v>
      </c>
      <c r="CL103">
        <v>0.43282698943035919</v>
      </c>
      <c r="CM103">
        <v>0.5165223039869804</v>
      </c>
      <c r="CN103">
        <v>0.35849438192787209</v>
      </c>
      <c r="CO103">
        <v>0.67341503592689711</v>
      </c>
      <c r="CP103">
        <v>0.36419289198199589</v>
      </c>
      <c r="CQ103">
        <v>0.43076852010401467</v>
      </c>
      <c r="CR103">
        <v>0.43780595209416479</v>
      </c>
      <c r="CS103">
        <v>0.43303072024684502</v>
      </c>
      <c r="CT103">
        <v>0.46325930530524762</v>
      </c>
      <c r="CU103">
        <v>0.4941388739768055</v>
      </c>
      <c r="CV103">
        <v>0.35119218294584509</v>
      </c>
      <c r="CW103">
        <v>0.40098877532550781</v>
      </c>
      <c r="CX103">
        <v>0.81317022031361175</v>
      </c>
      <c r="CY103">
        <v>0.42559988518015451</v>
      </c>
      <c r="CZ103">
        <v>0.52940545539386918</v>
      </c>
      <c r="DA103">
        <v>0.53163032738099691</v>
      </c>
      <c r="DB103">
        <v>0.51349565119934382</v>
      </c>
      <c r="DC103">
        <v>0.22340528295500661</v>
      </c>
      <c r="DD103">
        <v>0.23236023286429969</v>
      </c>
      <c r="DE103">
        <v>0.50800412285316909</v>
      </c>
      <c r="DF103">
        <v>0.46829192420987681</v>
      </c>
      <c r="DG103">
        <v>0.2195719526423415</v>
      </c>
      <c r="DH103">
        <v>0.42877875007433047</v>
      </c>
      <c r="DI103">
        <v>0.4712960412800607</v>
      </c>
      <c r="DJ103">
        <v>0.76636193532005814</v>
      </c>
      <c r="DK103">
        <v>6.3855930493301488E-2</v>
      </c>
      <c r="DL103">
        <v>0.22660662321498609</v>
      </c>
      <c r="DM103">
        <v>0.40393494337815661</v>
      </c>
      <c r="DN103">
        <v>0.37412149086340479</v>
      </c>
      <c r="DO103">
        <v>0.43637775064049089</v>
      </c>
      <c r="DP103">
        <v>0.14670734753174081</v>
      </c>
      <c r="DQ103">
        <v>7.9142026513485675E-2</v>
      </c>
      <c r="DR103">
        <v>0.33044579470171559</v>
      </c>
      <c r="DS103">
        <v>0.10012486825690629</v>
      </c>
      <c r="DT103">
        <v>0.46963432761667778</v>
      </c>
      <c r="DU103">
        <v>8.4747498313768432E-2</v>
      </c>
      <c r="DV103">
        <v>0.2282248990390153</v>
      </c>
      <c r="DW103">
        <v>0.35967349982490299</v>
      </c>
      <c r="DX103">
        <v>0.22070982026600081</v>
      </c>
      <c r="DY103">
        <v>0.32766188835990179</v>
      </c>
      <c r="DZ103">
        <v>2.9965466860415041E-3</v>
      </c>
      <c r="EA103">
        <v>0.67426004347111101</v>
      </c>
      <c r="EB103">
        <v>0.1309012971096693</v>
      </c>
      <c r="EC103">
        <v>0.32354645068181292</v>
      </c>
      <c r="ED103">
        <v>0.1100336997277693</v>
      </c>
      <c r="EE103">
        <v>0.42249813463334618</v>
      </c>
      <c r="EF103">
        <v>2.8791108726467621E-2</v>
      </c>
      <c r="EG103">
        <v>0.26361318846575021</v>
      </c>
      <c r="EH103">
        <v>0.12553223015654669</v>
      </c>
      <c r="EI103">
        <v>0.22383182123025511</v>
      </c>
      <c r="EJ103">
        <v>0.32583169008743301</v>
      </c>
      <c r="EK103">
        <v>0.40801455649756863</v>
      </c>
      <c r="EL103">
        <v>0.30169342564585627</v>
      </c>
      <c r="EM103">
        <v>0.41430014111244262</v>
      </c>
      <c r="EN103">
        <v>6.5490174395016254E-2</v>
      </c>
      <c r="EO103">
        <v>0.34208008670920348</v>
      </c>
      <c r="EP103">
        <v>0.33263767947116368</v>
      </c>
      <c r="EQ103">
        <v>0.2033745184172123</v>
      </c>
      <c r="ER103">
        <v>0.19453514254982229</v>
      </c>
      <c r="ES103">
        <v>0.22566057057028041</v>
      </c>
      <c r="ET103">
        <v>797</v>
      </c>
      <c r="EU103">
        <v>1</v>
      </c>
      <c r="EV103">
        <v>1</v>
      </c>
      <c r="EW103">
        <v>37</v>
      </c>
      <c r="EX103">
        <f t="shared" si="3"/>
        <v>0.58333333333333337</v>
      </c>
      <c r="EY103">
        <v>17</v>
      </c>
      <c r="EZ103">
        <f t="shared" si="4"/>
        <v>17</v>
      </c>
      <c r="FA103" t="e">
        <f>MATCH(A103,'[1]BASCPR_Y6_w_AgeAtAssmnt 17NOV20'!$A:$A,0)</f>
        <v>#N/A</v>
      </c>
      <c r="FB103" t="e">
        <f>INDEX('[1]BASCPR_Y6_w_AgeAtAssmnt 17NOV20'!$AJ:$AJ,FA103)</f>
        <v>#N/A</v>
      </c>
      <c r="FC103" t="e">
        <f>INDEX('[1]BASCPR_Y6_w_AgeAtAssmnt 17NOV20'!$L:$L,FA103)</f>
        <v>#N/A</v>
      </c>
      <c r="FD103">
        <f>MATCH(A103,'[2]BASC2_BRIEF_6yr_DEMOS_ScanInfo '!$H:$H,0)</f>
        <v>797</v>
      </c>
      <c r="FE103">
        <f>INDEX('[2]BASC2_BRIEF_6yr_DEMOS_ScanInfo '!$AM:$AM,FD103)</f>
        <v>828</v>
      </c>
      <c r="FF103">
        <f t="shared" si="5"/>
        <v>1.1342465753424658</v>
      </c>
    </row>
    <row r="104" spans="1:162" x14ac:dyDescent="0.35">
      <c r="A104" s="2" t="s">
        <v>444</v>
      </c>
      <c r="B104">
        <v>0.47383395598731759</v>
      </c>
      <c r="C104">
        <v>0.70315479377208656</v>
      </c>
      <c r="D104">
        <v>0.29660059600980487</v>
      </c>
      <c r="E104">
        <v>0.13265229831092029</v>
      </c>
      <c r="F104">
        <v>0.47392109239377822</v>
      </c>
      <c r="G104">
        <v>0.26908731245736239</v>
      </c>
      <c r="H104">
        <v>0.1873414799541645</v>
      </c>
      <c r="I104">
        <v>0.3691798231492886</v>
      </c>
      <c r="J104">
        <v>0.49374032587065653</v>
      </c>
      <c r="K104">
        <v>7.0290277665471412E-2</v>
      </c>
      <c r="L104">
        <v>0.16396006754629669</v>
      </c>
      <c r="M104">
        <v>0.16877744403155329</v>
      </c>
      <c r="N104">
        <v>0.25873141347502859</v>
      </c>
      <c r="O104">
        <v>0.38389454812317148</v>
      </c>
      <c r="P104">
        <v>0.30380767934916469</v>
      </c>
      <c r="Q104">
        <v>0.53759097418983348</v>
      </c>
      <c r="R104">
        <v>0.1229795717181373</v>
      </c>
      <c r="S104">
        <v>0.46325464465270899</v>
      </c>
      <c r="T104">
        <v>0.30918052966075232</v>
      </c>
      <c r="U104">
        <v>0.3665356766408735</v>
      </c>
      <c r="V104">
        <v>0.34009289585092262</v>
      </c>
      <c r="W104">
        <v>0.40083349043600752</v>
      </c>
      <c r="X104">
        <v>0.16996245496208701</v>
      </c>
      <c r="Y104">
        <v>0.41448026282815659</v>
      </c>
      <c r="Z104">
        <v>0.58658147682189443</v>
      </c>
      <c r="AA104">
        <v>0.54014707944202778</v>
      </c>
      <c r="AB104">
        <v>0.62192723309287123</v>
      </c>
      <c r="AC104">
        <v>0.4046331178381784</v>
      </c>
      <c r="AD104">
        <v>0.24176718660075991</v>
      </c>
      <c r="AE104">
        <v>0.42126539083016701</v>
      </c>
      <c r="AF104">
        <v>0.55436186486511807</v>
      </c>
      <c r="AG104">
        <v>0.34534844084370597</v>
      </c>
      <c r="AH104">
        <v>0.34652267675915349</v>
      </c>
      <c r="AI104">
        <v>0.39335754509538651</v>
      </c>
      <c r="AJ104">
        <v>0.12489069687755711</v>
      </c>
      <c r="AK104">
        <v>0.1275560106754289</v>
      </c>
      <c r="AL104">
        <v>0.40364136151484559</v>
      </c>
      <c r="AM104">
        <v>0.32074873290647288</v>
      </c>
      <c r="AN104">
        <v>0.38445343082565858</v>
      </c>
      <c r="AO104">
        <v>0.222352892898071</v>
      </c>
      <c r="AP104">
        <v>0.17662952245561081</v>
      </c>
      <c r="AQ104">
        <v>0.33836856227428508</v>
      </c>
      <c r="AR104">
        <v>0.32843949467690431</v>
      </c>
      <c r="AS104">
        <v>5.4810239347882761E-2</v>
      </c>
      <c r="AT104">
        <v>0.20336117048685781</v>
      </c>
      <c r="AU104">
        <v>0.15270304715595071</v>
      </c>
      <c r="AV104">
        <v>0.22986202563208169</v>
      </c>
      <c r="AW104">
        <v>0.1692994336801337</v>
      </c>
      <c r="AX104">
        <v>0.35037105844903799</v>
      </c>
      <c r="AY104">
        <v>0.25322431211214291</v>
      </c>
      <c r="AZ104">
        <v>0.2412973050949194</v>
      </c>
      <c r="BA104">
        <v>4.0081062263935319E-2</v>
      </c>
      <c r="BB104">
        <v>0.29572916444643821</v>
      </c>
      <c r="BC104">
        <v>0.24705870595185001</v>
      </c>
      <c r="BD104">
        <v>0.5007054399281744</v>
      </c>
      <c r="BE104">
        <v>0.33720646354699402</v>
      </c>
      <c r="BF104">
        <v>0.2764877459289401</v>
      </c>
      <c r="BG104">
        <v>0.17108547645730621</v>
      </c>
      <c r="BH104">
        <v>0.179126236620785</v>
      </c>
      <c r="BI104">
        <v>0.1596697751899683</v>
      </c>
      <c r="BJ104">
        <v>0.15248948059169851</v>
      </c>
      <c r="BK104">
        <v>0.11700565235329539</v>
      </c>
      <c r="BL104">
        <v>0.32517198791307278</v>
      </c>
      <c r="BM104">
        <v>6.020337577866014E-2</v>
      </c>
      <c r="BN104">
        <v>0.48600881040218519</v>
      </c>
      <c r="BO104">
        <v>0.28712087748600418</v>
      </c>
      <c r="BP104">
        <v>0.32106428757307293</v>
      </c>
      <c r="BQ104">
        <v>0.25445535820746512</v>
      </c>
      <c r="BR104">
        <v>4.0753456841300488E-2</v>
      </c>
      <c r="BS104">
        <v>0.2280226725113649</v>
      </c>
      <c r="BT104">
        <v>0.43294303721551808</v>
      </c>
      <c r="BU104">
        <v>7.1262071938295563E-2</v>
      </c>
      <c r="BV104">
        <v>0.27092096982874858</v>
      </c>
      <c r="BW104">
        <v>0.53697326497979581</v>
      </c>
      <c r="BX104">
        <v>0.29146582866844972</v>
      </c>
      <c r="BY104">
        <v>0.36601222886141799</v>
      </c>
      <c r="BZ104">
        <v>0.4846202323237836</v>
      </c>
      <c r="CA104">
        <v>6.8414921011324514E-2</v>
      </c>
      <c r="CB104">
        <v>0.30354605052597899</v>
      </c>
      <c r="CC104">
        <v>3.2307572496154457E-2</v>
      </c>
      <c r="CD104">
        <v>0.1750236226742671</v>
      </c>
      <c r="CE104">
        <v>0.53050947750209665</v>
      </c>
      <c r="CF104">
        <v>0.30194353680510783</v>
      </c>
      <c r="CG104">
        <v>0.2483785628576026</v>
      </c>
      <c r="CH104">
        <v>0.34719933389731522</v>
      </c>
      <c r="CI104">
        <v>0.2470129525465917</v>
      </c>
      <c r="CJ104">
        <v>0.37711007044947992</v>
      </c>
      <c r="CK104">
        <v>0.19947268746477911</v>
      </c>
      <c r="CL104">
        <v>0.48251419265106021</v>
      </c>
      <c r="CM104">
        <v>0.56428363827176931</v>
      </c>
      <c r="CN104">
        <v>0.32750430857600188</v>
      </c>
      <c r="CO104">
        <v>0.45383099492268569</v>
      </c>
      <c r="CP104">
        <v>0.58502176558196339</v>
      </c>
      <c r="CQ104">
        <v>0.23816154609199819</v>
      </c>
      <c r="CR104">
        <v>0.43567009634132481</v>
      </c>
      <c r="CS104">
        <v>0.27069813187231989</v>
      </c>
      <c r="CT104">
        <v>0.2200416211945091</v>
      </c>
      <c r="CU104">
        <v>0.53182827672616217</v>
      </c>
      <c r="CV104">
        <v>0.35614364260497211</v>
      </c>
      <c r="CW104">
        <v>0.21185574004616789</v>
      </c>
      <c r="CX104">
        <v>0.67753911495109831</v>
      </c>
      <c r="CY104">
        <v>0.35970732443451958</v>
      </c>
      <c r="CZ104">
        <v>0.51153613718797986</v>
      </c>
      <c r="DA104">
        <v>0.44179834529806439</v>
      </c>
      <c r="DB104">
        <v>0.39487036565956468</v>
      </c>
      <c r="DC104">
        <v>2.7420891922964041E-2</v>
      </c>
      <c r="DD104">
        <v>0.20855492384966781</v>
      </c>
      <c r="DE104">
        <v>0.44941490546195451</v>
      </c>
      <c r="DF104">
        <v>0.39176907170015002</v>
      </c>
      <c r="DG104">
        <v>0.39394450039681811</v>
      </c>
      <c r="DH104">
        <v>0.40105042010220271</v>
      </c>
      <c r="DI104">
        <v>0.59124050063517464</v>
      </c>
      <c r="DJ104">
        <v>0.47914826593162918</v>
      </c>
      <c r="DK104">
        <v>6.6287560832217485E-2</v>
      </c>
      <c r="DL104">
        <v>0.14559530866536741</v>
      </c>
      <c r="DM104">
        <v>0.33539089270559957</v>
      </c>
      <c r="DN104">
        <v>0.19032128127714279</v>
      </c>
      <c r="DO104">
        <v>0.1953871684472436</v>
      </c>
      <c r="DP104">
        <v>0.15913978097135051</v>
      </c>
      <c r="DQ104">
        <v>0.18193421711416821</v>
      </c>
      <c r="DR104">
        <v>0.121451224697952</v>
      </c>
      <c r="DS104">
        <v>0.1835177866958724</v>
      </c>
      <c r="DT104">
        <v>0.22412886433775581</v>
      </c>
      <c r="DU104">
        <v>0.37764006737462968</v>
      </c>
      <c r="DV104">
        <v>8.8678394442836178E-2</v>
      </c>
      <c r="DW104">
        <v>9.9850514958040759E-2</v>
      </c>
      <c r="DX104">
        <v>0.16016565547830899</v>
      </c>
      <c r="DY104">
        <v>0.30022448287374448</v>
      </c>
      <c r="DZ104">
        <v>3.4232506649967312E-2</v>
      </c>
      <c r="EA104">
        <v>0.42166341934177698</v>
      </c>
      <c r="EB104">
        <v>0.30306883863299422</v>
      </c>
      <c r="EC104">
        <v>0.28779802650692332</v>
      </c>
      <c r="ED104">
        <v>0.30043948113213842</v>
      </c>
      <c r="EE104">
        <v>0.23847597358774211</v>
      </c>
      <c r="EF104">
        <v>0.1249116067519211</v>
      </c>
      <c r="EG104">
        <v>0.1178095654341455</v>
      </c>
      <c r="EH104">
        <v>0.21116175791129549</v>
      </c>
      <c r="EI104">
        <v>0.32460187147732061</v>
      </c>
      <c r="EJ104">
        <v>0.4710411541950561</v>
      </c>
      <c r="EK104">
        <v>0.24552018754907479</v>
      </c>
      <c r="EL104">
        <v>0.18049120392389259</v>
      </c>
      <c r="EM104">
        <v>0.36407502216180693</v>
      </c>
      <c r="EN104">
        <v>-5.0646622571447253E-2</v>
      </c>
      <c r="EO104">
        <v>0.35939176100699233</v>
      </c>
      <c r="EP104">
        <v>8.2100020590378409E-2</v>
      </c>
      <c r="EQ104">
        <v>0.2082169157168087</v>
      </c>
      <c r="ER104">
        <v>0.23431230519715779</v>
      </c>
      <c r="ES104">
        <v>0.18544166850070881</v>
      </c>
      <c r="ET104">
        <v>798</v>
      </c>
      <c r="EU104">
        <v>0</v>
      </c>
      <c r="EV104">
        <v>1</v>
      </c>
      <c r="EW104">
        <v>35</v>
      </c>
      <c r="EX104">
        <f t="shared" si="3"/>
        <v>0.41666666666666669</v>
      </c>
      <c r="EY104">
        <v>20</v>
      </c>
      <c r="EZ104">
        <f t="shared" si="4"/>
        <v>20</v>
      </c>
      <c r="FA104">
        <f>MATCH(A104,'[1]BASCPR_Y6_w_AgeAtAssmnt 17NOV20'!$A:$A,0)</f>
        <v>381</v>
      </c>
      <c r="FB104">
        <f>INDEX('[1]BASCPR_Y6_w_AgeAtAssmnt 17NOV20'!$AJ:$AJ,FA104)</f>
        <v>63</v>
      </c>
      <c r="FC104">
        <f>INDEX('[1]BASCPR_Y6_w_AgeAtAssmnt 17NOV20'!$L:$L,FA104)</f>
        <v>57</v>
      </c>
      <c r="FD104">
        <f>MATCH(A104,'[2]BASC2_BRIEF_6yr_DEMOS_ScanInfo '!$H:$H,0)</f>
        <v>798</v>
      </c>
      <c r="FE104">
        <f>INDEX('[2]BASC2_BRIEF_6yr_DEMOS_ScanInfo '!$AM:$AM,FD104)</f>
        <v>788</v>
      </c>
      <c r="FF104">
        <f t="shared" si="5"/>
        <v>1.0794520547945206</v>
      </c>
    </row>
    <row r="105" spans="1:162" x14ac:dyDescent="0.35">
      <c r="A105" s="2" t="s">
        <v>445</v>
      </c>
      <c r="B105">
        <v>0.51480265560529881</v>
      </c>
      <c r="C105">
        <v>0.4041459181330353</v>
      </c>
      <c r="D105">
        <v>0.25524005076279072</v>
      </c>
      <c r="E105">
        <v>0.65379321951667935</v>
      </c>
      <c r="F105">
        <v>0.44508885877539711</v>
      </c>
      <c r="G105">
        <v>0.47960509077939179</v>
      </c>
      <c r="H105">
        <v>0.21521740211729659</v>
      </c>
      <c r="I105">
        <v>0.34630778893589909</v>
      </c>
      <c r="J105">
        <v>0.56703440035245656</v>
      </c>
      <c r="K105">
        <v>0.19033503382311981</v>
      </c>
      <c r="L105">
        <v>0.30851506442091903</v>
      </c>
      <c r="M105">
        <v>0.47821482039823537</v>
      </c>
      <c r="N105">
        <v>0.29793778216845329</v>
      </c>
      <c r="O105">
        <v>0.22538759632690239</v>
      </c>
      <c r="P105">
        <v>0.37608215250558508</v>
      </c>
      <c r="Q105">
        <v>0.65780101573468641</v>
      </c>
      <c r="R105">
        <v>0.29096300697089422</v>
      </c>
      <c r="S105">
        <v>0.38222180897023073</v>
      </c>
      <c r="T105">
        <v>0.34212169912630419</v>
      </c>
      <c r="U105">
        <v>0.65574201890222905</v>
      </c>
      <c r="V105">
        <v>0.72284419273658529</v>
      </c>
      <c r="W105">
        <v>0.34321714733529668</v>
      </c>
      <c r="X105">
        <v>0.2323271644774085</v>
      </c>
      <c r="Y105">
        <v>0.6412132593593044</v>
      </c>
      <c r="Z105">
        <v>0.6399358558032564</v>
      </c>
      <c r="AA105">
        <v>0.26655292186675678</v>
      </c>
      <c r="AB105">
        <v>0.57499533356115518</v>
      </c>
      <c r="AC105">
        <v>0.51870084517695547</v>
      </c>
      <c r="AD105">
        <v>0.21862725098180461</v>
      </c>
      <c r="AE105">
        <v>0.55548978042571828</v>
      </c>
      <c r="AF105">
        <v>0.44630194959917119</v>
      </c>
      <c r="AG105">
        <v>0.13039036490928119</v>
      </c>
      <c r="AH105">
        <v>0.32570155701539127</v>
      </c>
      <c r="AI105">
        <v>0.67175785551341738</v>
      </c>
      <c r="AJ105">
        <v>0.24011999514001889</v>
      </c>
      <c r="AK105">
        <v>0.1976450893003687</v>
      </c>
      <c r="AL105">
        <v>0.67772002257181452</v>
      </c>
      <c r="AM105">
        <v>0.59261967899055445</v>
      </c>
      <c r="AN105">
        <v>0.18014763805903039</v>
      </c>
      <c r="AO105">
        <v>8.6778955679189362E-2</v>
      </c>
      <c r="AP105">
        <v>0.2434915281734969</v>
      </c>
      <c r="AQ105">
        <v>0.38808805126138213</v>
      </c>
      <c r="AR105">
        <v>0.37652125512650619</v>
      </c>
      <c r="AS105">
        <v>0.222335906197862</v>
      </c>
      <c r="AT105">
        <v>0.25796746864476161</v>
      </c>
      <c r="AU105">
        <v>0.19774832009722179</v>
      </c>
      <c r="AV105">
        <v>0.29508024728384852</v>
      </c>
      <c r="AW105">
        <v>0.22850906286880851</v>
      </c>
      <c r="AX105">
        <v>0.231992144886253</v>
      </c>
      <c r="AY105">
        <v>0.37354548082496691</v>
      </c>
      <c r="AZ105">
        <v>0.1642565236813108</v>
      </c>
      <c r="BA105">
        <v>0.1151625778128396</v>
      </c>
      <c r="BB105">
        <v>0.8864820833285898</v>
      </c>
      <c r="BC105">
        <v>0.19427044024547219</v>
      </c>
      <c r="BD105">
        <v>0.1642050087545619</v>
      </c>
      <c r="BE105">
        <v>0.23455440041204531</v>
      </c>
      <c r="BF105">
        <v>0.25839660889552529</v>
      </c>
      <c r="BG105">
        <v>0.34052194810908148</v>
      </c>
      <c r="BH105">
        <v>0.1488733456022924</v>
      </c>
      <c r="BI105">
        <v>0.49261178675632877</v>
      </c>
      <c r="BJ105">
        <v>0.1696834992729894</v>
      </c>
      <c r="BK105">
        <v>0.2453762464268088</v>
      </c>
      <c r="BL105">
        <v>9.1972765206675855E-2</v>
      </c>
      <c r="BM105">
        <v>0.26360395937042902</v>
      </c>
      <c r="BN105">
        <v>0.59435531817881027</v>
      </c>
      <c r="BO105">
        <v>0.24551846877534611</v>
      </c>
      <c r="BP105">
        <v>0.1332654891387455</v>
      </c>
      <c r="BQ105">
        <v>0.26068349488551662</v>
      </c>
      <c r="BR105">
        <v>4.0599004357496533E-2</v>
      </c>
      <c r="BS105">
        <v>0.24336283058718189</v>
      </c>
      <c r="BT105">
        <v>0.18035955358414291</v>
      </c>
      <c r="BU105">
        <v>0.22662718172455901</v>
      </c>
      <c r="BV105">
        <v>0.38507513457484838</v>
      </c>
      <c r="BW105">
        <v>0.27784285391547209</v>
      </c>
      <c r="BX105">
        <v>0.35861763949271303</v>
      </c>
      <c r="BY105">
        <v>0.43349909972471812</v>
      </c>
      <c r="BZ105">
        <v>0.51192524474830448</v>
      </c>
      <c r="CA105">
        <v>0.1173539453145301</v>
      </c>
      <c r="CB105">
        <v>0.18430383548733781</v>
      </c>
      <c r="CC105">
        <v>0.40355688359838948</v>
      </c>
      <c r="CD105">
        <v>0.25401594213781059</v>
      </c>
      <c r="CE105">
        <v>0.35740443265436039</v>
      </c>
      <c r="CF105">
        <v>0.43062370330748101</v>
      </c>
      <c r="CG105">
        <v>0.25823004841278518</v>
      </c>
      <c r="CH105">
        <v>0.44785908412872971</v>
      </c>
      <c r="CI105">
        <v>0.28057922738102342</v>
      </c>
      <c r="CJ105">
        <v>0.25804879069803949</v>
      </c>
      <c r="CK105">
        <v>0.26123155021704908</v>
      </c>
      <c r="CL105">
        <v>0.64775742274635539</v>
      </c>
      <c r="CM105">
        <v>0.53287765447270941</v>
      </c>
      <c r="CN105">
        <v>0.41564542464956272</v>
      </c>
      <c r="CO105">
        <v>0.23264042932076839</v>
      </c>
      <c r="CP105">
        <v>0.44174646105438958</v>
      </c>
      <c r="CQ105">
        <v>0.2323304518050002</v>
      </c>
      <c r="CR105">
        <v>0.44670488592828761</v>
      </c>
      <c r="CS105">
        <v>0.38492795004348479</v>
      </c>
      <c r="CT105">
        <v>0.22034016568042411</v>
      </c>
      <c r="CU105">
        <v>0.55644206436373622</v>
      </c>
      <c r="CV105">
        <v>0.64241943330189222</v>
      </c>
      <c r="CW105">
        <v>0.48293820963057138</v>
      </c>
      <c r="CX105">
        <v>0.49324384422042739</v>
      </c>
      <c r="CY105">
        <v>0.61965715532455656</v>
      </c>
      <c r="CZ105">
        <v>0.61175231599136093</v>
      </c>
      <c r="DA105">
        <v>0.45474969393629222</v>
      </c>
      <c r="DB105">
        <v>0.4056816924892061</v>
      </c>
      <c r="DC105">
        <v>0.14367547056602201</v>
      </c>
      <c r="DD105">
        <v>0.1827615136805876</v>
      </c>
      <c r="DE105">
        <v>0.43819011591115048</v>
      </c>
      <c r="DF105">
        <v>0.25616721400419612</v>
      </c>
      <c r="DG105">
        <v>2.3339705681563461E-2</v>
      </c>
      <c r="DH105">
        <v>0.5392475594176962</v>
      </c>
      <c r="DI105">
        <v>0.3747582053829544</v>
      </c>
      <c r="DJ105">
        <v>-1.690533817105061E-2</v>
      </c>
      <c r="DK105">
        <v>0.41313129221729172</v>
      </c>
      <c r="DL105">
        <v>9.4050654412309476E-2</v>
      </c>
      <c r="DM105">
        <v>0.38443808891155817</v>
      </c>
      <c r="DN105">
        <v>0.37421053589324088</v>
      </c>
      <c r="DO105">
        <v>0.32130010398470199</v>
      </c>
      <c r="DP105">
        <v>0.20082571311281941</v>
      </c>
      <c r="DQ105">
        <v>0.33025996631423288</v>
      </c>
      <c r="DR105">
        <v>9.2527784196799856E-2</v>
      </c>
      <c r="DS105">
        <v>0.2755683569440488</v>
      </c>
      <c r="DT105">
        <v>0.29010454819670228</v>
      </c>
      <c r="DU105">
        <v>0.45874163033269649</v>
      </c>
      <c r="DV105">
        <v>0.20597242939069371</v>
      </c>
      <c r="DW105">
        <v>0.34385442680833389</v>
      </c>
      <c r="DX105">
        <v>0.40136100692744242</v>
      </c>
      <c r="DY105">
        <v>0.25628981518123228</v>
      </c>
      <c r="DZ105">
        <v>0.1966155033968553</v>
      </c>
      <c r="EA105">
        <v>0.55673331028856632</v>
      </c>
      <c r="EB105">
        <v>7.1623515010038052E-2</v>
      </c>
      <c r="EC105">
        <v>0.45950578579570789</v>
      </c>
      <c r="ED105">
        <v>1.646870730661697E-2</v>
      </c>
      <c r="EE105">
        <v>0.48698115803936498</v>
      </c>
      <c r="EF105">
        <v>0.1149536514992183</v>
      </c>
      <c r="EG105">
        <v>3.3040463638891453E-2</v>
      </c>
      <c r="EH105">
        <v>0.1051250173401712</v>
      </c>
      <c r="EI105">
        <v>0.41245124203379119</v>
      </c>
      <c r="EJ105">
        <v>0.51104519822482275</v>
      </c>
      <c r="EK105">
        <v>0.26687919985123049</v>
      </c>
      <c r="EL105">
        <v>0.48631337019783671</v>
      </c>
      <c r="EM105">
        <v>0.38719547660878378</v>
      </c>
      <c r="EN105">
        <v>0.1096469460687968</v>
      </c>
      <c r="EO105">
        <v>0.14358992941327939</v>
      </c>
      <c r="EP105">
        <v>0.1384049409539366</v>
      </c>
      <c r="EQ105">
        <v>0.17295146033633441</v>
      </c>
      <c r="ER105">
        <v>0.30417481924555861</v>
      </c>
      <c r="ES105">
        <v>0.30157283091403297</v>
      </c>
      <c r="ET105">
        <v>799</v>
      </c>
      <c r="EU105">
        <v>0</v>
      </c>
      <c r="EV105">
        <v>0</v>
      </c>
      <c r="EW105">
        <v>35</v>
      </c>
      <c r="EX105">
        <f t="shared" si="3"/>
        <v>0.41666666666666669</v>
      </c>
      <c r="EY105">
        <v>20</v>
      </c>
      <c r="EZ105">
        <f t="shared" si="4"/>
        <v>20</v>
      </c>
      <c r="FA105">
        <f>MATCH(A105,'[1]BASCPR_Y6_w_AgeAtAssmnt 17NOV20'!$A:$A,0)</f>
        <v>382</v>
      </c>
      <c r="FB105">
        <f>INDEX('[1]BASCPR_Y6_w_AgeAtAssmnt 17NOV20'!$AJ:$AJ,FA105)</f>
        <v>44</v>
      </c>
      <c r="FC105">
        <f>INDEX('[1]BASCPR_Y6_w_AgeAtAssmnt 17NOV20'!$L:$L,FA105)</f>
        <v>48</v>
      </c>
      <c r="FD105">
        <f>MATCH(A105,'[2]BASC2_BRIEF_6yr_DEMOS_ScanInfo '!$H:$H,0)</f>
        <v>799</v>
      </c>
      <c r="FE105">
        <f>INDEX('[2]BASC2_BRIEF_6yr_DEMOS_ScanInfo '!$AM:$AM,FD105)</f>
        <v>788</v>
      </c>
      <c r="FF105">
        <f t="shared" si="5"/>
        <v>1.0794520547945206</v>
      </c>
    </row>
    <row r="106" spans="1:162" x14ac:dyDescent="0.35">
      <c r="A106" s="2" t="s">
        <v>651</v>
      </c>
      <c r="B106">
        <v>0.3826551038676872</v>
      </c>
      <c r="C106">
        <v>0.51518359231048838</v>
      </c>
      <c r="D106">
        <v>0.33952726995200622</v>
      </c>
      <c r="E106">
        <v>0.32556928903275412</v>
      </c>
      <c r="F106">
        <v>0.43534090348995652</v>
      </c>
      <c r="G106">
        <v>0.61570491034646624</v>
      </c>
      <c r="H106">
        <v>0.71845499873187024</v>
      </c>
      <c r="I106">
        <v>0.1323967223149449</v>
      </c>
      <c r="J106">
        <v>0.91685962522962017</v>
      </c>
      <c r="K106">
        <v>0.34441249967361792</v>
      </c>
      <c r="L106">
        <v>0.33748842347516061</v>
      </c>
      <c r="M106">
        <v>1.042596567612887</v>
      </c>
      <c r="N106">
        <v>0.48503086189632771</v>
      </c>
      <c r="O106">
        <v>0.46120730572839042</v>
      </c>
      <c r="P106">
        <v>0.44312219056949542</v>
      </c>
      <c r="Q106">
        <v>0.83456602257072576</v>
      </c>
      <c r="R106">
        <v>0.31067098862696058</v>
      </c>
      <c r="S106">
        <v>0.52746598022128999</v>
      </c>
      <c r="T106">
        <v>0.34436386317705969</v>
      </c>
      <c r="U106">
        <v>0.38484697375486371</v>
      </c>
      <c r="V106">
        <v>0.54195539557150374</v>
      </c>
      <c r="W106">
        <v>0.32578762230700109</v>
      </c>
      <c r="X106">
        <v>1.091354010126359</v>
      </c>
      <c r="Y106">
        <v>0.56555810597511857</v>
      </c>
      <c r="Z106">
        <v>0.8235670689213771</v>
      </c>
      <c r="AA106">
        <v>0.29357426315965118</v>
      </c>
      <c r="AB106">
        <v>0.88873986063427346</v>
      </c>
      <c r="AC106">
        <v>0.71179330026637722</v>
      </c>
      <c r="AD106">
        <v>0.23190542520606061</v>
      </c>
      <c r="AE106">
        <v>0.54893274752573207</v>
      </c>
      <c r="AF106">
        <v>0.77160207443715056</v>
      </c>
      <c r="AG106">
        <v>0.37256177481162489</v>
      </c>
      <c r="AH106">
        <v>0.55633225383269713</v>
      </c>
      <c r="AI106">
        <v>0.69468469877639527</v>
      </c>
      <c r="AJ106">
        <v>0.42462301628866639</v>
      </c>
      <c r="AK106">
        <v>0.36693022172711431</v>
      </c>
      <c r="AL106">
        <v>0.2408423841205756</v>
      </c>
      <c r="AM106">
        <v>0.39714734933433349</v>
      </c>
      <c r="AN106">
        <v>0.14214547831615809</v>
      </c>
      <c r="AO106">
        <v>0.42412187989880312</v>
      </c>
      <c r="AP106">
        <v>0.41301438467479151</v>
      </c>
      <c r="AQ106">
        <v>0.31468989478410142</v>
      </c>
      <c r="AR106">
        <v>0.54550612239766805</v>
      </c>
      <c r="AS106">
        <v>0.15751997979297941</v>
      </c>
      <c r="AT106">
        <v>0.2139422704625199</v>
      </c>
      <c r="AU106">
        <v>0.79876769225489186</v>
      </c>
      <c r="AV106">
        <v>0.21782252486537509</v>
      </c>
      <c r="AW106">
        <v>0.54044315050542036</v>
      </c>
      <c r="AX106">
        <v>0.52592545776412991</v>
      </c>
      <c r="AY106">
        <v>0.38022959325856159</v>
      </c>
      <c r="AZ106">
        <v>0.1170603180314783</v>
      </c>
      <c r="BA106">
        <v>0.52018477404678032</v>
      </c>
      <c r="BB106">
        <v>0.43362888352258799</v>
      </c>
      <c r="BC106">
        <v>0.5752455114752334</v>
      </c>
      <c r="BD106">
        <v>0.16089002772176811</v>
      </c>
      <c r="BE106">
        <v>0.64451149024589949</v>
      </c>
      <c r="BF106">
        <v>0.3387079326868615</v>
      </c>
      <c r="BG106">
        <v>0.26786510428301308</v>
      </c>
      <c r="BH106">
        <v>0.1039300363418076</v>
      </c>
      <c r="BI106">
        <v>0.55737279204402068</v>
      </c>
      <c r="BJ106">
        <v>0.26328822151125758</v>
      </c>
      <c r="BK106">
        <v>0.26474080030364339</v>
      </c>
      <c r="BL106">
        <v>0.34107848580719119</v>
      </c>
      <c r="BM106">
        <v>0.25353802033919348</v>
      </c>
      <c r="BN106">
        <v>0.76561261119284463</v>
      </c>
      <c r="BO106">
        <v>0.35956156319284771</v>
      </c>
      <c r="BP106">
        <v>0.55631828992855858</v>
      </c>
      <c r="BQ106">
        <v>0.4102750934164765</v>
      </c>
      <c r="BR106">
        <v>0.63947411792441156</v>
      </c>
      <c r="BS106">
        <v>0.82272364961488909</v>
      </c>
      <c r="BT106">
        <v>0.39505221794102952</v>
      </c>
      <c r="BU106">
        <v>0.19634966624571371</v>
      </c>
      <c r="BV106">
        <v>0.42784928142454659</v>
      </c>
      <c r="BW106">
        <v>0.59252447420483856</v>
      </c>
      <c r="BX106">
        <v>0.35737106677799441</v>
      </c>
      <c r="BY106">
        <v>0.2283923063517623</v>
      </c>
      <c r="BZ106">
        <v>0.40737283154782122</v>
      </c>
      <c r="CA106">
        <v>0.60929336640416287</v>
      </c>
      <c r="CB106">
        <v>0.5550141452651578</v>
      </c>
      <c r="CC106">
        <v>0.62475085582714218</v>
      </c>
      <c r="CD106">
        <v>0.66258184851382063</v>
      </c>
      <c r="CE106">
        <v>0.65413208285414837</v>
      </c>
      <c r="CF106">
        <v>0.59887119161251356</v>
      </c>
      <c r="CG106">
        <v>0.54646582864324345</v>
      </c>
      <c r="CH106">
        <v>0.27138316262474799</v>
      </c>
      <c r="CI106">
        <v>1.193551144280945</v>
      </c>
      <c r="CJ106">
        <v>0.20728595910150879</v>
      </c>
      <c r="CK106">
        <v>0.75329744968759094</v>
      </c>
      <c r="CL106">
        <v>0.59584809310397135</v>
      </c>
      <c r="CM106">
        <v>0.42580195708960011</v>
      </c>
      <c r="CN106">
        <v>0.70307767515785935</v>
      </c>
      <c r="CO106">
        <v>0.57965529102682378</v>
      </c>
      <c r="CP106">
        <v>0.32376924041269989</v>
      </c>
      <c r="CQ106">
        <v>0.1778018397497905</v>
      </c>
      <c r="CR106">
        <v>0.69621180157199436</v>
      </c>
      <c r="CS106">
        <v>0.21162685206545251</v>
      </c>
      <c r="CT106">
        <v>0.85063295068038203</v>
      </c>
      <c r="CU106">
        <v>0.68594750745568178</v>
      </c>
      <c r="CV106">
        <v>0.77971769891471632</v>
      </c>
      <c r="CW106">
        <v>0.6958158943875522</v>
      </c>
      <c r="CX106">
        <v>0.75596766831374773</v>
      </c>
      <c r="CY106">
        <v>0.60778304316391452</v>
      </c>
      <c r="CZ106">
        <v>0.791579272916759</v>
      </c>
      <c r="DA106">
        <v>1.255738009855953</v>
      </c>
      <c r="DB106">
        <v>0.69825821478652861</v>
      </c>
      <c r="DC106">
        <v>0.35383488941104091</v>
      </c>
      <c r="DD106">
        <v>0.44229813000782398</v>
      </c>
      <c r="DE106">
        <v>0.93661345098613857</v>
      </c>
      <c r="DF106">
        <v>0.44128651555987342</v>
      </c>
      <c r="DG106">
        <v>0.51211693488770238</v>
      </c>
      <c r="DH106">
        <v>0.42033783297156668</v>
      </c>
      <c r="DI106">
        <v>0.53884233788419666</v>
      </c>
      <c r="DJ106">
        <v>0.23360086173636069</v>
      </c>
      <c r="DK106">
        <v>0.37763519240289428</v>
      </c>
      <c r="DL106">
        <v>0.24420285979963771</v>
      </c>
      <c r="DM106">
        <v>0.16228409053492851</v>
      </c>
      <c r="DN106">
        <v>0.46979436876702357</v>
      </c>
      <c r="DO106">
        <v>0.24157441238011571</v>
      </c>
      <c r="DP106">
        <v>0.10757947907668031</v>
      </c>
      <c r="DQ106">
        <v>0.26169490748001611</v>
      </c>
      <c r="DR106">
        <v>0.28866961825230097</v>
      </c>
      <c r="DS106">
        <v>0.85711987284759905</v>
      </c>
      <c r="DT106">
        <v>0.69287688259000968</v>
      </c>
      <c r="DU106">
        <v>0.38242432662652792</v>
      </c>
      <c r="DV106">
        <v>0.59354269480030952</v>
      </c>
      <c r="DW106">
        <v>0.38274760534523788</v>
      </c>
      <c r="DX106">
        <v>0.28468736680992862</v>
      </c>
      <c r="DY106">
        <v>0.38048893722566168</v>
      </c>
      <c r="DZ106">
        <v>0.28200218782843839</v>
      </c>
      <c r="EA106">
        <v>0.57928012720971056</v>
      </c>
      <c r="EB106">
        <v>-1.9581989556207852E-3</v>
      </c>
      <c r="EC106">
        <v>0.4627325134337491</v>
      </c>
      <c r="ED106">
        <v>4.1061357865699671E-2</v>
      </c>
      <c r="EE106">
        <v>0.44477094125771449</v>
      </c>
      <c r="EF106">
        <v>0.41319085275751938</v>
      </c>
      <c r="EG106">
        <v>7.7294402215128191E-2</v>
      </c>
      <c r="EH106">
        <v>0.59677657924884364</v>
      </c>
      <c r="EI106">
        <v>0.19746874413610621</v>
      </c>
      <c r="EJ106">
        <v>0.30467565825908199</v>
      </c>
      <c r="EK106">
        <v>0.71272048699349244</v>
      </c>
      <c r="EL106">
        <v>0.30273447549586491</v>
      </c>
      <c r="EM106">
        <v>0.2433476396837207</v>
      </c>
      <c r="EN106">
        <v>0.1953498445792971</v>
      </c>
      <c r="EO106">
        <v>0.44401509081479962</v>
      </c>
      <c r="EP106">
        <v>0.76450066187915389</v>
      </c>
      <c r="EQ106">
        <v>4.6329297585777279E-2</v>
      </c>
      <c r="ER106">
        <v>0.40392310589986008</v>
      </c>
      <c r="ES106">
        <v>0.48122937257749221</v>
      </c>
      <c r="ET106">
        <v>800</v>
      </c>
      <c r="EU106">
        <v>0</v>
      </c>
      <c r="EV106">
        <v>0</v>
      </c>
      <c r="EW106">
        <v>34</v>
      </c>
      <c r="EX106">
        <f t="shared" si="3"/>
        <v>0.33333333333333331</v>
      </c>
      <c r="EY106">
        <v>14</v>
      </c>
      <c r="EZ106">
        <f t="shared" si="4"/>
        <v>14</v>
      </c>
      <c r="FA106">
        <f>MATCH(A106,'[1]BASCPR_Y6_w_AgeAtAssmnt 17NOV20'!$A:$A,0)</f>
        <v>383</v>
      </c>
      <c r="FB106">
        <f>INDEX('[1]BASCPR_Y6_w_AgeAtAssmnt 17NOV20'!$AJ:$AJ,FA106)</f>
        <v>49</v>
      </c>
      <c r="FC106">
        <f>INDEX('[1]BASCPR_Y6_w_AgeAtAssmnt 17NOV20'!$L:$L,FA106)</f>
        <v>38</v>
      </c>
      <c r="FD106">
        <f>MATCH(A106,'[2]BASC2_BRIEF_6yr_DEMOS_ScanInfo '!$H:$H,0)</f>
        <v>800</v>
      </c>
      <c r="FE106">
        <f>INDEX('[2]BASC2_BRIEF_6yr_DEMOS_ScanInfo '!$AM:$AM,FD106)</f>
        <v>781</v>
      </c>
      <c r="FF106">
        <f t="shared" si="5"/>
        <v>1.0698630136986302</v>
      </c>
    </row>
    <row r="107" spans="1:162" x14ac:dyDescent="0.35">
      <c r="A107" s="2" t="s">
        <v>652</v>
      </c>
      <c r="B107">
        <v>0.49707382705090453</v>
      </c>
      <c r="C107">
        <v>0.30030967785873042</v>
      </c>
      <c r="D107">
        <v>0.1707019045988028</v>
      </c>
      <c r="E107">
        <v>0.36975343105749919</v>
      </c>
      <c r="F107">
        <v>0.44310765966171439</v>
      </c>
      <c r="G107">
        <v>0.49452216691652251</v>
      </c>
      <c r="H107">
        <v>0.76434940490938486</v>
      </c>
      <c r="I107">
        <v>0.58978693724592501</v>
      </c>
      <c r="J107">
        <v>0.82731408802305517</v>
      </c>
      <c r="K107">
        <v>0.30227503058689809</v>
      </c>
      <c r="L107">
        <v>0.60630873386231621</v>
      </c>
      <c r="M107">
        <v>0.20462245885537941</v>
      </c>
      <c r="N107">
        <v>0.34144539835397858</v>
      </c>
      <c r="O107">
        <v>0.42523059707050898</v>
      </c>
      <c r="P107">
        <v>0.71569509575973345</v>
      </c>
      <c r="Q107">
        <v>0.75815823582845387</v>
      </c>
      <c r="R107">
        <v>0.40162772878663022</v>
      </c>
      <c r="S107">
        <v>0.70636773293639443</v>
      </c>
      <c r="T107">
        <v>0.25059992849736978</v>
      </c>
      <c r="U107">
        <v>0.17112403560084791</v>
      </c>
      <c r="V107">
        <v>0.36339087117525448</v>
      </c>
      <c r="W107">
        <v>0.56946074889538334</v>
      </c>
      <c r="X107">
        <v>0.53914504573915734</v>
      </c>
      <c r="Y107">
        <v>0.52238678059093735</v>
      </c>
      <c r="Z107">
        <v>1.04059969685</v>
      </c>
      <c r="AA107">
        <v>0.5243226256936222</v>
      </c>
      <c r="AB107">
        <v>0.7892403923724699</v>
      </c>
      <c r="AC107">
        <v>0.51097392437442024</v>
      </c>
      <c r="AD107">
        <v>0.2892579020280171</v>
      </c>
      <c r="AE107">
        <v>0.89022338592462857</v>
      </c>
      <c r="AF107">
        <v>0.72780883021310716</v>
      </c>
      <c r="AG107">
        <v>0.34041659475955027</v>
      </c>
      <c r="AH107">
        <v>0.45991592381906682</v>
      </c>
      <c r="AI107">
        <v>0.5029153046778112</v>
      </c>
      <c r="AJ107">
        <v>0.26014829016174079</v>
      </c>
      <c r="AK107">
        <v>0.5267425725995587</v>
      </c>
      <c r="AL107">
        <v>0.4397989066504398</v>
      </c>
      <c r="AM107">
        <v>0.53387614555797724</v>
      </c>
      <c r="AN107">
        <v>0.23018323106067681</v>
      </c>
      <c r="AO107">
        <v>0.27692112314594819</v>
      </c>
      <c r="AP107">
        <v>0.2731271376315772</v>
      </c>
      <c r="AQ107">
        <v>0.3106141005378602</v>
      </c>
      <c r="AR107">
        <v>0.69296481637323915</v>
      </c>
      <c r="AS107">
        <v>0.49174705412127129</v>
      </c>
      <c r="AT107">
        <v>0.24704585597956569</v>
      </c>
      <c r="AU107">
        <v>0.2313509655650394</v>
      </c>
      <c r="AV107">
        <v>0.62889218692046744</v>
      </c>
      <c r="AW107">
        <v>0.44545578129835728</v>
      </c>
      <c r="AX107">
        <v>0.67172104580814906</v>
      </c>
      <c r="AY107">
        <v>0.2012408715375916</v>
      </c>
      <c r="AZ107">
        <v>0.55191150429860181</v>
      </c>
      <c r="BA107">
        <v>0.47816627502214498</v>
      </c>
      <c r="BB107">
        <v>0.36139457643949108</v>
      </c>
      <c r="BC107">
        <v>0.37701084388679862</v>
      </c>
      <c r="BD107">
        <v>0.6412221916442008</v>
      </c>
      <c r="BE107">
        <v>0.64961064938583335</v>
      </c>
      <c r="BF107">
        <v>5.8501888487916751E-2</v>
      </c>
      <c r="BG107">
        <v>0.29491545145361492</v>
      </c>
      <c r="BH107">
        <v>0.28771851427459222</v>
      </c>
      <c r="BI107">
        <v>0.23827115467649901</v>
      </c>
      <c r="BJ107">
        <v>0.33122026294090667</v>
      </c>
      <c r="BK107">
        <v>0.15705369169747069</v>
      </c>
      <c r="BL107">
        <v>0.373869047230452</v>
      </c>
      <c r="BM107">
        <v>0.33425040860139588</v>
      </c>
      <c r="BN107">
        <v>0.66280697743860484</v>
      </c>
      <c r="BO107">
        <v>0.65999243449712486</v>
      </c>
      <c r="BP107">
        <v>0.18492167897260081</v>
      </c>
      <c r="BQ107">
        <v>0.50139522268996706</v>
      </c>
      <c r="BR107">
        <v>0.30924669031825758</v>
      </c>
      <c r="BS107">
        <v>0.48753627900982027</v>
      </c>
      <c r="BT107">
        <v>0.68913374741026612</v>
      </c>
      <c r="BU107">
        <v>7.6122860936689601E-2</v>
      </c>
      <c r="BV107">
        <v>0.29364314471000541</v>
      </c>
      <c r="BW107">
        <v>0.3896151942777013</v>
      </c>
      <c r="BX107">
        <v>0.51762085367147614</v>
      </c>
      <c r="BY107">
        <v>0.1540238663915848</v>
      </c>
      <c r="BZ107">
        <v>0.45457046592623279</v>
      </c>
      <c r="CA107">
        <v>0.25209668746212299</v>
      </c>
      <c r="CB107">
        <v>0.75809392505658191</v>
      </c>
      <c r="CC107">
        <v>0.56750739579470677</v>
      </c>
      <c r="CD107">
        <v>0.24036552489779889</v>
      </c>
      <c r="CE107">
        <v>0.48572348132287108</v>
      </c>
      <c r="CF107">
        <v>0.72269451142002927</v>
      </c>
      <c r="CG107">
        <v>0.3570772630491158</v>
      </c>
      <c r="CH107">
        <v>0.4423161095830862</v>
      </c>
      <c r="CI107">
        <v>0.46014000925781851</v>
      </c>
      <c r="CJ107">
        <v>0.37408007326766962</v>
      </c>
      <c r="CK107">
        <v>0.59549734877403582</v>
      </c>
      <c r="CL107">
        <v>0.53829834608989624</v>
      </c>
      <c r="CM107">
        <v>0.69547540806683039</v>
      </c>
      <c r="CN107">
        <v>0.68732444956235716</v>
      </c>
      <c r="CO107">
        <v>0.62963668577925502</v>
      </c>
      <c r="CP107">
        <v>0.14013325393675549</v>
      </c>
      <c r="CQ107">
        <v>0.31481281025329322</v>
      </c>
      <c r="CR107">
        <v>0.75686162478814223</v>
      </c>
      <c r="CS107">
        <v>0.40671787857194552</v>
      </c>
      <c r="CT107">
        <v>0.43528350780056568</v>
      </c>
      <c r="CU107">
        <v>0.66453616652496872</v>
      </c>
      <c r="CV107">
        <v>0.67975015309307985</v>
      </c>
      <c r="CW107">
        <v>0.76345722318154563</v>
      </c>
      <c r="CX107">
        <v>0.69143080337443696</v>
      </c>
      <c r="CY107">
        <v>0.58329235537568558</v>
      </c>
      <c r="CZ107">
        <v>0.8822963841931637</v>
      </c>
      <c r="DA107">
        <v>0.87407820466060759</v>
      </c>
      <c r="DB107">
        <v>0.79420864184163098</v>
      </c>
      <c r="DC107">
        <v>0.30425065511405769</v>
      </c>
      <c r="DD107">
        <v>0.42218054906301888</v>
      </c>
      <c r="DE107">
        <v>0.74511995950801713</v>
      </c>
      <c r="DF107">
        <v>0.63772024701330843</v>
      </c>
      <c r="DG107">
        <v>0.3400084040087108</v>
      </c>
      <c r="DH107">
        <v>0.36053783132612249</v>
      </c>
      <c r="DI107">
        <v>0.72267221568182438</v>
      </c>
      <c r="DJ107">
        <v>0.31332057703908162</v>
      </c>
      <c r="DK107">
        <v>0.28625380704221781</v>
      </c>
      <c r="DL107">
        <v>0.24854513577907519</v>
      </c>
      <c r="DM107">
        <v>0.24648083950032071</v>
      </c>
      <c r="DN107">
        <v>0.43428934005677738</v>
      </c>
      <c r="DO107">
        <v>0.26838309724385911</v>
      </c>
      <c r="DP107">
        <v>0.27847428908385458</v>
      </c>
      <c r="DQ107">
        <v>9.7485804811665799E-2</v>
      </c>
      <c r="DR107">
        <v>0.40249872696574518</v>
      </c>
      <c r="DS107">
        <v>0.56901381698714371</v>
      </c>
      <c r="DT107">
        <v>0.54931902370000751</v>
      </c>
      <c r="DU107">
        <v>0.21920230334966201</v>
      </c>
      <c r="DV107">
        <v>0.18849115211704989</v>
      </c>
      <c r="DW107">
        <v>0.73457040645003635</v>
      </c>
      <c r="DX107">
        <v>0.38491160924627099</v>
      </c>
      <c r="DY107">
        <v>0.21318817414099431</v>
      </c>
      <c r="DZ107">
        <v>0.27645839726843119</v>
      </c>
      <c r="EA107">
        <v>0.90546013789262147</v>
      </c>
      <c r="EB107">
        <v>-6.4592248626749171E-3</v>
      </c>
      <c r="EC107">
        <v>0.12751406944459959</v>
      </c>
      <c r="ED107">
        <v>8.8415445348167893E-2</v>
      </c>
      <c r="EE107">
        <v>0.39408892691676872</v>
      </c>
      <c r="EF107">
        <v>0.53280894323271144</v>
      </c>
      <c r="EG107">
        <v>0.39880138019153022</v>
      </c>
      <c r="EH107">
        <v>0.5069234871063425</v>
      </c>
      <c r="EI107">
        <v>0.67565394967648817</v>
      </c>
      <c r="EJ107">
        <v>0.77789552507125359</v>
      </c>
      <c r="EK107">
        <v>0.42406234134733323</v>
      </c>
      <c r="EL107">
        <v>0.45612830393444559</v>
      </c>
      <c r="EM107">
        <v>0.84688829954628631</v>
      </c>
      <c r="EN107">
        <v>0.21990654477825361</v>
      </c>
      <c r="EO107">
        <v>0.31385364502946728</v>
      </c>
      <c r="EP107">
        <v>0.39657739005454212</v>
      </c>
      <c r="EQ107">
        <v>0.26085918672186731</v>
      </c>
      <c r="ER107">
        <v>0.48936277371008602</v>
      </c>
      <c r="ES107">
        <v>0.52110878453137288</v>
      </c>
      <c r="ET107">
        <v>801</v>
      </c>
      <c r="EU107">
        <v>0</v>
      </c>
      <c r="EV107">
        <v>1</v>
      </c>
      <c r="EW107">
        <v>34</v>
      </c>
      <c r="EX107">
        <f t="shared" si="3"/>
        <v>0.33333333333333331</v>
      </c>
      <c r="EY107">
        <v>14</v>
      </c>
      <c r="EZ107">
        <f t="shared" si="4"/>
        <v>14</v>
      </c>
      <c r="FA107">
        <f>MATCH(A107,'[1]BASCPR_Y6_w_AgeAtAssmnt 17NOV20'!$A:$A,0)</f>
        <v>384</v>
      </c>
      <c r="FB107">
        <f>INDEX('[1]BASCPR_Y6_w_AgeAtAssmnt 17NOV20'!$AJ:$AJ,FA107)</f>
        <v>44</v>
      </c>
      <c r="FC107">
        <f>INDEX('[1]BASCPR_Y6_w_AgeAtAssmnt 17NOV20'!$L:$L,FA107)</f>
        <v>34</v>
      </c>
      <c r="FD107">
        <f>MATCH(A107,'[2]BASC2_BRIEF_6yr_DEMOS_ScanInfo '!$H:$H,0)</f>
        <v>801</v>
      </c>
      <c r="FE107">
        <f>INDEX('[2]BASC2_BRIEF_6yr_DEMOS_ScanInfo '!$AM:$AM,FD107)</f>
        <v>781</v>
      </c>
      <c r="FF107">
        <f t="shared" si="5"/>
        <v>1.0698630136986302</v>
      </c>
    </row>
    <row r="108" spans="1:162" x14ac:dyDescent="0.35">
      <c r="A108" s="2" t="s">
        <v>446</v>
      </c>
      <c r="B108">
        <v>0.81399327429807755</v>
      </c>
      <c r="C108">
        <v>0.57850269798756138</v>
      </c>
      <c r="D108">
        <v>0.32995288195281031</v>
      </c>
      <c r="E108">
        <v>0.28470679256713449</v>
      </c>
      <c r="F108">
        <v>0.76554203847167268</v>
      </c>
      <c r="G108">
        <v>0.73678911695017013</v>
      </c>
      <c r="H108">
        <v>0.59486241310383825</v>
      </c>
      <c r="I108">
        <v>0.77158691307158267</v>
      </c>
      <c r="J108">
        <v>0.55666318166184903</v>
      </c>
      <c r="K108">
        <v>0.39788653584366263</v>
      </c>
      <c r="L108">
        <v>0.4272184506758826</v>
      </c>
      <c r="M108">
        <v>0.3350758019203447</v>
      </c>
      <c r="N108">
        <v>0.44707910764774472</v>
      </c>
      <c r="O108">
        <v>0.63250595531045251</v>
      </c>
      <c r="P108">
        <v>0.51209207424881642</v>
      </c>
      <c r="Q108">
        <v>0.67600323421711461</v>
      </c>
      <c r="R108">
        <v>0.2440602585261126</v>
      </c>
      <c r="S108">
        <v>0.52661781560049281</v>
      </c>
      <c r="T108">
        <v>0.39475279378455791</v>
      </c>
      <c r="U108">
        <v>0.67604422873667469</v>
      </c>
      <c r="V108">
        <v>0.53946555933141693</v>
      </c>
      <c r="W108">
        <v>0.77452775086873205</v>
      </c>
      <c r="X108">
        <v>0.31948968613673129</v>
      </c>
      <c r="Y108">
        <v>0.5611585091338146</v>
      </c>
      <c r="Z108">
        <v>0.67784278988447488</v>
      </c>
      <c r="AA108">
        <v>0.2972197652463649</v>
      </c>
      <c r="AB108">
        <v>0.26914862542057982</v>
      </c>
      <c r="AC108">
        <v>0.58976703798700059</v>
      </c>
      <c r="AD108">
        <v>0.2408550769946293</v>
      </c>
      <c r="AE108">
        <v>0.48292628629860002</v>
      </c>
      <c r="AF108">
        <v>0.66189621436888335</v>
      </c>
      <c r="AG108">
        <v>0.20878132904061331</v>
      </c>
      <c r="AH108">
        <v>0.78512174539326585</v>
      </c>
      <c r="AI108">
        <v>0.68177042441164537</v>
      </c>
      <c r="AJ108">
        <v>0.22268149189957631</v>
      </c>
      <c r="AK108">
        <v>0.62331124844907659</v>
      </c>
      <c r="AL108">
        <v>0.56360931476326703</v>
      </c>
      <c r="AM108">
        <v>0.76534874489294247</v>
      </c>
      <c r="AN108">
        <v>0.38925733853754468</v>
      </c>
      <c r="AO108">
        <v>0.12788601052627979</v>
      </c>
      <c r="AP108">
        <v>0.59299750061313317</v>
      </c>
      <c r="AQ108">
        <v>0.50753345411496176</v>
      </c>
      <c r="AR108">
        <v>0.45694981753546349</v>
      </c>
      <c r="AS108">
        <v>0.72816130191101125</v>
      </c>
      <c r="AT108">
        <v>0.27727621858133128</v>
      </c>
      <c r="AU108">
        <v>0.61255339602884495</v>
      </c>
      <c r="AV108">
        <v>0.37215400559333978</v>
      </c>
      <c r="AW108">
        <v>0.47308218912556232</v>
      </c>
      <c r="AX108">
        <v>0.40106119565959403</v>
      </c>
      <c r="AY108">
        <v>0.18656168834395109</v>
      </c>
      <c r="AZ108">
        <v>0.44348218393923411</v>
      </c>
      <c r="BA108">
        <v>0.1522961553624638</v>
      </c>
      <c r="BB108">
        <v>0.53407478110162176</v>
      </c>
      <c r="BC108">
        <v>0.81677671883424108</v>
      </c>
      <c r="BD108">
        <v>0.29312763031944139</v>
      </c>
      <c r="BE108">
        <v>0.28793514096129458</v>
      </c>
      <c r="BF108">
        <v>0.75947344443358755</v>
      </c>
      <c r="BG108">
        <v>0.31986208239831748</v>
      </c>
      <c r="BH108">
        <v>0.22589916875182761</v>
      </c>
      <c r="BI108">
        <v>0.15971183530515201</v>
      </c>
      <c r="BJ108">
        <v>0.30611932000380743</v>
      </c>
      <c r="BK108">
        <v>0.66243569306529038</v>
      </c>
      <c r="BL108">
        <v>0.1643720262775403</v>
      </c>
      <c r="BM108">
        <v>0.31059613426293842</v>
      </c>
      <c r="BN108">
        <v>0.61124776172355111</v>
      </c>
      <c r="BO108">
        <v>0.72131523181221646</v>
      </c>
      <c r="BP108">
        <v>0.38832076427174528</v>
      </c>
      <c r="BQ108">
        <v>9.4194244498123192E-2</v>
      </c>
      <c r="BR108">
        <v>0.25692612876431842</v>
      </c>
      <c r="BS108">
        <v>0.41320436065857841</v>
      </c>
      <c r="BT108">
        <v>0.60300592662114316</v>
      </c>
      <c r="BU108">
        <v>0.55121676363914685</v>
      </c>
      <c r="BV108">
        <v>0.43891902144651979</v>
      </c>
      <c r="BW108">
        <v>0.45726250451889722</v>
      </c>
      <c r="BX108">
        <v>0.27189354910169589</v>
      </c>
      <c r="BY108">
        <v>0.39251584263316291</v>
      </c>
      <c r="BZ108">
        <v>0.1834182640722567</v>
      </c>
      <c r="CA108">
        <v>0.17677330939605501</v>
      </c>
      <c r="CB108">
        <v>0.68850103913862504</v>
      </c>
      <c r="CC108">
        <v>0.70376814744481009</v>
      </c>
      <c r="CD108">
        <v>0.25275520446011418</v>
      </c>
      <c r="CE108">
        <v>0.63165101920170019</v>
      </c>
      <c r="CF108">
        <v>0.81605272008701391</v>
      </c>
      <c r="CG108">
        <v>0.43100187685142438</v>
      </c>
      <c r="CH108">
        <v>0.53357961433681023</v>
      </c>
      <c r="CI108">
        <v>0.39491319326243612</v>
      </c>
      <c r="CJ108">
        <v>0.42270563777880521</v>
      </c>
      <c r="CK108">
        <v>0.56657692714825236</v>
      </c>
      <c r="CL108">
        <v>0.71006688568990417</v>
      </c>
      <c r="CM108">
        <v>0.74970701272346663</v>
      </c>
      <c r="CN108">
        <v>0.44249905130537609</v>
      </c>
      <c r="CO108">
        <v>0.52833919475084246</v>
      </c>
      <c r="CP108">
        <v>0.5201046075682707</v>
      </c>
      <c r="CQ108">
        <v>0.36048914128050141</v>
      </c>
      <c r="CR108">
        <v>0.82072754549829685</v>
      </c>
      <c r="CS108">
        <v>0.47368065954523708</v>
      </c>
      <c r="CT108">
        <v>0.36852622411229491</v>
      </c>
      <c r="CU108">
        <v>0.54358800857779577</v>
      </c>
      <c r="CV108">
        <v>0.28768557122409549</v>
      </c>
      <c r="CW108">
        <v>0.39066504989385159</v>
      </c>
      <c r="CX108">
        <v>0.36762991785912069</v>
      </c>
      <c r="CY108">
        <v>0.35866284307766177</v>
      </c>
      <c r="CZ108">
        <v>0.78423905056851506</v>
      </c>
      <c r="DA108">
        <v>0.71800365411310041</v>
      </c>
      <c r="DB108">
        <v>0.87320541262458451</v>
      </c>
      <c r="DC108">
        <v>0.50382185180212335</v>
      </c>
      <c r="DD108">
        <v>0.73547923596325659</v>
      </c>
      <c r="DE108">
        <v>0.70989870664315657</v>
      </c>
      <c r="DF108">
        <v>0.68211196531648099</v>
      </c>
      <c r="DG108">
        <v>0.3225236468045467</v>
      </c>
      <c r="DH108">
        <v>0.59585412715240604</v>
      </c>
      <c r="DI108">
        <v>0.71470578669390439</v>
      </c>
      <c r="DJ108">
        <v>0.60229662978031984</v>
      </c>
      <c r="DK108">
        <v>0.36137116840570932</v>
      </c>
      <c r="DL108">
        <v>0.26570636642954137</v>
      </c>
      <c r="DM108">
        <v>0.44700667861525317</v>
      </c>
      <c r="DN108">
        <v>0.51090730161618048</v>
      </c>
      <c r="DO108">
        <v>0.51966159709988702</v>
      </c>
      <c r="DP108">
        <v>0.1750925880636475</v>
      </c>
      <c r="DQ108">
        <v>0.2741724250699662</v>
      </c>
      <c r="DR108">
        <v>0.13362783257454999</v>
      </c>
      <c r="DS108">
        <v>0.6095741506679937</v>
      </c>
      <c r="DT108">
        <v>0.38005362144822918</v>
      </c>
      <c r="DU108">
        <v>0.2432546957681237</v>
      </c>
      <c r="DV108">
        <v>0.46149069465632703</v>
      </c>
      <c r="DW108">
        <v>0.30864840632502027</v>
      </c>
      <c r="DX108">
        <v>0.29713249675034831</v>
      </c>
      <c r="DY108">
        <v>0.1414137314711563</v>
      </c>
      <c r="DZ108">
        <v>0.1870054324054207</v>
      </c>
      <c r="EA108">
        <v>0.23260262397726389</v>
      </c>
      <c r="EB108">
        <v>0.1847209019007435</v>
      </c>
      <c r="EC108">
        <v>0.36398825675162549</v>
      </c>
      <c r="ED108">
        <v>5.693135571007657E-2</v>
      </c>
      <c r="EE108">
        <v>0.61440892331195474</v>
      </c>
      <c r="EF108">
        <v>0.36542313544690219</v>
      </c>
      <c r="EG108">
        <v>0.21560764566958451</v>
      </c>
      <c r="EH108">
        <v>0.39291444617548271</v>
      </c>
      <c r="EI108">
        <v>0.60752299651120101</v>
      </c>
      <c r="EJ108">
        <v>0.70025208486826984</v>
      </c>
      <c r="EK108">
        <v>0.52797642863373739</v>
      </c>
      <c r="EL108">
        <v>0.40847428386047568</v>
      </c>
      <c r="EM108">
        <v>0.25442871650648002</v>
      </c>
      <c r="EN108">
        <v>0.20685025588409511</v>
      </c>
      <c r="EO108">
        <v>0.32743433012216722</v>
      </c>
      <c r="EP108">
        <v>0.30313285848019178</v>
      </c>
      <c r="EQ108">
        <v>0.33814583697014022</v>
      </c>
      <c r="ER108">
        <v>0.70963238927641037</v>
      </c>
      <c r="ES108">
        <v>0.24244240451624199</v>
      </c>
      <c r="ET108">
        <v>802</v>
      </c>
      <c r="EU108">
        <v>1</v>
      </c>
      <c r="EV108">
        <v>1</v>
      </c>
      <c r="EW108">
        <v>33</v>
      </c>
      <c r="EX108">
        <f t="shared" si="3"/>
        <v>0.25</v>
      </c>
      <c r="EY108">
        <v>11</v>
      </c>
      <c r="EZ108">
        <f t="shared" si="4"/>
        <v>11</v>
      </c>
      <c r="FA108">
        <f>MATCH(A108,'[1]BASCPR_Y6_w_AgeAtAssmnt 17NOV20'!$A:$A,0)</f>
        <v>385</v>
      </c>
      <c r="FB108">
        <f>INDEX('[1]BASCPR_Y6_w_AgeAtAssmnt 17NOV20'!$AJ:$AJ,FA108)</f>
        <v>54</v>
      </c>
      <c r="FC108">
        <f>INDEX('[1]BASCPR_Y6_w_AgeAtAssmnt 17NOV20'!$L:$L,FA108)</f>
        <v>73</v>
      </c>
      <c r="FD108">
        <f>MATCH(A108,'[2]BASC2_BRIEF_6yr_DEMOS_ScanInfo '!$H:$H,0)</f>
        <v>802</v>
      </c>
      <c r="FE108">
        <f>INDEX('[2]BASC2_BRIEF_6yr_DEMOS_ScanInfo '!$AM:$AM,FD108)</f>
        <v>811</v>
      </c>
      <c r="FF108">
        <f t="shared" si="5"/>
        <v>1.1109589041095891</v>
      </c>
    </row>
    <row r="109" spans="1:162" x14ac:dyDescent="0.35">
      <c r="A109" s="2" t="s">
        <v>653</v>
      </c>
      <c r="B109">
        <v>0.56079108207893402</v>
      </c>
      <c r="C109">
        <v>0.26994098896610219</v>
      </c>
      <c r="D109">
        <v>0.17578416559498131</v>
      </c>
      <c r="E109">
        <v>0.31719441682225941</v>
      </c>
      <c r="F109">
        <v>0.23805543715786601</v>
      </c>
      <c r="G109">
        <v>0.41220281601182612</v>
      </c>
      <c r="H109">
        <v>0.39887328435158992</v>
      </c>
      <c r="I109">
        <v>0.29929222585583842</v>
      </c>
      <c r="J109">
        <v>0.86396727658906558</v>
      </c>
      <c r="K109">
        <v>0.29832782104171418</v>
      </c>
      <c r="L109">
        <v>0.24027312665390099</v>
      </c>
      <c r="M109">
        <v>0.46734362978179711</v>
      </c>
      <c r="N109">
        <v>0.2544663502130679</v>
      </c>
      <c r="O109">
        <v>0.45514443519503128</v>
      </c>
      <c r="P109">
        <v>0.3113340897393681</v>
      </c>
      <c r="Q109">
        <v>0.58034230133882703</v>
      </c>
      <c r="R109">
        <v>0.38748323936969181</v>
      </c>
      <c r="S109">
        <v>0.62016019366369579</v>
      </c>
      <c r="T109">
        <v>0.42349270286428659</v>
      </c>
      <c r="U109">
        <v>0.21692999997474599</v>
      </c>
      <c r="V109">
        <v>0.43092405149561303</v>
      </c>
      <c r="W109">
        <v>0.1629015927361353</v>
      </c>
      <c r="X109">
        <v>0.52393426831335277</v>
      </c>
      <c r="Y109">
        <v>0.56035266042786513</v>
      </c>
      <c r="Z109">
        <v>0.51915621171228643</v>
      </c>
      <c r="AA109">
        <v>0.48681021612345188</v>
      </c>
      <c r="AB109">
        <v>0.53254439882506366</v>
      </c>
      <c r="AC109">
        <v>0.48425740833653103</v>
      </c>
      <c r="AD109">
        <v>0.22301153083242711</v>
      </c>
      <c r="AE109">
        <v>0.68112656688111761</v>
      </c>
      <c r="AF109">
        <v>0.65649079816386524</v>
      </c>
      <c r="AG109">
        <v>-9.403891240536616E-3</v>
      </c>
      <c r="AH109">
        <v>0.34694106828616389</v>
      </c>
      <c r="AI109">
        <v>0.59159904030627297</v>
      </c>
      <c r="AJ109">
        <v>0.25168684789726609</v>
      </c>
      <c r="AK109">
        <v>0.24768297754714291</v>
      </c>
      <c r="AL109">
        <v>0.38011482835764238</v>
      </c>
      <c r="AM109">
        <v>0.52898639177244711</v>
      </c>
      <c r="AN109">
        <v>0.16595300598275151</v>
      </c>
      <c r="AO109">
        <v>0.24701612329723749</v>
      </c>
      <c r="AP109">
        <v>0.29236835395065203</v>
      </c>
      <c r="AQ109">
        <v>0.66720951643002357</v>
      </c>
      <c r="AR109">
        <v>0.40838306635481059</v>
      </c>
      <c r="AS109">
        <v>4.5995095082703268E-2</v>
      </c>
      <c r="AT109">
        <v>0.1838470726641821</v>
      </c>
      <c r="AU109">
        <v>0.14152445480014841</v>
      </c>
      <c r="AV109">
        <v>0.51568929041942868</v>
      </c>
      <c r="AW109">
        <v>0.32973537074056281</v>
      </c>
      <c r="AX109">
        <v>0.38152621251164248</v>
      </c>
      <c r="AY109">
        <v>9.0237477244551223E-2</v>
      </c>
      <c r="AZ109">
        <v>6.0063705164252773E-2</v>
      </c>
      <c r="BA109">
        <v>0.25088975779055123</v>
      </c>
      <c r="BB109">
        <v>0.32827885357982528</v>
      </c>
      <c r="BC109">
        <v>0.20151704285961189</v>
      </c>
      <c r="BD109">
        <v>0.11999425226056409</v>
      </c>
      <c r="BE109">
        <v>0.40597183717842722</v>
      </c>
      <c r="BF109">
        <v>0.2396645443636567</v>
      </c>
      <c r="BG109">
        <v>0.24750059084995671</v>
      </c>
      <c r="BH109">
        <v>0.18722465656929799</v>
      </c>
      <c r="BI109">
        <v>0.41347575421832322</v>
      </c>
      <c r="BJ109">
        <v>6.5873887550034316E-2</v>
      </c>
      <c r="BK109">
        <v>0.17577258313116009</v>
      </c>
      <c r="BL109">
        <v>0.29856987459539791</v>
      </c>
      <c r="BM109">
        <v>5.1614097132159309E-2</v>
      </c>
      <c r="BN109">
        <v>0.32747776969990311</v>
      </c>
      <c r="BO109">
        <v>0.64722020311243145</v>
      </c>
      <c r="BP109">
        <v>0.32539577512897538</v>
      </c>
      <c r="BQ109">
        <v>0.18789597337710159</v>
      </c>
      <c r="BR109">
        <v>0.16570807595776099</v>
      </c>
      <c r="BS109">
        <v>0.39183569506623372</v>
      </c>
      <c r="BT109">
        <v>0.41308188207495461</v>
      </c>
      <c r="BU109">
        <v>0.16147264035389111</v>
      </c>
      <c r="BV109">
        <v>0.44821788481045671</v>
      </c>
      <c r="BW109">
        <v>0.46266254512035598</v>
      </c>
      <c r="BX109">
        <v>0.3503859990890259</v>
      </c>
      <c r="BY109">
        <v>0.28817093283707612</v>
      </c>
      <c r="BZ109">
        <v>0.39429947184833442</v>
      </c>
      <c r="CA109">
        <v>0.35263521035320372</v>
      </c>
      <c r="CB109">
        <v>0.35839485272961008</v>
      </c>
      <c r="CC109">
        <v>0.24499089812942479</v>
      </c>
      <c r="CD109">
        <v>0.23874003310752659</v>
      </c>
      <c r="CE109">
        <v>0.48375452846111439</v>
      </c>
      <c r="CF109">
        <v>0.77465990478951297</v>
      </c>
      <c r="CG109">
        <v>0.45659369618184792</v>
      </c>
      <c r="CH109">
        <v>0.36750325708071752</v>
      </c>
      <c r="CI109">
        <v>0.24142298744221041</v>
      </c>
      <c r="CJ109">
        <v>0.46884339215124321</v>
      </c>
      <c r="CK109">
        <v>0.32273942354356489</v>
      </c>
      <c r="CL109">
        <v>0.50934127851336153</v>
      </c>
      <c r="CM109">
        <v>0.4191310651782163</v>
      </c>
      <c r="CN109">
        <v>0.55896845773177661</v>
      </c>
      <c r="CO109">
        <v>0.60037026518039927</v>
      </c>
      <c r="CP109">
        <v>0.56643773372246553</v>
      </c>
      <c r="CQ109">
        <v>0.22344923231559741</v>
      </c>
      <c r="CR109">
        <v>0.27856762621336473</v>
      </c>
      <c r="CS109">
        <v>0.30331317328857549</v>
      </c>
      <c r="CT109">
        <v>0.46465528011183072</v>
      </c>
      <c r="CU109">
        <v>0.58154412992492865</v>
      </c>
      <c r="CV109">
        <v>0.50591019826608319</v>
      </c>
      <c r="CW109">
        <v>0.48692339955829878</v>
      </c>
      <c r="CX109">
        <v>0.56705498812425303</v>
      </c>
      <c r="CY109">
        <v>0.36821440990712312</v>
      </c>
      <c r="CZ109">
        <v>0.54750284244794556</v>
      </c>
      <c r="DA109">
        <v>0.47772583839777683</v>
      </c>
      <c r="DB109">
        <v>0.75088341496501521</v>
      </c>
      <c r="DC109">
        <v>0.1177202736541771</v>
      </c>
      <c r="DD109">
        <v>0.1141380777635157</v>
      </c>
      <c r="DE109">
        <v>0.43968964015229561</v>
      </c>
      <c r="DF109">
        <v>0.73970679847878318</v>
      </c>
      <c r="DG109">
        <v>0.1898453000241852</v>
      </c>
      <c r="DH109">
        <v>0.41679702845278299</v>
      </c>
      <c r="DI109">
        <v>0.81367390074302004</v>
      </c>
      <c r="DJ109">
        <v>0.21841587156570511</v>
      </c>
      <c r="DK109">
        <v>0.11280209147046361</v>
      </c>
      <c r="DL109">
        <v>5.8708594746551053E-2</v>
      </c>
      <c r="DM109">
        <v>0.37463960318170703</v>
      </c>
      <c r="DN109">
        <v>0.47552185018674392</v>
      </c>
      <c r="DO109">
        <v>0.18728146257835401</v>
      </c>
      <c r="DP109">
        <v>8.3283349974566878E-2</v>
      </c>
      <c r="DQ109">
        <v>0.21807685165315471</v>
      </c>
      <c r="DR109">
        <v>0.44820800062342592</v>
      </c>
      <c r="DS109">
        <v>0.38380654072805709</v>
      </c>
      <c r="DT109">
        <v>0.24556829706173111</v>
      </c>
      <c r="DU109">
        <v>0.1069287982868064</v>
      </c>
      <c r="DV109">
        <v>0.1268661823942443</v>
      </c>
      <c r="DW109">
        <v>0.156210969088414</v>
      </c>
      <c r="DX109">
        <v>0.31446219030318451</v>
      </c>
      <c r="DY109">
        <v>8.0928258522615037E-2</v>
      </c>
      <c r="DZ109">
        <v>0.2117826207951152</v>
      </c>
      <c r="EA109">
        <v>0.38101714080390758</v>
      </c>
      <c r="EB109">
        <v>0.1228431008712038</v>
      </c>
      <c r="EC109">
        <v>0.1503469852867271</v>
      </c>
      <c r="ED109">
        <v>0.25269818363775298</v>
      </c>
      <c r="EE109">
        <v>0.1217500995174578</v>
      </c>
      <c r="EF109">
        <v>0.16728933878968369</v>
      </c>
      <c r="EG109">
        <v>5.7806521637021477E-2</v>
      </c>
      <c r="EH109">
        <v>0.20221862188655271</v>
      </c>
      <c r="EI109">
        <v>0.167317716051958</v>
      </c>
      <c r="EJ109">
        <v>0.6675300315222481</v>
      </c>
      <c r="EK109">
        <v>0.32945635161503528</v>
      </c>
      <c r="EL109">
        <v>0.56313649591222514</v>
      </c>
      <c r="EM109">
        <v>0.13284117948595861</v>
      </c>
      <c r="EN109">
        <v>0.2409946034377054</v>
      </c>
      <c r="EO109">
        <v>0.30342828765053809</v>
      </c>
      <c r="EP109">
        <v>0.1708168304390987</v>
      </c>
      <c r="EQ109">
        <v>0.38605645700812041</v>
      </c>
      <c r="ER109">
        <v>6.8063320021326867E-2</v>
      </c>
      <c r="ES109">
        <v>0.68509585138305629</v>
      </c>
      <c r="ET109">
        <v>806</v>
      </c>
      <c r="EU109">
        <v>1</v>
      </c>
      <c r="EV109">
        <v>1</v>
      </c>
      <c r="EW109">
        <v>37</v>
      </c>
      <c r="EX109">
        <f t="shared" si="3"/>
        <v>0.58333333333333337</v>
      </c>
      <c r="EY109">
        <v>11</v>
      </c>
      <c r="EZ109">
        <f t="shared" si="4"/>
        <v>11</v>
      </c>
      <c r="FA109">
        <f>MATCH(A109,'[1]BASCPR_Y6_w_AgeAtAssmnt 17NOV20'!$A:$A,0)</f>
        <v>387</v>
      </c>
      <c r="FB109">
        <f>INDEX('[1]BASCPR_Y6_w_AgeAtAssmnt 17NOV20'!$AJ:$AJ,FA109)</f>
        <v>46</v>
      </c>
      <c r="FC109">
        <f>INDEX('[1]BASCPR_Y6_w_AgeAtAssmnt 17NOV20'!$L:$L,FA109)</f>
        <v>48</v>
      </c>
      <c r="FD109">
        <f>MATCH(A109,'[2]BASC2_BRIEF_6yr_DEMOS_ScanInfo '!$H:$H,0)</f>
        <v>806</v>
      </c>
      <c r="FE109">
        <f>INDEX('[2]BASC2_BRIEF_6yr_DEMOS_ScanInfo '!$AM:$AM,FD109)</f>
        <v>742</v>
      </c>
      <c r="FF109">
        <f t="shared" si="5"/>
        <v>1.0164383561643835</v>
      </c>
    </row>
    <row r="110" spans="1:162" x14ac:dyDescent="0.35">
      <c r="A110" s="2" t="s">
        <v>450</v>
      </c>
      <c r="B110">
        <v>0.4940090556533181</v>
      </c>
      <c r="C110">
        <v>0.55923333969693023</v>
      </c>
      <c r="D110">
        <v>0.25883380515224669</v>
      </c>
      <c r="E110">
        <v>0.30568873835517829</v>
      </c>
      <c r="F110">
        <v>0.32307316430734928</v>
      </c>
      <c r="G110">
        <v>0.38418357647203832</v>
      </c>
      <c r="H110">
        <v>0.3148721901687066</v>
      </c>
      <c r="I110">
        <v>0.59276227195796771</v>
      </c>
      <c r="J110">
        <v>0.44773860283687761</v>
      </c>
      <c r="K110">
        <v>0.37120717626695199</v>
      </c>
      <c r="L110">
        <v>0.55030690342615929</v>
      </c>
      <c r="M110">
        <v>0.28649424199409951</v>
      </c>
      <c r="N110">
        <v>0.39365539382499598</v>
      </c>
      <c r="O110">
        <v>0.38485438515815878</v>
      </c>
      <c r="P110">
        <v>0.26235053374906692</v>
      </c>
      <c r="Q110">
        <v>0.60560967734494187</v>
      </c>
      <c r="R110">
        <v>0.27495526907853468</v>
      </c>
      <c r="S110">
        <v>0.76620122266220236</v>
      </c>
      <c r="T110">
        <v>0.28092394485784139</v>
      </c>
      <c r="U110">
        <v>0.71009685237762177</v>
      </c>
      <c r="V110">
        <v>0.4593093802481103</v>
      </c>
      <c r="W110">
        <v>0.41187025955050971</v>
      </c>
      <c r="X110">
        <v>0.40921723585559738</v>
      </c>
      <c r="Y110">
        <v>0.48204561889300712</v>
      </c>
      <c r="Z110">
        <v>0.86159162367167708</v>
      </c>
      <c r="AA110">
        <v>0.35287407669758247</v>
      </c>
      <c r="AB110">
        <v>0.75857969797562885</v>
      </c>
      <c r="AC110">
        <v>0.37867105091368369</v>
      </c>
      <c r="AD110">
        <v>0.20746929265969691</v>
      </c>
      <c r="AE110">
        <v>0.60744526928961806</v>
      </c>
      <c r="AF110">
        <v>0.38307954531346411</v>
      </c>
      <c r="AG110">
        <v>0.3497998937111797</v>
      </c>
      <c r="AH110">
        <v>0.2988822363271858</v>
      </c>
      <c r="AI110">
        <v>0.36661647174866813</v>
      </c>
      <c r="AJ110">
        <v>0.26209772117162522</v>
      </c>
      <c r="AK110">
        <v>0.27901806762413039</v>
      </c>
      <c r="AL110">
        <v>0.34949538244988348</v>
      </c>
      <c r="AM110">
        <v>0.53354353826146717</v>
      </c>
      <c r="AN110">
        <v>0.1360087623113653</v>
      </c>
      <c r="AO110">
        <v>0.25013266573604243</v>
      </c>
      <c r="AP110">
        <v>7.7122060697185579E-2</v>
      </c>
      <c r="AQ110">
        <v>0.30316072656318699</v>
      </c>
      <c r="AR110">
        <v>0.37989302568515337</v>
      </c>
      <c r="AS110">
        <v>0.19459123694284761</v>
      </c>
      <c r="AT110">
        <v>0.2031336991608732</v>
      </c>
      <c r="AU110">
        <v>0.49525857613914698</v>
      </c>
      <c r="AV110">
        <v>0.21294339672993809</v>
      </c>
      <c r="AW110">
        <v>0.30647576853590208</v>
      </c>
      <c r="AX110">
        <v>0.34580698349072508</v>
      </c>
      <c r="AY110">
        <v>0.1870386669394202</v>
      </c>
      <c r="AZ110">
        <v>0.50538800255193395</v>
      </c>
      <c r="BA110">
        <v>7.6507467829243447E-2</v>
      </c>
      <c r="BB110">
        <v>0.46455970779920769</v>
      </c>
      <c r="BC110">
        <v>0.89923610969378098</v>
      </c>
      <c r="BD110">
        <v>0.16003655184882409</v>
      </c>
      <c r="BE110">
        <v>0.4063006060294308</v>
      </c>
      <c r="BF110">
        <v>0.22406429815812551</v>
      </c>
      <c r="BG110">
        <v>0.41356433231696649</v>
      </c>
      <c r="BH110">
        <v>-4.7030079650644402E-3</v>
      </c>
      <c r="BI110">
        <v>0.96775470822303444</v>
      </c>
      <c r="BJ110">
        <v>0.21820599145759689</v>
      </c>
      <c r="BK110">
        <v>0.4068199624155221</v>
      </c>
      <c r="BL110">
        <v>0.32430598016277717</v>
      </c>
      <c r="BM110">
        <v>0.22177500051156479</v>
      </c>
      <c r="BN110">
        <v>0.23329475655960091</v>
      </c>
      <c r="BO110">
        <v>0.50016954861055951</v>
      </c>
      <c r="BP110">
        <v>0.27522803587419908</v>
      </c>
      <c r="BQ110">
        <v>4.8128976876380541E-2</v>
      </c>
      <c r="BR110">
        <v>0.50876341502911449</v>
      </c>
      <c r="BS110">
        <v>0.41154081103816681</v>
      </c>
      <c r="BT110">
        <v>0.37633716893912011</v>
      </c>
      <c r="BU110">
        <v>0.27453810621357688</v>
      </c>
      <c r="BV110">
        <v>0.18638629536168561</v>
      </c>
      <c r="BW110">
        <v>0.30976571868231922</v>
      </c>
      <c r="BX110">
        <v>0.23093969827714089</v>
      </c>
      <c r="BY110">
        <v>0.1500843261411979</v>
      </c>
      <c r="BZ110">
        <v>0.4555937398299108</v>
      </c>
      <c r="CA110">
        <v>0.25556397698370109</v>
      </c>
      <c r="CB110">
        <v>0.4741070746127079</v>
      </c>
      <c r="CC110">
        <v>0.1951709696473716</v>
      </c>
      <c r="CD110">
        <v>0.33978614732519918</v>
      </c>
      <c r="CE110">
        <v>0.38466185033545658</v>
      </c>
      <c r="CF110">
        <v>0.63074655129657231</v>
      </c>
      <c r="CG110">
        <v>0.22517402569050751</v>
      </c>
      <c r="CH110">
        <v>0.42437573521456762</v>
      </c>
      <c r="CI110">
        <v>0.32431401739418758</v>
      </c>
      <c r="CJ110">
        <v>0.28119324930190209</v>
      </c>
      <c r="CK110">
        <v>0.60783224698948057</v>
      </c>
      <c r="CL110">
        <v>0.38095259904142997</v>
      </c>
      <c r="CM110">
        <v>0.59268436197026086</v>
      </c>
      <c r="CN110">
        <v>0.56826531115408296</v>
      </c>
      <c r="CO110">
        <v>0.73858622412984465</v>
      </c>
      <c r="CP110">
        <v>0.53632517277941427</v>
      </c>
      <c r="CQ110">
        <v>0.39843007944125602</v>
      </c>
      <c r="CR110">
        <v>0.42713090361988149</v>
      </c>
      <c r="CS110">
        <v>0.50826436054409363</v>
      </c>
      <c r="CT110">
        <v>0.41821106363686322</v>
      </c>
      <c r="CU110">
        <v>0.5708683385930573</v>
      </c>
      <c r="CV110">
        <v>0.58627699348175788</v>
      </c>
      <c r="CW110">
        <v>0.36493256147062397</v>
      </c>
      <c r="CX110">
        <v>0.50994311914964263</v>
      </c>
      <c r="CY110">
        <v>0.3106392002390056</v>
      </c>
      <c r="CZ110">
        <v>0.31715075239987378</v>
      </c>
      <c r="DA110">
        <v>0.63618176917860236</v>
      </c>
      <c r="DB110">
        <v>0.42348496221597143</v>
      </c>
      <c r="DC110">
        <v>4.8537550986727178E-2</v>
      </c>
      <c r="DD110">
        <v>0.2144316750303816</v>
      </c>
      <c r="DE110">
        <v>0.68809194864511403</v>
      </c>
      <c r="DF110">
        <v>0.27619375929634032</v>
      </c>
      <c r="DG110">
        <v>0.24832828594827999</v>
      </c>
      <c r="DH110">
        <v>0.46833633541466418</v>
      </c>
      <c r="DI110">
        <v>0.50947006726241728</v>
      </c>
      <c r="DJ110">
        <v>0.23930001758386149</v>
      </c>
      <c r="DK110">
        <v>2.805600489195928E-2</v>
      </c>
      <c r="DL110">
        <v>0.14824101064428399</v>
      </c>
      <c r="DM110">
        <v>0.41705371223307108</v>
      </c>
      <c r="DN110">
        <v>0.27012079939342581</v>
      </c>
      <c r="DO110">
        <v>0.33315444082012358</v>
      </c>
      <c r="DP110">
        <v>7.6635951514263945E-2</v>
      </c>
      <c r="DQ110">
        <v>0.29306102806585271</v>
      </c>
      <c r="DR110">
        <v>0.21678929925966151</v>
      </c>
      <c r="DS110">
        <v>0.2803613990337217</v>
      </c>
      <c r="DT110">
        <v>0.38417607465188891</v>
      </c>
      <c r="DU110">
        <v>0.1043081435377876</v>
      </c>
      <c r="DV110">
        <v>0.21403498086617839</v>
      </c>
      <c r="DW110">
        <v>0.41682066835044751</v>
      </c>
      <c r="DX110">
        <v>0.20282633697388161</v>
      </c>
      <c r="DY110">
        <v>0.35548117739021268</v>
      </c>
      <c r="DZ110">
        <v>0.1141869456202798</v>
      </c>
      <c r="EA110">
        <v>0.43616517679009148</v>
      </c>
      <c r="EB110">
        <v>8.2381569658495857E-2</v>
      </c>
      <c r="EC110">
        <v>0.40449411363869908</v>
      </c>
      <c r="ED110">
        <v>8.7822301938706465E-2</v>
      </c>
      <c r="EE110">
        <v>0.30675881303554359</v>
      </c>
      <c r="EF110">
        <v>0.33966187800933012</v>
      </c>
      <c r="EG110">
        <v>0.2352761863600529</v>
      </c>
      <c r="EH110">
        <v>0.71586007898481874</v>
      </c>
      <c r="EI110">
        <v>0.49077419375351961</v>
      </c>
      <c r="EJ110">
        <v>0.40894567775392798</v>
      </c>
      <c r="EK110">
        <v>0.42834271748052788</v>
      </c>
      <c r="EL110">
        <v>0.67499225893823001</v>
      </c>
      <c r="EM110">
        <v>0.20459055602532419</v>
      </c>
      <c r="EN110">
        <v>0.14568968794428511</v>
      </c>
      <c r="EO110">
        <v>0.33964104026965269</v>
      </c>
      <c r="EP110">
        <v>0.48166811080760918</v>
      </c>
      <c r="EQ110">
        <v>9.798445096568148E-2</v>
      </c>
      <c r="ER110">
        <v>0.46498852936847962</v>
      </c>
      <c r="ES110">
        <v>0.52064015147983955</v>
      </c>
      <c r="ET110">
        <v>807</v>
      </c>
      <c r="EU110">
        <v>1</v>
      </c>
      <c r="EV110" t="e">
        <v>#N/A</v>
      </c>
      <c r="EW110">
        <v>37</v>
      </c>
      <c r="EX110">
        <f t="shared" si="3"/>
        <v>0.58333333333333337</v>
      </c>
      <c r="EY110">
        <v>11</v>
      </c>
      <c r="EZ110">
        <f t="shared" si="4"/>
        <v>11</v>
      </c>
      <c r="FA110">
        <f>MATCH(A110,'[1]BASCPR_Y6_w_AgeAtAssmnt 17NOV20'!$A:$A,0)</f>
        <v>388</v>
      </c>
      <c r="FB110">
        <f>INDEX('[1]BASCPR_Y6_w_AgeAtAssmnt 17NOV20'!$AJ:$AJ,FA110)</f>
        <v>54</v>
      </c>
      <c r="FC110">
        <f>INDEX('[1]BASCPR_Y6_w_AgeAtAssmnt 17NOV20'!$L:$L,FA110)</f>
        <v>48</v>
      </c>
      <c r="FD110">
        <f>MATCH(A110,'[2]BASC2_BRIEF_6yr_DEMOS_ScanInfo '!$H:$H,0)</f>
        <v>807</v>
      </c>
      <c r="FE110">
        <f>INDEX('[2]BASC2_BRIEF_6yr_DEMOS_ScanInfo '!$AM:$AM,FD110)</f>
        <v>742</v>
      </c>
      <c r="FF110">
        <f t="shared" si="5"/>
        <v>1.0164383561643835</v>
      </c>
    </row>
    <row r="111" spans="1:162" x14ac:dyDescent="0.35">
      <c r="A111" s="2" t="s">
        <v>451</v>
      </c>
      <c r="B111">
        <v>0.49626270587549393</v>
      </c>
      <c r="C111">
        <v>0.25466177386404498</v>
      </c>
      <c r="D111">
        <v>0.29626268353078011</v>
      </c>
      <c r="E111">
        <v>0.27417284975675449</v>
      </c>
      <c r="F111">
        <v>0.39077099743385951</v>
      </c>
      <c r="G111">
        <v>0.53318120480968356</v>
      </c>
      <c r="H111">
        <v>0.27648212335975331</v>
      </c>
      <c r="I111">
        <v>0.27338052783064443</v>
      </c>
      <c r="J111">
        <v>0.46238742341532613</v>
      </c>
      <c r="K111">
        <v>0.31881065637117201</v>
      </c>
      <c r="L111">
        <v>0.36846671347795401</v>
      </c>
      <c r="M111">
        <v>0.36845517755639517</v>
      </c>
      <c r="N111">
        <v>0.52616229637635192</v>
      </c>
      <c r="O111">
        <v>0.68626772371561073</v>
      </c>
      <c r="P111">
        <v>0.43865027618645919</v>
      </c>
      <c r="Q111">
        <v>0.61971412168207463</v>
      </c>
      <c r="R111">
        <v>0.26758680524077372</v>
      </c>
      <c r="S111">
        <v>0.3591703053266122</v>
      </c>
      <c r="T111">
        <v>0.16372923284544841</v>
      </c>
      <c r="U111">
        <v>0.72014020475061413</v>
      </c>
      <c r="V111">
        <v>0.32981403067364828</v>
      </c>
      <c r="W111">
        <v>0.6034153320790292</v>
      </c>
      <c r="X111">
        <v>0.33186040535654238</v>
      </c>
      <c r="Y111">
        <v>0.45682050345737357</v>
      </c>
      <c r="Z111">
        <v>0.57560556724544976</v>
      </c>
      <c r="AA111">
        <v>0.44462106329587142</v>
      </c>
      <c r="AB111">
        <v>0.32804016295500799</v>
      </c>
      <c r="AC111">
        <v>0.42516962561094179</v>
      </c>
      <c r="AD111">
        <v>0.22728268788408101</v>
      </c>
      <c r="AE111">
        <v>0.18080533167197441</v>
      </c>
      <c r="AF111">
        <v>0.82718945690882206</v>
      </c>
      <c r="AG111">
        <v>0.2355261873883232</v>
      </c>
      <c r="AH111">
        <v>0.50250246772470986</v>
      </c>
      <c r="AI111">
        <v>0.53327194056845695</v>
      </c>
      <c r="AJ111">
        <v>0.2017748942341516</v>
      </c>
      <c r="AK111">
        <v>0.23959660285687409</v>
      </c>
      <c r="AL111">
        <v>0.2953964545821019</v>
      </c>
      <c r="AM111">
        <v>0.45742447253748247</v>
      </c>
      <c r="AN111">
        <v>0.56944143654155721</v>
      </c>
      <c r="AO111">
        <v>0.50860810776147847</v>
      </c>
      <c r="AP111">
        <v>0.21655733307522021</v>
      </c>
      <c r="AQ111">
        <v>0.5885051206502927</v>
      </c>
      <c r="AR111">
        <v>0.22293568562921881</v>
      </c>
      <c r="AS111">
        <v>0.32445502243113572</v>
      </c>
      <c r="AT111">
        <v>0.1133271135425902</v>
      </c>
      <c r="AU111">
        <v>0.34540147467863641</v>
      </c>
      <c r="AV111">
        <v>0.39383560357346442</v>
      </c>
      <c r="AW111">
        <v>0.40304298213118561</v>
      </c>
      <c r="AX111">
        <v>0.5280356362327765</v>
      </c>
      <c r="AY111">
        <v>0.38036941768551102</v>
      </c>
      <c r="AZ111">
        <v>0.26629796197424982</v>
      </c>
      <c r="BA111">
        <v>0.4375910670578983</v>
      </c>
      <c r="BB111">
        <v>0.54038472821131545</v>
      </c>
      <c r="BC111">
        <v>6.1518890164344253E-2</v>
      </c>
      <c r="BD111">
        <v>0.25046547738889291</v>
      </c>
      <c r="BE111">
        <v>0.24868207024226649</v>
      </c>
      <c r="BF111">
        <v>0.16410826703107051</v>
      </c>
      <c r="BG111">
        <v>0.2993985723814267</v>
      </c>
      <c r="BH111">
        <v>8.496116958869579E-2</v>
      </c>
      <c r="BI111">
        <v>0.35082409708813689</v>
      </c>
      <c r="BJ111">
        <v>0.13202170264649249</v>
      </c>
      <c r="BK111">
        <v>0.16532219934000819</v>
      </c>
      <c r="BL111">
        <v>0.1868272068005544</v>
      </c>
      <c r="BM111">
        <v>0.32770681424804071</v>
      </c>
      <c r="BN111">
        <v>0.63490191284577768</v>
      </c>
      <c r="BO111">
        <v>5.5111675297364493E-2</v>
      </c>
      <c r="BP111">
        <v>0.15249676774863369</v>
      </c>
      <c r="BQ111">
        <v>2.3736052660440769E-2</v>
      </c>
      <c r="BR111">
        <v>0.1281455023575318</v>
      </c>
      <c r="BS111">
        <v>0.40063159886985378</v>
      </c>
      <c r="BT111">
        <v>0.35758412873842482</v>
      </c>
      <c r="BU111">
        <v>0.24851387414173221</v>
      </c>
      <c r="BV111">
        <v>0.21784271300788</v>
      </c>
      <c r="BW111">
        <v>7.9680403779140679E-2</v>
      </c>
      <c r="BX111">
        <v>0.35393677987097671</v>
      </c>
      <c r="BY111">
        <v>0.2843347303791855</v>
      </c>
      <c r="BZ111">
        <v>0.52793717944155394</v>
      </c>
      <c r="CA111">
        <v>0.35658668617341538</v>
      </c>
      <c r="CB111">
        <v>0.70263165607486489</v>
      </c>
      <c r="CC111">
        <v>0.91294598187473497</v>
      </c>
      <c r="CD111">
        <v>0.13207140498407871</v>
      </c>
      <c r="CE111">
        <v>0.1434852645216996</v>
      </c>
      <c r="CF111">
        <v>0.47322754447626358</v>
      </c>
      <c r="CG111">
        <v>0.30707924837726291</v>
      </c>
      <c r="CH111">
        <v>0.32319443694654471</v>
      </c>
      <c r="CI111">
        <v>0.56410534086365882</v>
      </c>
      <c r="CJ111">
        <v>0.37438967558853709</v>
      </c>
      <c r="CK111">
        <v>0.87482905561470692</v>
      </c>
      <c r="CL111">
        <v>0.4114415913131611</v>
      </c>
      <c r="CM111">
        <v>0.46150261422330452</v>
      </c>
      <c r="CN111">
        <v>0.53975912881890431</v>
      </c>
      <c r="CO111">
        <v>0.60591553766203843</v>
      </c>
      <c r="CP111">
        <v>0.29751524914456778</v>
      </c>
      <c r="CQ111">
        <v>0.23941833949090591</v>
      </c>
      <c r="CR111">
        <v>0.301239297067455</v>
      </c>
      <c r="CS111">
        <v>0.4341622833273171</v>
      </c>
      <c r="CT111">
        <v>0.38376480730847939</v>
      </c>
      <c r="CU111">
        <v>0.71962559765049972</v>
      </c>
      <c r="CV111">
        <v>0.26650950350382141</v>
      </c>
      <c r="CW111">
        <v>0.55237011304551908</v>
      </c>
      <c r="CX111">
        <v>0.39718958079016092</v>
      </c>
      <c r="CY111">
        <v>0.63426630881882795</v>
      </c>
      <c r="CZ111">
        <v>0.29228992167759033</v>
      </c>
      <c r="DA111">
        <v>0.4819063281485364</v>
      </c>
      <c r="DB111">
        <v>0.36353407997193821</v>
      </c>
      <c r="DC111">
        <v>0.28649607997314669</v>
      </c>
      <c r="DD111">
        <v>0.22341321055085739</v>
      </c>
      <c r="DE111">
        <v>0.71344117745151236</v>
      </c>
      <c r="DF111">
        <v>0.41871456870428292</v>
      </c>
      <c r="DG111">
        <v>0.38691239993956472</v>
      </c>
      <c r="DH111">
        <v>0.27408969155728052</v>
      </c>
      <c r="DI111">
        <v>0.41355063756976929</v>
      </c>
      <c r="DJ111">
        <v>0.2130439633529104</v>
      </c>
      <c r="DK111">
        <v>0.28650254126583757</v>
      </c>
      <c r="DL111">
        <v>8.7613349344971225E-2</v>
      </c>
      <c r="DM111">
        <v>0.44097783510738009</v>
      </c>
      <c r="DN111">
        <v>0.33282628666575842</v>
      </c>
      <c r="DO111">
        <v>0.18211429339279259</v>
      </c>
      <c r="DP111">
        <v>8.5892240397146213E-2</v>
      </c>
      <c r="DQ111">
        <v>0.3520267644720112</v>
      </c>
      <c r="DR111">
        <v>0.66508409679358671</v>
      </c>
      <c r="DS111">
        <v>0.31711715576737581</v>
      </c>
      <c r="DT111">
        <v>0.56181645994259666</v>
      </c>
      <c r="DU111">
        <v>0.60393167716336882</v>
      </c>
      <c r="DV111">
        <v>0.39983718997307838</v>
      </c>
      <c r="DW111">
        <v>0.44553960625222372</v>
      </c>
      <c r="DX111">
        <v>0.23327947461568779</v>
      </c>
      <c r="DY111">
        <v>0.1773120694903185</v>
      </c>
      <c r="DZ111">
        <v>7.2394889440198423E-2</v>
      </c>
      <c r="EA111">
        <v>0.13686461094081309</v>
      </c>
      <c r="EB111">
        <v>5.4304700471297623E-2</v>
      </c>
      <c r="EC111">
        <v>0.194025370250378</v>
      </c>
      <c r="ED111">
        <v>0.14761448079731751</v>
      </c>
      <c r="EE111">
        <v>0.2347770173323088</v>
      </c>
      <c r="EF111">
        <v>9.9297792664379769E-2</v>
      </c>
      <c r="EG111">
        <v>0.39148984479452192</v>
      </c>
      <c r="EH111">
        <v>0.25156425265657878</v>
      </c>
      <c r="EI111">
        <v>0.33720924299286381</v>
      </c>
      <c r="EJ111">
        <v>0.64125704860175858</v>
      </c>
      <c r="EK111">
        <v>0.40928669810137552</v>
      </c>
      <c r="EL111">
        <v>0.61779972585280341</v>
      </c>
      <c r="EM111">
        <v>6.6798252237209643E-2</v>
      </c>
      <c r="EN111">
        <v>0.23659634031136201</v>
      </c>
      <c r="EO111">
        <v>0.1011662949047375</v>
      </c>
      <c r="EP111">
        <v>8.9115364720371626E-2</v>
      </c>
      <c r="EQ111">
        <v>1.145240338567655E-2</v>
      </c>
      <c r="ER111">
        <v>0.1898547606099783</v>
      </c>
      <c r="ES111">
        <v>0.15533329331948509</v>
      </c>
      <c r="ET111">
        <v>808</v>
      </c>
      <c r="EU111">
        <v>1</v>
      </c>
      <c r="EV111">
        <v>1</v>
      </c>
      <c r="EW111">
        <v>36</v>
      </c>
      <c r="EX111">
        <f t="shared" si="3"/>
        <v>0.5</v>
      </c>
      <c r="EY111">
        <v>12</v>
      </c>
      <c r="EZ111">
        <f t="shared" si="4"/>
        <v>12</v>
      </c>
      <c r="FA111">
        <f>MATCH(A111,'[1]BASCPR_Y6_w_AgeAtAssmnt 17NOV20'!$A:$A,0)</f>
        <v>389</v>
      </c>
      <c r="FB111">
        <f>INDEX('[1]BASCPR_Y6_w_AgeAtAssmnt 17NOV20'!$AJ:$AJ,FA111)</f>
        <v>41</v>
      </c>
      <c r="FC111">
        <f>INDEX('[1]BASCPR_Y6_w_AgeAtAssmnt 17NOV20'!$L:$L,FA111)</f>
        <v>37</v>
      </c>
      <c r="FD111">
        <f>MATCH(A111,'[2]BASC2_BRIEF_6yr_DEMOS_ScanInfo '!$H:$H,0)</f>
        <v>808</v>
      </c>
      <c r="FE111">
        <f>INDEX('[2]BASC2_BRIEF_6yr_DEMOS_ScanInfo '!$AM:$AM,FD111)</f>
        <v>764</v>
      </c>
      <c r="FF111">
        <f t="shared" si="5"/>
        <v>1.0465753424657533</v>
      </c>
    </row>
    <row r="112" spans="1:162" x14ac:dyDescent="0.35">
      <c r="A112" s="2" t="s">
        <v>452</v>
      </c>
      <c r="B112">
        <v>0.30838838002420482</v>
      </c>
      <c r="C112">
        <v>0.44632824126099702</v>
      </c>
      <c r="D112">
        <v>0.20738652338980329</v>
      </c>
      <c r="E112">
        <v>0.28341779372174991</v>
      </c>
      <c r="F112">
        <v>0.29940127617574769</v>
      </c>
      <c r="G112">
        <v>0.55095356175989663</v>
      </c>
      <c r="H112">
        <v>0.49468270760920108</v>
      </c>
      <c r="I112">
        <v>0.39847579809227579</v>
      </c>
      <c r="J112">
        <v>0.37684963305756197</v>
      </c>
      <c r="K112">
        <v>0.30977676559032907</v>
      </c>
      <c r="L112">
        <v>0.36523967285302422</v>
      </c>
      <c r="M112">
        <v>0.3612156155738574</v>
      </c>
      <c r="N112">
        <v>0.56334062169779875</v>
      </c>
      <c r="O112">
        <v>0.64211700262048121</v>
      </c>
      <c r="P112">
        <v>0.58311075094551157</v>
      </c>
      <c r="Q112">
        <v>0.88372592497502855</v>
      </c>
      <c r="R112">
        <v>0.2381576582876217</v>
      </c>
      <c r="S112">
        <v>0.67364621233035926</v>
      </c>
      <c r="T112">
        <v>0.2029502023383204</v>
      </c>
      <c r="U112">
        <v>0.4677151854171091</v>
      </c>
      <c r="V112">
        <v>0.23108086703714639</v>
      </c>
      <c r="W112">
        <v>0.70012637761427077</v>
      </c>
      <c r="X112">
        <v>0.2039559947849767</v>
      </c>
      <c r="Y112">
        <v>0.5587464451188473</v>
      </c>
      <c r="Z112">
        <v>0.72641197842458705</v>
      </c>
      <c r="AA112">
        <v>0.33019038127099148</v>
      </c>
      <c r="AB112">
        <v>0.64035918549290927</v>
      </c>
      <c r="AC112">
        <v>0.37036627356732299</v>
      </c>
      <c r="AD112">
        <v>0.2462052682282258</v>
      </c>
      <c r="AE112">
        <v>0.42223946660594092</v>
      </c>
      <c r="AF112">
        <v>0.71526238890910032</v>
      </c>
      <c r="AG112">
        <v>0.21016542073362429</v>
      </c>
      <c r="AH112">
        <v>0.49971660487749059</v>
      </c>
      <c r="AI112">
        <v>0.52371074589273237</v>
      </c>
      <c r="AJ112">
        <v>0.39715363707731338</v>
      </c>
      <c r="AK112">
        <v>0.25000131357322197</v>
      </c>
      <c r="AL112">
        <v>0.38890290109647052</v>
      </c>
      <c r="AM112">
        <v>0.43349490385058281</v>
      </c>
      <c r="AN112">
        <v>0.37039002769210178</v>
      </c>
      <c r="AO112">
        <v>0.4146731189894608</v>
      </c>
      <c r="AP112">
        <v>0.18898835072944539</v>
      </c>
      <c r="AQ112">
        <v>0.57319034574419114</v>
      </c>
      <c r="AR112">
        <v>0.32296696159247001</v>
      </c>
      <c r="AS112">
        <v>0.24384885538782991</v>
      </c>
      <c r="AT112">
        <v>0.19884791814492689</v>
      </c>
      <c r="AU112">
        <v>0.10918458246433529</v>
      </c>
      <c r="AV112">
        <v>0.26457989345918598</v>
      </c>
      <c r="AW112">
        <v>0.52850441892816269</v>
      </c>
      <c r="AX112">
        <v>0.34313098653511331</v>
      </c>
      <c r="AY112">
        <v>0.45615142762700972</v>
      </c>
      <c r="AZ112">
        <v>0.43973057380415742</v>
      </c>
      <c r="BA112">
        <v>0.35146449976950139</v>
      </c>
      <c r="BB112">
        <v>0.25798347649695619</v>
      </c>
      <c r="BC112">
        <v>0.2994979472064514</v>
      </c>
      <c r="BD112">
        <v>9.0478884338109383E-2</v>
      </c>
      <c r="BE112">
        <v>0.51331015908391908</v>
      </c>
      <c r="BF112">
        <v>9.3628911622986991E-2</v>
      </c>
      <c r="BG112">
        <v>0.22075379744219131</v>
      </c>
      <c r="BH112">
        <v>0.1437170442156761</v>
      </c>
      <c r="BI112">
        <v>0.23366512698330141</v>
      </c>
      <c r="BJ112">
        <v>9.1062755183074828E-2</v>
      </c>
      <c r="BK112">
        <v>0.2782044164217915</v>
      </c>
      <c r="BL112">
        <v>0.21127530946135989</v>
      </c>
      <c r="BM112">
        <v>0.39363157243486818</v>
      </c>
      <c r="BN112">
        <v>0.5577264623187469</v>
      </c>
      <c r="BO112">
        <v>9.4180116977021111E-2</v>
      </c>
      <c r="BP112">
        <v>0.15904195920557371</v>
      </c>
      <c r="BQ112">
        <v>0.10008966623130031</v>
      </c>
      <c r="BR112">
        <v>0.1008460016968953</v>
      </c>
      <c r="BS112">
        <v>0.39716530798596289</v>
      </c>
      <c r="BT112">
        <v>0.17348817050486029</v>
      </c>
      <c r="BU112">
        <v>7.0181538632031443E-2</v>
      </c>
      <c r="BV112">
        <v>0.35969584731367082</v>
      </c>
      <c r="BW112">
        <v>0.2420698098296451</v>
      </c>
      <c r="BX112">
        <v>0.26194694113584199</v>
      </c>
      <c r="BY112">
        <v>0.49486907139086561</v>
      </c>
      <c r="BZ112">
        <v>0.80218421807783447</v>
      </c>
      <c r="CA112">
        <v>0.40869389680956358</v>
      </c>
      <c r="CB112">
        <v>0.47709945936389492</v>
      </c>
      <c r="CC112">
        <v>0.92614440883517513</v>
      </c>
      <c r="CD112">
        <v>0.17538052786276229</v>
      </c>
      <c r="CE112">
        <v>0.36537975716376969</v>
      </c>
      <c r="CF112">
        <v>0.66811683659155208</v>
      </c>
      <c r="CG112">
        <v>0.3820173840256379</v>
      </c>
      <c r="CH112">
        <v>0.29770033378328259</v>
      </c>
      <c r="CI112">
        <v>0.50829280477134609</v>
      </c>
      <c r="CJ112">
        <v>0.39073272576028878</v>
      </c>
      <c r="CK112">
        <v>0.5037070732043728</v>
      </c>
      <c r="CL112">
        <v>0.38712543610630329</v>
      </c>
      <c r="CM112">
        <v>0.7636299399032207</v>
      </c>
      <c r="CN112">
        <v>0.52665185405589554</v>
      </c>
      <c r="CO112">
        <v>0.59370972376859288</v>
      </c>
      <c r="CP112">
        <v>0.44010607922180739</v>
      </c>
      <c r="CQ112">
        <v>0.30722654427142781</v>
      </c>
      <c r="CR112">
        <v>0.73848473618751964</v>
      </c>
      <c r="CS112">
        <v>0.33711975772431602</v>
      </c>
      <c r="CT112">
        <v>0.2350423051471279</v>
      </c>
      <c r="CU112">
        <v>0.63800160809669282</v>
      </c>
      <c r="CV112">
        <v>0.4342635935869269</v>
      </c>
      <c r="CW112">
        <v>0.36191190088417058</v>
      </c>
      <c r="CX112">
        <v>0.75574317151433856</v>
      </c>
      <c r="CY112">
        <v>0.29677451869947757</v>
      </c>
      <c r="CZ112">
        <v>0.37217194059335013</v>
      </c>
      <c r="DA112">
        <v>0.58036217651163169</v>
      </c>
      <c r="DB112">
        <v>0.51820069889959108</v>
      </c>
      <c r="DC112">
        <v>-1.302307360382654E-2</v>
      </c>
      <c r="DD112">
        <v>0.27212657685555341</v>
      </c>
      <c r="DE112">
        <v>0.4755336226532354</v>
      </c>
      <c r="DF112">
        <v>0.68439979053381317</v>
      </c>
      <c r="DG112">
        <v>0.32675364841679139</v>
      </c>
      <c r="DH112">
        <v>0.42241662231070259</v>
      </c>
      <c r="DI112">
        <v>0.49488751086474481</v>
      </c>
      <c r="DJ112">
        <v>0.38269040541615912</v>
      </c>
      <c r="DK112">
        <v>0.36471578263078391</v>
      </c>
      <c r="DL112">
        <v>6.349624710612195E-2</v>
      </c>
      <c r="DM112">
        <v>0.34214944267704661</v>
      </c>
      <c r="DN112">
        <v>0.35149839401803928</v>
      </c>
      <c r="DO112">
        <v>0.2814864989109811</v>
      </c>
      <c r="DP112">
        <v>8.5211894382045239E-2</v>
      </c>
      <c r="DQ112">
        <v>0.63310071611856067</v>
      </c>
      <c r="DR112">
        <v>0.18461728957515039</v>
      </c>
      <c r="DS112">
        <v>0.50689171257333743</v>
      </c>
      <c r="DT112">
        <v>0.56364899656467748</v>
      </c>
      <c r="DU112">
        <v>0.59233792315028422</v>
      </c>
      <c r="DV112">
        <v>0.4027184860348374</v>
      </c>
      <c r="DW112">
        <v>0.50977722918971657</v>
      </c>
      <c r="DX112">
        <v>0.63793492037660193</v>
      </c>
      <c r="DY112">
        <v>0.49101160815029632</v>
      </c>
      <c r="DZ112">
        <v>0.1164337269360117</v>
      </c>
      <c r="EA112">
        <v>0.2223472200115876</v>
      </c>
      <c r="EB112">
        <v>6.6600261293616653E-2</v>
      </c>
      <c r="EC112">
        <v>0.23619388254461809</v>
      </c>
      <c r="ED112">
        <v>0.1349565805125606</v>
      </c>
      <c r="EE112">
        <v>0.1189393263132517</v>
      </c>
      <c r="EF112">
        <v>0.21183899328637179</v>
      </c>
      <c r="EG112">
        <v>0.1080360729434937</v>
      </c>
      <c r="EH112">
        <v>0.20906441442578419</v>
      </c>
      <c r="EI112">
        <v>0.67025277293608387</v>
      </c>
      <c r="EJ112">
        <v>0.61841870875353688</v>
      </c>
      <c r="EK112">
        <v>0.40463558280454681</v>
      </c>
      <c r="EL112">
        <v>0.35003685277765911</v>
      </c>
      <c r="EM112">
        <v>0.17752511360736761</v>
      </c>
      <c r="EN112">
        <v>8.9841295547772926E-2</v>
      </c>
      <c r="EO112">
        <v>0.30578976555753062</v>
      </c>
      <c r="EP112">
        <v>0.1939628319386725</v>
      </c>
      <c r="EQ112">
        <v>0.35351834521965853</v>
      </c>
      <c r="ER112">
        <v>5.3434784720384647E-2</v>
      </c>
      <c r="ES112">
        <v>0.20544917017494491</v>
      </c>
      <c r="ET112">
        <v>809</v>
      </c>
      <c r="EU112">
        <v>1</v>
      </c>
      <c r="EV112">
        <v>1</v>
      </c>
      <c r="EW112">
        <v>36</v>
      </c>
      <c r="EX112">
        <f t="shared" si="3"/>
        <v>0.5</v>
      </c>
      <c r="EY112">
        <v>12</v>
      </c>
      <c r="EZ112">
        <f t="shared" si="4"/>
        <v>12</v>
      </c>
      <c r="FA112">
        <f>MATCH(A112,'[1]BASCPR_Y6_w_AgeAtAssmnt 17NOV20'!$A:$A,0)</f>
        <v>390</v>
      </c>
      <c r="FB112">
        <f>INDEX('[1]BASCPR_Y6_w_AgeAtAssmnt 17NOV20'!$AJ:$AJ,FA112)</f>
        <v>41</v>
      </c>
      <c r="FC112">
        <f>INDEX('[1]BASCPR_Y6_w_AgeAtAssmnt 17NOV20'!$L:$L,FA112)</f>
        <v>37</v>
      </c>
      <c r="FD112">
        <f>MATCH(A112,'[2]BASC2_BRIEF_6yr_DEMOS_ScanInfo '!$H:$H,0)</f>
        <v>809</v>
      </c>
      <c r="FE112">
        <f>INDEX('[2]BASC2_BRIEF_6yr_DEMOS_ScanInfo '!$AM:$AM,FD112)</f>
        <v>764</v>
      </c>
      <c r="FF112">
        <f t="shared" si="5"/>
        <v>1.0465753424657533</v>
      </c>
    </row>
    <row r="113" spans="1:162" x14ac:dyDescent="0.35">
      <c r="A113" s="2" t="s">
        <v>453</v>
      </c>
      <c r="B113">
        <v>0.30013868359038742</v>
      </c>
      <c r="C113">
        <v>0.26653416684469983</v>
      </c>
      <c r="D113">
        <v>0.2138443267227694</v>
      </c>
      <c r="E113">
        <v>0.28593707769760562</v>
      </c>
      <c r="F113">
        <v>0.14551820886443781</v>
      </c>
      <c r="G113">
        <v>0.49076223115400752</v>
      </c>
      <c r="H113">
        <v>0.75054580746963451</v>
      </c>
      <c r="I113">
        <v>0.30579346446338962</v>
      </c>
      <c r="J113">
        <v>0.46694933912700298</v>
      </c>
      <c r="K113">
        <v>0.28529277620141158</v>
      </c>
      <c r="L113">
        <v>0.52665366725480134</v>
      </c>
      <c r="M113">
        <v>0.36487702795121579</v>
      </c>
      <c r="N113">
        <v>0.40812725149156681</v>
      </c>
      <c r="O113">
        <v>0.48441213534484778</v>
      </c>
      <c r="P113">
        <v>0.31622900223369321</v>
      </c>
      <c r="Q113">
        <v>0.41662065230510742</v>
      </c>
      <c r="R113">
        <v>0.26332963000425091</v>
      </c>
      <c r="S113">
        <v>0.66196500681459569</v>
      </c>
      <c r="T113">
        <v>0.41966905751493588</v>
      </c>
      <c r="U113">
        <v>0.52405616576765335</v>
      </c>
      <c r="V113">
        <v>0.58177028915283613</v>
      </c>
      <c r="W113">
        <v>0.52548221777301896</v>
      </c>
      <c r="X113">
        <v>0.185737680230561</v>
      </c>
      <c r="Y113">
        <v>0.53484958093778834</v>
      </c>
      <c r="Z113">
        <v>0.67285773483679279</v>
      </c>
      <c r="AA113">
        <v>0.43540422225338249</v>
      </c>
      <c r="AB113">
        <v>0.3644378791328059</v>
      </c>
      <c r="AC113">
        <v>0.48506948051102061</v>
      </c>
      <c r="AD113">
        <v>0.18413605307999881</v>
      </c>
      <c r="AE113">
        <v>0.51938756671879938</v>
      </c>
      <c r="AF113">
        <v>1.000714311827011</v>
      </c>
      <c r="AG113">
        <v>0.14457465910477041</v>
      </c>
      <c r="AH113">
        <v>0.5036437638390947</v>
      </c>
      <c r="AI113">
        <v>0.50014132809445333</v>
      </c>
      <c r="AJ113">
        <v>0.19529068575815159</v>
      </c>
      <c r="AK113">
        <v>0.37032514638662573</v>
      </c>
      <c r="AL113">
        <v>0.42538151245478978</v>
      </c>
      <c r="AM113">
        <v>0.48937375762812141</v>
      </c>
      <c r="AN113">
        <v>0.20392775160309001</v>
      </c>
      <c r="AO113">
        <v>0.477962850282032</v>
      </c>
      <c r="AP113">
        <v>0.21987065110472859</v>
      </c>
      <c r="AQ113">
        <v>0.44012670112049268</v>
      </c>
      <c r="AR113">
        <v>0.14324495823995789</v>
      </c>
      <c r="AS113">
        <v>0.54082080458359483</v>
      </c>
      <c r="AT113">
        <v>0.17902051475665329</v>
      </c>
      <c r="AU113">
        <v>0.46246409576715181</v>
      </c>
      <c r="AV113">
        <v>0.40067630249886083</v>
      </c>
      <c r="AW113">
        <v>0.46833990626421218</v>
      </c>
      <c r="AX113">
        <v>0.46221309377218961</v>
      </c>
      <c r="AY113">
        <v>0.47461291347708162</v>
      </c>
      <c r="AZ113">
        <v>0.24374455464803471</v>
      </c>
      <c r="BA113">
        <v>0.36950498047173708</v>
      </c>
      <c r="BB113">
        <v>0.45380818685509627</v>
      </c>
      <c r="BC113">
        <v>0.25524279206832801</v>
      </c>
      <c r="BD113">
        <v>0.8699808422509987</v>
      </c>
      <c r="BE113">
        <v>0.48995032215163009</v>
      </c>
      <c r="BF113">
        <v>0.18986760645823289</v>
      </c>
      <c r="BG113">
        <v>0.33944453270039088</v>
      </c>
      <c r="BH113">
        <v>0.22060966033255591</v>
      </c>
      <c r="BI113">
        <v>0.2329371605981955</v>
      </c>
      <c r="BJ113">
        <v>0.24186854632158011</v>
      </c>
      <c r="BK113">
        <v>0.18022295422353621</v>
      </c>
      <c r="BL113">
        <v>0.28866206201535721</v>
      </c>
      <c r="BM113">
        <v>0.25324434972124632</v>
      </c>
      <c r="BN113">
        <v>0.54205979280619465</v>
      </c>
      <c r="BO113">
        <v>0.2209514920002873</v>
      </c>
      <c r="BP113">
        <v>0.1467820682661429</v>
      </c>
      <c r="BQ113">
        <v>8.9174590286616395E-2</v>
      </c>
      <c r="BR113">
        <v>0.42895167976136278</v>
      </c>
      <c r="BS113">
        <v>0.76226409251473837</v>
      </c>
      <c r="BT113">
        <v>0.65252238108365335</v>
      </c>
      <c r="BU113">
        <v>0.13500359135446441</v>
      </c>
      <c r="BV113">
        <v>0.4424071500923093</v>
      </c>
      <c r="BW113">
        <v>0.43951837600161148</v>
      </c>
      <c r="BX113">
        <v>0.47912559268728161</v>
      </c>
      <c r="BY113">
        <v>0.29651270634198468</v>
      </c>
      <c r="BZ113">
        <v>0.40262689018583608</v>
      </c>
      <c r="CA113">
        <v>0.33736795305249462</v>
      </c>
      <c r="CB113">
        <v>0.39859944592423241</v>
      </c>
      <c r="CC113">
        <v>0.36830820523741931</v>
      </c>
      <c r="CD113">
        <v>0.56315725065734079</v>
      </c>
      <c r="CE113">
        <v>0.25195088572294178</v>
      </c>
      <c r="CF113">
        <v>0.61795118242216884</v>
      </c>
      <c r="CG113">
        <v>0.58332301468939696</v>
      </c>
      <c r="CH113">
        <v>0.44446381020072961</v>
      </c>
      <c r="CI113">
        <v>0.42106165547720531</v>
      </c>
      <c r="CJ113">
        <v>0.52362557728225256</v>
      </c>
      <c r="CK113">
        <v>0.39318520610488988</v>
      </c>
      <c r="CL113">
        <v>0.59905008382016267</v>
      </c>
      <c r="CM113">
        <v>0.39001823433196509</v>
      </c>
      <c r="CN113">
        <v>0.55909929299690875</v>
      </c>
      <c r="CO113">
        <v>0.46194521155852669</v>
      </c>
      <c r="CP113">
        <v>0.46870726611830832</v>
      </c>
      <c r="CQ113">
        <v>0.27997542826945188</v>
      </c>
      <c r="CR113">
        <v>0.5560539339682985</v>
      </c>
      <c r="CS113">
        <v>0.39392201911689401</v>
      </c>
      <c r="CT113">
        <v>0.40220590816720941</v>
      </c>
      <c r="CU113">
        <v>0.62123129948730105</v>
      </c>
      <c r="CV113">
        <v>0.85522386695225627</v>
      </c>
      <c r="CW113">
        <v>0.46784278431371668</v>
      </c>
      <c r="CX113">
        <v>0.56031407753865148</v>
      </c>
      <c r="CY113">
        <v>0.51095982674544815</v>
      </c>
      <c r="CZ113">
        <v>0.36230672340466508</v>
      </c>
      <c r="DA113">
        <v>0.45355395407359972</v>
      </c>
      <c r="DB113">
        <v>0.45920254364245783</v>
      </c>
      <c r="DC113">
        <v>0.32882344701324512</v>
      </c>
      <c r="DD113">
        <v>0.50493290337489671</v>
      </c>
      <c r="DE113">
        <v>0.56615759463447746</v>
      </c>
      <c r="DF113">
        <v>0.28277829282235978</v>
      </c>
      <c r="DG113">
        <v>0.41270231530821799</v>
      </c>
      <c r="DH113">
        <v>0.40628509480026942</v>
      </c>
      <c r="DI113">
        <v>0.5490007784913995</v>
      </c>
      <c r="DJ113">
        <v>0.55996630772851819</v>
      </c>
      <c r="DK113">
        <v>0.1839216171055775</v>
      </c>
      <c r="DL113">
        <v>0.113782782737552</v>
      </c>
      <c r="DM113">
        <v>0.41171613105485882</v>
      </c>
      <c r="DN113">
        <v>0.28375001978575759</v>
      </c>
      <c r="DO113">
        <v>0.55889359757241053</v>
      </c>
      <c r="DP113">
        <v>0.1477831402311493</v>
      </c>
      <c r="DQ113">
        <v>0.44249838126628588</v>
      </c>
      <c r="DR113">
        <v>0.45403207307371879</v>
      </c>
      <c r="DS113">
        <v>0.52506737948758042</v>
      </c>
      <c r="DT113">
        <v>0.50205723236097943</v>
      </c>
      <c r="DU113">
        <v>0.99914496592372959</v>
      </c>
      <c r="DV113">
        <v>0.40396734589933481</v>
      </c>
      <c r="DW113">
        <v>0.2113898296338127</v>
      </c>
      <c r="DX113">
        <v>0.28996371821068517</v>
      </c>
      <c r="DY113">
        <v>0.14926871991157251</v>
      </c>
      <c r="DZ113">
        <v>0.2228956178975246</v>
      </c>
      <c r="EA113">
        <v>0.39664523911132699</v>
      </c>
      <c r="EB113">
        <v>0.10007058200716951</v>
      </c>
      <c r="EC113">
        <v>0.39063929336206238</v>
      </c>
      <c r="ED113">
        <v>7.9716800736490873E-2</v>
      </c>
      <c r="EE113">
        <v>0.21441352834694671</v>
      </c>
      <c r="EF113">
        <v>0.2349137100169251</v>
      </c>
      <c r="EG113">
        <v>0.1880392857671169</v>
      </c>
      <c r="EH113">
        <v>0.18122554379222189</v>
      </c>
      <c r="EI113">
        <v>0.17099948741738549</v>
      </c>
      <c r="EJ113">
        <v>0.49163147464828821</v>
      </c>
      <c r="EK113">
        <v>0.56253954960872021</v>
      </c>
      <c r="EL113">
        <v>0.38613269893120411</v>
      </c>
      <c r="EM113">
        <v>0.16270218789816671</v>
      </c>
      <c r="EN113">
        <v>0.16247960406529979</v>
      </c>
      <c r="EO113">
        <v>0.22728875387437261</v>
      </c>
      <c r="EP113">
        <v>0.40975932414391891</v>
      </c>
      <c r="EQ113">
        <v>0.30864136451853658</v>
      </c>
      <c r="ER113">
        <v>0.2161139157948033</v>
      </c>
      <c r="ES113">
        <v>0.2216318670067588</v>
      </c>
      <c r="ET113">
        <v>812</v>
      </c>
      <c r="EU113">
        <v>0</v>
      </c>
      <c r="EV113">
        <v>1</v>
      </c>
      <c r="EW113">
        <v>38</v>
      </c>
      <c r="EX113">
        <f t="shared" si="3"/>
        <v>0.66666666666666663</v>
      </c>
      <c r="EY113">
        <v>13</v>
      </c>
      <c r="EZ113">
        <f t="shared" si="4"/>
        <v>13</v>
      </c>
      <c r="FA113">
        <f>MATCH(A113,'[1]BASCPR_Y6_w_AgeAtAssmnt 17NOV20'!$A:$A,0)</f>
        <v>391</v>
      </c>
      <c r="FB113">
        <f>INDEX('[1]BASCPR_Y6_w_AgeAtAssmnt 17NOV20'!$AJ:$AJ,FA113)</f>
        <v>41</v>
      </c>
      <c r="FC113">
        <f>INDEX('[1]BASCPR_Y6_w_AgeAtAssmnt 17NOV20'!$L:$L,FA113)</f>
        <v>41</v>
      </c>
      <c r="FD113">
        <f>MATCH(A113,'[2]BASC2_BRIEF_6yr_DEMOS_ScanInfo '!$H:$H,0)</f>
        <v>812</v>
      </c>
      <c r="FE113">
        <f>INDEX('[2]BASC2_BRIEF_6yr_DEMOS_ScanInfo '!$AM:$AM,FD113)</f>
        <v>760</v>
      </c>
      <c r="FF113">
        <f t="shared" si="5"/>
        <v>1.0410958904109588</v>
      </c>
    </row>
    <row r="114" spans="1:162" x14ac:dyDescent="0.35">
      <c r="A114" s="2" t="s">
        <v>454</v>
      </c>
      <c r="B114">
        <v>0.36938464040650071</v>
      </c>
      <c r="C114">
        <v>0.49576826266886992</v>
      </c>
      <c r="D114">
        <v>0.4539656180356661</v>
      </c>
      <c r="E114">
        <v>0.45469878049801032</v>
      </c>
      <c r="F114">
        <v>0.35098432269204027</v>
      </c>
      <c r="G114">
        <v>0.69310708280058875</v>
      </c>
      <c r="H114">
        <v>0.37933778345372621</v>
      </c>
      <c r="I114">
        <v>0.30532747943325811</v>
      </c>
      <c r="J114">
        <v>0.49157730012063078</v>
      </c>
      <c r="K114">
        <v>0.25421125113741599</v>
      </c>
      <c r="L114">
        <v>0.49992044315529321</v>
      </c>
      <c r="M114">
        <v>0.4697813987415479</v>
      </c>
      <c r="N114">
        <v>0.23167255123534911</v>
      </c>
      <c r="O114">
        <v>0.35571304416253052</v>
      </c>
      <c r="P114">
        <v>0.5494661223321502</v>
      </c>
      <c r="Q114">
        <v>0.3820617741270087</v>
      </c>
      <c r="R114">
        <v>0.24665131813001451</v>
      </c>
      <c r="S114">
        <v>0.83247764284896486</v>
      </c>
      <c r="T114">
        <v>0.42101297416435018</v>
      </c>
      <c r="U114">
        <v>0.33998216422082339</v>
      </c>
      <c r="V114">
        <v>0.68848639620688978</v>
      </c>
      <c r="W114">
        <v>0.37861690712094298</v>
      </c>
      <c r="X114">
        <v>0.38299037481589909</v>
      </c>
      <c r="Y114">
        <v>0.42531024384344379</v>
      </c>
      <c r="Z114">
        <v>0.53021352955525369</v>
      </c>
      <c r="AA114">
        <v>0.343841745334107</v>
      </c>
      <c r="AB114">
        <v>0.74545732385607832</v>
      </c>
      <c r="AC114">
        <v>0.51399474506314569</v>
      </c>
      <c r="AD114">
        <v>0.15624850178223079</v>
      </c>
      <c r="AE114">
        <v>0.44417122105179058</v>
      </c>
      <c r="AF114">
        <v>0.44707051482479848</v>
      </c>
      <c r="AG114">
        <v>0.1312249121995589</v>
      </c>
      <c r="AH114">
        <v>0.38603705275463712</v>
      </c>
      <c r="AI114">
        <v>0.45889835949175201</v>
      </c>
      <c r="AJ114">
        <v>0.2033273265219824</v>
      </c>
      <c r="AK114">
        <v>0.18638287760547451</v>
      </c>
      <c r="AL114">
        <v>0.45838149575720488</v>
      </c>
      <c r="AM114">
        <v>0.55011326937060789</v>
      </c>
      <c r="AN114">
        <v>0.33224130462289841</v>
      </c>
      <c r="AO114">
        <v>0.37154275888889282</v>
      </c>
      <c r="AP114">
        <v>0.1276495125458583</v>
      </c>
      <c r="AQ114">
        <v>0.66430216740493009</v>
      </c>
      <c r="AR114">
        <v>0.5214025350863748</v>
      </c>
      <c r="AS114">
        <v>0.18661781768360011</v>
      </c>
      <c r="AT114">
        <v>0.1186190285937329</v>
      </c>
      <c r="AU114">
        <v>0.36063003483568701</v>
      </c>
      <c r="AV114">
        <v>0.30775988146363198</v>
      </c>
      <c r="AW114">
        <v>0.17557079414159599</v>
      </c>
      <c r="AX114">
        <v>0.35055850706017561</v>
      </c>
      <c r="AY114">
        <v>0.13321033373664479</v>
      </c>
      <c r="AZ114">
        <v>0.55619824895127312</v>
      </c>
      <c r="BA114">
        <v>0.2366011689044738</v>
      </c>
      <c r="BB114">
        <v>0.41035464384847142</v>
      </c>
      <c r="BC114">
        <v>0.32690004889839369</v>
      </c>
      <c r="BD114">
        <v>0.124865929315569</v>
      </c>
      <c r="BE114">
        <v>0.30329437458477593</v>
      </c>
      <c r="BF114">
        <v>0.36829341319667019</v>
      </c>
      <c r="BG114">
        <v>0.30527899487025589</v>
      </c>
      <c r="BH114">
        <v>0.27255113791977731</v>
      </c>
      <c r="BI114">
        <v>0.25543780152947171</v>
      </c>
      <c r="BJ114">
        <v>0.17239700594457061</v>
      </c>
      <c r="BK114">
        <v>-7.5495122045957366E-3</v>
      </c>
      <c r="BL114">
        <v>0.32771052107925758</v>
      </c>
      <c r="BM114">
        <v>0.27947042843646491</v>
      </c>
      <c r="BN114">
        <v>0.54151205461145857</v>
      </c>
      <c r="BO114">
        <v>0.71425626828580469</v>
      </c>
      <c r="BP114">
        <v>0.269592312082995</v>
      </c>
      <c r="BQ114">
        <v>2.766068216494685E-2</v>
      </c>
      <c r="BR114">
        <v>0.1244273896415703</v>
      </c>
      <c r="BS114">
        <v>0.31862432852741251</v>
      </c>
      <c r="BT114">
        <v>0.35884348608244809</v>
      </c>
      <c r="BU114">
        <v>5.5485492461471969E-2</v>
      </c>
      <c r="BV114">
        <v>0.17356468321166491</v>
      </c>
      <c r="BW114">
        <v>0.15530837743160131</v>
      </c>
      <c r="BX114">
        <v>0.31472417468095121</v>
      </c>
      <c r="BY114">
        <v>0.49221033529602232</v>
      </c>
      <c r="BZ114">
        <v>0.54692603580443766</v>
      </c>
      <c r="CA114">
        <v>0.32980454598891518</v>
      </c>
      <c r="CB114">
        <v>0.30130897313264787</v>
      </c>
      <c r="CC114">
        <v>0.31690576092838763</v>
      </c>
      <c r="CD114">
        <v>0.51914814645837992</v>
      </c>
      <c r="CE114">
        <v>0.26261115215669462</v>
      </c>
      <c r="CF114">
        <v>0.41562165441533161</v>
      </c>
      <c r="CG114">
        <v>0.51636243109931346</v>
      </c>
      <c r="CH114">
        <v>0.39828258249867909</v>
      </c>
      <c r="CI114">
        <v>0.57447616090606568</v>
      </c>
      <c r="CJ114">
        <v>0.30908300305232228</v>
      </c>
      <c r="CK114">
        <v>0.53100756316788933</v>
      </c>
      <c r="CL114">
        <v>0.61997172898507258</v>
      </c>
      <c r="CM114">
        <v>0.41612458617990539</v>
      </c>
      <c r="CN114">
        <v>0.6017072447042342</v>
      </c>
      <c r="CO114">
        <v>0.57522032293704051</v>
      </c>
      <c r="CP114">
        <v>0.38240992767651277</v>
      </c>
      <c r="CQ114">
        <v>0.33218749659074509</v>
      </c>
      <c r="CR114">
        <v>0.51787810368366516</v>
      </c>
      <c r="CS114">
        <v>0.40223726164786811</v>
      </c>
      <c r="CT114">
        <v>0.34589777801639299</v>
      </c>
      <c r="CU114">
        <v>0.62332752638513456</v>
      </c>
      <c r="CV114">
        <v>0.59177569500725291</v>
      </c>
      <c r="CW114">
        <v>0.61769321423108303</v>
      </c>
      <c r="CX114">
        <v>0.58143563074355509</v>
      </c>
      <c r="CY114">
        <v>0.38317797122864772</v>
      </c>
      <c r="CZ114">
        <v>0.35652716131050771</v>
      </c>
      <c r="DA114">
        <v>0.34673756618685742</v>
      </c>
      <c r="DB114">
        <v>0.64197850719868299</v>
      </c>
      <c r="DC114">
        <v>0.1271954566917021</v>
      </c>
      <c r="DD114">
        <v>0.59992729206325246</v>
      </c>
      <c r="DE114">
        <v>0.54953714516129892</v>
      </c>
      <c r="DF114">
        <v>0.44612698921335381</v>
      </c>
      <c r="DG114">
        <v>0.35111230819509781</v>
      </c>
      <c r="DH114">
        <v>0.5696257462294938</v>
      </c>
      <c r="DI114">
        <v>0.47720397073901522</v>
      </c>
      <c r="DJ114">
        <v>0.15246464534564011</v>
      </c>
      <c r="DK114">
        <v>0.44845489980535708</v>
      </c>
      <c r="DL114">
        <v>0.13828628911912949</v>
      </c>
      <c r="DM114">
        <v>0.3450108892269938</v>
      </c>
      <c r="DN114">
        <v>0.33710858329425331</v>
      </c>
      <c r="DO114">
        <v>0.26067219420715732</v>
      </c>
      <c r="DP114">
        <v>6.4650134487859445E-2</v>
      </c>
      <c r="DQ114">
        <v>0.5674062583921935</v>
      </c>
      <c r="DR114">
        <v>0.4412293278584285</v>
      </c>
      <c r="DS114">
        <v>0.49268044389648868</v>
      </c>
      <c r="DT114">
        <v>0.44595218210922499</v>
      </c>
      <c r="DU114">
        <v>0.49949769989043868</v>
      </c>
      <c r="DV114">
        <v>0.49056165221749759</v>
      </c>
      <c r="DW114">
        <v>0.29622169838048029</v>
      </c>
      <c r="DX114">
        <v>9.517490128865802E-2</v>
      </c>
      <c r="DY114">
        <v>0.20651231487264099</v>
      </c>
      <c r="DZ114">
        <v>0.2281392287614559</v>
      </c>
      <c r="EA114">
        <v>0.6589677096715385</v>
      </c>
      <c r="EB114">
        <v>8.6033799456169402E-2</v>
      </c>
      <c r="EC114">
        <v>0.48871354106792447</v>
      </c>
      <c r="ED114">
        <v>9.0174235753835597E-2</v>
      </c>
      <c r="EE114">
        <v>0.47309346728922252</v>
      </c>
      <c r="EF114">
        <v>0.16562959580626929</v>
      </c>
      <c r="EG114">
        <v>0.13951321857149879</v>
      </c>
      <c r="EH114">
        <v>0.6754450006114745</v>
      </c>
      <c r="EI114">
        <v>0.56141225281293361</v>
      </c>
      <c r="EJ114">
        <v>0.58263257576596539</v>
      </c>
      <c r="EK114">
        <v>0.24120549299330049</v>
      </c>
      <c r="EL114">
        <v>0.26498020373650327</v>
      </c>
      <c r="EM114">
        <v>0.1362710725821254</v>
      </c>
      <c r="EN114">
        <v>0.1223766709533438</v>
      </c>
      <c r="EO114">
        <v>0.30916861531729561</v>
      </c>
      <c r="EP114">
        <v>0.3139489330489203</v>
      </c>
      <c r="EQ114">
        <v>0.2201338180661728</v>
      </c>
      <c r="ER114">
        <v>0.22953270984471039</v>
      </c>
      <c r="ES114">
        <v>0.23150321206513449</v>
      </c>
      <c r="ET114">
        <v>813</v>
      </c>
      <c r="EU114">
        <v>0</v>
      </c>
      <c r="EV114">
        <v>0</v>
      </c>
      <c r="EW114">
        <v>38</v>
      </c>
      <c r="EX114">
        <f t="shared" si="3"/>
        <v>0.66666666666666663</v>
      </c>
      <c r="EY114">
        <v>13</v>
      </c>
      <c r="EZ114">
        <f t="shared" si="4"/>
        <v>13</v>
      </c>
      <c r="FA114">
        <f>MATCH(A114,'[1]BASCPR_Y6_w_AgeAtAssmnt 17NOV20'!$A:$A,0)</f>
        <v>392</v>
      </c>
      <c r="FB114">
        <f>INDEX('[1]BASCPR_Y6_w_AgeAtAssmnt 17NOV20'!$AJ:$AJ,FA114)</f>
        <v>41</v>
      </c>
      <c r="FC114">
        <f>INDEX('[1]BASCPR_Y6_w_AgeAtAssmnt 17NOV20'!$L:$L,FA114)</f>
        <v>41</v>
      </c>
      <c r="FD114">
        <f>MATCH(A114,'[2]BASC2_BRIEF_6yr_DEMOS_ScanInfo '!$H:$H,0)</f>
        <v>813</v>
      </c>
      <c r="FE114">
        <f>INDEX('[2]BASC2_BRIEF_6yr_DEMOS_ScanInfo '!$AM:$AM,FD114)</f>
        <v>760</v>
      </c>
      <c r="FF114">
        <f t="shared" si="5"/>
        <v>1.0410958904109588</v>
      </c>
    </row>
    <row r="115" spans="1:162" x14ac:dyDescent="0.35">
      <c r="A115" s="2" t="s">
        <v>455</v>
      </c>
      <c r="B115">
        <v>0.41842088820681889</v>
      </c>
      <c r="C115">
        <v>0.25027948433520131</v>
      </c>
      <c r="D115">
        <v>0.1643043539038061</v>
      </c>
      <c r="E115">
        <v>0.40596085325100589</v>
      </c>
      <c r="F115">
        <v>0.38590335671829418</v>
      </c>
      <c r="G115">
        <v>0.25394011405771572</v>
      </c>
      <c r="H115">
        <v>0.1634656217403343</v>
      </c>
      <c r="I115">
        <v>0.27544755307775037</v>
      </c>
      <c r="J115">
        <v>0.33781814350123229</v>
      </c>
      <c r="K115">
        <v>0.30489079825210508</v>
      </c>
      <c r="L115">
        <v>0.47451357941949529</v>
      </c>
      <c r="M115">
        <v>0.23187982764880061</v>
      </c>
      <c r="N115">
        <v>0.24165382364892801</v>
      </c>
      <c r="O115">
        <v>0.2321892486695924</v>
      </c>
      <c r="P115">
        <v>0.28064849112242718</v>
      </c>
      <c r="Q115">
        <v>0.47494352120622368</v>
      </c>
      <c r="R115">
        <v>0.20570544383930489</v>
      </c>
      <c r="S115">
        <v>0.29716748195709131</v>
      </c>
      <c r="T115">
        <v>0.2478306418980778</v>
      </c>
      <c r="U115">
        <v>0.347347801124683</v>
      </c>
      <c r="V115">
        <v>0.34901735342643608</v>
      </c>
      <c r="W115">
        <v>0.58404671759408444</v>
      </c>
      <c r="X115">
        <v>0.55150522552728032</v>
      </c>
      <c r="Y115">
        <v>0.39245317345345521</v>
      </c>
      <c r="Z115">
        <v>0.63073498070533163</v>
      </c>
      <c r="AA115">
        <v>0.1383165725168102</v>
      </c>
      <c r="AB115">
        <v>0.3815924896737285</v>
      </c>
      <c r="AC115">
        <v>0.3474270678773122</v>
      </c>
      <c r="AD115">
        <v>0.2408459941421574</v>
      </c>
      <c r="AE115">
        <v>0.38905574310443342</v>
      </c>
      <c r="AF115">
        <v>0.41753046211313938</v>
      </c>
      <c r="AG115">
        <v>0.21144681721140771</v>
      </c>
      <c r="AH115">
        <v>0.57292535100225073</v>
      </c>
      <c r="AI115">
        <v>0.3568622394292883</v>
      </c>
      <c r="AJ115">
        <v>0.12711070780418179</v>
      </c>
      <c r="AK115">
        <v>0.1218066275761384</v>
      </c>
      <c r="AL115">
        <v>0.31624012643701582</v>
      </c>
      <c r="AM115">
        <v>0.40248158589551392</v>
      </c>
      <c r="AN115">
        <v>0.16303834648926349</v>
      </c>
      <c r="AO115">
        <v>0.2320357776066545</v>
      </c>
      <c r="AP115">
        <v>7.9031895295348764E-2</v>
      </c>
      <c r="AQ115">
        <v>0.77904597154935917</v>
      </c>
      <c r="AR115">
        <v>0.33242312262002438</v>
      </c>
      <c r="AS115">
        <v>0.41271451184390462</v>
      </c>
      <c r="AT115">
        <v>3.1502888620415059E-2</v>
      </c>
      <c r="AU115">
        <v>0.33291864511918973</v>
      </c>
      <c r="AV115">
        <v>0.25150712927192792</v>
      </c>
      <c r="AW115">
        <v>0.21427273398722169</v>
      </c>
      <c r="AX115">
        <v>-9.3472451508409549E-2</v>
      </c>
      <c r="AY115">
        <v>0.29586569372165628</v>
      </c>
      <c r="AZ115">
        <v>0.58613815918804102</v>
      </c>
      <c r="BA115">
        <v>0.12099325204985829</v>
      </c>
      <c r="BB115">
        <v>4.4395150676753148E-2</v>
      </c>
      <c r="BC115">
        <v>9.7533378616884103E-2</v>
      </c>
      <c r="BD115">
        <v>0.54397997287953614</v>
      </c>
      <c r="BE115">
        <v>0.2719821363507286</v>
      </c>
      <c r="BF115">
        <v>0.15476505990606129</v>
      </c>
      <c r="BG115">
        <v>0.2503888687659917</v>
      </c>
      <c r="BH115">
        <v>1.8975237561984371E-2</v>
      </c>
      <c r="BI115">
        <v>0.3704731067180177</v>
      </c>
      <c r="BJ115">
        <v>0.1159818197987479</v>
      </c>
      <c r="BK115">
        <v>0.26718315753797772</v>
      </c>
      <c r="BL115">
        <v>0.13901561830440909</v>
      </c>
      <c r="BM115">
        <v>0.19627454595521299</v>
      </c>
      <c r="BN115">
        <v>0.13851489807278489</v>
      </c>
      <c r="BO115">
        <v>0.19511491866796901</v>
      </c>
      <c r="BP115">
        <v>0.23259014033647499</v>
      </c>
      <c r="BQ115">
        <v>0.33815002427925273</v>
      </c>
      <c r="BR115">
        <v>0.15655107534459611</v>
      </c>
      <c r="BS115">
        <v>0.3047690752792736</v>
      </c>
      <c r="BT115">
        <v>0.39569222352057642</v>
      </c>
      <c r="BU115">
        <v>7.4178075327467868E-2</v>
      </c>
      <c r="BV115">
        <v>0.13573804014243249</v>
      </c>
      <c r="BW115">
        <v>0.2250280834995097</v>
      </c>
      <c r="BX115">
        <v>0.1375395319837624</v>
      </c>
      <c r="BY115">
        <v>0.27955075070504137</v>
      </c>
      <c r="BZ115">
        <v>0.37024233496937048</v>
      </c>
      <c r="CA115">
        <v>0.1109979678572786</v>
      </c>
      <c r="CB115">
        <v>0.32640382926158179</v>
      </c>
      <c r="CC115">
        <v>0.1569080644752254</v>
      </c>
      <c r="CD115">
        <v>8.7602612066995655E-2</v>
      </c>
      <c r="CE115">
        <v>0.4028264389425556</v>
      </c>
      <c r="CF115">
        <v>0.54842105389616991</v>
      </c>
      <c r="CG115">
        <v>0.48743744003817718</v>
      </c>
      <c r="CH115">
        <v>0.39804069690854182</v>
      </c>
      <c r="CI115">
        <v>0.50617405597670218</v>
      </c>
      <c r="CJ115">
        <v>0.29911161766566829</v>
      </c>
      <c r="CK115">
        <v>0.32841059018119823</v>
      </c>
      <c r="CL115">
        <v>0.48726143748862161</v>
      </c>
      <c r="CM115">
        <v>0.30029404290069778</v>
      </c>
      <c r="CN115">
        <v>0.32091973983209671</v>
      </c>
      <c r="CO115">
        <v>0.24963556252679539</v>
      </c>
      <c r="CP115">
        <v>0.30897707822015252</v>
      </c>
      <c r="CQ115">
        <v>0.2287483705948411</v>
      </c>
      <c r="CR115">
        <v>0.2783894546276281</v>
      </c>
      <c r="CS115">
        <v>0.43956541703549279</v>
      </c>
      <c r="CT115">
        <v>0.42210469090959651</v>
      </c>
      <c r="CU115">
        <v>0.4154894323432779</v>
      </c>
      <c r="CV115">
        <v>0.29135976550732667</v>
      </c>
      <c r="CW115">
        <v>0.1525999929756581</v>
      </c>
      <c r="CX115">
        <v>0.41366135561830297</v>
      </c>
      <c r="CY115">
        <v>0.32316482973371158</v>
      </c>
      <c r="CZ115">
        <v>0.30151207147971132</v>
      </c>
      <c r="DA115">
        <v>0.38220813226678613</v>
      </c>
      <c r="DB115">
        <v>0.42357747529166478</v>
      </c>
      <c r="DC115">
        <v>0.1043345303011232</v>
      </c>
      <c r="DD115">
        <v>0.19326757155118041</v>
      </c>
      <c r="DE115">
        <v>0.34880725252075151</v>
      </c>
      <c r="DF115">
        <v>0.23560058927665051</v>
      </c>
      <c r="DG115">
        <v>0.27567483403571891</v>
      </c>
      <c r="DH115">
        <v>0.38171544041915989</v>
      </c>
      <c r="DI115">
        <v>0.4920582222942434</v>
      </c>
      <c r="DJ115">
        <v>0.1513867980008746</v>
      </c>
      <c r="DK115">
        <v>0.1183345940222027</v>
      </c>
      <c r="DL115">
        <v>0.1117681522455288</v>
      </c>
      <c r="DM115">
        <v>0.67912842177657806</v>
      </c>
      <c r="DN115">
        <v>0.49604130399429602</v>
      </c>
      <c r="DO115">
        <v>0.39536106294160639</v>
      </c>
      <c r="DP115">
        <v>5.4272474755775853E-2</v>
      </c>
      <c r="DQ115">
        <v>0.20982177415026329</v>
      </c>
      <c r="DR115">
        <v>4.0873619285685892E-2</v>
      </c>
      <c r="DS115">
        <v>0.14008428878836149</v>
      </c>
      <c r="DT115">
        <v>0.15585989219736629</v>
      </c>
      <c r="DU115">
        <v>0.21245795637434589</v>
      </c>
      <c r="DV115">
        <v>0.46546366864482358</v>
      </c>
      <c r="DW115">
        <v>0.3283893894748523</v>
      </c>
      <c r="DX115">
        <v>0.14111870490023151</v>
      </c>
      <c r="DY115">
        <v>0.25673255010839041</v>
      </c>
      <c r="DZ115">
        <v>1.4718115366914379E-2</v>
      </c>
      <c r="EA115">
        <v>4.4379897677659097E-2</v>
      </c>
      <c r="EB115">
        <v>0.1036008879439788</v>
      </c>
      <c r="EC115">
        <v>0.21404409303190111</v>
      </c>
      <c r="ED115">
        <v>0.1340400162844482</v>
      </c>
      <c r="EE115">
        <v>0.32353790255984433</v>
      </c>
      <c r="EF115">
        <v>0.1039258011295625</v>
      </c>
      <c r="EG115">
        <v>0.1617391673406561</v>
      </c>
      <c r="EH115">
        <v>0.3077129782008432</v>
      </c>
      <c r="EI115">
        <v>0.31438354151464099</v>
      </c>
      <c r="EJ115">
        <v>0.29190408346374808</v>
      </c>
      <c r="EK115">
        <v>0.29548331501938302</v>
      </c>
      <c r="EL115">
        <v>0.33765370833501601</v>
      </c>
      <c r="EM115">
        <v>0.40668736006864781</v>
      </c>
      <c r="EN115">
        <v>7.1127046708094499E-2</v>
      </c>
      <c r="EO115">
        <v>0.49051073955202568</v>
      </c>
      <c r="EP115">
        <v>0.1775088330832181</v>
      </c>
      <c r="EQ115">
        <v>5.1145268024226309E-2</v>
      </c>
      <c r="ER115">
        <v>7.4888547625522994E-2</v>
      </c>
      <c r="ES115">
        <v>0.31181743361609893</v>
      </c>
      <c r="ET115">
        <v>814</v>
      </c>
      <c r="EU115">
        <v>0</v>
      </c>
      <c r="EV115">
        <v>1</v>
      </c>
      <c r="EW115">
        <v>36</v>
      </c>
      <c r="EX115">
        <f t="shared" si="3"/>
        <v>0.5</v>
      </c>
      <c r="EY115">
        <v>16</v>
      </c>
      <c r="EZ115">
        <f t="shared" si="4"/>
        <v>16</v>
      </c>
      <c r="FA115">
        <f>MATCH(A115,'[1]BASCPR_Y6_w_AgeAtAssmnt 17NOV20'!$A:$A,0)</f>
        <v>393</v>
      </c>
      <c r="FB115">
        <f>INDEX('[1]BASCPR_Y6_w_AgeAtAssmnt 17NOV20'!$AJ:$AJ,FA115)</f>
        <v>58</v>
      </c>
      <c r="FC115">
        <f>INDEX('[1]BASCPR_Y6_w_AgeAtAssmnt 17NOV20'!$L:$L,FA115)</f>
        <v>48</v>
      </c>
      <c r="FD115">
        <f>MATCH(A115,'[2]BASC2_BRIEF_6yr_DEMOS_ScanInfo '!$H:$H,0)</f>
        <v>814</v>
      </c>
      <c r="FE115">
        <f>INDEX('[2]BASC2_BRIEF_6yr_DEMOS_ScanInfo '!$AM:$AM,FD115)</f>
        <v>738</v>
      </c>
      <c r="FF115">
        <f t="shared" si="5"/>
        <v>1.010958904109589</v>
      </c>
    </row>
    <row r="116" spans="1:162" x14ac:dyDescent="0.35">
      <c r="A116" s="2" t="s">
        <v>456</v>
      </c>
      <c r="B116">
        <v>0.29275225875933508</v>
      </c>
      <c r="C116">
        <v>0.56649098154316357</v>
      </c>
      <c r="D116">
        <v>0.1956921072361068</v>
      </c>
      <c r="E116">
        <v>0.10773278510021569</v>
      </c>
      <c r="F116">
        <v>0.40191146853060439</v>
      </c>
      <c r="G116">
        <v>0.18299266535919631</v>
      </c>
      <c r="H116">
        <v>0.25947444497069261</v>
      </c>
      <c r="I116">
        <v>0.34905580373585599</v>
      </c>
      <c r="J116">
        <v>0.35229396598791313</v>
      </c>
      <c r="K116">
        <v>0.2125787353474918</v>
      </c>
      <c r="L116">
        <v>0.37078036850696278</v>
      </c>
      <c r="M116">
        <v>0.23430776809746429</v>
      </c>
      <c r="N116">
        <v>0.16252171786963471</v>
      </c>
      <c r="O116">
        <v>0.56460283262796029</v>
      </c>
      <c r="P116">
        <v>0.4532260583488395</v>
      </c>
      <c r="Q116">
        <v>0.34511883036497121</v>
      </c>
      <c r="R116">
        <v>9.9710046304848587E-2</v>
      </c>
      <c r="S116">
        <v>0.26579656539294588</v>
      </c>
      <c r="T116">
        <v>0.30245395974591671</v>
      </c>
      <c r="U116">
        <v>0.53776802373240173</v>
      </c>
      <c r="V116">
        <v>0.32090818730165088</v>
      </c>
      <c r="W116">
        <v>0.51738306000423773</v>
      </c>
      <c r="X116">
        <v>0.5009548267695505</v>
      </c>
      <c r="Y116">
        <v>0.25718345887901689</v>
      </c>
      <c r="Z116">
        <v>0.54677882346670426</v>
      </c>
      <c r="AA116">
        <v>0.2443745630588213</v>
      </c>
      <c r="AB116">
        <v>0.35414556178605883</v>
      </c>
      <c r="AC116">
        <v>0.277969890110843</v>
      </c>
      <c r="AD116">
        <v>0.13185217733569629</v>
      </c>
      <c r="AE116">
        <v>0.55365030841945584</v>
      </c>
      <c r="AF116">
        <v>0.3025035625048903</v>
      </c>
      <c r="AG116">
        <v>1.6523303483100299E-2</v>
      </c>
      <c r="AH116">
        <v>0.26857620185643888</v>
      </c>
      <c r="AI116">
        <v>0.32287200174629332</v>
      </c>
      <c r="AJ116">
        <v>4.7131277409529708E-2</v>
      </c>
      <c r="AK116">
        <v>0.15655180450777659</v>
      </c>
      <c r="AL116">
        <v>0.34086102048378752</v>
      </c>
      <c r="AM116">
        <v>0.387355974281409</v>
      </c>
      <c r="AN116">
        <v>6.6611100314485749E-2</v>
      </c>
      <c r="AO116">
        <v>0.23145713100126189</v>
      </c>
      <c r="AP116">
        <v>0.17818035692494519</v>
      </c>
      <c r="AQ116">
        <v>0.35700414364804822</v>
      </c>
      <c r="AR116">
        <v>0.4291861923841287</v>
      </c>
      <c r="AS116">
        <v>0.37986306745809079</v>
      </c>
      <c r="AT116">
        <v>9.1153731175373731E-2</v>
      </c>
      <c r="AU116">
        <v>0.2232601722846802</v>
      </c>
      <c r="AV116">
        <v>0.16888121675062909</v>
      </c>
      <c r="AW116">
        <v>0.13454622243970449</v>
      </c>
      <c r="AX116">
        <v>4.0373250235230307E-2</v>
      </c>
      <c r="AY116">
        <v>0.1914637467002015</v>
      </c>
      <c r="AZ116">
        <v>0.1690594493272167</v>
      </c>
      <c r="BA116">
        <v>0.22367429022447799</v>
      </c>
      <c r="BB116">
        <v>0.17595438406072569</v>
      </c>
      <c r="BC116">
        <v>8.7730390872437281E-2</v>
      </c>
      <c r="BD116">
        <v>0.1435157145726608</v>
      </c>
      <c r="BE116">
        <v>0.2580528034546245</v>
      </c>
      <c r="BF116">
        <v>0.13687185003722119</v>
      </c>
      <c r="BG116">
        <v>0.3543943578939327</v>
      </c>
      <c r="BH116">
        <v>0.31810986648585909</v>
      </c>
      <c r="BI116">
        <v>0.19988773892671491</v>
      </c>
      <c r="BJ116">
        <v>-3.0380532382048131E-2</v>
      </c>
      <c r="BK116">
        <v>0.1422288095022832</v>
      </c>
      <c r="BL116">
        <v>0.20372737918160469</v>
      </c>
      <c r="BM116">
        <v>0.1152945441183849</v>
      </c>
      <c r="BN116">
        <v>0.2827069679163926</v>
      </c>
      <c r="BO116">
        <v>0.2917585890171539</v>
      </c>
      <c r="BP116">
        <v>7.573309909402326E-2</v>
      </c>
      <c r="BQ116">
        <v>0.1308185158975379</v>
      </c>
      <c r="BR116">
        <v>3.4349200673167192E-2</v>
      </c>
      <c r="BS116">
        <v>0.40930244684236938</v>
      </c>
      <c r="BT116">
        <v>0.3325024181062714</v>
      </c>
      <c r="BU116">
        <v>2.7139962214746492E-2</v>
      </c>
      <c r="BV116">
        <v>0.20926927780438501</v>
      </c>
      <c r="BW116">
        <v>0.30417629371736687</v>
      </c>
      <c r="BX116">
        <v>0.18113115653990169</v>
      </c>
      <c r="BY116">
        <v>0.2004920223790512</v>
      </c>
      <c r="BZ116">
        <v>0.27083180079992658</v>
      </c>
      <c r="CA116">
        <v>0.31925250125243892</v>
      </c>
      <c r="CB116">
        <v>0.2393201249538178</v>
      </c>
      <c r="CC116">
        <v>0.16313333098757329</v>
      </c>
      <c r="CD116">
        <v>0.14425572135529841</v>
      </c>
      <c r="CE116">
        <v>0.28072882478204292</v>
      </c>
      <c r="CF116">
        <v>0.51023998666556325</v>
      </c>
      <c r="CG116">
        <v>0.49709425105359328</v>
      </c>
      <c r="CH116">
        <v>0.53397585018164462</v>
      </c>
      <c r="CI116">
        <v>0.22087883139088599</v>
      </c>
      <c r="CJ116">
        <v>0.27818757145133272</v>
      </c>
      <c r="CK116">
        <v>0.41669033152478913</v>
      </c>
      <c r="CL116">
        <v>0.54757072915237726</v>
      </c>
      <c r="CM116">
        <v>0.2546106132562721</v>
      </c>
      <c r="CN116">
        <v>0.2898286631214857</v>
      </c>
      <c r="CO116">
        <v>0.2112881252606211</v>
      </c>
      <c r="CP116">
        <v>0.29949794126289281</v>
      </c>
      <c r="CQ116">
        <v>0.25033537121185329</v>
      </c>
      <c r="CR116">
        <v>0.43488469209809399</v>
      </c>
      <c r="CS116">
        <v>0.36850354775969879</v>
      </c>
      <c r="CT116">
        <v>0.31118801774801202</v>
      </c>
      <c r="CU116">
        <v>0.46461487901318049</v>
      </c>
      <c r="CV116">
        <v>0.29028791499549189</v>
      </c>
      <c r="CW116">
        <v>0.18512104961057799</v>
      </c>
      <c r="CX116">
        <v>0.39947000442890029</v>
      </c>
      <c r="CY116">
        <v>0.43997005119372817</v>
      </c>
      <c r="CZ116">
        <v>0.30173380645934222</v>
      </c>
      <c r="DA116">
        <v>0.43963505409640119</v>
      </c>
      <c r="DB116">
        <v>0.31293796925784989</v>
      </c>
      <c r="DC116">
        <v>-3.6893821340157622E-3</v>
      </c>
      <c r="DD116">
        <v>0.1623706896772816</v>
      </c>
      <c r="DE116">
        <v>0.43190472578135608</v>
      </c>
      <c r="DF116">
        <v>0.1160257528179655</v>
      </c>
      <c r="DG116">
        <v>0.16547802748926391</v>
      </c>
      <c r="DH116">
        <v>0.4356106333400846</v>
      </c>
      <c r="DI116">
        <v>0.42403914497611439</v>
      </c>
      <c r="DJ116">
        <v>1.877356752678672E-2</v>
      </c>
      <c r="DK116">
        <v>8.735605335153343E-3</v>
      </c>
      <c r="DL116">
        <v>0.1227455899028414</v>
      </c>
      <c r="DM116">
        <v>0.46964013318211578</v>
      </c>
      <c r="DN116">
        <v>0.40488532965549101</v>
      </c>
      <c r="DO116">
        <v>0.37887930728055352</v>
      </c>
      <c r="DP116">
        <v>6.1205825454777762E-2</v>
      </c>
      <c r="DQ116">
        <v>5.1755020222988826E-3</v>
      </c>
      <c r="DR116">
        <v>0.16047545691499271</v>
      </c>
      <c r="DS116">
        <v>0.1864552413383038</v>
      </c>
      <c r="DT116">
        <v>7.6873457410161272E-2</v>
      </c>
      <c r="DU116">
        <v>0.2568530201326128</v>
      </c>
      <c r="DV116">
        <v>0.4174724665617941</v>
      </c>
      <c r="DW116">
        <v>0.24231021766586069</v>
      </c>
      <c r="DX116">
        <v>0.19371438773832519</v>
      </c>
      <c r="DY116">
        <v>6.6220808176784274E-2</v>
      </c>
      <c r="DZ116">
        <v>-2.7728784936762729E-3</v>
      </c>
      <c r="EA116">
        <v>0.12105303058301579</v>
      </c>
      <c r="EB116">
        <v>6.2527913945967933E-2</v>
      </c>
      <c r="EC116">
        <v>7.4117067545552279E-2</v>
      </c>
      <c r="ED116">
        <v>0.1490318122199433</v>
      </c>
      <c r="EE116">
        <v>0.37801206375006419</v>
      </c>
      <c r="EF116">
        <v>0.11071681470964739</v>
      </c>
      <c r="EG116">
        <v>0.17651582688822451</v>
      </c>
      <c r="EH116">
        <v>0.14136562911780459</v>
      </c>
      <c r="EI116">
        <v>0.17007034453641481</v>
      </c>
      <c r="EJ116">
        <v>0.27525447405160047</v>
      </c>
      <c r="EK116">
        <v>0.24080209002177519</v>
      </c>
      <c r="EL116">
        <v>0.20489517871299939</v>
      </c>
      <c r="EM116">
        <v>0.3645741477844559</v>
      </c>
      <c r="EN116">
        <v>7.0622201886772151E-2</v>
      </c>
      <c r="EO116">
        <v>0.31280794183036847</v>
      </c>
      <c r="EP116">
        <v>0.42509774111610499</v>
      </c>
      <c r="EQ116">
        <v>6.1400403375837409E-2</v>
      </c>
      <c r="ER116">
        <v>0.27206596061574367</v>
      </c>
      <c r="ES116">
        <v>0.35622237971198889</v>
      </c>
      <c r="ET116">
        <v>815</v>
      </c>
      <c r="EU116">
        <v>0</v>
      </c>
      <c r="EV116">
        <v>1</v>
      </c>
      <c r="EW116">
        <v>36</v>
      </c>
      <c r="EX116">
        <f t="shared" si="3"/>
        <v>0.5</v>
      </c>
      <c r="EY116">
        <v>16</v>
      </c>
      <c r="EZ116">
        <f t="shared" si="4"/>
        <v>16</v>
      </c>
      <c r="FA116">
        <f>MATCH(A116,'[1]BASCPR_Y6_w_AgeAtAssmnt 17NOV20'!$A:$A,0)</f>
        <v>394</v>
      </c>
      <c r="FB116">
        <f>INDEX('[1]BASCPR_Y6_w_AgeAtAssmnt 17NOV20'!$AJ:$AJ,FA116)</f>
        <v>41</v>
      </c>
      <c r="FC116">
        <f>INDEX('[1]BASCPR_Y6_w_AgeAtAssmnt 17NOV20'!$L:$L,FA116)</f>
        <v>36</v>
      </c>
      <c r="FD116">
        <f>MATCH(A116,'[2]BASC2_BRIEF_6yr_DEMOS_ScanInfo '!$H:$H,0)</f>
        <v>815</v>
      </c>
      <c r="FE116">
        <f>INDEX('[2]BASC2_BRIEF_6yr_DEMOS_ScanInfo '!$AM:$AM,FD116)</f>
        <v>740</v>
      </c>
      <c r="FF116">
        <f t="shared" si="5"/>
        <v>1.0136986301369864</v>
      </c>
    </row>
    <row r="117" spans="1:162" x14ac:dyDescent="0.35">
      <c r="A117" s="2" t="s">
        <v>457</v>
      </c>
      <c r="B117">
        <v>0.58347067883232218</v>
      </c>
      <c r="C117">
        <v>0.452401261203141</v>
      </c>
      <c r="D117">
        <v>0.25734024607150158</v>
      </c>
      <c r="E117">
        <v>0.32417967192592517</v>
      </c>
      <c r="F117">
        <v>0.29140665865354232</v>
      </c>
      <c r="G117">
        <v>0.51017397238980933</v>
      </c>
      <c r="H117">
        <v>0.48754532787112442</v>
      </c>
      <c r="I117">
        <v>0.15131870428715019</v>
      </c>
      <c r="J117">
        <v>0.50764790120400227</v>
      </c>
      <c r="K117">
        <v>0.2350992543376785</v>
      </c>
      <c r="L117">
        <v>0.48658948062440183</v>
      </c>
      <c r="M117">
        <v>0.23584220866781139</v>
      </c>
      <c r="N117">
        <v>0.40747248238076428</v>
      </c>
      <c r="O117">
        <v>0.33178540500291398</v>
      </c>
      <c r="P117">
        <v>0.48310504619726552</v>
      </c>
      <c r="Q117">
        <v>0.52019238347691532</v>
      </c>
      <c r="R117">
        <v>0.18885328907837989</v>
      </c>
      <c r="S117">
        <v>0.49859138493061411</v>
      </c>
      <c r="T117">
        <v>0.42802937115666578</v>
      </c>
      <c r="U117">
        <v>0.5654365294139484</v>
      </c>
      <c r="V117">
        <v>0.34129455554417459</v>
      </c>
      <c r="W117">
        <v>0.71221636795867482</v>
      </c>
      <c r="X117">
        <v>0.32164779409188449</v>
      </c>
      <c r="Y117">
        <v>0.53329552217181986</v>
      </c>
      <c r="Z117">
        <v>0.6036410700282776</v>
      </c>
      <c r="AA117">
        <v>0.43724647454209031</v>
      </c>
      <c r="AB117">
        <v>0.57203091602259415</v>
      </c>
      <c r="AC117">
        <v>0.29777344360282132</v>
      </c>
      <c r="AD117">
        <v>0.11773642504592879</v>
      </c>
      <c r="AE117">
        <v>0.71678275003786884</v>
      </c>
      <c r="AF117">
        <v>0.45942840827304882</v>
      </c>
      <c r="AG117">
        <v>0.19783383948389849</v>
      </c>
      <c r="AH117">
        <v>0.43221218104909798</v>
      </c>
      <c r="AI117">
        <v>0.440404504323755</v>
      </c>
      <c r="AJ117">
        <v>0.31161591262127358</v>
      </c>
      <c r="AK117">
        <v>0.19063886939182911</v>
      </c>
      <c r="AL117">
        <v>0.34403164926194008</v>
      </c>
      <c r="AM117">
        <v>0.60221678361625663</v>
      </c>
      <c r="AN117">
        <v>0.36292752382989141</v>
      </c>
      <c r="AO117">
        <v>0.46390932321807749</v>
      </c>
      <c r="AP117">
        <v>0.27099125169081628</v>
      </c>
      <c r="AQ117">
        <v>0.25408960109271239</v>
      </c>
      <c r="AR117">
        <v>0.44679919555922099</v>
      </c>
      <c r="AS117">
        <v>0.39983183568853597</v>
      </c>
      <c r="AT117">
        <v>6.3634001937902251E-3</v>
      </c>
      <c r="AU117">
        <v>0.2101399286990612</v>
      </c>
      <c r="AV117">
        <v>0.50471511993770035</v>
      </c>
      <c r="AW117">
        <v>0.32780524782646991</v>
      </c>
      <c r="AX117">
        <v>0.3599350823970997</v>
      </c>
      <c r="AY117">
        <v>0.24737829129397351</v>
      </c>
      <c r="AZ117">
        <v>0.2393052505449545</v>
      </c>
      <c r="BA117">
        <v>0.1989948775149428</v>
      </c>
      <c r="BB117">
        <v>0.51076702298333854</v>
      </c>
      <c r="BC117">
        <v>0.16104105766636309</v>
      </c>
      <c r="BD117">
        <v>9.5891415827223991E-2</v>
      </c>
      <c r="BE117">
        <v>0.19409681565310491</v>
      </c>
      <c r="BF117">
        <v>0.14471820736844071</v>
      </c>
      <c r="BG117">
        <v>0.45533170107914323</v>
      </c>
      <c r="BH117">
        <v>0.26563642864267822</v>
      </c>
      <c r="BI117">
        <v>6.0115411232716798E-2</v>
      </c>
      <c r="BJ117">
        <v>8.696419457207738E-2</v>
      </c>
      <c r="BK117">
        <v>0.75260676115839364</v>
      </c>
      <c r="BL117">
        <v>0.24834479649841101</v>
      </c>
      <c r="BM117">
        <v>0.15509022802849709</v>
      </c>
      <c r="BN117">
        <v>0.48842525925383679</v>
      </c>
      <c r="BO117">
        <v>0.495867823405717</v>
      </c>
      <c r="BP117">
        <v>0.21438465562968989</v>
      </c>
      <c r="BQ117">
        <v>0.1079432549943726</v>
      </c>
      <c r="BR117">
        <v>5.8214347162716867E-2</v>
      </c>
      <c r="BS117">
        <v>0.44147602039455142</v>
      </c>
      <c r="BT117">
        <v>0.27276991028934422</v>
      </c>
      <c r="BU117">
        <v>5.8317668928675431E-2</v>
      </c>
      <c r="BV117">
        <v>0.41983043295981209</v>
      </c>
      <c r="BW117">
        <v>0.325129432804938</v>
      </c>
      <c r="BX117">
        <v>0.372767734779066</v>
      </c>
      <c r="BY117">
        <v>0.56125395658558541</v>
      </c>
      <c r="BZ117">
        <v>0.1205128130742265</v>
      </c>
      <c r="CA117">
        <v>0.12756358282763569</v>
      </c>
      <c r="CB117">
        <v>0.28400319963713799</v>
      </c>
      <c r="CC117">
        <v>0.47185022574734381</v>
      </c>
      <c r="CD117">
        <v>0.37321792590788011</v>
      </c>
      <c r="CE117">
        <v>0.41288880810487733</v>
      </c>
      <c r="CF117">
        <v>0.51085181380422373</v>
      </c>
      <c r="CG117">
        <v>0.25667105292170772</v>
      </c>
      <c r="CH117">
        <v>0.49840799236337241</v>
      </c>
      <c r="CI117">
        <v>0.39753423127562898</v>
      </c>
      <c r="CJ117">
        <v>0.26388075782038789</v>
      </c>
      <c r="CK117">
        <v>0.37996130125156352</v>
      </c>
      <c r="CL117">
        <v>0.46468335867039429</v>
      </c>
      <c r="CM117">
        <v>0.4854867748129057</v>
      </c>
      <c r="CN117">
        <v>0.39770875271623513</v>
      </c>
      <c r="CO117">
        <v>0.25459472745597411</v>
      </c>
      <c r="CP117">
        <v>0.53061054645233097</v>
      </c>
      <c r="CQ117">
        <v>0.28560089460518062</v>
      </c>
      <c r="CR117">
        <v>0.29732457502754078</v>
      </c>
      <c r="CS117">
        <v>0.57890823461975693</v>
      </c>
      <c r="CT117">
        <v>0.47671178596392161</v>
      </c>
      <c r="CU117">
        <v>0.58314304704475695</v>
      </c>
      <c r="CV117">
        <v>0.50895444818563529</v>
      </c>
      <c r="CW117">
        <v>0.65367580551202054</v>
      </c>
      <c r="CX117">
        <v>0.47721722543897682</v>
      </c>
      <c r="CY117">
        <v>0.36378062795821892</v>
      </c>
      <c r="CZ117">
        <v>0.1497372854001722</v>
      </c>
      <c r="DA117">
        <v>0.50716395786735424</v>
      </c>
      <c r="DB117">
        <v>0.61291529669118039</v>
      </c>
      <c r="DC117">
        <v>0.26152347851018909</v>
      </c>
      <c r="DD117">
        <v>0.35031017112087681</v>
      </c>
      <c r="DE117">
        <v>0.42813089611452909</v>
      </c>
      <c r="DF117">
        <v>0.4018111756544277</v>
      </c>
      <c r="DG117">
        <v>0.28808550871952082</v>
      </c>
      <c r="DH117">
        <v>0.33359054710591751</v>
      </c>
      <c r="DI117">
        <v>0.50583651431578147</v>
      </c>
      <c r="DJ117">
        <v>0.15821625533384501</v>
      </c>
      <c r="DK117">
        <v>0.13593612695669791</v>
      </c>
      <c r="DL117">
        <v>0.1122619756343441</v>
      </c>
      <c r="DM117">
        <v>0.29722471205690709</v>
      </c>
      <c r="DN117">
        <v>0.45732275902714381</v>
      </c>
      <c r="DO117">
        <v>0.341892073152544</v>
      </c>
      <c r="DP117">
        <v>2.5189674759826419E-2</v>
      </c>
      <c r="DQ117">
        <v>0.1967792784114942</v>
      </c>
      <c r="DR117">
        <v>0.26457707370730321</v>
      </c>
      <c r="DS117">
        <v>0.23995599035312759</v>
      </c>
      <c r="DT117">
        <v>0.26054790776132408</v>
      </c>
      <c r="DU117">
        <v>0.22354371277141941</v>
      </c>
      <c r="DV117">
        <v>0.1884226969706253</v>
      </c>
      <c r="DW117">
        <v>0.24701635289146731</v>
      </c>
      <c r="DX117">
        <v>0.1537394243225558</v>
      </c>
      <c r="DY117">
        <v>0.38080261993768078</v>
      </c>
      <c r="DZ117">
        <v>0.24752597250892591</v>
      </c>
      <c r="EA117">
        <v>0.13924690874557549</v>
      </c>
      <c r="EB117">
        <v>0.12965755839757839</v>
      </c>
      <c r="EC117">
        <v>0.3146826861782247</v>
      </c>
      <c r="ED117">
        <v>0.18926481050856239</v>
      </c>
      <c r="EE117">
        <v>0.29379547222971331</v>
      </c>
      <c r="EF117">
        <v>0.1272229488129146</v>
      </c>
      <c r="EG117">
        <v>0.17513206418551211</v>
      </c>
      <c r="EH117">
        <v>0.1137721546904342</v>
      </c>
      <c r="EI117">
        <v>0.45677700091737511</v>
      </c>
      <c r="EJ117">
        <v>0.46131458671062942</v>
      </c>
      <c r="EK117">
        <v>0.36959914973943381</v>
      </c>
      <c r="EL117">
        <v>0.30850613482029882</v>
      </c>
      <c r="EM117">
        <v>0.27588953410143702</v>
      </c>
      <c r="EN117">
        <v>0.18780777875582519</v>
      </c>
      <c r="EO117">
        <v>0.41775376828883543</v>
      </c>
      <c r="EP117">
        <v>0.20495958517552401</v>
      </c>
      <c r="EQ117">
        <v>9.4554491913063476E-2</v>
      </c>
      <c r="ER117">
        <v>0.44296826363722602</v>
      </c>
      <c r="ES117">
        <v>0.2410217839550671</v>
      </c>
      <c r="ET117">
        <v>816</v>
      </c>
      <c r="EU117">
        <v>0</v>
      </c>
      <c r="EV117">
        <v>1</v>
      </c>
      <c r="EW117">
        <v>36</v>
      </c>
      <c r="EX117">
        <f t="shared" si="3"/>
        <v>0.5</v>
      </c>
      <c r="EY117">
        <v>16</v>
      </c>
      <c r="EZ117">
        <f t="shared" si="4"/>
        <v>16</v>
      </c>
      <c r="FA117">
        <f>MATCH(A117,'[1]BASCPR_Y6_w_AgeAtAssmnt 17NOV20'!$A:$A,0)</f>
        <v>395</v>
      </c>
      <c r="FB117">
        <f>INDEX('[1]BASCPR_Y6_w_AgeAtAssmnt 17NOV20'!$AJ:$AJ,FA117)</f>
        <v>41</v>
      </c>
      <c r="FC117">
        <f>INDEX('[1]BASCPR_Y6_w_AgeAtAssmnt 17NOV20'!$L:$L,FA117)</f>
        <v>36</v>
      </c>
      <c r="FD117">
        <f>MATCH(A117,'[2]BASC2_BRIEF_6yr_DEMOS_ScanInfo '!$H:$H,0)</f>
        <v>816</v>
      </c>
      <c r="FE117">
        <f>INDEX('[2]BASC2_BRIEF_6yr_DEMOS_ScanInfo '!$AM:$AM,FD117)</f>
        <v>777</v>
      </c>
      <c r="FF117">
        <f t="shared" si="5"/>
        <v>1.0643835616438355</v>
      </c>
    </row>
    <row r="118" spans="1:162" x14ac:dyDescent="0.35">
      <c r="A118" s="2" t="s">
        <v>458</v>
      </c>
      <c r="B118">
        <v>0.45629538429572852</v>
      </c>
      <c r="C118">
        <v>0.3106264200772576</v>
      </c>
      <c r="D118">
        <v>5.9053075182650072E-2</v>
      </c>
      <c r="E118">
        <v>0.22027494185589619</v>
      </c>
      <c r="F118">
        <v>0.30517078989558771</v>
      </c>
      <c r="G118">
        <v>0.57158723542821877</v>
      </c>
      <c r="H118">
        <v>0.26875818531861051</v>
      </c>
      <c r="I118">
        <v>0.55598915289860629</v>
      </c>
      <c r="J118">
        <v>0.54036707426824093</v>
      </c>
      <c r="K118">
        <v>0.23085343467557459</v>
      </c>
      <c r="L118">
        <v>0.63202846259417267</v>
      </c>
      <c r="M118">
        <v>0.43448755091493158</v>
      </c>
      <c r="N118">
        <v>0.3865982819898624</v>
      </c>
      <c r="O118">
        <v>0.37271057268015512</v>
      </c>
      <c r="P118">
        <v>0.35683557190725251</v>
      </c>
      <c r="Q118">
        <v>0.57833166073215014</v>
      </c>
      <c r="R118">
        <v>0.28657846478688731</v>
      </c>
      <c r="S118">
        <v>0.22563806920603249</v>
      </c>
      <c r="T118">
        <v>0.30297819909765328</v>
      </c>
      <c r="U118">
        <v>0.3397277661568584</v>
      </c>
      <c r="V118">
        <v>0.44777259722926022</v>
      </c>
      <c r="W118">
        <v>0.72489556202212735</v>
      </c>
      <c r="X118">
        <v>0.30182974086903508</v>
      </c>
      <c r="Y118">
        <v>0.45253293752298362</v>
      </c>
      <c r="Z118">
        <v>0.47643570223735082</v>
      </c>
      <c r="AA118">
        <v>0.40834513661464789</v>
      </c>
      <c r="AB118">
        <v>0.53357871066047335</v>
      </c>
      <c r="AC118">
        <v>0.30065897041700629</v>
      </c>
      <c r="AD118">
        <v>0.18135922082378991</v>
      </c>
      <c r="AE118">
        <v>0.67555270005344414</v>
      </c>
      <c r="AF118">
        <v>0.85883528280956378</v>
      </c>
      <c r="AG118">
        <v>0.13886964984740399</v>
      </c>
      <c r="AH118">
        <v>0.51220368090385004</v>
      </c>
      <c r="AI118">
        <v>0.49156482485493508</v>
      </c>
      <c r="AJ118">
        <v>0.27849149503761911</v>
      </c>
      <c r="AK118">
        <v>0.26300906995109791</v>
      </c>
      <c r="AL118">
        <v>0.61570224567996523</v>
      </c>
      <c r="AM118">
        <v>0.61069262446918759</v>
      </c>
      <c r="AN118">
        <v>0.2915937968026156</v>
      </c>
      <c r="AO118">
        <v>0.50445560851344784</v>
      </c>
      <c r="AP118">
        <v>0.24350007350954009</v>
      </c>
      <c r="AQ118">
        <v>0.46025858524721452</v>
      </c>
      <c r="AR118">
        <v>0.15905408088222039</v>
      </c>
      <c r="AS118">
        <v>0.40294555241868202</v>
      </c>
      <c r="AT118">
        <v>7.218209303784584E-2</v>
      </c>
      <c r="AU118">
        <v>0.18441792446070701</v>
      </c>
      <c r="AV118">
        <v>0.2166968117692876</v>
      </c>
      <c r="AW118">
        <v>0.37107845581554161</v>
      </c>
      <c r="AX118">
        <v>0.42274112115208201</v>
      </c>
      <c r="AY118">
        <v>0.39330151817544201</v>
      </c>
      <c r="AZ118">
        <v>0.12829447636349811</v>
      </c>
      <c r="BA118">
        <v>0.142495473933373</v>
      </c>
      <c r="BB118">
        <v>0.28157356151040508</v>
      </c>
      <c r="BC118">
        <v>0.35344631004924459</v>
      </c>
      <c r="BD118">
        <v>0.22259730463323379</v>
      </c>
      <c r="BE118">
        <v>0.48640951865323739</v>
      </c>
      <c r="BF118">
        <v>0.1756603290191214</v>
      </c>
      <c r="BG118">
        <v>0.28895537151111728</v>
      </c>
      <c r="BH118">
        <v>9.0071086593012939E-2</v>
      </c>
      <c r="BI118">
        <v>0.49483882163824178</v>
      </c>
      <c r="BJ118">
        <v>9.8336422909199084E-2</v>
      </c>
      <c r="BK118">
        <v>6.1941654560136949E-2</v>
      </c>
      <c r="BL118">
        <v>0.16258898364487809</v>
      </c>
      <c r="BM118">
        <v>8.9456457358126185E-2</v>
      </c>
      <c r="BN118">
        <v>0.3838257561261178</v>
      </c>
      <c r="BO118">
        <v>0.19809582836305489</v>
      </c>
      <c r="BP118">
        <v>0.23710861138520251</v>
      </c>
      <c r="BQ118">
        <v>4.1978255680832473E-2</v>
      </c>
      <c r="BR118">
        <v>0.11870223177699139</v>
      </c>
      <c r="BS118">
        <v>0.63774754397934319</v>
      </c>
      <c r="BT118">
        <v>0.40231815784365788</v>
      </c>
      <c r="BU118">
        <v>0.26574018935875299</v>
      </c>
      <c r="BV118">
        <v>0.29474613839280989</v>
      </c>
      <c r="BW118">
        <v>0.20729504699613879</v>
      </c>
      <c r="BX118">
        <v>0.2105447796228247</v>
      </c>
      <c r="BY118">
        <v>0.4016509278428127</v>
      </c>
      <c r="BZ118">
        <v>0.35867885274148709</v>
      </c>
      <c r="CA118">
        <v>0.1832716558072475</v>
      </c>
      <c r="CB118">
        <v>0.29446482027671839</v>
      </c>
      <c r="CC118">
        <v>0.35494516482783323</v>
      </c>
      <c r="CD118">
        <v>0.32789419488147442</v>
      </c>
      <c r="CE118">
        <v>0.49624709429705183</v>
      </c>
      <c r="CF118">
        <v>0.51014412558335509</v>
      </c>
      <c r="CG118">
        <v>0.40371705699815202</v>
      </c>
      <c r="CH118">
        <v>0.48596972025613627</v>
      </c>
      <c r="CI118">
        <v>0.43362489679972499</v>
      </c>
      <c r="CJ118">
        <v>0.27873339681959142</v>
      </c>
      <c r="CK118">
        <v>0.29717098217493831</v>
      </c>
      <c r="CL118">
        <v>0.36225126264917978</v>
      </c>
      <c r="CM118">
        <v>0.34401901988352152</v>
      </c>
      <c r="CN118">
        <v>0.49575845953579512</v>
      </c>
      <c r="CO118">
        <v>0.2443583751139948</v>
      </c>
      <c r="CP118">
        <v>0.46992239242327888</v>
      </c>
      <c r="CQ118">
        <v>0.22215927055051801</v>
      </c>
      <c r="CR118">
        <v>0.57677939727515248</v>
      </c>
      <c r="CS118">
        <v>0.49942730228296928</v>
      </c>
      <c r="CT118">
        <v>0.33899102578384332</v>
      </c>
      <c r="CU118">
        <v>0.62497031557674654</v>
      </c>
      <c r="CV118">
        <v>0.49600496387709919</v>
      </c>
      <c r="CW118">
        <v>0.24743363540037841</v>
      </c>
      <c r="CX118">
        <v>0.64752628716892824</v>
      </c>
      <c r="CY118">
        <v>0.40412467101345712</v>
      </c>
      <c r="CZ118">
        <v>0.61287939753297049</v>
      </c>
      <c r="DA118">
        <v>0.43535686925901762</v>
      </c>
      <c r="DB118">
        <v>0.47734187412524581</v>
      </c>
      <c r="DC118">
        <v>9.2338811200156745E-2</v>
      </c>
      <c r="DD118">
        <v>0.2098543812018063</v>
      </c>
      <c r="DE118">
        <v>0.63956607943425103</v>
      </c>
      <c r="DF118">
        <v>0.52508716492640606</v>
      </c>
      <c r="DG118">
        <v>0.1951300874831651</v>
      </c>
      <c r="DH118">
        <v>0.38441399345216293</v>
      </c>
      <c r="DI118">
        <v>0.44168313749724852</v>
      </c>
      <c r="DJ118">
        <v>0.1108545831540288</v>
      </c>
      <c r="DK118">
        <v>5.7175563956823973E-2</v>
      </c>
      <c r="DL118">
        <v>0.14200483473758979</v>
      </c>
      <c r="DM118">
        <v>0.14871064015797139</v>
      </c>
      <c r="DN118">
        <v>0.36734365958685422</v>
      </c>
      <c r="DO118">
        <v>0.36703041391581698</v>
      </c>
      <c r="DP118">
        <v>0.23887856259625059</v>
      </c>
      <c r="DQ118">
        <v>0.249810212903707</v>
      </c>
      <c r="DR118">
        <v>0.3070802183948278</v>
      </c>
      <c r="DS118">
        <v>0.28119233136934318</v>
      </c>
      <c r="DT118">
        <v>0.23739281218004049</v>
      </c>
      <c r="DU118">
        <v>0.1779979549796232</v>
      </c>
      <c r="DV118">
        <v>0.35499914895007162</v>
      </c>
      <c r="DW118">
        <v>0.22801424623029889</v>
      </c>
      <c r="DX118">
        <v>0.20525060691420069</v>
      </c>
      <c r="DY118">
        <v>0.46821397671294629</v>
      </c>
      <c r="DZ118">
        <v>1.3722658880432829E-2</v>
      </c>
      <c r="EA118">
        <v>0.64633347452253442</v>
      </c>
      <c r="EB118">
        <v>9.0271257551868128E-2</v>
      </c>
      <c r="EC118">
        <v>0.41878410166469338</v>
      </c>
      <c r="ED118">
        <v>0.30616635550480409</v>
      </c>
      <c r="EE118">
        <v>0.30834916584516048</v>
      </c>
      <c r="EF118">
        <v>0.17878113306415219</v>
      </c>
      <c r="EG118">
        <v>0.1219406659634638</v>
      </c>
      <c r="EH118">
        <v>0.22237143105126089</v>
      </c>
      <c r="EI118">
        <v>0.27687829344147352</v>
      </c>
      <c r="EJ118">
        <v>0.3187530008140409</v>
      </c>
      <c r="EK118">
        <v>0.32328338633035869</v>
      </c>
      <c r="EL118">
        <v>0.28873659656502682</v>
      </c>
      <c r="EM118">
        <v>0.4359961637589394</v>
      </c>
      <c r="EN118">
        <v>2.4946917716340441E-2</v>
      </c>
      <c r="EO118">
        <v>0.15797234273931249</v>
      </c>
      <c r="EP118">
        <v>0.11904051034559331</v>
      </c>
      <c r="EQ118">
        <v>0.18988984071024481</v>
      </c>
      <c r="ER118">
        <v>0.43831473699702012</v>
      </c>
      <c r="ES118">
        <v>0.40508235165243017</v>
      </c>
      <c r="ET118">
        <v>817</v>
      </c>
      <c r="EU118">
        <v>0</v>
      </c>
      <c r="EV118">
        <v>0</v>
      </c>
      <c r="EW118">
        <v>36</v>
      </c>
      <c r="EX118">
        <f t="shared" si="3"/>
        <v>0.5</v>
      </c>
      <c r="EY118">
        <v>16</v>
      </c>
      <c r="EZ118">
        <f t="shared" si="4"/>
        <v>16</v>
      </c>
      <c r="FA118">
        <f>MATCH(A118,'[1]BASCPR_Y6_w_AgeAtAssmnt 17NOV20'!$A:$A,0)</f>
        <v>396</v>
      </c>
      <c r="FB118">
        <f>INDEX('[1]BASCPR_Y6_w_AgeAtAssmnt 17NOV20'!$AJ:$AJ,FA118)</f>
        <v>41</v>
      </c>
      <c r="FC118">
        <f>INDEX('[1]BASCPR_Y6_w_AgeAtAssmnt 17NOV20'!$L:$L,FA118)</f>
        <v>38</v>
      </c>
      <c r="FD118">
        <f>MATCH(A118,'[2]BASC2_BRIEF_6yr_DEMOS_ScanInfo '!$H:$H,0)</f>
        <v>817</v>
      </c>
      <c r="FE118">
        <f>INDEX('[2]BASC2_BRIEF_6yr_DEMOS_ScanInfo '!$AM:$AM,FD118)</f>
        <v>777</v>
      </c>
      <c r="FF118">
        <f t="shared" si="5"/>
        <v>1.0643835616438355</v>
      </c>
    </row>
    <row r="119" spans="1:162" x14ac:dyDescent="0.35">
      <c r="A119" s="2" t="s">
        <v>460</v>
      </c>
      <c r="B119">
        <v>0.51725708260876224</v>
      </c>
      <c r="C119">
        <v>0.1811819876610222</v>
      </c>
      <c r="D119">
        <v>0.25133076811379762</v>
      </c>
      <c r="E119">
        <v>0.53523647794420715</v>
      </c>
      <c r="F119">
        <v>0.35721011431183119</v>
      </c>
      <c r="G119">
        <v>0.48879697566404762</v>
      </c>
      <c r="H119">
        <v>0.42650304107930481</v>
      </c>
      <c r="I119">
        <v>0.28980775247136159</v>
      </c>
      <c r="J119">
        <v>0.60918040516353367</v>
      </c>
      <c r="K119">
        <v>0.34246700800386543</v>
      </c>
      <c r="L119">
        <v>0.55121868284875608</v>
      </c>
      <c r="M119">
        <v>0.46807571096538569</v>
      </c>
      <c r="N119">
        <v>0.46292190162821539</v>
      </c>
      <c r="O119">
        <v>0.44227586648063483</v>
      </c>
      <c r="P119">
        <v>0.6999302975481112</v>
      </c>
      <c r="Q119">
        <v>0.72583362278232</v>
      </c>
      <c r="R119">
        <v>0.26248739656907072</v>
      </c>
      <c r="S119">
        <v>0.53272231147986804</v>
      </c>
      <c r="T119">
        <v>0.30084308419612971</v>
      </c>
      <c r="U119">
        <v>0.46860673562272481</v>
      </c>
      <c r="V119">
        <v>0.32262101512251179</v>
      </c>
      <c r="W119">
        <v>0.76433400433978238</v>
      </c>
      <c r="X119">
        <v>0.30591791288997577</v>
      </c>
      <c r="Y119">
        <v>0.67987331430178666</v>
      </c>
      <c r="Z119">
        <v>0.54895010519630405</v>
      </c>
      <c r="AA119">
        <v>0.4408982126511603</v>
      </c>
      <c r="AB119">
        <v>0.6131935338865252</v>
      </c>
      <c r="AC119">
        <v>0.39481699523605163</v>
      </c>
      <c r="AD119">
        <v>0.21942945372716191</v>
      </c>
      <c r="AE119">
        <v>0.31737751255590529</v>
      </c>
      <c r="AF119">
        <v>0.44910919545769101</v>
      </c>
      <c r="AG119">
        <v>8.1396664639632826E-2</v>
      </c>
      <c r="AH119">
        <v>0.81048003125370427</v>
      </c>
      <c r="AI119">
        <v>0.55159160301571419</v>
      </c>
      <c r="AJ119">
        <v>0.3976235937218664</v>
      </c>
      <c r="AK119">
        <v>0.38186537209159549</v>
      </c>
      <c r="AL119">
        <v>0.62988676278736699</v>
      </c>
      <c r="AM119">
        <v>0.59830979783205662</v>
      </c>
      <c r="AN119">
        <v>0.35979452149060709</v>
      </c>
      <c r="AO119">
        <v>0.3622225713076539</v>
      </c>
      <c r="AP119">
        <v>0.48807338397341232</v>
      </c>
      <c r="AQ119">
        <v>0.42376313412827737</v>
      </c>
      <c r="AR119">
        <v>0.59336082008639757</v>
      </c>
      <c r="AS119">
        <v>0.19623706515766451</v>
      </c>
      <c r="AT119">
        <v>0.17984880222435851</v>
      </c>
      <c r="AU119">
        <v>0.56711925077472292</v>
      </c>
      <c r="AV119">
        <v>0.36800998769003551</v>
      </c>
      <c r="AW119">
        <v>0.51899547529751078</v>
      </c>
      <c r="AX119">
        <v>0.52193354915411616</v>
      </c>
      <c r="AY119">
        <v>0.18640201695000869</v>
      </c>
      <c r="AZ119">
        <v>0.10212065346128241</v>
      </c>
      <c r="BA119">
        <v>0.34252666036640789</v>
      </c>
      <c r="BB119">
        <v>0.21633676962199161</v>
      </c>
      <c r="BC119">
        <v>0.42403272017561811</v>
      </c>
      <c r="BD119">
        <v>1.2181091677309841</v>
      </c>
      <c r="BE119">
        <v>0.39332172556917128</v>
      </c>
      <c r="BF119">
        <v>0.16930885450365879</v>
      </c>
      <c r="BG119">
        <v>0.2654051386936141</v>
      </c>
      <c r="BH119">
        <v>8.1594191195404508E-2</v>
      </c>
      <c r="BI119">
        <v>0.40716937033422551</v>
      </c>
      <c r="BJ119">
        <v>0.22319552007538809</v>
      </c>
      <c r="BK119">
        <v>0.41519103448556183</v>
      </c>
      <c r="BL119">
        <v>7.2869275149008206E-2</v>
      </c>
      <c r="BM119">
        <v>0.43714786674357797</v>
      </c>
      <c r="BN119">
        <v>0.42828812531391819</v>
      </c>
      <c r="BO119">
        <v>0.32130779875257581</v>
      </c>
      <c r="BP119">
        <v>0.40222194743351453</v>
      </c>
      <c r="BQ119">
        <v>0.11571827107340581</v>
      </c>
      <c r="BR119">
        <v>0.14040786079416859</v>
      </c>
      <c r="BS119">
        <v>0.21256121860509219</v>
      </c>
      <c r="BT119">
        <v>0.42261645803991421</v>
      </c>
      <c r="BU119">
        <v>0.50518230510426498</v>
      </c>
      <c r="BV119">
        <v>0.37435976923269898</v>
      </c>
      <c r="BW119">
        <v>0.56771481402459245</v>
      </c>
      <c r="BX119">
        <v>0.36040781985840559</v>
      </c>
      <c r="BY119">
        <v>0.40891812630595392</v>
      </c>
      <c r="BZ119">
        <v>0.37957883491169642</v>
      </c>
      <c r="CA119">
        <v>0.58447817667239943</v>
      </c>
      <c r="CB119">
        <v>0.42865276529157542</v>
      </c>
      <c r="CC119">
        <v>0.57770956570884535</v>
      </c>
      <c r="CD119">
        <v>0.43655716325994248</v>
      </c>
      <c r="CE119">
        <v>0.36255981663448328</v>
      </c>
      <c r="CF119">
        <v>0.58433042395187629</v>
      </c>
      <c r="CG119">
        <v>0.5329455856230142</v>
      </c>
      <c r="CH119">
        <v>0.36216592845422452</v>
      </c>
      <c r="CI119">
        <v>0.59935997485988857</v>
      </c>
      <c r="CJ119">
        <v>0.64342773492795091</v>
      </c>
      <c r="CK119">
        <v>0.35173980819381923</v>
      </c>
      <c r="CL119">
        <v>0.71906848953810942</v>
      </c>
      <c r="CM119">
        <v>0.64663173773110039</v>
      </c>
      <c r="CN119">
        <v>0.72286113999889956</v>
      </c>
      <c r="CO119">
        <v>0.6397373018031558</v>
      </c>
      <c r="CP119">
        <v>0.30697838153805967</v>
      </c>
      <c r="CQ119">
        <v>0.13982516344200879</v>
      </c>
      <c r="CR119">
        <v>0.28692619926462881</v>
      </c>
      <c r="CS119">
        <v>0.33445876185194029</v>
      </c>
      <c r="CT119">
        <v>0.69612813099480841</v>
      </c>
      <c r="CU119">
        <v>0.72246880824879312</v>
      </c>
      <c r="CV119">
        <v>0.49429426278830679</v>
      </c>
      <c r="CW119">
        <v>0.5793028702917975</v>
      </c>
      <c r="CX119">
        <v>0.61391533714279167</v>
      </c>
      <c r="CY119">
        <v>0.63760795860204611</v>
      </c>
      <c r="CZ119">
        <v>0.45718584325955552</v>
      </c>
      <c r="DA119">
        <v>0.46759814774940611</v>
      </c>
      <c r="DB119">
        <v>0.50636373409133983</v>
      </c>
      <c r="DC119">
        <v>0.20285373084938271</v>
      </c>
      <c r="DD119">
        <v>0.54135368074633383</v>
      </c>
      <c r="DE119">
        <v>0.63785534073011707</v>
      </c>
      <c r="DF119">
        <v>0.24678851126733059</v>
      </c>
      <c r="DG119">
        <v>0.21375812660828361</v>
      </c>
      <c r="DH119">
        <v>0.35652319889504708</v>
      </c>
      <c r="DI119">
        <v>0.51552777938129646</v>
      </c>
      <c r="DJ119">
        <v>0.62398987169623976</v>
      </c>
      <c r="DK119">
        <v>0.64645994541727392</v>
      </c>
      <c r="DL119">
        <v>0.15292380872947331</v>
      </c>
      <c r="DM119">
        <v>0.76468294315655361</v>
      </c>
      <c r="DN119">
        <v>0.67253888634436709</v>
      </c>
      <c r="DO119">
        <v>0.29654522548968942</v>
      </c>
      <c r="DP119">
        <v>0.13880847230671811</v>
      </c>
      <c r="DQ119">
        <v>0.5715721325126033</v>
      </c>
      <c r="DR119">
        <v>0.27866194961356577</v>
      </c>
      <c r="DS119">
        <v>0.62161960935328953</v>
      </c>
      <c r="DT119">
        <v>0.61446743437854445</v>
      </c>
      <c r="DU119">
        <v>0.23556407970487919</v>
      </c>
      <c r="DV119">
        <v>0.51126381395000298</v>
      </c>
      <c r="DW119">
        <v>0.78049275384558581</v>
      </c>
      <c r="DX119">
        <v>0.27014009765293878</v>
      </c>
      <c r="DY119">
        <v>0.52029407485232393</v>
      </c>
      <c r="DZ119">
        <v>0.17632903387259441</v>
      </c>
      <c r="EA119">
        <v>0.39918502819448271</v>
      </c>
      <c r="EB119">
        <v>4.3619678573959542E-2</v>
      </c>
      <c r="EC119">
        <v>0.33785093311821818</v>
      </c>
      <c r="ED119">
        <v>0.1520930795053555</v>
      </c>
      <c r="EE119">
        <v>0.15543757945377809</v>
      </c>
      <c r="EF119">
        <v>0.16155181911551941</v>
      </c>
      <c r="EG119">
        <v>0.25808249030474789</v>
      </c>
      <c r="EH119">
        <v>0.18494093984874441</v>
      </c>
      <c r="EI119">
        <v>0.49765953676097668</v>
      </c>
      <c r="EJ119">
        <v>0.23281311462299631</v>
      </c>
      <c r="EK119">
        <v>0.57023482632757194</v>
      </c>
      <c r="EL119">
        <v>0.48077916196576859</v>
      </c>
      <c r="EM119">
        <v>9.0774126898728325E-2</v>
      </c>
      <c r="EN119">
        <v>0.1069112164591295</v>
      </c>
      <c r="EO119">
        <v>0.3858667128496911</v>
      </c>
      <c r="EP119">
        <v>0.56919909628810883</v>
      </c>
      <c r="EQ119">
        <v>-3.2701931105304283E-2</v>
      </c>
      <c r="ER119">
        <v>0.23903343807425401</v>
      </c>
      <c r="ES119">
        <v>0.40186063215713219</v>
      </c>
      <c r="ET119">
        <v>819</v>
      </c>
      <c r="EU119">
        <v>1</v>
      </c>
      <c r="EV119">
        <v>0</v>
      </c>
      <c r="EW119">
        <v>32</v>
      </c>
      <c r="EX119">
        <f t="shared" si="3"/>
        <v>0.16666666666666666</v>
      </c>
      <c r="EY119">
        <v>18</v>
      </c>
      <c r="EZ119">
        <f t="shared" si="4"/>
        <v>18</v>
      </c>
      <c r="FA119">
        <f>MATCH(A119,'[1]BASCPR_Y6_w_AgeAtAssmnt 17NOV20'!$A:$A,0)</f>
        <v>398</v>
      </c>
      <c r="FB119">
        <f>INDEX('[1]BASCPR_Y6_w_AgeAtAssmnt 17NOV20'!$AJ:$AJ,FA119)</f>
        <v>49</v>
      </c>
      <c r="FC119">
        <f>INDEX('[1]BASCPR_Y6_w_AgeAtAssmnt 17NOV20'!$L:$L,FA119)</f>
        <v>52</v>
      </c>
      <c r="FD119">
        <f>MATCH(A119,'[2]BASC2_BRIEF_6yr_DEMOS_ScanInfo '!$H:$H,0)</f>
        <v>819</v>
      </c>
      <c r="FE119">
        <f>INDEX('[2]BASC2_BRIEF_6yr_DEMOS_ScanInfo '!$AM:$AM,FD119)</f>
        <v>794</v>
      </c>
      <c r="FF119">
        <f t="shared" si="5"/>
        <v>1.0876712328767124</v>
      </c>
    </row>
    <row r="120" spans="1:162" x14ac:dyDescent="0.35">
      <c r="A120" s="2" t="s">
        <v>654</v>
      </c>
      <c r="B120">
        <v>0.86468162210549493</v>
      </c>
      <c r="C120">
        <v>1.221079386440125</v>
      </c>
      <c r="D120">
        <v>0.45406703199807208</v>
      </c>
      <c r="E120">
        <v>0.56093785423354614</v>
      </c>
      <c r="F120">
        <v>0.48816803622168592</v>
      </c>
      <c r="G120">
        <v>0.32404734041629663</v>
      </c>
      <c r="H120">
        <v>0.15422205491486979</v>
      </c>
      <c r="I120">
        <v>0.22897933183635369</v>
      </c>
      <c r="J120">
        <v>0.36804414856260742</v>
      </c>
      <c r="K120">
        <v>0.13803667662173319</v>
      </c>
      <c r="L120">
        <v>0.67871165184944526</v>
      </c>
      <c r="M120">
        <v>0.36304863910427831</v>
      </c>
      <c r="N120">
        <v>0.38683481031729799</v>
      </c>
      <c r="O120">
        <v>0.3382109116499582</v>
      </c>
      <c r="P120">
        <v>0.32485537424793698</v>
      </c>
      <c r="Q120">
        <v>0.573603390259252</v>
      </c>
      <c r="R120">
        <v>0.3153890762538486</v>
      </c>
      <c r="S120">
        <v>0.29906801664281568</v>
      </c>
      <c r="T120">
        <v>0.45636503451080868</v>
      </c>
      <c r="U120">
        <v>0.66475812473466134</v>
      </c>
      <c r="V120">
        <v>0.37272942158769062</v>
      </c>
      <c r="W120">
        <v>0.52706192777367589</v>
      </c>
      <c r="X120">
        <v>0.34203634920304782</v>
      </c>
      <c r="Y120">
        <v>0.50025283614947158</v>
      </c>
      <c r="Z120">
        <v>0.74969919956108122</v>
      </c>
      <c r="AA120">
        <v>0.43618722597274118</v>
      </c>
      <c r="AB120">
        <v>0.6798412960564143</v>
      </c>
      <c r="AC120">
        <v>0.40347059209178088</v>
      </c>
      <c r="AD120">
        <v>0.21577254087090789</v>
      </c>
      <c r="AE120">
        <v>0.60450031622094957</v>
      </c>
      <c r="AF120">
        <v>0.46560305618604048</v>
      </c>
      <c r="AG120">
        <v>9.9485804222822244E-2</v>
      </c>
      <c r="AH120">
        <v>0.37280866793661049</v>
      </c>
      <c r="AI120">
        <v>0.62883603812100741</v>
      </c>
      <c r="AJ120">
        <v>0.25390081474158882</v>
      </c>
      <c r="AK120">
        <v>0.34284646967016791</v>
      </c>
      <c r="AL120">
        <v>0.27023988375991809</v>
      </c>
      <c r="AM120">
        <v>0.46309761393840337</v>
      </c>
      <c r="AN120">
        <v>0.58712083337186827</v>
      </c>
      <c r="AO120">
        <v>0.4478403531140438</v>
      </c>
      <c r="AP120">
        <v>0.2460949112063324</v>
      </c>
      <c r="AQ120">
        <v>0.59087722339288895</v>
      </c>
      <c r="AR120">
        <v>0.42356349035235008</v>
      </c>
      <c r="AS120">
        <v>0.42371035227246401</v>
      </c>
      <c r="AT120">
        <v>0.18871945433494861</v>
      </c>
      <c r="AU120">
        <v>0.5510783993410624</v>
      </c>
      <c r="AV120">
        <v>0.42679910648046648</v>
      </c>
      <c r="AW120">
        <v>0.27678622634734529</v>
      </c>
      <c r="AX120">
        <v>0.41815688239894538</v>
      </c>
      <c r="AY120">
        <v>0.105249051334633</v>
      </c>
      <c r="AZ120">
        <v>0.37684153830351891</v>
      </c>
      <c r="BA120">
        <v>0.3508642946035746</v>
      </c>
      <c r="BB120">
        <v>0.13778813563249889</v>
      </c>
      <c r="BC120">
        <v>0.24957534204369311</v>
      </c>
      <c r="BD120">
        <v>0.34472088339839568</v>
      </c>
      <c r="BE120">
        <v>0.50208611147641835</v>
      </c>
      <c r="BF120">
        <v>0.31129735617967008</v>
      </c>
      <c r="BG120">
        <v>0.45002044189563201</v>
      </c>
      <c r="BH120">
        <v>0.17273147809080239</v>
      </c>
      <c r="BI120">
        <v>0.27966576311702601</v>
      </c>
      <c r="BJ120">
        <v>0.14252024141735589</v>
      </c>
      <c r="BK120">
        <v>0.12906923942663329</v>
      </c>
      <c r="BL120">
        <v>0.1603174807157646</v>
      </c>
      <c r="BM120">
        <v>8.0270059634722501E-2</v>
      </c>
      <c r="BN120">
        <v>0.62450631571929904</v>
      </c>
      <c r="BO120">
        <v>7.9811429601028605E-2</v>
      </c>
      <c r="BP120">
        <v>0.2135937339160344</v>
      </c>
      <c r="BQ120">
        <v>0.38189763826373402</v>
      </c>
      <c r="BR120">
        <v>7.2395400192299147E-2</v>
      </c>
      <c r="BS120">
        <v>0.37401350684780782</v>
      </c>
      <c r="BT120">
        <v>0.29552883837100941</v>
      </c>
      <c r="BU120">
        <v>3.083043174921174E-2</v>
      </c>
      <c r="BV120">
        <v>0.34813484683643081</v>
      </c>
      <c r="BW120">
        <v>0.51162288942138123</v>
      </c>
      <c r="BX120">
        <v>0.50675157648041502</v>
      </c>
      <c r="BY120">
        <v>0.88215737587176024</v>
      </c>
      <c r="BZ120">
        <v>0.34815219577360679</v>
      </c>
      <c r="CA120">
        <v>0.33456837149598773</v>
      </c>
      <c r="CB120">
        <v>0.26279036717428111</v>
      </c>
      <c r="CC120">
        <v>0.38326752054274738</v>
      </c>
      <c r="CD120">
        <v>0.36531969971110478</v>
      </c>
      <c r="CE120">
        <v>0.34742552275848387</v>
      </c>
      <c r="CF120">
        <v>0.50480066430911252</v>
      </c>
      <c r="CG120">
        <v>0.47392325406236668</v>
      </c>
      <c r="CH120">
        <v>0.39943152325883102</v>
      </c>
      <c r="CI120">
        <v>0.54026062831976873</v>
      </c>
      <c r="CJ120">
        <v>0.23469422839151979</v>
      </c>
      <c r="CK120">
        <v>0.58518591995377445</v>
      </c>
      <c r="CL120">
        <v>0.28774825270111509</v>
      </c>
      <c r="CM120">
        <v>0.52001846386723316</v>
      </c>
      <c r="CN120">
        <v>0.53141044625920175</v>
      </c>
      <c r="CO120">
        <v>0.41020064642306869</v>
      </c>
      <c r="CP120">
        <v>0.69231543278228957</v>
      </c>
      <c r="CQ120">
        <v>0.43835894776638018</v>
      </c>
      <c r="CR120">
        <v>0.44551335426835781</v>
      </c>
      <c r="CS120">
        <v>0.59276532577237417</v>
      </c>
      <c r="CT120">
        <v>0.37421022539404508</v>
      </c>
      <c r="CU120">
        <v>0.60418431793230565</v>
      </c>
      <c r="CV120">
        <v>0.40447149308588698</v>
      </c>
      <c r="CW120">
        <v>0.56491054055613243</v>
      </c>
      <c r="CX120">
        <v>0.74199447362024062</v>
      </c>
      <c r="CY120">
        <v>0.4260922354980371</v>
      </c>
      <c r="CZ120">
        <v>0.41741633785699789</v>
      </c>
      <c r="DA120">
        <v>0.93825617695985242</v>
      </c>
      <c r="DB120">
        <v>0.57750217176687557</v>
      </c>
      <c r="DC120">
        <v>0.33708026783591399</v>
      </c>
      <c r="DD120">
        <v>0.36654741977632282</v>
      </c>
      <c r="DE120">
        <v>0.63506412990463623</v>
      </c>
      <c r="DF120">
        <v>0.30139750793043368</v>
      </c>
      <c r="DG120">
        <v>0.23949015194854589</v>
      </c>
      <c r="DH120">
        <v>0.39720049772860461</v>
      </c>
      <c r="DI120">
        <v>0.59746566727666206</v>
      </c>
      <c r="DJ120">
        <v>0.43956822185787547</v>
      </c>
      <c r="DK120">
        <v>7.0834067175714943E-2</v>
      </c>
      <c r="DL120">
        <v>9.5565292316328709E-2</v>
      </c>
      <c r="DM120">
        <v>0.39844911584207188</v>
      </c>
      <c r="DN120">
        <v>0.43883253142228468</v>
      </c>
      <c r="DO120">
        <v>0.40068184384575067</v>
      </c>
      <c r="DP120">
        <v>7.568703421748163E-2</v>
      </c>
      <c r="DQ120">
        <v>0.47560714253551217</v>
      </c>
      <c r="DR120">
        <v>0.29445301227733789</v>
      </c>
      <c r="DS120">
        <v>0.29267854859030118</v>
      </c>
      <c r="DT120">
        <v>0.58376051191574885</v>
      </c>
      <c r="DU120">
        <v>0.47928905185666498</v>
      </c>
      <c r="DV120">
        <v>0.29707554384984342</v>
      </c>
      <c r="DW120">
        <v>0.34928424565806537</v>
      </c>
      <c r="DX120">
        <v>9.4402243265147567E-2</v>
      </c>
      <c r="DY120">
        <v>0.37990785791271642</v>
      </c>
      <c r="DZ120">
        <v>8.5062494641784392E-2</v>
      </c>
      <c r="EA120">
        <v>0.49968529020441033</v>
      </c>
      <c r="EB120">
        <v>0.231786411061535</v>
      </c>
      <c r="EC120">
        <v>0.43927937453175381</v>
      </c>
      <c r="ED120">
        <v>0.19576704843981529</v>
      </c>
      <c r="EE120">
        <v>0.16799479265189241</v>
      </c>
      <c r="EF120">
        <v>0.35906959298832908</v>
      </c>
      <c r="EG120">
        <v>0.37258643177999928</v>
      </c>
      <c r="EH120">
        <v>0.20977348795391909</v>
      </c>
      <c r="EI120">
        <v>0.43420774600560269</v>
      </c>
      <c r="EJ120">
        <v>0.39351978404469512</v>
      </c>
      <c r="EK120">
        <v>0.15584951131457639</v>
      </c>
      <c r="EL120">
        <v>0.63917233596894385</v>
      </c>
      <c r="EM120">
        <v>0.2435078966829157</v>
      </c>
      <c r="EN120">
        <v>0.29715261261275228</v>
      </c>
      <c r="EO120">
        <v>0.34793125466000002</v>
      </c>
      <c r="EP120">
        <v>0.14405055662735869</v>
      </c>
      <c r="EQ120">
        <v>0.1258826465878328</v>
      </c>
      <c r="ER120">
        <v>0.26862877025458032</v>
      </c>
      <c r="ES120">
        <v>0.29673269307348071</v>
      </c>
      <c r="ET120">
        <v>820</v>
      </c>
      <c r="EU120">
        <v>1</v>
      </c>
      <c r="EV120">
        <v>1</v>
      </c>
      <c r="EW120">
        <v>35</v>
      </c>
      <c r="EX120">
        <f t="shared" si="3"/>
        <v>0.41666666666666669</v>
      </c>
      <c r="EY120">
        <v>12</v>
      </c>
      <c r="EZ120">
        <f t="shared" si="4"/>
        <v>12</v>
      </c>
      <c r="FA120">
        <f>MATCH(A120,'[1]BASCPR_Y6_w_AgeAtAssmnt 17NOV20'!$A:$A,0)</f>
        <v>399</v>
      </c>
      <c r="FB120">
        <f>INDEX('[1]BASCPR_Y6_w_AgeAtAssmnt 17NOV20'!$AJ:$AJ,FA120)</f>
        <v>49</v>
      </c>
      <c r="FC120">
        <f>INDEX('[1]BASCPR_Y6_w_AgeAtAssmnt 17NOV20'!$L:$L,FA120)</f>
        <v>46</v>
      </c>
      <c r="FD120">
        <f>MATCH(A120,'[2]BASC2_BRIEF_6yr_DEMOS_ScanInfo '!$H:$H,0)</f>
        <v>820</v>
      </c>
      <c r="FE120">
        <f>INDEX('[2]BASC2_BRIEF_6yr_DEMOS_ScanInfo '!$AM:$AM,FD120)</f>
        <v>772</v>
      </c>
      <c r="FF120">
        <f t="shared" si="5"/>
        <v>1.0575342465753426</v>
      </c>
    </row>
    <row r="121" spans="1:162" x14ac:dyDescent="0.35">
      <c r="A121" s="2" t="s">
        <v>462</v>
      </c>
      <c r="B121">
        <v>0.593112976070578</v>
      </c>
      <c r="C121">
        <v>0.36136131222216228</v>
      </c>
      <c r="D121">
        <v>0.25172990099322878</v>
      </c>
      <c r="E121">
        <v>0.75087062569536811</v>
      </c>
      <c r="F121">
        <v>0.42165612742331071</v>
      </c>
      <c r="G121">
        <v>0.62795735094880589</v>
      </c>
      <c r="H121">
        <v>0.86176338104150729</v>
      </c>
      <c r="I121">
        <v>0.61514167079703364</v>
      </c>
      <c r="J121">
        <v>0.55921287421229171</v>
      </c>
      <c r="K121">
        <v>0.45480409401791072</v>
      </c>
      <c r="L121">
        <v>0.53085698519988334</v>
      </c>
      <c r="M121">
        <v>0.51736028900640507</v>
      </c>
      <c r="N121">
        <v>0.50277437104331368</v>
      </c>
      <c r="O121">
        <v>0.50815157852243087</v>
      </c>
      <c r="P121">
        <v>0.48040210491959862</v>
      </c>
      <c r="Q121">
        <v>0.66115000285064818</v>
      </c>
      <c r="R121">
        <v>0.29911267208206138</v>
      </c>
      <c r="S121">
        <v>0.78270949874317819</v>
      </c>
      <c r="T121">
        <v>0.4386395951973997</v>
      </c>
      <c r="U121">
        <v>0.56560760946852995</v>
      </c>
      <c r="V121">
        <v>0.442768766893889</v>
      </c>
      <c r="W121">
        <v>0.74910052077110811</v>
      </c>
      <c r="X121">
        <v>0.28752457023861711</v>
      </c>
      <c r="Y121">
        <v>0.59989433347588828</v>
      </c>
      <c r="Z121">
        <v>0.65970065475927997</v>
      </c>
      <c r="AA121">
        <v>0.46930400560908542</v>
      </c>
      <c r="AB121">
        <v>0.56507467006523437</v>
      </c>
      <c r="AC121">
        <v>0.44236760541117692</v>
      </c>
      <c r="AD121">
        <v>0.22632920566764761</v>
      </c>
      <c r="AE121">
        <v>0.65268383703774469</v>
      </c>
      <c r="AF121">
        <v>0.50843883187144856</v>
      </c>
      <c r="AG121">
        <v>0.26621081866207219</v>
      </c>
      <c r="AH121">
        <v>0.69153609187568688</v>
      </c>
      <c r="AI121">
        <v>0.51156215705605645</v>
      </c>
      <c r="AJ121">
        <v>0.2308835065540101</v>
      </c>
      <c r="AK121">
        <v>0.30101377920453082</v>
      </c>
      <c r="AL121">
        <v>0.43809723018180691</v>
      </c>
      <c r="AM121">
        <v>0.83944356445028656</v>
      </c>
      <c r="AN121">
        <v>0.31727777317149242</v>
      </c>
      <c r="AO121">
        <v>0.81555849289685134</v>
      </c>
      <c r="AP121">
        <v>0.42467371158322709</v>
      </c>
      <c r="AQ121">
        <v>0.31342914203632077</v>
      </c>
      <c r="AR121">
        <v>0.72867032908868334</v>
      </c>
      <c r="AS121">
        <v>0.63460057447870655</v>
      </c>
      <c r="AT121">
        <v>0.2123645632367186</v>
      </c>
      <c r="AU121">
        <v>4.3426043780526391E-2</v>
      </c>
      <c r="AV121">
        <v>0.65360108395088667</v>
      </c>
      <c r="AW121">
        <v>0.37569852081513999</v>
      </c>
      <c r="AX121">
        <v>0.62789466435553298</v>
      </c>
      <c r="AY121">
        <v>0.1975391781009474</v>
      </c>
      <c r="AZ121">
        <v>0.21149067237041511</v>
      </c>
      <c r="BA121">
        <v>0.35073857645315948</v>
      </c>
      <c r="BB121">
        <v>0.56559591797756203</v>
      </c>
      <c r="BC121">
        <v>0.26845355722654618</v>
      </c>
      <c r="BD121">
        <v>7.2339896293451611E-2</v>
      </c>
      <c r="BE121">
        <v>0.26160107097600671</v>
      </c>
      <c r="BF121">
        <v>0.37156265362371171</v>
      </c>
      <c r="BG121">
        <v>0.34450986025926778</v>
      </c>
      <c r="BH121">
        <v>0.39705758634743182</v>
      </c>
      <c r="BI121">
        <v>0.1258695025733568</v>
      </c>
      <c r="BJ121">
        <v>0.2330597582002778</v>
      </c>
      <c r="BK121">
        <v>0.42956054172842217</v>
      </c>
      <c r="BL121">
        <v>0.25106357163439408</v>
      </c>
      <c r="BM121">
        <v>0.31519009419669769</v>
      </c>
      <c r="BN121">
        <v>0.69726749957145218</v>
      </c>
      <c r="BO121">
        <v>0.53067729041061384</v>
      </c>
      <c r="BP121">
        <v>9.266744548983602E-2</v>
      </c>
      <c r="BQ121">
        <v>0.33085473974916979</v>
      </c>
      <c r="BR121">
        <v>0.14249850733411329</v>
      </c>
      <c r="BS121">
        <v>0.59331422869245465</v>
      </c>
      <c r="BT121">
        <v>0.45631849316961509</v>
      </c>
      <c r="BU121">
        <v>0.15681463869166351</v>
      </c>
      <c r="BV121">
        <v>0.28084512209895662</v>
      </c>
      <c r="BW121">
        <v>0.26580585887976182</v>
      </c>
      <c r="BX121">
        <v>0.43642673787042441</v>
      </c>
      <c r="BY121">
        <v>0.43611753164519029</v>
      </c>
      <c r="BZ121">
        <v>0.51927901644650709</v>
      </c>
      <c r="CA121">
        <v>0.50846538657577378</v>
      </c>
      <c r="CB121">
        <v>0.60995227191878088</v>
      </c>
      <c r="CC121">
        <v>0.36982276785980411</v>
      </c>
      <c r="CD121">
        <v>0.43608971056280588</v>
      </c>
      <c r="CE121">
        <v>0.41114897583763421</v>
      </c>
      <c r="CF121">
        <v>0.5272107657913585</v>
      </c>
      <c r="CG121">
        <v>0.64758021764855778</v>
      </c>
      <c r="CH121">
        <v>0.47751658010344561</v>
      </c>
      <c r="CI121">
        <v>0.44067990855432138</v>
      </c>
      <c r="CJ121">
        <v>0.30968033944502033</v>
      </c>
      <c r="CK121">
        <v>0.46262405062543599</v>
      </c>
      <c r="CL121">
        <v>0.62973770473798019</v>
      </c>
      <c r="CM121">
        <v>0.61053114670478781</v>
      </c>
      <c r="CN121">
        <v>0.64948344592401042</v>
      </c>
      <c r="CO121">
        <v>0.78422277176443522</v>
      </c>
      <c r="CP121">
        <v>0.50651319164031605</v>
      </c>
      <c r="CQ121">
        <v>0.2527029353293877</v>
      </c>
      <c r="CR121">
        <v>0.26711678957154128</v>
      </c>
      <c r="CS121">
        <v>0.5809188356373276</v>
      </c>
      <c r="CT121">
        <v>0.30507518003309492</v>
      </c>
      <c r="CU121">
        <v>0.77970051585752875</v>
      </c>
      <c r="CV121">
        <v>0.47505309713895671</v>
      </c>
      <c r="CW121">
        <v>0.50406913993699121</v>
      </c>
      <c r="CX121">
        <v>0.65011513320358572</v>
      </c>
      <c r="CY121">
        <v>0.49921841018315372</v>
      </c>
      <c r="CZ121">
        <v>0.64873764613958684</v>
      </c>
      <c r="DA121">
        <v>0.49361143946373892</v>
      </c>
      <c r="DB121">
        <v>0.81265619593100857</v>
      </c>
      <c r="DC121">
        <v>0.28599641827158429</v>
      </c>
      <c r="DD121">
        <v>0.40966662191000569</v>
      </c>
      <c r="DE121">
        <v>0.69848436076554798</v>
      </c>
      <c r="DF121">
        <v>0.3702535439599598</v>
      </c>
      <c r="DG121">
        <v>0.46364772424129269</v>
      </c>
      <c r="DH121">
        <v>0.44933286187723148</v>
      </c>
      <c r="DI121">
        <v>0.72968701097176103</v>
      </c>
      <c r="DJ121">
        <v>0.19021041966580979</v>
      </c>
      <c r="DK121">
        <v>0.12219606459231611</v>
      </c>
      <c r="DL121">
        <v>0.23781276347877869</v>
      </c>
      <c r="DM121">
        <v>0.26890743178202431</v>
      </c>
      <c r="DN121">
        <v>0.47995378895219948</v>
      </c>
      <c r="DO121">
        <v>0.51383635767075453</v>
      </c>
      <c r="DP121">
        <v>0.21664955493982899</v>
      </c>
      <c r="DQ121">
        <v>0.51278704696895261</v>
      </c>
      <c r="DR121">
        <v>0.38573437084322659</v>
      </c>
      <c r="DS121">
        <v>0.48416904213904788</v>
      </c>
      <c r="DT121">
        <v>0.57285969977946605</v>
      </c>
      <c r="DU121">
        <v>0.3104790798220286</v>
      </c>
      <c r="DV121">
        <v>0.13217524758935881</v>
      </c>
      <c r="DW121">
        <v>0.23221652762330819</v>
      </c>
      <c r="DX121">
        <v>0.50126735425925539</v>
      </c>
      <c r="DY121">
        <v>0.38509150147607779</v>
      </c>
      <c r="DZ121">
        <v>0.29989619727387401</v>
      </c>
      <c r="EA121">
        <v>0.86146764523824237</v>
      </c>
      <c r="EB121">
        <v>0.36346218587552948</v>
      </c>
      <c r="EC121">
        <v>0.27865809140399228</v>
      </c>
      <c r="ED121">
        <v>0.1540981255437367</v>
      </c>
      <c r="EE121">
        <v>0.15760714024521649</v>
      </c>
      <c r="EF121">
        <v>0.2734819303480216</v>
      </c>
      <c r="EG121">
        <v>0.13366522955778989</v>
      </c>
      <c r="EH121">
        <v>0.20291428730649161</v>
      </c>
      <c r="EI121">
        <v>0.57442238812557034</v>
      </c>
      <c r="EJ121">
        <v>0.54857897400757971</v>
      </c>
      <c r="EK121">
        <v>0.40854357175150952</v>
      </c>
      <c r="EL121">
        <v>0.35852728920614318</v>
      </c>
      <c r="EM121">
        <v>0.25210019195892219</v>
      </c>
      <c r="EN121">
        <v>0.43065331928356321</v>
      </c>
      <c r="EO121">
        <v>0.14900007234229939</v>
      </c>
      <c r="EP121">
        <v>0.44250833896208019</v>
      </c>
      <c r="EQ121">
        <v>0.2391881465632747</v>
      </c>
      <c r="ER121">
        <v>0.42676767813394079</v>
      </c>
      <c r="ES121">
        <v>0.35913885928866368</v>
      </c>
      <c r="ET121">
        <v>822</v>
      </c>
      <c r="EU121">
        <v>1</v>
      </c>
      <c r="EV121">
        <v>0</v>
      </c>
      <c r="EW121">
        <v>36</v>
      </c>
      <c r="EX121">
        <f t="shared" si="3"/>
        <v>0.5</v>
      </c>
      <c r="EY121">
        <v>21</v>
      </c>
      <c r="EZ121">
        <f t="shared" si="4"/>
        <v>21</v>
      </c>
      <c r="FA121">
        <f>MATCH(A121,'[1]BASCPR_Y6_w_AgeAtAssmnt 17NOV20'!$A:$A,0)</f>
        <v>401</v>
      </c>
      <c r="FB121">
        <f>INDEX('[1]BASCPR_Y6_w_AgeAtAssmnt 17NOV20'!$AJ:$AJ,FA121)</f>
        <v>49</v>
      </c>
      <c r="FC121">
        <f>INDEX('[1]BASCPR_Y6_w_AgeAtAssmnt 17NOV20'!$L:$L,FA121)</f>
        <v>69</v>
      </c>
      <c r="FD121">
        <f>MATCH(A121,'[2]BASC2_BRIEF_6yr_DEMOS_ScanInfo '!$H:$H,0)</f>
        <v>822</v>
      </c>
      <c r="FE121">
        <f>INDEX('[2]BASC2_BRIEF_6yr_DEMOS_ScanInfo '!$AM:$AM,FD121)</f>
        <v>766</v>
      </c>
      <c r="FF121">
        <f t="shared" si="5"/>
        <v>1.0493150684931507</v>
      </c>
    </row>
    <row r="122" spans="1:162" x14ac:dyDescent="0.35">
      <c r="A122" s="2" t="s">
        <v>463</v>
      </c>
      <c r="B122">
        <v>0.77338537242365146</v>
      </c>
      <c r="C122">
        <v>0.4457199539347681</v>
      </c>
      <c r="D122">
        <v>0.27211050032232148</v>
      </c>
      <c r="E122">
        <v>0.46718130445114842</v>
      </c>
      <c r="F122">
        <v>0.33913637483975578</v>
      </c>
      <c r="G122">
        <v>0.60444980154922323</v>
      </c>
      <c r="H122">
        <v>0.50004528828844985</v>
      </c>
      <c r="I122">
        <v>0.46209036767502187</v>
      </c>
      <c r="J122">
        <v>0.48825702198400828</v>
      </c>
      <c r="K122">
        <v>0.2309702089768538</v>
      </c>
      <c r="L122">
        <v>0.42374325627234383</v>
      </c>
      <c r="M122">
        <v>0.38869541189820989</v>
      </c>
      <c r="N122">
        <v>0.43088616110225197</v>
      </c>
      <c r="O122">
        <v>0.31259266323324469</v>
      </c>
      <c r="P122">
        <v>0.63901582170013871</v>
      </c>
      <c r="Q122">
        <v>0.59961697052828711</v>
      </c>
      <c r="R122">
        <v>0.27366995462563698</v>
      </c>
      <c r="S122">
        <v>0.62544132665122398</v>
      </c>
      <c r="T122">
        <v>0.45292493808014062</v>
      </c>
      <c r="U122">
        <v>0.61601866764413649</v>
      </c>
      <c r="V122">
        <v>0.4887281608913091</v>
      </c>
      <c r="W122">
        <v>0.39630741371383399</v>
      </c>
      <c r="X122">
        <v>0.31849260687841352</v>
      </c>
      <c r="Y122">
        <v>0.49123343956344229</v>
      </c>
      <c r="Z122">
        <v>0.38731949351567418</v>
      </c>
      <c r="AA122">
        <v>0.6087250549089509</v>
      </c>
      <c r="AB122">
        <v>0.57797529903486244</v>
      </c>
      <c r="AC122">
        <v>0.39760030778004091</v>
      </c>
      <c r="AD122">
        <v>0.23610848259348691</v>
      </c>
      <c r="AE122">
        <v>0.42725731029532782</v>
      </c>
      <c r="AF122">
        <v>0.41766280329102812</v>
      </c>
      <c r="AG122">
        <v>0.55681973387851313</v>
      </c>
      <c r="AH122">
        <v>0.41891904796437041</v>
      </c>
      <c r="AI122">
        <v>0.47649281664159959</v>
      </c>
      <c r="AJ122">
        <v>0.40884959923135078</v>
      </c>
      <c r="AK122">
        <v>0.62262317590389549</v>
      </c>
      <c r="AL122">
        <v>0.42078386793434092</v>
      </c>
      <c r="AM122">
        <v>0.76635292286860157</v>
      </c>
      <c r="AN122">
        <v>0.2770783527307506</v>
      </c>
      <c r="AO122">
        <v>7.7390898847741418E-2</v>
      </c>
      <c r="AP122">
        <v>1.108764475570839</v>
      </c>
      <c r="AQ122">
        <v>0.7621071486874722</v>
      </c>
      <c r="AR122">
        <v>0.48322553925613121</v>
      </c>
      <c r="AS122">
        <v>0.15708104362670469</v>
      </c>
      <c r="AT122">
        <v>0.1589581792653296</v>
      </c>
      <c r="AU122">
        <v>0.35638690513972721</v>
      </c>
      <c r="AV122">
        <v>0.24380362972096031</v>
      </c>
      <c r="AW122">
        <v>0.34516732519851101</v>
      </c>
      <c r="AX122">
        <v>0.33035599028248169</v>
      </c>
      <c r="AY122">
        <v>0.23207784714379009</v>
      </c>
      <c r="AZ122">
        <v>0.52841421775760367</v>
      </c>
      <c r="BA122">
        <v>0.1858610987947367</v>
      </c>
      <c r="BB122">
        <v>0.53517904984451858</v>
      </c>
      <c r="BC122">
        <v>0.3022938831608033</v>
      </c>
      <c r="BD122">
        <v>0.21580161090280781</v>
      </c>
      <c r="BE122">
        <v>0.29794689217494691</v>
      </c>
      <c r="BF122">
        <v>0.18658209748370971</v>
      </c>
      <c r="BG122">
        <v>0.34574321681463122</v>
      </c>
      <c r="BH122">
        <v>0.18328537347627771</v>
      </c>
      <c r="BI122">
        <v>0.59024907736834309</v>
      </c>
      <c r="BJ122">
        <v>0.20094028240461051</v>
      </c>
      <c r="BK122">
        <v>0.1104401975612474</v>
      </c>
      <c r="BL122">
        <v>0.13032453577682609</v>
      </c>
      <c r="BM122">
        <v>0.32846254590151719</v>
      </c>
      <c r="BN122">
        <v>0.44244544931419949</v>
      </c>
      <c r="BO122">
        <v>0.60388613537899261</v>
      </c>
      <c r="BP122">
        <v>0.22583615284361799</v>
      </c>
      <c r="BQ122">
        <v>0.51469405578434879</v>
      </c>
      <c r="BR122">
        <v>0.17916735260013611</v>
      </c>
      <c r="BS122">
        <v>0.41982657227756148</v>
      </c>
      <c r="BT122">
        <v>0.47309490744696209</v>
      </c>
      <c r="BU122">
        <v>0.24365557283112221</v>
      </c>
      <c r="BV122">
        <v>0.29619726051131617</v>
      </c>
      <c r="BW122">
        <v>0.16506984500070909</v>
      </c>
      <c r="BX122">
        <v>0.36601506141505202</v>
      </c>
      <c r="BY122">
        <v>0.42613536877277602</v>
      </c>
      <c r="BZ122">
        <v>0.46200126060376312</v>
      </c>
      <c r="CA122">
        <v>0.57750941936464839</v>
      </c>
      <c r="CB122">
        <v>0.34019890731968411</v>
      </c>
      <c r="CC122">
        <v>0.48108901316004898</v>
      </c>
      <c r="CD122">
        <v>0.36772553085390808</v>
      </c>
      <c r="CE122">
        <v>0.50573004255457388</v>
      </c>
      <c r="CF122">
        <v>0.38333185340579801</v>
      </c>
      <c r="CG122">
        <v>0.41181887753083207</v>
      </c>
      <c r="CH122">
        <v>0.50379088905960145</v>
      </c>
      <c r="CI122">
        <v>0.48000469540236618</v>
      </c>
      <c r="CJ122">
        <v>0.43114927128746239</v>
      </c>
      <c r="CK122">
        <v>0.27978082380176411</v>
      </c>
      <c r="CL122">
        <v>0.89330049895794317</v>
      </c>
      <c r="CM122">
        <v>0.45136319078049708</v>
      </c>
      <c r="CN122">
        <v>0.56360493702095971</v>
      </c>
      <c r="CO122">
        <v>0.74539792113166281</v>
      </c>
      <c r="CP122">
        <v>0.57405700628226075</v>
      </c>
      <c r="CQ122">
        <v>0.5375981080756832</v>
      </c>
      <c r="CR122">
        <v>0.77039600651443496</v>
      </c>
      <c r="CS122">
        <v>0.35356983687598598</v>
      </c>
      <c r="CT122">
        <v>0.37614329551050801</v>
      </c>
      <c r="CU122">
        <v>0.68401456189689314</v>
      </c>
      <c r="CV122">
        <v>0.66942984014028117</v>
      </c>
      <c r="CW122">
        <v>0.53665081003704118</v>
      </c>
      <c r="CX122">
        <v>0.40836077845588897</v>
      </c>
      <c r="CY122">
        <v>0.46605906649096551</v>
      </c>
      <c r="CZ122">
        <v>0.65803839292900945</v>
      </c>
      <c r="DA122">
        <v>0.3688159258006074</v>
      </c>
      <c r="DB122">
        <v>0.56098006796713773</v>
      </c>
      <c r="DC122">
        <v>0.1185926192813886</v>
      </c>
      <c r="DD122">
        <v>0.28370502866299768</v>
      </c>
      <c r="DE122">
        <v>0.5165338929194021</v>
      </c>
      <c r="DF122">
        <v>0.46619626606522202</v>
      </c>
      <c r="DG122">
        <v>0.23165355850375921</v>
      </c>
      <c r="DH122">
        <v>0.35755470783726362</v>
      </c>
      <c r="DI122">
        <v>0.62736256645625477</v>
      </c>
      <c r="DJ122">
        <v>0.20605081240996481</v>
      </c>
      <c r="DK122">
        <v>-1.4770609113921309E-3</v>
      </c>
      <c r="DL122">
        <v>7.9564446020774726E-2</v>
      </c>
      <c r="DM122">
        <v>0.45068242653075402</v>
      </c>
      <c r="DN122">
        <v>0.54634688241898144</v>
      </c>
      <c r="DO122">
        <v>0.24634366385859729</v>
      </c>
      <c r="DP122">
        <v>0.15783954340339579</v>
      </c>
      <c r="DQ122">
        <v>0.42635634316222371</v>
      </c>
      <c r="DR122">
        <v>0.2169179517270621</v>
      </c>
      <c r="DS122">
        <v>0.16067366698278349</v>
      </c>
      <c r="DT122">
        <v>0.22189275298769701</v>
      </c>
      <c r="DU122">
        <v>0.24266218616260829</v>
      </c>
      <c r="DV122">
        <v>0.45054394249656998</v>
      </c>
      <c r="DW122">
        <v>0.34925588925194562</v>
      </c>
      <c r="DX122">
        <v>0.29235692694339399</v>
      </c>
      <c r="DY122">
        <v>0.37426434441282708</v>
      </c>
      <c r="DZ122">
        <v>0.26322373043562941</v>
      </c>
      <c r="EA122">
        <v>0.35639044879866832</v>
      </c>
      <c r="EB122">
        <v>0.54563596239702084</v>
      </c>
      <c r="EC122">
        <v>0.49304830547359041</v>
      </c>
      <c r="ED122">
        <v>0.19200701041692181</v>
      </c>
      <c r="EE122">
        <v>0.39517302812200739</v>
      </c>
      <c r="EF122">
        <v>0.17665376009217429</v>
      </c>
      <c r="EG122">
        <v>7.6010946020847195E-2</v>
      </c>
      <c r="EH122">
        <v>0.19264433601243761</v>
      </c>
      <c r="EI122">
        <v>0.45606836578890803</v>
      </c>
      <c r="EJ122">
        <v>0.52827939508862731</v>
      </c>
      <c r="EK122">
        <v>0.47197998272161229</v>
      </c>
      <c r="EL122">
        <v>0.27989616469047701</v>
      </c>
      <c r="EM122">
        <v>0.3924312790799262</v>
      </c>
      <c r="EN122">
        <v>0.1288578807035787</v>
      </c>
      <c r="EO122">
        <v>0.36073195168583649</v>
      </c>
      <c r="EP122">
        <v>0.3147740617055565</v>
      </c>
      <c r="EQ122">
        <v>0.39507346635449309</v>
      </c>
      <c r="ER122">
        <v>0.60680474292904296</v>
      </c>
      <c r="ES122">
        <v>0.55039253891662709</v>
      </c>
      <c r="ET122">
        <v>823</v>
      </c>
      <c r="EU122">
        <v>1</v>
      </c>
      <c r="EV122">
        <v>1</v>
      </c>
      <c r="EW122">
        <v>36</v>
      </c>
      <c r="EX122">
        <f t="shared" si="3"/>
        <v>0.5</v>
      </c>
      <c r="EY122">
        <v>21</v>
      </c>
      <c r="EZ122">
        <f t="shared" si="4"/>
        <v>21</v>
      </c>
      <c r="FA122">
        <f>MATCH(A122,'[1]BASCPR_Y6_w_AgeAtAssmnt 17NOV20'!$A:$A,0)</f>
        <v>402</v>
      </c>
      <c r="FB122">
        <f>INDEX('[1]BASCPR_Y6_w_AgeAtAssmnt 17NOV20'!$AJ:$AJ,FA122)</f>
        <v>52</v>
      </c>
      <c r="FC122">
        <f>INDEX('[1]BASCPR_Y6_w_AgeAtAssmnt 17NOV20'!$L:$L,FA122)</f>
        <v>52</v>
      </c>
      <c r="FD122">
        <f>MATCH(A122,'[2]BASC2_BRIEF_6yr_DEMOS_ScanInfo '!$H:$H,0)</f>
        <v>823</v>
      </c>
      <c r="FE122">
        <f>INDEX('[2]BASC2_BRIEF_6yr_DEMOS_ScanInfo '!$AM:$AM,FD122)</f>
        <v>766</v>
      </c>
      <c r="FF122">
        <f t="shared" si="5"/>
        <v>1.0493150684931507</v>
      </c>
    </row>
    <row r="123" spans="1:162" x14ac:dyDescent="0.35">
      <c r="A123" s="2" t="s">
        <v>464</v>
      </c>
      <c r="B123">
        <v>0.34258698019261857</v>
      </c>
      <c r="C123">
        <v>0.42526783605141499</v>
      </c>
      <c r="D123">
        <v>0.36072967554703639</v>
      </c>
      <c r="E123">
        <v>0.39190787552743189</v>
      </c>
      <c r="F123">
        <v>0.41910854869345948</v>
      </c>
      <c r="G123">
        <v>0.26401971005078612</v>
      </c>
      <c r="H123">
        <v>0.29665652007847998</v>
      </c>
      <c r="I123">
        <v>0.30074651098280519</v>
      </c>
      <c r="J123">
        <v>0.48265982345923147</v>
      </c>
      <c r="K123">
        <v>0.60803989887012877</v>
      </c>
      <c r="L123">
        <v>0.32853976682918101</v>
      </c>
      <c r="M123">
        <v>0.40341329040252061</v>
      </c>
      <c r="N123">
        <v>0.29236005143238059</v>
      </c>
      <c r="O123">
        <v>0.44714398335935951</v>
      </c>
      <c r="P123">
        <v>0.44234314129209013</v>
      </c>
      <c r="Q123">
        <v>0.57245745984776086</v>
      </c>
      <c r="R123">
        <v>0.25109455308288248</v>
      </c>
      <c r="S123">
        <v>0.55316077582339251</v>
      </c>
      <c r="T123">
        <v>0.25318305748751763</v>
      </c>
      <c r="U123">
        <v>0.58231978925399208</v>
      </c>
      <c r="V123">
        <v>0.45398874957943081</v>
      </c>
      <c r="W123">
        <v>0.48997029170183209</v>
      </c>
      <c r="X123">
        <v>0.2637525389215547</v>
      </c>
      <c r="Y123">
        <v>0.48154670669583172</v>
      </c>
      <c r="Z123">
        <v>0.46697404909353513</v>
      </c>
      <c r="AA123">
        <v>0.16245174043817609</v>
      </c>
      <c r="AB123">
        <v>0.3604542819737907</v>
      </c>
      <c r="AC123">
        <v>0.44324430841745333</v>
      </c>
      <c r="AD123">
        <v>0.22873281525864561</v>
      </c>
      <c r="AE123">
        <v>0.34038277042100351</v>
      </c>
      <c r="AF123">
        <v>0.5146643990356945</v>
      </c>
      <c r="AG123">
        <v>1.3368947656231811E-3</v>
      </c>
      <c r="AH123">
        <v>0.1919900684164276</v>
      </c>
      <c r="AI123">
        <v>0.37036638542708628</v>
      </c>
      <c r="AJ123">
        <v>0.20754102673857511</v>
      </c>
      <c r="AK123">
        <v>0.52394972051439781</v>
      </c>
      <c r="AL123">
        <v>8.0545208428899284E-2</v>
      </c>
      <c r="AM123">
        <v>0.42655860741733359</v>
      </c>
      <c r="AN123">
        <v>0.26985317714166168</v>
      </c>
      <c r="AO123">
        <v>0.41119045572151852</v>
      </c>
      <c r="AP123">
        <v>0.25666350758160561</v>
      </c>
      <c r="AQ123">
        <v>0.39341431682179001</v>
      </c>
      <c r="AR123">
        <v>0.28811580788771601</v>
      </c>
      <c r="AS123">
        <v>0.291277841686162</v>
      </c>
      <c r="AT123">
        <v>0.17646491618486221</v>
      </c>
      <c r="AU123">
        <v>0.28842053611255142</v>
      </c>
      <c r="AV123">
        <v>0.41663989003695978</v>
      </c>
      <c r="AW123">
        <v>0.13935901244896881</v>
      </c>
      <c r="AX123">
        <v>0.46325466579590868</v>
      </c>
      <c r="AY123">
        <v>0.34125570723487347</v>
      </c>
      <c r="AZ123">
        <v>0.38326850610924018</v>
      </c>
      <c r="BA123">
        <v>0.3455309222415226</v>
      </c>
      <c r="BB123">
        <v>0.60227681535167976</v>
      </c>
      <c r="BC123">
        <v>0.2146015451231876</v>
      </c>
      <c r="BD123">
        <v>4.2056815005323059E-2</v>
      </c>
      <c r="BE123">
        <v>0.15413865864117379</v>
      </c>
      <c r="BF123">
        <v>0.2476424843295448</v>
      </c>
      <c r="BG123">
        <v>0.32767713782755231</v>
      </c>
      <c r="BH123">
        <v>0.13470674601368271</v>
      </c>
      <c r="BI123">
        <v>0.1508478329354094</v>
      </c>
      <c r="BJ123">
        <v>7.3498294146560617E-2</v>
      </c>
      <c r="BK123">
        <v>9.0490141771094434E-2</v>
      </c>
      <c r="BL123">
        <v>0.14356311365579999</v>
      </c>
      <c r="BM123">
        <v>0.41065990184345402</v>
      </c>
      <c r="BN123">
        <v>0.54810894073043281</v>
      </c>
      <c r="BO123">
        <v>0.17952463635350149</v>
      </c>
      <c r="BP123">
        <v>0.123238916906105</v>
      </c>
      <c r="BQ123">
        <v>0.1164641069664806</v>
      </c>
      <c r="BR123">
        <v>7.5980214329367995E-2</v>
      </c>
      <c r="BS123">
        <v>0.15153619321688261</v>
      </c>
      <c r="BT123">
        <v>0.39825730257568093</v>
      </c>
      <c r="BU123">
        <v>-2.311968108970627E-2</v>
      </c>
      <c r="BV123">
        <v>0.30114833926980089</v>
      </c>
      <c r="BW123">
        <v>0.44991979430910101</v>
      </c>
      <c r="BX123">
        <v>0.18510713387894859</v>
      </c>
      <c r="BY123">
        <v>0.35457761394482418</v>
      </c>
      <c r="BZ123">
        <v>0.4178446970858043</v>
      </c>
      <c r="CA123">
        <v>0.1151081730900672</v>
      </c>
      <c r="CB123">
        <v>0.2807817975307505</v>
      </c>
      <c r="CC123">
        <v>0.51457762054655287</v>
      </c>
      <c r="CD123">
        <v>0.27277935578987328</v>
      </c>
      <c r="CE123">
        <v>0.56633841092833315</v>
      </c>
      <c r="CF123">
        <v>0.29516877964393862</v>
      </c>
      <c r="CG123">
        <v>0.33130685997215881</v>
      </c>
      <c r="CH123">
        <v>0.35610486980333661</v>
      </c>
      <c r="CI123">
        <v>0.37741399255869079</v>
      </c>
      <c r="CJ123">
        <v>0.34460772467494249</v>
      </c>
      <c r="CK123">
        <v>0.42666787254329408</v>
      </c>
      <c r="CL123">
        <v>0.35467434220377458</v>
      </c>
      <c r="CM123">
        <v>0.45837149164473717</v>
      </c>
      <c r="CN123">
        <v>0.53416106530380114</v>
      </c>
      <c r="CO123">
        <v>0.47181956144807469</v>
      </c>
      <c r="CP123">
        <v>0.39932359708128973</v>
      </c>
      <c r="CQ123">
        <v>0.56643942948647175</v>
      </c>
      <c r="CR123">
        <v>0.34175091326519108</v>
      </c>
      <c r="CS123">
        <v>0.46476993072575679</v>
      </c>
      <c r="CT123">
        <v>0.26313239468036809</v>
      </c>
      <c r="CU123">
        <v>0.57434566689197974</v>
      </c>
      <c r="CV123">
        <v>0.28677621825040772</v>
      </c>
      <c r="CW123">
        <v>0.4636164068337405</v>
      </c>
      <c r="CX123">
        <v>0.37310668871917591</v>
      </c>
      <c r="CY123">
        <v>0.30481018500512841</v>
      </c>
      <c r="CZ123">
        <v>0.67433564743840346</v>
      </c>
      <c r="DA123">
        <v>0.36293347164669021</v>
      </c>
      <c r="DB123">
        <v>0.69176013489693577</v>
      </c>
      <c r="DC123">
        <v>0.12104234797689491</v>
      </c>
      <c r="DD123">
        <v>0.3944688203114578</v>
      </c>
      <c r="DE123">
        <v>0.46857338998196929</v>
      </c>
      <c r="DF123">
        <v>0.43537412947694049</v>
      </c>
      <c r="DG123">
        <v>0.17397048235028489</v>
      </c>
      <c r="DH123">
        <v>0.18118775161392331</v>
      </c>
      <c r="DI123">
        <v>0.34835676171733609</v>
      </c>
      <c r="DJ123">
        <v>0.41356372017776333</v>
      </c>
      <c r="DK123">
        <v>0.13486197440056549</v>
      </c>
      <c r="DL123">
        <v>0.13085861751967959</v>
      </c>
      <c r="DM123">
        <v>0.20192105114881981</v>
      </c>
      <c r="DN123">
        <v>0.50106885535114931</v>
      </c>
      <c r="DO123">
        <v>0.33489474863964919</v>
      </c>
      <c r="DP123">
        <v>0.1295388705200898</v>
      </c>
      <c r="DQ123">
        <v>0.19313369435265429</v>
      </c>
      <c r="DR123">
        <v>0.1585595020367295</v>
      </c>
      <c r="DS123">
        <v>0.45624890670991741</v>
      </c>
      <c r="DT123">
        <v>0.46974058939977198</v>
      </c>
      <c r="DU123">
        <v>0.42335404855820408</v>
      </c>
      <c r="DV123">
        <v>0.19058387032741569</v>
      </c>
      <c r="DW123">
        <v>0.2349880551586758</v>
      </c>
      <c r="DX123">
        <v>0.27136948962615631</v>
      </c>
      <c r="DY123">
        <v>0.5134379639197193</v>
      </c>
      <c r="DZ123">
        <v>0.1294517902948473</v>
      </c>
      <c r="EA123">
        <v>0.16751297548662081</v>
      </c>
      <c r="EB123">
        <v>6.3452527900925204E-2</v>
      </c>
      <c r="EC123">
        <v>0.35170261087956478</v>
      </c>
      <c r="ED123">
        <v>5.8926043679443978E-2</v>
      </c>
      <c r="EE123">
        <v>9.9409124808533367E-2</v>
      </c>
      <c r="EF123">
        <v>9.1066618716235559E-2</v>
      </c>
      <c r="EG123">
        <v>0.19670998776333301</v>
      </c>
      <c r="EH123">
        <v>0.20366613074163151</v>
      </c>
      <c r="EI123">
        <v>0.39576018934734553</v>
      </c>
      <c r="EJ123">
        <v>0.32924215822235747</v>
      </c>
      <c r="EK123">
        <v>0.1716978458774471</v>
      </c>
      <c r="EL123">
        <v>0.1732313350394713</v>
      </c>
      <c r="EM123">
        <v>0.12608946343227079</v>
      </c>
      <c r="EN123">
        <v>0.39350636889701751</v>
      </c>
      <c r="EO123">
        <v>0.22448665618993471</v>
      </c>
      <c r="EP123">
        <v>0.1056860024902033</v>
      </c>
      <c r="EQ123">
        <v>7.2922832041655006E-2</v>
      </c>
      <c r="ER123">
        <v>0.19246807645704889</v>
      </c>
      <c r="ES123">
        <v>0.11078549648622039</v>
      </c>
      <c r="ET123">
        <v>824</v>
      </c>
      <c r="EU123">
        <v>0</v>
      </c>
      <c r="EV123">
        <v>0</v>
      </c>
      <c r="EW123">
        <v>32</v>
      </c>
      <c r="EX123">
        <f t="shared" si="3"/>
        <v>0.16666666666666666</v>
      </c>
      <c r="EY123">
        <v>13</v>
      </c>
      <c r="EZ123">
        <f t="shared" si="4"/>
        <v>13</v>
      </c>
      <c r="FA123">
        <f>MATCH(A123,'[1]BASCPR_Y6_w_AgeAtAssmnt 17NOV20'!$A:$A,0)</f>
        <v>403</v>
      </c>
      <c r="FB123">
        <f>INDEX('[1]BASCPR_Y6_w_AgeAtAssmnt 17NOV20'!$AJ:$AJ,FA123)</f>
        <v>49</v>
      </c>
      <c r="FC123">
        <f>INDEX('[1]BASCPR_Y6_w_AgeAtAssmnt 17NOV20'!$L:$L,FA123)</f>
        <v>55</v>
      </c>
      <c r="FD123">
        <f>MATCH(A123,'[2]BASC2_BRIEF_6yr_DEMOS_ScanInfo '!$H:$H,0)</f>
        <v>824</v>
      </c>
      <c r="FE123">
        <f>INDEX('[2]BASC2_BRIEF_6yr_DEMOS_ScanInfo '!$AM:$AM,FD123)</f>
        <v>793</v>
      </c>
      <c r="FF123">
        <f t="shared" si="5"/>
        <v>1.0863013698630137</v>
      </c>
    </row>
    <row r="124" spans="1:162" x14ac:dyDescent="0.35">
      <c r="A124" s="2" t="s">
        <v>655</v>
      </c>
      <c r="B124">
        <v>0.31287958144723788</v>
      </c>
      <c r="C124">
        <v>0.29769107620184188</v>
      </c>
      <c r="D124">
        <v>0.18796055257905961</v>
      </c>
      <c r="E124">
        <v>0.21979063262414439</v>
      </c>
      <c r="F124">
        <v>0.3343650707327816</v>
      </c>
      <c r="G124">
        <v>0.44527022396801302</v>
      </c>
      <c r="H124">
        <v>0.39878888264156848</v>
      </c>
      <c r="I124">
        <v>0.35836596090171041</v>
      </c>
      <c r="J124">
        <v>0.37480401094899229</v>
      </c>
      <c r="K124">
        <v>0.14343916393324679</v>
      </c>
      <c r="L124">
        <v>0.33394812885906999</v>
      </c>
      <c r="M124">
        <v>0.26703083279089718</v>
      </c>
      <c r="N124">
        <v>0.50128218518686718</v>
      </c>
      <c r="O124">
        <v>0.49358229181860208</v>
      </c>
      <c r="P124">
        <v>0.58370648716346762</v>
      </c>
      <c r="Q124">
        <v>0.53162650561929781</v>
      </c>
      <c r="R124">
        <v>0.2316140124044663</v>
      </c>
      <c r="S124">
        <v>0.67327275552713095</v>
      </c>
      <c r="T124">
        <v>0.26062941568890979</v>
      </c>
      <c r="U124">
        <v>0.38374508273688801</v>
      </c>
      <c r="V124">
        <v>0.34478915268040078</v>
      </c>
      <c r="W124">
        <v>0.40599169484683578</v>
      </c>
      <c r="X124">
        <v>0.25402775628222368</v>
      </c>
      <c r="Y124">
        <v>0.53839323469914757</v>
      </c>
      <c r="Z124">
        <v>0.57985941031837951</v>
      </c>
      <c r="AA124">
        <v>0.24310066403573721</v>
      </c>
      <c r="AB124">
        <v>0.76553519563664463</v>
      </c>
      <c r="AC124">
        <v>0.29817039885495839</v>
      </c>
      <c r="AD124">
        <v>0.27765544889689941</v>
      </c>
      <c r="AE124">
        <v>0.52150388875631382</v>
      </c>
      <c r="AF124">
        <v>0.42552685065531631</v>
      </c>
      <c r="AG124">
        <v>5.7014133624213009E-2</v>
      </c>
      <c r="AH124">
        <v>0.35390845267968829</v>
      </c>
      <c r="AI124">
        <v>0.2875332516413478</v>
      </c>
      <c r="AJ124">
        <v>0.30623020635517217</v>
      </c>
      <c r="AK124">
        <v>0.26627806348265959</v>
      </c>
      <c r="AL124">
        <v>0.1493455878644025</v>
      </c>
      <c r="AM124">
        <v>0.43111440741968687</v>
      </c>
      <c r="AN124">
        <v>0.30812175876029879</v>
      </c>
      <c r="AO124">
        <v>0.18843534530006159</v>
      </c>
      <c r="AP124">
        <v>0.40839423832573851</v>
      </c>
      <c r="AQ124">
        <v>0.51691036841121651</v>
      </c>
      <c r="AR124">
        <v>0.41080098299277029</v>
      </c>
      <c r="AS124">
        <v>0.22210599521590799</v>
      </c>
      <c r="AT124">
        <v>0.17753424323715819</v>
      </c>
      <c r="AU124">
        <v>0.46723048182082821</v>
      </c>
      <c r="AV124">
        <v>0.29761457425886828</v>
      </c>
      <c r="AW124">
        <v>0.293012843148172</v>
      </c>
      <c r="AX124">
        <v>0.48607672090370818</v>
      </c>
      <c r="AY124">
        <v>0.22333960416020501</v>
      </c>
      <c r="AZ124">
        <v>0.22010313494457581</v>
      </c>
      <c r="BA124">
        <v>0.32687427779291228</v>
      </c>
      <c r="BB124">
        <v>0.35913722121968172</v>
      </c>
      <c r="BC124">
        <v>0.28836760361243502</v>
      </c>
      <c r="BD124">
        <v>0.80171485877441551</v>
      </c>
      <c r="BE124">
        <v>0.40384391207888809</v>
      </c>
      <c r="BF124">
        <v>0.1321159430255818</v>
      </c>
      <c r="BG124">
        <v>0.30368725741222841</v>
      </c>
      <c r="BH124">
        <v>0.22732034869575499</v>
      </c>
      <c r="BI124">
        <v>0.26745983609261359</v>
      </c>
      <c r="BJ124">
        <v>0.14345883459942679</v>
      </c>
      <c r="BK124">
        <v>0.2865723145096094</v>
      </c>
      <c r="BL124">
        <v>0.30750964236212391</v>
      </c>
      <c r="BM124">
        <v>0.39128068534717669</v>
      </c>
      <c r="BN124">
        <v>0.30005427265487111</v>
      </c>
      <c r="BO124">
        <v>0.13929063635337449</v>
      </c>
      <c r="BP124">
        <v>0.1103667143665809</v>
      </c>
      <c r="BQ124">
        <v>0.1226008767322795</v>
      </c>
      <c r="BR124">
        <v>0.26613355101384689</v>
      </c>
      <c r="BS124">
        <v>0.59885639802981694</v>
      </c>
      <c r="BT124">
        <v>0.20908960139408561</v>
      </c>
      <c r="BU124">
        <v>0.19300832941812041</v>
      </c>
      <c r="BV124">
        <v>0.13012986979217839</v>
      </c>
      <c r="BW124">
        <v>0.19211511438957479</v>
      </c>
      <c r="BX124">
        <v>0.20811875207247951</v>
      </c>
      <c r="BY124">
        <v>0.11730526177268499</v>
      </c>
      <c r="BZ124">
        <v>0.43176796489122871</v>
      </c>
      <c r="CA124">
        <v>0.31590778505033362</v>
      </c>
      <c r="CB124">
        <v>0.40075400244975778</v>
      </c>
      <c r="CC124">
        <v>0.41753052448169581</v>
      </c>
      <c r="CD124">
        <v>0.52083060240978263</v>
      </c>
      <c r="CE124">
        <v>0.31744982721546572</v>
      </c>
      <c r="CF124">
        <v>0.36983342672607372</v>
      </c>
      <c r="CG124">
        <v>0.80698346976096935</v>
      </c>
      <c r="CH124">
        <v>0.41876586152033302</v>
      </c>
      <c r="CI124">
        <v>0.41532678617485119</v>
      </c>
      <c r="CJ124">
        <v>0.35130270252198542</v>
      </c>
      <c r="CK124">
        <v>0.2419042847644316</v>
      </c>
      <c r="CL124">
        <v>0.6466646622513772</v>
      </c>
      <c r="CM124">
        <v>0.1856894850285977</v>
      </c>
      <c r="CN124">
        <v>0.59664109800653331</v>
      </c>
      <c r="CO124">
        <v>0.71098648665176722</v>
      </c>
      <c r="CP124">
        <v>0.42584441416738311</v>
      </c>
      <c r="CQ124">
        <v>0.68124346816840553</v>
      </c>
      <c r="CR124">
        <v>0.35853828022187251</v>
      </c>
      <c r="CS124">
        <v>0.46887141210399802</v>
      </c>
      <c r="CT124">
        <v>0.31939551751841799</v>
      </c>
      <c r="CU124">
        <v>0.52565101393232405</v>
      </c>
      <c r="CV124">
        <v>0.3312068105742304</v>
      </c>
      <c r="CW124">
        <v>0.24533846210423499</v>
      </c>
      <c r="CX124">
        <v>0.44969830598885291</v>
      </c>
      <c r="CY124">
        <v>0.19643085194920279</v>
      </c>
      <c r="CZ124">
        <v>0.27410906638309612</v>
      </c>
      <c r="DA124">
        <v>0.39248685531928879</v>
      </c>
      <c r="DB124">
        <v>0.77543507990857541</v>
      </c>
      <c r="DC124">
        <v>0.44833531352886069</v>
      </c>
      <c r="DD124">
        <v>0.3090974590996588</v>
      </c>
      <c r="DE124">
        <v>0.44926384895983218</v>
      </c>
      <c r="DF124">
        <v>0.45334599893901911</v>
      </c>
      <c r="DG124">
        <v>0.19880619656552839</v>
      </c>
      <c r="DH124">
        <v>0.24057222126747119</v>
      </c>
      <c r="DI124">
        <v>0.55028047046844897</v>
      </c>
      <c r="DJ124">
        <v>0.16146617869358859</v>
      </c>
      <c r="DK124">
        <v>0.1815001681208131</v>
      </c>
      <c r="DL124">
        <v>0.1184114289631968</v>
      </c>
      <c r="DM124">
        <v>0.1363760485338274</v>
      </c>
      <c r="DN124">
        <v>0.49630198398233599</v>
      </c>
      <c r="DO124">
        <v>0.34032710557208579</v>
      </c>
      <c r="DP124">
        <v>0.1222865365851379</v>
      </c>
      <c r="DQ124">
        <v>0.7026305118951599</v>
      </c>
      <c r="DR124">
        <v>0.34998297434113618</v>
      </c>
      <c r="DS124">
        <v>0.24940290281290339</v>
      </c>
      <c r="DT124">
        <v>0.54317688678600484</v>
      </c>
      <c r="DU124">
        <v>0.39381803390542758</v>
      </c>
      <c r="DV124">
        <v>0.19884610900872449</v>
      </c>
      <c r="DW124">
        <v>0.53207302171192239</v>
      </c>
      <c r="DX124">
        <v>0.23179259054337931</v>
      </c>
      <c r="DY124">
        <v>0.14663071994777219</v>
      </c>
      <c r="DZ124">
        <v>-1.1899761725398439E-2</v>
      </c>
      <c r="EA124">
        <v>0.35587271333183768</v>
      </c>
      <c r="EB124">
        <v>0.1037578943321095</v>
      </c>
      <c r="EC124">
        <v>0.51026911271752851</v>
      </c>
      <c r="ED124">
        <v>4.6684256096162967E-2</v>
      </c>
      <c r="EE124">
        <v>0.11077413514656161</v>
      </c>
      <c r="EF124">
        <v>0.1084233073367005</v>
      </c>
      <c r="EG124">
        <v>0.24127486981072691</v>
      </c>
      <c r="EH124">
        <v>0.42257108938676718</v>
      </c>
      <c r="EI124">
        <v>0.34877100852045789</v>
      </c>
      <c r="EJ124">
        <v>0.30365891927064798</v>
      </c>
      <c r="EK124">
        <v>0.62164324324791753</v>
      </c>
      <c r="EL124">
        <v>0.24320233189905391</v>
      </c>
      <c r="EM124">
        <v>0.31868428930380499</v>
      </c>
      <c r="EN124">
        <v>1.6652719570420801E-2</v>
      </c>
      <c r="EO124">
        <v>0.37670311945258178</v>
      </c>
      <c r="EP124">
        <v>7.4974350547991453E-2</v>
      </c>
      <c r="EQ124">
        <v>0.20357665634450919</v>
      </c>
      <c r="ER124">
        <v>0.19817983149960899</v>
      </c>
      <c r="ES124">
        <v>0.78306810569256169</v>
      </c>
      <c r="ET124">
        <v>825</v>
      </c>
      <c r="EU124">
        <v>0</v>
      </c>
      <c r="EV124">
        <v>0</v>
      </c>
      <c r="EW124">
        <v>32</v>
      </c>
      <c r="EX124">
        <f t="shared" si="3"/>
        <v>0.16666666666666666</v>
      </c>
      <c r="EY124">
        <v>13</v>
      </c>
      <c r="EZ124">
        <f t="shared" si="4"/>
        <v>13</v>
      </c>
      <c r="FA124">
        <f>MATCH(A124,'[1]BASCPR_Y6_w_AgeAtAssmnt 17NOV20'!$A:$A,0)</f>
        <v>404</v>
      </c>
      <c r="FB124">
        <f>INDEX('[1]BASCPR_Y6_w_AgeAtAssmnt 17NOV20'!$AJ:$AJ,FA124)</f>
        <v>49</v>
      </c>
      <c r="FC124">
        <f>INDEX('[1]BASCPR_Y6_w_AgeAtAssmnt 17NOV20'!$L:$L,FA124)</f>
        <v>50</v>
      </c>
      <c r="FD124">
        <f>MATCH(A124,'[2]BASC2_BRIEF_6yr_DEMOS_ScanInfo '!$H:$H,0)</f>
        <v>825</v>
      </c>
      <c r="FE124">
        <f>INDEX('[2]BASC2_BRIEF_6yr_DEMOS_ScanInfo '!$AM:$AM,FD124)</f>
        <v>793</v>
      </c>
      <c r="FF124">
        <f t="shared" si="5"/>
        <v>1.0863013698630137</v>
      </c>
    </row>
    <row r="125" spans="1:162" x14ac:dyDescent="0.35">
      <c r="A125" s="2" t="s">
        <v>465</v>
      </c>
      <c r="B125">
        <v>0.52783307580295125</v>
      </c>
      <c r="C125">
        <v>0.29546659606394587</v>
      </c>
      <c r="D125">
        <v>0.17053275983414029</v>
      </c>
      <c r="E125">
        <v>0.1055756874074175</v>
      </c>
      <c r="F125">
        <v>0.29194177481942668</v>
      </c>
      <c r="G125">
        <v>0.56955442110889631</v>
      </c>
      <c r="H125">
        <v>0.13208908081911991</v>
      </c>
      <c r="I125">
        <v>0.50077167909805143</v>
      </c>
      <c r="J125">
        <v>0.21569945850143671</v>
      </c>
      <c r="K125">
        <v>0.27465253303584042</v>
      </c>
      <c r="L125">
        <v>0.81791095161169591</v>
      </c>
      <c r="M125">
        <v>0.39044713587358448</v>
      </c>
      <c r="N125">
        <v>0.44390388750033649</v>
      </c>
      <c r="O125">
        <v>0.26301850169675273</v>
      </c>
      <c r="P125">
        <v>0.424420886178205</v>
      </c>
      <c r="Q125">
        <v>0.67973821577354976</v>
      </c>
      <c r="R125">
        <v>0.12836760948879211</v>
      </c>
      <c r="S125">
        <v>0.49039673015763552</v>
      </c>
      <c r="T125">
        <v>0.29787145340980897</v>
      </c>
      <c r="U125">
        <v>0.75975918246412089</v>
      </c>
      <c r="V125">
        <v>0.31224311973820013</v>
      </c>
      <c r="W125">
        <v>0.57299736371477095</v>
      </c>
      <c r="X125">
        <v>0.20750891073799349</v>
      </c>
      <c r="Y125">
        <v>0.48573202171317648</v>
      </c>
      <c r="Z125">
        <v>0.55016955785248378</v>
      </c>
      <c r="AA125">
        <v>0.40922687735464669</v>
      </c>
      <c r="AB125">
        <v>0.25500242392883837</v>
      </c>
      <c r="AC125">
        <v>0.38309507606264959</v>
      </c>
      <c r="AD125">
        <v>0.156038609664605</v>
      </c>
      <c r="AE125">
        <v>0.2763748310885733</v>
      </c>
      <c r="AF125">
        <v>0.38071875376262487</v>
      </c>
      <c r="AG125">
        <v>1.643705503644724E-2</v>
      </c>
      <c r="AH125">
        <v>0.27555943976496139</v>
      </c>
      <c r="AI125">
        <v>0.1772704187985599</v>
      </c>
      <c r="AJ125">
        <v>0.35984819631557707</v>
      </c>
      <c r="AK125">
        <v>0.19146051481130999</v>
      </c>
      <c r="AL125">
        <v>0.38927757747705222</v>
      </c>
      <c r="AM125">
        <v>0.30087361120196432</v>
      </c>
      <c r="AN125">
        <v>0.25405081318062889</v>
      </c>
      <c r="AO125">
        <v>0.2366368740449738</v>
      </c>
      <c r="AP125">
        <v>0.19152788377948579</v>
      </c>
      <c r="AQ125">
        <v>0.39326600875173562</v>
      </c>
      <c r="AR125">
        <v>0.57391928177518015</v>
      </c>
      <c r="AS125">
        <v>0.47852389690244579</v>
      </c>
      <c r="AT125">
        <v>0.14771039884315951</v>
      </c>
      <c r="AU125">
        <v>0.19719561413545289</v>
      </c>
      <c r="AV125">
        <v>0.45470285018666801</v>
      </c>
      <c r="AW125">
        <v>0.22472929696906219</v>
      </c>
      <c r="AX125">
        <v>4.2696866206120447E-2</v>
      </c>
      <c r="AY125">
        <v>0.24905893245894919</v>
      </c>
      <c r="AZ125">
        <v>5.519561862424982E-2</v>
      </c>
      <c r="BA125">
        <v>0.14881114125136519</v>
      </c>
      <c r="BB125">
        <v>0.23659676920880271</v>
      </c>
      <c r="BC125">
        <v>0.41632779910282502</v>
      </c>
      <c r="BD125">
        <v>0.58111044915527821</v>
      </c>
      <c r="BE125">
        <v>6.6056334873120182E-2</v>
      </c>
      <c r="BF125">
        <v>0.18682387186693769</v>
      </c>
      <c r="BG125">
        <v>0.27686365801378249</v>
      </c>
      <c r="BH125">
        <v>0.1327780775336706</v>
      </c>
      <c r="BI125">
        <v>0.17181847226929389</v>
      </c>
      <c r="BJ125">
        <v>0.66595264537596199</v>
      </c>
      <c r="BK125">
        <v>0.17123443218453371</v>
      </c>
      <c r="BL125">
        <v>0.1106790469266439</v>
      </c>
      <c r="BM125">
        <v>0.2370563470602467</v>
      </c>
      <c r="BN125">
        <v>0.49440998256319768</v>
      </c>
      <c r="BO125">
        <v>0.33977479415917278</v>
      </c>
      <c r="BP125">
        <v>0.2298163320858386</v>
      </c>
      <c r="BQ125">
        <v>0.13661954119084671</v>
      </c>
      <c r="BR125">
        <v>6.9396037277453942E-2</v>
      </c>
      <c r="BS125">
        <v>0.1822388724199949</v>
      </c>
      <c r="BT125">
        <v>0.26011089479277422</v>
      </c>
      <c r="BU125">
        <v>0.48049531736620271</v>
      </c>
      <c r="BV125">
        <v>6.1431224953665757E-2</v>
      </c>
      <c r="BW125">
        <v>0.39352109350845471</v>
      </c>
      <c r="BX125">
        <v>0.36298727057240671</v>
      </c>
      <c r="BY125">
        <v>0.30509997136886841</v>
      </c>
      <c r="BZ125">
        <v>0.53563477102489143</v>
      </c>
      <c r="CA125">
        <v>0.1924723058411488</v>
      </c>
      <c r="CB125">
        <v>0.24078487035737131</v>
      </c>
      <c r="CC125">
        <v>0.30976432124865261</v>
      </c>
      <c r="CD125">
        <v>0.30478804968508699</v>
      </c>
      <c r="CE125">
        <v>0.13040474760246229</v>
      </c>
      <c r="CF125">
        <v>0.26118883869156773</v>
      </c>
      <c r="CG125">
        <v>0.27393000660922717</v>
      </c>
      <c r="CH125">
        <v>0.46044824255929889</v>
      </c>
      <c r="CI125">
        <v>0.25996470178077991</v>
      </c>
      <c r="CJ125">
        <v>0.4595387777203418</v>
      </c>
      <c r="CK125">
        <v>0.2480273830722946</v>
      </c>
      <c r="CL125">
        <v>0.65094472079960553</v>
      </c>
      <c r="CM125">
        <v>0.4527830260730159</v>
      </c>
      <c r="CN125">
        <v>0.37574726552034998</v>
      </c>
      <c r="CO125">
        <v>0.47210581088650111</v>
      </c>
      <c r="CP125">
        <v>0.29743975608142459</v>
      </c>
      <c r="CQ125">
        <v>0.16524380965064761</v>
      </c>
      <c r="CR125">
        <v>0.2281308098061309</v>
      </c>
      <c r="CS125">
        <v>0.54284611369060454</v>
      </c>
      <c r="CT125">
        <v>0.27215429755207321</v>
      </c>
      <c r="CU125">
        <v>0.60325699749081152</v>
      </c>
      <c r="CV125">
        <v>0.43916875183145521</v>
      </c>
      <c r="CW125">
        <v>0.42757683168056848</v>
      </c>
      <c r="CX125">
        <v>0.58872539470831398</v>
      </c>
      <c r="CY125">
        <v>0.20739306551494169</v>
      </c>
      <c r="CZ125">
        <v>0.43068089643781349</v>
      </c>
      <c r="DA125">
        <v>0.56960831735513417</v>
      </c>
      <c r="DB125">
        <v>0.42107101485240489</v>
      </c>
      <c r="DC125">
        <v>0.20511154637127799</v>
      </c>
      <c r="DD125">
        <v>9.5813509234810468E-2</v>
      </c>
      <c r="DE125">
        <v>0.45691688793459528</v>
      </c>
      <c r="DF125">
        <v>0.45480005895740738</v>
      </c>
      <c r="DG125">
        <v>0.17711641474330331</v>
      </c>
      <c r="DH125">
        <v>0.41586362938548388</v>
      </c>
      <c r="DI125">
        <v>0.45609372409462268</v>
      </c>
      <c r="DJ125">
        <v>0.1200939398470094</v>
      </c>
      <c r="DK125">
        <v>1.057018885687341E-2</v>
      </c>
      <c r="DL125">
        <v>0.17571849115945279</v>
      </c>
      <c r="DM125">
        <v>0.57416802180634674</v>
      </c>
      <c r="DN125">
        <v>0.38567682989905439</v>
      </c>
      <c r="DO125">
        <v>0.36302346002377378</v>
      </c>
      <c r="DP125">
        <v>4.8635564775008362E-2</v>
      </c>
      <c r="DQ125">
        <v>0.39387881329535279</v>
      </c>
      <c r="DR125">
        <v>0.2368684803765134</v>
      </c>
      <c r="DS125">
        <v>0.42564661558243883</v>
      </c>
      <c r="DT125">
        <v>0.1703762668271703</v>
      </c>
      <c r="DU125">
        <v>0.15105194009044809</v>
      </c>
      <c r="DV125">
        <v>3.6862839820936667E-2</v>
      </c>
      <c r="DW125">
        <v>0.32535506461654617</v>
      </c>
      <c r="DX125">
        <v>0.44558361145232261</v>
      </c>
      <c r="DY125">
        <v>0.20120426517946469</v>
      </c>
      <c r="DZ125">
        <v>0.1138034551579104</v>
      </c>
      <c r="EA125">
        <v>0.38627705439498727</v>
      </c>
      <c r="EB125">
        <v>0.18212334544942591</v>
      </c>
      <c r="EC125">
        <v>0.17715299380287469</v>
      </c>
      <c r="ED125">
        <v>7.2332109786652082E-2</v>
      </c>
      <c r="EE125">
        <v>0.1878851405687991</v>
      </c>
      <c r="EF125">
        <v>0.1556193838005947</v>
      </c>
      <c r="EG125">
        <v>0.1258716898743599</v>
      </c>
      <c r="EH125">
        <v>0.16076902706377119</v>
      </c>
      <c r="EI125">
        <v>0.41242469712764829</v>
      </c>
      <c r="EJ125">
        <v>0.54988222614641846</v>
      </c>
      <c r="EK125">
        <v>0.1327026581772642</v>
      </c>
      <c r="EL125">
        <v>0.22563681153421261</v>
      </c>
      <c r="EM125">
        <v>0.20798071718509251</v>
      </c>
      <c r="EN125">
        <v>0.2203488573613154</v>
      </c>
      <c r="EO125">
        <v>0.1724416154201425</v>
      </c>
      <c r="EP125">
        <v>0.38277876664476351</v>
      </c>
      <c r="EQ125">
        <v>0.10833652640889251</v>
      </c>
      <c r="ER125">
        <v>0.12983050198871501</v>
      </c>
      <c r="ES125">
        <v>0.21198375639234779</v>
      </c>
      <c r="ET125">
        <v>826</v>
      </c>
      <c r="EU125">
        <v>1</v>
      </c>
      <c r="EV125">
        <v>0</v>
      </c>
      <c r="EW125">
        <v>30</v>
      </c>
      <c r="EX125">
        <f t="shared" si="3"/>
        <v>0</v>
      </c>
      <c r="EY125">
        <v>13</v>
      </c>
      <c r="EZ125">
        <f t="shared" si="4"/>
        <v>13</v>
      </c>
      <c r="FA125">
        <f>MATCH(A125,'[1]BASCPR_Y6_w_AgeAtAssmnt 17NOV20'!$A:$A,0)</f>
        <v>405</v>
      </c>
      <c r="FB125">
        <f>INDEX('[1]BASCPR_Y6_w_AgeAtAssmnt 17NOV20'!$AJ:$AJ,FA125)</f>
        <v>41</v>
      </c>
      <c r="FC125">
        <f>INDEX('[1]BASCPR_Y6_w_AgeAtAssmnt 17NOV20'!$L:$L,FA125)</f>
        <v>37</v>
      </c>
      <c r="FD125">
        <f>MATCH(A125,'[2]BASC2_BRIEF_6yr_DEMOS_ScanInfo '!$H:$H,0)</f>
        <v>826</v>
      </c>
      <c r="FE125">
        <f>INDEX('[2]BASC2_BRIEF_6yr_DEMOS_ScanInfo '!$AM:$AM,FD125)</f>
        <v>798</v>
      </c>
      <c r="FF125">
        <f t="shared" si="5"/>
        <v>1.0931506849315069</v>
      </c>
    </row>
    <row r="126" spans="1:162" x14ac:dyDescent="0.35">
      <c r="A126" s="2" t="s">
        <v>466</v>
      </c>
      <c r="B126">
        <v>0.53943938272124992</v>
      </c>
      <c r="C126">
        <v>0.35612655813000171</v>
      </c>
      <c r="D126">
        <v>0.42664849974415059</v>
      </c>
      <c r="E126">
        <v>0.4645470591793246</v>
      </c>
      <c r="F126">
        <v>0.31082664096733442</v>
      </c>
      <c r="G126">
        <v>0.39093673919100341</v>
      </c>
      <c r="H126">
        <v>0.38607220908020973</v>
      </c>
      <c r="I126">
        <v>0.55497548943556763</v>
      </c>
      <c r="J126">
        <v>0.5309984158777743</v>
      </c>
      <c r="K126">
        <v>0.41713639177180889</v>
      </c>
      <c r="L126">
        <v>0.96756276308420353</v>
      </c>
      <c r="M126">
        <v>0.52899184107347819</v>
      </c>
      <c r="N126">
        <v>0.57380146105020025</v>
      </c>
      <c r="O126">
        <v>0.49108706499425181</v>
      </c>
      <c r="P126">
        <v>0.49900927557765817</v>
      </c>
      <c r="Q126">
        <v>0.71587374370867096</v>
      </c>
      <c r="R126">
        <v>0.21827890094890789</v>
      </c>
      <c r="S126">
        <v>0.80581190044043871</v>
      </c>
      <c r="T126">
        <v>0.26522170216353957</v>
      </c>
      <c r="U126">
        <v>1.2359820756274369</v>
      </c>
      <c r="V126">
        <v>0.37122733752708542</v>
      </c>
      <c r="W126">
        <v>0.89394428825849537</v>
      </c>
      <c r="X126">
        <v>0.41807673115332578</v>
      </c>
      <c r="Y126">
        <v>0.64177739530937539</v>
      </c>
      <c r="Z126">
        <v>0.68585924086177241</v>
      </c>
      <c r="AA126">
        <v>0.63734073925091805</v>
      </c>
      <c r="AB126">
        <v>0.25962050987228941</v>
      </c>
      <c r="AC126">
        <v>0.52285981887828026</v>
      </c>
      <c r="AD126">
        <v>0.19614849487245811</v>
      </c>
      <c r="AE126">
        <v>0.47741928365213349</v>
      </c>
      <c r="AF126">
        <v>0.61193343192983629</v>
      </c>
      <c r="AG126">
        <v>0.1196832904097226</v>
      </c>
      <c r="AH126">
        <v>0.54667652140574274</v>
      </c>
      <c r="AI126">
        <v>0.63597028576363157</v>
      </c>
      <c r="AJ126">
        <v>0.32154758765426961</v>
      </c>
      <c r="AK126">
        <v>0.53065201725380762</v>
      </c>
      <c r="AL126">
        <v>0.1828530240207718</v>
      </c>
      <c r="AM126">
        <v>0.35431600153758769</v>
      </c>
      <c r="AN126">
        <v>0.3521340893327522</v>
      </c>
      <c r="AO126">
        <v>0.47888145817472039</v>
      </c>
      <c r="AP126">
        <v>0.39889294482076748</v>
      </c>
      <c r="AQ126">
        <v>0.39726864169009901</v>
      </c>
      <c r="AR126">
        <v>0.76995237749646939</v>
      </c>
      <c r="AS126">
        <v>0.65334737154033851</v>
      </c>
      <c r="AT126">
        <v>0.2229428624790345</v>
      </c>
      <c r="AU126">
        <v>0.34741784214290988</v>
      </c>
      <c r="AV126">
        <v>0.49141120171345049</v>
      </c>
      <c r="AW126">
        <v>0.43159681750703388</v>
      </c>
      <c r="AX126">
        <v>0.58739355405184757</v>
      </c>
      <c r="AY126">
        <v>4.5409981736750087E-2</v>
      </c>
      <c r="AZ126">
        <v>6.7365310861846078E-2</v>
      </c>
      <c r="BA126">
        <v>0.51374468890715042</v>
      </c>
      <c r="BB126">
        <v>0.25780886460195779</v>
      </c>
      <c r="BC126">
        <v>0.38493535673694351</v>
      </c>
      <c r="BD126">
        <v>0.24166977822133881</v>
      </c>
      <c r="BE126">
        <v>0.31974859964820951</v>
      </c>
      <c r="BF126">
        <v>0.234980944284086</v>
      </c>
      <c r="BG126">
        <v>0.51205983505375086</v>
      </c>
      <c r="BH126">
        <v>0.13933542651765179</v>
      </c>
      <c r="BI126">
        <v>0.2387380812991157</v>
      </c>
      <c r="BJ126">
        <v>0.17626133085439069</v>
      </c>
      <c r="BK126">
        <v>0.48288522881453722</v>
      </c>
      <c r="BL126">
        <v>0.34223308540253072</v>
      </c>
      <c r="BM126">
        <v>0.200188159067758</v>
      </c>
      <c r="BN126">
        <v>0.81038335345253498</v>
      </c>
      <c r="BO126">
        <v>0.30464651105451779</v>
      </c>
      <c r="BP126">
        <v>0.34937953985947628</v>
      </c>
      <c r="BQ126">
        <v>0.1502107302012668</v>
      </c>
      <c r="BR126">
        <v>0.12482239132414399</v>
      </c>
      <c r="BS126">
        <v>0.60674895272516571</v>
      </c>
      <c r="BT126">
        <v>0.51378367836237149</v>
      </c>
      <c r="BU126">
        <v>0.1120610691863579</v>
      </c>
      <c r="BV126">
        <v>0.45623553718589122</v>
      </c>
      <c r="BW126">
        <v>0.2419406114157385</v>
      </c>
      <c r="BX126">
        <v>0.40370309714335961</v>
      </c>
      <c r="BY126">
        <v>0.57203570881863497</v>
      </c>
      <c r="BZ126">
        <v>0.41164127072579088</v>
      </c>
      <c r="CA126">
        <v>0.44612869074393308</v>
      </c>
      <c r="CB126">
        <v>0.4668582497048141</v>
      </c>
      <c r="CC126">
        <v>0.60055305033471651</v>
      </c>
      <c r="CD126">
        <v>0.36642418943475558</v>
      </c>
      <c r="CE126">
        <v>0.41442802763415459</v>
      </c>
      <c r="CF126">
        <v>0.63259982728470032</v>
      </c>
      <c r="CG126">
        <v>0.65056076466951696</v>
      </c>
      <c r="CH126">
        <v>0.54813820199944774</v>
      </c>
      <c r="CI126">
        <v>0.5906808654884258</v>
      </c>
      <c r="CJ126">
        <v>0.46092478811027188</v>
      </c>
      <c r="CK126">
        <v>0.3771055865946592</v>
      </c>
      <c r="CL126">
        <v>0.58141242553851202</v>
      </c>
      <c r="CM126">
        <v>0.68843767307932779</v>
      </c>
      <c r="CN126">
        <v>0.514429714677612</v>
      </c>
      <c r="CO126">
        <v>0.57741827006351687</v>
      </c>
      <c r="CP126">
        <v>0.27541041954483619</v>
      </c>
      <c r="CQ126">
        <v>0.28912835091609729</v>
      </c>
      <c r="CR126">
        <v>0.45458023648758461</v>
      </c>
      <c r="CS126">
        <v>0.54863867873558592</v>
      </c>
      <c r="CT126">
        <v>0.38642323120500421</v>
      </c>
      <c r="CU126">
        <v>0.72045659261409201</v>
      </c>
      <c r="CV126">
        <v>0.34782416357567969</v>
      </c>
      <c r="CW126">
        <v>0.53820785385343695</v>
      </c>
      <c r="CX126">
        <v>0.44560714172165777</v>
      </c>
      <c r="CY126">
        <v>0.63708236668274065</v>
      </c>
      <c r="CZ126">
        <v>0.49962263863174838</v>
      </c>
      <c r="DA126">
        <v>0.64419076638235617</v>
      </c>
      <c r="DB126">
        <v>0.55994781565404406</v>
      </c>
      <c r="DC126">
        <v>0.25950165890432048</v>
      </c>
      <c r="DD126">
        <v>0.57088288902320616</v>
      </c>
      <c r="DE126">
        <v>0.54475764121783365</v>
      </c>
      <c r="DF126">
        <v>0.65234062526995229</v>
      </c>
      <c r="DG126">
        <v>0.31329055639432368</v>
      </c>
      <c r="DH126">
        <v>0.33240037360907981</v>
      </c>
      <c r="DI126">
        <v>0.68704597406087986</v>
      </c>
      <c r="DJ126">
        <v>0.38150055088327928</v>
      </c>
      <c r="DK126">
        <v>8.3867559316490758E-2</v>
      </c>
      <c r="DL126">
        <v>0.22169549842434269</v>
      </c>
      <c r="DM126">
        <v>0.65217617536617367</v>
      </c>
      <c r="DN126">
        <v>0.79130079056993896</v>
      </c>
      <c r="DO126">
        <v>1.0018508532740711</v>
      </c>
      <c r="DP126">
        <v>0.13977004842809279</v>
      </c>
      <c r="DQ126">
        <v>0.45964521981578788</v>
      </c>
      <c r="DR126">
        <v>0.68751773971113028</v>
      </c>
      <c r="DS126">
        <v>0.62164818878480377</v>
      </c>
      <c r="DT126">
        <v>0.51748481775202715</v>
      </c>
      <c r="DU126">
        <v>9.5558993540403092E-2</v>
      </c>
      <c r="DV126">
        <v>0.172102466655775</v>
      </c>
      <c r="DW126">
        <v>0.42182965973416492</v>
      </c>
      <c r="DX126">
        <v>0.22179321617608549</v>
      </c>
      <c r="DY126">
        <v>0.41152729525376841</v>
      </c>
      <c r="DZ126">
        <v>0.122074377804927</v>
      </c>
      <c r="EA126">
        <v>0.12916017813461139</v>
      </c>
      <c r="EB126">
        <v>0.17554288573041621</v>
      </c>
      <c r="EC126">
        <v>0.1920945770778969</v>
      </c>
      <c r="ED126">
        <v>8.6755084349152439E-2</v>
      </c>
      <c r="EE126">
        <v>0.41825704287648341</v>
      </c>
      <c r="EF126">
        <v>0.25723223969761722</v>
      </c>
      <c r="EG126">
        <v>0.18806185920150101</v>
      </c>
      <c r="EH126">
        <v>0.17658379277397721</v>
      </c>
      <c r="EI126">
        <v>0.50680607165940539</v>
      </c>
      <c r="EJ126">
        <v>0.49066178312094261</v>
      </c>
      <c r="EK126">
        <v>0.39694485462806539</v>
      </c>
      <c r="EL126">
        <v>0.70488628433669032</v>
      </c>
      <c r="EM126">
        <v>0.36092480038147179</v>
      </c>
      <c r="EN126">
        <v>0.13093145053614369</v>
      </c>
      <c r="EO126">
        <v>0.20305924299202821</v>
      </c>
      <c r="EP126">
        <v>0.24274017284535371</v>
      </c>
      <c r="EQ126">
        <v>0.33928143278623168</v>
      </c>
      <c r="ER126">
        <v>0.18282716788328279</v>
      </c>
      <c r="ES126">
        <v>0.1861583548396849</v>
      </c>
      <c r="ET126">
        <v>827</v>
      </c>
      <c r="EU126">
        <v>1</v>
      </c>
      <c r="EV126">
        <v>0</v>
      </c>
      <c r="EW126">
        <v>30</v>
      </c>
      <c r="EX126">
        <f t="shared" si="3"/>
        <v>0</v>
      </c>
      <c r="EY126">
        <v>13</v>
      </c>
      <c r="EZ126">
        <f t="shared" si="4"/>
        <v>13</v>
      </c>
      <c r="FA126">
        <f>MATCH(A126,'[1]BASCPR_Y6_w_AgeAtAssmnt 17NOV20'!$A:$A,0)</f>
        <v>406</v>
      </c>
      <c r="FB126">
        <f>INDEX('[1]BASCPR_Y6_w_AgeAtAssmnt 17NOV20'!$AJ:$AJ,FA126)</f>
        <v>44</v>
      </c>
      <c r="FC126">
        <f>INDEX('[1]BASCPR_Y6_w_AgeAtAssmnt 17NOV20'!$L:$L,FA126)</f>
        <v>48</v>
      </c>
      <c r="FD126">
        <f>MATCH(A126,'[2]BASC2_BRIEF_6yr_DEMOS_ScanInfo '!$H:$H,0)</f>
        <v>827</v>
      </c>
      <c r="FE126">
        <f>INDEX('[2]BASC2_BRIEF_6yr_DEMOS_ScanInfo '!$AM:$AM,FD126)</f>
        <v>798</v>
      </c>
      <c r="FF126">
        <f t="shared" si="5"/>
        <v>1.0931506849315069</v>
      </c>
    </row>
    <row r="127" spans="1:162" x14ac:dyDescent="0.35">
      <c r="A127" s="2" t="s">
        <v>656</v>
      </c>
      <c r="B127">
        <v>0.30347952601727768</v>
      </c>
      <c r="C127">
        <v>0.24384565003070011</v>
      </c>
      <c r="D127">
        <v>0.1841781599244216</v>
      </c>
      <c r="E127">
        <v>-9.0205885488663484E-2</v>
      </c>
      <c r="F127">
        <v>0.29711293711539821</v>
      </c>
      <c r="G127">
        <v>0.42581824787650319</v>
      </c>
      <c r="H127">
        <v>0.25591860316626569</v>
      </c>
      <c r="I127">
        <v>0.2279343651087033</v>
      </c>
      <c r="J127">
        <v>0.25721857775417328</v>
      </c>
      <c r="K127">
        <v>0.13463209326352421</v>
      </c>
      <c r="L127">
        <v>0.33120029255509942</v>
      </c>
      <c r="M127">
        <v>0.31218501321756181</v>
      </c>
      <c r="N127">
        <v>0.31787594040710709</v>
      </c>
      <c r="O127">
        <v>0.49894944233512928</v>
      </c>
      <c r="P127">
        <v>9.5620748876533546E-2</v>
      </c>
      <c r="Q127">
        <v>0.42927147265870669</v>
      </c>
      <c r="R127">
        <v>2.013060566512315E-2</v>
      </c>
      <c r="S127">
        <v>0.1601036567892318</v>
      </c>
      <c r="T127">
        <v>0.34000366806308002</v>
      </c>
      <c r="U127">
        <v>0.5532254836406677</v>
      </c>
      <c r="V127">
        <v>0.43795186244902817</v>
      </c>
      <c r="W127">
        <v>0.39759912755101939</v>
      </c>
      <c r="X127">
        <v>9.2802892886328925E-3</v>
      </c>
      <c r="Y127">
        <v>0.27095905442129659</v>
      </c>
      <c r="Z127">
        <v>0.4152064279530796</v>
      </c>
      <c r="AA127">
        <v>0.23377026174402471</v>
      </c>
      <c r="AB127">
        <v>8.9388720475975458E-2</v>
      </c>
      <c r="AC127">
        <v>0.32407100551677259</v>
      </c>
      <c r="AD127">
        <v>0.1647893774050751</v>
      </c>
      <c r="AE127">
        <v>0.14829791613261989</v>
      </c>
      <c r="AF127">
        <v>0.1218137113393261</v>
      </c>
      <c r="AG127">
        <v>-3.7335268891177081E-2</v>
      </c>
      <c r="AH127">
        <v>0.22243419328142991</v>
      </c>
      <c r="AI127">
        <v>0.26009431680351558</v>
      </c>
      <c r="AJ127">
        <v>-1.3812725212288929E-2</v>
      </c>
      <c r="AK127">
        <v>0.1120402816644267</v>
      </c>
      <c r="AL127">
        <v>0.17024089879054491</v>
      </c>
      <c r="AM127">
        <v>0.31010403656419683</v>
      </c>
      <c r="AN127">
        <v>0.1840490494904283</v>
      </c>
      <c r="AO127">
        <v>0.32144432509052229</v>
      </c>
      <c r="AP127">
        <v>6.5222312199397836E-2</v>
      </c>
      <c r="AQ127">
        <v>0.21148811601869699</v>
      </c>
      <c r="AR127">
        <v>0.2292795942839562</v>
      </c>
      <c r="AS127">
        <v>0.3206176295337918</v>
      </c>
      <c r="AT127">
        <v>0.15161516244613499</v>
      </c>
      <c r="AU127">
        <v>0.1732448741320407</v>
      </c>
      <c r="AV127">
        <v>0.1679042767925408</v>
      </c>
      <c r="AW127">
        <v>4.4750896183626709E-2</v>
      </c>
      <c r="AX127">
        <v>0.1388489673523694</v>
      </c>
      <c r="AY127">
        <v>0.62287445912001804</v>
      </c>
      <c r="AZ127">
        <v>0.10216795404403139</v>
      </c>
      <c r="BA127">
        <v>5.8867665707949768E-2</v>
      </c>
      <c r="BB127">
        <v>9.6346719228517952E-2</v>
      </c>
      <c r="BC127">
        <v>0.38179136839661509</v>
      </c>
      <c r="BD127">
        <v>0.1293611736830716</v>
      </c>
      <c r="BE127">
        <v>0.34525216932468539</v>
      </c>
      <c r="BF127">
        <v>0.11502014605133661</v>
      </c>
      <c r="BG127">
        <v>0.38032640927558081</v>
      </c>
      <c r="BH127">
        <v>0.25969087734678348</v>
      </c>
      <c r="BI127">
        <v>0.17195997080494271</v>
      </c>
      <c r="BJ127">
        <v>0.21359276571871921</v>
      </c>
      <c r="BK127">
        <v>0.16131226087411171</v>
      </c>
      <c r="BL127">
        <v>9.7753073660747369E-2</v>
      </c>
      <c r="BM127">
        <v>0.1999610500060178</v>
      </c>
      <c r="BN127">
        <v>0.26567609180682261</v>
      </c>
      <c r="BO127">
        <v>0.25094148478939571</v>
      </c>
      <c r="BP127">
        <v>0.31007324929778141</v>
      </c>
      <c r="BQ127">
        <v>-1.6946849580846801E-2</v>
      </c>
      <c r="BR127">
        <v>0.29840684344315899</v>
      </c>
      <c r="BS127">
        <v>0.24742480405006001</v>
      </c>
      <c r="BT127">
        <v>0.1762370652304949</v>
      </c>
      <c r="BU127">
        <v>4.7524483734864703E-2</v>
      </c>
      <c r="BV127">
        <v>0.30633876878709387</v>
      </c>
      <c r="BW127">
        <v>0.20955611262029461</v>
      </c>
      <c r="BX127">
        <v>0.29986088916314779</v>
      </c>
      <c r="BY127">
        <v>0.24430870757601711</v>
      </c>
      <c r="BZ127">
        <v>0.35425710011060951</v>
      </c>
      <c r="CA127">
        <v>0.15675329548817751</v>
      </c>
      <c r="CB127">
        <v>0.33320253606968281</v>
      </c>
      <c r="CC127">
        <v>0.25946584715356558</v>
      </c>
      <c r="CD127">
        <v>0.26453526726315768</v>
      </c>
      <c r="CE127">
        <v>0.41816352928221701</v>
      </c>
      <c r="CF127">
        <v>0.29880893681874532</v>
      </c>
      <c r="CG127">
        <v>0.4224260642890546</v>
      </c>
      <c r="CH127">
        <v>0.49847160656793438</v>
      </c>
      <c r="CI127">
        <v>0.26493658059698438</v>
      </c>
      <c r="CJ127">
        <v>0.28511153399363348</v>
      </c>
      <c r="CK127">
        <v>0.25796453770249089</v>
      </c>
      <c r="CL127">
        <v>0.5432393220192302</v>
      </c>
      <c r="CM127">
        <v>0.32132747777761528</v>
      </c>
      <c r="CN127">
        <v>0.32301354385661291</v>
      </c>
      <c r="CO127">
        <v>0.44355475105521253</v>
      </c>
      <c r="CP127">
        <v>0.23947426027714599</v>
      </c>
      <c r="CQ127">
        <v>0.25230345948422112</v>
      </c>
      <c r="CR127">
        <v>0.40067192862494838</v>
      </c>
      <c r="CS127">
        <v>0.47701357404083622</v>
      </c>
      <c r="CT127">
        <v>0.16127346131245021</v>
      </c>
      <c r="CU127">
        <v>0.5776695931130098</v>
      </c>
      <c r="CV127">
        <v>0.32547993840120548</v>
      </c>
      <c r="CW127">
        <v>0.45692197980735372</v>
      </c>
      <c r="CX127">
        <v>0.21073704681650221</v>
      </c>
      <c r="CY127">
        <v>0.37054716693188439</v>
      </c>
      <c r="CZ127">
        <v>0.1835338288043187</v>
      </c>
      <c r="DA127">
        <v>0.15891681225016521</v>
      </c>
      <c r="DB127">
        <v>0.45385294875836041</v>
      </c>
      <c r="DC127">
        <v>0.15944277047231439</v>
      </c>
      <c r="DD127">
        <v>0.1958370501086136</v>
      </c>
      <c r="DE127">
        <v>0.36785965875010279</v>
      </c>
      <c r="DF127">
        <v>0.483210111450738</v>
      </c>
      <c r="DG127">
        <v>0.1629232070386418</v>
      </c>
      <c r="DH127">
        <v>0.36816992658087527</v>
      </c>
      <c r="DI127">
        <v>0.2319276328829942</v>
      </c>
      <c r="DJ127">
        <v>0.43523120861612391</v>
      </c>
      <c r="DK127">
        <v>1.143014895956369E-2</v>
      </c>
      <c r="DL127">
        <v>8.2246676734671953E-2</v>
      </c>
      <c r="DM127">
        <v>0.18132989420443171</v>
      </c>
      <c r="DN127">
        <v>0.46886252244614018</v>
      </c>
      <c r="DO127">
        <v>0.44041036444851361</v>
      </c>
      <c r="DP127">
        <v>0.11324735412176271</v>
      </c>
      <c r="DQ127">
        <v>0.11022940637210039</v>
      </c>
      <c r="DR127">
        <v>0.1214477116088927</v>
      </c>
      <c r="DS127">
        <v>0.17019349158627309</v>
      </c>
      <c r="DT127">
        <v>0.2021250090564827</v>
      </c>
      <c r="DU127">
        <v>0.53907040144831253</v>
      </c>
      <c r="DV127">
        <v>0.55180841388677138</v>
      </c>
      <c r="DW127">
        <v>0.19670609516761681</v>
      </c>
      <c r="DX127">
        <v>0.19774204224790309</v>
      </c>
      <c r="DY127">
        <v>7.9109172212969758E-2</v>
      </c>
      <c r="DZ127">
        <v>9.7290408995929056E-2</v>
      </c>
      <c r="EA127">
        <v>0.15505133364118151</v>
      </c>
      <c r="EB127">
        <v>8.2343635019950095E-2</v>
      </c>
      <c r="EC127">
        <v>7.7894212033028404E-2</v>
      </c>
      <c r="ED127">
        <v>0.23541425733984009</v>
      </c>
      <c r="EE127">
        <v>0.17739742076466769</v>
      </c>
      <c r="EF127">
        <v>0.46841209204437589</v>
      </c>
      <c r="EG127">
        <v>2.1354649244430101E-2</v>
      </c>
      <c r="EH127">
        <v>0.13324703506410859</v>
      </c>
      <c r="EI127">
        <v>0.26375774412915642</v>
      </c>
      <c r="EJ127">
        <v>0.34393138539069679</v>
      </c>
      <c r="EK127">
        <v>0.2327183875607681</v>
      </c>
      <c r="EL127">
        <v>0.51242810663288751</v>
      </c>
      <c r="EM127">
        <v>0.1186046549132279</v>
      </c>
      <c r="EN127">
        <v>7.7201685281167221E-2</v>
      </c>
      <c r="EO127">
        <v>0.17257585260482869</v>
      </c>
      <c r="EP127">
        <v>5.3019686955488421E-2</v>
      </c>
      <c r="EQ127">
        <v>0.16094318719255429</v>
      </c>
      <c r="ER127">
        <v>0.31016110312865308</v>
      </c>
      <c r="ES127">
        <v>0.1146069805654545</v>
      </c>
      <c r="ET127">
        <v>834</v>
      </c>
      <c r="EU127">
        <v>0</v>
      </c>
      <c r="EV127">
        <v>1</v>
      </c>
      <c r="EW127">
        <v>37</v>
      </c>
      <c r="EX127">
        <f t="shared" si="3"/>
        <v>0.58333333333333337</v>
      </c>
      <c r="EY127">
        <v>13</v>
      </c>
      <c r="EZ127">
        <f t="shared" si="4"/>
        <v>13</v>
      </c>
      <c r="FA127">
        <f>MATCH(A127,'[1]BASCPR_Y6_w_AgeAtAssmnt 17NOV20'!$A:$A,0)</f>
        <v>407</v>
      </c>
      <c r="FB127">
        <f>INDEX('[1]BASCPR_Y6_w_AgeAtAssmnt 17NOV20'!$AJ:$AJ,FA127)</f>
        <v>47</v>
      </c>
      <c r="FC127">
        <f>INDEX('[1]BASCPR_Y6_w_AgeAtAssmnt 17NOV20'!$L:$L,FA127)</f>
        <v>45</v>
      </c>
      <c r="FD127">
        <f>MATCH(A127,'[2]BASC2_BRIEF_6yr_DEMOS_ScanInfo '!$H:$H,0)</f>
        <v>834</v>
      </c>
      <c r="FE127">
        <f>INDEX('[2]BASC2_BRIEF_6yr_DEMOS_ScanInfo '!$AM:$AM,FD127)</f>
        <v>796</v>
      </c>
      <c r="FF127">
        <f t="shared" si="5"/>
        <v>1.0904109589041096</v>
      </c>
    </row>
    <row r="128" spans="1:162" x14ac:dyDescent="0.35">
      <c r="A128" s="2" t="s">
        <v>469</v>
      </c>
      <c r="B128">
        <v>0.52334851729473519</v>
      </c>
      <c r="C128">
        <v>0.31909888713193668</v>
      </c>
      <c r="D128">
        <v>0.15656509485229181</v>
      </c>
      <c r="E128">
        <v>7.710648030738454E-2</v>
      </c>
      <c r="F128">
        <v>0.52059256088991157</v>
      </c>
      <c r="G128">
        <v>0.33570544737474889</v>
      </c>
      <c r="H128">
        <v>0.41035114578186338</v>
      </c>
      <c r="I128">
        <v>0.1968837837752257</v>
      </c>
      <c r="J128">
        <v>0.38178887231983172</v>
      </c>
      <c r="K128">
        <v>0.19637342186690029</v>
      </c>
      <c r="L128">
        <v>0.39236870574291738</v>
      </c>
      <c r="M128">
        <v>0.28958762607267391</v>
      </c>
      <c r="N128">
        <v>0.3413168831906685</v>
      </c>
      <c r="O128">
        <v>0.51000798506230383</v>
      </c>
      <c r="P128">
        <v>0.38612544329162951</v>
      </c>
      <c r="Q128">
        <v>0.4831767348403424</v>
      </c>
      <c r="R128">
        <v>0.14229739462282889</v>
      </c>
      <c r="S128">
        <v>0.49135132417574012</v>
      </c>
      <c r="T128">
        <v>0.37536885233854012</v>
      </c>
      <c r="U128">
        <v>0.49064919923344968</v>
      </c>
      <c r="V128">
        <v>0.26122766986231161</v>
      </c>
      <c r="W128">
        <v>0.68563666583038008</v>
      </c>
      <c r="X128">
        <v>0.18039953161139749</v>
      </c>
      <c r="Y128">
        <v>0.41773811220916501</v>
      </c>
      <c r="Z128">
        <v>0.51296965003946227</v>
      </c>
      <c r="AA128">
        <v>0.29530180545817469</v>
      </c>
      <c r="AB128">
        <v>0.1124719998059432</v>
      </c>
      <c r="AC128">
        <v>0.35537149785021971</v>
      </c>
      <c r="AD128">
        <v>0.17155543323386371</v>
      </c>
      <c r="AE128">
        <v>0.34238915037204692</v>
      </c>
      <c r="AF128">
        <v>0.66689754232736487</v>
      </c>
      <c r="AG128">
        <v>0.31891751771550719</v>
      </c>
      <c r="AH128">
        <v>0.20426912592049459</v>
      </c>
      <c r="AI128">
        <v>0.44847980925103692</v>
      </c>
      <c r="AJ128">
        <v>0.234203150518835</v>
      </c>
      <c r="AK128">
        <v>0.24050271989791541</v>
      </c>
      <c r="AL128">
        <v>0.27590824462646252</v>
      </c>
      <c r="AM128">
        <v>0.71886777425731985</v>
      </c>
      <c r="AN128">
        <v>0.20788892540434931</v>
      </c>
      <c r="AO128">
        <v>0.197457271051768</v>
      </c>
      <c r="AP128">
        <v>0.13219460716074879</v>
      </c>
      <c r="AQ128">
        <v>0.40042036257676977</v>
      </c>
      <c r="AR128">
        <v>0.38572634990181331</v>
      </c>
      <c r="AS128">
        <v>0.27713932714427481</v>
      </c>
      <c r="AT128">
        <v>7.6809622360978658E-2</v>
      </c>
      <c r="AU128">
        <v>-1.9017836790029E-2</v>
      </c>
      <c r="AV128">
        <v>0.24058688445113441</v>
      </c>
      <c r="AW128">
        <v>0.18700029830830589</v>
      </c>
      <c r="AX128">
        <v>0.10618597218093111</v>
      </c>
      <c r="AY128">
        <v>0.2328238284765041</v>
      </c>
      <c r="AZ128">
        <v>0.35246392286463968</v>
      </c>
      <c r="BA128">
        <v>0.31322626337070891</v>
      </c>
      <c r="BB128">
        <v>0.49381067005037999</v>
      </c>
      <c r="BC128">
        <v>0.3532779313472344</v>
      </c>
      <c r="BD128">
        <v>2.851941778248469E-2</v>
      </c>
      <c r="BE128">
        <v>0.17578702274651051</v>
      </c>
      <c r="BF128">
        <v>0.19864383216521789</v>
      </c>
      <c r="BG128">
        <v>0.23652171019020751</v>
      </c>
      <c r="BH128">
        <v>0.39354062983003429</v>
      </c>
      <c r="BI128">
        <v>0.15918812381803241</v>
      </c>
      <c r="BJ128">
        <v>-3.6772999640862607E-2</v>
      </c>
      <c r="BK128">
        <v>0.40935869386551049</v>
      </c>
      <c r="BL128">
        <v>0.19033112720651421</v>
      </c>
      <c r="BM128">
        <v>0.17367537547884659</v>
      </c>
      <c r="BN128">
        <v>0.27525946656353723</v>
      </c>
      <c r="BO128">
        <v>0.44350988476398401</v>
      </c>
      <c r="BP128">
        <v>0.38233889684960642</v>
      </c>
      <c r="BQ128">
        <v>4.0437227298850992E-2</v>
      </c>
      <c r="BR128">
        <v>9.9431201490343651E-2</v>
      </c>
      <c r="BS128">
        <v>0.54827132777656007</v>
      </c>
      <c r="BT128">
        <v>0.45414544256939798</v>
      </c>
      <c r="BU128">
        <v>0.35510433220126958</v>
      </c>
      <c r="BV128">
        <v>0.33823773947428348</v>
      </c>
      <c r="BW128">
        <v>0.20466497296763561</v>
      </c>
      <c r="BX128">
        <v>0.27248741527786619</v>
      </c>
      <c r="BY128">
        <v>0.48902583199062649</v>
      </c>
      <c r="BZ128">
        <v>2.7202000763623221E-2</v>
      </c>
      <c r="CA128">
        <v>0.19506343468237411</v>
      </c>
      <c r="CB128">
        <v>0.60396331680248116</v>
      </c>
      <c r="CC128">
        <v>0.44780632119778108</v>
      </c>
      <c r="CD128">
        <v>0.35213797536619051</v>
      </c>
      <c r="CE128">
        <v>0.2484732684312953</v>
      </c>
      <c r="CF128">
        <v>0.43957016362845669</v>
      </c>
      <c r="CG128">
        <v>0.2209442132582424</v>
      </c>
      <c r="CH128">
        <v>0.44621526444487181</v>
      </c>
      <c r="CI128">
        <v>0.46846337293383078</v>
      </c>
      <c r="CJ128">
        <v>0.38133803405839772</v>
      </c>
      <c r="CK128">
        <v>0.35185280235793431</v>
      </c>
      <c r="CL128">
        <v>0.37573579487275482</v>
      </c>
      <c r="CM128">
        <v>0.29686943683236328</v>
      </c>
      <c r="CN128">
        <v>0.21330711123592819</v>
      </c>
      <c r="CO128">
        <v>0.51085257225194525</v>
      </c>
      <c r="CP128">
        <v>0.40867519605939417</v>
      </c>
      <c r="CQ128">
        <v>0.38498815843501483</v>
      </c>
      <c r="CR128">
        <v>0.33377611172349569</v>
      </c>
      <c r="CS128">
        <v>0.5392476651806094</v>
      </c>
      <c r="CT128">
        <v>0.27538657071952</v>
      </c>
      <c r="CU128">
        <v>0.51488251200963897</v>
      </c>
      <c r="CV128">
        <v>0.51744687661651734</v>
      </c>
      <c r="CW128">
        <v>5.21706962671592E-2</v>
      </c>
      <c r="CX128">
        <v>0.17464959926546819</v>
      </c>
      <c r="CY128">
        <v>0.40513561739426962</v>
      </c>
      <c r="CZ128">
        <v>0.33829342874936308</v>
      </c>
      <c r="DA128">
        <v>0.45525466853961999</v>
      </c>
      <c r="DB128">
        <v>0.42909608613341521</v>
      </c>
      <c r="DC128">
        <v>0.1076907479824894</v>
      </c>
      <c r="DD128">
        <v>1.241501799689093E-2</v>
      </c>
      <c r="DE128">
        <v>0.56088088509152478</v>
      </c>
      <c r="DF128">
        <v>0.52853498956034139</v>
      </c>
      <c r="DG128">
        <v>-1.0816579943235869E-2</v>
      </c>
      <c r="DH128">
        <v>0.42257161305974228</v>
      </c>
      <c r="DI128">
        <v>0.60621861092841756</v>
      </c>
      <c r="DJ128">
        <v>0.2738625404391532</v>
      </c>
      <c r="DK128">
        <v>4.3938001637333052E-2</v>
      </c>
      <c r="DL128">
        <v>-1.4845307798927119E-2</v>
      </c>
      <c r="DM128">
        <v>0.2114124982425068</v>
      </c>
      <c r="DN128">
        <v>0.26046616561656932</v>
      </c>
      <c r="DO128">
        <v>0.43752279981985048</v>
      </c>
      <c r="DP128">
        <v>6.4751349248573897E-2</v>
      </c>
      <c r="DQ128">
        <v>-0.1255814518305762</v>
      </c>
      <c r="DR128">
        <v>0.1542096161372041</v>
      </c>
      <c r="DS128">
        <v>0.20256616407187919</v>
      </c>
      <c r="DT128">
        <v>0.13604199866711639</v>
      </c>
      <c r="DU128">
        <v>0.19822071336333191</v>
      </c>
      <c r="DV128">
        <v>0.17340935186704559</v>
      </c>
      <c r="DW128">
        <v>0.56724324493827327</v>
      </c>
      <c r="DX128">
        <v>0.19474719385977729</v>
      </c>
      <c r="DY128">
        <v>0.17691472640561781</v>
      </c>
      <c r="DZ128">
        <v>-6.9924991948902698E-3</v>
      </c>
      <c r="EA128">
        <v>0.2041733593656179</v>
      </c>
      <c r="EB128">
        <v>-3.368842943381975E-2</v>
      </c>
      <c r="EC128">
        <v>0.5367196815688694</v>
      </c>
      <c r="ED128">
        <v>0.14510162574255489</v>
      </c>
      <c r="EE128">
        <v>0.56387270852748239</v>
      </c>
      <c r="EF128">
        <v>0.1020901686548488</v>
      </c>
      <c r="EG128">
        <v>6.5781313706091485E-2</v>
      </c>
      <c r="EH128">
        <v>7.2427299762807318E-2</v>
      </c>
      <c r="EI128">
        <v>0.47858321431798262</v>
      </c>
      <c r="EJ128">
        <v>0.2437733889283539</v>
      </c>
      <c r="EK128">
        <v>0.66525044855681537</v>
      </c>
      <c r="EL128">
        <v>0.38566670407809289</v>
      </c>
      <c r="EM128">
        <v>0.64332450937830132</v>
      </c>
      <c r="EN128">
        <v>7.2777544646293324E-2</v>
      </c>
      <c r="EO128">
        <v>6.750538371716272E-2</v>
      </c>
      <c r="EP128">
        <v>0.2036507261878599</v>
      </c>
      <c r="EQ128">
        <v>0.23957607333257791</v>
      </c>
      <c r="ER128">
        <v>0.28557979218715779</v>
      </c>
      <c r="ES128">
        <v>0.17956238277020961</v>
      </c>
      <c r="ET128">
        <v>835</v>
      </c>
      <c r="EU128">
        <v>0</v>
      </c>
      <c r="EV128">
        <v>1</v>
      </c>
      <c r="EW128">
        <v>37</v>
      </c>
      <c r="EX128">
        <f t="shared" si="3"/>
        <v>0.58333333333333337</v>
      </c>
      <c r="EY128">
        <v>13</v>
      </c>
      <c r="EZ128">
        <f t="shared" si="4"/>
        <v>13</v>
      </c>
      <c r="FA128">
        <f>MATCH(A128,'[1]BASCPR_Y6_w_AgeAtAssmnt 17NOV20'!$A:$A,0)</f>
        <v>408</v>
      </c>
      <c r="FB128">
        <f>INDEX('[1]BASCPR_Y6_w_AgeAtAssmnt 17NOV20'!$AJ:$AJ,FA128)</f>
        <v>44</v>
      </c>
      <c r="FC128">
        <f>INDEX('[1]BASCPR_Y6_w_AgeAtAssmnt 17NOV20'!$L:$L,FA128)</f>
        <v>45</v>
      </c>
      <c r="FD128">
        <f>MATCH(A128,'[2]BASC2_BRIEF_6yr_DEMOS_ScanInfo '!$H:$H,0)</f>
        <v>835</v>
      </c>
      <c r="FE128">
        <f>INDEX('[2]BASC2_BRIEF_6yr_DEMOS_ScanInfo '!$AM:$AM,FD128)</f>
        <v>782</v>
      </c>
      <c r="FF128">
        <f t="shared" si="5"/>
        <v>1.0712328767123287</v>
      </c>
    </row>
    <row r="129" spans="1:162" x14ac:dyDescent="0.35">
      <c r="A129" s="2" t="s">
        <v>472</v>
      </c>
      <c r="B129">
        <v>0.2881903492999387</v>
      </c>
      <c r="C129">
        <v>0.29008610764224457</v>
      </c>
      <c r="D129">
        <v>0.2500224664138761</v>
      </c>
      <c r="E129">
        <v>0.5316177125777577</v>
      </c>
      <c r="F129">
        <v>0.49334095983880011</v>
      </c>
      <c r="G129">
        <v>0.52259277931613801</v>
      </c>
      <c r="H129">
        <v>0.47774699330711118</v>
      </c>
      <c r="I129">
        <v>0.48147956225636312</v>
      </c>
      <c r="J129">
        <v>0.3971487522593356</v>
      </c>
      <c r="K129">
        <v>0.1073943438435367</v>
      </c>
      <c r="L129">
        <v>0.66227058564057228</v>
      </c>
      <c r="M129">
        <v>0.26724431401590859</v>
      </c>
      <c r="N129">
        <v>0.37588361350018701</v>
      </c>
      <c r="O129">
        <v>0.22518053149298131</v>
      </c>
      <c r="P129">
        <v>0.48451447090803929</v>
      </c>
      <c r="Q129">
        <v>0.5118392864351109</v>
      </c>
      <c r="R129">
        <v>0.1792590228501961</v>
      </c>
      <c r="S129">
        <v>0.5887251605420174</v>
      </c>
      <c r="T129">
        <v>0.50770430147760015</v>
      </c>
      <c r="U129">
        <v>0.47820861134823989</v>
      </c>
      <c r="V129">
        <v>0.57650551998278587</v>
      </c>
      <c r="W129">
        <v>0.83419328706345808</v>
      </c>
      <c r="X129">
        <v>0.30129536717213612</v>
      </c>
      <c r="Y129">
        <v>0.49008626104405423</v>
      </c>
      <c r="Z129">
        <v>0.45379895334574921</v>
      </c>
      <c r="AA129">
        <v>0.30229774731064241</v>
      </c>
      <c r="AB129">
        <v>0.50866368502456416</v>
      </c>
      <c r="AC129">
        <v>0.29174685836379388</v>
      </c>
      <c r="AD129">
        <v>0.23682780974236581</v>
      </c>
      <c r="AE129">
        <v>0.53002311266583557</v>
      </c>
      <c r="AF129">
        <v>0.38552624643873612</v>
      </c>
      <c r="AG129">
        <v>0.119426006249616</v>
      </c>
      <c r="AH129">
        <v>0.37329628124693059</v>
      </c>
      <c r="AI129">
        <v>0.49953088228591702</v>
      </c>
      <c r="AJ129">
        <v>0.3053488621732785</v>
      </c>
      <c r="AK129">
        <v>0.28115598565780692</v>
      </c>
      <c r="AL129">
        <v>0.2324762258728969</v>
      </c>
      <c r="AM129">
        <v>0.6851831940207701</v>
      </c>
      <c r="AN129">
        <v>0.22523558697345161</v>
      </c>
      <c r="AO129">
        <v>3.3896058014703051E-2</v>
      </c>
      <c r="AP129">
        <v>0.25293940532694642</v>
      </c>
      <c r="AQ129">
        <v>0.41624090245207229</v>
      </c>
      <c r="AR129">
        <v>0.46595010004764092</v>
      </c>
      <c r="AS129">
        <v>0.29743337571209749</v>
      </c>
      <c r="AT129">
        <v>0.13420509789819909</v>
      </c>
      <c r="AU129">
        <v>0.34820679218114298</v>
      </c>
      <c r="AV129">
        <v>0.2153485409039291</v>
      </c>
      <c r="AW129">
        <v>0.21265882619226709</v>
      </c>
      <c r="AX129">
        <v>0.31684598636817102</v>
      </c>
      <c r="AY129">
        <v>9.1959929353325615E-2</v>
      </c>
      <c r="AZ129">
        <v>0.25863079574285081</v>
      </c>
      <c r="BA129">
        <v>-1.022163930629383E-2</v>
      </c>
      <c r="BB129">
        <v>0.52985135714128972</v>
      </c>
      <c r="BC129">
        <v>0.30705933008479103</v>
      </c>
      <c r="BD129">
        <v>3.8970070343882612E-2</v>
      </c>
      <c r="BE129">
        <v>0.62826798351498736</v>
      </c>
      <c r="BF129">
        <v>0.27720987273932041</v>
      </c>
      <c r="BG129">
        <v>0.38511666946919398</v>
      </c>
      <c r="BH129">
        <v>0.28285238795418149</v>
      </c>
      <c r="BI129">
        <v>0.21036059633730639</v>
      </c>
      <c r="BJ129">
        <v>9.1922214454740137E-2</v>
      </c>
      <c r="BK129">
        <v>0.1984278056696771</v>
      </c>
      <c r="BL129">
        <v>0.17744075166514861</v>
      </c>
      <c r="BM129">
        <v>0.14828616643813999</v>
      </c>
      <c r="BN129">
        <v>0.54767963509689277</v>
      </c>
      <c r="BO129">
        <v>0.42504155574755792</v>
      </c>
      <c r="BP129">
        <v>0.28863726652126009</v>
      </c>
      <c r="BQ129">
        <v>0.17069336641038299</v>
      </c>
      <c r="BR129">
        <v>0.14386581589721881</v>
      </c>
      <c r="BS129">
        <v>0.37733800094532421</v>
      </c>
      <c r="BT129">
        <v>0.37895603328688771</v>
      </c>
      <c r="BU129">
        <v>0.64093665093250241</v>
      </c>
      <c r="BV129">
        <v>0.35633616536881868</v>
      </c>
      <c r="BW129">
        <v>0.4309836072188068</v>
      </c>
      <c r="BX129">
        <v>0.32231310547344522</v>
      </c>
      <c r="BY129">
        <v>0.7466723975432934</v>
      </c>
      <c r="BZ129">
        <v>0.43385763897445662</v>
      </c>
      <c r="CA129">
        <v>0.22999762880326199</v>
      </c>
      <c r="CB129">
        <v>0.39921988872552788</v>
      </c>
      <c r="CC129">
        <v>0.42566633243248231</v>
      </c>
      <c r="CD129">
        <v>0.2630056444741552</v>
      </c>
      <c r="CE129">
        <v>0.25530553196133038</v>
      </c>
      <c r="CF129">
        <v>0.47814818375556872</v>
      </c>
      <c r="CG129">
        <v>0.21755430626801189</v>
      </c>
      <c r="CH129">
        <v>0.45739393950431162</v>
      </c>
      <c r="CI129">
        <v>0.34130212509630092</v>
      </c>
      <c r="CJ129">
        <v>0.18271550682926641</v>
      </c>
      <c r="CK129">
        <v>0.49943235788311913</v>
      </c>
      <c r="CL129">
        <v>0.65076992355182961</v>
      </c>
      <c r="CM129">
        <v>0.42712820812211483</v>
      </c>
      <c r="CN129">
        <v>0.53434584721046674</v>
      </c>
      <c r="CO129">
        <v>0.42888529962610827</v>
      </c>
      <c r="CP129">
        <v>0.38831005910307897</v>
      </c>
      <c r="CQ129">
        <v>0.26864275155123057</v>
      </c>
      <c r="CR129">
        <v>0.2317425667077597</v>
      </c>
      <c r="CS129">
        <v>0.43098686660708918</v>
      </c>
      <c r="CT129">
        <v>0.26224074310284101</v>
      </c>
      <c r="CU129">
        <v>0.5208919775372387</v>
      </c>
      <c r="CV129">
        <v>0.38588229220827658</v>
      </c>
      <c r="CW129">
        <v>0.55668881323322428</v>
      </c>
      <c r="CX129">
        <v>0.83747110203039976</v>
      </c>
      <c r="CY129">
        <v>0.40478554248451321</v>
      </c>
      <c r="CZ129">
        <v>0.29128108887574711</v>
      </c>
      <c r="DA129">
        <v>0.39958359840301061</v>
      </c>
      <c r="DB129">
        <v>0.64011913454857128</v>
      </c>
      <c r="DC129">
        <v>0.29403712194576159</v>
      </c>
      <c r="DD129">
        <v>0.34695250597465099</v>
      </c>
      <c r="DE129">
        <v>0.38729415218646918</v>
      </c>
      <c r="DF129">
        <v>0.39595264133243357</v>
      </c>
      <c r="DG129">
        <v>0.37641981691377419</v>
      </c>
      <c r="DH129">
        <v>0.40718906356245738</v>
      </c>
      <c r="DI129">
        <v>0.5101064100182513</v>
      </c>
      <c r="DJ129">
        <v>0.18816434924486669</v>
      </c>
      <c r="DK129">
        <v>0.18847992948739969</v>
      </c>
      <c r="DL129">
        <v>0.1152914946724581</v>
      </c>
      <c r="DM129">
        <v>0.61490742682345512</v>
      </c>
      <c r="DN129">
        <v>0.33666709730365368</v>
      </c>
      <c r="DO129">
        <v>0.28494745757255818</v>
      </c>
      <c r="DP129">
        <v>4.7604999256090907E-2</v>
      </c>
      <c r="DQ129">
        <v>0.30793218175399112</v>
      </c>
      <c r="DR129">
        <v>0.30522490887187731</v>
      </c>
      <c r="DS129">
        <v>0.38684080353794509</v>
      </c>
      <c r="DT129">
        <v>0.52434104520572855</v>
      </c>
      <c r="DU129">
        <v>0.34300338638550809</v>
      </c>
      <c r="DV129">
        <v>0.19938105483881771</v>
      </c>
      <c r="DW129">
        <v>0.44166741453140879</v>
      </c>
      <c r="DX129">
        <v>0.49584202928086513</v>
      </c>
      <c r="DY129">
        <v>0.1345862679717329</v>
      </c>
      <c r="DZ129">
        <v>0.31080188467987968</v>
      </c>
      <c r="EA129">
        <v>0.24195032423106649</v>
      </c>
      <c r="EB129">
        <v>7.7879753576349575E-2</v>
      </c>
      <c r="EC129">
        <v>0.1238929561376509</v>
      </c>
      <c r="ED129">
        <v>0.1493081777116784</v>
      </c>
      <c r="EE129">
        <v>0.61764583194344702</v>
      </c>
      <c r="EF129">
        <v>0.16569458630310729</v>
      </c>
      <c r="EG129">
        <v>7.2163041518341617E-2</v>
      </c>
      <c r="EH129">
        <v>0.18570571731600269</v>
      </c>
      <c r="EI129">
        <v>0.28726478858703719</v>
      </c>
      <c r="EJ129">
        <v>0.7579965721434796</v>
      </c>
      <c r="EK129">
        <v>0.53333823719570461</v>
      </c>
      <c r="EL129">
        <v>0.23290945099555641</v>
      </c>
      <c r="EM129">
        <v>0.1251194906916597</v>
      </c>
      <c r="EN129">
        <v>9.0786666896666313E-2</v>
      </c>
      <c r="EO129">
        <v>0.23446293133626861</v>
      </c>
      <c r="EP129">
        <v>0.35779750103579649</v>
      </c>
      <c r="EQ129">
        <v>0.19031248328533709</v>
      </c>
      <c r="ER129">
        <v>0.18211726639687559</v>
      </c>
      <c r="ES129">
        <v>0.23284926990867991</v>
      </c>
      <c r="ET129">
        <v>838</v>
      </c>
      <c r="EU129">
        <v>0</v>
      </c>
      <c r="EV129">
        <v>0</v>
      </c>
      <c r="EW129">
        <v>38</v>
      </c>
      <c r="EX129">
        <f t="shared" si="3"/>
        <v>0.66666666666666663</v>
      </c>
      <c r="EY129">
        <v>15</v>
      </c>
      <c r="EZ129">
        <f t="shared" si="4"/>
        <v>15</v>
      </c>
      <c r="FA129">
        <f>MATCH(A129,'[1]BASCPR_Y6_w_AgeAtAssmnt 17NOV20'!$A:$A,0)</f>
        <v>409</v>
      </c>
      <c r="FB129">
        <f>INDEX('[1]BASCPR_Y6_w_AgeAtAssmnt 17NOV20'!$AJ:$AJ,FA129)</f>
        <v>44</v>
      </c>
      <c r="FC129">
        <f>INDEX('[1]BASCPR_Y6_w_AgeAtAssmnt 17NOV20'!$L:$L,FA129)</f>
        <v>45</v>
      </c>
      <c r="FD129">
        <f>MATCH(A129,'[2]BASC2_BRIEF_6yr_DEMOS_ScanInfo '!$H:$H,0)</f>
        <v>838</v>
      </c>
      <c r="FE129">
        <f>INDEX('[2]BASC2_BRIEF_6yr_DEMOS_ScanInfo '!$AM:$AM,FD129)</f>
        <v>777</v>
      </c>
      <c r="FF129">
        <f t="shared" si="5"/>
        <v>1.0643835616438355</v>
      </c>
    </row>
    <row r="130" spans="1:162" x14ac:dyDescent="0.35">
      <c r="A130" s="2" t="s">
        <v>473</v>
      </c>
      <c r="B130">
        <v>0.40062459033253828</v>
      </c>
      <c r="C130">
        <v>0.38961958472645591</v>
      </c>
      <c r="D130">
        <v>0.25744388463067891</v>
      </c>
      <c r="E130">
        <v>0.21831606213814339</v>
      </c>
      <c r="F130">
        <v>0.41226179564686982</v>
      </c>
      <c r="G130">
        <v>0.50852748305906514</v>
      </c>
      <c r="H130">
        <v>0.26701142066213879</v>
      </c>
      <c r="I130">
        <v>0.33002967554489171</v>
      </c>
      <c r="J130">
        <v>0.43019138778694549</v>
      </c>
      <c r="K130">
        <v>0.20263582370792169</v>
      </c>
      <c r="L130">
        <v>0.55120098984573029</v>
      </c>
      <c r="M130">
        <v>0.36907986579267132</v>
      </c>
      <c r="N130">
        <v>0.33467758051786628</v>
      </c>
      <c r="O130">
        <v>0.43377416459137008</v>
      </c>
      <c r="P130">
        <v>0.47312516349424211</v>
      </c>
      <c r="Q130">
        <v>0.57010916557864688</v>
      </c>
      <c r="R130">
        <v>0.26207540348384117</v>
      </c>
      <c r="S130">
        <v>0.52536416996600943</v>
      </c>
      <c r="T130">
        <v>0.31828146597587259</v>
      </c>
      <c r="U130">
        <v>0.55093338788610724</v>
      </c>
      <c r="V130">
        <v>0.43686110412152479</v>
      </c>
      <c r="W130">
        <v>0.65462061652708159</v>
      </c>
      <c r="X130">
        <v>0.1299371493634176</v>
      </c>
      <c r="Y130">
        <v>0.40781473012949132</v>
      </c>
      <c r="Z130">
        <v>0.63356497996532968</v>
      </c>
      <c r="AA130">
        <v>0.36740865845336013</v>
      </c>
      <c r="AB130">
        <v>0.47174216140600411</v>
      </c>
      <c r="AC130">
        <v>0.27191462341589823</v>
      </c>
      <c r="AD130">
        <v>0.14059923370965391</v>
      </c>
      <c r="AE130">
        <v>0.34130889993270042</v>
      </c>
      <c r="AF130">
        <v>0.44315428677426072</v>
      </c>
      <c r="AG130">
        <v>0.19547568452397851</v>
      </c>
      <c r="AH130">
        <v>0.36558060309721019</v>
      </c>
      <c r="AI130">
        <v>0.32533162772288632</v>
      </c>
      <c r="AJ130">
        <v>0.26694425630229429</v>
      </c>
      <c r="AK130">
        <v>0.23468511905025399</v>
      </c>
      <c r="AL130">
        <v>0.61624964702238882</v>
      </c>
      <c r="AM130">
        <v>0.51182504285704233</v>
      </c>
      <c r="AN130">
        <v>0.33347290598398571</v>
      </c>
      <c r="AO130">
        <v>0.24296239887098819</v>
      </c>
      <c r="AP130">
        <v>0.1943757850421734</v>
      </c>
      <c r="AQ130">
        <v>0.44455896490482338</v>
      </c>
      <c r="AR130">
        <v>0.31410777002489998</v>
      </c>
      <c r="AS130">
        <v>0.38299636272342741</v>
      </c>
      <c r="AT130">
        <v>0.1009133689998889</v>
      </c>
      <c r="AU130">
        <v>0.4054724776743226</v>
      </c>
      <c r="AV130">
        <v>0.21254336185001169</v>
      </c>
      <c r="AW130">
        <v>0.28434936968875618</v>
      </c>
      <c r="AX130">
        <v>0.32867358298698113</v>
      </c>
      <c r="AY130">
        <v>0.43426663513065011</v>
      </c>
      <c r="AZ130">
        <v>0.18515899940667069</v>
      </c>
      <c r="BA130">
        <v>0.16067978873012431</v>
      </c>
      <c r="BB130">
        <v>0.29435372829038342</v>
      </c>
      <c r="BC130">
        <v>0.312370856103658</v>
      </c>
      <c r="BD130">
        <v>0.29717891031291171</v>
      </c>
      <c r="BE130">
        <v>0.57470503200721534</v>
      </c>
      <c r="BF130">
        <v>0.20031127632466511</v>
      </c>
      <c r="BG130">
        <v>0.30810936832502073</v>
      </c>
      <c r="BH130">
        <v>7.0881782021237127E-2</v>
      </c>
      <c r="BI130">
        <v>0.37432921071730069</v>
      </c>
      <c r="BJ130">
        <v>0.1323225091814291</v>
      </c>
      <c r="BK130">
        <v>0.27339235648851479</v>
      </c>
      <c r="BL130">
        <v>9.9484581728203014E-2</v>
      </c>
      <c r="BM130">
        <v>0.25193804048210622</v>
      </c>
      <c r="BN130">
        <v>0.48199962316597078</v>
      </c>
      <c r="BO130">
        <v>0.59350298265243495</v>
      </c>
      <c r="BP130">
        <v>0.1101102054530282</v>
      </c>
      <c r="BQ130">
        <v>4.9758394245736082E-3</v>
      </c>
      <c r="BR130">
        <v>0.12571969360575541</v>
      </c>
      <c r="BS130">
        <v>0.29139432325691172</v>
      </c>
      <c r="BT130">
        <v>0.53957395604603775</v>
      </c>
      <c r="BU130">
        <v>0.21124145470219879</v>
      </c>
      <c r="BV130">
        <v>0.23385741844302679</v>
      </c>
      <c r="BW130">
        <v>0.19462056972294739</v>
      </c>
      <c r="BX130">
        <v>0.26425953323195189</v>
      </c>
      <c r="BY130">
        <v>0.37226281236436448</v>
      </c>
      <c r="BZ130">
        <v>0.69837006079475827</v>
      </c>
      <c r="CA130">
        <v>0.2244139413308669</v>
      </c>
      <c r="CB130">
        <v>0.40619588058188422</v>
      </c>
      <c r="CC130">
        <v>0.46670681090995669</v>
      </c>
      <c r="CD130">
        <v>0.1092483816920265</v>
      </c>
      <c r="CE130">
        <v>0.30904408695929703</v>
      </c>
      <c r="CF130">
        <v>0.54762125484700763</v>
      </c>
      <c r="CG130">
        <v>0.45225131895681547</v>
      </c>
      <c r="CH130">
        <v>0.39715311977203271</v>
      </c>
      <c r="CI130">
        <v>0.49309341935817791</v>
      </c>
      <c r="CJ130">
        <v>0.29018983163647277</v>
      </c>
      <c r="CK130">
        <v>0.26894997271917043</v>
      </c>
      <c r="CL130">
        <v>0.51769226499159537</v>
      </c>
      <c r="CM130">
        <v>0.42962965715580109</v>
      </c>
      <c r="CN130">
        <v>0.38077647049613089</v>
      </c>
      <c r="CO130">
        <v>0.45341887983647128</v>
      </c>
      <c r="CP130">
        <v>0.63385768920012753</v>
      </c>
      <c r="CQ130">
        <v>0.2464024012078313</v>
      </c>
      <c r="CR130">
        <v>0.53250444857943591</v>
      </c>
      <c r="CS130">
        <v>0.37895729564119313</v>
      </c>
      <c r="CT130">
        <v>0.22586472282520551</v>
      </c>
      <c r="CU130">
        <v>0.45377782295583258</v>
      </c>
      <c r="CV130">
        <v>0.32056857712892728</v>
      </c>
      <c r="CW130">
        <v>0.45646875924213881</v>
      </c>
      <c r="CX130">
        <v>0.45099873560951043</v>
      </c>
      <c r="CY130">
        <v>0.37355705515195481</v>
      </c>
      <c r="CZ130">
        <v>0.30705299175136108</v>
      </c>
      <c r="DA130">
        <v>0.41724778001887658</v>
      </c>
      <c r="DB130">
        <v>0.51271342949044429</v>
      </c>
      <c r="DC130">
        <v>0.51292506700793039</v>
      </c>
      <c r="DD130">
        <v>0.2390942510591515</v>
      </c>
      <c r="DE130">
        <v>0.44216915800615841</v>
      </c>
      <c r="DF130">
        <v>0.64283391527303635</v>
      </c>
      <c r="DG130">
        <v>0.3074583052130786</v>
      </c>
      <c r="DH130">
        <v>0.27592583699937689</v>
      </c>
      <c r="DI130">
        <v>0.6745631774883063</v>
      </c>
      <c r="DJ130">
        <v>0.15948237326194351</v>
      </c>
      <c r="DK130">
        <v>0.35512736927640609</v>
      </c>
      <c r="DL130">
        <v>0.10168363430733771</v>
      </c>
      <c r="DM130">
        <v>0.31732931228638878</v>
      </c>
      <c r="DN130">
        <v>0.49262378884579938</v>
      </c>
      <c r="DO130">
        <v>0.28676999204093229</v>
      </c>
      <c r="DP130">
        <v>8.5962593789021158E-2</v>
      </c>
      <c r="DQ130">
        <v>0.26892415484935078</v>
      </c>
      <c r="DR130">
        <v>1.5961948214061831E-2</v>
      </c>
      <c r="DS130">
        <v>0.38423874475659631</v>
      </c>
      <c r="DT130">
        <v>0.26831417475421088</v>
      </c>
      <c r="DU130">
        <v>0.12579629008311419</v>
      </c>
      <c r="DV130">
        <v>0.43196570209746832</v>
      </c>
      <c r="DW130">
        <v>0.24590198401165009</v>
      </c>
      <c r="DX130">
        <v>0.39856744131536498</v>
      </c>
      <c r="DY130">
        <v>0.34767653524607289</v>
      </c>
      <c r="DZ130">
        <v>7.064626985140704E-2</v>
      </c>
      <c r="EA130">
        <v>0.42330781566353731</v>
      </c>
      <c r="EB130">
        <v>0.19241095758987059</v>
      </c>
      <c r="EC130">
        <v>0.2645718019252854</v>
      </c>
      <c r="ED130">
        <v>0.36325655609276952</v>
      </c>
      <c r="EE130">
        <v>0.19587567507347681</v>
      </c>
      <c r="EF130">
        <v>0.14525486095681589</v>
      </c>
      <c r="EG130">
        <v>0.1030520430184497</v>
      </c>
      <c r="EH130">
        <v>0.14003082669718531</v>
      </c>
      <c r="EI130">
        <v>0.30265385988505172</v>
      </c>
      <c r="EJ130">
        <v>0.69287610631004126</v>
      </c>
      <c r="EK130">
        <v>0.26465666998354942</v>
      </c>
      <c r="EL130">
        <v>0.23149486177056691</v>
      </c>
      <c r="EM130">
        <v>0.14589182775718121</v>
      </c>
      <c r="EN130">
        <v>0.20872263062484661</v>
      </c>
      <c r="EO130">
        <v>0.50499077504553247</v>
      </c>
      <c r="EP130">
        <v>0.27322841619335292</v>
      </c>
      <c r="EQ130">
        <v>0.2311737355121932</v>
      </c>
      <c r="ER130">
        <v>0.13923144082067651</v>
      </c>
      <c r="ES130">
        <v>0.22485837457921171</v>
      </c>
      <c r="ET130">
        <v>839</v>
      </c>
      <c r="EU130">
        <v>0</v>
      </c>
      <c r="EV130">
        <v>0</v>
      </c>
      <c r="EW130">
        <v>38</v>
      </c>
      <c r="EX130">
        <f t="shared" si="3"/>
        <v>0.66666666666666663</v>
      </c>
      <c r="EY130">
        <v>15</v>
      </c>
      <c r="EZ130">
        <f t="shared" si="4"/>
        <v>15</v>
      </c>
      <c r="FA130">
        <f>MATCH(A130,'[1]BASCPR_Y6_w_AgeAtAssmnt 17NOV20'!$A:$A,0)</f>
        <v>410</v>
      </c>
      <c r="FB130">
        <f>INDEX('[1]BASCPR_Y6_w_AgeAtAssmnt 17NOV20'!$AJ:$AJ,FA130)</f>
        <v>49</v>
      </c>
      <c r="FC130">
        <f>INDEX('[1]BASCPR_Y6_w_AgeAtAssmnt 17NOV20'!$L:$L,FA130)</f>
        <v>48</v>
      </c>
      <c r="FD130">
        <f>MATCH(A130,'[2]BASC2_BRIEF_6yr_DEMOS_ScanInfo '!$H:$H,0)</f>
        <v>839</v>
      </c>
      <c r="FE130">
        <f>INDEX('[2]BASC2_BRIEF_6yr_DEMOS_ScanInfo '!$AM:$AM,FD130)</f>
        <v>777</v>
      </c>
      <c r="FF130">
        <f t="shared" si="5"/>
        <v>1.0643835616438355</v>
      </c>
    </row>
    <row r="131" spans="1:162" x14ac:dyDescent="0.35">
      <c r="A131" s="2" t="s">
        <v>474</v>
      </c>
      <c r="B131">
        <v>0.32992220399310301</v>
      </c>
      <c r="C131">
        <v>0.63201639571388224</v>
      </c>
      <c r="D131">
        <v>0.20504304265907039</v>
      </c>
      <c r="E131">
        <v>0.32146319588670957</v>
      </c>
      <c r="F131">
        <v>0.55901476694514551</v>
      </c>
      <c r="G131">
        <v>0.53999499724730748</v>
      </c>
      <c r="H131">
        <v>0.21023660671520911</v>
      </c>
      <c r="I131">
        <v>0.35064391477396167</v>
      </c>
      <c r="J131">
        <v>0.858057776768129</v>
      </c>
      <c r="K131">
        <v>0.41755405788141142</v>
      </c>
      <c r="L131">
        <v>0.24352116046610919</v>
      </c>
      <c r="M131">
        <v>0.28104924685195209</v>
      </c>
      <c r="N131">
        <v>0.42023001323130188</v>
      </c>
      <c r="O131">
        <v>0.30867382902860069</v>
      </c>
      <c r="P131">
        <v>0.37195733804910552</v>
      </c>
      <c r="Q131">
        <v>0.59076591612199103</v>
      </c>
      <c r="R131">
        <v>0.19678679428438831</v>
      </c>
      <c r="S131">
        <v>0.34012584805064022</v>
      </c>
      <c r="T131">
        <v>0.29713991101181753</v>
      </c>
      <c r="U131">
        <v>0.22689849333066289</v>
      </c>
      <c r="V131">
        <v>0.38601229433748968</v>
      </c>
      <c r="W131">
        <v>0.42742449796505622</v>
      </c>
      <c r="X131">
        <v>0.57581520904595451</v>
      </c>
      <c r="Y131">
        <v>0.44692809474853812</v>
      </c>
      <c r="Z131">
        <v>0.64297317106790564</v>
      </c>
      <c r="AA131">
        <v>0.47547509675006722</v>
      </c>
      <c r="AB131">
        <v>0.66898617671498173</v>
      </c>
      <c r="AC131">
        <v>0.35810022782759038</v>
      </c>
      <c r="AD131">
        <v>0.1708878653064875</v>
      </c>
      <c r="AE131">
        <v>0.5509431171069229</v>
      </c>
      <c r="AF131">
        <v>0.56771563845122608</v>
      </c>
      <c r="AG131">
        <v>0.14162654671130809</v>
      </c>
      <c r="AH131">
        <v>0.32501683428468359</v>
      </c>
      <c r="AI131">
        <v>0.58335531993389034</v>
      </c>
      <c r="AJ131">
        <v>0.15441775466312219</v>
      </c>
      <c r="AK131">
        <v>0.35203818051585328</v>
      </c>
      <c r="AL131">
        <v>0.25254842971452368</v>
      </c>
      <c r="AM131">
        <v>0.55256722041264905</v>
      </c>
      <c r="AN131">
        <v>0.13444310088177819</v>
      </c>
      <c r="AO131">
        <v>8.1481463945377391E-2</v>
      </c>
      <c r="AP131">
        <v>0.18091358425863299</v>
      </c>
      <c r="AQ131">
        <v>0.5119157488440661</v>
      </c>
      <c r="AR131">
        <v>0.22853706374560279</v>
      </c>
      <c r="AS131">
        <v>0.29277008176467062</v>
      </c>
      <c r="AT131">
        <v>9.8062210685551099E-2</v>
      </c>
      <c r="AU131">
        <v>0.39380129214744047</v>
      </c>
      <c r="AV131">
        <v>0.36030289641146712</v>
      </c>
      <c r="AW131">
        <v>0.17892776339535049</v>
      </c>
      <c r="AX131">
        <v>0.28537287913348752</v>
      </c>
      <c r="AY131">
        <v>0.1025780566946335</v>
      </c>
      <c r="AZ131">
        <v>0.94353495612105043</v>
      </c>
      <c r="BA131">
        <v>0.15967315693900169</v>
      </c>
      <c r="BB131">
        <v>0.43296613428557601</v>
      </c>
      <c r="BC131">
        <v>0.30518694116767009</v>
      </c>
      <c r="BD131">
        <v>0.2056193565356379</v>
      </c>
      <c r="BE131">
        <v>0.67925471617882316</v>
      </c>
      <c r="BF131">
        <v>0.19878832309322839</v>
      </c>
      <c r="BG131">
        <v>0.3331840610134198</v>
      </c>
      <c r="BH131">
        <v>0.23897665600723419</v>
      </c>
      <c r="BI131">
        <v>8.9686083060010358E-2</v>
      </c>
      <c r="BJ131">
        <v>0.1229709153141815</v>
      </c>
      <c r="BK131">
        <v>0.16786854077520441</v>
      </c>
      <c r="BL131">
        <v>5.2387691301832913E-2</v>
      </c>
      <c r="BM131">
        <v>0.17623833078049969</v>
      </c>
      <c r="BN131">
        <v>0.33145650058137882</v>
      </c>
      <c r="BO131">
        <v>0.26188361174073987</v>
      </c>
      <c r="BP131">
        <v>0.40063749968745632</v>
      </c>
      <c r="BQ131">
        <v>0.1189231862341064</v>
      </c>
      <c r="BR131">
        <v>0.13297071772710101</v>
      </c>
      <c r="BS131">
        <v>0.17093774285071531</v>
      </c>
      <c r="BT131">
        <v>0.73557498343622196</v>
      </c>
      <c r="BU131">
        <v>0.10236560681358139</v>
      </c>
      <c r="BV131">
        <v>0.29702634974442371</v>
      </c>
      <c r="BW131">
        <v>0.33035204178410582</v>
      </c>
      <c r="BX131">
        <v>0.30499546016977869</v>
      </c>
      <c r="BY131">
        <v>0.2308049962179676</v>
      </c>
      <c r="BZ131">
        <v>0.73817413010024602</v>
      </c>
      <c r="CA131">
        <v>0.58454276838767139</v>
      </c>
      <c r="CB131">
        <v>0.31583681580394318</v>
      </c>
      <c r="CC131">
        <v>0.35490139835707768</v>
      </c>
      <c r="CD131">
        <v>0.26713312522172461</v>
      </c>
      <c r="CE131">
        <v>0.17477759311621269</v>
      </c>
      <c r="CF131">
        <v>0.59182082905650868</v>
      </c>
      <c r="CG131">
        <v>0.30720061569719881</v>
      </c>
      <c r="CH131">
        <v>0.51991419453273124</v>
      </c>
      <c r="CI131">
        <v>0.34569512785270817</v>
      </c>
      <c r="CJ131">
        <v>0.42369292603086411</v>
      </c>
      <c r="CK131">
        <v>0.35646877197616611</v>
      </c>
      <c r="CL131">
        <v>0.44264421278768412</v>
      </c>
      <c r="CM131">
        <v>0.63592615885910231</v>
      </c>
      <c r="CN131">
        <v>0.36946424091132019</v>
      </c>
      <c r="CO131">
        <v>0.30367689830430172</v>
      </c>
      <c r="CP131">
        <v>0.47578571851039619</v>
      </c>
      <c r="CQ131">
        <v>0.2448059646489803</v>
      </c>
      <c r="CR131">
        <v>0.26875597795265532</v>
      </c>
      <c r="CS131">
        <v>0.59546901439419564</v>
      </c>
      <c r="CT131">
        <v>0.22825479212764949</v>
      </c>
      <c r="CU131">
        <v>0.528668940497663</v>
      </c>
      <c r="CV131">
        <v>0.35654367320904212</v>
      </c>
      <c r="CW131">
        <v>0.1993980054106114</v>
      </c>
      <c r="CX131">
        <v>0.13124077799965811</v>
      </c>
      <c r="CY131">
        <v>0.39953896614481182</v>
      </c>
      <c r="CZ131">
        <v>1.8318383506841669</v>
      </c>
      <c r="DA131">
        <v>0.75580215311437138</v>
      </c>
      <c r="DB131">
        <v>0.37042404822880909</v>
      </c>
      <c r="DC131">
        <v>0.22908241835550161</v>
      </c>
      <c r="DD131">
        <v>0.2311768457498995</v>
      </c>
      <c r="DE131">
        <v>0.74741142419017681</v>
      </c>
      <c r="DF131">
        <v>0.52748300603081855</v>
      </c>
      <c r="DG131">
        <v>0.27655355052936698</v>
      </c>
      <c r="DH131">
        <v>0.33354058866473529</v>
      </c>
      <c r="DI131">
        <v>0.53197569041226234</v>
      </c>
      <c r="DJ131">
        <v>0.19892149606127971</v>
      </c>
      <c r="DK131">
        <v>5.5674720103975617E-2</v>
      </c>
      <c r="DL131">
        <v>0.16671254382349321</v>
      </c>
      <c r="DM131">
        <v>0.19363199727073441</v>
      </c>
      <c r="DN131">
        <v>0.27824004117831058</v>
      </c>
      <c r="DO131">
        <v>0.41344956482062578</v>
      </c>
      <c r="DP131">
        <v>0.15663337358491741</v>
      </c>
      <c r="DQ131">
        <v>0.30319135011887371</v>
      </c>
      <c r="DR131">
        <v>0.27022276512804932</v>
      </c>
      <c r="DS131">
        <v>0.44719242015253857</v>
      </c>
      <c r="DT131">
        <v>0.33286274228108559</v>
      </c>
      <c r="DU131">
        <v>0.20177954876741741</v>
      </c>
      <c r="DV131">
        <v>0.21131055359255721</v>
      </c>
      <c r="DW131">
        <v>0.43581055848741451</v>
      </c>
      <c r="DX131">
        <v>0.39278491244945701</v>
      </c>
      <c r="DY131">
        <v>0.23141392399317631</v>
      </c>
      <c r="DZ131">
        <v>6.4136101512776544E-2</v>
      </c>
      <c r="EA131">
        <v>0.23481630175995119</v>
      </c>
      <c r="EB131">
        <v>0.33841145351161678</v>
      </c>
      <c r="EC131">
        <v>0.19289814295398749</v>
      </c>
      <c r="ED131">
        <v>0.13413410959389099</v>
      </c>
      <c r="EE131">
        <v>0.25281221305102652</v>
      </c>
      <c r="EF131">
        <v>0.1844555983662769</v>
      </c>
      <c r="EG131">
        <v>3.5470814820313108E-3</v>
      </c>
      <c r="EH131">
        <v>0.25768842926362112</v>
      </c>
      <c r="EI131">
        <v>0.1565332608121551</v>
      </c>
      <c r="EJ131">
        <v>0.4047238416296548</v>
      </c>
      <c r="EK131">
        <v>0.28899669148177481</v>
      </c>
      <c r="EL131">
        <v>3.6745036110259643E-2</v>
      </c>
      <c r="EM131">
        <v>0.47326228010099858</v>
      </c>
      <c r="EN131">
        <v>0.64922372720124111</v>
      </c>
      <c r="EO131">
        <v>0.11830908362752859</v>
      </c>
      <c r="EP131">
        <v>0.32475557946621469</v>
      </c>
      <c r="EQ131">
        <v>0.11291659993095179</v>
      </c>
      <c r="ER131">
        <v>0.44193041070349809</v>
      </c>
      <c r="ES131">
        <v>0.30089072298709058</v>
      </c>
      <c r="ET131">
        <v>840</v>
      </c>
      <c r="EU131">
        <v>0</v>
      </c>
      <c r="EV131">
        <v>1</v>
      </c>
      <c r="EW131">
        <v>30</v>
      </c>
      <c r="EX131">
        <f t="shared" ref="EX131:EX194" si="6">(EW131-30)/12</f>
        <v>0</v>
      </c>
      <c r="EY131">
        <v>13</v>
      </c>
      <c r="EZ131">
        <f t="shared" ref="EZ131:EZ194" si="7">EY131</f>
        <v>13</v>
      </c>
      <c r="FA131" t="e">
        <f>MATCH(A131,'[1]BASCPR_Y6_w_AgeAtAssmnt 17NOV20'!$A:$A,0)</f>
        <v>#N/A</v>
      </c>
      <c r="FB131" t="e">
        <f>INDEX('[1]BASCPR_Y6_w_AgeAtAssmnt 17NOV20'!$AJ:$AJ,FA131)</f>
        <v>#N/A</v>
      </c>
      <c r="FC131" t="e">
        <f>INDEX('[1]BASCPR_Y6_w_AgeAtAssmnt 17NOV20'!$L:$L,FA131)</f>
        <v>#N/A</v>
      </c>
      <c r="FD131">
        <f>MATCH(A131,'[2]BASC2_BRIEF_6yr_DEMOS_ScanInfo '!$H:$H,0)</f>
        <v>840</v>
      </c>
      <c r="FE131">
        <f>INDEX('[2]BASC2_BRIEF_6yr_DEMOS_ScanInfo '!$AM:$AM,FD131)</f>
        <v>877</v>
      </c>
      <c r="FF131">
        <f t="shared" ref="FF131:FF188" si="8">FE131/730</f>
        <v>1.2013698630136986</v>
      </c>
    </row>
    <row r="132" spans="1:162" x14ac:dyDescent="0.35">
      <c r="A132" s="2" t="s">
        <v>476</v>
      </c>
      <c r="B132">
        <v>0.59304725613039433</v>
      </c>
      <c r="C132">
        <v>0.34342953367591889</v>
      </c>
      <c r="D132">
        <v>0.21362371459213181</v>
      </c>
      <c r="E132">
        <v>0.49416234773534962</v>
      </c>
      <c r="F132">
        <v>0.57890536661036585</v>
      </c>
      <c r="G132">
        <v>0.63826873381497151</v>
      </c>
      <c r="H132">
        <v>0.60433129990848733</v>
      </c>
      <c r="I132">
        <v>0.36810396894991509</v>
      </c>
      <c r="J132">
        <v>0.62297581922184042</v>
      </c>
      <c r="K132">
        <v>0.30981978463335902</v>
      </c>
      <c r="L132">
        <v>0.43437302426681551</v>
      </c>
      <c r="M132">
        <v>0.5306670368569637</v>
      </c>
      <c r="N132">
        <v>0.5267261732907691</v>
      </c>
      <c r="O132">
        <v>0.41422173020200181</v>
      </c>
      <c r="P132">
        <v>0.5328328040811976</v>
      </c>
      <c r="Q132">
        <v>0.87797122008336304</v>
      </c>
      <c r="R132">
        <v>0.4128974162325777</v>
      </c>
      <c r="S132">
        <v>0.83780374600436924</v>
      </c>
      <c r="T132">
        <v>0.33913451582612553</v>
      </c>
      <c r="U132">
        <v>0.4275088287630695</v>
      </c>
      <c r="V132">
        <v>0.45631051023353197</v>
      </c>
      <c r="W132">
        <v>0.51517402473143314</v>
      </c>
      <c r="X132">
        <v>0.5646834122762463</v>
      </c>
      <c r="Y132">
        <v>0.63083227992483548</v>
      </c>
      <c r="Z132">
        <v>0.83389122489099277</v>
      </c>
      <c r="AA132">
        <v>0.48643080339483158</v>
      </c>
      <c r="AB132">
        <v>0.63343594771872136</v>
      </c>
      <c r="AC132">
        <v>0.43318970211086522</v>
      </c>
      <c r="AD132">
        <v>0.23750511240157801</v>
      </c>
      <c r="AE132">
        <v>0.95567109692451246</v>
      </c>
      <c r="AF132">
        <v>0.55024089343780946</v>
      </c>
      <c r="AG132">
        <v>0.22179900947465339</v>
      </c>
      <c r="AH132">
        <v>0.6067848488323021</v>
      </c>
      <c r="AI132">
        <v>0.83444082833792699</v>
      </c>
      <c r="AJ132">
        <v>0.34907366425702469</v>
      </c>
      <c r="AK132">
        <v>0.30277962909924311</v>
      </c>
      <c r="AL132">
        <v>0.69164014219704617</v>
      </c>
      <c r="AM132">
        <v>0.58756274341329107</v>
      </c>
      <c r="AN132">
        <v>0.51688541331536952</v>
      </c>
      <c r="AO132">
        <v>0.44269507260155111</v>
      </c>
      <c r="AP132">
        <v>0.23237836665674019</v>
      </c>
      <c r="AQ132">
        <v>0.77359080171010142</v>
      </c>
      <c r="AR132">
        <v>0.73653631202852798</v>
      </c>
      <c r="AS132">
        <v>0.2765918425930658</v>
      </c>
      <c r="AT132">
        <v>0.1864906589806388</v>
      </c>
      <c r="AU132">
        <v>0.46570177229179022</v>
      </c>
      <c r="AV132">
        <v>0.1367255441229501</v>
      </c>
      <c r="AW132">
        <v>0.40567961293314009</v>
      </c>
      <c r="AX132">
        <v>0.73013201207772882</v>
      </c>
      <c r="AY132">
        <v>0.34210918788316752</v>
      </c>
      <c r="AZ132">
        <v>0.1941515536999405</v>
      </c>
      <c r="BA132">
        <v>0.55599288805498748</v>
      </c>
      <c r="BB132">
        <v>0.39502015563303489</v>
      </c>
      <c r="BC132">
        <v>0.67645204712364826</v>
      </c>
      <c r="BD132">
        <v>0.1540885777784973</v>
      </c>
      <c r="BE132">
        <v>0.46585880991525003</v>
      </c>
      <c r="BF132">
        <v>0.16442009451737111</v>
      </c>
      <c r="BG132">
        <v>0.39198115724424198</v>
      </c>
      <c r="BH132">
        <v>7.2592562357607138E-2</v>
      </c>
      <c r="BI132">
        <v>0.43858905526745989</v>
      </c>
      <c r="BJ132">
        <v>0.18169279011207681</v>
      </c>
      <c r="BK132">
        <v>0.34766114894997452</v>
      </c>
      <c r="BL132">
        <v>0.14294283255145149</v>
      </c>
      <c r="BM132">
        <v>0.19577156762195341</v>
      </c>
      <c r="BN132">
        <v>0.59661033842970956</v>
      </c>
      <c r="BO132">
        <v>0.45052533926972282</v>
      </c>
      <c r="BP132">
        <v>0.30943615820918791</v>
      </c>
      <c r="BQ132">
        <v>3.9499399968986298E-2</v>
      </c>
      <c r="BR132">
        <v>0.14351463531751291</v>
      </c>
      <c r="BS132">
        <v>0.31598328616688681</v>
      </c>
      <c r="BT132">
        <v>0.5475514510719941</v>
      </c>
      <c r="BU132">
        <v>0.5366090915575713</v>
      </c>
      <c r="BV132">
        <v>0.64731997287676513</v>
      </c>
      <c r="BW132">
        <v>0.32131537967183388</v>
      </c>
      <c r="BX132">
        <v>0.34351579716048958</v>
      </c>
      <c r="BY132">
        <v>0.25815114176372611</v>
      </c>
      <c r="BZ132">
        <v>0.33543719619833839</v>
      </c>
      <c r="CA132">
        <v>0.47633431328346248</v>
      </c>
      <c r="CB132">
        <v>0.30120166778687829</v>
      </c>
      <c r="CC132">
        <v>0.63206962773515873</v>
      </c>
      <c r="CD132">
        <v>0.66370577366852834</v>
      </c>
      <c r="CE132">
        <v>0.39576357056694811</v>
      </c>
      <c r="CF132">
        <v>0.54393077538752899</v>
      </c>
      <c r="CG132">
        <v>0.48664072641755662</v>
      </c>
      <c r="CH132">
        <v>0.40112996566583808</v>
      </c>
      <c r="CI132">
        <v>0.36957422979479321</v>
      </c>
      <c r="CJ132">
        <v>0.36142908055987027</v>
      </c>
      <c r="CK132">
        <v>0.41379913397868567</v>
      </c>
      <c r="CL132">
        <v>0.54641435094157065</v>
      </c>
      <c r="CM132">
        <v>0.6885667408069458</v>
      </c>
      <c r="CN132">
        <v>0.57492149113274116</v>
      </c>
      <c r="CO132">
        <v>0.51955645922656468</v>
      </c>
      <c r="CP132">
        <v>0.38870676943398091</v>
      </c>
      <c r="CQ132">
        <v>0.39528696455816792</v>
      </c>
      <c r="CR132">
        <v>0.58884798354523571</v>
      </c>
      <c r="CS132">
        <v>0.4326501238117495</v>
      </c>
      <c r="CT132">
        <v>0.38066280195567748</v>
      </c>
      <c r="CU132">
        <v>0.77173886112889556</v>
      </c>
      <c r="CV132">
        <v>0.7156169310991598</v>
      </c>
      <c r="CW132">
        <v>0.95347171208971837</v>
      </c>
      <c r="CX132">
        <v>0.73988790777784752</v>
      </c>
      <c r="CY132">
        <v>0.57606744112211594</v>
      </c>
      <c r="CZ132">
        <v>0.6782457886801958</v>
      </c>
      <c r="DA132">
        <v>0.56937582904766126</v>
      </c>
      <c r="DB132">
        <v>0.76117153041557506</v>
      </c>
      <c r="DC132">
        <v>0.68090494924404577</v>
      </c>
      <c r="DD132">
        <v>0.52997750117729303</v>
      </c>
      <c r="DE132">
        <v>0.48429814955531758</v>
      </c>
      <c r="DF132">
        <v>0.54821056131077517</v>
      </c>
      <c r="DG132">
        <v>0.31576038739306261</v>
      </c>
      <c r="DH132">
        <v>0.47934473107642522</v>
      </c>
      <c r="DI132">
        <v>0.76399689344682842</v>
      </c>
      <c r="DJ132">
        <v>0.2225374648941226</v>
      </c>
      <c r="DK132">
        <v>5.7661590688856477E-2</v>
      </c>
      <c r="DL132">
        <v>0.27497540025993178</v>
      </c>
      <c r="DM132">
        <v>0.67833599379756149</v>
      </c>
      <c r="DN132">
        <v>0.74960396789682471</v>
      </c>
      <c r="DO132">
        <v>0.28775435298981861</v>
      </c>
      <c r="DP132">
        <v>0.17116150853859649</v>
      </c>
      <c r="DQ132">
        <v>0.50717367799630031</v>
      </c>
      <c r="DR132">
        <v>0.23971317016005211</v>
      </c>
      <c r="DS132">
        <v>0.60542071306237211</v>
      </c>
      <c r="DT132">
        <v>0.5760540482309825</v>
      </c>
      <c r="DU132">
        <v>0.4721300757510779</v>
      </c>
      <c r="DV132">
        <v>0.14811440676841989</v>
      </c>
      <c r="DW132">
        <v>0.41678474933410758</v>
      </c>
      <c r="DX132">
        <v>0.32447123809787082</v>
      </c>
      <c r="DY132">
        <v>0.76277688610244132</v>
      </c>
      <c r="DZ132">
        <v>0.46783142551092238</v>
      </c>
      <c r="EA132">
        <v>0.4291195353880059</v>
      </c>
      <c r="EB132">
        <v>0.1132880137703193</v>
      </c>
      <c r="EC132">
        <v>0.63475821405882227</v>
      </c>
      <c r="ED132">
        <v>0.29474639362892779</v>
      </c>
      <c r="EE132">
        <v>0.33939128375887179</v>
      </c>
      <c r="EF132">
        <v>0.19318121018480841</v>
      </c>
      <c r="EG132">
        <v>0.10137228895111761</v>
      </c>
      <c r="EH132">
        <v>7.4681263555970601E-2</v>
      </c>
      <c r="EI132">
        <v>0.84104967332457803</v>
      </c>
      <c r="EJ132">
        <v>0.55430943326977689</v>
      </c>
      <c r="EK132">
        <v>0.5926242680551389</v>
      </c>
      <c r="EL132">
        <v>0.68330457789087151</v>
      </c>
      <c r="EM132">
        <v>0.39893509844152902</v>
      </c>
      <c r="EN132">
        <v>0.37776364958395281</v>
      </c>
      <c r="EO132">
        <v>0.29439464061578552</v>
      </c>
      <c r="EP132">
        <v>0.51574302144848216</v>
      </c>
      <c r="EQ132">
        <v>0.59105152216199741</v>
      </c>
      <c r="ER132">
        <v>0.41601101465806012</v>
      </c>
      <c r="ES132">
        <v>0.66464552979904501</v>
      </c>
      <c r="ET132">
        <v>842</v>
      </c>
      <c r="EU132">
        <v>1</v>
      </c>
      <c r="EV132">
        <v>0</v>
      </c>
      <c r="EW132">
        <v>32</v>
      </c>
      <c r="EX132">
        <f t="shared" si="6"/>
        <v>0.16666666666666666</v>
      </c>
      <c r="EY132">
        <v>12</v>
      </c>
      <c r="EZ132">
        <f t="shared" si="7"/>
        <v>12</v>
      </c>
      <c r="FA132" t="e">
        <f>MATCH(A132,'[1]BASCPR_Y6_w_AgeAtAssmnt 17NOV20'!$A:$A,0)</f>
        <v>#N/A</v>
      </c>
      <c r="FB132" t="e">
        <f>INDEX('[1]BASCPR_Y6_w_AgeAtAssmnt 17NOV20'!$AJ:$AJ,FA132)</f>
        <v>#N/A</v>
      </c>
      <c r="FC132" t="e">
        <f>INDEX('[1]BASCPR_Y6_w_AgeAtAssmnt 17NOV20'!$L:$L,FA132)</f>
        <v>#N/A</v>
      </c>
      <c r="FD132">
        <f>MATCH(A132,'[2]BASC2_BRIEF_6yr_DEMOS_ScanInfo '!$H:$H,0)</f>
        <v>842</v>
      </c>
      <c r="FE132">
        <f>INDEX('[2]BASC2_BRIEF_6yr_DEMOS_ScanInfo '!$AM:$AM,FD132)</f>
        <v>818</v>
      </c>
      <c r="FF132">
        <f t="shared" si="8"/>
        <v>1.1205479452054794</v>
      </c>
    </row>
    <row r="133" spans="1:162" x14ac:dyDescent="0.35">
      <c r="A133" s="2" t="s">
        <v>477</v>
      </c>
      <c r="B133">
        <v>0.43311366828712428</v>
      </c>
      <c r="C133">
        <v>0.29927190767100209</v>
      </c>
      <c r="D133">
        <v>0.40420008115878958</v>
      </c>
      <c r="E133">
        <v>0.50477575924319962</v>
      </c>
      <c r="F133">
        <v>0.15754085297137141</v>
      </c>
      <c r="G133">
        <v>0.6052014747263974</v>
      </c>
      <c r="H133">
        <v>0.43842233862689012</v>
      </c>
      <c r="I133">
        <v>0.20006111463247339</v>
      </c>
      <c r="J133">
        <v>0.45621863784248029</v>
      </c>
      <c r="K133">
        <v>0.30313068984521202</v>
      </c>
      <c r="L133">
        <v>0.76493416040847617</v>
      </c>
      <c r="M133">
        <v>0.28390009906212532</v>
      </c>
      <c r="N133">
        <v>0.35671158259948588</v>
      </c>
      <c r="O133">
        <v>0.65822855117532986</v>
      </c>
      <c r="P133">
        <v>0.74689378775497373</v>
      </c>
      <c r="Q133">
        <v>0.47803935416757148</v>
      </c>
      <c r="R133">
        <v>0.29486537428228221</v>
      </c>
      <c r="S133">
        <v>0.4725663992777096</v>
      </c>
      <c r="T133">
        <v>0.39299739350887741</v>
      </c>
      <c r="U133">
        <v>0.85402752595766518</v>
      </c>
      <c r="V133">
        <v>0.44007071789635849</v>
      </c>
      <c r="W133">
        <v>0.52752006195049606</v>
      </c>
      <c r="X133">
        <v>0.77011414211459739</v>
      </c>
      <c r="Y133">
        <v>0.58053850847395905</v>
      </c>
      <c r="Z133">
        <v>0.6620151843966956</v>
      </c>
      <c r="AA133">
        <v>0.82509211055242604</v>
      </c>
      <c r="AB133">
        <v>0.38363916331845871</v>
      </c>
      <c r="AC133">
        <v>0.47636886980620669</v>
      </c>
      <c r="AD133">
        <v>0.1636320394739269</v>
      </c>
      <c r="AE133">
        <v>0.69875446992905121</v>
      </c>
      <c r="AF133">
        <v>0.67108847218495238</v>
      </c>
      <c r="AG133">
        <v>0.33952163423582882</v>
      </c>
      <c r="AH133">
        <v>0.47582461218890287</v>
      </c>
      <c r="AI133">
        <v>0.43272878446950341</v>
      </c>
      <c r="AJ133">
        <v>0.31014848742646689</v>
      </c>
      <c r="AK133">
        <v>0.41309134288260391</v>
      </c>
      <c r="AL133">
        <v>0.3937228026263529</v>
      </c>
      <c r="AM133">
        <v>0.61478577667079548</v>
      </c>
      <c r="AN133">
        <v>0.2311610327257046</v>
      </c>
      <c r="AO133">
        <v>0.70650138232797643</v>
      </c>
      <c r="AP133">
        <v>0.22847263600490689</v>
      </c>
      <c r="AQ133">
        <v>0.51490475906787458</v>
      </c>
      <c r="AR133">
        <v>0.54356120100576311</v>
      </c>
      <c r="AS133">
        <v>0.33407171618321868</v>
      </c>
      <c r="AT133">
        <v>9.8775903441800761E-2</v>
      </c>
      <c r="AU133">
        <v>0.47968151551655902</v>
      </c>
      <c r="AV133">
        <v>0.53632033294972026</v>
      </c>
      <c r="AW133">
        <v>0.3508207426296206</v>
      </c>
      <c r="AX133">
        <v>0.46853138153979113</v>
      </c>
      <c r="AY133">
        <v>0.28457826558575028</v>
      </c>
      <c r="AZ133">
        <v>0.1050627056198425</v>
      </c>
      <c r="BA133">
        <v>0.56816118743457722</v>
      </c>
      <c r="BB133">
        <v>0.32062064905251469</v>
      </c>
      <c r="BC133">
        <v>0.21873008819561429</v>
      </c>
      <c r="BD133">
        <v>0.51645281775405283</v>
      </c>
      <c r="BE133">
        <v>0.23005465844493669</v>
      </c>
      <c r="BF133">
        <v>0.21309333475335659</v>
      </c>
      <c r="BG133">
        <v>0.38210575041237033</v>
      </c>
      <c r="BH133">
        <v>0.34029027997142541</v>
      </c>
      <c r="BI133">
        <v>0.25857539710605781</v>
      </c>
      <c r="BJ133">
        <v>8.8596481033068608E-3</v>
      </c>
      <c r="BK133">
        <v>0.31565404966414579</v>
      </c>
      <c r="BL133">
        <v>0.32887984483608462</v>
      </c>
      <c r="BM133">
        <v>0.19770149156521499</v>
      </c>
      <c r="BN133">
        <v>1.06262705006682</v>
      </c>
      <c r="BO133">
        <v>0.23981565308409961</v>
      </c>
      <c r="BP133">
        <v>0.26060773107764812</v>
      </c>
      <c r="BQ133">
        <v>-2.1836923224898049E-2</v>
      </c>
      <c r="BR133">
        <v>0.28740877695050537</v>
      </c>
      <c r="BS133">
        <v>0.93339407633229254</v>
      </c>
      <c r="BT133">
        <v>0.7764771223807676</v>
      </c>
      <c r="BU133">
        <v>0.19685157254930691</v>
      </c>
      <c r="BV133">
        <v>0.42387726820750671</v>
      </c>
      <c r="BW133">
        <v>0.47794819290199703</v>
      </c>
      <c r="BX133">
        <v>0.43592625242968552</v>
      </c>
      <c r="BY133">
        <v>0.49738420610713402</v>
      </c>
      <c r="BZ133">
        <v>0.49721777460247368</v>
      </c>
      <c r="CA133">
        <v>0.16555690512347529</v>
      </c>
      <c r="CB133">
        <v>0.37709388698634921</v>
      </c>
      <c r="CC133">
        <v>0.59590488766640437</v>
      </c>
      <c r="CD133">
        <v>0.55567280886512549</v>
      </c>
      <c r="CE133">
        <v>0.16940943236358269</v>
      </c>
      <c r="CF133">
        <v>0.54863378513608818</v>
      </c>
      <c r="CG133">
        <v>0.46038639662590553</v>
      </c>
      <c r="CH133">
        <v>0.35764176034758288</v>
      </c>
      <c r="CI133">
        <v>0.66890870761696353</v>
      </c>
      <c r="CJ133">
        <v>0.54224970412807549</v>
      </c>
      <c r="CK133">
        <v>0.24464309145517921</v>
      </c>
      <c r="CL133">
        <v>0.9836358882754026</v>
      </c>
      <c r="CM133">
        <v>0.54645676220036932</v>
      </c>
      <c r="CN133">
        <v>0.26987742129339398</v>
      </c>
      <c r="CO133">
        <v>0.56822324423402537</v>
      </c>
      <c r="CP133">
        <v>0.32853016836553123</v>
      </c>
      <c r="CQ133">
        <v>0.2697938314430075</v>
      </c>
      <c r="CR133">
        <v>0.22811748243442509</v>
      </c>
      <c r="CS133">
        <v>0.40172254166554833</v>
      </c>
      <c r="CT133">
        <v>0.83025882797040373</v>
      </c>
      <c r="CU133">
        <v>0.61973608779290235</v>
      </c>
      <c r="CV133">
        <v>0.49707030495476412</v>
      </c>
      <c r="CW133">
        <v>0.57801992331820473</v>
      </c>
      <c r="CX133">
        <v>0.85671175414296696</v>
      </c>
      <c r="CY133">
        <v>0.49027781857169639</v>
      </c>
      <c r="CZ133">
        <v>0.42565011907838213</v>
      </c>
      <c r="DA133">
        <v>0.79482579049979607</v>
      </c>
      <c r="DB133">
        <v>0.48777430033710861</v>
      </c>
      <c r="DC133">
        <v>0.45614832797661531</v>
      </c>
      <c r="DD133">
        <v>0.32370156872369782</v>
      </c>
      <c r="DE133">
        <v>0.56195426486133582</v>
      </c>
      <c r="DF133">
        <v>0.43313896903277732</v>
      </c>
      <c r="DG133">
        <v>0.57256741278096479</v>
      </c>
      <c r="DH133">
        <v>0.54748777911246638</v>
      </c>
      <c r="DI133">
        <v>0.49860140461441699</v>
      </c>
      <c r="DJ133">
        <v>0.61810515720729375</v>
      </c>
      <c r="DK133">
        <v>3.9551383909612443E-2</v>
      </c>
      <c r="DL133">
        <v>0.21192017013580919</v>
      </c>
      <c r="DM133">
        <v>0.46567268075488849</v>
      </c>
      <c r="DN133">
        <v>0.70165098973055207</v>
      </c>
      <c r="DO133">
        <v>0.2356129500970888</v>
      </c>
      <c r="DP133">
        <v>0.1213189620793311</v>
      </c>
      <c r="DQ133">
        <v>0.63163000098568833</v>
      </c>
      <c r="DR133">
        <v>0.22882356935177739</v>
      </c>
      <c r="DS133">
        <v>0.55848743225660624</v>
      </c>
      <c r="DT133">
        <v>0.53516441471986276</v>
      </c>
      <c r="DU133">
        <v>0.29913270726312369</v>
      </c>
      <c r="DV133">
        <v>0.36738504730068477</v>
      </c>
      <c r="DW133">
        <v>0.70214673655786142</v>
      </c>
      <c r="DX133">
        <v>0.25985246353671138</v>
      </c>
      <c r="DY133">
        <v>0.22667471138369549</v>
      </c>
      <c r="DZ133">
        <v>9.5051537698718103E-2</v>
      </c>
      <c r="EA133">
        <v>0.22507304222294611</v>
      </c>
      <c r="EB133">
        <v>9.372449414290554E-2</v>
      </c>
      <c r="EC133">
        <v>0.25107678199478473</v>
      </c>
      <c r="ED133">
        <v>0.2422953487564683</v>
      </c>
      <c r="EE133">
        <v>0.19478908350314289</v>
      </c>
      <c r="EF133">
        <v>0.1254558253695284</v>
      </c>
      <c r="EG133">
        <v>0.1259010185766079</v>
      </c>
      <c r="EH133">
        <v>9.0478952221379694E-2</v>
      </c>
      <c r="EI133">
        <v>0.59231173338476306</v>
      </c>
      <c r="EJ133">
        <v>0.63381389761615115</v>
      </c>
      <c r="EK133">
        <v>0.27794913244389752</v>
      </c>
      <c r="EL133">
        <v>0.37827568894938612</v>
      </c>
      <c r="EM133">
        <v>0.45841916066243638</v>
      </c>
      <c r="EN133">
        <v>2.9219913405311441E-2</v>
      </c>
      <c r="EO133">
        <v>0.28665053467796142</v>
      </c>
      <c r="EP133">
        <v>0.75923757553116311</v>
      </c>
      <c r="EQ133">
        <v>0.34160561334306888</v>
      </c>
      <c r="ER133">
        <v>0.80258038127628717</v>
      </c>
      <c r="ES133">
        <v>0.42358408994189062</v>
      </c>
      <c r="ET133">
        <v>843</v>
      </c>
      <c r="EU133">
        <v>1</v>
      </c>
      <c r="EV133">
        <v>1</v>
      </c>
      <c r="EW133">
        <v>32</v>
      </c>
      <c r="EX133">
        <f t="shared" si="6"/>
        <v>0.16666666666666666</v>
      </c>
      <c r="EY133">
        <v>12</v>
      </c>
      <c r="EZ133">
        <f t="shared" si="7"/>
        <v>12</v>
      </c>
      <c r="FA133" t="e">
        <f>MATCH(A133,'[1]BASCPR_Y6_w_AgeAtAssmnt 17NOV20'!$A:$A,0)</f>
        <v>#N/A</v>
      </c>
      <c r="FB133" t="e">
        <f>INDEX('[1]BASCPR_Y6_w_AgeAtAssmnt 17NOV20'!$AJ:$AJ,FA133)</f>
        <v>#N/A</v>
      </c>
      <c r="FC133" t="e">
        <f>INDEX('[1]BASCPR_Y6_w_AgeAtAssmnt 17NOV20'!$L:$L,FA133)</f>
        <v>#N/A</v>
      </c>
      <c r="FD133">
        <f>MATCH(A133,'[2]BASC2_BRIEF_6yr_DEMOS_ScanInfo '!$H:$H,0)</f>
        <v>843</v>
      </c>
      <c r="FE133">
        <f>INDEX('[2]BASC2_BRIEF_6yr_DEMOS_ScanInfo '!$AM:$AM,FD133)</f>
        <v>818</v>
      </c>
      <c r="FF133">
        <f t="shared" si="8"/>
        <v>1.1205479452054794</v>
      </c>
    </row>
    <row r="134" spans="1:162" x14ac:dyDescent="0.35">
      <c r="A134" s="2" t="s">
        <v>657</v>
      </c>
      <c r="B134">
        <v>0.38617502131144488</v>
      </c>
      <c r="C134">
        <v>0.39003991404541699</v>
      </c>
      <c r="D134">
        <v>8.6993093138412692E-2</v>
      </c>
      <c r="E134">
        <v>0.22630576369801511</v>
      </c>
      <c r="F134">
        <v>0.42972179127987248</v>
      </c>
      <c r="G134">
        <v>0.50250097022490814</v>
      </c>
      <c r="H134">
        <v>0.3766738435982574</v>
      </c>
      <c r="I134">
        <v>0.28381999828154708</v>
      </c>
      <c r="J134">
        <v>0.35269876968504782</v>
      </c>
      <c r="K134">
        <v>0.63040705322317225</v>
      </c>
      <c r="L134">
        <v>0.35197295725510591</v>
      </c>
      <c r="M134">
        <v>0.42634367893442388</v>
      </c>
      <c r="N134">
        <v>0.22548335736569911</v>
      </c>
      <c r="O134">
        <v>0.43290537650980421</v>
      </c>
      <c r="P134">
        <v>0.39089358125358498</v>
      </c>
      <c r="Q134">
        <v>0.42098561363586268</v>
      </c>
      <c r="R134">
        <v>0.16028550659578539</v>
      </c>
      <c r="S134">
        <v>0.25504147278896488</v>
      </c>
      <c r="T134">
        <v>0.27762040548058281</v>
      </c>
      <c r="U134">
        <v>0.17510943159467221</v>
      </c>
      <c r="V134">
        <v>0.5479869830412496</v>
      </c>
      <c r="W134">
        <v>0.41399372538512108</v>
      </c>
      <c r="X134">
        <v>0.10244690458797689</v>
      </c>
      <c r="Y134">
        <v>0.32228018420252791</v>
      </c>
      <c r="Z134">
        <v>0.27578858756931929</v>
      </c>
      <c r="AA134">
        <v>0.30221306869127912</v>
      </c>
      <c r="AB134">
        <v>0.47732719588510192</v>
      </c>
      <c r="AC134">
        <v>0.33410972645917059</v>
      </c>
      <c r="AD134">
        <v>0.22721063348504511</v>
      </c>
      <c r="AE134">
        <v>0.55064000621900322</v>
      </c>
      <c r="AF134">
        <v>0.5486077006643808</v>
      </c>
      <c r="AG134">
        <v>0.2299885099233884</v>
      </c>
      <c r="AH134">
        <v>0.28316222048237938</v>
      </c>
      <c r="AI134">
        <v>0.36992645767757382</v>
      </c>
      <c r="AJ134">
        <v>0.20359104348075349</v>
      </c>
      <c r="AK134">
        <v>0.25449410245838522</v>
      </c>
      <c r="AL134">
        <v>0.30475285446665001</v>
      </c>
      <c r="AM134">
        <v>0.31276135727255022</v>
      </c>
      <c r="AN134">
        <v>2.530399493639229E-2</v>
      </c>
      <c r="AO134">
        <v>0.75324746878921689</v>
      </c>
      <c r="AP134">
        <v>0.15878177200165791</v>
      </c>
      <c r="AQ134">
        <v>0.4197274889876208</v>
      </c>
      <c r="AR134">
        <v>0.39090203855743949</v>
      </c>
      <c r="AS134">
        <v>0.47303719482401302</v>
      </c>
      <c r="AT134">
        <v>0.1120846941088194</v>
      </c>
      <c r="AU134">
        <v>0.46078275800172702</v>
      </c>
      <c r="AV134">
        <v>9.5123828344885197E-3</v>
      </c>
      <c r="AW134">
        <v>0.1183542846493477</v>
      </c>
      <c r="AX134">
        <v>0.35920746812685561</v>
      </c>
      <c r="AY134">
        <v>0.52547417600404767</v>
      </c>
      <c r="AZ134">
        <v>0.55248181958061515</v>
      </c>
      <c r="BA134">
        <v>0.41757655428368462</v>
      </c>
      <c r="BB134">
        <v>0.54793381780343986</v>
      </c>
      <c r="BC134">
        <v>0.29418158199045091</v>
      </c>
      <c r="BD134">
        <v>0.21610172397296759</v>
      </c>
      <c r="BE134">
        <v>0.13310169938194849</v>
      </c>
      <c r="BF134">
        <v>0.173503025372029</v>
      </c>
      <c r="BG134">
        <v>0.29826085276538689</v>
      </c>
      <c r="BH134">
        <v>7.1980696646911896E-2</v>
      </c>
      <c r="BI134">
        <v>0.24445896167502151</v>
      </c>
      <c r="BJ134">
        <v>4.7684842885274532E-2</v>
      </c>
      <c r="BK134">
        <v>2.5924604188204081E-2</v>
      </c>
      <c r="BL134">
        <v>5.2451963298793543E-2</v>
      </c>
      <c r="BM134">
        <v>0.20681743207544001</v>
      </c>
      <c r="BN134">
        <v>6.9771552252068214E-2</v>
      </c>
      <c r="BO134">
        <v>0.74471650023569924</v>
      </c>
      <c r="BP134">
        <v>0.37218951505444781</v>
      </c>
      <c r="BQ134">
        <v>0.2918090566422254</v>
      </c>
      <c r="BR134">
        <v>0.1715369909891229</v>
      </c>
      <c r="BS134">
        <v>0.30481627223979929</v>
      </c>
      <c r="BT134">
        <v>0.45825679953463749</v>
      </c>
      <c r="BU134">
        <v>0.1064891124427005</v>
      </c>
      <c r="BV134">
        <v>0.1998880836269655</v>
      </c>
      <c r="BW134">
        <v>0.25145956501151129</v>
      </c>
      <c r="BX134">
        <v>0.35171618385217152</v>
      </c>
      <c r="BY134">
        <v>0.36177271407120021</v>
      </c>
      <c r="BZ134">
        <v>0.30448190619598681</v>
      </c>
      <c r="CA134">
        <v>0.18606334339908909</v>
      </c>
      <c r="CB134">
        <v>0.60137049357839056</v>
      </c>
      <c r="CC134">
        <v>0.48578811286690587</v>
      </c>
      <c r="CD134">
        <v>0.33745025994958139</v>
      </c>
      <c r="CE134">
        <v>0.11758735256923999</v>
      </c>
      <c r="CF134">
        <v>0.51073387214539512</v>
      </c>
      <c r="CG134">
        <v>0.28518273561312202</v>
      </c>
      <c r="CH134">
        <v>0.34891152674311038</v>
      </c>
      <c r="CI134">
        <v>0.40834425687711379</v>
      </c>
      <c r="CJ134">
        <v>0.38307665560224019</v>
      </c>
      <c r="CK134">
        <v>0.45457394464684608</v>
      </c>
      <c r="CL134">
        <v>0.43584024758959328</v>
      </c>
      <c r="CM134">
        <v>0.32676421315258108</v>
      </c>
      <c r="CN134">
        <v>0.44205853593089789</v>
      </c>
      <c r="CO134">
        <v>0.2141616000355038</v>
      </c>
      <c r="CP134">
        <v>0.46044007518213409</v>
      </c>
      <c r="CQ134">
        <v>8.7184817262688563E-2</v>
      </c>
      <c r="CR134">
        <v>0.1691692052063144</v>
      </c>
      <c r="CS134">
        <v>0.30465541051345307</v>
      </c>
      <c r="CT134">
        <v>0.1193402566048537</v>
      </c>
      <c r="CU134">
        <v>0.46105734741823651</v>
      </c>
      <c r="CV134">
        <v>0.13203445302809291</v>
      </c>
      <c r="CW134">
        <v>0.19426352293003391</v>
      </c>
      <c r="CX134">
        <v>0.57173988844547829</v>
      </c>
      <c r="CY134">
        <v>0.31258635017380648</v>
      </c>
      <c r="CZ134">
        <v>0.58112130622481528</v>
      </c>
      <c r="DA134">
        <v>0.51862188161435341</v>
      </c>
      <c r="DB134">
        <v>0.52024691554798408</v>
      </c>
      <c r="DC134">
        <v>0.1481925910851902</v>
      </c>
      <c r="DD134">
        <v>0.25635074655329432</v>
      </c>
      <c r="DE134">
        <v>0.39696837373626592</v>
      </c>
      <c r="DF134">
        <v>0.2591859737957557</v>
      </c>
      <c r="DG134">
        <v>0.21826250603840699</v>
      </c>
      <c r="DH134">
        <v>0.52779312522655109</v>
      </c>
      <c r="DI134">
        <v>0.41417275720087993</v>
      </c>
      <c r="DJ134">
        <v>0.26222476028731251</v>
      </c>
      <c r="DK134">
        <v>0.10563853401432841</v>
      </c>
      <c r="DL134">
        <v>7.7168629776734832E-2</v>
      </c>
      <c r="DM134">
        <v>0.34699195917453551</v>
      </c>
      <c r="DN134">
        <v>0.31568163822575879</v>
      </c>
      <c r="DO134">
        <v>0.50223562608625016</v>
      </c>
      <c r="DP134">
        <v>0.10956354842302959</v>
      </c>
      <c r="DQ134">
        <v>0.32080269164063369</v>
      </c>
      <c r="DR134">
        <v>6.0087510836989599E-2</v>
      </c>
      <c r="DS134">
        <v>0.17998314434204571</v>
      </c>
      <c r="DT134">
        <v>0.28988542319709498</v>
      </c>
      <c r="DU134">
        <v>0.49704342468073331</v>
      </c>
      <c r="DV134">
        <v>0.25665451019754693</v>
      </c>
      <c r="DW134">
        <v>0.48977795381391059</v>
      </c>
      <c r="DX134">
        <v>0.61596509897924878</v>
      </c>
      <c r="DY134">
        <v>0.17066403533916011</v>
      </c>
      <c r="DZ134">
        <v>2.4699818852931991E-2</v>
      </c>
      <c r="EA134">
        <v>0.18709296000776451</v>
      </c>
      <c r="EB134">
        <v>3.9631427987251312E-2</v>
      </c>
      <c r="EC134">
        <v>0.13120882000590209</v>
      </c>
      <c r="ED134">
        <v>0.22603687475978909</v>
      </c>
      <c r="EE134">
        <v>0.1797617394263801</v>
      </c>
      <c r="EF134">
        <v>0.1141530452785021</v>
      </c>
      <c r="EG134">
        <v>0.13838131169919801</v>
      </c>
      <c r="EH134">
        <v>0.1020763886748545</v>
      </c>
      <c r="EI134">
        <v>0.42640525158281861</v>
      </c>
      <c r="EJ134">
        <v>0.35235437959320581</v>
      </c>
      <c r="EK134">
        <v>0.42551451293973991</v>
      </c>
      <c r="EL134">
        <v>0.5057031004159398</v>
      </c>
      <c r="EM134">
        <v>0.22277438110612091</v>
      </c>
      <c r="EN134">
        <v>0.24409012174832889</v>
      </c>
      <c r="EO134">
        <v>0.32234645774747678</v>
      </c>
      <c r="EP134">
        <v>0.38166800910798931</v>
      </c>
      <c r="EQ134">
        <v>0.44772604913949182</v>
      </c>
      <c r="ER134">
        <v>0.1095232875826221</v>
      </c>
      <c r="ES134">
        <v>0.25927447465880449</v>
      </c>
      <c r="ET134">
        <v>850</v>
      </c>
      <c r="EU134">
        <v>0</v>
      </c>
      <c r="EV134">
        <v>0</v>
      </c>
      <c r="EW134">
        <v>33</v>
      </c>
      <c r="EX134">
        <f t="shared" si="6"/>
        <v>0.25</v>
      </c>
      <c r="EY134">
        <v>14</v>
      </c>
      <c r="EZ134">
        <f t="shared" si="7"/>
        <v>14</v>
      </c>
      <c r="FA134">
        <f>MATCH(A134,'[1]BASCPR_Y6_w_AgeAtAssmnt 17NOV20'!$A:$A,0)</f>
        <v>413</v>
      </c>
      <c r="FB134">
        <f>INDEX('[1]BASCPR_Y6_w_AgeAtAssmnt 17NOV20'!$AJ:$AJ,FA134)</f>
        <v>47</v>
      </c>
      <c r="FC134">
        <f>INDEX('[1]BASCPR_Y6_w_AgeAtAssmnt 17NOV20'!$L:$L,FA134)</f>
        <v>55</v>
      </c>
      <c r="FD134">
        <f>MATCH(A134,'[2]BASC2_BRIEF_6yr_DEMOS_ScanInfo '!$H:$H,0)</f>
        <v>850</v>
      </c>
      <c r="FE134">
        <f>INDEX('[2]BASC2_BRIEF_6yr_DEMOS_ScanInfo '!$AM:$AM,FD134)</f>
        <v>797</v>
      </c>
      <c r="FF134">
        <f t="shared" si="8"/>
        <v>1.0917808219178082</v>
      </c>
    </row>
    <row r="135" spans="1:162" x14ac:dyDescent="0.35">
      <c r="A135" s="2" t="s">
        <v>482</v>
      </c>
      <c r="B135">
        <v>0.6112723647942403</v>
      </c>
      <c r="C135">
        <v>0.30041176638186351</v>
      </c>
      <c r="D135">
        <v>0.45859398588048322</v>
      </c>
      <c r="E135">
        <v>0.33853677327698251</v>
      </c>
      <c r="F135">
        <v>0.25772049199283747</v>
      </c>
      <c r="G135">
        <v>0.34821246512835841</v>
      </c>
      <c r="H135">
        <v>6.6972726220846934E-2</v>
      </c>
      <c r="I135">
        <v>0.31486725327191623</v>
      </c>
      <c r="J135">
        <v>0.58084697893306481</v>
      </c>
      <c r="K135">
        <v>0.18506741612463601</v>
      </c>
      <c r="L135">
        <v>0.37689533386549479</v>
      </c>
      <c r="M135">
        <v>0.23972109083157039</v>
      </c>
      <c r="N135">
        <v>0.37698906690885547</v>
      </c>
      <c r="O135">
        <v>0.41492010053612799</v>
      </c>
      <c r="P135">
        <v>0.29556333791259659</v>
      </c>
      <c r="Q135">
        <v>0.51855116455955963</v>
      </c>
      <c r="R135">
        <v>0.18398896340117649</v>
      </c>
      <c r="S135">
        <v>0.55185555076908743</v>
      </c>
      <c r="T135">
        <v>0.24791085099743251</v>
      </c>
      <c r="U135">
        <v>0.38499569571202169</v>
      </c>
      <c r="V135">
        <v>0.3772209882867732</v>
      </c>
      <c r="W135">
        <v>0.68494937753358176</v>
      </c>
      <c r="X135">
        <v>0.50616370803354283</v>
      </c>
      <c r="Y135">
        <v>0.43616246974174239</v>
      </c>
      <c r="Z135">
        <v>0.47209145350864729</v>
      </c>
      <c r="AA135">
        <v>0.35052610487656571</v>
      </c>
      <c r="AB135">
        <v>0.26871606024735611</v>
      </c>
      <c r="AC135">
        <v>0.5103272908699763</v>
      </c>
      <c r="AD135">
        <v>0.23086511265834031</v>
      </c>
      <c r="AE135">
        <v>0.39968977400204653</v>
      </c>
      <c r="AF135">
        <v>0.46147264292549339</v>
      </c>
      <c r="AG135">
        <v>0.2498580558945151</v>
      </c>
      <c r="AH135">
        <v>0.48155962123954948</v>
      </c>
      <c r="AI135">
        <v>0.35025936359122339</v>
      </c>
      <c r="AJ135">
        <v>0.37828623479248052</v>
      </c>
      <c r="AK135">
        <v>0.27715059463271591</v>
      </c>
      <c r="AL135">
        <v>0.27927716302017969</v>
      </c>
      <c r="AM135">
        <v>0.41729265487894901</v>
      </c>
      <c r="AN135">
        <v>0.2512711692837743</v>
      </c>
      <c r="AO135">
        <v>0.22988222817659371</v>
      </c>
      <c r="AP135">
        <v>0.21743337404217231</v>
      </c>
      <c r="AQ135">
        <v>0.52994167769394784</v>
      </c>
      <c r="AR135">
        <v>0.50293012678320892</v>
      </c>
      <c r="AS135">
        <v>0.22816318054410861</v>
      </c>
      <c r="AT135">
        <v>0.1759222799829068</v>
      </c>
      <c r="AU135">
        <v>0.58835779551261802</v>
      </c>
      <c r="AV135">
        <v>0.19055067648235119</v>
      </c>
      <c r="AW135">
        <v>0.26591097074442072</v>
      </c>
      <c r="AX135">
        <v>0.1839626950833875</v>
      </c>
      <c r="AY135">
        <v>0.1251462158873268</v>
      </c>
      <c r="AZ135">
        <v>0.38503406761768938</v>
      </c>
      <c r="BA135">
        <v>0.1896946010181281</v>
      </c>
      <c r="BB135">
        <v>6.5917251680304545E-2</v>
      </c>
      <c r="BC135">
        <v>0.32293537287475438</v>
      </c>
      <c r="BD135">
        <v>7.4710919189106398E-2</v>
      </c>
      <c r="BE135">
        <v>4.0803073846391653E-2</v>
      </c>
      <c r="BF135">
        <v>0.26216595348746752</v>
      </c>
      <c r="BG135">
        <v>0.32036338935421432</v>
      </c>
      <c r="BH135">
        <v>0.1343998233120984</v>
      </c>
      <c r="BI135">
        <v>0.19200491670429959</v>
      </c>
      <c r="BJ135">
        <v>0.1050982378851911</v>
      </c>
      <c r="BK135">
        <v>0.10356995844455399</v>
      </c>
      <c r="BL135">
        <v>7.0801906549863902E-2</v>
      </c>
      <c r="BM135">
        <v>0.18850810229850451</v>
      </c>
      <c r="BN135">
        <v>0.48284817490741372</v>
      </c>
      <c r="BO135">
        <v>0.43068855986745858</v>
      </c>
      <c r="BP135">
        <v>0.28789634333207281</v>
      </c>
      <c r="BQ135">
        <v>6.6876486899885262E-2</v>
      </c>
      <c r="BR135">
        <v>0.1533726125879416</v>
      </c>
      <c r="BS135">
        <v>0.40032464853116928</v>
      </c>
      <c r="BT135">
        <v>0.41106253657544339</v>
      </c>
      <c r="BU135">
        <v>0.35339032551350569</v>
      </c>
      <c r="BV135">
        <v>0.34942356660776103</v>
      </c>
      <c r="BW135">
        <v>0.26216904248729878</v>
      </c>
      <c r="BX135">
        <v>0.29887546905755608</v>
      </c>
      <c r="BY135">
        <v>0.26514612807905019</v>
      </c>
      <c r="BZ135">
        <v>0.30205696423222411</v>
      </c>
      <c r="CA135">
        <v>6.5039392322965184E-2</v>
      </c>
      <c r="CB135">
        <v>0.42069622674821538</v>
      </c>
      <c r="CC135">
        <v>0.33487969934570211</v>
      </c>
      <c r="CD135">
        <v>0.1677339769069606</v>
      </c>
      <c r="CE135">
        <v>0.25882725027582248</v>
      </c>
      <c r="CF135">
        <v>0.38356995626148638</v>
      </c>
      <c r="CG135">
        <v>0.50678195582593755</v>
      </c>
      <c r="CH135">
        <v>0.42544614264935893</v>
      </c>
      <c r="CI135">
        <v>6.9168920514143806E-2</v>
      </c>
      <c r="CJ135">
        <v>0.35030974614233018</v>
      </c>
      <c r="CK135">
        <v>0.50712806233890695</v>
      </c>
      <c r="CL135">
        <v>0.56552571865940959</v>
      </c>
      <c r="CM135">
        <v>0.34349773794899741</v>
      </c>
      <c r="CN135">
        <v>0.48878827492081989</v>
      </c>
      <c r="CO135">
        <v>0.49804400500111118</v>
      </c>
      <c r="CP135">
        <v>0.52808978468209133</v>
      </c>
      <c r="CQ135">
        <v>0.27700560303341892</v>
      </c>
      <c r="CR135">
        <v>0.2173239172961039</v>
      </c>
      <c r="CS135">
        <v>0.55359067592729394</v>
      </c>
      <c r="CT135">
        <v>0.41316286002918262</v>
      </c>
      <c r="CU135">
        <v>0.43820320529257101</v>
      </c>
      <c r="CV135">
        <v>0.36548427209711359</v>
      </c>
      <c r="CW135">
        <v>0.23158613340388751</v>
      </c>
      <c r="CX135">
        <v>0.36423109805060122</v>
      </c>
      <c r="CY135">
        <v>0.47119075281515882</v>
      </c>
      <c r="CZ135">
        <v>0.46633078431953751</v>
      </c>
      <c r="DA135">
        <v>0.67145039541468521</v>
      </c>
      <c r="DB135">
        <v>0.5590459445766518</v>
      </c>
      <c r="DC135">
        <v>6.0189000769241663E-2</v>
      </c>
      <c r="DD135">
        <v>0.15144231761921759</v>
      </c>
      <c r="DE135">
        <v>0.42184324066648282</v>
      </c>
      <c r="DF135">
        <v>0.44814911658930201</v>
      </c>
      <c r="DG135">
        <v>0.21468405946408911</v>
      </c>
      <c r="DH135">
        <v>0.42994945173724491</v>
      </c>
      <c r="DI135">
        <v>0.47824847902810558</v>
      </c>
      <c r="DJ135">
        <v>0.26813188817833078</v>
      </c>
      <c r="DK135">
        <v>0.38510035032098561</v>
      </c>
      <c r="DL135">
        <v>8.5303680771321666E-2</v>
      </c>
      <c r="DM135">
        <v>0.25773803575549059</v>
      </c>
      <c r="DN135">
        <v>0.38436495369058649</v>
      </c>
      <c r="DO135">
        <v>0.19283171601337831</v>
      </c>
      <c r="DP135">
        <v>0.12931491222262129</v>
      </c>
      <c r="DQ135">
        <v>0.18755060423650419</v>
      </c>
      <c r="DR135">
        <v>5.5230607534963672E-2</v>
      </c>
      <c r="DS135">
        <v>0.2988576664981335</v>
      </c>
      <c r="DT135">
        <v>0.17970373733199929</v>
      </c>
      <c r="DU135">
        <v>0.31852535676235832</v>
      </c>
      <c r="DV135">
        <v>0.22266707161876159</v>
      </c>
      <c r="DW135">
        <v>0.2249309064581699</v>
      </c>
      <c r="DX135">
        <v>0.29079473831420127</v>
      </c>
      <c r="DY135">
        <v>0.22915687218909489</v>
      </c>
      <c r="DZ135">
        <v>2.061801208025903E-2</v>
      </c>
      <c r="EA135">
        <v>0.39860626241286229</v>
      </c>
      <c r="EB135">
        <v>0.32091431188403469</v>
      </c>
      <c r="EC135">
        <v>0.3146880178614696</v>
      </c>
      <c r="ED135">
        <v>0.1264339294144167</v>
      </c>
      <c r="EE135">
        <v>0.22072368900374231</v>
      </c>
      <c r="EF135">
        <v>6.4904546212228853E-2</v>
      </c>
      <c r="EG135">
        <v>2.1815197593219472E-2</v>
      </c>
      <c r="EH135">
        <v>0.16769832913468019</v>
      </c>
      <c r="EI135">
        <v>0.36190586219238569</v>
      </c>
      <c r="EJ135">
        <v>0.32729676265557411</v>
      </c>
      <c r="EK135">
        <v>0.38122753126964098</v>
      </c>
      <c r="EL135">
        <v>0.22306015812241889</v>
      </c>
      <c r="EM135">
        <v>0.18693628372836879</v>
      </c>
      <c r="EN135">
        <v>7.7068644443193113E-2</v>
      </c>
      <c r="EO135">
        <v>9.771824371595686E-2</v>
      </c>
      <c r="EP135">
        <v>0.67995470633218713</v>
      </c>
      <c r="EQ135">
        <v>0.1126133930400063</v>
      </c>
      <c r="ER135">
        <v>0.35722526773752439</v>
      </c>
      <c r="ES135">
        <v>0.31997031268479847</v>
      </c>
      <c r="ET135">
        <v>852</v>
      </c>
      <c r="EU135">
        <v>0</v>
      </c>
      <c r="EV135">
        <v>0</v>
      </c>
      <c r="EW135">
        <v>37</v>
      </c>
      <c r="EX135">
        <f t="shared" si="6"/>
        <v>0.58333333333333337</v>
      </c>
      <c r="EY135">
        <v>11</v>
      </c>
      <c r="EZ135">
        <f t="shared" si="7"/>
        <v>11</v>
      </c>
      <c r="FA135">
        <f>MATCH(A135,'[1]BASCPR_Y6_w_AgeAtAssmnt 17NOV20'!$A:$A,0)</f>
        <v>415</v>
      </c>
      <c r="FB135">
        <f>INDEX('[1]BASCPR_Y6_w_AgeAtAssmnt 17NOV20'!$AJ:$AJ,FA135)</f>
        <v>47</v>
      </c>
      <c r="FC135">
        <f>INDEX('[1]BASCPR_Y6_w_AgeAtAssmnt 17NOV20'!$L:$L,FA135)</f>
        <v>38</v>
      </c>
      <c r="FD135">
        <f>MATCH(A135,'[2]BASC2_BRIEF_6yr_DEMOS_ScanInfo '!$H:$H,0)</f>
        <v>852</v>
      </c>
      <c r="FE135">
        <f>INDEX('[2]BASC2_BRIEF_6yr_DEMOS_ScanInfo '!$AM:$AM,FD135)</f>
        <v>774</v>
      </c>
      <c r="FF135">
        <f t="shared" si="8"/>
        <v>1.0602739726027397</v>
      </c>
    </row>
    <row r="136" spans="1:162" x14ac:dyDescent="0.35">
      <c r="A136" s="2" t="s">
        <v>486</v>
      </c>
      <c r="B136">
        <v>0.6730523945638921</v>
      </c>
      <c r="C136">
        <v>0.40688163095808622</v>
      </c>
      <c r="D136">
        <v>0.18803588722903641</v>
      </c>
      <c r="E136">
        <v>0.92010797666541189</v>
      </c>
      <c r="F136">
        <v>0.44640301494064349</v>
      </c>
      <c r="G136">
        <v>0.50438361772319573</v>
      </c>
      <c r="H136">
        <v>0.68025356091410227</v>
      </c>
      <c r="I136">
        <v>0.15834568330282051</v>
      </c>
      <c r="J136">
        <v>0.57678431406832908</v>
      </c>
      <c r="K136">
        <v>0.12619734633226631</v>
      </c>
      <c r="L136">
        <v>0.47782303681312999</v>
      </c>
      <c r="M136">
        <v>0.37004725967280061</v>
      </c>
      <c r="N136">
        <v>0.39195232512430472</v>
      </c>
      <c r="O136">
        <v>0.68042323463647825</v>
      </c>
      <c r="P136">
        <v>0.27193485493089381</v>
      </c>
      <c r="Q136">
        <v>0.85028732172871513</v>
      </c>
      <c r="R136">
        <v>0.42542538514665063</v>
      </c>
      <c r="S136">
        <v>0.70223333922971598</v>
      </c>
      <c r="T136">
        <v>0.60044782974133049</v>
      </c>
      <c r="U136">
        <v>0.30969664246966</v>
      </c>
      <c r="V136">
        <v>0.67298126521204393</v>
      </c>
      <c r="W136">
        <v>0.45257735233968582</v>
      </c>
      <c r="X136">
        <v>0.2201939256148697</v>
      </c>
      <c r="Y136">
        <v>0.43881841076921868</v>
      </c>
      <c r="Z136">
        <v>0.66138035312413934</v>
      </c>
      <c r="AA136">
        <v>0.37290188302383082</v>
      </c>
      <c r="AB136">
        <v>0.45367055526759492</v>
      </c>
      <c r="AC136">
        <v>0.59616971775937699</v>
      </c>
      <c r="AD136">
        <v>0.33396478836055832</v>
      </c>
      <c r="AE136">
        <v>0.57178656105049497</v>
      </c>
      <c r="AF136">
        <v>1.0458688018111311</v>
      </c>
      <c r="AG136">
        <v>0.28531914332855163</v>
      </c>
      <c r="AH136">
        <v>0.69282607355524173</v>
      </c>
      <c r="AI136">
        <v>0.46243959365097642</v>
      </c>
      <c r="AJ136">
        <v>0.23135338521040419</v>
      </c>
      <c r="AK136">
        <v>0.47379526531139221</v>
      </c>
      <c r="AL136">
        <v>0.66324468522615176</v>
      </c>
      <c r="AM136">
        <v>0.231087306443473</v>
      </c>
      <c r="AN136">
        <v>0.64037193186923669</v>
      </c>
      <c r="AO136">
        <v>0.35319354188725782</v>
      </c>
      <c r="AP136">
        <v>0.3477276972542292</v>
      </c>
      <c r="AQ136">
        <v>0.51911483441785122</v>
      </c>
      <c r="AR136">
        <v>0.31227357522362031</v>
      </c>
      <c r="AS136">
        <v>0.39260332801081949</v>
      </c>
      <c r="AT136">
        <v>0.36062367764250058</v>
      </c>
      <c r="AU136">
        <v>0.72542078348073824</v>
      </c>
      <c r="AV136">
        <v>0.34123639450515719</v>
      </c>
      <c r="AW136">
        <v>0.54321546037082347</v>
      </c>
      <c r="AX136">
        <v>0.66677875033545142</v>
      </c>
      <c r="AY136">
        <v>0.57063011744192771</v>
      </c>
      <c r="AZ136">
        <v>0.43863416663069799</v>
      </c>
      <c r="BA136">
        <v>0.59276657006259159</v>
      </c>
      <c r="BB136">
        <v>0.44772740910799408</v>
      </c>
      <c r="BC136">
        <v>0.35418458345822817</v>
      </c>
      <c r="BD136">
        <v>0.45013280558757091</v>
      </c>
      <c r="BE136">
        <v>0.32436952518048701</v>
      </c>
      <c r="BF136">
        <v>0.24887184560019551</v>
      </c>
      <c r="BG136">
        <v>0.21162138022867569</v>
      </c>
      <c r="BH136">
        <v>0.1504131429021168</v>
      </c>
      <c r="BI136">
        <v>0.35663785094589451</v>
      </c>
      <c r="BJ136">
        <v>0.17998400960110739</v>
      </c>
      <c r="BK136">
        <v>0.2215115221182449</v>
      </c>
      <c r="BL136">
        <v>0.20939167466003031</v>
      </c>
      <c r="BM136">
        <v>0.2014933331485752</v>
      </c>
      <c r="BN136">
        <v>0.57985122824252244</v>
      </c>
      <c r="BO136">
        <v>0.1198719603026414</v>
      </c>
      <c r="BP136">
        <v>0.21159686976957581</v>
      </c>
      <c r="BQ136">
        <v>0.41283835982909739</v>
      </c>
      <c r="BR136">
        <v>0.37205490393927149</v>
      </c>
      <c r="BS136">
        <v>1.516107159748022</v>
      </c>
      <c r="BT136">
        <v>0.60630285341915147</v>
      </c>
      <c r="BU136">
        <v>0.35300315361350948</v>
      </c>
      <c r="BV136">
        <v>0.25338809482489061</v>
      </c>
      <c r="BW136">
        <v>0.5537998906887015</v>
      </c>
      <c r="BX136">
        <v>0.3476500515746479</v>
      </c>
      <c r="BY136">
        <v>0.52515397166085953</v>
      </c>
      <c r="BZ136">
        <v>0.4223186956891074</v>
      </c>
      <c r="CA136">
        <v>0.57992819953557739</v>
      </c>
      <c r="CB136">
        <v>0.44030131316995708</v>
      </c>
      <c r="CC136">
        <v>0.46397353660459789</v>
      </c>
      <c r="CD136">
        <v>0.24299787055308361</v>
      </c>
      <c r="CE136">
        <v>0.28192494347168789</v>
      </c>
      <c r="CF136">
        <v>0.54081523281391675</v>
      </c>
      <c r="CG136">
        <v>0.43713592215464608</v>
      </c>
      <c r="CH136">
        <v>0.47261340105078847</v>
      </c>
      <c r="CI136">
        <v>0.84880445826113315</v>
      </c>
      <c r="CJ136">
        <v>0.53388787548797023</v>
      </c>
      <c r="CK136">
        <v>0.72020494882512753</v>
      </c>
      <c r="CL136">
        <v>0.39995172693205772</v>
      </c>
      <c r="CM136">
        <v>0.70933743550382244</v>
      </c>
      <c r="CN136">
        <v>0.65593681291744699</v>
      </c>
      <c r="CO136">
        <v>0.65087422139489948</v>
      </c>
      <c r="CP136">
        <v>0.54402773439555219</v>
      </c>
      <c r="CQ136">
        <v>0.21054565765711361</v>
      </c>
      <c r="CR136">
        <v>0.7356680681511768</v>
      </c>
      <c r="CS136">
        <v>0.38130452728377318</v>
      </c>
      <c r="CT136">
        <v>0.22527253277267389</v>
      </c>
      <c r="CU136">
        <v>0.86610135880183226</v>
      </c>
      <c r="CV136">
        <v>0.39925005532545998</v>
      </c>
      <c r="CW136">
        <v>0.45545725869868692</v>
      </c>
      <c r="CX136">
        <v>0.58364556021822889</v>
      </c>
      <c r="CY136">
        <v>0.63213471651577946</v>
      </c>
      <c r="CZ136">
        <v>0.55460892237541537</v>
      </c>
      <c r="DA136">
        <v>0.52363282959890312</v>
      </c>
      <c r="DB136">
        <v>0.48708932248618242</v>
      </c>
      <c r="DC136">
        <v>0.27293449259430219</v>
      </c>
      <c r="DD136">
        <v>0.44067492905168187</v>
      </c>
      <c r="DE136">
        <v>0.62408739270241176</v>
      </c>
      <c r="DF136">
        <v>0.46695531350768882</v>
      </c>
      <c r="DG136">
        <v>0.38926162158584821</v>
      </c>
      <c r="DH136">
        <v>0.26139058133585902</v>
      </c>
      <c r="DI136">
        <v>0.36112887081541828</v>
      </c>
      <c r="DJ136">
        <v>0.60978308494672384</v>
      </c>
      <c r="DK136">
        <v>0.34597937333836448</v>
      </c>
      <c r="DL136">
        <v>0.34157303320417598</v>
      </c>
      <c r="DM136">
        <v>0.51409653985595449</v>
      </c>
      <c r="DN136">
        <v>0.5644262320779696</v>
      </c>
      <c r="DO136">
        <v>0.29755108814778181</v>
      </c>
      <c r="DP136">
        <v>0.22239288838481369</v>
      </c>
      <c r="DQ136">
        <v>1.278152907392214</v>
      </c>
      <c r="DR136">
        <v>0.59898758081247117</v>
      </c>
      <c r="DS136">
        <v>0.48364332961670953</v>
      </c>
      <c r="DT136">
        <v>0.71097393149263322</v>
      </c>
      <c r="DU136">
        <v>0.76903262863317534</v>
      </c>
      <c r="DV136">
        <v>0.25288115311597947</v>
      </c>
      <c r="DW136">
        <v>0.53101113112377452</v>
      </c>
      <c r="DX136">
        <v>0.22578528030106601</v>
      </c>
      <c r="DY136">
        <v>0.39432210121459321</v>
      </c>
      <c r="DZ136">
        <v>5.5808696080883631E-2</v>
      </c>
      <c r="EA136">
        <v>0.41764377401217112</v>
      </c>
      <c r="EB136">
        <v>0.13686467216204759</v>
      </c>
      <c r="EC136">
        <v>3.7617899998774157E-2</v>
      </c>
      <c r="ED136">
        <v>0.1003923875827796</v>
      </c>
      <c r="EE136">
        <v>0.25799429491897302</v>
      </c>
      <c r="EF136">
        <v>0.28606409798250299</v>
      </c>
      <c r="EG136">
        <v>1.000630255972615</v>
      </c>
      <c r="EH136">
        <v>0.26636938060542242</v>
      </c>
      <c r="EI136">
        <v>0.63433705234590687</v>
      </c>
      <c r="EJ136">
        <v>0.73060469105283743</v>
      </c>
      <c r="EK136">
        <v>0.41846282200583818</v>
      </c>
      <c r="EL136">
        <v>0.47065604518129101</v>
      </c>
      <c r="EM136">
        <v>0.27690715967319141</v>
      </c>
      <c r="EN136">
        <v>0.43369748849882828</v>
      </c>
      <c r="EO136">
        <v>0.2944695273843877</v>
      </c>
      <c r="EP136">
        <v>0.64781118835056173</v>
      </c>
      <c r="EQ136">
        <v>1.1463851461615271E-3</v>
      </c>
      <c r="ER136">
        <v>0.31121090775069182</v>
      </c>
      <c r="ES136">
        <v>0.56033573409246995</v>
      </c>
      <c r="ET136">
        <v>864</v>
      </c>
      <c r="EU136">
        <v>1</v>
      </c>
      <c r="EV136">
        <v>0</v>
      </c>
      <c r="EW136">
        <v>32</v>
      </c>
      <c r="EX136">
        <f t="shared" si="6"/>
        <v>0.16666666666666666</v>
      </c>
      <c r="EY136">
        <v>16</v>
      </c>
      <c r="EZ136">
        <f t="shared" si="7"/>
        <v>16</v>
      </c>
      <c r="FA136" t="e">
        <f>MATCH(A136,'[1]BASCPR_Y6_w_AgeAtAssmnt 17NOV20'!$A:$A,0)</f>
        <v>#N/A</v>
      </c>
      <c r="FB136" t="e">
        <f>INDEX('[1]BASCPR_Y6_w_AgeAtAssmnt 17NOV20'!$AJ:$AJ,FA136)</f>
        <v>#N/A</v>
      </c>
      <c r="FC136" t="e">
        <f>INDEX('[1]BASCPR_Y6_w_AgeAtAssmnt 17NOV20'!$L:$L,FA136)</f>
        <v>#N/A</v>
      </c>
      <c r="FD136">
        <f>MATCH(A136,'[2]BASC2_BRIEF_6yr_DEMOS_ScanInfo '!$H:$H,0)</f>
        <v>864</v>
      </c>
      <c r="FE136">
        <f>INDEX('[2]BASC2_BRIEF_6yr_DEMOS_ScanInfo '!$AM:$AM,FD136)</f>
        <v>780</v>
      </c>
      <c r="FF136">
        <f t="shared" si="8"/>
        <v>1.0684931506849316</v>
      </c>
    </row>
    <row r="137" spans="1:162" x14ac:dyDescent="0.35">
      <c r="A137" s="2" t="s">
        <v>487</v>
      </c>
      <c r="B137">
        <v>0.46004624350051287</v>
      </c>
      <c r="C137">
        <v>0.44946894473138388</v>
      </c>
      <c r="D137">
        <v>0.23171222514640649</v>
      </c>
      <c r="E137">
        <v>0.46899562926662619</v>
      </c>
      <c r="F137">
        <v>0.24065267748602501</v>
      </c>
      <c r="G137">
        <v>0.68077840844708737</v>
      </c>
      <c r="H137">
        <v>0.47584261909134229</v>
      </c>
      <c r="I137">
        <v>0.84776316000855068</v>
      </c>
      <c r="J137">
        <v>0.70455038056820163</v>
      </c>
      <c r="K137">
        <v>0.27715324183199141</v>
      </c>
      <c r="L137">
        <v>0.41357715789121008</v>
      </c>
      <c r="M137">
        <v>0.49765691999775352</v>
      </c>
      <c r="N137">
        <v>0.48313568586643418</v>
      </c>
      <c r="O137">
        <v>0.40465282997319368</v>
      </c>
      <c r="P137">
        <v>0.48913056269849609</v>
      </c>
      <c r="Q137">
        <v>0.67173603059510423</v>
      </c>
      <c r="R137">
        <v>0.2392890926733546</v>
      </c>
      <c r="S137">
        <v>0.80575929897134713</v>
      </c>
      <c r="T137">
        <v>0.41358156432146997</v>
      </c>
      <c r="U137">
        <v>0.21949082197770661</v>
      </c>
      <c r="V137">
        <v>0.42030786408536491</v>
      </c>
      <c r="W137">
        <v>0.52602651320269822</v>
      </c>
      <c r="X137">
        <v>0.62724466993739991</v>
      </c>
      <c r="Y137">
        <v>0.61366860187966787</v>
      </c>
      <c r="Z137">
        <v>0.91005308031417587</v>
      </c>
      <c r="AA137">
        <v>0.19520826943915751</v>
      </c>
      <c r="AB137">
        <v>0.20284867139135679</v>
      </c>
      <c r="AC137">
        <v>0.50199511655466944</v>
      </c>
      <c r="AD137">
        <v>0.31437746489961449</v>
      </c>
      <c r="AE137">
        <v>0.54400328171936063</v>
      </c>
      <c r="AF137">
        <v>0.55764573446552546</v>
      </c>
      <c r="AG137">
        <v>0.54809457266285444</v>
      </c>
      <c r="AH137">
        <v>0.48581982174023991</v>
      </c>
      <c r="AI137">
        <v>0.57805014989817294</v>
      </c>
      <c r="AJ137">
        <v>0.40665797599450682</v>
      </c>
      <c r="AK137">
        <v>8.1073645059082322E-2</v>
      </c>
      <c r="AL137">
        <v>0.63312503721953761</v>
      </c>
      <c r="AM137">
        <v>0.77353162035495704</v>
      </c>
      <c r="AN137">
        <v>0.31466678663123032</v>
      </c>
      <c r="AO137">
        <v>0.33169802494291262</v>
      </c>
      <c r="AP137">
        <v>0.17836953850304171</v>
      </c>
      <c r="AQ137">
        <v>0.32239959627488868</v>
      </c>
      <c r="AR137">
        <v>0.84065991406146479</v>
      </c>
      <c r="AS137">
        <v>0.23841471742018019</v>
      </c>
      <c r="AT137">
        <v>0.3036435696889983</v>
      </c>
      <c r="AU137">
        <v>0.44081459151336622</v>
      </c>
      <c r="AV137">
        <v>0.44701904046651048</v>
      </c>
      <c r="AW137">
        <v>0.57371932318156693</v>
      </c>
      <c r="AX137">
        <v>0.55975660878234645</v>
      </c>
      <c r="AY137">
        <v>0.16332998906605381</v>
      </c>
      <c r="AZ137">
        <v>5.0283070256273897E-2</v>
      </c>
      <c r="BA137">
        <v>0.34537904975092948</v>
      </c>
      <c r="BB137">
        <v>0.40973479262025231</v>
      </c>
      <c r="BC137">
        <v>0.38552156524386061</v>
      </c>
      <c r="BD137">
        <v>0.13939690289266049</v>
      </c>
      <c r="BE137">
        <v>0.28912902442300958</v>
      </c>
      <c r="BF137">
        <v>0.45966124344785803</v>
      </c>
      <c r="BG137">
        <v>0.18716779829012761</v>
      </c>
      <c r="BH137">
        <v>0.27159788315536099</v>
      </c>
      <c r="BI137">
        <v>0.31508416328665229</v>
      </c>
      <c r="BJ137">
        <v>0.40284665725276858</v>
      </c>
      <c r="BK137">
        <v>0.21421873951940379</v>
      </c>
      <c r="BL137">
        <v>0.30880374306688407</v>
      </c>
      <c r="BM137">
        <v>0.26387033459052078</v>
      </c>
      <c r="BN137">
        <v>0.28663792101141139</v>
      </c>
      <c r="BO137">
        <v>0.51194165597407681</v>
      </c>
      <c r="BP137">
        <v>0.26647565680743268</v>
      </c>
      <c r="BQ137">
        <v>0.12920215239536401</v>
      </c>
      <c r="BR137">
        <v>0.14748215160644601</v>
      </c>
      <c r="BS137">
        <v>0.44596225621635849</v>
      </c>
      <c r="BT137">
        <v>0.52726067030920554</v>
      </c>
      <c r="BU137">
        <v>0.43547958736976999</v>
      </c>
      <c r="BV137">
        <v>0.49453717389591062</v>
      </c>
      <c r="BW137">
        <v>0.20443568658629691</v>
      </c>
      <c r="BX137">
        <v>0.26225745452478633</v>
      </c>
      <c r="BY137">
        <v>0.47271025843987108</v>
      </c>
      <c r="BZ137">
        <v>0.4572896554486825</v>
      </c>
      <c r="CA137">
        <v>0.45656562239127951</v>
      </c>
      <c r="CB137">
        <v>0.43347688129649348</v>
      </c>
      <c r="CC137">
        <v>0.39665316248293042</v>
      </c>
      <c r="CD137">
        <v>0.25791473377921409</v>
      </c>
      <c r="CE137">
        <v>0.47033130309045579</v>
      </c>
      <c r="CF137">
        <v>0.53141078230057881</v>
      </c>
      <c r="CG137">
        <v>0.75037586103918119</v>
      </c>
      <c r="CH137">
        <v>0.34530759569726682</v>
      </c>
      <c r="CI137">
        <v>0.3567409126935831</v>
      </c>
      <c r="CJ137">
        <v>0.44514686557913391</v>
      </c>
      <c r="CK137">
        <v>0.40425342703199552</v>
      </c>
      <c r="CL137">
        <v>0.73174169392387078</v>
      </c>
      <c r="CM137">
        <v>0.6353021283593252</v>
      </c>
      <c r="CN137">
        <v>0.5641355344911505</v>
      </c>
      <c r="CO137">
        <v>0.72079694001292527</v>
      </c>
      <c r="CP137">
        <v>0.6159153011028573</v>
      </c>
      <c r="CQ137">
        <v>0.30959147038383639</v>
      </c>
      <c r="CR137">
        <v>0.43653380011736947</v>
      </c>
      <c r="CS137">
        <v>0.39065797511494199</v>
      </c>
      <c r="CT137">
        <v>0.54243035396528327</v>
      </c>
      <c r="CU137">
        <v>0.59291234912423052</v>
      </c>
      <c r="CV137">
        <v>0.52299085820187718</v>
      </c>
      <c r="CW137">
        <v>0.21209421828769559</v>
      </c>
      <c r="CX137">
        <v>0.61084704736744166</v>
      </c>
      <c r="CY137">
        <v>0.523751411618815</v>
      </c>
      <c r="CZ137">
        <v>0.49953872416967121</v>
      </c>
      <c r="DA137">
        <v>0.43187764423957281</v>
      </c>
      <c r="DB137">
        <v>0.6282966687119369</v>
      </c>
      <c r="DC137">
        <v>0.23436495735604709</v>
      </c>
      <c r="DD137">
        <v>0.30321282227226742</v>
      </c>
      <c r="DE137">
        <v>0.72254341672831135</v>
      </c>
      <c r="DF137">
        <v>0.48750494556820961</v>
      </c>
      <c r="DG137">
        <v>0.27994768411212351</v>
      </c>
      <c r="DH137">
        <v>0.50100849160680627</v>
      </c>
      <c r="DI137">
        <v>0.5582974238567282</v>
      </c>
      <c r="DJ137">
        <v>0.29522058833182091</v>
      </c>
      <c r="DK137">
        <v>8.0353288677459139E-2</v>
      </c>
      <c r="DL137">
        <v>0.2994424221301788</v>
      </c>
      <c r="DM137">
        <v>0.42934090657322671</v>
      </c>
      <c r="DN137">
        <v>0.57538758808795398</v>
      </c>
      <c r="DO137">
        <v>0.21613492672194201</v>
      </c>
      <c r="DP137">
        <v>0.2158487785947362</v>
      </c>
      <c r="DQ137">
        <v>0.47698697241904409</v>
      </c>
      <c r="DR137">
        <v>0.44624906021664329</v>
      </c>
      <c r="DS137">
        <v>0.69767070068463299</v>
      </c>
      <c r="DT137">
        <v>0.47477890276133061</v>
      </c>
      <c r="DU137">
        <v>0.25824338996822949</v>
      </c>
      <c r="DV137">
        <v>0.1137378126809539</v>
      </c>
      <c r="DW137">
        <v>0.52319382734388808</v>
      </c>
      <c r="DX137">
        <v>0.20822633211060251</v>
      </c>
      <c r="DY137">
        <v>0.35839089111386863</v>
      </c>
      <c r="DZ137">
        <v>5.5615257862871623E-2</v>
      </c>
      <c r="EA137">
        <v>0.17408629416266561</v>
      </c>
      <c r="EB137">
        <v>0.40384681918084853</v>
      </c>
      <c r="EC137">
        <v>0.15967363523071471</v>
      </c>
      <c r="ED137">
        <v>0.32506027469654858</v>
      </c>
      <c r="EE137">
        <v>0.48664111000547788</v>
      </c>
      <c r="EF137">
        <v>0.19523268334137281</v>
      </c>
      <c r="EG137">
        <v>0.14378259256138731</v>
      </c>
      <c r="EH137">
        <v>0.47446263236577302</v>
      </c>
      <c r="EI137">
        <v>0.25415517770642782</v>
      </c>
      <c r="EJ137">
        <v>0.36388914318451082</v>
      </c>
      <c r="EK137">
        <v>0.4429161153932657</v>
      </c>
      <c r="EL137">
        <v>0.26578256333999251</v>
      </c>
      <c r="EM137">
        <v>0.35138543922827742</v>
      </c>
      <c r="EN137">
        <v>0.16584826708949391</v>
      </c>
      <c r="EO137">
        <v>0.33381956242558691</v>
      </c>
      <c r="EP137">
        <v>0.34338433858576728</v>
      </c>
      <c r="EQ137">
        <v>0.14127510758552561</v>
      </c>
      <c r="ER137">
        <v>0.43514228373175079</v>
      </c>
      <c r="ES137">
        <v>0.53836948411311014</v>
      </c>
      <c r="ET137">
        <v>865</v>
      </c>
      <c r="EU137">
        <v>0</v>
      </c>
      <c r="EV137">
        <v>0</v>
      </c>
      <c r="EW137">
        <v>32</v>
      </c>
      <c r="EX137">
        <f t="shared" si="6"/>
        <v>0.16666666666666666</v>
      </c>
      <c r="EY137">
        <v>16</v>
      </c>
      <c r="EZ137">
        <f t="shared" si="7"/>
        <v>16</v>
      </c>
      <c r="FA137" t="e">
        <f>MATCH(A137,'[1]BASCPR_Y6_w_AgeAtAssmnt 17NOV20'!$A:$A,0)</f>
        <v>#N/A</v>
      </c>
      <c r="FB137" t="e">
        <f>INDEX('[1]BASCPR_Y6_w_AgeAtAssmnt 17NOV20'!$AJ:$AJ,FA137)</f>
        <v>#N/A</v>
      </c>
      <c r="FC137" t="e">
        <f>INDEX('[1]BASCPR_Y6_w_AgeAtAssmnt 17NOV20'!$L:$L,FA137)</f>
        <v>#N/A</v>
      </c>
      <c r="FD137">
        <f>MATCH(A137,'[2]BASC2_BRIEF_6yr_DEMOS_ScanInfo '!$H:$H,0)</f>
        <v>865</v>
      </c>
      <c r="FE137">
        <f>INDEX('[2]BASC2_BRIEF_6yr_DEMOS_ScanInfo '!$AM:$AM,FD137)</f>
        <v>783</v>
      </c>
      <c r="FF137">
        <f t="shared" si="8"/>
        <v>1.0726027397260274</v>
      </c>
    </row>
    <row r="138" spans="1:162" x14ac:dyDescent="0.35">
      <c r="A138" s="2" t="s">
        <v>490</v>
      </c>
      <c r="B138">
        <v>0.76236893742890066</v>
      </c>
      <c r="C138">
        <v>0.40940682359148661</v>
      </c>
      <c r="D138">
        <v>0.25860061210992619</v>
      </c>
      <c r="E138">
        <v>0.17255554762170031</v>
      </c>
      <c r="F138">
        <v>0.29597797623163291</v>
      </c>
      <c r="G138">
        <v>0.50733356480458558</v>
      </c>
      <c r="H138">
        <v>0.84338995214050705</v>
      </c>
      <c r="I138">
        <v>0.29949592477192061</v>
      </c>
      <c r="J138">
        <v>0.50274134217754285</v>
      </c>
      <c r="K138">
        <v>0.25806335412231268</v>
      </c>
      <c r="L138">
        <v>0.69469149534965358</v>
      </c>
      <c r="M138">
        <v>0.34856320302335919</v>
      </c>
      <c r="N138">
        <v>0.20929800015674671</v>
      </c>
      <c r="O138">
        <v>0.5735017772076163</v>
      </c>
      <c r="P138">
        <v>0.41658159874013412</v>
      </c>
      <c r="Q138">
        <v>0.63394921095361545</v>
      </c>
      <c r="R138">
        <v>0.122706070693356</v>
      </c>
      <c r="S138">
        <v>0.40410497402509532</v>
      </c>
      <c r="T138">
        <v>0.44677613209165751</v>
      </c>
      <c r="U138">
        <v>0.34122988091054718</v>
      </c>
      <c r="V138">
        <v>0.46102716619015133</v>
      </c>
      <c r="W138">
        <v>0.75812003737725076</v>
      </c>
      <c r="X138">
        <v>0.4732171994731118</v>
      </c>
      <c r="Y138">
        <v>0.55529008644451405</v>
      </c>
      <c r="Z138">
        <v>0.69460279509891665</v>
      </c>
      <c r="AA138">
        <v>0.55421286548207949</v>
      </c>
      <c r="AB138">
        <v>0.66554243379610412</v>
      </c>
      <c r="AC138">
        <v>0.3618497265936394</v>
      </c>
      <c r="AD138">
        <v>0.29393118173001992</v>
      </c>
      <c r="AE138">
        <v>0.34731256608105532</v>
      </c>
      <c r="AF138">
        <v>0.57007183127387617</v>
      </c>
      <c r="AG138">
        <v>0.17812606699646141</v>
      </c>
      <c r="AH138">
        <v>0.46246492573428127</v>
      </c>
      <c r="AI138">
        <v>0.52246273645123442</v>
      </c>
      <c r="AJ138">
        <v>0.2366993955037083</v>
      </c>
      <c r="AK138">
        <v>0.28302598163849252</v>
      </c>
      <c r="AL138">
        <v>0.59296907489053363</v>
      </c>
      <c r="AM138">
        <v>0.38856483495696209</v>
      </c>
      <c r="AN138">
        <v>9.8310223363951621E-2</v>
      </c>
      <c r="AO138">
        <v>0.11345541498793441</v>
      </c>
      <c r="AP138">
        <v>0.48590808543406078</v>
      </c>
      <c r="AQ138">
        <v>0.55262580429521901</v>
      </c>
      <c r="AR138">
        <v>0.47807965149224851</v>
      </c>
      <c r="AS138">
        <v>0.4107621913891446</v>
      </c>
      <c r="AT138">
        <v>0.28987868312686832</v>
      </c>
      <c r="AU138">
        <v>0.36956851555137282</v>
      </c>
      <c r="AV138">
        <v>0.38183047792825758</v>
      </c>
      <c r="AW138">
        <v>0.38803526072794708</v>
      </c>
      <c r="AX138">
        <v>0.33970541917711577</v>
      </c>
      <c r="AY138">
        <v>0.47660451081414612</v>
      </c>
      <c r="AZ138">
        <v>9.7266126361683275E-2</v>
      </c>
      <c r="BA138">
        <v>0.4291778364340928</v>
      </c>
      <c r="BB138">
        <v>0.12582247104557989</v>
      </c>
      <c r="BC138">
        <v>0.25136530612055408</v>
      </c>
      <c r="BD138">
        <v>0.56352918580607059</v>
      </c>
      <c r="BE138">
        <v>0.47491044986196129</v>
      </c>
      <c r="BF138">
        <v>0.41645079295413617</v>
      </c>
      <c r="BG138">
        <v>0.33638799023575988</v>
      </c>
      <c r="BH138">
        <v>0.15134631926893599</v>
      </c>
      <c r="BI138">
        <v>0.14619458961026419</v>
      </c>
      <c r="BJ138">
        <v>0.13812373717092591</v>
      </c>
      <c r="BK138">
        <v>0.28107374052105211</v>
      </c>
      <c r="BL138">
        <v>0.1142373658848284</v>
      </c>
      <c r="BM138">
        <v>0.19554569691474721</v>
      </c>
      <c r="BN138">
        <v>0.47282424451511568</v>
      </c>
      <c r="BO138">
        <v>0.50884084642029737</v>
      </c>
      <c r="BP138">
        <v>0.11859920767705701</v>
      </c>
      <c r="BQ138">
        <v>0.22442857881218151</v>
      </c>
      <c r="BR138">
        <v>0.220260197392351</v>
      </c>
      <c r="BS138">
        <v>0.53694082544030697</v>
      </c>
      <c r="BT138">
        <v>0.58903971179556169</v>
      </c>
      <c r="BU138">
        <v>6.7226756880209099E-2</v>
      </c>
      <c r="BV138">
        <v>0.13195795938839719</v>
      </c>
      <c r="BW138">
        <v>5.9396277156013283E-2</v>
      </c>
      <c r="BX138">
        <v>0.57632100039409906</v>
      </c>
      <c r="BY138">
        <v>0.41126216784024949</v>
      </c>
      <c r="BZ138">
        <v>0.44285167416728027</v>
      </c>
      <c r="CA138">
        <v>0.46677829604464088</v>
      </c>
      <c r="CB138">
        <v>0.31770331743852398</v>
      </c>
      <c r="CC138">
        <v>0.63437665575006474</v>
      </c>
      <c r="CD138">
        <v>9.8316206557843566E-2</v>
      </c>
      <c r="CE138">
        <v>0.3938965021571969</v>
      </c>
      <c r="CF138">
        <v>0.66467295546091554</v>
      </c>
      <c r="CG138">
        <v>0.32731042772565239</v>
      </c>
      <c r="CH138">
        <v>0.44310453826471929</v>
      </c>
      <c r="CI138">
        <v>0.32705890338484822</v>
      </c>
      <c r="CJ138">
        <v>0.42872595524925211</v>
      </c>
      <c r="CK138">
        <v>0.52819229113208166</v>
      </c>
      <c r="CL138">
        <v>0.50330845091356124</v>
      </c>
      <c r="CM138">
        <v>0.37237798504824349</v>
      </c>
      <c r="CN138">
        <v>0.51893990311983562</v>
      </c>
      <c r="CO138">
        <v>0.55709093874259485</v>
      </c>
      <c r="CP138">
        <v>0.35566520141418329</v>
      </c>
      <c r="CQ138">
        <v>0.47043192779264642</v>
      </c>
      <c r="CR138">
        <v>0.51495939948775249</v>
      </c>
      <c r="CS138">
        <v>0.58876033265139438</v>
      </c>
      <c r="CT138">
        <v>0.29990974021875583</v>
      </c>
      <c r="CU138">
        <v>0.70595478118929389</v>
      </c>
      <c r="CV138">
        <v>0.61448613032604538</v>
      </c>
      <c r="CW138">
        <v>0.48187826543346268</v>
      </c>
      <c r="CX138">
        <v>0.51945374127013189</v>
      </c>
      <c r="CY138">
        <v>0.61639302414343422</v>
      </c>
      <c r="CZ138">
        <v>0.5333634415135966</v>
      </c>
      <c r="DA138">
        <v>0.76569655549550164</v>
      </c>
      <c r="DB138">
        <v>0.71995364802690243</v>
      </c>
      <c r="DC138">
        <v>0.390581335431265</v>
      </c>
      <c r="DD138">
        <v>0.22976715137811279</v>
      </c>
      <c r="DE138">
        <v>0.4918320476098712</v>
      </c>
      <c r="DF138">
        <v>0.55345005027413519</v>
      </c>
      <c r="DG138">
        <v>0.25562781249842981</v>
      </c>
      <c r="DH138">
        <v>0.62478823599083144</v>
      </c>
      <c r="DI138">
        <v>0.4431878148626463</v>
      </c>
      <c r="DJ138">
        <v>-5.5490637972224477E-2</v>
      </c>
      <c r="DK138">
        <v>0.36985920778605758</v>
      </c>
      <c r="DL138">
        <v>0.1228934737887679</v>
      </c>
      <c r="DM138">
        <v>0.78838020013304977</v>
      </c>
      <c r="DN138">
        <v>0.54948721980543236</v>
      </c>
      <c r="DO138">
        <v>0.41036432660233457</v>
      </c>
      <c r="DP138">
        <v>0.1813010196462109</v>
      </c>
      <c r="DQ138">
        <v>0.60075063005606744</v>
      </c>
      <c r="DR138">
        <v>0.66562983158357047</v>
      </c>
      <c r="DS138">
        <v>0.52168766213400963</v>
      </c>
      <c r="DT138">
        <v>0.23412322158418211</v>
      </c>
      <c r="DU138">
        <v>0.57930278688399883</v>
      </c>
      <c r="DV138">
        <v>0.10980244221031769</v>
      </c>
      <c r="DW138">
        <v>0.41971495639589718</v>
      </c>
      <c r="DX138">
        <v>0.30291032869197321</v>
      </c>
      <c r="DY138">
        <v>0.29437750784088329</v>
      </c>
      <c r="DZ138">
        <v>0.35472522065569689</v>
      </c>
      <c r="EA138">
        <v>0.29985858197976478</v>
      </c>
      <c r="EB138">
        <v>0.14581684164085201</v>
      </c>
      <c r="EC138">
        <v>0.16445218282091539</v>
      </c>
      <c r="ED138">
        <v>0.1089966787191812</v>
      </c>
      <c r="EE138">
        <v>0.49671724037844622</v>
      </c>
      <c r="EF138">
        <v>0.31661754354484389</v>
      </c>
      <c r="EG138">
        <v>0.1042509661709492</v>
      </c>
      <c r="EH138">
        <v>9.2610769282537309E-2</v>
      </c>
      <c r="EI138">
        <v>0.51926289156919714</v>
      </c>
      <c r="EJ138">
        <v>0.51016075234369618</v>
      </c>
      <c r="EK138">
        <v>0.62340544085144989</v>
      </c>
      <c r="EL138">
        <v>0.64639314963010586</v>
      </c>
      <c r="EM138">
        <v>0.50025381237695621</v>
      </c>
      <c r="EN138">
        <v>0.25973249721655089</v>
      </c>
      <c r="EO138">
        <v>0.24288909328075839</v>
      </c>
      <c r="EP138">
        <v>0.43519961942986463</v>
      </c>
      <c r="EQ138">
        <v>5.8102381025508458E-2</v>
      </c>
      <c r="ER138">
        <v>0.1009513351314406</v>
      </c>
      <c r="ES138">
        <v>0.54049110426855029</v>
      </c>
      <c r="ET138">
        <v>872</v>
      </c>
      <c r="EU138">
        <v>1</v>
      </c>
      <c r="EV138">
        <v>1</v>
      </c>
      <c r="EW138">
        <v>37</v>
      </c>
      <c r="EX138">
        <f t="shared" si="6"/>
        <v>0.58333333333333337</v>
      </c>
      <c r="EY138">
        <v>16</v>
      </c>
      <c r="EZ138">
        <f t="shared" si="7"/>
        <v>16</v>
      </c>
      <c r="FA138">
        <f>MATCH(A138,'[1]BASCPR_Y6_w_AgeAtAssmnt 17NOV20'!$A:$A,0)</f>
        <v>423</v>
      </c>
      <c r="FB138">
        <f>INDEX('[1]BASCPR_Y6_w_AgeAtAssmnt 17NOV20'!$AJ:$AJ,FA138)</f>
        <v>60</v>
      </c>
      <c r="FC138">
        <f>INDEX('[1]BASCPR_Y6_w_AgeAtAssmnt 17NOV20'!$L:$L,FA138)</f>
        <v>58</v>
      </c>
      <c r="FD138">
        <f>MATCH(A138,'[2]BASC2_BRIEF_6yr_DEMOS_ScanInfo '!$H:$H,0)</f>
        <v>872</v>
      </c>
      <c r="FE138">
        <f>INDEX('[2]BASC2_BRIEF_6yr_DEMOS_ScanInfo '!$AM:$AM,FD138)</f>
        <v>747</v>
      </c>
      <c r="FF138">
        <f t="shared" si="8"/>
        <v>1.0232876712328767</v>
      </c>
    </row>
    <row r="139" spans="1:162" x14ac:dyDescent="0.35">
      <c r="A139" s="2" t="s">
        <v>491</v>
      </c>
      <c r="B139">
        <v>0.51364740307404155</v>
      </c>
      <c r="C139">
        <v>0.36169221673528762</v>
      </c>
      <c r="D139">
        <v>0.22351590572100941</v>
      </c>
      <c r="E139">
        <v>0.46153437087004551</v>
      </c>
      <c r="F139">
        <v>0.35170738331073459</v>
      </c>
      <c r="G139">
        <v>0.54843784797156103</v>
      </c>
      <c r="H139">
        <v>0.39067952753733398</v>
      </c>
      <c r="I139">
        <v>0.61668772735440869</v>
      </c>
      <c r="J139">
        <v>0.77738722768869506</v>
      </c>
      <c r="K139">
        <v>0.30357706862619788</v>
      </c>
      <c r="L139">
        <v>0.32958704202955991</v>
      </c>
      <c r="M139">
        <v>0.26249723013890608</v>
      </c>
      <c r="N139">
        <v>0.42137452834368022</v>
      </c>
      <c r="O139">
        <v>0.34957004257575452</v>
      </c>
      <c r="P139">
        <v>0.50819970058518371</v>
      </c>
      <c r="Q139">
        <v>0.47976688052923983</v>
      </c>
      <c r="R139">
        <v>0.26496003090506698</v>
      </c>
      <c r="S139">
        <v>0.45588553314335328</v>
      </c>
      <c r="T139">
        <v>0.39607774833053772</v>
      </c>
      <c r="U139">
        <v>0.32317944869884507</v>
      </c>
      <c r="V139">
        <v>0.55263268592277148</v>
      </c>
      <c r="W139">
        <v>0.82671805860957481</v>
      </c>
      <c r="X139">
        <v>0.27638542037703351</v>
      </c>
      <c r="Y139">
        <v>0.48111010875560922</v>
      </c>
      <c r="Z139">
        <v>0.62126132872120632</v>
      </c>
      <c r="AA139">
        <v>0.51753761456225611</v>
      </c>
      <c r="AB139">
        <v>0.32272858921760328</v>
      </c>
      <c r="AC139">
        <v>0.50677820459011724</v>
      </c>
      <c r="AD139">
        <v>0.27157128495804561</v>
      </c>
      <c r="AE139">
        <v>0.40781437803849191</v>
      </c>
      <c r="AF139">
        <v>0.69556019324625273</v>
      </c>
      <c r="AG139">
        <v>0.28379924928876737</v>
      </c>
      <c r="AH139">
        <v>0.42403333696490908</v>
      </c>
      <c r="AI139">
        <v>0.35137862231849232</v>
      </c>
      <c r="AJ139">
        <v>0.35924877932751992</v>
      </c>
      <c r="AK139">
        <v>0.21682735246973089</v>
      </c>
      <c r="AL139">
        <v>0.51712854325602597</v>
      </c>
      <c r="AM139">
        <v>0.64588359711829424</v>
      </c>
      <c r="AN139">
        <v>0.37125099595820382</v>
      </c>
      <c r="AO139">
        <v>0.13088442500263051</v>
      </c>
      <c r="AP139">
        <v>0.1894191700870422</v>
      </c>
      <c r="AQ139">
        <v>0.59626047685777528</v>
      </c>
      <c r="AR139">
        <v>0.56172905170814014</v>
      </c>
      <c r="AS139">
        <v>0.52142178996806521</v>
      </c>
      <c r="AT139">
        <v>0.18874430790145039</v>
      </c>
      <c r="AU139">
        <v>0.64186250767068986</v>
      </c>
      <c r="AV139">
        <v>0.2350425106575651</v>
      </c>
      <c r="AW139">
        <v>0.42652063117919292</v>
      </c>
      <c r="AX139">
        <v>0.29181797476631299</v>
      </c>
      <c r="AY139">
        <v>0.16559734728707251</v>
      </c>
      <c r="AZ139">
        <v>5.1686323877039392E-2</v>
      </c>
      <c r="BA139">
        <v>0.48153309220268781</v>
      </c>
      <c r="BB139">
        <v>0.19907975064511979</v>
      </c>
      <c r="BC139">
        <v>0.36863348573109039</v>
      </c>
      <c r="BD139">
        <v>0.49847317721089662</v>
      </c>
      <c r="BE139">
        <v>0.30645292125597229</v>
      </c>
      <c r="BF139">
        <v>0.29117023296722161</v>
      </c>
      <c r="BG139">
        <v>0.33944832994565699</v>
      </c>
      <c r="BH139">
        <v>0.33041428852163901</v>
      </c>
      <c r="BI139">
        <v>0.25854001319963338</v>
      </c>
      <c r="BJ139">
        <v>0.20010441679297461</v>
      </c>
      <c r="BK139">
        <v>0.38957549615068932</v>
      </c>
      <c r="BL139">
        <v>0.48663921552106532</v>
      </c>
      <c r="BM139">
        <v>0.1283565529495688</v>
      </c>
      <c r="BN139">
        <v>0.35194003604829072</v>
      </c>
      <c r="BO139">
        <v>0.44757731139198448</v>
      </c>
      <c r="BP139">
        <v>0.39661707987455369</v>
      </c>
      <c r="BQ139">
        <v>0.46392625918090469</v>
      </c>
      <c r="BR139">
        <v>6.6192782273034406E-2</v>
      </c>
      <c r="BS139">
        <v>0.75148067922527728</v>
      </c>
      <c r="BT139">
        <v>0.61145018473330626</v>
      </c>
      <c r="BU139">
        <v>0.35446538386755649</v>
      </c>
      <c r="BV139">
        <v>0.32632289591246411</v>
      </c>
      <c r="BW139">
        <v>8.9330683246832937E-2</v>
      </c>
      <c r="BX139">
        <v>0.30333125326157961</v>
      </c>
      <c r="BY139">
        <v>0.57248856592657371</v>
      </c>
      <c r="BZ139">
        <v>6.0055396283642537E-2</v>
      </c>
      <c r="CA139">
        <v>0.43310224374704021</v>
      </c>
      <c r="CB139">
        <v>0.41761351425381082</v>
      </c>
      <c r="CC139">
        <v>0.49289947083824681</v>
      </c>
      <c r="CD139">
        <v>0.34784830050996901</v>
      </c>
      <c r="CE139">
        <v>0.43103558569926809</v>
      </c>
      <c r="CF139">
        <v>0.6857765144007455</v>
      </c>
      <c r="CG139">
        <v>0.49403900991945499</v>
      </c>
      <c r="CH139">
        <v>0.55290695103491705</v>
      </c>
      <c r="CI139">
        <v>0.35950839708468191</v>
      </c>
      <c r="CJ139">
        <v>0.31610320886928178</v>
      </c>
      <c r="CK139">
        <v>0.1129701946310358</v>
      </c>
      <c r="CL139">
        <v>0.77944564009874862</v>
      </c>
      <c r="CM139">
        <v>0.40975160190565041</v>
      </c>
      <c r="CN139">
        <v>0.49094152286691722</v>
      </c>
      <c r="CO139">
        <v>0.21081456671200649</v>
      </c>
      <c r="CP139">
        <v>0.32286071066497829</v>
      </c>
      <c r="CQ139">
        <v>0.51327704256004236</v>
      </c>
      <c r="CR139">
        <v>0.59063981488751816</v>
      </c>
      <c r="CS139">
        <v>0.47949965972919428</v>
      </c>
      <c r="CT139">
        <v>0.35685533319355089</v>
      </c>
      <c r="CU139">
        <v>0.63842761771304835</v>
      </c>
      <c r="CV139">
        <v>0.66521770512779121</v>
      </c>
      <c r="CW139">
        <v>0.60083136249752844</v>
      </c>
      <c r="CX139">
        <v>0.64298262545097318</v>
      </c>
      <c r="CY139">
        <v>0.63502355385327591</v>
      </c>
      <c r="CZ139">
        <v>0.55336693875648524</v>
      </c>
      <c r="DA139">
        <v>0.33020684756577229</v>
      </c>
      <c r="DB139">
        <v>0.44574318333348018</v>
      </c>
      <c r="DC139">
        <v>0.5989446188338301</v>
      </c>
      <c r="DD139">
        <v>0.22499979186010019</v>
      </c>
      <c r="DE139">
        <v>0.4734832449953108</v>
      </c>
      <c r="DF139">
        <v>0.60083803807427583</v>
      </c>
      <c r="DG139">
        <v>0.28209650536788222</v>
      </c>
      <c r="DH139">
        <v>0.63091120100411935</v>
      </c>
      <c r="DI139">
        <v>0.56118977061565944</v>
      </c>
      <c r="DJ139">
        <v>4.8595077562047451E-2</v>
      </c>
      <c r="DK139">
        <v>-9.1638021189276858E-3</v>
      </c>
      <c r="DL139">
        <v>0.174509283894833</v>
      </c>
      <c r="DM139">
        <v>0.33478435388670441</v>
      </c>
      <c r="DN139">
        <v>0.4309517746875165</v>
      </c>
      <c r="DO139">
        <v>0.39046029116307229</v>
      </c>
      <c r="DP139">
        <v>0.1202271045577869</v>
      </c>
      <c r="DQ139">
        <v>8.2590165167224061E-2</v>
      </c>
      <c r="DR139">
        <v>0.25048658734537849</v>
      </c>
      <c r="DS139">
        <v>0.33795448847096732</v>
      </c>
      <c r="DT139">
        <v>0.44661505830256271</v>
      </c>
      <c r="DU139">
        <v>0.30915128088213423</v>
      </c>
      <c r="DV139">
        <v>0.49644781062548748</v>
      </c>
      <c r="DW139">
        <v>0.54596590196411465</v>
      </c>
      <c r="DX139">
        <v>0.42754725445794167</v>
      </c>
      <c r="DY139">
        <v>0.21534070958318541</v>
      </c>
      <c r="DZ139">
        <v>0.6886319536099974</v>
      </c>
      <c r="EA139">
        <v>0.18115456638057631</v>
      </c>
      <c r="EB139">
        <v>8.5827964299524412E-2</v>
      </c>
      <c r="EC139">
        <v>0.29286870443704122</v>
      </c>
      <c r="ED139">
        <v>0.16851818104559571</v>
      </c>
      <c r="EE139">
        <v>0.39183766517045082</v>
      </c>
      <c r="EF139">
        <v>0.22968244974436891</v>
      </c>
      <c r="EG139">
        <v>0.36536488839640452</v>
      </c>
      <c r="EH139">
        <v>0.40068987098497311</v>
      </c>
      <c r="EI139">
        <v>0.52033369030989307</v>
      </c>
      <c r="EJ139">
        <v>0.32649486838705888</v>
      </c>
      <c r="EK139">
        <v>0.49041832323105439</v>
      </c>
      <c r="EL139">
        <v>0.79549561229594246</v>
      </c>
      <c r="EM139">
        <v>0.47942437203345778</v>
      </c>
      <c r="EN139">
        <v>0.1102708071332741</v>
      </c>
      <c r="EO139">
        <v>0.25878028488686061</v>
      </c>
      <c r="EP139">
        <v>0.62826122715990707</v>
      </c>
      <c r="EQ139">
        <v>0.1272224031665197</v>
      </c>
      <c r="ER139">
        <v>0.32171687376453723</v>
      </c>
      <c r="ES139">
        <v>0.20555136087002859</v>
      </c>
      <c r="ET139">
        <v>873</v>
      </c>
      <c r="EU139">
        <v>1</v>
      </c>
      <c r="EV139">
        <v>0</v>
      </c>
      <c r="EW139">
        <v>37</v>
      </c>
      <c r="EX139">
        <f t="shared" si="6"/>
        <v>0.58333333333333337</v>
      </c>
      <c r="EY139">
        <v>16</v>
      </c>
      <c r="EZ139">
        <f t="shared" si="7"/>
        <v>16</v>
      </c>
      <c r="FA139">
        <f>MATCH(A139,'[1]BASCPR_Y6_w_AgeAtAssmnt 17NOV20'!$A:$A,0)</f>
        <v>424</v>
      </c>
      <c r="FB139">
        <f>INDEX('[1]BASCPR_Y6_w_AgeAtAssmnt 17NOV20'!$AJ:$AJ,FA139)</f>
        <v>62</v>
      </c>
      <c r="FC139">
        <f>INDEX('[1]BASCPR_Y6_w_AgeAtAssmnt 17NOV20'!$L:$L,FA139)</f>
        <v>56</v>
      </c>
      <c r="FD139">
        <f>MATCH(A139,'[2]BASC2_BRIEF_6yr_DEMOS_ScanInfo '!$H:$H,0)</f>
        <v>873</v>
      </c>
      <c r="FE139">
        <f>INDEX('[2]BASC2_BRIEF_6yr_DEMOS_ScanInfo '!$AM:$AM,FD139)</f>
        <v>747</v>
      </c>
      <c r="FF139">
        <f t="shared" si="8"/>
        <v>1.0232876712328767</v>
      </c>
    </row>
    <row r="140" spans="1:162" x14ac:dyDescent="0.35">
      <c r="A140" s="2" t="s">
        <v>496</v>
      </c>
      <c r="B140">
        <v>0.53717764752801545</v>
      </c>
      <c r="C140">
        <v>0.60159015575663743</v>
      </c>
      <c r="D140">
        <v>0.1311404674274593</v>
      </c>
      <c r="E140">
        <v>0.52069350901647016</v>
      </c>
      <c r="F140">
        <v>0.53926813613855096</v>
      </c>
      <c r="G140">
        <v>0.69629012949675007</v>
      </c>
      <c r="H140">
        <v>0.63228035529515703</v>
      </c>
      <c r="I140">
        <v>0.35792916057242502</v>
      </c>
      <c r="J140">
        <v>0.50229468410336775</v>
      </c>
      <c r="K140">
        <v>0.24037932141079049</v>
      </c>
      <c r="L140">
        <v>0.31195266433008528</v>
      </c>
      <c r="M140">
        <v>0.32411081177142242</v>
      </c>
      <c r="N140">
        <v>0.67136072772823874</v>
      </c>
      <c r="O140">
        <v>0.50544728153558716</v>
      </c>
      <c r="P140">
        <v>0.60739712921802025</v>
      </c>
      <c r="Q140">
        <v>0.87013768955170823</v>
      </c>
      <c r="R140">
        <v>0.40194983719749239</v>
      </c>
      <c r="S140">
        <v>0.93324659061667847</v>
      </c>
      <c r="T140">
        <v>0.46303951546769212</v>
      </c>
      <c r="U140">
        <v>0.53279390639124713</v>
      </c>
      <c r="V140">
        <v>0.50240162026161683</v>
      </c>
      <c r="W140">
        <v>0.20895246734974801</v>
      </c>
      <c r="X140">
        <v>0.3890760632654322</v>
      </c>
      <c r="Y140">
        <v>0.5502716959644548</v>
      </c>
      <c r="Z140">
        <v>0.72694889693176212</v>
      </c>
      <c r="AA140">
        <v>0.66609903157782102</v>
      </c>
      <c r="AB140">
        <v>0.72913747945884666</v>
      </c>
      <c r="AC140">
        <v>0.43324327659910122</v>
      </c>
      <c r="AD140">
        <v>0.2052554668808759</v>
      </c>
      <c r="AE140">
        <v>0.93995649929139502</v>
      </c>
      <c r="AF140">
        <v>0.53905936354678419</v>
      </c>
      <c r="AG140">
        <v>0.16657439656112649</v>
      </c>
      <c r="AH140">
        <v>0.20686215665706581</v>
      </c>
      <c r="AI140">
        <v>0.5745928237898883</v>
      </c>
      <c r="AJ140">
        <v>0.32455496703150899</v>
      </c>
      <c r="AK140">
        <v>0.45523979515933549</v>
      </c>
      <c r="AL140">
        <v>0.53674807685825598</v>
      </c>
      <c r="AM140">
        <v>0.62782771271295446</v>
      </c>
      <c r="AN140">
        <v>0.42323796751074833</v>
      </c>
      <c r="AO140">
        <v>0.3175838553046888</v>
      </c>
      <c r="AP140">
        <v>0.7330073908313206</v>
      </c>
      <c r="AQ140">
        <v>0.53620295271084939</v>
      </c>
      <c r="AR140">
        <v>0.25281320823719727</v>
      </c>
      <c r="AS140">
        <v>0.23953896312102771</v>
      </c>
      <c r="AT140">
        <v>0.14980560627752229</v>
      </c>
      <c r="AU140">
        <v>0.40750632072781401</v>
      </c>
      <c r="AV140">
        <v>0.58109693839195853</v>
      </c>
      <c r="AW140">
        <v>0.36786180317338107</v>
      </c>
      <c r="AX140">
        <v>0.73950369582738995</v>
      </c>
      <c r="AY140">
        <v>0.34366030468816661</v>
      </c>
      <c r="AZ140">
        <v>0.14892054465076629</v>
      </c>
      <c r="BA140">
        <v>0.4532695891951084</v>
      </c>
      <c r="BB140">
        <v>0.2318815480763364</v>
      </c>
      <c r="BC140">
        <v>0.38179801436822441</v>
      </c>
      <c r="BD140">
        <v>0.28924109617605848</v>
      </c>
      <c r="BE140">
        <v>0.50781246635285116</v>
      </c>
      <c r="BF140">
        <v>0.27630590290765628</v>
      </c>
      <c r="BG140">
        <v>0.4393890868165779</v>
      </c>
      <c r="BH140">
        <v>0.27353826325210229</v>
      </c>
      <c r="BI140">
        <v>0.49518131114759462</v>
      </c>
      <c r="BJ140">
        <v>0.19697220264865101</v>
      </c>
      <c r="BK140">
        <v>0.47625435717617959</v>
      </c>
      <c r="BL140">
        <v>8.9511207066959364E-2</v>
      </c>
      <c r="BM140">
        <v>0.13868159186800841</v>
      </c>
      <c r="BN140">
        <v>0.87500542868334386</v>
      </c>
      <c r="BO140">
        <v>0.40439535852967212</v>
      </c>
      <c r="BP140">
        <v>0.2406255405623656</v>
      </c>
      <c r="BQ140">
        <v>0.17777560883754001</v>
      </c>
      <c r="BR140">
        <v>0.11851513080067611</v>
      </c>
      <c r="BS140">
        <v>0.27237163845036427</v>
      </c>
      <c r="BT140">
        <v>0.7726167306120022</v>
      </c>
      <c r="BU140">
        <v>0.40062494047256197</v>
      </c>
      <c r="BV140">
        <v>0.82213739473960046</v>
      </c>
      <c r="BW140">
        <v>0.42092031669420232</v>
      </c>
      <c r="BX140">
        <v>0.41148723429968792</v>
      </c>
      <c r="BY140">
        <v>0.53621187310609075</v>
      </c>
      <c r="BZ140">
        <v>0.35977872843368808</v>
      </c>
      <c r="CA140">
        <v>0.56144070778325372</v>
      </c>
      <c r="CB140">
        <v>0.43566928078837203</v>
      </c>
      <c r="CC140">
        <v>0.92000831000518124</v>
      </c>
      <c r="CD140">
        <v>0.50463122159108253</v>
      </c>
      <c r="CE140">
        <v>0.2339750870264076</v>
      </c>
      <c r="CF140">
        <v>0.5280549938690412</v>
      </c>
      <c r="CG140">
        <v>0.31798648526576567</v>
      </c>
      <c r="CH140">
        <v>0.49782590449289582</v>
      </c>
      <c r="CI140">
        <v>0.60060201257724777</v>
      </c>
      <c r="CJ140">
        <v>0.81991109194021283</v>
      </c>
      <c r="CK140">
        <v>0.59819311488888338</v>
      </c>
      <c r="CL140">
        <v>0.66155666070227803</v>
      </c>
      <c r="CM140">
        <v>0.61393060736413885</v>
      </c>
      <c r="CN140">
        <v>0.7847783245218285</v>
      </c>
      <c r="CO140">
        <v>0.90405983466451589</v>
      </c>
      <c r="CP140">
        <v>0.60704497362555121</v>
      </c>
      <c r="CQ140">
        <v>0.34078049127873361</v>
      </c>
      <c r="CR140">
        <v>0.48433671268041151</v>
      </c>
      <c r="CS140">
        <v>0.38805599221202203</v>
      </c>
      <c r="CT140">
        <v>0.45993680031880202</v>
      </c>
      <c r="CU140">
        <v>0.69250128702010261</v>
      </c>
      <c r="CV140">
        <v>0.67410880235643145</v>
      </c>
      <c r="CW140">
        <v>0.7406582998397927</v>
      </c>
      <c r="CX140">
        <v>0.50810259577968231</v>
      </c>
      <c r="CY140">
        <v>0.48180436962789192</v>
      </c>
      <c r="CZ140">
        <v>0.3189847358154474</v>
      </c>
      <c r="DA140">
        <v>1.0675908723340599</v>
      </c>
      <c r="DB140">
        <v>0.51630234109921114</v>
      </c>
      <c r="DC140">
        <v>0.55613265670848566</v>
      </c>
      <c r="DD140">
        <v>0.28010490688708028</v>
      </c>
      <c r="DE140">
        <v>0.65389061827356043</v>
      </c>
      <c r="DF140">
        <v>0.42838514548651518</v>
      </c>
      <c r="DG140">
        <v>0.41006339744121911</v>
      </c>
      <c r="DH140">
        <v>0.60807567586526656</v>
      </c>
      <c r="DI140">
        <v>0.87546181699928027</v>
      </c>
      <c r="DJ140">
        <v>0.46681803329432248</v>
      </c>
      <c r="DK140">
        <v>0.27764354217919701</v>
      </c>
      <c r="DL140">
        <v>0.1748980097791912</v>
      </c>
      <c r="DM140">
        <v>0.25696985547905288</v>
      </c>
      <c r="DN140">
        <v>0.51117931277059325</v>
      </c>
      <c r="DO140">
        <v>0.1874413494089765</v>
      </c>
      <c r="DP140">
        <v>0.1398377695502038</v>
      </c>
      <c r="DQ140">
        <v>0.55188362249092049</v>
      </c>
      <c r="DR140">
        <v>0.73507835886888273</v>
      </c>
      <c r="DS140">
        <v>0.41478206752258973</v>
      </c>
      <c r="DT140">
        <v>0.74873452105487315</v>
      </c>
      <c r="DU140">
        <v>0.4867603820738452</v>
      </c>
      <c r="DV140">
        <v>0.3959147672806857</v>
      </c>
      <c r="DW140">
        <v>0.45958640388629868</v>
      </c>
      <c r="DX140">
        <v>0.38003671906124709</v>
      </c>
      <c r="DY140">
        <v>0.28278985239537219</v>
      </c>
      <c r="DZ140">
        <v>0.20269726558422799</v>
      </c>
      <c r="EA140">
        <v>0.63032577227928299</v>
      </c>
      <c r="EB140">
        <v>9.5587826756141359E-2</v>
      </c>
      <c r="EC140">
        <v>0.70199889619434863</v>
      </c>
      <c r="ED140">
        <v>0.61402467845000142</v>
      </c>
      <c r="EE140">
        <v>0.1949900389865511</v>
      </c>
      <c r="EF140">
        <v>0.28679152240915728</v>
      </c>
      <c r="EG140">
        <v>0.5860993617958512</v>
      </c>
      <c r="EH140">
        <v>0.28512747856169912</v>
      </c>
      <c r="EI140">
        <v>0.32817945586528641</v>
      </c>
      <c r="EJ140">
        <v>0.84440864570849583</v>
      </c>
      <c r="EK140">
        <v>0.57375190431430156</v>
      </c>
      <c r="EL140">
        <v>0.69353535530385613</v>
      </c>
      <c r="EM140">
        <v>0.24907044061452341</v>
      </c>
      <c r="EN140">
        <v>9.3239732928840857E-2</v>
      </c>
      <c r="EO140">
        <v>0.17836532806568639</v>
      </c>
      <c r="EP140">
        <v>0.28249231930495489</v>
      </c>
      <c r="EQ140">
        <v>0.40288421065159968</v>
      </c>
      <c r="ER140">
        <v>0.39514509482250249</v>
      </c>
      <c r="ES140">
        <v>0.3529211549678048</v>
      </c>
      <c r="ET140">
        <v>882</v>
      </c>
      <c r="EU140">
        <v>1</v>
      </c>
      <c r="EV140">
        <v>1</v>
      </c>
      <c r="EW140">
        <v>31</v>
      </c>
      <c r="EX140">
        <f t="shared" si="6"/>
        <v>8.3333333333333329E-2</v>
      </c>
      <c r="EY140">
        <v>18</v>
      </c>
      <c r="EZ140">
        <f t="shared" si="7"/>
        <v>18</v>
      </c>
      <c r="FA140">
        <f>MATCH(A140,'[1]BASCPR_Y6_w_AgeAtAssmnt 17NOV20'!$A:$A,0)</f>
        <v>425</v>
      </c>
      <c r="FB140">
        <f>INDEX('[1]BASCPR_Y6_w_AgeAtAssmnt 17NOV20'!$AJ:$AJ,FA140)</f>
        <v>54</v>
      </c>
      <c r="FC140">
        <f>INDEX('[1]BASCPR_Y6_w_AgeAtAssmnt 17NOV20'!$L:$L,FA140)</f>
        <v>56</v>
      </c>
      <c r="FD140">
        <f>MATCH(A140,'[2]BASC2_BRIEF_6yr_DEMOS_ScanInfo '!$H:$H,0)</f>
        <v>882</v>
      </c>
      <c r="FE140">
        <f>INDEX('[2]BASC2_BRIEF_6yr_DEMOS_ScanInfo '!$AM:$AM,FD140)</f>
        <v>782</v>
      </c>
      <c r="FF140">
        <f t="shared" si="8"/>
        <v>1.0712328767123287</v>
      </c>
    </row>
    <row r="141" spans="1:162" x14ac:dyDescent="0.35">
      <c r="A141" s="2" t="s">
        <v>498</v>
      </c>
      <c r="B141">
        <v>0.57486507819006405</v>
      </c>
      <c r="C141">
        <v>0.33714171586934732</v>
      </c>
      <c r="D141">
        <v>0.22362993830012831</v>
      </c>
      <c r="E141">
        <v>0.21961259748860071</v>
      </c>
      <c r="F141">
        <v>0.27287089784300728</v>
      </c>
      <c r="G141">
        <v>0.2897859059382753</v>
      </c>
      <c r="H141">
        <v>0.18468398278743589</v>
      </c>
      <c r="I141">
        <v>0.34677141780632881</v>
      </c>
      <c r="J141">
        <v>0.34042960296567121</v>
      </c>
      <c r="K141">
        <v>8.8876760963759682E-2</v>
      </c>
      <c r="L141">
        <v>0.2227621231429012</v>
      </c>
      <c r="M141">
        <v>0.28628340738458902</v>
      </c>
      <c r="N141">
        <v>0.21599291000628479</v>
      </c>
      <c r="O141">
        <v>0.36541199757184389</v>
      </c>
      <c r="P141">
        <v>0.31609290175871252</v>
      </c>
      <c r="Q141">
        <v>0.3059448068828784</v>
      </c>
      <c r="R141">
        <v>8.008701060477752E-2</v>
      </c>
      <c r="S141">
        <v>0.32593823704194352</v>
      </c>
      <c r="T141">
        <v>0.2472532009854746</v>
      </c>
      <c r="U141">
        <v>0.38509315801470329</v>
      </c>
      <c r="V141">
        <v>0.43949810684227758</v>
      </c>
      <c r="W141">
        <v>0.29097165287683968</v>
      </c>
      <c r="X141">
        <v>6.6628351871894198E-2</v>
      </c>
      <c r="Y141">
        <v>0.3725623585046659</v>
      </c>
      <c r="Z141">
        <v>0.27941867897209127</v>
      </c>
      <c r="AA141">
        <v>3.2201467668289241E-2</v>
      </c>
      <c r="AB141">
        <v>0.29786993523960448</v>
      </c>
      <c r="AC141">
        <v>0.1148824897255926</v>
      </c>
      <c r="AD141">
        <v>0.1750849688623892</v>
      </c>
      <c r="AE141">
        <v>0.2179350114963382</v>
      </c>
      <c r="AF141">
        <v>0.63825752959217164</v>
      </c>
      <c r="AG141">
        <v>0.21151548295564751</v>
      </c>
      <c r="AH141">
        <v>0.37931469149885921</v>
      </c>
      <c r="AI141">
        <v>0.23537017094964299</v>
      </c>
      <c r="AJ141">
        <v>6.4038798271207509E-2</v>
      </c>
      <c r="AK141">
        <v>4.9620386898056652E-2</v>
      </c>
      <c r="AL141">
        <v>8.914565411129266E-2</v>
      </c>
      <c r="AM141">
        <v>0.34498531727994253</v>
      </c>
      <c r="AN141">
        <v>5.9743309747468172E-2</v>
      </c>
      <c r="AO141">
        <v>4.601798173008409E-2</v>
      </c>
      <c r="AP141">
        <v>0.12667438408680909</v>
      </c>
      <c r="AQ141">
        <v>0.51064896460809006</v>
      </c>
      <c r="AR141">
        <v>0.19380229629662851</v>
      </c>
      <c r="AS141">
        <v>0.18300179296015351</v>
      </c>
      <c r="AT141">
        <v>9.1332195632131685E-3</v>
      </c>
      <c r="AU141">
        <v>0.27444888343834639</v>
      </c>
      <c r="AV141">
        <v>5.5785992482548903E-2</v>
      </c>
      <c r="AW141">
        <v>0.17693698299312149</v>
      </c>
      <c r="AX141">
        <v>0.16946320894865141</v>
      </c>
      <c r="AY141">
        <v>0.25988621629856901</v>
      </c>
      <c r="AZ141">
        <v>0.36493105002023729</v>
      </c>
      <c r="BA141">
        <v>0.24411368542664591</v>
      </c>
      <c r="BB141">
        <v>0.1885783180925964</v>
      </c>
      <c r="BC141">
        <v>9.2938381317697438E-2</v>
      </c>
      <c r="BD141">
        <v>0.100731698733699</v>
      </c>
      <c r="BE141">
        <v>0.19256731084789991</v>
      </c>
      <c r="BF141">
        <v>0.1189199996357712</v>
      </c>
      <c r="BG141">
        <v>0.25008981805609182</v>
      </c>
      <c r="BH141">
        <v>0.1199788496599144</v>
      </c>
      <c r="BI141">
        <v>0.23226004466980621</v>
      </c>
      <c r="BJ141">
        <v>6.5798946945372694E-2</v>
      </c>
      <c r="BK141">
        <v>0.21281575103590161</v>
      </c>
      <c r="BL141">
        <v>0.4155276907393648</v>
      </c>
      <c r="BM141">
        <v>5.3023292993839448E-2</v>
      </c>
      <c r="BN141">
        <v>0.35015263492995452</v>
      </c>
      <c r="BO141">
        <v>0.18361096690082879</v>
      </c>
      <c r="BP141">
        <v>-1.3960209965473151E-2</v>
      </c>
      <c r="BQ141">
        <v>0.15645007483126969</v>
      </c>
      <c r="BR141">
        <v>6.6558532323017866E-2</v>
      </c>
      <c r="BS141">
        <v>0.29672356017657608</v>
      </c>
      <c r="BT141">
        <v>0.2184549080161399</v>
      </c>
      <c r="BU141">
        <v>9.0437388579696659E-2</v>
      </c>
      <c r="BV141">
        <v>9.4876440083413394E-2</v>
      </c>
      <c r="BW141">
        <v>0.29341196517716239</v>
      </c>
      <c r="BX141">
        <v>0.2266708733522842</v>
      </c>
      <c r="BY141">
        <v>0.28081718660506888</v>
      </c>
      <c r="BZ141">
        <v>0.37979420991404372</v>
      </c>
      <c r="CA141">
        <v>0.105995258834874</v>
      </c>
      <c r="CB141">
        <v>0.21033835410433199</v>
      </c>
      <c r="CC141">
        <v>0.32931858345408782</v>
      </c>
      <c r="CD141">
        <v>7.8980925733754093E-2</v>
      </c>
      <c r="CE141">
        <v>0.1533689605651577</v>
      </c>
      <c r="CF141">
        <v>0.24893675915213831</v>
      </c>
      <c r="CG141">
        <v>0.10139777107246729</v>
      </c>
      <c r="CH141">
        <v>0.42457899112636371</v>
      </c>
      <c r="CI141">
        <v>0.31966955430662958</v>
      </c>
      <c r="CJ141">
        <v>0.37789081672770908</v>
      </c>
      <c r="CK141">
        <v>0.1951082583536235</v>
      </c>
      <c r="CL141">
        <v>0.61438664892810224</v>
      </c>
      <c r="CM141">
        <v>0.23559255807996571</v>
      </c>
      <c r="CN141">
        <v>0.29864226897907742</v>
      </c>
      <c r="CO141">
        <v>0.34381530736804899</v>
      </c>
      <c r="CP141">
        <v>0.20387810773822251</v>
      </c>
      <c r="CQ141">
        <v>0.25432601346586658</v>
      </c>
      <c r="CR141">
        <v>0.28738849553078011</v>
      </c>
      <c r="CS141">
        <v>0.38752172414009117</v>
      </c>
      <c r="CT141">
        <v>0.35013483642477072</v>
      </c>
      <c r="CU141">
        <v>0.40845412192935882</v>
      </c>
      <c r="CV141">
        <v>0.14416258428680501</v>
      </c>
      <c r="CW141">
        <v>0.12892357689955089</v>
      </c>
      <c r="CX141">
        <v>0.235246207503712</v>
      </c>
      <c r="CY141">
        <v>3.6617903835348797E-2</v>
      </c>
      <c r="CZ141">
        <v>0.29316265687328719</v>
      </c>
      <c r="DA141">
        <v>0.24041582342294329</v>
      </c>
      <c r="DB141">
        <v>0.26034124138012132</v>
      </c>
      <c r="DC141">
        <v>-3.6810651320997423E-2</v>
      </c>
      <c r="DD141">
        <v>0.31802406514978571</v>
      </c>
      <c r="DE141">
        <v>0.27815438976158607</v>
      </c>
      <c r="DF141">
        <v>0.30397908138434848</v>
      </c>
      <c r="DG141">
        <v>0.1900697238536968</v>
      </c>
      <c r="DH141">
        <v>0.14904332131722561</v>
      </c>
      <c r="DI141">
        <v>0.248677226743347</v>
      </c>
      <c r="DJ141">
        <v>9.7156684323451314E-2</v>
      </c>
      <c r="DK141">
        <v>1.0178177182325641E-2</v>
      </c>
      <c r="DL141">
        <v>7.5861290232548284E-2</v>
      </c>
      <c r="DM141">
        <v>0.44448518465760239</v>
      </c>
      <c r="DN141">
        <v>0.46478154666322569</v>
      </c>
      <c r="DO141">
        <v>9.9282360845521778E-2</v>
      </c>
      <c r="DP141">
        <v>2.1292790811982602E-2</v>
      </c>
      <c r="DQ141">
        <v>0.33849932023086993</v>
      </c>
      <c r="DR141">
        <v>9.8039645138096043E-3</v>
      </c>
      <c r="DS141">
        <v>0.2103670183616404</v>
      </c>
      <c r="DT141">
        <v>9.6221194013006106E-2</v>
      </c>
      <c r="DU141">
        <v>0.18622278789067301</v>
      </c>
      <c r="DV141">
        <v>0.17592299749109619</v>
      </c>
      <c r="DW141">
        <v>0.25380042012335963</v>
      </c>
      <c r="DX141">
        <v>6.9036363884879492E-2</v>
      </c>
      <c r="DY141">
        <v>0.1173795320900828</v>
      </c>
      <c r="DZ141">
        <v>5.7544042878868641E-2</v>
      </c>
      <c r="EA141">
        <v>0.10377189606656879</v>
      </c>
      <c r="EB141">
        <v>1.3304801657841451E-3</v>
      </c>
      <c r="EC141">
        <v>0.2996518236907193</v>
      </c>
      <c r="ED141">
        <v>6.2007347202841227E-2</v>
      </c>
      <c r="EE141">
        <v>0.13902143234247691</v>
      </c>
      <c r="EF141">
        <v>-2.205981285923719E-2</v>
      </c>
      <c r="EG141">
        <v>0.19166674727290081</v>
      </c>
      <c r="EH141">
        <v>0.1061864221480124</v>
      </c>
      <c r="EI141">
        <v>0.39958155275941998</v>
      </c>
      <c r="EJ141">
        <v>0.36102347644199922</v>
      </c>
      <c r="EK141">
        <v>0.35794980536178078</v>
      </c>
      <c r="EL141">
        <v>1.0834774688809329E-2</v>
      </c>
      <c r="EM141">
        <v>0.14356057186660789</v>
      </c>
      <c r="EN141">
        <v>7.6073953607453393E-2</v>
      </c>
      <c r="EO141">
        <v>0.17112060829279679</v>
      </c>
      <c r="EP141">
        <v>0.27226478744079791</v>
      </c>
      <c r="EQ141">
        <v>2.4614048931918819E-3</v>
      </c>
      <c r="ER141">
        <v>6.3415560430721274E-2</v>
      </c>
      <c r="ES141">
        <v>0.128412387436492</v>
      </c>
      <c r="ET141">
        <v>884</v>
      </c>
      <c r="EU141">
        <v>0</v>
      </c>
      <c r="EV141">
        <v>0</v>
      </c>
      <c r="EW141">
        <v>33</v>
      </c>
      <c r="EX141">
        <f t="shared" si="6"/>
        <v>0.25</v>
      </c>
      <c r="EY141">
        <v>12</v>
      </c>
      <c r="EZ141">
        <f t="shared" si="7"/>
        <v>12</v>
      </c>
      <c r="FA141">
        <f>MATCH(A141,'[1]BASCPR_Y6_w_AgeAtAssmnt 17NOV20'!$A:$A,0)</f>
        <v>427</v>
      </c>
      <c r="FB141">
        <f>INDEX('[1]BASCPR_Y6_w_AgeAtAssmnt 17NOV20'!$AJ:$AJ,FA141)</f>
        <v>52</v>
      </c>
      <c r="FC141">
        <f>INDEX('[1]BASCPR_Y6_w_AgeAtAssmnt 17NOV20'!$L:$L,FA141)</f>
        <v>69</v>
      </c>
      <c r="FD141">
        <f>MATCH(A141,'[2]BASC2_BRIEF_6yr_DEMOS_ScanInfo '!$H:$H,0)</f>
        <v>884</v>
      </c>
      <c r="FE141">
        <f>INDEX('[2]BASC2_BRIEF_6yr_DEMOS_ScanInfo '!$AM:$AM,FD141)</f>
        <v>741</v>
      </c>
      <c r="FF141">
        <f t="shared" si="8"/>
        <v>1.015068493150685</v>
      </c>
    </row>
    <row r="142" spans="1:162" x14ac:dyDescent="0.35">
      <c r="A142" s="2" t="s">
        <v>499</v>
      </c>
      <c r="B142">
        <v>0.35854184316737892</v>
      </c>
      <c r="C142">
        <v>0.30620221161254702</v>
      </c>
      <c r="D142">
        <v>0.17874575745114901</v>
      </c>
      <c r="E142">
        <v>8.0161329641115997E-2</v>
      </c>
      <c r="F142">
        <v>0.2499729380504947</v>
      </c>
      <c r="G142">
        <v>0.363138134986772</v>
      </c>
      <c r="H142">
        <v>0.1606756638881168</v>
      </c>
      <c r="I142">
        <v>0.42068939456710458</v>
      </c>
      <c r="J142">
        <v>0.32523024935911959</v>
      </c>
      <c r="K142">
        <v>0.11324562486489401</v>
      </c>
      <c r="L142">
        <v>0.46174653430419249</v>
      </c>
      <c r="M142">
        <v>0.29230250685829068</v>
      </c>
      <c r="N142">
        <v>0.18328193433875381</v>
      </c>
      <c r="O142">
        <v>0.45667372690920388</v>
      </c>
      <c r="P142">
        <v>0.40277753832882163</v>
      </c>
      <c r="Q142">
        <v>0.44837580840320701</v>
      </c>
      <c r="R142">
        <v>0.22472018539549329</v>
      </c>
      <c r="S142">
        <v>0.46021377552822629</v>
      </c>
      <c r="T142">
        <v>0.14253473951691509</v>
      </c>
      <c r="U142">
        <v>0.88374278596831102</v>
      </c>
      <c r="V142">
        <v>0.31991392817837311</v>
      </c>
      <c r="W142">
        <v>0.52146301290605046</v>
      </c>
      <c r="X142">
        <v>0.3468150745923233</v>
      </c>
      <c r="Y142">
        <v>0.35032348845163969</v>
      </c>
      <c r="Z142">
        <v>0.4514105434431892</v>
      </c>
      <c r="AA142">
        <v>5.7842870207068631E-2</v>
      </c>
      <c r="AB142">
        <v>0.20332422203233819</v>
      </c>
      <c r="AC142">
        <v>0.1844994966936882</v>
      </c>
      <c r="AD142">
        <v>0.12595000942355081</v>
      </c>
      <c r="AE142">
        <v>0.24355825456393609</v>
      </c>
      <c r="AF142">
        <v>0.38386288423110021</v>
      </c>
      <c r="AG142">
        <v>7.1368723234393167E-2</v>
      </c>
      <c r="AH142">
        <v>0.37542983473816649</v>
      </c>
      <c r="AI142">
        <v>0.32054389721816429</v>
      </c>
      <c r="AJ142">
        <v>7.9483300269047152E-2</v>
      </c>
      <c r="AK142">
        <v>0.34597427284059168</v>
      </c>
      <c r="AL142">
        <v>0.21350470399174909</v>
      </c>
      <c r="AM142">
        <v>0.30287571142640818</v>
      </c>
      <c r="AN142">
        <v>0.45204786319409951</v>
      </c>
      <c r="AO142">
        <v>0.14890503838638999</v>
      </c>
      <c r="AP142">
        <v>8.0933952677562482E-2</v>
      </c>
      <c r="AQ142">
        <v>0.26096974758075481</v>
      </c>
      <c r="AR142">
        <v>0.33578846970914861</v>
      </c>
      <c r="AS142">
        <v>0.26170294420825901</v>
      </c>
      <c r="AT142">
        <v>5.4523987071953377E-2</v>
      </c>
      <c r="AU142">
        <v>0.23034255934276199</v>
      </c>
      <c r="AV142">
        <v>0.16552518010569511</v>
      </c>
      <c r="AW142">
        <v>0.19260360559529219</v>
      </c>
      <c r="AX142">
        <v>4.9128071224733949E-2</v>
      </c>
      <c r="AY142">
        <v>0.18998593135996361</v>
      </c>
      <c r="AZ142">
        <v>0.30454698392021923</v>
      </c>
      <c r="BA142">
        <v>0.22086781131166999</v>
      </c>
      <c r="BB142">
        <v>4.6971151105932418E-2</v>
      </c>
      <c r="BC142">
        <v>0.35697303873229502</v>
      </c>
      <c r="BD142">
        <v>1.9865179655639491E-2</v>
      </c>
      <c r="BE142">
        <v>0.32383086733284949</v>
      </c>
      <c r="BF142">
        <v>0.1116145592147027</v>
      </c>
      <c r="BG142">
        <v>0.33986080394817192</v>
      </c>
      <c r="BH142">
        <v>0.13746837010185459</v>
      </c>
      <c r="BI142">
        <v>0.24262793724268189</v>
      </c>
      <c r="BJ142">
        <v>5.1806538349030706E-3</v>
      </c>
      <c r="BK142">
        <v>0.1671567042732911</v>
      </c>
      <c r="BL142">
        <v>0.20008632282066871</v>
      </c>
      <c r="BM142">
        <v>7.6142004795358986E-2</v>
      </c>
      <c r="BN142">
        <v>0.31857874030559652</v>
      </c>
      <c r="BO142">
        <v>0.22392179116217081</v>
      </c>
      <c r="BP142">
        <v>3.8515263382401022E-2</v>
      </c>
      <c r="BQ142">
        <v>4.5801779577016893E-2</v>
      </c>
      <c r="BR142">
        <v>0.1213872483088102</v>
      </c>
      <c r="BS142">
        <v>0.1281932497600278</v>
      </c>
      <c r="BT142">
        <v>0.19614642355154041</v>
      </c>
      <c r="BU142">
        <v>0.1235649531351119</v>
      </c>
      <c r="BV142">
        <v>0.14692756850779939</v>
      </c>
      <c r="BW142">
        <v>0.36822300307273159</v>
      </c>
      <c r="BX142">
        <v>0.35273098609889392</v>
      </c>
      <c r="BY142">
        <v>0.12180992634783901</v>
      </c>
      <c r="BZ142">
        <v>0.15324578464939109</v>
      </c>
      <c r="CA142">
        <v>7.410164640931749E-2</v>
      </c>
      <c r="CB142">
        <v>0.21033023369978729</v>
      </c>
      <c r="CC142">
        <v>0.51514075161381956</v>
      </c>
      <c r="CD142">
        <v>0.24824560682851779</v>
      </c>
      <c r="CE142">
        <v>0.27688973264627492</v>
      </c>
      <c r="CF142">
        <v>0.40476153136462117</v>
      </c>
      <c r="CG142">
        <v>8.8896993726939377E-2</v>
      </c>
      <c r="CH142">
        <v>0.39861526731095209</v>
      </c>
      <c r="CI142">
        <v>0.33662867631188859</v>
      </c>
      <c r="CJ142">
        <v>0.25922159523439853</v>
      </c>
      <c r="CK142">
        <v>0.37594914806382529</v>
      </c>
      <c r="CL142">
        <v>0.25071229060713929</v>
      </c>
      <c r="CM142">
        <v>0.43121819692474822</v>
      </c>
      <c r="CN142">
        <v>0.40924094680001549</v>
      </c>
      <c r="CO142">
        <v>0.47533048294219538</v>
      </c>
      <c r="CP142">
        <v>0.15163028101912279</v>
      </c>
      <c r="CQ142">
        <v>0.16091330819316799</v>
      </c>
      <c r="CR142">
        <v>0.33034992941495811</v>
      </c>
      <c r="CS142">
        <v>0.38834879615925588</v>
      </c>
      <c r="CT142">
        <v>0.34932178474948472</v>
      </c>
      <c r="CU142">
        <v>0.46129526491265338</v>
      </c>
      <c r="CV142">
        <v>0.18499063376648811</v>
      </c>
      <c r="CW142">
        <v>0.44669528892815902</v>
      </c>
      <c r="CX142">
        <v>0.39735142537985008</v>
      </c>
      <c r="CY142">
        <v>8.4026960691419905E-2</v>
      </c>
      <c r="CZ142">
        <v>0.22506692615566409</v>
      </c>
      <c r="DA142">
        <v>0.44344966224843257</v>
      </c>
      <c r="DB142">
        <v>0.31962407584129421</v>
      </c>
      <c r="DC142">
        <v>0.2092880066854084</v>
      </c>
      <c r="DD142">
        <v>0.46189266573054538</v>
      </c>
      <c r="DE142">
        <v>0.44074787192949721</v>
      </c>
      <c r="DF142">
        <v>0.17463046268047169</v>
      </c>
      <c r="DG142">
        <v>0.13457348812446759</v>
      </c>
      <c r="DH142">
        <v>0.1890303698796629</v>
      </c>
      <c r="DI142">
        <v>0.3468154483229568</v>
      </c>
      <c r="DJ142">
        <v>0.23138507559919161</v>
      </c>
      <c r="DK142">
        <v>2.7369935228646919E-2</v>
      </c>
      <c r="DL142">
        <v>0.10125964006202651</v>
      </c>
      <c r="DM142">
        <v>0.29704603488176318</v>
      </c>
      <c r="DN142">
        <v>0.28740431462488331</v>
      </c>
      <c r="DO142">
        <v>0.28568649944257007</v>
      </c>
      <c r="DP142">
        <v>-1.695901040615877E-2</v>
      </c>
      <c r="DQ142">
        <v>0.13980776006879569</v>
      </c>
      <c r="DR142">
        <v>7.2739444906723572E-2</v>
      </c>
      <c r="DS142">
        <v>0.12376474152678819</v>
      </c>
      <c r="DT142">
        <v>0.24604995326025261</v>
      </c>
      <c r="DU142">
        <v>0.1209506357979882</v>
      </c>
      <c r="DV142">
        <v>0.22500138476241069</v>
      </c>
      <c r="DW142">
        <v>0.22434803078962509</v>
      </c>
      <c r="DX142">
        <v>4.5387923256089979E-2</v>
      </c>
      <c r="DY142">
        <v>0.53435447558518856</v>
      </c>
      <c r="DZ142">
        <v>0.1306999946062592</v>
      </c>
      <c r="EA142">
        <v>0.18164094225658561</v>
      </c>
      <c r="EB142">
        <v>1.061128455638141E-2</v>
      </c>
      <c r="EC142">
        <v>0.20852970253556941</v>
      </c>
      <c r="ED142">
        <v>6.1590981273288381E-2</v>
      </c>
      <c r="EE142">
        <v>0.116859588462855</v>
      </c>
      <c r="EF142">
        <v>0.1020819773576248</v>
      </c>
      <c r="EG142">
        <v>0.11352915057635039</v>
      </c>
      <c r="EH142">
        <v>0.138736877267257</v>
      </c>
      <c r="EI142">
        <v>0.18291220791721521</v>
      </c>
      <c r="EJ142">
        <v>0.26913776887165569</v>
      </c>
      <c r="EK142">
        <v>0.42462359192328991</v>
      </c>
      <c r="EL142">
        <v>0.10100106859249899</v>
      </c>
      <c r="EM142">
        <v>0.16619834337588901</v>
      </c>
      <c r="EN142">
        <v>6.722108969376861E-3</v>
      </c>
      <c r="EO142">
        <v>6.7002362272199051E-2</v>
      </c>
      <c r="EP142">
        <v>0.24190625009425121</v>
      </c>
      <c r="EQ142">
        <v>7.2903768508997324E-2</v>
      </c>
      <c r="ER142">
        <v>5.8021331507365097E-2</v>
      </c>
      <c r="ES142">
        <v>0.25915965734090107</v>
      </c>
      <c r="ET142">
        <v>885</v>
      </c>
      <c r="EU142">
        <v>0</v>
      </c>
      <c r="EV142">
        <v>0</v>
      </c>
      <c r="EW142">
        <v>33</v>
      </c>
      <c r="EX142">
        <f t="shared" si="6"/>
        <v>0.25</v>
      </c>
      <c r="EY142">
        <v>12</v>
      </c>
      <c r="EZ142">
        <f t="shared" si="7"/>
        <v>12</v>
      </c>
      <c r="FA142">
        <f>MATCH(A142,'[1]BASCPR_Y6_w_AgeAtAssmnt 17NOV20'!$A:$A,0)</f>
        <v>428</v>
      </c>
      <c r="FB142">
        <f>INDEX('[1]BASCPR_Y6_w_AgeAtAssmnt 17NOV20'!$AJ:$AJ,FA142)</f>
        <v>55</v>
      </c>
      <c r="FC142">
        <f>INDEX('[1]BASCPR_Y6_w_AgeAtAssmnt 17NOV20'!$L:$L,FA142)</f>
        <v>80</v>
      </c>
      <c r="FD142">
        <f>MATCH(A142,'[2]BASC2_BRIEF_6yr_DEMOS_ScanInfo '!$H:$H,0)</f>
        <v>885</v>
      </c>
      <c r="FE142">
        <f>INDEX('[2]BASC2_BRIEF_6yr_DEMOS_ScanInfo '!$AM:$AM,FD142)</f>
        <v>741</v>
      </c>
      <c r="FF142">
        <f t="shared" si="8"/>
        <v>1.015068493150685</v>
      </c>
    </row>
    <row r="143" spans="1:162" x14ac:dyDescent="0.35">
      <c r="A143" s="2" t="s">
        <v>500</v>
      </c>
      <c r="B143">
        <v>0.52378990470594711</v>
      </c>
      <c r="C143">
        <v>0.61494245421708205</v>
      </c>
      <c r="D143">
        <v>0.16784024364052719</v>
      </c>
      <c r="E143">
        <v>0.57980764515223693</v>
      </c>
      <c r="F143">
        <v>0.62517274591780048</v>
      </c>
      <c r="G143">
        <v>0.71024564265610901</v>
      </c>
      <c r="H143">
        <v>0.36170285085897802</v>
      </c>
      <c r="I143">
        <v>0.21600023802131879</v>
      </c>
      <c r="J143">
        <v>0.55425926071952314</v>
      </c>
      <c r="K143">
        <v>0.22534255869505651</v>
      </c>
      <c r="L143">
        <v>0.45178699232221342</v>
      </c>
      <c r="M143">
        <v>0.52322832016431076</v>
      </c>
      <c r="N143">
        <v>0.36248901000130102</v>
      </c>
      <c r="O143">
        <v>0.3896817152955131</v>
      </c>
      <c r="P143">
        <v>0.47600230005710892</v>
      </c>
      <c r="Q143">
        <v>0.68439877472031163</v>
      </c>
      <c r="R143">
        <v>0.32548033350976679</v>
      </c>
      <c r="S143">
        <v>0.30641893567516648</v>
      </c>
      <c r="T143">
        <v>0.48988435073382341</v>
      </c>
      <c r="U143">
        <v>0.4759781650974042</v>
      </c>
      <c r="V143">
        <v>0.26661758201094787</v>
      </c>
      <c r="W143">
        <v>0.37601419325098268</v>
      </c>
      <c r="X143">
        <v>0.5437835231560606</v>
      </c>
      <c r="Y143">
        <v>0.56785738363510252</v>
      </c>
      <c r="Z143">
        <v>0.4979374917574364</v>
      </c>
      <c r="AA143">
        <v>0.31954882792790901</v>
      </c>
      <c r="AB143">
        <v>0.64886623405107791</v>
      </c>
      <c r="AC143">
        <v>0.44747002666330238</v>
      </c>
      <c r="AD143">
        <v>0.21012100753663909</v>
      </c>
      <c r="AE143">
        <v>0.57140618264199594</v>
      </c>
      <c r="AF143">
        <v>0.58632953509086805</v>
      </c>
      <c r="AG143">
        <v>0.25849464825166157</v>
      </c>
      <c r="AH143">
        <v>0.52596857378389927</v>
      </c>
      <c r="AI143">
        <v>0.48580749457281769</v>
      </c>
      <c r="AJ143">
        <v>0.26826030648099142</v>
      </c>
      <c r="AK143">
        <v>0.40102228407068469</v>
      </c>
      <c r="AL143">
        <v>0.49168929142398449</v>
      </c>
      <c r="AM143">
        <v>0.72521256997010208</v>
      </c>
      <c r="AN143">
        <v>0.51422206037666029</v>
      </c>
      <c r="AO143">
        <v>0.31004656555733018</v>
      </c>
      <c r="AP143">
        <v>0.32072840397800501</v>
      </c>
      <c r="AQ143">
        <v>0.39810388475110642</v>
      </c>
      <c r="AR143">
        <v>0.47602963813210702</v>
      </c>
      <c r="AS143">
        <v>0.20444842138223621</v>
      </c>
      <c r="AT143">
        <v>0.16731815648391629</v>
      </c>
      <c r="AU143">
        <v>0.44981662350373092</v>
      </c>
      <c r="AV143">
        <v>0.53814873123569218</v>
      </c>
      <c r="AW143">
        <v>0.46759695463517081</v>
      </c>
      <c r="AX143">
        <v>0.65385846273900805</v>
      </c>
      <c r="AY143">
        <v>8.112645326000395E-2</v>
      </c>
      <c r="AZ143">
        <v>0.63254496157038442</v>
      </c>
      <c r="BA143">
        <v>0.18664037992033439</v>
      </c>
      <c r="BB143">
        <v>0.4004834020442351</v>
      </c>
      <c r="BC143">
        <v>0.28671623287356768</v>
      </c>
      <c r="BD143">
        <v>0.10744908433689079</v>
      </c>
      <c r="BE143">
        <v>0.43690325945166902</v>
      </c>
      <c r="BF143">
        <v>0.36350724340841822</v>
      </c>
      <c r="BG143">
        <v>0.14016507290130251</v>
      </c>
      <c r="BH143">
        <v>0.15607975459027429</v>
      </c>
      <c r="BI143">
        <v>0.2102279252332393</v>
      </c>
      <c r="BJ143">
        <v>0.10639108961999549</v>
      </c>
      <c r="BK143">
        <v>0.19193243089066209</v>
      </c>
      <c r="BL143">
        <v>0.17996258254067399</v>
      </c>
      <c r="BM143">
        <v>0.24018365664175489</v>
      </c>
      <c r="BN143">
        <v>0.62113109685221446</v>
      </c>
      <c r="BO143">
        <v>0.60946212477549611</v>
      </c>
      <c r="BP143">
        <v>0.1738854662063008</v>
      </c>
      <c r="BQ143">
        <v>2.9214127709473039E-2</v>
      </c>
      <c r="BR143">
        <v>0.39510882876331382</v>
      </c>
      <c r="BS143">
        <v>0.3616998091037899</v>
      </c>
      <c r="BT143">
        <v>0.61846121912497987</v>
      </c>
      <c r="BU143">
        <v>0.64057180704991223</v>
      </c>
      <c r="BV143">
        <v>0.49998582580318979</v>
      </c>
      <c r="BW143">
        <v>0.4748699641590246</v>
      </c>
      <c r="BX143">
        <v>0.28626871980576152</v>
      </c>
      <c r="BY143">
        <v>0.59093050599938679</v>
      </c>
      <c r="BZ143">
        <v>0.2230214253639061</v>
      </c>
      <c r="CA143">
        <v>0.63599196935819435</v>
      </c>
      <c r="CB143">
        <v>0.12649230838850159</v>
      </c>
      <c r="CC143">
        <v>0.417440118359309</v>
      </c>
      <c r="CD143">
        <v>0.2762869074471821</v>
      </c>
      <c r="CE143">
        <v>0.37283861348571029</v>
      </c>
      <c r="CF143">
        <v>0.79752520290763385</v>
      </c>
      <c r="CG143">
        <v>0.67690006290670157</v>
      </c>
      <c r="CH143">
        <v>0.30480236171670172</v>
      </c>
      <c r="CI143">
        <v>0.45168420025478961</v>
      </c>
      <c r="CJ143">
        <v>0.87041644501086624</v>
      </c>
      <c r="CK143">
        <v>0.78203301164625405</v>
      </c>
      <c r="CL143">
        <v>0.43077092544308832</v>
      </c>
      <c r="CM143">
        <v>0.61373775065466596</v>
      </c>
      <c r="CN143">
        <v>0.64921319963687196</v>
      </c>
      <c r="CO143">
        <v>0.51286502086455843</v>
      </c>
      <c r="CP143">
        <v>0.66804410784639678</v>
      </c>
      <c r="CQ143">
        <v>0.38765351012254412</v>
      </c>
      <c r="CR143">
        <v>0.42158428849049262</v>
      </c>
      <c r="CS143">
        <v>0.41213304722497068</v>
      </c>
      <c r="CT143">
        <v>0.40746915743926532</v>
      </c>
      <c r="CU143">
        <v>0.82342166342375034</v>
      </c>
      <c r="CV143">
        <v>0.54640269186152501</v>
      </c>
      <c r="CW143">
        <v>5.8165605769450013E-2</v>
      </c>
      <c r="CX143">
        <v>0.4264666830896145</v>
      </c>
      <c r="CY143">
        <v>0.26932071337613978</v>
      </c>
      <c r="CZ143">
        <v>0.48149922198086831</v>
      </c>
      <c r="DA143">
        <v>0.60007208524180811</v>
      </c>
      <c r="DB143">
        <v>0.59989662189262627</v>
      </c>
      <c r="DC143">
        <v>0.30014460115526109</v>
      </c>
      <c r="DD143">
        <v>0.39947258719595719</v>
      </c>
      <c r="DE143">
        <v>0.57626567755750369</v>
      </c>
      <c r="DF143">
        <v>0.42004761844316019</v>
      </c>
      <c r="DG143">
        <v>0.38096667568991682</v>
      </c>
      <c r="DH143">
        <v>0.32778055976849813</v>
      </c>
      <c r="DI143">
        <v>0.80181748217551641</v>
      </c>
      <c r="DJ143">
        <v>0.37606367570967342</v>
      </c>
      <c r="DK143">
        <v>0.46285296910642459</v>
      </c>
      <c r="DL143">
        <v>0.1533658904476744</v>
      </c>
      <c r="DM143">
        <v>0.5728603672462167</v>
      </c>
      <c r="DN143">
        <v>0.37218508674600542</v>
      </c>
      <c r="DO143">
        <v>0.18139471193048001</v>
      </c>
      <c r="DP143">
        <v>8.8456828921939401E-2</v>
      </c>
      <c r="DQ143">
        <v>0.29244274549923638</v>
      </c>
      <c r="DR143">
        <v>0.39316932571260882</v>
      </c>
      <c r="DS143">
        <v>0.48878603067295079</v>
      </c>
      <c r="DT143">
        <v>0.62720284164840401</v>
      </c>
      <c r="DU143">
        <v>0.31338641234906189</v>
      </c>
      <c r="DV143">
        <v>0.38966206404487691</v>
      </c>
      <c r="DW143">
        <v>0.31312338813699869</v>
      </c>
      <c r="DX143">
        <v>0.1166180241350039</v>
      </c>
      <c r="DY143">
        <v>0.66590972807679383</v>
      </c>
      <c r="DZ143">
        <v>1.151315998687665E-2</v>
      </c>
      <c r="EA143">
        <v>8.4060073265645685E-2</v>
      </c>
      <c r="EB143">
        <v>0.26847958635010899</v>
      </c>
      <c r="EC143">
        <v>0.42229695708535608</v>
      </c>
      <c r="ED143">
        <v>0.24337271281349221</v>
      </c>
      <c r="EE143">
        <v>0.24647768643574411</v>
      </c>
      <c r="EF143">
        <v>0.1041183338474941</v>
      </c>
      <c r="EG143">
        <v>0.43037561393732199</v>
      </c>
      <c r="EH143">
        <v>0.32519686272042408</v>
      </c>
      <c r="EI143">
        <v>0.64796344936027217</v>
      </c>
      <c r="EJ143">
        <v>0.771396481214357</v>
      </c>
      <c r="EK143">
        <v>0.29712525311789789</v>
      </c>
      <c r="EL143">
        <v>0.23150544560486561</v>
      </c>
      <c r="EM143">
        <v>2.620064398335464E-2</v>
      </c>
      <c r="EN143">
        <v>0.48007250049992289</v>
      </c>
      <c r="EO143">
        <v>0.26907160174379369</v>
      </c>
      <c r="EP143">
        <v>0.66609639886435423</v>
      </c>
      <c r="EQ143">
        <v>0.44492902433154552</v>
      </c>
      <c r="ER143">
        <v>0.44064517222136301</v>
      </c>
      <c r="ES143">
        <v>0.183978254499962</v>
      </c>
      <c r="ET143">
        <v>886</v>
      </c>
      <c r="EU143">
        <v>1</v>
      </c>
      <c r="EV143">
        <v>1</v>
      </c>
      <c r="EW143">
        <v>32</v>
      </c>
      <c r="EX143">
        <f t="shared" si="6"/>
        <v>0.16666666666666666</v>
      </c>
      <c r="EY143">
        <v>13</v>
      </c>
      <c r="EZ143">
        <f t="shared" si="7"/>
        <v>13</v>
      </c>
      <c r="FA143">
        <f>MATCH(A143,'[1]BASCPR_Y6_w_AgeAtAssmnt 17NOV20'!$A:$A,0)</f>
        <v>429</v>
      </c>
      <c r="FB143">
        <f>INDEX('[1]BASCPR_Y6_w_AgeAtAssmnt 17NOV20'!$AJ:$AJ,FA143)</f>
        <v>41</v>
      </c>
      <c r="FC143">
        <f>INDEX('[1]BASCPR_Y6_w_AgeAtAssmnt 17NOV20'!$L:$L,FA143)</f>
        <v>41</v>
      </c>
      <c r="FD143">
        <f>MATCH(A143,'[2]BASC2_BRIEF_6yr_DEMOS_ScanInfo '!$H:$H,0)</f>
        <v>886</v>
      </c>
      <c r="FE143">
        <f>INDEX('[2]BASC2_BRIEF_6yr_DEMOS_ScanInfo '!$AM:$AM,FD143)</f>
        <v>781</v>
      </c>
      <c r="FF143">
        <f t="shared" si="8"/>
        <v>1.0698630136986302</v>
      </c>
    </row>
    <row r="144" spans="1:162" x14ac:dyDescent="0.35">
      <c r="A144" s="2" t="s">
        <v>502</v>
      </c>
      <c r="B144">
        <v>0.27887119086109668</v>
      </c>
      <c r="C144">
        <v>0.47667056433935889</v>
      </c>
      <c r="D144">
        <v>0.18184430654468681</v>
      </c>
      <c r="E144">
        <v>0.30004064075889408</v>
      </c>
      <c r="F144">
        <v>0.25390189032094262</v>
      </c>
      <c r="G144">
        <v>0.47132569669396868</v>
      </c>
      <c r="H144">
        <v>0.33545804833319309</v>
      </c>
      <c r="I144">
        <v>0.52091629015929941</v>
      </c>
      <c r="J144">
        <v>0.59006026880269924</v>
      </c>
      <c r="K144">
        <v>8.3632842877444546E-2</v>
      </c>
      <c r="L144">
        <v>0.26258796870984541</v>
      </c>
      <c r="M144">
        <v>0.3462367658706107</v>
      </c>
      <c r="N144">
        <v>0.42647895064594438</v>
      </c>
      <c r="O144">
        <v>0.50605102616065134</v>
      </c>
      <c r="P144">
        <v>0.26648613132669052</v>
      </c>
      <c r="Q144">
        <v>0.71104543408336285</v>
      </c>
      <c r="R144">
        <v>0.32380777155000801</v>
      </c>
      <c r="S144">
        <v>0.54143419132004378</v>
      </c>
      <c r="T144">
        <v>0.32410248478958992</v>
      </c>
      <c r="U144">
        <v>0.41812046597203001</v>
      </c>
      <c r="V144">
        <v>0.30049133369689979</v>
      </c>
      <c r="W144">
        <v>0.61065644561352728</v>
      </c>
      <c r="X144">
        <v>0.92260898312896877</v>
      </c>
      <c r="Y144">
        <v>0.50781058364416209</v>
      </c>
      <c r="Z144">
        <v>0.43873831958024928</v>
      </c>
      <c r="AA144">
        <v>0.23375406996667869</v>
      </c>
      <c r="AB144">
        <v>0.36348928880079717</v>
      </c>
      <c r="AC144">
        <v>0.26051820787443508</v>
      </c>
      <c r="AD144">
        <v>0.1846099693776381</v>
      </c>
      <c r="AE144">
        <v>0.62387032409888599</v>
      </c>
      <c r="AF144">
        <v>0.63936473449793296</v>
      </c>
      <c r="AG144">
        <v>0.1668876036179204</v>
      </c>
      <c r="AH144">
        <v>0.29122137837660578</v>
      </c>
      <c r="AI144">
        <v>0.41297012842452202</v>
      </c>
      <c r="AJ144">
        <v>0.24621987796976011</v>
      </c>
      <c r="AK144">
        <v>0.2873535147263927</v>
      </c>
      <c r="AL144">
        <v>0.2397031130417156</v>
      </c>
      <c r="AM144">
        <v>0.5905912511883028</v>
      </c>
      <c r="AN144">
        <v>0.28792597914819501</v>
      </c>
      <c r="AO144">
        <v>0.4475527211610355</v>
      </c>
      <c r="AP144">
        <v>0.35661171024883892</v>
      </c>
      <c r="AQ144">
        <v>0.29714057155568657</v>
      </c>
      <c r="AR144">
        <v>0.59069208762385217</v>
      </c>
      <c r="AS144">
        <v>0.22504742691666779</v>
      </c>
      <c r="AT144">
        <v>0.10099134235767331</v>
      </c>
      <c r="AU144">
        <v>0.42507733798961389</v>
      </c>
      <c r="AV144">
        <v>0.47713672108621552</v>
      </c>
      <c r="AW144">
        <v>0.46933447566034531</v>
      </c>
      <c r="AX144">
        <v>0.37817338417645319</v>
      </c>
      <c r="AY144">
        <v>5.0192473821488587E-2</v>
      </c>
      <c r="AZ144">
        <v>0.20186615547865791</v>
      </c>
      <c r="BA144">
        <v>0.61143284876532367</v>
      </c>
      <c r="BB144">
        <v>0.20573108190870459</v>
      </c>
      <c r="BC144">
        <v>0.45279251250964198</v>
      </c>
      <c r="BD144">
        <v>2.1776373987140211E-2</v>
      </c>
      <c r="BE144">
        <v>0.32224056969393572</v>
      </c>
      <c r="BF144">
        <v>0.32770709580321589</v>
      </c>
      <c r="BG144">
        <v>0.39870480815676113</v>
      </c>
      <c r="BH144">
        <v>0.42337149920183959</v>
      </c>
      <c r="BI144">
        <v>0.1819641212705817</v>
      </c>
      <c r="BJ144">
        <v>2.100236689986279E-2</v>
      </c>
      <c r="BK144">
        <v>0.2086102119717701</v>
      </c>
      <c r="BL144">
        <v>0.15646792093955811</v>
      </c>
      <c r="BM144">
        <v>0.39270739876570371</v>
      </c>
      <c r="BN144">
        <v>0.58594444363508302</v>
      </c>
      <c r="BO144">
        <v>0.29439605250595119</v>
      </c>
      <c r="BP144">
        <v>0.1958363568640393</v>
      </c>
      <c r="BQ144">
        <v>0.1142843163391261</v>
      </c>
      <c r="BR144">
        <v>0.19861406976981</v>
      </c>
      <c r="BS144">
        <v>0.44767703136941961</v>
      </c>
      <c r="BT144">
        <v>0.58960928425376369</v>
      </c>
      <c r="BU144">
        <v>0.33921998690527649</v>
      </c>
      <c r="BV144">
        <v>0.40108744783139522</v>
      </c>
      <c r="BW144">
        <v>0.35138798121273679</v>
      </c>
      <c r="BX144">
        <v>0.30070480025138369</v>
      </c>
      <c r="BY144">
        <v>0.32307230489840488</v>
      </c>
      <c r="BZ144">
        <v>0.6922682329818941</v>
      </c>
      <c r="CA144">
        <v>0.19948209441578629</v>
      </c>
      <c r="CB144">
        <v>0.31152952122186378</v>
      </c>
      <c r="CC144">
        <v>0.5069893764718223</v>
      </c>
      <c r="CD144">
        <v>0.44149998072715552</v>
      </c>
      <c r="CE144">
        <v>0.1937034148526631</v>
      </c>
      <c r="CF144">
        <v>0.40696147623247952</v>
      </c>
      <c r="CG144">
        <v>0.2144119738923993</v>
      </c>
      <c r="CH144">
        <v>0.30301748948426421</v>
      </c>
      <c r="CI144">
        <v>0.1602453193959871</v>
      </c>
      <c r="CJ144">
        <v>0.28207046864374657</v>
      </c>
      <c r="CK144">
        <v>0.434095177902177</v>
      </c>
      <c r="CL144">
        <v>0.47193739396284518</v>
      </c>
      <c r="CM144">
        <v>0.52188373856807879</v>
      </c>
      <c r="CN144">
        <v>0.48051340250788971</v>
      </c>
      <c r="CO144">
        <v>0.56977685269396017</v>
      </c>
      <c r="CP144">
        <v>0.42036230097374933</v>
      </c>
      <c r="CQ144">
        <v>0.39209145343534019</v>
      </c>
      <c r="CR144">
        <v>0.32618800960036232</v>
      </c>
      <c r="CS144">
        <v>0.45523630655262171</v>
      </c>
      <c r="CT144">
        <v>0.7775970382644839</v>
      </c>
      <c r="CU144">
        <v>0.52885860943978558</v>
      </c>
      <c r="CV144">
        <v>0.41844103841222291</v>
      </c>
      <c r="CW144">
        <v>0.44070756498908531</v>
      </c>
      <c r="CX144">
        <v>0.5299705528732197</v>
      </c>
      <c r="CY144">
        <v>0.21187870707013909</v>
      </c>
      <c r="CZ144">
        <v>0.84114185633971594</v>
      </c>
      <c r="DA144">
        <v>0.25857367021092231</v>
      </c>
      <c r="DB144">
        <v>0.51660511116511687</v>
      </c>
      <c r="DC144">
        <v>0.21508768007944179</v>
      </c>
      <c r="DD144">
        <v>0.30339937722859522</v>
      </c>
      <c r="DE144">
        <v>0.44760732969535311</v>
      </c>
      <c r="DF144">
        <v>0.29685047014833332</v>
      </c>
      <c r="DG144">
        <v>0.17633019310373171</v>
      </c>
      <c r="DH144">
        <v>0.34655464301130612</v>
      </c>
      <c r="DI144">
        <v>0.52523578211411048</v>
      </c>
      <c r="DJ144">
        <v>0.3184784312798607</v>
      </c>
      <c r="DK144">
        <v>0.28750157433374718</v>
      </c>
      <c r="DL144">
        <v>0.20280905895991741</v>
      </c>
      <c r="DM144">
        <v>0.53156754873165268</v>
      </c>
      <c r="DN144">
        <v>0.35450566283529</v>
      </c>
      <c r="DO144">
        <v>0.25723772710291432</v>
      </c>
      <c r="DP144">
        <v>7.5017344906637473E-2</v>
      </c>
      <c r="DQ144">
        <v>8.8301892100229873E-3</v>
      </c>
      <c r="DR144">
        <v>0.21886871240409439</v>
      </c>
      <c r="DS144">
        <v>0.39250719473589651</v>
      </c>
      <c r="DT144">
        <v>0.54759935029443951</v>
      </c>
      <c r="DU144">
        <v>0.23031342835459739</v>
      </c>
      <c r="DV144">
        <v>0.16410891035004241</v>
      </c>
      <c r="DW144">
        <v>0.32915790760750863</v>
      </c>
      <c r="DX144">
        <v>0.27404146640664329</v>
      </c>
      <c r="DY144">
        <v>0.33285819558945601</v>
      </c>
      <c r="DZ144">
        <v>0.1196460275349616</v>
      </c>
      <c r="EA144">
        <v>0.45688095093594211</v>
      </c>
      <c r="EB144">
        <v>0.23693045091137041</v>
      </c>
      <c r="EC144">
        <v>0.24173971584843101</v>
      </c>
      <c r="ED144">
        <v>0.38984474102739503</v>
      </c>
      <c r="EE144">
        <v>0.29540379528745908</v>
      </c>
      <c r="EF144">
        <v>3.4016393075367302E-2</v>
      </c>
      <c r="EG144">
        <v>0.42882851790938281</v>
      </c>
      <c r="EH144">
        <v>0.38119855253860652</v>
      </c>
      <c r="EI144">
        <v>0.21004508728950921</v>
      </c>
      <c r="EJ144">
        <v>0.59688317501209953</v>
      </c>
      <c r="EK144">
        <v>0.3990177374517625</v>
      </c>
      <c r="EL144">
        <v>0.44734332785283282</v>
      </c>
      <c r="EM144">
        <v>0.32508031166106349</v>
      </c>
      <c r="EN144">
        <v>0.29640084561983671</v>
      </c>
      <c r="EO144">
        <v>0.19883193079239009</v>
      </c>
      <c r="EP144">
        <v>0.30732276205867298</v>
      </c>
      <c r="EQ144">
        <v>0.1169896854060944</v>
      </c>
      <c r="ER144">
        <v>0.41381859983426877</v>
      </c>
      <c r="ES144">
        <v>0.31115190054495268</v>
      </c>
      <c r="ET144">
        <v>888</v>
      </c>
      <c r="EU144">
        <v>1</v>
      </c>
      <c r="EV144">
        <v>1</v>
      </c>
      <c r="EW144">
        <v>35</v>
      </c>
      <c r="EX144">
        <f t="shared" si="6"/>
        <v>0.41666666666666669</v>
      </c>
      <c r="EY144">
        <v>16</v>
      </c>
      <c r="EZ144">
        <f t="shared" si="7"/>
        <v>16</v>
      </c>
      <c r="FA144">
        <f>MATCH(A144,'[1]BASCPR_Y6_w_AgeAtAssmnt 17NOV20'!$A:$A,0)</f>
        <v>431</v>
      </c>
      <c r="FB144">
        <f>INDEX('[1]BASCPR_Y6_w_AgeAtAssmnt 17NOV20'!$AJ:$AJ,FA144)</f>
        <v>41</v>
      </c>
      <c r="FC144">
        <f>INDEX('[1]BASCPR_Y6_w_AgeAtAssmnt 17NOV20'!$L:$L,FA144)</f>
        <v>54</v>
      </c>
      <c r="FD144">
        <f>MATCH(A144,'[2]BASC2_BRIEF_6yr_DEMOS_ScanInfo '!$H:$H,0)</f>
        <v>888</v>
      </c>
      <c r="FE144">
        <f>INDEX('[2]BASC2_BRIEF_6yr_DEMOS_ScanInfo '!$AM:$AM,FD144)</f>
        <v>765</v>
      </c>
      <c r="FF144">
        <f t="shared" si="8"/>
        <v>1.047945205479452</v>
      </c>
    </row>
    <row r="145" spans="1:162" x14ac:dyDescent="0.35">
      <c r="A145" s="2" t="s">
        <v>503</v>
      </c>
      <c r="B145">
        <v>0.60299344899133411</v>
      </c>
      <c r="C145">
        <v>0.68230243695906756</v>
      </c>
      <c r="D145">
        <v>0.29519984157627849</v>
      </c>
      <c r="E145">
        <v>0.34513417457638701</v>
      </c>
      <c r="F145">
        <v>0.30796497273022061</v>
      </c>
      <c r="G145">
        <v>0.54897616679278549</v>
      </c>
      <c r="H145">
        <v>0.47178126253564678</v>
      </c>
      <c r="I145">
        <v>0.36566768001842598</v>
      </c>
      <c r="J145">
        <v>0.41886918691739827</v>
      </c>
      <c r="K145">
        <v>0.25176118090120791</v>
      </c>
      <c r="L145">
        <v>0.35721152919709243</v>
      </c>
      <c r="M145">
        <v>0.41098154214963761</v>
      </c>
      <c r="N145">
        <v>0.44138519891629241</v>
      </c>
      <c r="O145">
        <v>0.51549796488564914</v>
      </c>
      <c r="P145">
        <v>0.47051240075093081</v>
      </c>
      <c r="Q145">
        <v>0.65110540903864178</v>
      </c>
      <c r="R145">
        <v>0.25459132164967002</v>
      </c>
      <c r="S145">
        <v>0.51479890597976152</v>
      </c>
      <c r="T145">
        <v>0.34751712339829732</v>
      </c>
      <c r="U145">
        <v>0.32687349983440139</v>
      </c>
      <c r="V145">
        <v>0.3965346457628891</v>
      </c>
      <c r="W145">
        <v>0.63271703354513198</v>
      </c>
      <c r="X145">
        <v>0.42959532506599141</v>
      </c>
      <c r="Y145">
        <v>0.6379468652481074</v>
      </c>
      <c r="Z145">
        <v>0.73380369581850347</v>
      </c>
      <c r="AA145">
        <v>0.43998168147064781</v>
      </c>
      <c r="AB145">
        <v>0.46885398695048741</v>
      </c>
      <c r="AC145">
        <v>0.29729333001378522</v>
      </c>
      <c r="AD145">
        <v>0.17007923068473851</v>
      </c>
      <c r="AE145">
        <v>0.3983434000813636</v>
      </c>
      <c r="AF145">
        <v>0.53109552155918283</v>
      </c>
      <c r="AG145">
        <v>0.14277575738381421</v>
      </c>
      <c r="AH145">
        <v>0.31857944388513809</v>
      </c>
      <c r="AI145">
        <v>0.44399947304159681</v>
      </c>
      <c r="AJ145">
        <v>0.19020722260123771</v>
      </c>
      <c r="AK145">
        <v>0.21903261490933859</v>
      </c>
      <c r="AL145">
        <v>0.61146967698884946</v>
      </c>
      <c r="AM145">
        <v>0.8601874878591792</v>
      </c>
      <c r="AN145">
        <v>0.33863281132133077</v>
      </c>
      <c r="AO145">
        <v>0.42408382965612429</v>
      </c>
      <c r="AP145">
        <v>0.20329407539596789</v>
      </c>
      <c r="AQ145">
        <v>0.57478346354165111</v>
      </c>
      <c r="AR145">
        <v>0.48522510396382112</v>
      </c>
      <c r="AS145">
        <v>0.32983686990107142</v>
      </c>
      <c r="AT145">
        <v>0.1616533320251626</v>
      </c>
      <c r="AU145">
        <v>0.4270016754412238</v>
      </c>
      <c r="AV145">
        <v>0.34711866927597079</v>
      </c>
      <c r="AW145">
        <v>0.41304440875076193</v>
      </c>
      <c r="AX145">
        <v>0.28876752867275529</v>
      </c>
      <c r="AY145">
        <v>0.14152151070226571</v>
      </c>
      <c r="AZ145">
        <v>0.1852572671096368</v>
      </c>
      <c r="BA145">
        <v>0.2315337581067517</v>
      </c>
      <c r="BB145">
        <v>0.62410546212622364</v>
      </c>
      <c r="BC145">
        <v>0.4466466159247392</v>
      </c>
      <c r="BD145">
        <v>0.20320546082654281</v>
      </c>
      <c r="BE145">
        <v>0.2376763976642709</v>
      </c>
      <c r="BF145">
        <v>0.23727189999065271</v>
      </c>
      <c r="BG145">
        <v>0.20135415132672169</v>
      </c>
      <c r="BH145">
        <v>0.67508329860890215</v>
      </c>
      <c r="BI145">
        <v>0.32046930454206179</v>
      </c>
      <c r="BJ145">
        <v>0.15290443261391529</v>
      </c>
      <c r="BK145">
        <v>0.35068014871186282</v>
      </c>
      <c r="BL145">
        <v>0.13781771488133021</v>
      </c>
      <c r="BM145">
        <v>0.40341462485222429</v>
      </c>
      <c r="BN145">
        <v>0.58904198388029771</v>
      </c>
      <c r="BO145">
        <v>0.19660944519302129</v>
      </c>
      <c r="BP145">
        <v>0.17026873777656151</v>
      </c>
      <c r="BQ145">
        <v>8.6637068357595881E-2</v>
      </c>
      <c r="BR145">
        <v>0.23342950132904799</v>
      </c>
      <c r="BS145">
        <v>0.42451893670636881</v>
      </c>
      <c r="BT145">
        <v>0.35333742197076912</v>
      </c>
      <c r="BU145">
        <v>0.73606792185986458</v>
      </c>
      <c r="BV145">
        <v>0.3063602983944938</v>
      </c>
      <c r="BW145">
        <v>0.46298852528038859</v>
      </c>
      <c r="BX145">
        <v>0.36510273908573732</v>
      </c>
      <c r="BY145">
        <v>0.78615283251977841</v>
      </c>
      <c r="BZ145">
        <v>0.56053947199140208</v>
      </c>
      <c r="CA145">
        <v>0.35280518215941381</v>
      </c>
      <c r="CB145">
        <v>0.36497763202381328</v>
      </c>
      <c r="CC145">
        <v>0.55759149129412533</v>
      </c>
      <c r="CD145">
        <v>0.18007319910018629</v>
      </c>
      <c r="CE145">
        <v>0.29405948065561788</v>
      </c>
      <c r="CF145">
        <v>0.62277837149678239</v>
      </c>
      <c r="CG145">
        <v>0.39370858360714223</v>
      </c>
      <c r="CH145">
        <v>0.69375356942141675</v>
      </c>
      <c r="CI145">
        <v>0.35842874969997068</v>
      </c>
      <c r="CJ145">
        <v>0.37745728156291197</v>
      </c>
      <c r="CK145">
        <v>0.40049031761554849</v>
      </c>
      <c r="CL145">
        <v>0.66519120139585164</v>
      </c>
      <c r="CM145">
        <v>0.68559511325519695</v>
      </c>
      <c r="CN145">
        <v>0.66176554230334594</v>
      </c>
      <c r="CO145">
        <v>0.600960227550843</v>
      </c>
      <c r="CP145">
        <v>0.40921985835384922</v>
      </c>
      <c r="CQ145">
        <v>0.28920614932588418</v>
      </c>
      <c r="CR145">
        <v>0.48246939220625529</v>
      </c>
      <c r="CS145">
        <v>0.26683352325253229</v>
      </c>
      <c r="CT145">
        <v>0.46849007208776811</v>
      </c>
      <c r="CU145">
        <v>0.67920329735571605</v>
      </c>
      <c r="CV145">
        <v>0.29415598283429217</v>
      </c>
      <c r="CW145">
        <v>0.38176069406531088</v>
      </c>
      <c r="CX145">
        <v>0.38758710769377069</v>
      </c>
      <c r="CY145">
        <v>0.35494056228942139</v>
      </c>
      <c r="CZ145">
        <v>0.47537606920889908</v>
      </c>
      <c r="DA145">
        <v>0.32657934000389682</v>
      </c>
      <c r="DB145">
        <v>0.57140653689761112</v>
      </c>
      <c r="DC145">
        <v>0.1231269833424245</v>
      </c>
      <c r="DD145">
        <v>0.23030769625446679</v>
      </c>
      <c r="DE145">
        <v>0.47368586395166151</v>
      </c>
      <c r="DF145">
        <v>0.39725520422753108</v>
      </c>
      <c r="DG145">
        <v>0.46380355361633457</v>
      </c>
      <c r="DH145">
        <v>0.73414613435886777</v>
      </c>
      <c r="DI145">
        <v>0.60653187778056794</v>
      </c>
      <c r="DJ145">
        <v>0.3238066891927121</v>
      </c>
      <c r="DK145">
        <v>0.26999211668229972</v>
      </c>
      <c r="DL145">
        <v>0.19011519088319001</v>
      </c>
      <c r="DM145">
        <v>0.43755254785535952</v>
      </c>
      <c r="DN145">
        <v>0.61412595312203933</v>
      </c>
      <c r="DO145">
        <v>0.34709702909711088</v>
      </c>
      <c r="DP145">
        <v>6.9949340211052091E-2</v>
      </c>
      <c r="DQ145">
        <v>0.64082323624181425</v>
      </c>
      <c r="DR145">
        <v>0.40858895523790179</v>
      </c>
      <c r="DS145">
        <v>0.47504432684572651</v>
      </c>
      <c r="DT145">
        <v>0.51106495924393214</v>
      </c>
      <c r="DU145">
        <v>0.281303654661474</v>
      </c>
      <c r="DV145">
        <v>0.37384887089892072</v>
      </c>
      <c r="DW145">
        <v>0.45530357190071402</v>
      </c>
      <c r="DX145">
        <v>0.22954442730579369</v>
      </c>
      <c r="DY145">
        <v>0.37366488633758249</v>
      </c>
      <c r="DZ145">
        <v>2.026981029744641E-2</v>
      </c>
      <c r="EA145">
        <v>0.39771130520133929</v>
      </c>
      <c r="EB145">
        <v>0.1216608617826551</v>
      </c>
      <c r="EC145">
        <v>0.29309056954743817</v>
      </c>
      <c r="ED145">
        <v>9.8171525314094704E-2</v>
      </c>
      <c r="EE145">
        <v>0.52484138619045106</v>
      </c>
      <c r="EF145">
        <v>0.19922080256068969</v>
      </c>
      <c r="EG145">
        <v>0.1156357548779246</v>
      </c>
      <c r="EH145">
        <v>0.39624467603092112</v>
      </c>
      <c r="EI145">
        <v>0.47729720968941469</v>
      </c>
      <c r="EJ145">
        <v>0.46661753316941418</v>
      </c>
      <c r="EK145">
        <v>0.20109932052311871</v>
      </c>
      <c r="EL145">
        <v>0.34503578697553411</v>
      </c>
      <c r="EM145">
        <v>0.15860821427016919</v>
      </c>
      <c r="EN145">
        <v>0.1220167401797919</v>
      </c>
      <c r="EO145">
        <v>0.26553152433499427</v>
      </c>
      <c r="EP145">
        <v>0.3624780544365625</v>
      </c>
      <c r="EQ145">
        <v>0.26253884203177041</v>
      </c>
      <c r="ER145">
        <v>0.28776335124189928</v>
      </c>
      <c r="ES145">
        <v>0.22009428607701839</v>
      </c>
      <c r="ET145">
        <v>889</v>
      </c>
      <c r="EU145">
        <v>1</v>
      </c>
      <c r="EV145">
        <v>1</v>
      </c>
      <c r="EW145">
        <v>35</v>
      </c>
      <c r="EX145">
        <f t="shared" si="6"/>
        <v>0.41666666666666669</v>
      </c>
      <c r="EY145">
        <v>16</v>
      </c>
      <c r="EZ145">
        <f t="shared" si="7"/>
        <v>16</v>
      </c>
      <c r="FA145">
        <f>MATCH(A145,'[1]BASCPR_Y6_w_AgeAtAssmnt 17NOV20'!$A:$A,0)</f>
        <v>432</v>
      </c>
      <c r="FB145">
        <f>INDEX('[1]BASCPR_Y6_w_AgeAtAssmnt 17NOV20'!$AJ:$AJ,FA145)</f>
        <v>41</v>
      </c>
      <c r="FC145">
        <f>INDEX('[1]BASCPR_Y6_w_AgeAtAssmnt 17NOV20'!$L:$L,FA145)</f>
        <v>64</v>
      </c>
      <c r="FD145">
        <f>MATCH(A145,'[2]BASC2_BRIEF_6yr_DEMOS_ScanInfo '!$H:$H,0)</f>
        <v>889</v>
      </c>
      <c r="FE145">
        <f>INDEX('[2]BASC2_BRIEF_6yr_DEMOS_ScanInfo '!$AM:$AM,FD145)</f>
        <v>770</v>
      </c>
      <c r="FF145">
        <f t="shared" si="8"/>
        <v>1.0547945205479452</v>
      </c>
    </row>
    <row r="146" spans="1:162" x14ac:dyDescent="0.35">
      <c r="A146" s="2" t="s">
        <v>504</v>
      </c>
      <c r="B146">
        <v>0.53437497576237725</v>
      </c>
      <c r="C146">
        <v>0.31548824913980589</v>
      </c>
      <c r="D146">
        <v>0.32345537522323492</v>
      </c>
      <c r="E146">
        <v>0.407681603083341</v>
      </c>
      <c r="F146">
        <v>0.33766264680793417</v>
      </c>
      <c r="G146">
        <v>0.40512072353571837</v>
      </c>
      <c r="H146">
        <v>2.7583147148301571E-2</v>
      </c>
      <c r="I146">
        <v>0.1425083103737092</v>
      </c>
      <c r="J146">
        <v>0.5538613059204498</v>
      </c>
      <c r="K146">
        <v>0.30618070335573039</v>
      </c>
      <c r="L146">
        <v>0.24907855781297519</v>
      </c>
      <c r="M146">
        <v>0.55416985228806126</v>
      </c>
      <c r="N146">
        <v>0.25851092706274448</v>
      </c>
      <c r="O146">
        <v>0.5228960207090394</v>
      </c>
      <c r="P146">
        <v>0.31381058547300927</v>
      </c>
      <c r="Q146">
        <v>0.50041011459502072</v>
      </c>
      <c r="R146">
        <v>0.18636204357209829</v>
      </c>
      <c r="S146">
        <v>-6.0674997618610733E-2</v>
      </c>
      <c r="T146">
        <v>0.52234872797837784</v>
      </c>
      <c r="U146">
        <v>0.32134389334074581</v>
      </c>
      <c r="V146">
        <v>0.32343135156010849</v>
      </c>
      <c r="W146">
        <v>0.85206521966413762</v>
      </c>
      <c r="X146">
        <v>0.39384520512496318</v>
      </c>
      <c r="Y146">
        <v>0.34395404035232152</v>
      </c>
      <c r="Z146">
        <v>0.55862285575526915</v>
      </c>
      <c r="AA146">
        <v>0.35216721809331009</v>
      </c>
      <c r="AB146">
        <v>0.52519621187155285</v>
      </c>
      <c r="AC146">
        <v>0.31774054155304571</v>
      </c>
      <c r="AD146">
        <v>0.2257073562130012</v>
      </c>
      <c r="AE146">
        <v>0.48905809532716271</v>
      </c>
      <c r="AF146">
        <v>0.41905877278134518</v>
      </c>
      <c r="AG146">
        <v>0.17559883265358839</v>
      </c>
      <c r="AH146">
        <v>0.5544830040943397</v>
      </c>
      <c r="AI146">
        <v>0.41198580052436767</v>
      </c>
      <c r="AJ146">
        <v>0.14164805153958551</v>
      </c>
      <c r="AK146">
        <v>0.42662322602205782</v>
      </c>
      <c r="AL146">
        <v>0.26353513064200701</v>
      </c>
      <c r="AM146">
        <v>0.84829742516246476</v>
      </c>
      <c r="AN146">
        <v>9.4894632252934263E-4</v>
      </c>
      <c r="AO146">
        <v>8.7487651699685892E-2</v>
      </c>
      <c r="AP146">
        <v>0.2379773540452958</v>
      </c>
      <c r="AQ146">
        <v>0.40054220507762572</v>
      </c>
      <c r="AR146">
        <v>0.2934610861558522</v>
      </c>
      <c r="AS146">
        <v>0.30135917603232032</v>
      </c>
      <c r="AT146">
        <v>0.19429744429217941</v>
      </c>
      <c r="AU146">
        <v>0.39259846999511422</v>
      </c>
      <c r="AV146">
        <v>7.5128949423479696E-3</v>
      </c>
      <c r="AW146">
        <v>0.2479484745283822</v>
      </c>
      <c r="AX146">
        <v>0.35081249619423072</v>
      </c>
      <c r="AY146">
        <v>0.24433093709219419</v>
      </c>
      <c r="AZ146">
        <v>0.35238631823724592</v>
      </c>
      <c r="BA146">
        <v>0.23487136221919741</v>
      </c>
      <c r="BB146">
        <v>0.71241984281674364</v>
      </c>
      <c r="BC146">
        <v>0.31936014656104222</v>
      </c>
      <c r="BD146">
        <v>0.2428017771461774</v>
      </c>
      <c r="BE146">
        <v>0.38173542572134173</v>
      </c>
      <c r="BF146">
        <v>0.17736930510016211</v>
      </c>
      <c r="BG146">
        <v>0.38669251213848682</v>
      </c>
      <c r="BH146">
        <v>0.65179535977364478</v>
      </c>
      <c r="BI146">
        <v>0.1238086311094535</v>
      </c>
      <c r="BJ146">
        <v>0.2822447758518507</v>
      </c>
      <c r="BK146">
        <v>0.49360280764187431</v>
      </c>
      <c r="BL146">
        <v>0.11032487579927359</v>
      </c>
      <c r="BM146">
        <v>0.28738596481926643</v>
      </c>
      <c r="BN146">
        <v>0.20975098244155141</v>
      </c>
      <c r="BO146">
        <v>0.3532545889087938</v>
      </c>
      <c r="BP146">
        <v>0.25610172119963442</v>
      </c>
      <c r="BQ146">
        <v>8.974241217717932E-2</v>
      </c>
      <c r="BR146">
        <v>0.30073127765975582</v>
      </c>
      <c r="BS146">
        <v>0.16445561811304979</v>
      </c>
      <c r="BT146">
        <v>0.40048085487316049</v>
      </c>
      <c r="BU146">
        <v>0.28479523037397242</v>
      </c>
      <c r="BV146">
        <v>0.52703691365872141</v>
      </c>
      <c r="BW146">
        <v>0.32343974393855668</v>
      </c>
      <c r="BX146">
        <v>0.32122135579653249</v>
      </c>
      <c r="BY146">
        <v>0.17325269168950641</v>
      </c>
      <c r="BZ146">
        <v>0.18570880954403521</v>
      </c>
      <c r="CA146">
        <v>0.27355267426541729</v>
      </c>
      <c r="CB146">
        <v>0.2365572278515308</v>
      </c>
      <c r="CC146">
        <v>0.376033866618178</v>
      </c>
      <c r="CD146">
        <v>0.32583533035446699</v>
      </c>
      <c r="CE146">
        <v>0.50236956167409108</v>
      </c>
      <c r="CF146">
        <v>0.5467072643929316</v>
      </c>
      <c r="CG146">
        <v>0.55152426739510962</v>
      </c>
      <c r="CH146">
        <v>0.23993757264556631</v>
      </c>
      <c r="CI146">
        <v>0.31904800722096488</v>
      </c>
      <c r="CJ146">
        <v>0.18788154555536979</v>
      </c>
      <c r="CK146">
        <v>0.22558290925222849</v>
      </c>
      <c r="CL146">
        <v>0.45127607653032509</v>
      </c>
      <c r="CM146">
        <v>0.44916407353130072</v>
      </c>
      <c r="CN146">
        <v>0.61598829870299876</v>
      </c>
      <c r="CO146">
        <v>0.35151840182533828</v>
      </c>
      <c r="CP146">
        <v>0.51664824066047688</v>
      </c>
      <c r="CQ146">
        <v>0.26707691357769631</v>
      </c>
      <c r="CR146">
        <v>0.31614213841251709</v>
      </c>
      <c r="CS146">
        <v>0.78482753231749058</v>
      </c>
      <c r="CT146">
        <v>0.36517138143195838</v>
      </c>
      <c r="CU146">
        <v>0.62863265744391539</v>
      </c>
      <c r="CV146">
        <v>0.59759224212590512</v>
      </c>
      <c r="CW146">
        <v>0.33189553575071451</v>
      </c>
      <c r="CX146">
        <v>0.26887616175537998</v>
      </c>
      <c r="CY146">
        <v>0.41650396298988313</v>
      </c>
      <c r="CZ146">
        <v>0.67835647644184305</v>
      </c>
      <c r="DA146">
        <v>0.41079171471356751</v>
      </c>
      <c r="DB146">
        <v>0.67891842639847688</v>
      </c>
      <c r="DC146">
        <v>0.34114948592288019</v>
      </c>
      <c r="DD146">
        <v>0.3916719542710656</v>
      </c>
      <c r="DE146">
        <v>0.50571138789909242</v>
      </c>
      <c r="DF146">
        <v>0.34468776405598212</v>
      </c>
      <c r="DG146">
        <v>0.3987150447661908</v>
      </c>
      <c r="DH146">
        <v>0.53572176900490609</v>
      </c>
      <c r="DI146">
        <v>0.83823413094106369</v>
      </c>
      <c r="DJ146">
        <v>1.45406150846033E-2</v>
      </c>
      <c r="DK146">
        <v>5.6312885407937274E-4</v>
      </c>
      <c r="DL146">
        <v>0.21867250237461799</v>
      </c>
      <c r="DM146">
        <v>0.43039807079092612</v>
      </c>
      <c r="DN146">
        <v>0.3395198479190385</v>
      </c>
      <c r="DO146">
        <v>0.17347855980744681</v>
      </c>
      <c r="DP146">
        <v>0.14087622390183829</v>
      </c>
      <c r="DQ146">
        <v>0.1430768056147016</v>
      </c>
      <c r="DR146">
        <v>0.26881614524238251</v>
      </c>
      <c r="DS146">
        <v>0.4077921878648787</v>
      </c>
      <c r="DT146">
        <v>0.36258086939417888</v>
      </c>
      <c r="DU146">
        <v>0.19453370894733679</v>
      </c>
      <c r="DV146">
        <v>0.18796863640970271</v>
      </c>
      <c r="DW146">
        <v>0.27428711181581061</v>
      </c>
      <c r="DX146">
        <v>8.6765757306842217E-2</v>
      </c>
      <c r="DY146">
        <v>0.27899259246953378</v>
      </c>
      <c r="DZ146">
        <v>0.22518956280458799</v>
      </c>
      <c r="EA146">
        <v>0.56832222574352698</v>
      </c>
      <c r="EB146">
        <v>0.1756721502711304</v>
      </c>
      <c r="EC146">
        <v>0.49546380514769878</v>
      </c>
      <c r="ED146">
        <v>0.1969192535346726</v>
      </c>
      <c r="EE146">
        <v>0.43041319409588202</v>
      </c>
      <c r="EF146">
        <v>0.24477848926370549</v>
      </c>
      <c r="EG146">
        <v>0.21404177010873321</v>
      </c>
      <c r="EH146">
        <v>0.37208059580723069</v>
      </c>
      <c r="EI146">
        <v>0.33544510980686643</v>
      </c>
      <c r="EJ146">
        <v>0.10051902604501579</v>
      </c>
      <c r="EK146">
        <v>0.38171132478349418</v>
      </c>
      <c r="EL146">
        <v>0.41490336548729989</v>
      </c>
      <c r="EM146">
        <v>0.34750176080351852</v>
      </c>
      <c r="EN146">
        <v>0.37327977757056519</v>
      </c>
      <c r="EO146">
        <v>0.28204284107880512</v>
      </c>
      <c r="EP146">
        <v>0.25219054384087158</v>
      </c>
      <c r="EQ146">
        <v>0.64052445746230269</v>
      </c>
      <c r="ER146">
        <v>0.2373000112804674</v>
      </c>
      <c r="ES146">
        <v>0.42182540796546619</v>
      </c>
      <c r="ET146">
        <v>890</v>
      </c>
      <c r="EU146">
        <v>0</v>
      </c>
      <c r="EV146">
        <v>1</v>
      </c>
      <c r="EW146">
        <v>38</v>
      </c>
      <c r="EX146">
        <f t="shared" si="6"/>
        <v>0.66666666666666663</v>
      </c>
      <c r="EY146">
        <v>12</v>
      </c>
      <c r="EZ146">
        <f t="shared" si="7"/>
        <v>12</v>
      </c>
      <c r="FA146">
        <f>MATCH(A146,'[1]BASCPR_Y6_w_AgeAtAssmnt 17NOV20'!$A:$A,0)</f>
        <v>433</v>
      </c>
      <c r="FB146">
        <f>INDEX('[1]BASCPR_Y6_w_AgeAtAssmnt 17NOV20'!$AJ:$AJ,FA146)</f>
        <v>49</v>
      </c>
      <c r="FC146">
        <f>INDEX('[1]BASCPR_Y6_w_AgeAtAssmnt 17NOV20'!$L:$L,FA146)</f>
        <v>41</v>
      </c>
      <c r="FD146">
        <f>MATCH(A146,'[2]BASC2_BRIEF_6yr_DEMOS_ScanInfo '!$H:$H,0)</f>
        <v>890</v>
      </c>
      <c r="FE146">
        <f>INDEX('[2]BASC2_BRIEF_6yr_DEMOS_ScanInfo '!$AM:$AM,FD146)</f>
        <v>735</v>
      </c>
      <c r="FF146">
        <f t="shared" si="8"/>
        <v>1.0068493150684932</v>
      </c>
    </row>
    <row r="147" spans="1:162" x14ac:dyDescent="0.35">
      <c r="A147" s="2" t="s">
        <v>505</v>
      </c>
      <c r="B147">
        <v>0.52080853616770162</v>
      </c>
      <c r="C147">
        <v>0.37671162247150702</v>
      </c>
      <c r="D147">
        <v>0.35989796542654728</v>
      </c>
      <c r="E147">
        <v>0.27480587672473511</v>
      </c>
      <c r="F147">
        <v>0.51993147197272971</v>
      </c>
      <c r="G147">
        <v>0.31774318948430857</v>
      </c>
      <c r="H147">
        <v>0.30122635153972982</v>
      </c>
      <c r="I147">
        <v>0.34246695162678242</v>
      </c>
      <c r="J147">
        <v>0.56406062572515148</v>
      </c>
      <c r="K147">
        <v>0.35747987957859029</v>
      </c>
      <c r="L147">
        <v>0.25508437867482708</v>
      </c>
      <c r="M147">
        <v>0.36796525547846137</v>
      </c>
      <c r="N147">
        <v>0.34184360472761588</v>
      </c>
      <c r="O147">
        <v>0.58865728829740405</v>
      </c>
      <c r="P147">
        <v>0.36231423012189062</v>
      </c>
      <c r="Q147">
        <v>0.39687548916735088</v>
      </c>
      <c r="R147">
        <v>0.2451150647973184</v>
      </c>
      <c r="S147">
        <v>0.4757148561220057</v>
      </c>
      <c r="T147">
        <v>0.50715099088842108</v>
      </c>
      <c r="U147">
        <v>0.62386065921448319</v>
      </c>
      <c r="V147">
        <v>0.5481744944622613</v>
      </c>
      <c r="W147">
        <v>0.79088968575515883</v>
      </c>
      <c r="X147">
        <v>0.37270925724526771</v>
      </c>
      <c r="Y147">
        <v>0.44883525402556429</v>
      </c>
      <c r="Z147">
        <v>0.53332215539725014</v>
      </c>
      <c r="AA147">
        <v>0.1916663017341422</v>
      </c>
      <c r="AB147">
        <v>0.53683338403644731</v>
      </c>
      <c r="AC147">
        <v>0.34683053749441589</v>
      </c>
      <c r="AD147">
        <v>0.19593181017185921</v>
      </c>
      <c r="AE147">
        <v>0.50540729666197926</v>
      </c>
      <c r="AF147">
        <v>0.5235300805020966</v>
      </c>
      <c r="AG147">
        <v>0.11356776728444271</v>
      </c>
      <c r="AH147">
        <v>0.45437743556820148</v>
      </c>
      <c r="AI147">
        <v>0.53514759009122459</v>
      </c>
      <c r="AJ147">
        <v>0.26184730119391891</v>
      </c>
      <c r="AK147">
        <v>0.40971485545238212</v>
      </c>
      <c r="AL147">
        <v>0.22657720539056081</v>
      </c>
      <c r="AM147">
        <v>0.64002445656538998</v>
      </c>
      <c r="AN147">
        <v>0.2023170049993816</v>
      </c>
      <c r="AO147">
        <v>0.19488158124078109</v>
      </c>
      <c r="AP147">
        <v>0.30743983034066191</v>
      </c>
      <c r="AQ147">
        <v>0.35511775815232421</v>
      </c>
      <c r="AR147">
        <v>0.45045908314266558</v>
      </c>
      <c r="AS147">
        <v>0.21289700013800589</v>
      </c>
      <c r="AT147">
        <v>0.189398126156582</v>
      </c>
      <c r="AU147">
        <v>0.20145071784624741</v>
      </c>
      <c r="AV147">
        <v>0.1473229513337789</v>
      </c>
      <c r="AW147">
        <v>1.8749394938128772E-2</v>
      </c>
      <c r="AX147">
        <v>0.32623540678920482</v>
      </c>
      <c r="AY147">
        <v>9.7411087129718354E-2</v>
      </c>
      <c r="AZ147">
        <v>0.18294480217314299</v>
      </c>
      <c r="BA147">
        <v>0.42862011360037588</v>
      </c>
      <c r="BB147">
        <v>0.44155063581673948</v>
      </c>
      <c r="BC147">
        <v>0.2040626296067958</v>
      </c>
      <c r="BD147">
        <v>3.1794213359858423E-2</v>
      </c>
      <c r="BE147">
        <v>0.52969806240772588</v>
      </c>
      <c r="BF147">
        <v>0.27005292071932741</v>
      </c>
      <c r="BG147">
        <v>0.50127963925318708</v>
      </c>
      <c r="BH147">
        <v>0.48826799989276931</v>
      </c>
      <c r="BI147">
        <v>0.18304266279564901</v>
      </c>
      <c r="BJ147">
        <v>0.26237167265536709</v>
      </c>
      <c r="BK147">
        <v>0.1711460907310435</v>
      </c>
      <c r="BL147">
        <v>0.2139580998475393</v>
      </c>
      <c r="BM147">
        <v>0.28010167966021332</v>
      </c>
      <c r="BN147">
        <v>0.16285345408124011</v>
      </c>
      <c r="BO147">
        <v>0.44749721145162702</v>
      </c>
      <c r="BP147">
        <v>0.1041957096690246</v>
      </c>
      <c r="BQ147">
        <v>4.0405488771341543E-2</v>
      </c>
      <c r="BR147">
        <v>7.4079373374585783E-2</v>
      </c>
      <c r="BS147">
        <v>0.39677455439472131</v>
      </c>
      <c r="BT147">
        <v>0.32291510759917702</v>
      </c>
      <c r="BU147">
        <v>0.29817414271957748</v>
      </c>
      <c r="BV147">
        <v>0.42023417954796333</v>
      </c>
      <c r="BW147">
        <v>0.35853411267812563</v>
      </c>
      <c r="BX147">
        <v>0.46009719465992238</v>
      </c>
      <c r="BY147">
        <v>0.21972801827529989</v>
      </c>
      <c r="BZ147">
        <v>0.26892655335122317</v>
      </c>
      <c r="CA147">
        <v>0.35605310621016212</v>
      </c>
      <c r="CB147">
        <v>0.50627328248380032</v>
      </c>
      <c r="CC147">
        <v>0.48668006214725351</v>
      </c>
      <c r="CD147">
        <v>0.35707618881083669</v>
      </c>
      <c r="CE147">
        <v>0.13167547123326959</v>
      </c>
      <c r="CF147">
        <v>0.4598223766617453</v>
      </c>
      <c r="CG147">
        <v>0.51403533727690032</v>
      </c>
      <c r="CH147">
        <v>0.34798146643622602</v>
      </c>
      <c r="CI147">
        <v>0.32768629132522031</v>
      </c>
      <c r="CJ147">
        <v>0.36472482866999578</v>
      </c>
      <c r="CK147">
        <v>0.24718526333300889</v>
      </c>
      <c r="CL147">
        <v>0.58333832565958832</v>
      </c>
      <c r="CM147">
        <v>0.31660280440604849</v>
      </c>
      <c r="CN147">
        <v>0.54841338685218366</v>
      </c>
      <c r="CO147">
        <v>0.2718028685587448</v>
      </c>
      <c r="CP147">
        <v>0.83606830420970391</v>
      </c>
      <c r="CQ147">
        <v>0.2342815294925914</v>
      </c>
      <c r="CR147">
        <v>0.3936494711007974</v>
      </c>
      <c r="CS147">
        <v>0.46590858955405912</v>
      </c>
      <c r="CT147">
        <v>0.34109541328010667</v>
      </c>
      <c r="CU147">
        <v>0.61927059331194134</v>
      </c>
      <c r="CV147">
        <v>0.43765632974165031</v>
      </c>
      <c r="CW147">
        <v>0.24653995306201329</v>
      </c>
      <c r="CX147">
        <v>0.5813488686954742</v>
      </c>
      <c r="CY147">
        <v>0.33188190373397253</v>
      </c>
      <c r="CZ147">
        <v>0.48616855979610812</v>
      </c>
      <c r="DA147">
        <v>0.34492881715421603</v>
      </c>
      <c r="DB147">
        <v>0.52269047410433878</v>
      </c>
      <c r="DC147">
        <v>0.1736511338899846</v>
      </c>
      <c r="DD147">
        <v>0.40116254609246449</v>
      </c>
      <c r="DE147">
        <v>0.51632535661303858</v>
      </c>
      <c r="DF147">
        <v>0.33733337525148338</v>
      </c>
      <c r="DG147">
        <v>0.34024036400026048</v>
      </c>
      <c r="DH147">
        <v>0.31310662957024132</v>
      </c>
      <c r="DI147">
        <v>0.74291412771665311</v>
      </c>
      <c r="DJ147">
        <v>0.40677259893508122</v>
      </c>
      <c r="DK147">
        <v>0.220034663656649</v>
      </c>
      <c r="DL147">
        <v>0.15351704688370821</v>
      </c>
      <c r="DM147">
        <v>0.40229799096896851</v>
      </c>
      <c r="DN147">
        <v>0.31508356233732321</v>
      </c>
      <c r="DO147">
        <v>0.2428791971825788</v>
      </c>
      <c r="DP147">
        <v>0.12768473958118309</v>
      </c>
      <c r="DQ147">
        <v>0.28186155082736658</v>
      </c>
      <c r="DR147">
        <v>0.16511129777710959</v>
      </c>
      <c r="DS147">
        <v>0.38180981240116002</v>
      </c>
      <c r="DT147">
        <v>0.18344689204670461</v>
      </c>
      <c r="DU147">
        <v>0.1767760587192943</v>
      </c>
      <c r="DV147">
        <v>0.217841662819242</v>
      </c>
      <c r="DW147">
        <v>0.35434674352375051</v>
      </c>
      <c r="DX147">
        <v>0.1054819381754359</v>
      </c>
      <c r="DY147">
        <v>0.4838854178108592</v>
      </c>
      <c r="DZ147">
        <v>1.9828989850787571E-2</v>
      </c>
      <c r="EA147">
        <v>0.61378741029339201</v>
      </c>
      <c r="EB147">
        <v>0.27818857836292432</v>
      </c>
      <c r="EC147">
        <v>0.55245471464548102</v>
      </c>
      <c r="ED147">
        <v>0.37939391422219731</v>
      </c>
      <c r="EE147">
        <v>0.13921135098057749</v>
      </c>
      <c r="EF147">
        <v>0.28603812784698612</v>
      </c>
      <c r="EG147">
        <v>0.17592552040411299</v>
      </c>
      <c r="EH147">
        <v>0.3898439997045926</v>
      </c>
      <c r="EI147">
        <v>0.38029991649813522</v>
      </c>
      <c r="EJ147">
        <v>9.3930311903921315E-2</v>
      </c>
      <c r="EK147">
        <v>0.29594315287675232</v>
      </c>
      <c r="EL147">
        <v>0.30946073544525021</v>
      </c>
      <c r="EM147">
        <v>0.2359174580249874</v>
      </c>
      <c r="EN147">
        <v>0.18030756345987459</v>
      </c>
      <c r="EO147">
        <v>2.4488107979846321E-2</v>
      </c>
      <c r="EP147">
        <v>0.29823727706426528</v>
      </c>
      <c r="EQ147">
        <v>0.13836814765921679</v>
      </c>
      <c r="ER147">
        <v>0.28058391447516001</v>
      </c>
      <c r="ES147">
        <v>0.26887637453664209</v>
      </c>
      <c r="ET147">
        <v>891</v>
      </c>
      <c r="EU147">
        <v>0</v>
      </c>
      <c r="EV147">
        <v>0</v>
      </c>
      <c r="EW147">
        <v>38</v>
      </c>
      <c r="EX147">
        <f t="shared" si="6"/>
        <v>0.66666666666666663</v>
      </c>
      <c r="EY147">
        <v>12</v>
      </c>
      <c r="EZ147">
        <f t="shared" si="7"/>
        <v>12</v>
      </c>
      <c r="FA147">
        <f>MATCH(A147,'[1]BASCPR_Y6_w_AgeAtAssmnt 17NOV20'!$A:$A,0)</f>
        <v>434</v>
      </c>
      <c r="FB147">
        <f>INDEX('[1]BASCPR_Y6_w_AgeAtAssmnt 17NOV20'!$AJ:$AJ,FA147)</f>
        <v>41</v>
      </c>
      <c r="FC147">
        <f>INDEX('[1]BASCPR_Y6_w_AgeAtAssmnt 17NOV20'!$L:$L,FA147)</f>
        <v>38</v>
      </c>
      <c r="FD147">
        <f>MATCH(A147,'[2]BASC2_BRIEF_6yr_DEMOS_ScanInfo '!$H:$H,0)</f>
        <v>891</v>
      </c>
      <c r="FE147">
        <f>INDEX('[2]BASC2_BRIEF_6yr_DEMOS_ScanInfo '!$AM:$AM,FD147)</f>
        <v>735</v>
      </c>
      <c r="FF147">
        <f t="shared" si="8"/>
        <v>1.0068493150684932</v>
      </c>
    </row>
    <row r="148" spans="1:162" x14ac:dyDescent="0.35">
      <c r="A148" s="2" t="s">
        <v>513</v>
      </c>
      <c r="B148">
        <v>0.48785277571701291</v>
      </c>
      <c r="C148">
        <v>0.39590793300959892</v>
      </c>
      <c r="D148">
        <v>0.14174489400504089</v>
      </c>
      <c r="E148">
        <v>0.37075691078923267</v>
      </c>
      <c r="F148">
        <v>0.41098439748808119</v>
      </c>
      <c r="G148">
        <v>0.23758336630424759</v>
      </c>
      <c r="H148">
        <v>6.0627075815679048E-2</v>
      </c>
      <c r="I148">
        <v>0.16949942653732181</v>
      </c>
      <c r="J148">
        <v>0.3257795986270639</v>
      </c>
      <c r="K148">
        <v>0.1705016228275317</v>
      </c>
      <c r="L148">
        <v>0.38942273290151602</v>
      </c>
      <c r="M148">
        <v>0.4487862701360491</v>
      </c>
      <c r="N148">
        <v>0.39951515293932632</v>
      </c>
      <c r="O148">
        <v>0.31665244506426349</v>
      </c>
      <c r="P148">
        <v>0.13685086606119259</v>
      </c>
      <c r="Q148">
        <v>0.37368745535450792</v>
      </c>
      <c r="R148">
        <v>0.19444677753330319</v>
      </c>
      <c r="S148">
        <v>0.37727311454189838</v>
      </c>
      <c r="T148">
        <v>0.31138738950505018</v>
      </c>
      <c r="U148">
        <v>0.28578831211173128</v>
      </c>
      <c r="V148">
        <v>0.37175798870992188</v>
      </c>
      <c r="W148">
        <v>0.25736441268325633</v>
      </c>
      <c r="X148">
        <v>0.31933157015110192</v>
      </c>
      <c r="Y148">
        <v>0.53718094472319866</v>
      </c>
      <c r="Z148">
        <v>0.33481315329085909</v>
      </c>
      <c r="AA148">
        <v>0.37438452468999678</v>
      </c>
      <c r="AB148">
        <v>0.3334856817379791</v>
      </c>
      <c r="AC148">
        <v>0.3458516446069369</v>
      </c>
      <c r="AD148">
        <v>0.1246763327552379</v>
      </c>
      <c r="AE148">
        <v>0.40931619602998731</v>
      </c>
      <c r="AF148">
        <v>0.57046527801895086</v>
      </c>
      <c r="AG148">
        <v>0.12812340019365559</v>
      </c>
      <c r="AH148">
        <v>0.58293488365500945</v>
      </c>
      <c r="AI148">
        <v>0.1278393410141454</v>
      </c>
      <c r="AJ148">
        <v>0.1139768389734198</v>
      </c>
      <c r="AK148">
        <v>0.24003620947786711</v>
      </c>
      <c r="AL148">
        <v>0.18681817912733409</v>
      </c>
      <c r="AM148">
        <v>0.30047285160826398</v>
      </c>
      <c r="AN148">
        <v>0.17090908919673839</v>
      </c>
      <c r="AO148">
        <v>0.1709848705202337</v>
      </c>
      <c r="AP148">
        <v>0.32688357432446241</v>
      </c>
      <c r="AQ148">
        <v>0.35014737185980882</v>
      </c>
      <c r="AR148">
        <v>0.37492505425353262</v>
      </c>
      <c r="AS148">
        <v>0.21929723545237101</v>
      </c>
      <c r="AT148">
        <v>0.13658594483052469</v>
      </c>
      <c r="AU148">
        <v>0.32751929484215098</v>
      </c>
      <c r="AV148">
        <v>0.34665632140445118</v>
      </c>
      <c r="AW148">
        <v>0.39021613956390078</v>
      </c>
      <c r="AX148">
        <v>0.2951942901884359</v>
      </c>
      <c r="AY148">
        <v>7.2155457261041889E-2</v>
      </c>
      <c r="AZ148">
        <v>0.80477261872249861</v>
      </c>
      <c r="BA148">
        <v>0.2128606674544026</v>
      </c>
      <c r="BB148">
        <v>0.16091370220760989</v>
      </c>
      <c r="BC148">
        <v>0.1507866087535242</v>
      </c>
      <c r="BD148">
        <v>0.11150274108921319</v>
      </c>
      <c r="BE148">
        <v>0.1130644417068902</v>
      </c>
      <c r="BF148">
        <v>0.172403484651559</v>
      </c>
      <c r="BG148">
        <v>0.17166823361835401</v>
      </c>
      <c r="BH148">
        <v>0.22537471443889501</v>
      </c>
      <c r="BI148">
        <v>3.5103254746283563E-2</v>
      </c>
      <c r="BJ148">
        <v>0.1799658722907207</v>
      </c>
      <c r="BK148">
        <v>0.33258698610334891</v>
      </c>
      <c r="BL148">
        <v>0.49505151944440873</v>
      </c>
      <c r="BM148">
        <v>0.17120374882408229</v>
      </c>
      <c r="BN148">
        <v>0.34628755486277468</v>
      </c>
      <c r="BO148">
        <v>0.12964291943717171</v>
      </c>
      <c r="BP148">
        <v>0.18183841831590869</v>
      </c>
      <c r="BQ148">
        <v>6.2233209237258141E-2</v>
      </c>
      <c r="BR148">
        <v>0.20759755684634371</v>
      </c>
      <c r="BS148">
        <v>0.45980343631921178</v>
      </c>
      <c r="BT148">
        <v>0.39881032571306368</v>
      </c>
      <c r="BU148">
        <v>0.2466724652140117</v>
      </c>
      <c r="BV148">
        <v>0.1266073668688952</v>
      </c>
      <c r="BW148">
        <v>0.2423794361712121</v>
      </c>
      <c r="BX148">
        <v>0.1415719303374712</v>
      </c>
      <c r="BY148">
        <v>0.18582492879542359</v>
      </c>
      <c r="BZ148">
        <v>0.31462359476837842</v>
      </c>
      <c r="CA148">
        <v>0.31861073059983919</v>
      </c>
      <c r="CB148">
        <v>0.12029502883977949</v>
      </c>
      <c r="CC148">
        <v>0.16649822209400689</v>
      </c>
      <c r="CD148">
        <v>0.18250753780707449</v>
      </c>
      <c r="CE148">
        <v>0.13661364274806501</v>
      </c>
      <c r="CF148">
        <v>0.37345490916710078</v>
      </c>
      <c r="CG148">
        <v>0.2314161496110744</v>
      </c>
      <c r="CH148">
        <v>0.25966057664050252</v>
      </c>
      <c r="CI148">
        <v>0.3178227999082307</v>
      </c>
      <c r="CJ148">
        <v>0.28066408363299727</v>
      </c>
      <c r="CK148">
        <v>0.53787988464933778</v>
      </c>
      <c r="CL148">
        <v>0.24635382069964001</v>
      </c>
      <c r="CM148">
        <v>0.28260485712983452</v>
      </c>
      <c r="CN148">
        <v>0.42717886478348732</v>
      </c>
      <c r="CO148">
        <v>0.3422327877732394</v>
      </c>
      <c r="CP148">
        <v>0.19236434548633011</v>
      </c>
      <c r="CQ148">
        <v>0.11704750148562119</v>
      </c>
      <c r="CR148">
        <v>0.18127270116054989</v>
      </c>
      <c r="CS148">
        <v>0.28099896638807059</v>
      </c>
      <c r="CT148">
        <v>0.25347515265413328</v>
      </c>
      <c r="CU148">
        <v>0.60422510072372915</v>
      </c>
      <c r="CV148">
        <v>0.29009969293611643</v>
      </c>
      <c r="CW148">
        <v>0.44372204127932718</v>
      </c>
      <c r="CX148">
        <v>0.39540695440228518</v>
      </c>
      <c r="CY148">
        <v>0.15919014821484451</v>
      </c>
      <c r="CZ148">
        <v>0.43630341329792072</v>
      </c>
      <c r="DA148">
        <v>0.26006443523592349</v>
      </c>
      <c r="DB148">
        <v>0.29928352988514112</v>
      </c>
      <c r="DC148">
        <v>0.19163104946922349</v>
      </c>
      <c r="DD148">
        <v>0.37203755822472812</v>
      </c>
      <c r="DE148">
        <v>0.40369531038438722</v>
      </c>
      <c r="DF148">
        <v>0.27939962584429401</v>
      </c>
      <c r="DG148">
        <v>0.29549038773897929</v>
      </c>
      <c r="DH148">
        <v>0.47562389015391321</v>
      </c>
      <c r="DI148">
        <v>0.14927889236494721</v>
      </c>
      <c r="DJ148">
        <v>0.12559414683999429</v>
      </c>
      <c r="DK148">
        <v>6.5023172529268508E-2</v>
      </c>
      <c r="DL148">
        <v>0.24072254698425341</v>
      </c>
      <c r="DM148">
        <v>0.20721564731368861</v>
      </c>
      <c r="DN148">
        <v>0.38913058709473491</v>
      </c>
      <c r="DO148">
        <v>2.0250258130726562E-2</v>
      </c>
      <c r="DP148">
        <v>7.4993949612037758E-2</v>
      </c>
      <c r="DQ148">
        <v>0.41532150112098942</v>
      </c>
      <c r="DR148">
        <v>0.2376678392229106</v>
      </c>
      <c r="DS148">
        <v>0.23042200908523869</v>
      </c>
      <c r="DT148">
        <v>0.19460491164527319</v>
      </c>
      <c r="DU148">
        <v>0.1220481658357517</v>
      </c>
      <c r="DV148">
        <v>0.18961695057095559</v>
      </c>
      <c r="DW148">
        <v>0.31847770264390818</v>
      </c>
      <c r="DX148">
        <v>6.9878832741335717E-2</v>
      </c>
      <c r="DY148">
        <v>0.23677975166335771</v>
      </c>
      <c r="DZ148">
        <v>0.13791955125352079</v>
      </c>
      <c r="EA148">
        <v>0.49321000580477359</v>
      </c>
      <c r="EB148">
        <v>0.14651542188059599</v>
      </c>
      <c r="EC148">
        <v>0.19121848618601001</v>
      </c>
      <c r="ED148">
        <v>8.2543623917987974E-2</v>
      </c>
      <c r="EE148">
        <v>0.28040330753427822</v>
      </c>
      <c r="EF148">
        <v>9.1206671282180074E-2</v>
      </c>
      <c r="EG148">
        <v>0.19062094911280131</v>
      </c>
      <c r="EH148">
        <v>6.885181798520057E-2</v>
      </c>
      <c r="EI148">
        <v>0.32710132702986461</v>
      </c>
      <c r="EJ148">
        <v>0.2454042070078756</v>
      </c>
      <c r="EK148">
        <v>0.32116758899821102</v>
      </c>
      <c r="EL148">
        <v>0.29277023285214138</v>
      </c>
      <c r="EM148">
        <v>0.36557829873066722</v>
      </c>
      <c r="EN148">
        <v>0.33782683992871981</v>
      </c>
      <c r="EO148">
        <v>4.1258089796426027E-2</v>
      </c>
      <c r="EP148">
        <v>0.21661765982977049</v>
      </c>
      <c r="EQ148">
        <v>0.15453630619279379</v>
      </c>
      <c r="ER148">
        <v>-1.167244907739118E-3</v>
      </c>
      <c r="ES148">
        <v>0.38280390166648631</v>
      </c>
      <c r="ET148">
        <v>904</v>
      </c>
      <c r="EU148">
        <v>0</v>
      </c>
      <c r="EV148">
        <v>1</v>
      </c>
      <c r="EW148">
        <v>38</v>
      </c>
      <c r="EX148">
        <f t="shared" si="6"/>
        <v>0.66666666666666663</v>
      </c>
      <c r="EY148">
        <v>9</v>
      </c>
      <c r="EZ148">
        <f t="shared" si="7"/>
        <v>9</v>
      </c>
      <c r="FA148">
        <f>MATCH(A148,'[1]BASCPR_Y6_w_AgeAtAssmnt 17NOV20'!$A:$A,0)</f>
        <v>439</v>
      </c>
      <c r="FB148">
        <f>INDEX('[1]BASCPR_Y6_w_AgeAtAssmnt 17NOV20'!$AJ:$AJ,FA148)</f>
        <v>52</v>
      </c>
      <c r="FC148">
        <f>INDEX('[1]BASCPR_Y6_w_AgeAtAssmnt 17NOV20'!$L:$L,FA148)</f>
        <v>66</v>
      </c>
      <c r="FD148">
        <f>MATCH(A148,'[2]BASC2_BRIEF_6yr_DEMOS_ScanInfo '!$H:$H,0)</f>
        <v>904</v>
      </c>
      <c r="FE148">
        <f>INDEX('[2]BASC2_BRIEF_6yr_DEMOS_ScanInfo '!$AM:$AM,FD148)</f>
        <v>741</v>
      </c>
      <c r="FF148">
        <f t="shared" si="8"/>
        <v>1.015068493150685</v>
      </c>
    </row>
    <row r="149" spans="1:162" x14ac:dyDescent="0.35">
      <c r="A149" s="2" t="s">
        <v>514</v>
      </c>
      <c r="B149">
        <v>0.3900540816801199</v>
      </c>
      <c r="C149">
        <v>0.55099500468469165</v>
      </c>
      <c r="D149">
        <v>8.893683770923394E-2</v>
      </c>
      <c r="E149">
        <v>0.27898524363999599</v>
      </c>
      <c r="F149">
        <v>0.49173641542253821</v>
      </c>
      <c r="G149">
        <v>0.19414274128891471</v>
      </c>
      <c r="H149">
        <v>0.21041217620219119</v>
      </c>
      <c r="I149">
        <v>0.11945051573743069</v>
      </c>
      <c r="J149">
        <v>0.39772456702225711</v>
      </c>
      <c r="K149">
        <v>0.23938420417461739</v>
      </c>
      <c r="L149">
        <v>0.42671924447774362</v>
      </c>
      <c r="M149">
        <v>0.3109471675393064</v>
      </c>
      <c r="N149">
        <v>0.35794037171903892</v>
      </c>
      <c r="O149">
        <v>0.25171075878150417</v>
      </c>
      <c r="P149">
        <v>0.3538114684809161</v>
      </c>
      <c r="Q149">
        <v>0.36646711661548659</v>
      </c>
      <c r="R149">
        <v>0.19497334888475909</v>
      </c>
      <c r="S149">
        <v>0.28681207875426667</v>
      </c>
      <c r="T149">
        <v>0.27700353894534951</v>
      </c>
      <c r="U149">
        <v>0.34174506725549292</v>
      </c>
      <c r="V149">
        <v>0.36912513192287982</v>
      </c>
      <c r="W149">
        <v>0.32827867467451849</v>
      </c>
      <c r="X149">
        <v>0.33555026039058727</v>
      </c>
      <c r="Y149">
        <v>0.35879193880253629</v>
      </c>
      <c r="Z149">
        <v>0.45841871578261578</v>
      </c>
      <c r="AA149">
        <v>0.10296430468024841</v>
      </c>
      <c r="AB149">
        <v>0.39465524951787812</v>
      </c>
      <c r="AC149">
        <v>0.2305346073545515</v>
      </c>
      <c r="AD149">
        <v>0.18304211258993219</v>
      </c>
      <c r="AE149">
        <v>0.30795777357026699</v>
      </c>
      <c r="AF149">
        <v>0.36449886171074419</v>
      </c>
      <c r="AG149">
        <v>6.2777209003864604E-2</v>
      </c>
      <c r="AH149">
        <v>0.34133688997562728</v>
      </c>
      <c r="AI149">
        <v>0.49230280304066132</v>
      </c>
      <c r="AJ149">
        <v>9.7400455833742017E-2</v>
      </c>
      <c r="AK149">
        <v>0.24874505899226601</v>
      </c>
      <c r="AL149">
        <v>9.6458988721662753E-2</v>
      </c>
      <c r="AM149">
        <v>0.40295539030006983</v>
      </c>
      <c r="AN149">
        <v>0.13853257235923269</v>
      </c>
      <c r="AO149">
        <v>0.1542555154931563</v>
      </c>
      <c r="AP149">
        <v>0.13441821881721969</v>
      </c>
      <c r="AQ149">
        <v>0.39981897383564707</v>
      </c>
      <c r="AR149">
        <v>0.28487908044564603</v>
      </c>
      <c r="AS149">
        <v>0.25834651748479998</v>
      </c>
      <c r="AT149">
        <v>0.1041784945312717</v>
      </c>
      <c r="AU149">
        <v>6.9012490844183372E-2</v>
      </c>
      <c r="AV149">
        <v>0.2604543814100031</v>
      </c>
      <c r="AW149">
        <v>0.160555439252029</v>
      </c>
      <c r="AX149">
        <v>0.36243964975635051</v>
      </c>
      <c r="AY149">
        <v>0.25241217422278522</v>
      </c>
      <c r="AZ149">
        <v>0.39736874954253459</v>
      </c>
      <c r="BA149">
        <v>0.25202148712062711</v>
      </c>
      <c r="BB149">
        <v>0.1948639063329615</v>
      </c>
      <c r="BC149">
        <v>0.1344137663783562</v>
      </c>
      <c r="BD149">
        <v>0.2322937515166951</v>
      </c>
      <c r="BE149">
        <v>0.29180603689725909</v>
      </c>
      <c r="BF149">
        <v>0.15114063651857421</v>
      </c>
      <c r="BG149">
        <v>0.15006327732092439</v>
      </c>
      <c r="BH149">
        <v>0.1198277761372477</v>
      </c>
      <c r="BI149">
        <v>0.15328138520827711</v>
      </c>
      <c r="BJ149">
        <v>0.11459430713387531</v>
      </c>
      <c r="BK149">
        <v>0.1842357069957366</v>
      </c>
      <c r="BL149">
        <v>7.5995071863495522E-2</v>
      </c>
      <c r="BM149">
        <v>0.25459616848951389</v>
      </c>
      <c r="BN149">
        <v>0.38722714563287669</v>
      </c>
      <c r="BO149">
        <v>8.6460049718101728E-2</v>
      </c>
      <c r="BP149">
        <v>3.5128989690057448E-2</v>
      </c>
      <c r="BQ149">
        <v>0.1287701521591901</v>
      </c>
      <c r="BR149">
        <v>0.1378993199896229</v>
      </c>
      <c r="BS149">
        <v>0.17500600983848899</v>
      </c>
      <c r="BT149">
        <v>0.31595989432931509</v>
      </c>
      <c r="BU149">
        <v>0.21214041738655301</v>
      </c>
      <c r="BV149">
        <v>0.3660949250686007</v>
      </c>
      <c r="BW149">
        <v>0.17373452676347059</v>
      </c>
      <c r="BX149">
        <v>0.28886804264628591</v>
      </c>
      <c r="BY149">
        <v>0.16848038791414779</v>
      </c>
      <c r="BZ149">
        <v>0.35770755012057948</v>
      </c>
      <c r="CA149">
        <v>0.27620627819842192</v>
      </c>
      <c r="CB149">
        <v>0.25009789269465948</v>
      </c>
      <c r="CC149">
        <v>0.1869862680840943</v>
      </c>
      <c r="CD149">
        <v>0.20474724333222891</v>
      </c>
      <c r="CE149">
        <v>0.27718550805558839</v>
      </c>
      <c r="CF149">
        <v>0.53879606549190739</v>
      </c>
      <c r="CG149">
        <v>0.38181569010729249</v>
      </c>
      <c r="CH149">
        <v>0.49537579950858041</v>
      </c>
      <c r="CI149">
        <v>0.39076255561851819</v>
      </c>
      <c r="CJ149">
        <v>0.33486019203018258</v>
      </c>
      <c r="CK149">
        <v>0.50880041420610478</v>
      </c>
      <c r="CL149">
        <v>0.1825009212837449</v>
      </c>
      <c r="CM149">
        <v>0.2624658674740763</v>
      </c>
      <c r="CN149">
        <v>0.39957988025029118</v>
      </c>
      <c r="CO149">
        <v>0.38741668632645809</v>
      </c>
      <c r="CP149">
        <v>0.29552557759241932</v>
      </c>
      <c r="CQ149">
        <v>3.9094074785540063E-2</v>
      </c>
      <c r="CR149">
        <v>0.40024357260151022</v>
      </c>
      <c r="CS149">
        <v>0.30650665633930868</v>
      </c>
      <c r="CT149">
        <v>0.33482482071073738</v>
      </c>
      <c r="CU149">
        <v>0.48643340425805359</v>
      </c>
      <c r="CV149">
        <v>0.33418405962324549</v>
      </c>
      <c r="CW149">
        <v>0.23692377001501311</v>
      </c>
      <c r="CX149">
        <v>0.37289420512642418</v>
      </c>
      <c r="CY149">
        <v>0.1596245119102859</v>
      </c>
      <c r="CZ149">
        <v>0.29833189929266962</v>
      </c>
      <c r="DA149">
        <v>0.65461564208440837</v>
      </c>
      <c r="DB149">
        <v>0.3608225751636816</v>
      </c>
      <c r="DC149">
        <v>3.1255655128043847E-2</v>
      </c>
      <c r="DD149">
        <v>0.25540684544826198</v>
      </c>
      <c r="DE149">
        <v>0.44926752216279198</v>
      </c>
      <c r="DF149">
        <v>0.34678354714671789</v>
      </c>
      <c r="DG149">
        <v>0.14286575791387929</v>
      </c>
      <c r="DH149">
        <v>0.22414421831094289</v>
      </c>
      <c r="DI149">
        <v>0.30837064580850548</v>
      </c>
      <c r="DJ149">
        <v>0.31851311821305001</v>
      </c>
      <c r="DK149">
        <v>0.118972011779458</v>
      </c>
      <c r="DL149">
        <v>9.2382494106976298E-2</v>
      </c>
      <c r="DM149">
        <v>0.14901049648810849</v>
      </c>
      <c r="DN149">
        <v>0.34233682388206188</v>
      </c>
      <c r="DO149">
        <v>0.29069940671721689</v>
      </c>
      <c r="DP149">
        <v>5.6198610237591318E-2</v>
      </c>
      <c r="DQ149">
        <v>0.47809361107638487</v>
      </c>
      <c r="DR149">
        <v>3.2032715687949742E-2</v>
      </c>
      <c r="DS149">
        <v>0.15905320789388361</v>
      </c>
      <c r="DT149">
        <v>0.40973753468059348</v>
      </c>
      <c r="DU149">
        <v>9.4827121712763696E-2</v>
      </c>
      <c r="DV149">
        <v>0.58909731223937123</v>
      </c>
      <c r="DW149">
        <v>0.34437827623646788</v>
      </c>
      <c r="DX149">
        <v>3.8751295054548503E-2</v>
      </c>
      <c r="DY149">
        <v>0.15516147738698491</v>
      </c>
      <c r="DZ149">
        <v>3.3279410134144448E-2</v>
      </c>
      <c r="EA149">
        <v>0.27696033853290891</v>
      </c>
      <c r="EB149">
        <v>9.6308008232132036E-2</v>
      </c>
      <c r="EC149">
        <v>0.2265024006991142</v>
      </c>
      <c r="ED149">
        <v>0.12603447079510249</v>
      </c>
      <c r="EE149">
        <v>0.39157227149020818</v>
      </c>
      <c r="EF149">
        <v>0.1134646970629228</v>
      </c>
      <c r="EG149">
        <v>0.40589285812819609</v>
      </c>
      <c r="EH149">
        <v>2.348740597323451E-2</v>
      </c>
      <c r="EI149">
        <v>0.4954762360222128</v>
      </c>
      <c r="EJ149">
        <v>0.1201493427871219</v>
      </c>
      <c r="EK149">
        <v>0.35837262203950992</v>
      </c>
      <c r="EL149">
        <v>0.38451790612987258</v>
      </c>
      <c r="EM149">
        <v>0.29072870219710328</v>
      </c>
      <c r="EN149">
        <v>9.1207445333413739E-2</v>
      </c>
      <c r="EO149">
        <v>0.17512538175989101</v>
      </c>
      <c r="EP149">
        <v>0.42237661671964022</v>
      </c>
      <c r="EQ149">
        <v>0.2159897565525018</v>
      </c>
      <c r="ER149">
        <v>9.9139862373022636E-2</v>
      </c>
      <c r="ES149">
        <v>0.52622020169492179</v>
      </c>
      <c r="ET149">
        <v>905</v>
      </c>
      <c r="EU149">
        <v>0</v>
      </c>
      <c r="EV149">
        <v>0</v>
      </c>
      <c r="EW149">
        <v>38</v>
      </c>
      <c r="EX149">
        <f t="shared" si="6"/>
        <v>0.66666666666666663</v>
      </c>
      <c r="EY149">
        <v>9</v>
      </c>
      <c r="EZ149">
        <f t="shared" si="7"/>
        <v>9</v>
      </c>
      <c r="FA149">
        <f>MATCH(A149,'[1]BASCPR_Y6_w_AgeAtAssmnt 17NOV20'!$A:$A,0)</f>
        <v>440</v>
      </c>
      <c r="FB149">
        <f>INDEX('[1]BASCPR_Y6_w_AgeAtAssmnt 17NOV20'!$AJ:$AJ,FA149)</f>
        <v>49</v>
      </c>
      <c r="FC149">
        <f>INDEX('[1]BASCPR_Y6_w_AgeAtAssmnt 17NOV20'!$L:$L,FA149)</f>
        <v>48</v>
      </c>
      <c r="FD149">
        <f>MATCH(A149,'[2]BASC2_BRIEF_6yr_DEMOS_ScanInfo '!$H:$H,0)</f>
        <v>905</v>
      </c>
      <c r="FE149">
        <f>INDEX('[2]BASC2_BRIEF_6yr_DEMOS_ScanInfo '!$AM:$AM,FD149)</f>
        <v>741</v>
      </c>
      <c r="FF149">
        <f t="shared" si="8"/>
        <v>1.015068493150685</v>
      </c>
    </row>
    <row r="150" spans="1:162" x14ac:dyDescent="0.35">
      <c r="A150" s="2" t="s">
        <v>515</v>
      </c>
      <c r="B150">
        <v>0.55325012082738523</v>
      </c>
      <c r="C150">
        <v>0.65569153123005575</v>
      </c>
      <c r="D150">
        <v>0.37079769779923288</v>
      </c>
      <c r="E150">
        <v>0.61385414221319667</v>
      </c>
      <c r="F150">
        <v>0.48148657933538541</v>
      </c>
      <c r="G150">
        <v>0.46636795858562241</v>
      </c>
      <c r="H150">
        <v>0.50842351992779222</v>
      </c>
      <c r="I150">
        <v>0.45498393261830999</v>
      </c>
      <c r="J150">
        <v>0.47492699477667372</v>
      </c>
      <c r="K150">
        <v>0.45803503566391329</v>
      </c>
      <c r="L150">
        <v>0.30844882231951948</v>
      </c>
      <c r="M150">
        <v>0.49011884960769131</v>
      </c>
      <c r="N150">
        <v>0.39786100128932123</v>
      </c>
      <c r="O150">
        <v>0.51003503940742778</v>
      </c>
      <c r="P150">
        <v>0.53440676506518137</v>
      </c>
      <c r="Q150">
        <v>0.66739874791107845</v>
      </c>
      <c r="R150">
        <v>0.24812669526046419</v>
      </c>
      <c r="S150">
        <v>0.34356770117202079</v>
      </c>
      <c r="T150">
        <v>0.39367093699365091</v>
      </c>
      <c r="U150">
        <v>0.39094189225259579</v>
      </c>
      <c r="V150">
        <v>0.50613116623349796</v>
      </c>
      <c r="W150">
        <v>0.43283448470368457</v>
      </c>
      <c r="X150">
        <v>0.37334623108413623</v>
      </c>
      <c r="Y150">
        <v>0.53426044374012915</v>
      </c>
      <c r="Z150">
        <v>0.75662691072759058</v>
      </c>
      <c r="AA150">
        <v>0.46442623268361288</v>
      </c>
      <c r="AB150">
        <v>0.43998463085701489</v>
      </c>
      <c r="AC150">
        <v>0.7066874645552137</v>
      </c>
      <c r="AD150">
        <v>0.22321035403845191</v>
      </c>
      <c r="AE150">
        <v>0.77869514371054038</v>
      </c>
      <c r="AF150">
        <v>0.59536710235437029</v>
      </c>
      <c r="AG150">
        <v>0.28408129098126172</v>
      </c>
      <c r="AH150">
        <v>0.80038777778506309</v>
      </c>
      <c r="AI150">
        <v>0.59694901370408471</v>
      </c>
      <c r="AJ150">
        <v>0.27416654471258711</v>
      </c>
      <c r="AK150">
        <v>0.14176444309175781</v>
      </c>
      <c r="AL150">
        <v>0.6033352063805919</v>
      </c>
      <c r="AM150">
        <v>0.77104789606736446</v>
      </c>
      <c r="AN150">
        <v>0.24516562276076639</v>
      </c>
      <c r="AO150">
        <v>0.11938993051788679</v>
      </c>
      <c r="AP150">
        <v>0.19057711112841011</v>
      </c>
      <c r="AQ150">
        <v>0.45852292256326022</v>
      </c>
      <c r="AR150">
        <v>0.34851551651183021</v>
      </c>
      <c r="AS150">
        <v>0.19661717451401109</v>
      </c>
      <c r="AT150">
        <v>0.16437074943832011</v>
      </c>
      <c r="AU150">
        <v>0.63813353246306215</v>
      </c>
      <c r="AV150">
        <v>0.1142591188391632</v>
      </c>
      <c r="AW150">
        <v>0.49675724177162989</v>
      </c>
      <c r="AX150">
        <v>0.52188269158272771</v>
      </c>
      <c r="AY150">
        <v>0.49651081514958839</v>
      </c>
      <c r="AZ150">
        <v>5.1811364051751657E-2</v>
      </c>
      <c r="BA150">
        <v>0.85221335423058131</v>
      </c>
      <c r="BB150">
        <v>0.12607601927657169</v>
      </c>
      <c r="BC150">
        <v>0.28942562327394339</v>
      </c>
      <c r="BD150">
        <v>0.64348686470946093</v>
      </c>
      <c r="BE150">
        <v>0.39790987139105838</v>
      </c>
      <c r="BF150">
        <v>0.42827222848594121</v>
      </c>
      <c r="BG150">
        <v>0.30909152793052957</v>
      </c>
      <c r="BH150">
        <v>0.46632134962034688</v>
      </c>
      <c r="BI150">
        <v>0.35361308329734081</v>
      </c>
      <c r="BJ150">
        <v>8.5871156382061997E-2</v>
      </c>
      <c r="BK150">
        <v>0.47825760059573302</v>
      </c>
      <c r="BL150">
        <v>0.1948610344093992</v>
      </c>
      <c r="BM150">
        <v>8.9082551685991607E-2</v>
      </c>
      <c r="BN150">
        <v>0.37520017916243698</v>
      </c>
      <c r="BO150">
        <v>0.67946413820868568</v>
      </c>
      <c r="BP150">
        <v>0.3228410922797505</v>
      </c>
      <c r="BQ150">
        <v>9.9545794511844421E-2</v>
      </c>
      <c r="BR150">
        <v>0.31049935888374303</v>
      </c>
      <c r="BS150">
        <v>0.38976520594702529</v>
      </c>
      <c r="BT150">
        <v>0.55530710639268022</v>
      </c>
      <c r="BU150">
        <v>0.4115438507561634</v>
      </c>
      <c r="BV150">
        <v>0.35535045488681832</v>
      </c>
      <c r="BW150">
        <v>0.40039042807023922</v>
      </c>
      <c r="BX150">
        <v>0.35294032814844051</v>
      </c>
      <c r="BY150">
        <v>0.52592234862462539</v>
      </c>
      <c r="BZ150">
        <v>0.66940178419515162</v>
      </c>
      <c r="CA150">
        <v>0.42119604575769948</v>
      </c>
      <c r="CB150">
        <v>0.39232345488667059</v>
      </c>
      <c r="CC150">
        <v>0.45809639558544057</v>
      </c>
      <c r="CD150">
        <v>0.39507898030769251</v>
      </c>
      <c r="CE150">
        <v>0.42329001301758129</v>
      </c>
      <c r="CF150">
        <v>0.5009018544178806</v>
      </c>
      <c r="CG150">
        <v>0.74423432934227429</v>
      </c>
      <c r="CH150">
        <v>0.45179094102947093</v>
      </c>
      <c r="CI150">
        <v>0.36525802031316817</v>
      </c>
      <c r="CJ150">
        <v>0.50357733337786237</v>
      </c>
      <c r="CK150">
        <v>0.141117201737856</v>
      </c>
      <c r="CL150">
        <v>0.90131547281805191</v>
      </c>
      <c r="CM150">
        <v>0.55872510341127968</v>
      </c>
      <c r="CN150">
        <v>0.55035121471748383</v>
      </c>
      <c r="CO150">
        <v>0.30265069903208142</v>
      </c>
      <c r="CP150">
        <v>0.40682969451158402</v>
      </c>
      <c r="CQ150">
        <v>0.25875486020926353</v>
      </c>
      <c r="CR150">
        <v>0.65225527032356523</v>
      </c>
      <c r="CS150">
        <v>0.39112824232408938</v>
      </c>
      <c r="CT150">
        <v>0.31371115424755702</v>
      </c>
      <c r="CU150">
        <v>0.57949124949215114</v>
      </c>
      <c r="CV150">
        <v>0.91222342766499209</v>
      </c>
      <c r="CW150">
        <v>0.43511048242737199</v>
      </c>
      <c r="CX150">
        <v>0.69767950618727248</v>
      </c>
      <c r="CY150">
        <v>0.32064646812585351</v>
      </c>
      <c r="CZ150">
        <v>0.63039805988477293</v>
      </c>
      <c r="DA150">
        <v>0.64693482837533212</v>
      </c>
      <c r="DB150">
        <v>0.56110966073912594</v>
      </c>
      <c r="DC150">
        <v>0.33738649824473088</v>
      </c>
      <c r="DD150">
        <v>0.127566685919832</v>
      </c>
      <c r="DE150">
        <v>0.69227421307563319</v>
      </c>
      <c r="DF150">
        <v>0.43042570240942041</v>
      </c>
      <c r="DG150">
        <v>0.39611171603991902</v>
      </c>
      <c r="DH150">
        <v>0.46010714378004858</v>
      </c>
      <c r="DI150">
        <v>0.67308387909751111</v>
      </c>
      <c r="DJ150">
        <v>0.14755423586137001</v>
      </c>
      <c r="DK150">
        <v>1.8737968523701441E-2</v>
      </c>
      <c r="DL150">
        <v>0.21916086414264629</v>
      </c>
      <c r="DM150">
        <v>0.39044760152965591</v>
      </c>
      <c r="DN150">
        <v>0.4679621305335831</v>
      </c>
      <c r="DO150">
        <v>0.33463680373293569</v>
      </c>
      <c r="DP150">
        <v>0.14174847035931201</v>
      </c>
      <c r="DQ150">
        <v>0.25921282012416769</v>
      </c>
      <c r="DR150">
        <v>0.24726418281038651</v>
      </c>
      <c r="DS150">
        <v>0.42672177698922947</v>
      </c>
      <c r="DT150">
        <v>0.29071109925651623</v>
      </c>
      <c r="DU150">
        <v>0.81624208174470136</v>
      </c>
      <c r="DV150">
        <v>0.28532255922990851</v>
      </c>
      <c r="DW150">
        <v>0.44856972364759901</v>
      </c>
      <c r="DX150">
        <v>0.55228754051602114</v>
      </c>
      <c r="DY150">
        <v>0.35000492296198771</v>
      </c>
      <c r="DZ150">
        <v>0.25239115633898052</v>
      </c>
      <c r="EA150">
        <v>0.52928365067285132</v>
      </c>
      <c r="EB150">
        <v>0.1031453449899714</v>
      </c>
      <c r="EC150">
        <v>0.26458064687000649</v>
      </c>
      <c r="ED150">
        <v>0.28672728482751131</v>
      </c>
      <c r="EE150">
        <v>0.25010968582964488</v>
      </c>
      <c r="EF150">
        <v>0.21376547469393289</v>
      </c>
      <c r="EG150">
        <v>4.7637753782846473E-2</v>
      </c>
      <c r="EH150">
        <v>0.18050090820153811</v>
      </c>
      <c r="EI150">
        <v>0.65649518145932073</v>
      </c>
      <c r="EJ150">
        <v>0.29591619531608598</v>
      </c>
      <c r="EK150">
        <v>0.35227302672089389</v>
      </c>
      <c r="EL150">
        <v>0.26926817276903869</v>
      </c>
      <c r="EM150">
        <v>0.65201170971961919</v>
      </c>
      <c r="EN150">
        <v>0.16026763522828849</v>
      </c>
      <c r="EO150">
        <v>0.48314238450128932</v>
      </c>
      <c r="EP150">
        <v>0.44614788109252812</v>
      </c>
      <c r="EQ150">
        <v>0.49092346293225309</v>
      </c>
      <c r="ER150">
        <v>0.2036611925506375</v>
      </c>
      <c r="ES150">
        <v>0.57216619428446069</v>
      </c>
      <c r="ET150">
        <v>908</v>
      </c>
      <c r="EU150">
        <v>1</v>
      </c>
      <c r="EV150">
        <v>0</v>
      </c>
      <c r="EW150">
        <v>33</v>
      </c>
      <c r="EX150">
        <f t="shared" si="6"/>
        <v>0.25</v>
      </c>
      <c r="EY150">
        <v>16</v>
      </c>
      <c r="EZ150">
        <f t="shared" si="7"/>
        <v>16</v>
      </c>
      <c r="FA150">
        <f>MATCH(A150,'[1]BASCPR_Y6_w_AgeAtAssmnt 17NOV20'!$A:$A,0)</f>
        <v>441</v>
      </c>
      <c r="FB150">
        <f>INDEX('[1]BASCPR_Y6_w_AgeAtAssmnt 17NOV20'!$AJ:$AJ,FA150)</f>
        <v>41</v>
      </c>
      <c r="FC150">
        <f>INDEX('[1]BASCPR_Y6_w_AgeAtAssmnt 17NOV20'!$L:$L,FA150)</f>
        <v>48</v>
      </c>
      <c r="FD150">
        <f>MATCH(A150,'[2]BASC2_BRIEF_6yr_DEMOS_ScanInfo '!$H:$H,0)</f>
        <v>908</v>
      </c>
      <c r="FE150">
        <f>INDEX('[2]BASC2_BRIEF_6yr_DEMOS_ScanInfo '!$AM:$AM,FD150)</f>
        <v>800</v>
      </c>
      <c r="FF150">
        <f t="shared" si="8"/>
        <v>1.095890410958904</v>
      </c>
    </row>
    <row r="151" spans="1:162" x14ac:dyDescent="0.35">
      <c r="A151" s="2" t="s">
        <v>658</v>
      </c>
      <c r="B151">
        <v>0.52703862101524901</v>
      </c>
      <c r="C151">
        <v>0.24286811715065129</v>
      </c>
      <c r="D151">
        <v>0.13339573095629251</v>
      </c>
      <c r="E151">
        <v>0.49617932956681893</v>
      </c>
      <c r="F151">
        <v>0.15002364920283001</v>
      </c>
      <c r="G151">
        <v>0.44248763115022433</v>
      </c>
      <c r="H151">
        <v>0.53814657836541446</v>
      </c>
      <c r="I151">
        <v>0.77673500322239897</v>
      </c>
      <c r="J151">
        <v>0.73053962346721169</v>
      </c>
      <c r="K151">
        <v>0.65365190930586148</v>
      </c>
      <c r="L151">
        <v>0.1185822580156853</v>
      </c>
      <c r="M151">
        <v>0.37264618639335678</v>
      </c>
      <c r="N151">
        <v>0.63731740986106233</v>
      </c>
      <c r="O151">
        <v>0.87456711503184037</v>
      </c>
      <c r="P151">
        <v>0.66327264006526399</v>
      </c>
      <c r="Q151">
        <v>0.73146039464431178</v>
      </c>
      <c r="R151">
        <v>0.51493326129555117</v>
      </c>
      <c r="S151">
        <v>1.0606184588311269</v>
      </c>
      <c r="T151">
        <v>0.49482257297054399</v>
      </c>
      <c r="U151">
        <v>0.65872914653385328</v>
      </c>
      <c r="V151">
        <v>0.5193844035847005</v>
      </c>
      <c r="W151">
        <v>0.54126017083450995</v>
      </c>
      <c r="X151">
        <v>0.29147023933901101</v>
      </c>
      <c r="Y151">
        <v>0.70793872051130202</v>
      </c>
      <c r="Z151">
        <v>0.86925953027434277</v>
      </c>
      <c r="AA151">
        <v>0.77148786409983949</v>
      </c>
      <c r="AB151">
        <v>0.47318653963789609</v>
      </c>
      <c r="AC151">
        <v>0.4572078199491692</v>
      </c>
      <c r="AD151">
        <v>0.18434895688028621</v>
      </c>
      <c r="AE151">
        <v>0.71875554639336625</v>
      </c>
      <c r="AF151">
        <v>0.76524598781342901</v>
      </c>
      <c r="AG151">
        <v>0.30958975330711602</v>
      </c>
      <c r="AH151">
        <v>0.3476001663998074</v>
      </c>
      <c r="AI151">
        <v>0.74485169143380747</v>
      </c>
      <c r="AJ151">
        <v>0.3821700450976131</v>
      </c>
      <c r="AK151">
        <v>0.29783925221356539</v>
      </c>
      <c r="AL151">
        <v>0.85370475388537592</v>
      </c>
      <c r="AM151">
        <v>0.56748319827029636</v>
      </c>
      <c r="AN151">
        <v>0.51317779928443996</v>
      </c>
      <c r="AO151">
        <v>0.41924327910439541</v>
      </c>
      <c r="AP151">
        <v>0.38363302296775131</v>
      </c>
      <c r="AQ151">
        <v>0.44521970263121291</v>
      </c>
      <c r="AR151">
        <v>0.51514497388939495</v>
      </c>
      <c r="AS151">
        <v>0.21500421599151709</v>
      </c>
      <c r="AT151">
        <v>0.1125986286778685</v>
      </c>
      <c r="AU151">
        <v>0.1241348681347426</v>
      </c>
      <c r="AV151">
        <v>0.72050919851484851</v>
      </c>
      <c r="AW151">
        <v>0.53465897884075164</v>
      </c>
      <c r="AX151">
        <v>0.65629342766575682</v>
      </c>
      <c r="AY151">
        <v>0.49362765134346681</v>
      </c>
      <c r="AZ151">
        <v>0.14621551277013359</v>
      </c>
      <c r="BA151">
        <v>0.32540240905235202</v>
      </c>
      <c r="BB151">
        <v>0.80024046642610291</v>
      </c>
      <c r="BC151">
        <v>0.30768216011412058</v>
      </c>
      <c r="BD151">
        <v>0.15875972930967361</v>
      </c>
      <c r="BE151">
        <v>0.42254346772131912</v>
      </c>
      <c r="BF151">
        <v>0.43172962265545578</v>
      </c>
      <c r="BG151">
        <v>0.51422679164690765</v>
      </c>
      <c r="BH151">
        <v>0.16862612600831181</v>
      </c>
      <c r="BI151">
        <v>0.72860923854955151</v>
      </c>
      <c r="BJ151">
        <v>0.2402497955797166</v>
      </c>
      <c r="BK151">
        <v>0.90185983613333842</v>
      </c>
      <c r="BL151">
        <v>0.25566686742955341</v>
      </c>
      <c r="BM151">
        <v>0.47924768985771993</v>
      </c>
      <c r="BN151">
        <v>0.39255022199665091</v>
      </c>
      <c r="BO151">
        <v>0.73097006687088184</v>
      </c>
      <c r="BP151">
        <v>0.25614960989625701</v>
      </c>
      <c r="BQ151">
        <v>2.2498796182679911E-2</v>
      </c>
      <c r="BR151">
        <v>0.2460364076141705</v>
      </c>
      <c r="BS151">
        <v>0.94698835867825282</v>
      </c>
      <c r="BT151">
        <v>0.43096834861345618</v>
      </c>
      <c r="BU151">
        <v>0.43724661035457091</v>
      </c>
      <c r="BV151">
        <v>0.61690541546026489</v>
      </c>
      <c r="BW151">
        <v>0.52310871043037099</v>
      </c>
      <c r="BX151">
        <v>0.1830109440672297</v>
      </c>
      <c r="BY151">
        <v>0.2764082833411598</v>
      </c>
      <c r="BZ151">
        <v>0.67449656310664019</v>
      </c>
      <c r="CA151">
        <v>0.32077168174023962</v>
      </c>
      <c r="CB151">
        <v>0.43392195157724478</v>
      </c>
      <c r="CC151">
        <v>0.59650023055892154</v>
      </c>
      <c r="CD151">
        <v>0.50822432991867239</v>
      </c>
      <c r="CE151">
        <v>0.16778893729355629</v>
      </c>
      <c r="CF151">
        <v>0.81238661727798078</v>
      </c>
      <c r="CG151">
        <v>0.4618040563632283</v>
      </c>
      <c r="CH151">
        <v>0.31825270191621369</v>
      </c>
      <c r="CI151">
        <v>0.51441100900386061</v>
      </c>
      <c r="CJ151">
        <v>0.51608011220865058</v>
      </c>
      <c r="CK151">
        <v>0.72323494013845924</v>
      </c>
      <c r="CL151">
        <v>0.97542299263271692</v>
      </c>
      <c r="CM151">
        <v>0.71418648158948073</v>
      </c>
      <c r="CN151">
        <v>0.89069581184252988</v>
      </c>
      <c r="CO151">
        <v>0.73700002493605088</v>
      </c>
      <c r="CP151">
        <v>0.64156033676988389</v>
      </c>
      <c r="CQ151">
        <v>0.65816776848636438</v>
      </c>
      <c r="CR151">
        <v>0.43147326684257659</v>
      </c>
      <c r="CS151">
        <v>0.59329896774890811</v>
      </c>
      <c r="CT151">
        <v>0.31272642320336019</v>
      </c>
      <c r="CU151">
        <v>0.68454939355927502</v>
      </c>
      <c r="CV151">
        <v>0.27090557088580491</v>
      </c>
      <c r="CW151">
        <v>0.37987396836278242</v>
      </c>
      <c r="CX151">
        <v>0.27994200193022239</v>
      </c>
      <c r="CY151">
        <v>0.60196429604181423</v>
      </c>
      <c r="CZ151">
        <v>1.240865855460924</v>
      </c>
      <c r="DA151">
        <v>0.7091257006117383</v>
      </c>
      <c r="DB151">
        <v>0.59889076121215812</v>
      </c>
      <c r="DC151">
        <v>0.22411120835256451</v>
      </c>
      <c r="DD151">
        <v>0.31846193458549737</v>
      </c>
      <c r="DE151">
        <v>0.63213181304038235</v>
      </c>
      <c r="DF151">
        <v>0.41797913607113701</v>
      </c>
      <c r="DG151">
        <v>0.35451142487275289</v>
      </c>
      <c r="DH151">
        <v>0.70936688040072404</v>
      </c>
      <c r="DI151">
        <v>0.61150242002114719</v>
      </c>
      <c r="DJ151">
        <v>0.42821097813579911</v>
      </c>
      <c r="DK151">
        <v>0.13185373872532269</v>
      </c>
      <c r="DL151">
        <v>0.1668253362430672</v>
      </c>
      <c r="DM151">
        <v>0.12045145148224939</v>
      </c>
      <c r="DN151">
        <v>0.36678143414453479</v>
      </c>
      <c r="DO151">
        <v>0.29435214187518</v>
      </c>
      <c r="DP151">
        <v>0.1074088362067958</v>
      </c>
      <c r="DQ151">
        <v>0.78428601610424642</v>
      </c>
      <c r="DR151">
        <v>0.48838997920507449</v>
      </c>
      <c r="DS151">
        <v>0.59281574681002414</v>
      </c>
      <c r="DT151">
        <v>0.69353464799618425</v>
      </c>
      <c r="DU151">
        <v>0.72195554761651815</v>
      </c>
      <c r="DV151">
        <v>7.961381849919727E-2</v>
      </c>
      <c r="DW151">
        <v>0.49188299757490273</v>
      </c>
      <c r="DX151">
        <v>0.21166224405521711</v>
      </c>
      <c r="DY151">
        <v>0.4635724552426676</v>
      </c>
      <c r="DZ151">
        <v>0.72203530383264658</v>
      </c>
      <c r="EA151">
        <v>0.16769537310670379</v>
      </c>
      <c r="EB151">
        <v>0.13919149623613489</v>
      </c>
      <c r="EC151">
        <v>0.6635078329727353</v>
      </c>
      <c r="ED151">
        <v>0.15683031773973691</v>
      </c>
      <c r="EE151">
        <v>0.55922902661332285</v>
      </c>
      <c r="EF151">
        <v>0.30104127060916958</v>
      </c>
      <c r="EG151">
        <v>0.22606364930132969</v>
      </c>
      <c r="EH151">
        <v>0.22080531042275539</v>
      </c>
      <c r="EI151">
        <v>0.42628868172688789</v>
      </c>
      <c r="EJ151">
        <v>0.46356478274204388</v>
      </c>
      <c r="EK151">
        <v>0.7495820721253792</v>
      </c>
      <c r="EL151">
        <v>0.61899106323419684</v>
      </c>
      <c r="EM151">
        <v>1.131023667775733</v>
      </c>
      <c r="EN151">
        <v>1.107862968241129</v>
      </c>
      <c r="EO151">
        <v>0.30273868694794259</v>
      </c>
      <c r="EP151">
        <v>0.2989873113217611</v>
      </c>
      <c r="EQ151">
        <v>0.28157579702570551</v>
      </c>
      <c r="ER151">
        <v>0.44230602490781712</v>
      </c>
      <c r="ES151">
        <v>0.69705806092385703</v>
      </c>
      <c r="ET151">
        <v>909</v>
      </c>
      <c r="EU151">
        <v>1</v>
      </c>
      <c r="EV151">
        <v>1</v>
      </c>
      <c r="EW151">
        <v>33</v>
      </c>
      <c r="EX151">
        <f t="shared" si="6"/>
        <v>0.25</v>
      </c>
      <c r="EY151">
        <v>16</v>
      </c>
      <c r="EZ151">
        <f t="shared" si="7"/>
        <v>16</v>
      </c>
      <c r="FA151">
        <f>MATCH(A151,'[1]BASCPR_Y6_w_AgeAtAssmnt 17NOV20'!$A:$A,0)</f>
        <v>442</v>
      </c>
      <c r="FB151">
        <f>INDEX('[1]BASCPR_Y6_w_AgeAtAssmnt 17NOV20'!$AJ:$AJ,FA151)</f>
        <v>49</v>
      </c>
      <c r="FC151">
        <f>INDEX('[1]BASCPR_Y6_w_AgeAtAssmnt 17NOV20'!$L:$L,FA151)</f>
        <v>73</v>
      </c>
      <c r="FD151">
        <f>MATCH(A151,'[2]BASC2_BRIEF_6yr_DEMOS_ScanInfo '!$H:$H,0)</f>
        <v>909</v>
      </c>
      <c r="FE151">
        <f>INDEX('[2]BASC2_BRIEF_6yr_DEMOS_ScanInfo '!$AM:$AM,FD151)</f>
        <v>800</v>
      </c>
      <c r="FF151">
        <f t="shared" si="8"/>
        <v>1.095890410958904</v>
      </c>
    </row>
    <row r="152" spans="1:162" x14ac:dyDescent="0.35">
      <c r="A152" s="2" t="s">
        <v>522</v>
      </c>
      <c r="B152">
        <v>0.55500070618369457</v>
      </c>
      <c r="C152">
        <v>0.57740853926897939</v>
      </c>
      <c r="D152">
        <v>0.15281007604944721</v>
      </c>
      <c r="E152">
        <v>0.30054759896400629</v>
      </c>
      <c r="F152">
        <v>0.15168436444770991</v>
      </c>
      <c r="G152">
        <v>0.45973110207249501</v>
      </c>
      <c r="H152">
        <v>0.43648632309808028</v>
      </c>
      <c r="I152">
        <v>0.376022863310915</v>
      </c>
      <c r="J152">
        <v>0.75412769343855035</v>
      </c>
      <c r="K152">
        <v>0.41354590885560538</v>
      </c>
      <c r="L152">
        <v>0.57192111511051047</v>
      </c>
      <c r="M152">
        <v>0.44129612460978229</v>
      </c>
      <c r="N152">
        <v>0.68572187459921241</v>
      </c>
      <c r="O152">
        <v>0.51535767397506416</v>
      </c>
      <c r="P152">
        <v>0.49905615509274792</v>
      </c>
      <c r="Q152">
        <v>0.61162963234725731</v>
      </c>
      <c r="R152">
        <v>0.2217532633302399</v>
      </c>
      <c r="S152">
        <v>0.5041760665513082</v>
      </c>
      <c r="T152">
        <v>0.53514318295574603</v>
      </c>
      <c r="U152">
        <v>0.94090058010148725</v>
      </c>
      <c r="V152">
        <v>0.4775800001325764</v>
      </c>
      <c r="W152">
        <v>0.68884786961497846</v>
      </c>
      <c r="X152">
        <v>0.59022324943171034</v>
      </c>
      <c r="Y152">
        <v>0.58037476000057608</v>
      </c>
      <c r="Z152">
        <v>0.89307412934272257</v>
      </c>
      <c r="AA152">
        <v>0.2947969611570736</v>
      </c>
      <c r="AB152">
        <v>0.26253719441851042</v>
      </c>
      <c r="AC152">
        <v>0.44960243762905072</v>
      </c>
      <c r="AD152">
        <v>0.25712755043092989</v>
      </c>
      <c r="AE152">
        <v>0.40110907230162918</v>
      </c>
      <c r="AF152">
        <v>0.62011081486117892</v>
      </c>
      <c r="AG152">
        <v>0.22702991198679709</v>
      </c>
      <c r="AH152">
        <v>0.72297286653127768</v>
      </c>
      <c r="AI152">
        <v>0.68506101520090756</v>
      </c>
      <c r="AJ152">
        <v>0.37463100778060759</v>
      </c>
      <c r="AK152">
        <v>0.28166106870228969</v>
      </c>
      <c r="AL152">
        <v>0.84740738699079587</v>
      </c>
      <c r="AM152">
        <v>0.59621145308238666</v>
      </c>
      <c r="AN152">
        <v>0.66086252804566548</v>
      </c>
      <c r="AO152">
        <v>0.40530839253310369</v>
      </c>
      <c r="AP152">
        <v>0.37579819801123221</v>
      </c>
      <c r="AQ152">
        <v>0.36934012537084288</v>
      </c>
      <c r="AR152">
        <v>0.52338391874582457</v>
      </c>
      <c r="AS152">
        <v>0.40346520444043937</v>
      </c>
      <c r="AT152">
        <v>0.20250085110247729</v>
      </c>
      <c r="AU152">
        <v>0.27492214019357841</v>
      </c>
      <c r="AV152">
        <v>0.38516571041138092</v>
      </c>
      <c r="AW152">
        <v>0.74845438070467085</v>
      </c>
      <c r="AX152">
        <v>0.44420010372980889</v>
      </c>
      <c r="AY152">
        <v>0.32752368237373453</v>
      </c>
      <c r="AZ152">
        <v>0.20056393183571181</v>
      </c>
      <c r="BA152">
        <v>0.4938272131679361</v>
      </c>
      <c r="BB152">
        <v>0.22755276900629751</v>
      </c>
      <c r="BC152">
        <v>0.507503661725065</v>
      </c>
      <c r="BD152">
        <v>0.1413675263236957</v>
      </c>
      <c r="BE152">
        <v>0.53161449847876696</v>
      </c>
      <c r="BF152">
        <v>0.44718910699549758</v>
      </c>
      <c r="BG152">
        <v>0.45763569728956249</v>
      </c>
      <c r="BH152">
        <v>0.25942085104639079</v>
      </c>
      <c r="BI152">
        <v>1.135029937531371</v>
      </c>
      <c r="BJ152">
        <v>0.32314065532325531</v>
      </c>
      <c r="BK152">
        <v>0.35173648533186902</v>
      </c>
      <c r="BL152">
        <v>0.17799360436642331</v>
      </c>
      <c r="BM152">
        <v>0.4123100608582243</v>
      </c>
      <c r="BN152">
        <v>0.97761814573587313</v>
      </c>
      <c r="BO152">
        <v>0.53029821181670522</v>
      </c>
      <c r="BP152">
        <v>0.2022590354530017</v>
      </c>
      <c r="BQ152">
        <v>0.38279249310960911</v>
      </c>
      <c r="BR152">
        <v>0.33120748630106872</v>
      </c>
      <c r="BS152">
        <v>0.43046484058959422</v>
      </c>
      <c r="BT152">
        <v>0.44599332594003349</v>
      </c>
      <c r="BU152">
        <v>0.18610121330851631</v>
      </c>
      <c r="BV152">
        <v>0.72302305619975282</v>
      </c>
      <c r="BW152">
        <v>0.37423574346184191</v>
      </c>
      <c r="BX152">
        <v>0.4904226835914588</v>
      </c>
      <c r="BY152">
        <v>0.33070514975850929</v>
      </c>
      <c r="BZ152">
        <v>0.39086707810503518</v>
      </c>
      <c r="CA152">
        <v>0.37971078048140422</v>
      </c>
      <c r="CB152">
        <v>0.48262329401138759</v>
      </c>
      <c r="CC152">
        <v>0.35430522570973882</v>
      </c>
      <c r="CD152">
        <v>0.46193429780167089</v>
      </c>
      <c r="CE152">
        <v>0.5158516623367575</v>
      </c>
      <c r="CF152">
        <v>0.58587438052783314</v>
      </c>
      <c r="CG152">
        <v>0.46333474790842538</v>
      </c>
      <c r="CH152">
        <v>0.36916185901270598</v>
      </c>
      <c r="CI152">
        <v>0.36134588626033259</v>
      </c>
      <c r="CJ152">
        <v>0.55071957187594511</v>
      </c>
      <c r="CK152">
        <v>0.42786480992801268</v>
      </c>
      <c r="CL152">
        <v>0.49359634825810511</v>
      </c>
      <c r="CM152">
        <v>0.60581730797982036</v>
      </c>
      <c r="CN152">
        <v>0.62763329697335535</v>
      </c>
      <c r="CO152">
        <v>0.69735561663749634</v>
      </c>
      <c r="CP152">
        <v>0.42793816695619352</v>
      </c>
      <c r="CQ152">
        <v>0.25580926595996772</v>
      </c>
      <c r="CR152">
        <v>0.39680795047936168</v>
      </c>
      <c r="CS152">
        <v>0.60777408462431604</v>
      </c>
      <c r="CT152">
        <v>0.69472221355398411</v>
      </c>
      <c r="CU152">
        <v>0.77055174079043209</v>
      </c>
      <c r="CV152">
        <v>0.79627998727795091</v>
      </c>
      <c r="CW152">
        <v>0.65390035436255733</v>
      </c>
      <c r="CX152">
        <v>0.95746785317884342</v>
      </c>
      <c r="CY152">
        <v>0.35585460477579461</v>
      </c>
      <c r="CZ152">
        <v>0.6471807043993294</v>
      </c>
      <c r="DA152">
        <v>0.90975271048380091</v>
      </c>
      <c r="DB152">
        <v>0.81158515558357469</v>
      </c>
      <c r="DC152">
        <v>0.25435228473125521</v>
      </c>
      <c r="DD152">
        <v>0.359935521082414</v>
      </c>
      <c r="DE152">
        <v>0.5827774089716975</v>
      </c>
      <c r="DF152">
        <v>0.64681244838629304</v>
      </c>
      <c r="DG152">
        <v>0.43816168538192468</v>
      </c>
      <c r="DH152">
        <v>0.6229112734393436</v>
      </c>
      <c r="DI152">
        <v>0.7342378659360127</v>
      </c>
      <c r="DJ152">
        <v>0.5660194218442447</v>
      </c>
      <c r="DK152">
        <v>0.31459850006878087</v>
      </c>
      <c r="DL152">
        <v>0.16763489438175469</v>
      </c>
      <c r="DM152">
        <v>0.40242025835214779</v>
      </c>
      <c r="DN152">
        <v>0.60446668329383524</v>
      </c>
      <c r="DO152">
        <v>0.32097588482239758</v>
      </c>
      <c r="DP152">
        <v>0.13749572746909661</v>
      </c>
      <c r="DQ152">
        <v>0.42417436698054961</v>
      </c>
      <c r="DR152">
        <v>0.3775091282380032</v>
      </c>
      <c r="DS152">
        <v>0.5423869939699737</v>
      </c>
      <c r="DT152">
        <v>0.48910227419258218</v>
      </c>
      <c r="DU152">
        <v>0.38339794077204309</v>
      </c>
      <c r="DV152">
        <v>0.17865154364086641</v>
      </c>
      <c r="DW152">
        <v>0.49112463958585151</v>
      </c>
      <c r="DX152">
        <v>0.20385739572766901</v>
      </c>
      <c r="DY152">
        <v>0.39782205279549449</v>
      </c>
      <c r="DZ152">
        <v>0.72852149077988815</v>
      </c>
      <c r="EA152">
        <v>0.79396817041313916</v>
      </c>
      <c r="EB152">
        <v>0.20337428632390209</v>
      </c>
      <c r="EC152">
        <v>0.37910003018056082</v>
      </c>
      <c r="ED152">
        <v>0.10716592644422709</v>
      </c>
      <c r="EE152">
        <v>0.1510369062336088</v>
      </c>
      <c r="EF152">
        <v>0.47090799892509239</v>
      </c>
      <c r="EG152">
        <v>0.28916977484099182</v>
      </c>
      <c r="EH152">
        <v>0.26791364220434771</v>
      </c>
      <c r="EI152">
        <v>0.73746397712820411</v>
      </c>
      <c r="EJ152">
        <v>0.51536569663950882</v>
      </c>
      <c r="EK152">
        <v>0.34893736306174622</v>
      </c>
      <c r="EL152">
        <v>0.44830787086758012</v>
      </c>
      <c r="EM152">
        <v>0.2024159699701189</v>
      </c>
      <c r="EN152">
        <v>0.38075125360998308</v>
      </c>
      <c r="EO152">
        <v>0.64591097510480333</v>
      </c>
      <c r="EP152">
        <v>0.56291071225552303</v>
      </c>
      <c r="EQ152">
        <v>0.19811856830113941</v>
      </c>
      <c r="ER152">
        <v>0.44815220044481158</v>
      </c>
      <c r="ES152">
        <v>0.34710727089602389</v>
      </c>
      <c r="ET152">
        <v>916</v>
      </c>
      <c r="EU152">
        <v>1</v>
      </c>
      <c r="EV152">
        <v>1</v>
      </c>
      <c r="EW152">
        <v>35</v>
      </c>
      <c r="EX152">
        <f t="shared" si="6"/>
        <v>0.41666666666666669</v>
      </c>
      <c r="EY152">
        <v>24</v>
      </c>
      <c r="EZ152">
        <f t="shared" si="7"/>
        <v>24</v>
      </c>
      <c r="FA152">
        <f>MATCH(A152,'[1]BASCPR_Y6_w_AgeAtAssmnt 17NOV20'!$A:$A,0)</f>
        <v>443</v>
      </c>
      <c r="FB152">
        <f>INDEX('[1]BASCPR_Y6_w_AgeAtAssmnt 17NOV20'!$AJ:$AJ,FA152)</f>
        <v>47</v>
      </c>
      <c r="FC152">
        <f>INDEX('[1]BASCPR_Y6_w_AgeAtAssmnt 17NOV20'!$L:$L,FA152)</f>
        <v>48</v>
      </c>
      <c r="FD152">
        <f>MATCH(A152,'[2]BASC2_BRIEF_6yr_DEMOS_ScanInfo '!$H:$H,0)</f>
        <v>916</v>
      </c>
      <c r="FE152">
        <f>INDEX('[2]BASC2_BRIEF_6yr_DEMOS_ScanInfo '!$AM:$AM,FD152)</f>
        <v>773</v>
      </c>
      <c r="FF152">
        <f t="shared" si="8"/>
        <v>1.058904109589041</v>
      </c>
    </row>
    <row r="153" spans="1:162" x14ac:dyDescent="0.35">
      <c r="A153" s="2" t="s">
        <v>523</v>
      </c>
      <c r="B153">
        <v>0.69716513517834278</v>
      </c>
      <c r="C153">
        <v>0.45771857776591729</v>
      </c>
      <c r="D153">
        <v>0.16266373263764611</v>
      </c>
      <c r="E153">
        <v>0.56721519081620375</v>
      </c>
      <c r="F153">
        <v>0.27992322769862948</v>
      </c>
      <c r="G153">
        <v>0.4809172099184173</v>
      </c>
      <c r="H153">
        <v>0.48757251651511302</v>
      </c>
      <c r="I153">
        <v>0.27903261836140553</v>
      </c>
      <c r="J153">
        <v>0.37484129939399219</v>
      </c>
      <c r="K153">
        <v>0.18284327497407321</v>
      </c>
      <c r="L153">
        <v>0.3351429084924763</v>
      </c>
      <c r="M153">
        <v>0.31601889049237419</v>
      </c>
      <c r="N153">
        <v>0.30060117170463763</v>
      </c>
      <c r="O153">
        <v>0.38449014243620222</v>
      </c>
      <c r="P153">
        <v>0.43010779602204269</v>
      </c>
      <c r="Q153">
        <v>0.47461314233585089</v>
      </c>
      <c r="R153">
        <v>0.24521243552900729</v>
      </c>
      <c r="S153">
        <v>0.36173312793924439</v>
      </c>
      <c r="T153">
        <v>0.35793919791176598</v>
      </c>
      <c r="U153">
        <v>0.85473238068630442</v>
      </c>
      <c r="V153">
        <v>0.16176659737232729</v>
      </c>
      <c r="W153">
        <v>0.51042175296261139</v>
      </c>
      <c r="X153">
        <v>1.0123939850056889</v>
      </c>
      <c r="Y153">
        <v>0.49976974752671888</v>
      </c>
      <c r="Z153">
        <v>0.55841038644717689</v>
      </c>
      <c r="AA153">
        <v>0.43537544902742309</v>
      </c>
      <c r="AB153">
        <v>0.4957750287964392</v>
      </c>
      <c r="AC153">
        <v>0.50050771316049003</v>
      </c>
      <c r="AD153">
        <v>0.20118561017683009</v>
      </c>
      <c r="AE153">
        <v>0.49617458547746102</v>
      </c>
      <c r="AF153">
        <v>0.4235767010940853</v>
      </c>
      <c r="AG153">
        <v>0.2118774526424087</v>
      </c>
      <c r="AH153">
        <v>0.6042489927772966</v>
      </c>
      <c r="AI153">
        <v>0.49466706466802418</v>
      </c>
      <c r="AJ153">
        <v>3.2401263927964608E-2</v>
      </c>
      <c r="AK153">
        <v>0.29162542075276571</v>
      </c>
      <c r="AL153">
        <v>0.4029139285963555</v>
      </c>
      <c r="AM153">
        <v>0.61790234969177782</v>
      </c>
      <c r="AN153">
        <v>0.26665372580673857</v>
      </c>
      <c r="AO153">
        <v>0.36674517886984409</v>
      </c>
      <c r="AP153">
        <v>0.53284396774925469</v>
      </c>
      <c r="AQ153">
        <v>0.59037134036964845</v>
      </c>
      <c r="AR153">
        <v>0.54765777182431452</v>
      </c>
      <c r="AS153">
        <v>0.29547854713753441</v>
      </c>
      <c r="AT153">
        <v>0.15475246627328379</v>
      </c>
      <c r="AU153">
        <v>0.54754420413825922</v>
      </c>
      <c r="AV153">
        <v>0.1847022893132246</v>
      </c>
      <c r="AW153">
        <v>0.36326180685558129</v>
      </c>
      <c r="AX153">
        <v>0.31243437210294062</v>
      </c>
      <c r="AY153">
        <v>0.37327875794444321</v>
      </c>
      <c r="AZ153">
        <v>0.1010918680359018</v>
      </c>
      <c r="BA153">
        <v>0.1373814286172319</v>
      </c>
      <c r="BB153">
        <v>0.67146074402491229</v>
      </c>
      <c r="BC153">
        <v>0.31414096679315218</v>
      </c>
      <c r="BD153">
        <v>0.66443276106935567</v>
      </c>
      <c r="BE153">
        <v>8.7048886965266692E-2</v>
      </c>
      <c r="BF153">
        <v>0.26808237753860131</v>
      </c>
      <c r="BG153">
        <v>0.36729903478205561</v>
      </c>
      <c r="BH153">
        <v>0.16549910323116179</v>
      </c>
      <c r="BI153">
        <v>7.5810362044795909E-2</v>
      </c>
      <c r="BJ153">
        <v>0.11925625268607561</v>
      </c>
      <c r="BK153">
        <v>1.602558464870027E-2</v>
      </c>
      <c r="BL153">
        <v>0.2330851468434747</v>
      </c>
      <c r="BM153">
        <v>0.27029220901279671</v>
      </c>
      <c r="BN153">
        <v>0.54339386050884853</v>
      </c>
      <c r="BO153">
        <v>0.35009068293997742</v>
      </c>
      <c r="BP153">
        <v>0.49224493907127459</v>
      </c>
      <c r="BQ153">
        <v>0.17107703722961601</v>
      </c>
      <c r="BR153">
        <v>0.168464603635406</v>
      </c>
      <c r="BS153">
        <v>0.25797929596668301</v>
      </c>
      <c r="BT153">
        <v>0.35270611791903389</v>
      </c>
      <c r="BU153">
        <v>0.44028199726877287</v>
      </c>
      <c r="BV153">
        <v>0.48527399386275649</v>
      </c>
      <c r="BW153">
        <v>0.5075332411548481</v>
      </c>
      <c r="BX153">
        <v>0.48860304500451879</v>
      </c>
      <c r="BY153">
        <v>0.55853006275198025</v>
      </c>
      <c r="BZ153">
        <v>0.36392601116105588</v>
      </c>
      <c r="CA153">
        <v>0.39433651002073411</v>
      </c>
      <c r="CB153">
        <v>0.85246821635275549</v>
      </c>
      <c r="CC153">
        <v>0.47182414420025509</v>
      </c>
      <c r="CD153">
        <v>0.19466509648256489</v>
      </c>
      <c r="CE153">
        <v>0.37919813452326823</v>
      </c>
      <c r="CF153">
        <v>0.6029321043158149</v>
      </c>
      <c r="CG153">
        <v>0.20538159995918639</v>
      </c>
      <c r="CH153">
        <v>0.46154384509364621</v>
      </c>
      <c r="CI153">
        <v>0.41553297684623131</v>
      </c>
      <c r="CJ153">
        <v>0.29203396460955722</v>
      </c>
      <c r="CK153">
        <v>0.36195657473883869</v>
      </c>
      <c r="CL153">
        <v>0.38438462333961659</v>
      </c>
      <c r="CM153">
        <v>0.50507586100937263</v>
      </c>
      <c r="CN153">
        <v>0.75126052850702085</v>
      </c>
      <c r="CO153">
        <v>0.53396442550246848</v>
      </c>
      <c r="CP153">
        <v>0.51263721505239457</v>
      </c>
      <c r="CQ153">
        <v>0.46218413654264651</v>
      </c>
      <c r="CR153">
        <v>0.38758932619404129</v>
      </c>
      <c r="CS153">
        <v>0.54877850670753658</v>
      </c>
      <c r="CT153">
        <v>0.17830888605642969</v>
      </c>
      <c r="CU153">
        <v>0.49627570131270787</v>
      </c>
      <c r="CV153">
        <v>0.51502347419448202</v>
      </c>
      <c r="CW153">
        <v>0.25956087093923152</v>
      </c>
      <c r="CX153">
        <v>0.48935173211354061</v>
      </c>
      <c r="CY153">
        <v>0.25823308215941149</v>
      </c>
      <c r="CZ153">
        <v>0.3885041491327379</v>
      </c>
      <c r="DA153">
        <v>0.47950594887073639</v>
      </c>
      <c r="DB153">
        <v>0.58191542218789372</v>
      </c>
      <c r="DC153">
        <v>0.17564382279472451</v>
      </c>
      <c r="DD153">
        <v>0.56702054248962497</v>
      </c>
      <c r="DE153">
        <v>0.46991997348431541</v>
      </c>
      <c r="DF153">
        <v>0.26414689547138231</v>
      </c>
      <c r="DG153">
        <v>0.32875894423552993</v>
      </c>
      <c r="DH153">
        <v>0.58481703196060408</v>
      </c>
      <c r="DI153">
        <v>0.42711801941341349</v>
      </c>
      <c r="DJ153">
        <v>0.44837056706231798</v>
      </c>
      <c r="DK153">
        <v>0.25544244957802381</v>
      </c>
      <c r="DL153">
        <v>8.3970205049927416E-2</v>
      </c>
      <c r="DM153">
        <v>0.34683852889330491</v>
      </c>
      <c r="DN153">
        <v>0.520463100336513</v>
      </c>
      <c r="DO153">
        <v>0.32617188928183832</v>
      </c>
      <c r="DP153">
        <v>8.587741992071718E-2</v>
      </c>
      <c r="DQ153">
        <v>0.37106345152172387</v>
      </c>
      <c r="DR153">
        <v>0.19756293886390569</v>
      </c>
      <c r="DS153">
        <v>0.63310359131144756</v>
      </c>
      <c r="DT153">
        <v>0.55462455314871273</v>
      </c>
      <c r="DU153">
        <v>0.49894544481159953</v>
      </c>
      <c r="DV153">
        <v>0.12560408396971159</v>
      </c>
      <c r="DW153">
        <v>0.34681910530275378</v>
      </c>
      <c r="DX153">
        <v>0.2093273135288661</v>
      </c>
      <c r="DY153">
        <v>0.24820881319191301</v>
      </c>
      <c r="DZ153">
        <v>2.9340777238299871E-2</v>
      </c>
      <c r="EA153">
        <v>0.38633526696876541</v>
      </c>
      <c r="EB153">
        <v>5.6138966485976383E-2</v>
      </c>
      <c r="EC153">
        <v>0.79685368994924566</v>
      </c>
      <c r="ED153">
        <v>5.7459832300196627E-2</v>
      </c>
      <c r="EE153">
        <v>0.3778227960028408</v>
      </c>
      <c r="EF153">
        <v>0.2398614583226101</v>
      </c>
      <c r="EG153">
        <v>0.1208625330348541</v>
      </c>
      <c r="EH153">
        <v>0.20152248239053619</v>
      </c>
      <c r="EI153">
        <v>0.27163314808637351</v>
      </c>
      <c r="EJ153">
        <v>0.53705238172350978</v>
      </c>
      <c r="EK153">
        <v>0.19191077052826749</v>
      </c>
      <c r="EL153">
        <v>0.21351700921659991</v>
      </c>
      <c r="EM153">
        <v>0.15419591171819419</v>
      </c>
      <c r="EN153">
        <v>9.0567448881264556E-2</v>
      </c>
      <c r="EO153">
        <v>0.51003743764743237</v>
      </c>
      <c r="EP153">
        <v>0.34668612132624782</v>
      </c>
      <c r="EQ153">
        <v>0.24363396414257441</v>
      </c>
      <c r="ER153">
        <v>0.35028508073136611</v>
      </c>
      <c r="ES153">
        <v>0.19405169309712261</v>
      </c>
      <c r="ET153">
        <v>917</v>
      </c>
      <c r="EU153">
        <v>1</v>
      </c>
      <c r="EV153">
        <v>0</v>
      </c>
      <c r="EW153">
        <v>35</v>
      </c>
      <c r="EX153">
        <f t="shared" si="6"/>
        <v>0.41666666666666669</v>
      </c>
      <c r="EY153">
        <v>24</v>
      </c>
      <c r="EZ153">
        <f t="shared" si="7"/>
        <v>24</v>
      </c>
      <c r="FA153">
        <f>MATCH(A153,'[1]BASCPR_Y6_w_AgeAtAssmnt 17NOV20'!$A:$A,0)</f>
        <v>444</v>
      </c>
      <c r="FB153">
        <f>INDEX('[1]BASCPR_Y6_w_AgeAtAssmnt 17NOV20'!$AJ:$AJ,FA153)</f>
        <v>54</v>
      </c>
      <c r="FC153">
        <f>INDEX('[1]BASCPR_Y6_w_AgeAtAssmnt 17NOV20'!$L:$L,FA153)</f>
        <v>58</v>
      </c>
      <c r="FD153">
        <f>MATCH(A153,'[2]BASC2_BRIEF_6yr_DEMOS_ScanInfo '!$H:$H,0)</f>
        <v>917</v>
      </c>
      <c r="FE153">
        <f>INDEX('[2]BASC2_BRIEF_6yr_DEMOS_ScanInfo '!$AM:$AM,FD153)</f>
        <v>773</v>
      </c>
      <c r="FF153">
        <f t="shared" si="8"/>
        <v>1.058904109589041</v>
      </c>
    </row>
    <row r="154" spans="1:162" x14ac:dyDescent="0.35">
      <c r="A154" s="2" t="s">
        <v>524</v>
      </c>
      <c r="B154">
        <v>0.62410295382125525</v>
      </c>
      <c r="C154">
        <v>0.73317024170191769</v>
      </c>
      <c r="D154">
        <v>0.30758960132523089</v>
      </c>
      <c r="E154">
        <v>0.63348746790368282</v>
      </c>
      <c r="F154">
        <v>0.70224999702542323</v>
      </c>
      <c r="G154">
        <v>0.47716421680002552</v>
      </c>
      <c r="H154">
        <v>0.70136244600311248</v>
      </c>
      <c r="I154">
        <v>0.23580558188514589</v>
      </c>
      <c r="J154">
        <v>0.49017111988351408</v>
      </c>
      <c r="K154">
        <v>0.1634697163970287</v>
      </c>
      <c r="L154">
        <v>0.45070264965308388</v>
      </c>
      <c r="M154">
        <v>0.38597097596085361</v>
      </c>
      <c r="N154">
        <v>0.36425592264682177</v>
      </c>
      <c r="O154">
        <v>0.4023677639286305</v>
      </c>
      <c r="P154">
        <v>0.45496917694366651</v>
      </c>
      <c r="Q154">
        <v>0.57759738024083818</v>
      </c>
      <c r="R154">
        <v>0.28628770424105898</v>
      </c>
      <c r="S154">
        <v>0.58759402454668863</v>
      </c>
      <c r="T154">
        <v>0.36950555461407331</v>
      </c>
      <c r="U154">
        <v>0.59921575290675955</v>
      </c>
      <c r="V154">
        <v>0.30264835251125649</v>
      </c>
      <c r="W154">
        <v>0.4609247241419569</v>
      </c>
      <c r="X154">
        <v>0.59204147297007181</v>
      </c>
      <c r="Y154">
        <v>0.56986143423138536</v>
      </c>
      <c r="Z154">
        <v>0.38482835181262348</v>
      </c>
      <c r="AA154">
        <v>0.55996411915302624</v>
      </c>
      <c r="AB154">
        <v>0.46755735567450529</v>
      </c>
      <c r="AC154">
        <v>0.37519530233615789</v>
      </c>
      <c r="AD154">
        <v>0.19279835644490961</v>
      </c>
      <c r="AE154">
        <v>0.49363657468384348</v>
      </c>
      <c r="AF154">
        <v>0.72802023841334029</v>
      </c>
      <c r="AG154">
        <v>0.1735492973253433</v>
      </c>
      <c r="AH154">
        <v>0.46031999224465547</v>
      </c>
      <c r="AI154">
        <v>0.43118177153781762</v>
      </c>
      <c r="AJ154">
        <v>0.24573155511382461</v>
      </c>
      <c r="AK154">
        <v>0.39272565218797922</v>
      </c>
      <c r="AL154">
        <v>0.1582613139505829</v>
      </c>
      <c r="AM154">
        <v>0.65370877547013218</v>
      </c>
      <c r="AN154">
        <v>0.55179312574060324</v>
      </c>
      <c r="AO154">
        <v>0.35695563662487251</v>
      </c>
      <c r="AP154">
        <v>0.2415502326564927</v>
      </c>
      <c r="AQ154">
        <v>0.40994445806361202</v>
      </c>
      <c r="AR154">
        <v>0.49182123083805002</v>
      </c>
      <c r="AS154">
        <v>0.26463777879390032</v>
      </c>
      <c r="AT154">
        <v>0.1224548329638957</v>
      </c>
      <c r="AU154">
        <v>0.31266548898721758</v>
      </c>
      <c r="AV154">
        <v>0.46003870479170061</v>
      </c>
      <c r="AW154">
        <v>0.34894581885053588</v>
      </c>
      <c r="AX154">
        <v>0.98393821570553652</v>
      </c>
      <c r="AY154">
        <v>7.9715433650526191E-2</v>
      </c>
      <c r="AZ154">
        <v>0.46562753038874538</v>
      </c>
      <c r="BA154">
        <v>0.35163937921357319</v>
      </c>
      <c r="BB154">
        <v>0.49824948401290331</v>
      </c>
      <c r="BC154">
        <v>0.29503115693350668</v>
      </c>
      <c r="BD154">
        <v>6.4223126394567565E-2</v>
      </c>
      <c r="BE154">
        <v>0.45569193100494371</v>
      </c>
      <c r="BF154">
        <v>0.20950189922663201</v>
      </c>
      <c r="BG154">
        <v>0.4194340688776676</v>
      </c>
      <c r="BH154">
        <v>0.53701288399341007</v>
      </c>
      <c r="BI154">
        <v>9.4539872278275705E-2</v>
      </c>
      <c r="BJ154">
        <v>8.181801482966522E-2</v>
      </c>
      <c r="BK154">
        <v>0.31283733921054252</v>
      </c>
      <c r="BL154">
        <v>0.2670682621404889</v>
      </c>
      <c r="BM154">
        <v>0.12710398313739729</v>
      </c>
      <c r="BN154">
        <v>0.45541820960723839</v>
      </c>
      <c r="BO154">
        <v>0.20930801963984369</v>
      </c>
      <c r="BP154">
        <v>0.35564980536396062</v>
      </c>
      <c r="BQ154">
        <v>0.15117292377470079</v>
      </c>
      <c r="BR154">
        <v>0.51384221967582344</v>
      </c>
      <c r="BS154">
        <v>0.66969682454043822</v>
      </c>
      <c r="BT154">
        <v>0.45523986491644508</v>
      </c>
      <c r="BU154">
        <v>4.8476049800865513E-2</v>
      </c>
      <c r="BV154">
        <v>0.35719555553085919</v>
      </c>
      <c r="BW154">
        <v>0.3397813904212047</v>
      </c>
      <c r="BX154">
        <v>0.44318473684261839</v>
      </c>
      <c r="BY154">
        <v>0.50421382218971655</v>
      </c>
      <c r="BZ154">
        <v>0.44649878365775431</v>
      </c>
      <c r="CA154">
        <v>0.54322575732966993</v>
      </c>
      <c r="CB154">
        <v>0.43141407907174067</v>
      </c>
      <c r="CC154">
        <v>0.49787258778673782</v>
      </c>
      <c r="CD154">
        <v>0.4967871223902397</v>
      </c>
      <c r="CE154">
        <v>0.39668261199855198</v>
      </c>
      <c r="CF154">
        <v>0.53829724345335095</v>
      </c>
      <c r="CG154">
        <v>0.35140619954063668</v>
      </c>
      <c r="CH154">
        <v>0.40407707636454498</v>
      </c>
      <c r="CI154">
        <v>0.30756619832607113</v>
      </c>
      <c r="CJ154">
        <v>0.40510579520705492</v>
      </c>
      <c r="CK154">
        <v>0.31275365004490341</v>
      </c>
      <c r="CL154">
        <v>0.44737933996508772</v>
      </c>
      <c r="CM154">
        <v>0.67455524039123982</v>
      </c>
      <c r="CN154">
        <v>0.50822181956256585</v>
      </c>
      <c r="CO154">
        <v>0.57597160359945176</v>
      </c>
      <c r="CP154">
        <v>0.45150390723304451</v>
      </c>
      <c r="CQ154">
        <v>0.38484705927292112</v>
      </c>
      <c r="CR154">
        <v>0.46015171436257318</v>
      </c>
      <c r="CS154">
        <v>0.39523988036098973</v>
      </c>
      <c r="CT154">
        <v>0.30270654048600543</v>
      </c>
      <c r="CU154">
        <v>0.74360463471403748</v>
      </c>
      <c r="CV154">
        <v>0.35899240522847559</v>
      </c>
      <c r="CW154">
        <v>0.71954371374478898</v>
      </c>
      <c r="CX154">
        <v>0.51551157413550608</v>
      </c>
      <c r="CY154">
        <v>0.4347422282625687</v>
      </c>
      <c r="CZ154">
        <v>0.6982925446339634</v>
      </c>
      <c r="DA154">
        <v>0.47738635547138097</v>
      </c>
      <c r="DB154">
        <v>0.70008431864829301</v>
      </c>
      <c r="DC154">
        <v>0.37191769336634101</v>
      </c>
      <c r="DD154">
        <v>0.32298780967683338</v>
      </c>
      <c r="DE154">
        <v>0.37451215746389188</v>
      </c>
      <c r="DF154">
        <v>0.6274238777840645</v>
      </c>
      <c r="DG154">
        <v>0.30044629093464548</v>
      </c>
      <c r="DH154">
        <v>0.40411934322774612</v>
      </c>
      <c r="DI154">
        <v>0.48948972993514939</v>
      </c>
      <c r="DJ154">
        <v>0.44029291853475711</v>
      </c>
      <c r="DK154">
        <v>6.2295505040867949E-2</v>
      </c>
      <c r="DL154">
        <v>0.21820687156273999</v>
      </c>
      <c r="DM154">
        <v>0.49527365478384427</v>
      </c>
      <c r="DN154">
        <v>0.65237263143512858</v>
      </c>
      <c r="DO154">
        <v>0.35163832011990293</v>
      </c>
      <c r="DP154">
        <v>0.1115224436985446</v>
      </c>
      <c r="DQ154">
        <v>0.29868354884722281</v>
      </c>
      <c r="DR154">
        <v>0.42702879267086802</v>
      </c>
      <c r="DS154">
        <v>0.46846195688466929</v>
      </c>
      <c r="DT154">
        <v>0.59384544366800573</v>
      </c>
      <c r="DU154">
        <v>0.5134980441363205</v>
      </c>
      <c r="DV154">
        <v>0.4198054312448265</v>
      </c>
      <c r="DW154">
        <v>0.1997503366507731</v>
      </c>
      <c r="DX154">
        <v>0.26045615809650219</v>
      </c>
      <c r="DY154">
        <v>0.50851751286680291</v>
      </c>
      <c r="DZ154">
        <v>0.94705090317208673</v>
      </c>
      <c r="EA154">
        <v>0.15967442887477509</v>
      </c>
      <c r="EB154">
        <v>9.0018588546073613E-2</v>
      </c>
      <c r="EC154">
        <v>0.31967993870895212</v>
      </c>
      <c r="ED154">
        <v>0.21791871215372211</v>
      </c>
      <c r="EE154">
        <v>0.2944084982375415</v>
      </c>
      <c r="EF154">
        <v>0.22337543013071071</v>
      </c>
      <c r="EG154">
        <v>0.33751861263927591</v>
      </c>
      <c r="EH154">
        <v>0.25169339716373063</v>
      </c>
      <c r="EI154">
        <v>0.36784017878364689</v>
      </c>
      <c r="EJ154">
        <v>0.53853584865357051</v>
      </c>
      <c r="EK154">
        <v>0.37812483208493902</v>
      </c>
      <c r="EL154">
        <v>0.82201227202522986</v>
      </c>
      <c r="EM154">
        <v>0.35287281938078757</v>
      </c>
      <c r="EN154">
        <v>0.45118711215442092</v>
      </c>
      <c r="EO154">
        <v>0.34628370999389702</v>
      </c>
      <c r="EP154">
        <v>0.1779074343743979</v>
      </c>
      <c r="EQ154">
        <v>8.2192316193700821E-2</v>
      </c>
      <c r="ER154">
        <v>0.32189283717556938</v>
      </c>
      <c r="ES154">
        <v>0.40528570013079201</v>
      </c>
      <c r="ET154">
        <v>918</v>
      </c>
      <c r="EU154">
        <v>0</v>
      </c>
      <c r="EV154">
        <v>0</v>
      </c>
      <c r="EW154">
        <v>38</v>
      </c>
      <c r="EX154">
        <f t="shared" si="6"/>
        <v>0.66666666666666663</v>
      </c>
      <c r="EY154">
        <v>16</v>
      </c>
      <c r="EZ154">
        <f t="shared" si="7"/>
        <v>16</v>
      </c>
      <c r="FA154">
        <f>MATCH(A154,'[1]BASCPR_Y6_w_AgeAtAssmnt 17NOV20'!$A:$A,0)</f>
        <v>445</v>
      </c>
      <c r="FB154">
        <f>INDEX('[1]BASCPR_Y6_w_AgeAtAssmnt 17NOV20'!$AJ:$AJ,FA154)</f>
        <v>66</v>
      </c>
      <c r="FC154">
        <f>INDEX('[1]BASCPR_Y6_w_AgeAtAssmnt 17NOV20'!$L:$L,FA154)</f>
        <v>66</v>
      </c>
      <c r="FD154">
        <f>MATCH(A154,'[2]BASC2_BRIEF_6yr_DEMOS_ScanInfo '!$H:$H,0)</f>
        <v>918</v>
      </c>
      <c r="FE154">
        <f>INDEX('[2]BASC2_BRIEF_6yr_DEMOS_ScanInfo '!$AM:$AM,FD154)</f>
        <v>757</v>
      </c>
      <c r="FF154">
        <f t="shared" si="8"/>
        <v>1.036986301369863</v>
      </c>
    </row>
    <row r="155" spans="1:162" x14ac:dyDescent="0.35">
      <c r="A155" s="2" t="s">
        <v>525</v>
      </c>
      <c r="B155">
        <v>0.26636220401618932</v>
      </c>
      <c r="C155">
        <v>0.85175764715514157</v>
      </c>
      <c r="D155">
        <v>0.37819164161749569</v>
      </c>
      <c r="E155">
        <v>2.0717382627591371E-2</v>
      </c>
      <c r="F155">
        <v>0.5149801685028832</v>
      </c>
      <c r="G155">
        <v>0.55242593011736774</v>
      </c>
      <c r="H155">
        <v>0.1990557805986298</v>
      </c>
      <c r="I155">
        <v>0.37955971641915598</v>
      </c>
      <c r="J155">
        <v>0.70428703621003441</v>
      </c>
      <c r="K155">
        <v>0.39419287717385099</v>
      </c>
      <c r="L155">
        <v>0.6294486596260308</v>
      </c>
      <c r="M155">
        <v>0.77648037299329886</v>
      </c>
      <c r="N155">
        <v>0.68118409877967623</v>
      </c>
      <c r="O155">
        <v>0.64835237831932579</v>
      </c>
      <c r="P155">
        <v>0.43890673960826432</v>
      </c>
      <c r="Q155">
        <v>0.60605821777872493</v>
      </c>
      <c r="R155">
        <v>0.1300184410877149</v>
      </c>
      <c r="S155">
        <v>0.28155772345761049</v>
      </c>
      <c r="T155">
        <v>0.28018834684277449</v>
      </c>
      <c r="U155">
        <v>0.49192272197941822</v>
      </c>
      <c r="V155">
        <v>0.26227628888180421</v>
      </c>
      <c r="W155">
        <v>0.50198404239219085</v>
      </c>
      <c r="X155">
        <v>0.17557654060903169</v>
      </c>
      <c r="Y155">
        <v>0.48920863456277119</v>
      </c>
      <c r="Z155">
        <v>0.64314323008146246</v>
      </c>
      <c r="AA155">
        <v>0.50449426267887154</v>
      </c>
      <c r="AB155">
        <v>0.63094287373280833</v>
      </c>
      <c r="AC155">
        <v>0.52950338060610891</v>
      </c>
      <c r="AD155">
        <v>0.24648940071368811</v>
      </c>
      <c r="AE155">
        <v>0.4470397146262387</v>
      </c>
      <c r="AF155">
        <v>0.56062057841805124</v>
      </c>
      <c r="AG155">
        <v>0.22274144620754191</v>
      </c>
      <c r="AH155">
        <v>0.18129169268871659</v>
      </c>
      <c r="AI155">
        <v>0.29853849994362919</v>
      </c>
      <c r="AJ155">
        <v>0.24416960827062781</v>
      </c>
      <c r="AK155">
        <v>7.5097944970263508E-2</v>
      </c>
      <c r="AL155">
        <v>0.82651497322215395</v>
      </c>
      <c r="AM155">
        <v>0.86408577584130797</v>
      </c>
      <c r="AN155">
        <v>0.1558946309012649</v>
      </c>
      <c r="AO155">
        <v>0.43053167494169847</v>
      </c>
      <c r="AP155">
        <v>0.13631329910858159</v>
      </c>
      <c r="AQ155">
        <v>0.71032199304752996</v>
      </c>
      <c r="AR155">
        <v>0.34857940060833248</v>
      </c>
      <c r="AS155">
        <v>0.43644634142116451</v>
      </c>
      <c r="AT155">
        <v>0.17002093476983529</v>
      </c>
      <c r="AU155">
        <v>0.38560791068593181</v>
      </c>
      <c r="AV155">
        <v>0.2467763265522129</v>
      </c>
      <c r="AW155">
        <v>0.16405001646093861</v>
      </c>
      <c r="AX155">
        <v>0.2336314987457693</v>
      </c>
      <c r="AY155">
        <v>0.39146283408561061</v>
      </c>
      <c r="AZ155">
        <v>0.88041994494307896</v>
      </c>
      <c r="BA155">
        <v>0.6099584532495258</v>
      </c>
      <c r="BB155">
        <v>0.29307760752438239</v>
      </c>
      <c r="BC155">
        <v>0.32186311033609311</v>
      </c>
      <c r="BD155">
        <v>0.58683290122089526</v>
      </c>
      <c r="BE155">
        <v>0.26092952671234032</v>
      </c>
      <c r="BF155">
        <v>0.12626547420661841</v>
      </c>
      <c r="BG155">
        <v>0.24450222105351049</v>
      </c>
      <c r="BH155">
        <v>0.66012970089392198</v>
      </c>
      <c r="BI155">
        <v>0.13898328271888999</v>
      </c>
      <c r="BJ155">
        <v>6.2642785488727815E-2</v>
      </c>
      <c r="BK155">
        <v>0.34575370552662771</v>
      </c>
      <c r="BL155">
        <v>6.8740257324194642E-2</v>
      </c>
      <c r="BM155">
        <v>0.6283698010718084</v>
      </c>
      <c r="BN155">
        <v>0.5637610665895495</v>
      </c>
      <c r="BO155">
        <v>0.47269926989740418</v>
      </c>
      <c r="BP155">
        <v>0.62202304319015456</v>
      </c>
      <c r="BQ155">
        <v>0.18728680428560471</v>
      </c>
      <c r="BR155">
        <v>0.2142133520635893</v>
      </c>
      <c r="BS155">
        <v>0.44826134442263532</v>
      </c>
      <c r="BT155">
        <v>0.93184565968071009</v>
      </c>
      <c r="BU155">
        <v>0.25533398744926622</v>
      </c>
      <c r="BV155">
        <v>0.58750647075826468</v>
      </c>
      <c r="BW155">
        <v>0.13399348116107809</v>
      </c>
      <c r="BX155">
        <v>0.32736162986790962</v>
      </c>
      <c r="BY155">
        <v>0.39855957466851638</v>
      </c>
      <c r="BZ155">
        <v>0.39096219397632093</v>
      </c>
      <c r="CA155">
        <v>0.21211679257280719</v>
      </c>
      <c r="CB155">
        <v>0.42933793618237892</v>
      </c>
      <c r="CC155">
        <v>0.56372526185685756</v>
      </c>
      <c r="CD155">
        <v>0.3352342980178703</v>
      </c>
      <c r="CE155">
        <v>0.13726928932794191</v>
      </c>
      <c r="CF155">
        <v>0.41735825158523499</v>
      </c>
      <c r="CG155">
        <v>0.39042054251813613</v>
      </c>
      <c r="CH155">
        <v>0.64689647501406111</v>
      </c>
      <c r="CI155">
        <v>0.59710478564218072</v>
      </c>
      <c r="CJ155">
        <v>0.46158060579242621</v>
      </c>
      <c r="CK155">
        <v>0.51244360157896096</v>
      </c>
      <c r="CL155">
        <v>0.54465638139418093</v>
      </c>
      <c r="CM155">
        <v>0.60822530818658538</v>
      </c>
      <c r="CN155">
        <v>0.56056735995787754</v>
      </c>
      <c r="CO155">
        <v>0.38901135443854851</v>
      </c>
      <c r="CP155">
        <v>0.45159029061965378</v>
      </c>
      <c r="CQ155">
        <v>0.34307822785541708</v>
      </c>
      <c r="CR155">
        <v>0.99979180074600327</v>
      </c>
      <c r="CS155">
        <v>0.41704921784675109</v>
      </c>
      <c r="CT155">
        <v>0.19255733250436369</v>
      </c>
      <c r="CU155">
        <v>0.68234849583589963</v>
      </c>
      <c r="CV155">
        <v>0.49714860881768841</v>
      </c>
      <c r="CW155">
        <v>0.88952837156248654</v>
      </c>
      <c r="CX155">
        <v>0.84961653738601983</v>
      </c>
      <c r="CY155">
        <v>0.44525756457686538</v>
      </c>
      <c r="CZ155">
        <v>0.42310120179897348</v>
      </c>
      <c r="DA155">
        <v>0.60329152332670899</v>
      </c>
      <c r="DB155">
        <v>0.67374095752334617</v>
      </c>
      <c r="DC155">
        <v>0.1985476288899147</v>
      </c>
      <c r="DD155">
        <v>0.10048229816935531</v>
      </c>
      <c r="DE155">
        <v>0.43510186258349332</v>
      </c>
      <c r="DF155">
        <v>0.48237184819287621</v>
      </c>
      <c r="DG155">
        <v>0.22503191741890199</v>
      </c>
      <c r="DH155">
        <v>0.3970715491457128</v>
      </c>
      <c r="DI155">
        <v>0.56817280326253528</v>
      </c>
      <c r="DJ155">
        <v>0.63926867312138747</v>
      </c>
      <c r="DK155">
        <v>0.43885371544872148</v>
      </c>
      <c r="DL155">
        <v>5.0438551060041248E-2</v>
      </c>
      <c r="DM155">
        <v>0.50886572375576411</v>
      </c>
      <c r="DN155">
        <v>0.3664705660583904</v>
      </c>
      <c r="DO155">
        <v>0.64698830781952577</v>
      </c>
      <c r="DP155">
        <v>0.12966165393971921</v>
      </c>
      <c r="DQ155">
        <v>0.3103371115735758</v>
      </c>
      <c r="DR155">
        <v>0.1151829824354037</v>
      </c>
      <c r="DS155">
        <v>0.18092972491729431</v>
      </c>
      <c r="DT155">
        <v>0.47179981072747218</v>
      </c>
      <c r="DU155">
        <v>0.42056310139978359</v>
      </c>
      <c r="DV155">
        <v>0.32869633818422223</v>
      </c>
      <c r="DW155">
        <v>0.26179846893462111</v>
      </c>
      <c r="DX155">
        <v>0.47479643956774142</v>
      </c>
      <c r="DY155">
        <v>0.3318102874909466</v>
      </c>
      <c r="DZ155">
        <v>0.67919835990432309</v>
      </c>
      <c r="EA155">
        <v>0.551843329648394</v>
      </c>
      <c r="EB155">
        <v>0.30443426742633622</v>
      </c>
      <c r="EC155">
        <v>0.13910281841462999</v>
      </c>
      <c r="ED155">
        <v>0.22871346084517671</v>
      </c>
      <c r="EE155">
        <v>0.5940426609654641</v>
      </c>
      <c r="EF155">
        <v>0.20950633523601139</v>
      </c>
      <c r="EG155">
        <v>0.31441635644234761</v>
      </c>
      <c r="EH155">
        <v>0.22379488569840009</v>
      </c>
      <c r="EI155">
        <v>0.59432804317911858</v>
      </c>
      <c r="EJ155">
        <v>0.62046221353098563</v>
      </c>
      <c r="EK155">
        <v>0.2721492201465826</v>
      </c>
      <c r="EL155">
        <v>0.47522082667341908</v>
      </c>
      <c r="EM155">
        <v>0.17356213519039271</v>
      </c>
      <c r="EN155">
        <v>0.12615986122006781</v>
      </c>
      <c r="EO155">
        <v>0.33172747664718721</v>
      </c>
      <c r="EP155">
        <v>0.64380113640937631</v>
      </c>
      <c r="EQ155">
        <v>0.36603314360227918</v>
      </c>
      <c r="ER155">
        <v>0.54309166050899027</v>
      </c>
      <c r="ES155">
        <v>0.35523025344264969</v>
      </c>
      <c r="ET155">
        <v>919</v>
      </c>
      <c r="EU155">
        <v>0</v>
      </c>
      <c r="EV155">
        <v>0</v>
      </c>
      <c r="EW155">
        <v>38</v>
      </c>
      <c r="EX155">
        <f t="shared" si="6"/>
        <v>0.66666666666666663</v>
      </c>
      <c r="EY155">
        <v>16</v>
      </c>
      <c r="EZ155">
        <f t="shared" si="7"/>
        <v>16</v>
      </c>
      <c r="FA155">
        <f>MATCH(A155,'[1]BASCPR_Y6_w_AgeAtAssmnt 17NOV20'!$A:$A,0)</f>
        <v>446</v>
      </c>
      <c r="FB155">
        <f>INDEX('[1]BASCPR_Y6_w_AgeAtAssmnt 17NOV20'!$AJ:$AJ,FA155)</f>
        <v>58</v>
      </c>
      <c r="FC155">
        <f>INDEX('[1]BASCPR_Y6_w_AgeAtAssmnt 17NOV20'!$L:$L,FA155)</f>
        <v>62</v>
      </c>
      <c r="FD155">
        <f>MATCH(A155,'[2]BASC2_BRIEF_6yr_DEMOS_ScanInfo '!$H:$H,0)</f>
        <v>919</v>
      </c>
      <c r="FE155">
        <f>INDEX('[2]BASC2_BRIEF_6yr_DEMOS_ScanInfo '!$AM:$AM,FD155)</f>
        <v>754</v>
      </c>
      <c r="FF155">
        <f t="shared" si="8"/>
        <v>1.0328767123287672</v>
      </c>
    </row>
    <row r="156" spans="1:162" x14ac:dyDescent="0.35">
      <c r="A156" s="2" t="s">
        <v>659</v>
      </c>
      <c r="B156">
        <v>0.32566839812378362</v>
      </c>
      <c r="C156">
        <v>0.34245141388562111</v>
      </c>
      <c r="D156">
        <v>6.2372739140559019E-2</v>
      </c>
      <c r="E156">
        <v>0.36961049393903578</v>
      </c>
      <c r="F156">
        <v>0.49457541622233642</v>
      </c>
      <c r="G156">
        <v>0.51933877690235875</v>
      </c>
      <c r="H156">
        <v>0.44992957772280889</v>
      </c>
      <c r="I156">
        <v>0.27271694218012987</v>
      </c>
      <c r="J156">
        <v>0.53903572458401494</v>
      </c>
      <c r="K156">
        <v>0.16870930426608191</v>
      </c>
      <c r="L156">
        <v>0.2506057274869139</v>
      </c>
      <c r="M156">
        <v>0.31231560443314121</v>
      </c>
      <c r="N156">
        <v>0.44824095953838089</v>
      </c>
      <c r="O156">
        <v>0.3085100253473293</v>
      </c>
      <c r="P156">
        <v>0.48082343768399272</v>
      </c>
      <c r="Q156">
        <v>0.67618639540192726</v>
      </c>
      <c r="R156">
        <v>0.29762175098536781</v>
      </c>
      <c r="S156">
        <v>0.61155746868554717</v>
      </c>
      <c r="T156">
        <v>0.31443028071352092</v>
      </c>
      <c r="U156">
        <v>0.4290173030852511</v>
      </c>
      <c r="V156">
        <v>0.50053592175972261</v>
      </c>
      <c r="W156">
        <v>0.55889729226325557</v>
      </c>
      <c r="X156">
        <v>0.25035437217397982</v>
      </c>
      <c r="Y156">
        <v>0.51608376087792218</v>
      </c>
      <c r="Z156">
        <v>0.79414678993684007</v>
      </c>
      <c r="AA156">
        <v>0.40928726830799123</v>
      </c>
      <c r="AB156">
        <v>0.21512571175995929</v>
      </c>
      <c r="AC156">
        <v>0.8100233845449063</v>
      </c>
      <c r="AD156">
        <v>0.2077223087701833</v>
      </c>
      <c r="AE156">
        <v>0.49024458103205848</v>
      </c>
      <c r="AF156">
        <v>0.64103169571023877</v>
      </c>
      <c r="AG156">
        <v>0.57539642694510451</v>
      </c>
      <c r="AH156">
        <v>0.58987142432875983</v>
      </c>
      <c r="AI156">
        <v>0.49502018590347879</v>
      </c>
      <c r="AJ156">
        <v>0.13898631568187109</v>
      </c>
      <c r="AK156">
        <v>0.50308697667383606</v>
      </c>
      <c r="AL156">
        <v>0.58931916620350622</v>
      </c>
      <c r="AM156">
        <v>0.32537813805885341</v>
      </c>
      <c r="AN156">
        <v>0.19817818184243441</v>
      </c>
      <c r="AO156">
        <v>0.27887943956898842</v>
      </c>
      <c r="AP156">
        <v>0.46708043777547659</v>
      </c>
      <c r="AQ156">
        <v>0.63491883896147505</v>
      </c>
      <c r="AR156">
        <v>0.35015840962232969</v>
      </c>
      <c r="AS156">
        <v>0.1403523709630313</v>
      </c>
      <c r="AT156">
        <v>0.23293657335813611</v>
      </c>
      <c r="AU156">
        <v>0.14703703233232801</v>
      </c>
      <c r="AV156">
        <v>0.36966526669551608</v>
      </c>
      <c r="AW156">
        <v>0.51968142202058432</v>
      </c>
      <c r="AX156">
        <v>0.49758106201920799</v>
      </c>
      <c r="AY156">
        <v>0.42734753460785702</v>
      </c>
      <c r="AZ156">
        <v>0.1118299011096969</v>
      </c>
      <c r="BA156">
        <v>0.174641581352147</v>
      </c>
      <c r="BB156">
        <v>0.35978259126338791</v>
      </c>
      <c r="BC156">
        <v>0.45259047074634878</v>
      </c>
      <c r="BD156">
        <v>0.2494651421266543</v>
      </c>
      <c r="BE156">
        <v>0.28167197958299389</v>
      </c>
      <c r="BF156">
        <v>0.25532052161345747</v>
      </c>
      <c r="BG156">
        <v>0.2187864714904981</v>
      </c>
      <c r="BH156">
        <v>8.6558940915974242E-2</v>
      </c>
      <c r="BI156">
        <v>0.36126105133162278</v>
      </c>
      <c r="BJ156">
        <v>0.2383904433954257</v>
      </c>
      <c r="BK156">
        <v>0.44277737599624523</v>
      </c>
      <c r="BL156">
        <v>0.11960756515877551</v>
      </c>
      <c r="BM156">
        <v>0.34365955534661752</v>
      </c>
      <c r="BN156">
        <v>0.50793750486177236</v>
      </c>
      <c r="BO156">
        <v>0.32972329352697832</v>
      </c>
      <c r="BP156">
        <v>0.27220923485366771</v>
      </c>
      <c r="BQ156">
        <v>0.12706718057355029</v>
      </c>
      <c r="BR156">
        <v>0.22367349425169969</v>
      </c>
      <c r="BS156">
        <v>0.92741361625262764</v>
      </c>
      <c r="BT156">
        <v>0.41941616745454768</v>
      </c>
      <c r="BU156">
        <v>0.1568160762489485</v>
      </c>
      <c r="BV156">
        <v>0.3530205393798494</v>
      </c>
      <c r="BW156">
        <v>0.43082179048872488</v>
      </c>
      <c r="BX156">
        <v>0.23782438585992691</v>
      </c>
      <c r="BY156">
        <v>0.59908434218096929</v>
      </c>
      <c r="BZ156">
        <v>0.36307375903672678</v>
      </c>
      <c r="CA156">
        <v>0.26354336996108058</v>
      </c>
      <c r="CB156">
        <v>0.3546315468697438</v>
      </c>
      <c r="CC156">
        <v>0.46217038030139429</v>
      </c>
      <c r="CD156">
        <v>0.19655614353756379</v>
      </c>
      <c r="CE156">
        <v>0.61890510706430901</v>
      </c>
      <c r="CF156">
        <v>0.39529462764323381</v>
      </c>
      <c r="CG156">
        <v>0.23286280674095169</v>
      </c>
      <c r="CH156">
        <v>0.35479425083642269</v>
      </c>
      <c r="CI156">
        <v>0.43134323551702269</v>
      </c>
      <c r="CJ156">
        <v>0.22269380651803239</v>
      </c>
      <c r="CK156">
        <v>0.27733536107265788</v>
      </c>
      <c r="CL156">
        <v>0.6144496102706718</v>
      </c>
      <c r="CM156">
        <v>0.43075695699013039</v>
      </c>
      <c r="CN156">
        <v>0.49952035821794438</v>
      </c>
      <c r="CO156">
        <v>0.42676631786195668</v>
      </c>
      <c r="CP156">
        <v>0.47182815605303141</v>
      </c>
      <c r="CQ156">
        <v>0.33376887832724023</v>
      </c>
      <c r="CR156">
        <v>0.44928577405578929</v>
      </c>
      <c r="CS156">
        <v>0.5101237247402608</v>
      </c>
      <c r="CT156">
        <v>0.32053172893914778</v>
      </c>
      <c r="CU156">
        <v>0.50750288628222617</v>
      </c>
      <c r="CV156">
        <v>0.36682190634680839</v>
      </c>
      <c r="CW156">
        <v>0.30073756426112819</v>
      </c>
      <c r="CX156">
        <v>0.51010095933711286</v>
      </c>
      <c r="CY156">
        <v>0.41815290890486001</v>
      </c>
      <c r="CZ156">
        <v>0.6163099744412659</v>
      </c>
      <c r="DA156">
        <v>0.56125293757198846</v>
      </c>
      <c r="DB156">
        <v>0.43951134135774389</v>
      </c>
      <c r="DC156">
        <v>0.24051608965160359</v>
      </c>
      <c r="DD156">
        <v>0.33774595946747538</v>
      </c>
      <c r="DE156">
        <v>0.51017078331948995</v>
      </c>
      <c r="DF156">
        <v>0.2798770448200415</v>
      </c>
      <c r="DG156">
        <v>0.55087584688772662</v>
      </c>
      <c r="DH156">
        <v>0.48060578311169011</v>
      </c>
      <c r="DI156">
        <v>0.47726399279244652</v>
      </c>
      <c r="DJ156">
        <v>0.42730857947264711</v>
      </c>
      <c r="DK156">
        <v>0.29298411538551999</v>
      </c>
      <c r="DL156">
        <v>0.2125730217703756</v>
      </c>
      <c r="DM156">
        <v>0.36646273573660593</v>
      </c>
      <c r="DN156">
        <v>0.60004423138004759</v>
      </c>
      <c r="DO156">
        <v>0.19417162632251209</v>
      </c>
      <c r="DP156">
        <v>0.13637640659968109</v>
      </c>
      <c r="DQ156">
        <v>0.2165186101794607</v>
      </c>
      <c r="DR156">
        <v>0.17940235530723611</v>
      </c>
      <c r="DS156">
        <v>0.44423234677939272</v>
      </c>
      <c r="DT156">
        <v>0.55596276307909764</v>
      </c>
      <c r="DU156">
        <v>0.66240251549562745</v>
      </c>
      <c r="DV156">
        <v>5.6762002842420722E-2</v>
      </c>
      <c r="DW156">
        <v>0.61664953398649403</v>
      </c>
      <c r="DX156">
        <v>0.39685701999242851</v>
      </c>
      <c r="DY156">
        <v>0.27024036477724361</v>
      </c>
      <c r="DZ156">
        <v>2.5650658994317749E-2</v>
      </c>
      <c r="EA156">
        <v>0.398400753983217</v>
      </c>
      <c r="EB156">
        <v>0.1759596056833482</v>
      </c>
      <c r="EC156">
        <v>0.14693514937443489</v>
      </c>
      <c r="ED156">
        <v>0.15910151342482801</v>
      </c>
      <c r="EE156">
        <v>0.23972953281785739</v>
      </c>
      <c r="EF156">
        <v>0.19146971309620631</v>
      </c>
      <c r="EG156">
        <v>0.2477861099090139</v>
      </c>
      <c r="EH156">
        <v>0.23668513792161749</v>
      </c>
      <c r="EI156">
        <v>0.34309317407863138</v>
      </c>
      <c r="EJ156">
        <v>0.67263893619612714</v>
      </c>
      <c r="EK156">
        <v>0.46882342615840938</v>
      </c>
      <c r="EL156">
        <v>0.37258611994304591</v>
      </c>
      <c r="EM156">
        <v>0.54648914933115833</v>
      </c>
      <c r="EN156">
        <v>0.18921535285119981</v>
      </c>
      <c r="EO156">
        <v>0.14979588281650311</v>
      </c>
      <c r="EP156">
        <v>0.24653737461922479</v>
      </c>
      <c r="EQ156">
        <v>0.17648633121965859</v>
      </c>
      <c r="ER156">
        <v>0.44258703357936352</v>
      </c>
      <c r="ES156">
        <v>0.33112349164052729</v>
      </c>
      <c r="ET156">
        <v>921</v>
      </c>
      <c r="EU156">
        <v>1</v>
      </c>
      <c r="EV156">
        <v>1</v>
      </c>
      <c r="EW156">
        <v>32</v>
      </c>
      <c r="EX156">
        <f t="shared" si="6"/>
        <v>0.16666666666666666</v>
      </c>
      <c r="EY156">
        <v>14</v>
      </c>
      <c r="EZ156">
        <f t="shared" si="7"/>
        <v>14</v>
      </c>
      <c r="FA156">
        <f>MATCH(A156,'[1]BASCPR_Y6_w_AgeAtAssmnt 17NOV20'!$A:$A,0)</f>
        <v>448</v>
      </c>
      <c r="FB156">
        <f>INDEX('[1]BASCPR_Y6_w_AgeAtAssmnt 17NOV20'!$AJ:$AJ,FA156)</f>
        <v>41</v>
      </c>
      <c r="FC156">
        <f>INDEX('[1]BASCPR_Y6_w_AgeAtAssmnt 17NOV20'!$L:$L,FA156)</f>
        <v>33</v>
      </c>
      <c r="FD156">
        <f>MATCH(A156,'[2]BASC2_BRIEF_6yr_DEMOS_ScanInfo '!$H:$H,0)</f>
        <v>921</v>
      </c>
      <c r="FE156">
        <f>INDEX('[2]BASC2_BRIEF_6yr_DEMOS_ScanInfo '!$AM:$AM,FD156)</f>
        <v>780</v>
      </c>
      <c r="FF156">
        <f t="shared" si="8"/>
        <v>1.0684931506849316</v>
      </c>
    </row>
    <row r="157" spans="1:162" x14ac:dyDescent="0.35">
      <c r="A157" s="2" t="s">
        <v>538</v>
      </c>
      <c r="B157">
        <v>0.7307780713906018</v>
      </c>
      <c r="C157">
        <v>0.48946218292416338</v>
      </c>
      <c r="D157">
        <v>0.33481973411249383</v>
      </c>
      <c r="E157">
        <v>0.36941016495340728</v>
      </c>
      <c r="F157">
        <v>0.51854345518825751</v>
      </c>
      <c r="G157">
        <v>0.43552763718343329</v>
      </c>
      <c r="H157">
        <v>0.98106481259036116</v>
      </c>
      <c r="I157">
        <v>0.35494016409404322</v>
      </c>
      <c r="J157">
        <v>0.58239174366304902</v>
      </c>
      <c r="K157">
        <v>0.34002716374226838</v>
      </c>
      <c r="L157">
        <v>0.30513186108488533</v>
      </c>
      <c r="M157">
        <v>0.37865647624081239</v>
      </c>
      <c r="N157">
        <v>0.34306548791060149</v>
      </c>
      <c r="O157">
        <v>0.47640110569413402</v>
      </c>
      <c r="P157">
        <v>0.40121885690259801</v>
      </c>
      <c r="Q157">
        <v>0.4838234595502422</v>
      </c>
      <c r="R157">
        <v>0.31372581987923248</v>
      </c>
      <c r="S157">
        <v>0.7520663493958335</v>
      </c>
      <c r="T157">
        <v>0.31019060561846862</v>
      </c>
      <c r="U157">
        <v>0.58482840149826776</v>
      </c>
      <c r="V157">
        <v>0.2500130419476444</v>
      </c>
      <c r="W157">
        <v>0.8240860499136422</v>
      </c>
      <c r="X157">
        <v>0.35151673957874352</v>
      </c>
      <c r="Y157">
        <v>0.50441509979194743</v>
      </c>
      <c r="Z157">
        <v>0.59258723414709491</v>
      </c>
      <c r="AA157">
        <v>0.49991773339476481</v>
      </c>
      <c r="AB157">
        <v>0.1944257147134402</v>
      </c>
      <c r="AC157">
        <v>0.35469458947564081</v>
      </c>
      <c r="AD157">
        <v>0.24656128127822691</v>
      </c>
      <c r="AE157">
        <v>0.32447135776749281</v>
      </c>
      <c r="AF157">
        <v>0.54105276781228751</v>
      </c>
      <c r="AG157">
        <v>0.1213903708120295</v>
      </c>
      <c r="AH157">
        <v>0.56512369500262605</v>
      </c>
      <c r="AI157">
        <v>0.3099681421981707</v>
      </c>
      <c r="AJ157">
        <v>6.5112851193341759E-2</v>
      </c>
      <c r="AK157">
        <v>0.44589765107835522</v>
      </c>
      <c r="AL157">
        <v>0.2489727086500641</v>
      </c>
      <c r="AM157">
        <v>0.34470983112588061</v>
      </c>
      <c r="AN157">
        <v>3.3504656385637543E-2</v>
      </c>
      <c r="AO157">
        <v>0.35711270663256828</v>
      </c>
      <c r="AP157">
        <v>0.53378286654388063</v>
      </c>
      <c r="AQ157">
        <v>0.38383093674279339</v>
      </c>
      <c r="AR157">
        <v>0.32215083036434</v>
      </c>
      <c r="AS157">
        <v>0.37614287215882058</v>
      </c>
      <c r="AT157">
        <v>0.18540711644144209</v>
      </c>
      <c r="AU157">
        <v>0.39054901217903443</v>
      </c>
      <c r="AV157">
        <v>0.53162621360857842</v>
      </c>
      <c r="AW157">
        <v>0.31112049872519593</v>
      </c>
      <c r="AX157">
        <v>0.41608564992659719</v>
      </c>
      <c r="AY157">
        <v>0.33420759124869348</v>
      </c>
      <c r="AZ157">
        <v>0.1428463742294061</v>
      </c>
      <c r="BA157">
        <v>0.59880251892884917</v>
      </c>
      <c r="BB157">
        <v>0.41865087876017493</v>
      </c>
      <c r="BC157">
        <v>0.38762804239786902</v>
      </c>
      <c r="BD157">
        <v>0.20883404442181619</v>
      </c>
      <c r="BE157">
        <v>0.24710829230406561</v>
      </c>
      <c r="BF157">
        <v>0.23156291016458669</v>
      </c>
      <c r="BG157">
        <v>0.23272154288031721</v>
      </c>
      <c r="BH157">
        <v>0.2414745165662264</v>
      </c>
      <c r="BI157">
        <v>0.1627272933514913</v>
      </c>
      <c r="BJ157">
        <v>0.14167718487578959</v>
      </c>
      <c r="BK157">
        <v>0.23235824353037721</v>
      </c>
      <c r="BL157">
        <v>9.4028677857746878E-2</v>
      </c>
      <c r="BM157">
        <v>0.30484776991288648</v>
      </c>
      <c r="BN157">
        <v>0.4756442053448281</v>
      </c>
      <c r="BO157">
        <v>0.54856283193174349</v>
      </c>
      <c r="BP157">
        <v>0.44757301564868479</v>
      </c>
      <c r="BQ157">
        <v>0.1644902720936518</v>
      </c>
      <c r="BR157">
        <v>9.8260814209486375E-2</v>
      </c>
      <c r="BS157">
        <v>0.30103750739722301</v>
      </c>
      <c r="BT157">
        <v>0.45272164276770838</v>
      </c>
      <c r="BU157">
        <v>0.44621375624908099</v>
      </c>
      <c r="BV157">
        <v>0.35443079511393949</v>
      </c>
      <c r="BW157">
        <v>0.43872385163447453</v>
      </c>
      <c r="BX157">
        <v>0.25456758063324519</v>
      </c>
      <c r="BY157">
        <v>0.62965578226600338</v>
      </c>
      <c r="BZ157">
        <v>0.39989576081970568</v>
      </c>
      <c r="CA157">
        <v>0.22855188821090769</v>
      </c>
      <c r="CB157">
        <v>0.46127785440172792</v>
      </c>
      <c r="CC157">
        <v>0.3449873762853462</v>
      </c>
      <c r="CD157">
        <v>0.35079436528229258</v>
      </c>
      <c r="CE157">
        <v>0.32512673196022662</v>
      </c>
      <c r="CF157">
        <v>0.50828197144310228</v>
      </c>
      <c r="CG157">
        <v>0.56830242195395508</v>
      </c>
      <c r="CH157">
        <v>0.41916389776718332</v>
      </c>
      <c r="CI157">
        <v>0.34823722325373141</v>
      </c>
      <c r="CJ157">
        <v>0.4329379868238451</v>
      </c>
      <c r="CK157">
        <v>0.42018360228495938</v>
      </c>
      <c r="CL157">
        <v>0.61126564457396526</v>
      </c>
      <c r="CM157">
        <v>0.56954521352670784</v>
      </c>
      <c r="CN157">
        <v>0.45948425400807119</v>
      </c>
      <c r="CO157">
        <v>0.49515283310730518</v>
      </c>
      <c r="CP157">
        <v>0.39985965541853091</v>
      </c>
      <c r="CQ157">
        <v>0.36844877595335768</v>
      </c>
      <c r="CR157">
        <v>0.46840641029476648</v>
      </c>
      <c r="CS157">
        <v>0.52088296543569745</v>
      </c>
      <c r="CT157">
        <v>7.6694681459966496E-2</v>
      </c>
      <c r="CU157">
        <v>0.58084976053060533</v>
      </c>
      <c r="CV157">
        <v>0.49527074600413118</v>
      </c>
      <c r="CW157">
        <v>0.31632502396418261</v>
      </c>
      <c r="CX157">
        <v>0.46602250191021127</v>
      </c>
      <c r="CY157">
        <v>0.39041502667812089</v>
      </c>
      <c r="CZ157">
        <v>0.62655212498176382</v>
      </c>
      <c r="DA157">
        <v>0.43265760501302991</v>
      </c>
      <c r="DB157">
        <v>0.38378379928867351</v>
      </c>
      <c r="DC157">
        <v>0.1624878310186158</v>
      </c>
      <c r="DD157">
        <v>0.55625171974858223</v>
      </c>
      <c r="DE157">
        <v>0.52769344342167224</v>
      </c>
      <c r="DF157">
        <v>0.3413532655175725</v>
      </c>
      <c r="DG157">
        <v>0.39376098716122793</v>
      </c>
      <c r="DH157">
        <v>0.37069402367432469</v>
      </c>
      <c r="DI157">
        <v>0.31544562663606601</v>
      </c>
      <c r="DJ157">
        <v>0.67788792204803117</v>
      </c>
      <c r="DK157">
        <v>0.1139957617023134</v>
      </c>
      <c r="DL157">
        <v>0.19187763601053129</v>
      </c>
      <c r="DM157">
        <v>0.25377498570592472</v>
      </c>
      <c r="DN157">
        <v>0.40549997911168728</v>
      </c>
      <c r="DO157">
        <v>0.62051988523585577</v>
      </c>
      <c r="DP157">
        <v>0.15789738154902899</v>
      </c>
      <c r="DQ157">
        <v>0.44195282637107552</v>
      </c>
      <c r="DR157">
        <v>0.4254905840045573</v>
      </c>
      <c r="DS157">
        <v>0.53821615324683836</v>
      </c>
      <c r="DT157">
        <v>0.47083486571786332</v>
      </c>
      <c r="DU157">
        <v>0.42784336647076948</v>
      </c>
      <c r="DV157">
        <v>0.21813755086707029</v>
      </c>
      <c r="DW157">
        <v>0.40304232308595139</v>
      </c>
      <c r="DX157">
        <v>0.43879528377959032</v>
      </c>
      <c r="DY157">
        <v>0.30031149418407133</v>
      </c>
      <c r="DZ157">
        <v>9.7738012685889386E-2</v>
      </c>
      <c r="EA157">
        <v>0.495852442437477</v>
      </c>
      <c r="EB157">
        <v>0.1219674715378362</v>
      </c>
      <c r="EC157">
        <v>0.20066603469576499</v>
      </c>
      <c r="ED157">
        <v>4.9704888947406989E-2</v>
      </c>
      <c r="EE157">
        <v>0.44798116336324512</v>
      </c>
      <c r="EF157">
        <v>0.16816079973138709</v>
      </c>
      <c r="EG157">
        <v>0.35915885342345472</v>
      </c>
      <c r="EH157">
        <v>0.14694262917722811</v>
      </c>
      <c r="EI157">
        <v>0.24905617166705021</v>
      </c>
      <c r="EJ157">
        <v>0.46424667654666862</v>
      </c>
      <c r="EK157">
        <v>0.32642062806871369</v>
      </c>
      <c r="EL157">
        <v>0.65808398593636874</v>
      </c>
      <c r="EM157">
        <v>0.28396464047298559</v>
      </c>
      <c r="EN157">
        <v>7.0820169901051222E-2</v>
      </c>
      <c r="EO157">
        <v>9.5005055445873426E-2</v>
      </c>
      <c r="EP157">
        <v>0.24380100528783871</v>
      </c>
      <c r="EQ157">
        <v>0.2058766512793086</v>
      </c>
      <c r="ER157">
        <v>0.17884041585419391</v>
      </c>
      <c r="ES157">
        <v>0.29665915361427542</v>
      </c>
      <c r="ET157">
        <v>938</v>
      </c>
      <c r="EU157">
        <v>1</v>
      </c>
      <c r="EV157">
        <v>0</v>
      </c>
      <c r="EW157">
        <v>36</v>
      </c>
      <c r="EX157">
        <f t="shared" si="6"/>
        <v>0.5</v>
      </c>
      <c r="EY157">
        <v>13</v>
      </c>
      <c r="EZ157">
        <f t="shared" si="7"/>
        <v>13</v>
      </c>
      <c r="FA157">
        <f>MATCH(A157,'[1]BASCPR_Y6_w_AgeAtAssmnt 17NOV20'!$A:$A,0)</f>
        <v>453</v>
      </c>
      <c r="FB157">
        <f>INDEX('[1]BASCPR_Y6_w_AgeAtAssmnt 17NOV20'!$AJ:$AJ,FA157)</f>
        <v>49</v>
      </c>
      <c r="FC157">
        <f>INDEX('[1]BASCPR_Y6_w_AgeAtAssmnt 17NOV20'!$L:$L,FA157)</f>
        <v>52</v>
      </c>
      <c r="FD157">
        <f>MATCH(A157,'[2]BASC2_BRIEF_6yr_DEMOS_ScanInfo '!$H:$H,0)</f>
        <v>938</v>
      </c>
      <c r="FE157">
        <f>INDEX('[2]BASC2_BRIEF_6yr_DEMOS_ScanInfo '!$AM:$AM,FD157)</f>
        <v>751</v>
      </c>
      <c r="FF157">
        <f t="shared" si="8"/>
        <v>1.0287671232876712</v>
      </c>
    </row>
    <row r="158" spans="1:162" x14ac:dyDescent="0.35">
      <c r="A158" s="2" t="s">
        <v>539</v>
      </c>
      <c r="B158">
        <v>0.46476462788223849</v>
      </c>
      <c r="C158">
        <v>0.54055690748543173</v>
      </c>
      <c r="D158">
        <v>0.17580284215318381</v>
      </c>
      <c r="E158">
        <v>0.17248564752360279</v>
      </c>
      <c r="F158">
        <v>0.33397947541608169</v>
      </c>
      <c r="G158">
        <v>0.35864379469016511</v>
      </c>
      <c r="H158">
        <v>0.18563660521212699</v>
      </c>
      <c r="I158">
        <v>0.31276213347635162</v>
      </c>
      <c r="J158">
        <v>0.55572357203586287</v>
      </c>
      <c r="K158">
        <v>0.1967356861775717</v>
      </c>
      <c r="L158">
        <v>0.35336005104764229</v>
      </c>
      <c r="M158">
        <v>0.25197864822995769</v>
      </c>
      <c r="N158">
        <v>0.28618053306760899</v>
      </c>
      <c r="O158">
        <v>0.29615577063991438</v>
      </c>
      <c r="P158">
        <v>0.55772953199066411</v>
      </c>
      <c r="Q158">
        <v>0.54775295473532626</v>
      </c>
      <c r="R158">
        <v>0.31769124682625283</v>
      </c>
      <c r="S158">
        <v>0.25063051254984631</v>
      </c>
      <c r="T158">
        <v>0.45459814930181758</v>
      </c>
      <c r="U158">
        <v>0.27057469185130673</v>
      </c>
      <c r="V158">
        <v>0.37639596636644312</v>
      </c>
      <c r="W158">
        <v>0.77121402389638805</v>
      </c>
      <c r="X158">
        <v>0.1558943970343476</v>
      </c>
      <c r="Y158">
        <v>0.49615811364788731</v>
      </c>
      <c r="Z158">
        <v>0.35861341364061022</v>
      </c>
      <c r="AA158">
        <v>0.49170538426918142</v>
      </c>
      <c r="AB158">
        <v>0.25845814790362293</v>
      </c>
      <c r="AC158">
        <v>0.38819353003855978</v>
      </c>
      <c r="AD158">
        <v>0.18557292557416169</v>
      </c>
      <c r="AE158">
        <v>0.32659881036810262</v>
      </c>
      <c r="AF158">
        <v>0.41612738347779571</v>
      </c>
      <c r="AG158">
        <v>0.12639112536133071</v>
      </c>
      <c r="AH158">
        <v>0.3201290072521038</v>
      </c>
      <c r="AI158">
        <v>0.22835153759687979</v>
      </c>
      <c r="AJ158">
        <v>0.1886483952843904</v>
      </c>
      <c r="AK158">
        <v>0.17086828879154681</v>
      </c>
      <c r="AL158">
        <v>0.22991433151633839</v>
      </c>
      <c r="AM158">
        <v>0.46927447516504223</v>
      </c>
      <c r="AN158">
        <v>0.18685374997873089</v>
      </c>
      <c r="AO158">
        <v>2.923415499244764E-2</v>
      </c>
      <c r="AP158">
        <v>0.28843106636496602</v>
      </c>
      <c r="AQ158">
        <v>0.37455680458612262</v>
      </c>
      <c r="AR158">
        <v>0.62077099163599492</v>
      </c>
      <c r="AS158">
        <v>0.280550765295416</v>
      </c>
      <c r="AT158">
        <v>0.15434292374421449</v>
      </c>
      <c r="AU158">
        <v>0.28337628009975979</v>
      </c>
      <c r="AV158">
        <v>0.41300398717128189</v>
      </c>
      <c r="AW158">
        <v>0.4132942617871429</v>
      </c>
      <c r="AX158">
        <v>0.32838617423002381</v>
      </c>
      <c r="AY158">
        <v>0.14071277224212639</v>
      </c>
      <c r="AZ158">
        <v>0.29370467722012061</v>
      </c>
      <c r="BA158">
        <v>0.11378719937813379</v>
      </c>
      <c r="BB158">
        <v>0.48376791620725851</v>
      </c>
      <c r="BC158">
        <v>0.1080652889199583</v>
      </c>
      <c r="BD158">
        <v>0.42579499750743738</v>
      </c>
      <c r="BE158">
        <v>0.1310180557925355</v>
      </c>
      <c r="BF158">
        <v>0.64559932859221536</v>
      </c>
      <c r="BG158">
        <v>0.29099793656046302</v>
      </c>
      <c r="BH158">
        <v>0.4710656920151462</v>
      </c>
      <c r="BI158">
        <v>0.16054751119157501</v>
      </c>
      <c r="BJ158">
        <v>9.0444604658420302E-2</v>
      </c>
      <c r="BK158">
        <v>0.31055491155754472</v>
      </c>
      <c r="BL158">
        <v>9.6439157262022568E-2</v>
      </c>
      <c r="BM158">
        <v>0.29839325968882702</v>
      </c>
      <c r="BN158">
        <v>0.33531431874247741</v>
      </c>
      <c r="BO158">
        <v>0.20803772293742409</v>
      </c>
      <c r="BP158">
        <v>0.14206931723662419</v>
      </c>
      <c r="BQ158">
        <v>3.3789533551698968E-2</v>
      </c>
      <c r="BR158">
        <v>0.22096320250625029</v>
      </c>
      <c r="BS158">
        <v>0.1984916363675856</v>
      </c>
      <c r="BT158">
        <v>0.39798771939328498</v>
      </c>
      <c r="BU158">
        <v>1.7521546795183168E-2</v>
      </c>
      <c r="BV158">
        <v>9.8499806559388114E-2</v>
      </c>
      <c r="BW158">
        <v>0.25676859588240231</v>
      </c>
      <c r="BX158">
        <v>0.31893143557524639</v>
      </c>
      <c r="BY158">
        <v>0.60685682429642251</v>
      </c>
      <c r="BZ158">
        <v>0.43358481720887809</v>
      </c>
      <c r="CA158">
        <v>0.31519111715496467</v>
      </c>
      <c r="CB158">
        <v>0.29545895845163761</v>
      </c>
      <c r="CC158">
        <v>0.32586781891578698</v>
      </c>
      <c r="CD158">
        <v>0.24758870964561799</v>
      </c>
      <c r="CE158">
        <v>0.28169659059323943</v>
      </c>
      <c r="CF158">
        <v>0.52332083405225127</v>
      </c>
      <c r="CG158">
        <v>0.46247293521227928</v>
      </c>
      <c r="CH158">
        <v>0.35139827148774971</v>
      </c>
      <c r="CI158">
        <v>0.52095610564228578</v>
      </c>
      <c r="CJ158">
        <v>0.20221953388809411</v>
      </c>
      <c r="CK158">
        <v>0.32522896153186948</v>
      </c>
      <c r="CL158">
        <v>0.67735904886278275</v>
      </c>
      <c r="CM158">
        <v>0.41653151744844252</v>
      </c>
      <c r="CN158">
        <v>0.41760553482332208</v>
      </c>
      <c r="CO158">
        <v>0.18997407734864141</v>
      </c>
      <c r="CP158">
        <v>0.38951347852520762</v>
      </c>
      <c r="CQ158">
        <v>0.1292723356183825</v>
      </c>
      <c r="CR158">
        <v>0.34711745709531622</v>
      </c>
      <c r="CS158">
        <v>0.32986260945730778</v>
      </c>
      <c r="CT158">
        <v>0.16961979597312121</v>
      </c>
      <c r="CU158">
        <v>0.48354308213426511</v>
      </c>
      <c r="CV158">
        <v>0.2785521882255042</v>
      </c>
      <c r="CW158">
        <v>0.46332331536685928</v>
      </c>
      <c r="CX158">
        <v>0.3892537732673847</v>
      </c>
      <c r="CY158">
        <v>0.2179868456897581</v>
      </c>
      <c r="CZ158">
        <v>0.31082810136097172</v>
      </c>
      <c r="DA158">
        <v>0.44747325988976228</v>
      </c>
      <c r="DB158">
        <v>0.41311631395780629</v>
      </c>
      <c r="DC158">
        <v>0.11236555238534821</v>
      </c>
      <c r="DD158">
        <v>0.1454631070429758</v>
      </c>
      <c r="DE158">
        <v>0.5148171204236629</v>
      </c>
      <c r="DF158">
        <v>0.39735972162434169</v>
      </c>
      <c r="DG158">
        <v>0.41093863807237618</v>
      </c>
      <c r="DH158">
        <v>0.33208381513536572</v>
      </c>
      <c r="DI158">
        <v>0.47420559280398328</v>
      </c>
      <c r="DJ158">
        <v>0.17675278692203841</v>
      </c>
      <c r="DK158">
        <v>0.1024766327560203</v>
      </c>
      <c r="DL158">
        <v>0.1746869524091002</v>
      </c>
      <c r="DM158">
        <v>0.70229976774977176</v>
      </c>
      <c r="DN158">
        <v>0.3527364850060119</v>
      </c>
      <c r="DO158">
        <v>0.3799521699903281</v>
      </c>
      <c r="DP158">
        <v>0.10018396561971531</v>
      </c>
      <c r="DQ158">
        <v>0.35744775074225688</v>
      </c>
      <c r="DR158">
        <v>0.20719544105160961</v>
      </c>
      <c r="DS158">
        <v>0.3626299270637543</v>
      </c>
      <c r="DT158">
        <v>0.33116365399047909</v>
      </c>
      <c r="DU158">
        <v>0.35708809251078871</v>
      </c>
      <c r="DV158">
        <v>0.53145937628400408</v>
      </c>
      <c r="DW158">
        <v>0.36488053960040912</v>
      </c>
      <c r="DX158">
        <v>0.25786880982675892</v>
      </c>
      <c r="DY158">
        <v>0.29588102011174039</v>
      </c>
      <c r="DZ158">
        <v>0.15150240857314309</v>
      </c>
      <c r="EA158">
        <v>8.0357348245320592E-2</v>
      </c>
      <c r="EB158">
        <v>0.17432423936346039</v>
      </c>
      <c r="EC158">
        <v>0.10098569685795809</v>
      </c>
      <c r="ED158">
        <v>0.39451749282407889</v>
      </c>
      <c r="EE158">
        <v>0.46538298565932412</v>
      </c>
      <c r="EF158">
        <v>6.1334462400101319E-2</v>
      </c>
      <c r="EG158">
        <v>7.3925847944259146E-2</v>
      </c>
      <c r="EH158">
        <v>0.1019266424703285</v>
      </c>
      <c r="EI158">
        <v>0.54423004819687526</v>
      </c>
      <c r="EJ158">
        <v>0.43767891996212849</v>
      </c>
      <c r="EK158">
        <v>0.2465748956433991</v>
      </c>
      <c r="EL158">
        <v>9.1046214363773359E-2</v>
      </c>
      <c r="EM158">
        <v>0.45358147874923049</v>
      </c>
      <c r="EN158">
        <v>9.6148490935473174E-3</v>
      </c>
      <c r="EO158">
        <v>0.1489882964187948</v>
      </c>
      <c r="EP158">
        <v>0.23144182903339269</v>
      </c>
      <c r="EQ158">
        <v>0.17886698476194671</v>
      </c>
      <c r="ER158">
        <v>0.27831460565669519</v>
      </c>
      <c r="ES158">
        <v>0.3239635111116756</v>
      </c>
      <c r="ET158">
        <v>939</v>
      </c>
      <c r="EU158">
        <v>1</v>
      </c>
      <c r="EV158">
        <v>1</v>
      </c>
      <c r="EW158">
        <v>36</v>
      </c>
      <c r="EX158">
        <f t="shared" si="6"/>
        <v>0.5</v>
      </c>
      <c r="EY158">
        <v>13</v>
      </c>
      <c r="EZ158">
        <f t="shared" si="7"/>
        <v>13</v>
      </c>
      <c r="FA158">
        <f>MATCH(A158,'[1]BASCPR_Y6_w_AgeAtAssmnt 17NOV20'!$A:$A,0)</f>
        <v>454</v>
      </c>
      <c r="FB158">
        <f>INDEX('[1]BASCPR_Y6_w_AgeAtAssmnt 17NOV20'!$AJ:$AJ,FA158)</f>
        <v>46</v>
      </c>
      <c r="FC158">
        <f>INDEX('[1]BASCPR_Y6_w_AgeAtAssmnt 17NOV20'!$L:$L,FA158)</f>
        <v>54</v>
      </c>
      <c r="FD158">
        <f>MATCH(A158,'[2]BASC2_BRIEF_6yr_DEMOS_ScanInfo '!$H:$H,0)</f>
        <v>939</v>
      </c>
      <c r="FE158">
        <f>INDEX('[2]BASC2_BRIEF_6yr_DEMOS_ScanInfo '!$AM:$AM,FD158)</f>
        <v>747</v>
      </c>
      <c r="FF158">
        <f t="shared" si="8"/>
        <v>1.0232876712328767</v>
      </c>
    </row>
    <row r="159" spans="1:162" x14ac:dyDescent="0.35">
      <c r="A159" s="2" t="s">
        <v>547</v>
      </c>
      <c r="B159">
        <v>0.5586577608119867</v>
      </c>
      <c r="C159">
        <v>0.55702773098088931</v>
      </c>
      <c r="D159">
        <v>5.1438041636703007E-2</v>
      </c>
      <c r="E159">
        <v>0.52401702883732848</v>
      </c>
      <c r="F159">
        <v>0.45998362417753103</v>
      </c>
      <c r="G159">
        <v>0.63279217854267467</v>
      </c>
      <c r="H159">
        <v>0.2603766701467829</v>
      </c>
      <c r="I159">
        <v>0.37601935877085402</v>
      </c>
      <c r="J159">
        <v>0.44262784518303872</v>
      </c>
      <c r="K159">
        <v>0.21816610628141139</v>
      </c>
      <c r="L159">
        <v>0.52975688195500881</v>
      </c>
      <c r="M159">
        <v>0.62309024230261256</v>
      </c>
      <c r="N159">
        <v>0.25127620317151661</v>
      </c>
      <c r="O159">
        <v>0.51142133125838274</v>
      </c>
      <c r="P159">
        <v>0.54511128183582125</v>
      </c>
      <c r="Q159">
        <v>0.64630602639716306</v>
      </c>
      <c r="R159">
        <v>0.25491291019544032</v>
      </c>
      <c r="S159">
        <v>0.37660558009540512</v>
      </c>
      <c r="T159">
        <v>0.21843875349221331</v>
      </c>
      <c r="U159">
        <v>0.87507873971792416</v>
      </c>
      <c r="V159">
        <v>0.60324522470550357</v>
      </c>
      <c r="W159">
        <v>0.76818523827945961</v>
      </c>
      <c r="X159">
        <v>0.61804867264514263</v>
      </c>
      <c r="Y159">
        <v>0.65974593181099583</v>
      </c>
      <c r="Z159">
        <v>0.37224432604168578</v>
      </c>
      <c r="AA159">
        <v>0.59384596026896741</v>
      </c>
      <c r="AB159">
        <v>0.46639907607811532</v>
      </c>
      <c r="AC159">
        <v>0.736365698621817</v>
      </c>
      <c r="AD159">
        <v>0.28770677681065432</v>
      </c>
      <c r="AE159">
        <v>0.34714316335489098</v>
      </c>
      <c r="AF159">
        <v>0.6238165233546118</v>
      </c>
      <c r="AG159">
        <v>0.15670279169128751</v>
      </c>
      <c r="AH159">
        <v>0.71463529109023682</v>
      </c>
      <c r="AI159">
        <v>0.80930948280452797</v>
      </c>
      <c r="AJ159">
        <v>0.2339659105399553</v>
      </c>
      <c r="AK159">
        <v>0.38732694033787218</v>
      </c>
      <c r="AL159">
        <v>0.37669907116832091</v>
      </c>
      <c r="AM159">
        <v>0.36437107053215062</v>
      </c>
      <c r="AN159">
        <v>0.30028917467543731</v>
      </c>
      <c r="AO159">
        <v>0.21421017171662379</v>
      </c>
      <c r="AP159">
        <v>0.43159188122283593</v>
      </c>
      <c r="AQ159">
        <v>0.69527783019631095</v>
      </c>
      <c r="AR159">
        <v>0.65286146836220671</v>
      </c>
      <c r="AS159">
        <v>0.56736399324855136</v>
      </c>
      <c r="AT159">
        <v>0.24615982398022029</v>
      </c>
      <c r="AU159">
        <v>0.38229171536807133</v>
      </c>
      <c r="AV159">
        <v>0.42792448129750038</v>
      </c>
      <c r="AW159">
        <v>0.38620995460999658</v>
      </c>
      <c r="AX159">
        <v>0.52599222232921239</v>
      </c>
      <c r="AY159">
        <v>0.1214362986817952</v>
      </c>
      <c r="AZ159">
        <v>0.56258877632326176</v>
      </c>
      <c r="BA159">
        <v>0.49733815997226211</v>
      </c>
      <c r="BB159">
        <v>0.61983844018958933</v>
      </c>
      <c r="BC159">
        <v>0.32506320377855957</v>
      </c>
      <c r="BD159">
        <v>0.15533807434300531</v>
      </c>
      <c r="BE159">
        <v>0.16958399240863439</v>
      </c>
      <c r="BF159">
        <v>0.30024742680261651</v>
      </c>
      <c r="BG159">
        <v>0.4935149361431504</v>
      </c>
      <c r="BH159">
        <v>0.15239590812088799</v>
      </c>
      <c r="BI159">
        <v>0.36952831190842861</v>
      </c>
      <c r="BJ159">
        <v>0.22315682041032911</v>
      </c>
      <c r="BK159">
        <v>0.1180353666452819</v>
      </c>
      <c r="BL159">
        <v>0.15985123566996881</v>
      </c>
      <c r="BM159">
        <v>0.4922005944946406</v>
      </c>
      <c r="BN159">
        <v>0.77260779103496346</v>
      </c>
      <c r="BO159">
        <v>0.37532558152779522</v>
      </c>
      <c r="BP159">
        <v>0.37573890481211181</v>
      </c>
      <c r="BQ159">
        <v>0.13092044064851971</v>
      </c>
      <c r="BR159">
        <v>0.27617647201305839</v>
      </c>
      <c r="BS159">
        <v>0.77383370403511176</v>
      </c>
      <c r="BT159">
        <v>0.62123996173280682</v>
      </c>
      <c r="BU159">
        <v>0.35292780929906659</v>
      </c>
      <c r="BV159">
        <v>0.545472304488825</v>
      </c>
      <c r="BW159">
        <v>0.43126151657182998</v>
      </c>
      <c r="BX159">
        <v>0.33706175347116679</v>
      </c>
      <c r="BY159">
        <v>0.54751931137310783</v>
      </c>
      <c r="BZ159">
        <v>0.38469472830135071</v>
      </c>
      <c r="CA159">
        <v>0.179155412992693</v>
      </c>
      <c r="CB159">
        <v>0.19874531655894809</v>
      </c>
      <c r="CC159">
        <v>0.49828030701430148</v>
      </c>
      <c r="CD159">
        <v>0.74476713407796313</v>
      </c>
      <c r="CE159">
        <v>0.40625449589711632</v>
      </c>
      <c r="CF159">
        <v>0.27168051842910418</v>
      </c>
      <c r="CG159">
        <v>0.1189445617376198</v>
      </c>
      <c r="CH159">
        <v>0.5441888043398847</v>
      </c>
      <c r="CI159">
        <v>0.4682205706679744</v>
      </c>
      <c r="CJ159">
        <v>0.4139042611628716</v>
      </c>
      <c r="CK159">
        <v>0.41699908327032997</v>
      </c>
      <c r="CL159">
        <v>0.60963516290948561</v>
      </c>
      <c r="CM159">
        <v>0.75441091968905072</v>
      </c>
      <c r="CN159">
        <v>0.52362915629747531</v>
      </c>
      <c r="CO159">
        <v>0.42232451623120282</v>
      </c>
      <c r="CP159">
        <v>0.3019578822526699</v>
      </c>
      <c r="CQ159">
        <v>0.5204432858206105</v>
      </c>
      <c r="CR159">
        <v>0.70720556126369816</v>
      </c>
      <c r="CS159">
        <v>0.57891693038915681</v>
      </c>
      <c r="CT159">
        <v>0.47782099299699188</v>
      </c>
      <c r="CU159">
        <v>0.60596707941357719</v>
      </c>
      <c r="CV159">
        <v>0.36637121654794202</v>
      </c>
      <c r="CW159">
        <v>0.6238300238823985</v>
      </c>
      <c r="CX159">
        <v>0.38392449788906718</v>
      </c>
      <c r="CY159">
        <v>0.39035875516885549</v>
      </c>
      <c r="CZ159">
        <v>0.37440205728714088</v>
      </c>
      <c r="DA159">
        <v>0.65338250410257814</v>
      </c>
      <c r="DB159">
        <v>0.6429526979200002</v>
      </c>
      <c r="DC159">
        <v>0.42923983817955519</v>
      </c>
      <c r="DD159">
        <v>0.26750823445523259</v>
      </c>
      <c r="DE159">
        <v>0.59234911957779746</v>
      </c>
      <c r="DF159">
        <v>0.17009473251870749</v>
      </c>
      <c r="DG159">
        <v>0.84727297680869296</v>
      </c>
      <c r="DH159">
        <v>0.43617731619019579</v>
      </c>
      <c r="DI159">
        <v>0.50312485651406713</v>
      </c>
      <c r="DJ159">
        <v>0.25627275574027641</v>
      </c>
      <c r="DK159">
        <v>0.38284811465449459</v>
      </c>
      <c r="DL159">
        <v>0.29971658664895923</v>
      </c>
      <c r="DM159">
        <v>0.76889735413109928</v>
      </c>
      <c r="DN159">
        <v>0.46275779024318531</v>
      </c>
      <c r="DO159">
        <v>0.36964535138766869</v>
      </c>
      <c r="DP159">
        <v>0.18420280192777619</v>
      </c>
      <c r="DQ159">
        <v>9.5397342590346712E-2</v>
      </c>
      <c r="DR159">
        <v>0.45093677944167448</v>
      </c>
      <c r="DS159">
        <v>0.3710029554097678</v>
      </c>
      <c r="DT159">
        <v>0.62262978737655261</v>
      </c>
      <c r="DU159">
        <v>0.23555672430970029</v>
      </c>
      <c r="DV159">
        <v>0.65378095491690291</v>
      </c>
      <c r="DW159">
        <v>0.31043120712925198</v>
      </c>
      <c r="DX159">
        <v>0.22766775443375339</v>
      </c>
      <c r="DY159">
        <v>0.63884674361721228</v>
      </c>
      <c r="DZ159">
        <v>0.2562204976865276</v>
      </c>
      <c r="EA159">
        <v>0.44558568498278789</v>
      </c>
      <c r="EB159">
        <v>0.25498091771244891</v>
      </c>
      <c r="EC159">
        <v>0.1808950939484921</v>
      </c>
      <c r="ED159">
        <v>9.0994746756566491E-2</v>
      </c>
      <c r="EE159">
        <v>0.51252672889267359</v>
      </c>
      <c r="EF159">
        <v>0.30684134200758939</v>
      </c>
      <c r="EG159">
        <v>0.27854450956375221</v>
      </c>
      <c r="EH159">
        <v>0.30240689200779097</v>
      </c>
      <c r="EI159">
        <v>0.53786154803355501</v>
      </c>
      <c r="EJ159">
        <v>0.73646387516590739</v>
      </c>
      <c r="EK159">
        <v>0.21092705278653831</v>
      </c>
      <c r="EL159">
        <v>0.40009274721465199</v>
      </c>
      <c r="EM159">
        <v>0.18777345857156719</v>
      </c>
      <c r="EN159">
        <v>0.48487646207176832</v>
      </c>
      <c r="EO159">
        <v>0.23813381327189051</v>
      </c>
      <c r="EP159">
        <v>0.1010491163171313</v>
      </c>
      <c r="EQ159">
        <v>7.6248841280353807E-2</v>
      </c>
      <c r="ER159">
        <v>0.28628659775430371</v>
      </c>
      <c r="ES159">
        <v>0.542095930652849</v>
      </c>
      <c r="ET159">
        <v>950</v>
      </c>
      <c r="EU159">
        <v>0</v>
      </c>
      <c r="EV159">
        <v>1</v>
      </c>
      <c r="EW159">
        <v>36</v>
      </c>
      <c r="EX159">
        <f t="shared" si="6"/>
        <v>0.5</v>
      </c>
      <c r="EY159">
        <v>22</v>
      </c>
      <c r="EZ159">
        <f t="shared" si="7"/>
        <v>22</v>
      </c>
      <c r="FA159" t="e">
        <f>MATCH(A159,'[1]BASCPR_Y6_w_AgeAtAssmnt 17NOV20'!$A:$A,0)</f>
        <v>#N/A</v>
      </c>
      <c r="FB159" t="e">
        <f>INDEX('[1]BASCPR_Y6_w_AgeAtAssmnt 17NOV20'!$AJ:$AJ,FA159)</f>
        <v>#N/A</v>
      </c>
      <c r="FC159" t="e">
        <f>INDEX('[1]BASCPR_Y6_w_AgeAtAssmnt 17NOV20'!$L:$L,FA159)</f>
        <v>#N/A</v>
      </c>
      <c r="FD159">
        <f>MATCH(A159,'[2]BASC2_BRIEF_6yr_DEMOS_ScanInfo '!$H:$H,0)</f>
        <v>950</v>
      </c>
      <c r="FE159">
        <f>INDEX('[2]BASC2_BRIEF_6yr_DEMOS_ScanInfo '!$AM:$AM,FD159)</f>
        <v>754</v>
      </c>
      <c r="FF159">
        <f t="shared" si="8"/>
        <v>1.0328767123287672</v>
      </c>
    </row>
    <row r="160" spans="1:162" x14ac:dyDescent="0.35">
      <c r="A160" s="2" t="s">
        <v>548</v>
      </c>
      <c r="B160">
        <v>0.54777775379378257</v>
      </c>
      <c r="C160">
        <v>0.68548654921441532</v>
      </c>
      <c r="D160">
        <v>0.31285429182498159</v>
      </c>
      <c r="E160">
        <v>0.34124813948684241</v>
      </c>
      <c r="F160">
        <v>0.30840216326952641</v>
      </c>
      <c r="G160">
        <v>0.5679393969781259</v>
      </c>
      <c r="H160">
        <v>0.1223370390881008</v>
      </c>
      <c r="I160">
        <v>0.24310108390819421</v>
      </c>
      <c r="J160">
        <v>0.32178411215133579</v>
      </c>
      <c r="K160">
        <v>0.26495936667685671</v>
      </c>
      <c r="L160">
        <v>0.39684039266368237</v>
      </c>
      <c r="M160">
        <v>0.35395852131680172</v>
      </c>
      <c r="N160">
        <v>0.33289948169384309</v>
      </c>
      <c r="O160">
        <v>0.40847157365523962</v>
      </c>
      <c r="P160">
        <v>0.42129615416574812</v>
      </c>
      <c r="Q160">
        <v>0.56437507977218104</v>
      </c>
      <c r="R160">
        <v>0.19325441495881429</v>
      </c>
      <c r="S160">
        <v>0.17804382389736501</v>
      </c>
      <c r="T160">
        <v>0.30887370248927842</v>
      </c>
      <c r="U160">
        <v>0.48623244060469051</v>
      </c>
      <c r="V160">
        <v>0.29248061535669911</v>
      </c>
      <c r="W160">
        <v>0.42285135457061362</v>
      </c>
      <c r="X160">
        <v>0.65494773770202408</v>
      </c>
      <c r="Y160">
        <v>0.49471995490799842</v>
      </c>
      <c r="Z160">
        <v>0.37262555210962728</v>
      </c>
      <c r="AA160">
        <v>0.3731047725582099</v>
      </c>
      <c r="AB160">
        <v>0.19372545899477561</v>
      </c>
      <c r="AC160">
        <v>0.50962870881017164</v>
      </c>
      <c r="AD160">
        <v>0.22418869458796639</v>
      </c>
      <c r="AE160">
        <v>0.28693288730778149</v>
      </c>
      <c r="AF160">
        <v>0.42447163137256322</v>
      </c>
      <c r="AG160">
        <v>0.23934426005221379</v>
      </c>
      <c r="AH160">
        <v>0.62704293334538097</v>
      </c>
      <c r="AI160">
        <v>0.61921530213513143</v>
      </c>
      <c r="AJ160">
        <v>-3.4015009912156109E-3</v>
      </c>
      <c r="AK160">
        <v>0.53610650172251528</v>
      </c>
      <c r="AL160">
        <v>0.38796604022375519</v>
      </c>
      <c r="AM160">
        <v>0.55433421235649227</v>
      </c>
      <c r="AN160">
        <v>0.14216151161384999</v>
      </c>
      <c r="AO160">
        <v>0.1588442497028468</v>
      </c>
      <c r="AP160">
        <v>0.35043973727533012</v>
      </c>
      <c r="AQ160">
        <v>0.50151212929925248</v>
      </c>
      <c r="AR160">
        <v>0.48096054626979468</v>
      </c>
      <c r="AS160">
        <v>0.13846808895820359</v>
      </c>
      <c r="AT160">
        <v>0.21483369210838901</v>
      </c>
      <c r="AU160">
        <v>0.18606382561466231</v>
      </c>
      <c r="AV160">
        <v>0.38728025297936081</v>
      </c>
      <c r="AW160">
        <v>0.24852558251090359</v>
      </c>
      <c r="AX160">
        <v>0.1402149524305831</v>
      </c>
      <c r="AY160">
        <v>0.14881066046912811</v>
      </c>
      <c r="AZ160">
        <v>0.36488003341301128</v>
      </c>
      <c r="BA160">
        <v>0.33677192237468567</v>
      </c>
      <c r="BB160">
        <v>0.34699412486865477</v>
      </c>
      <c r="BC160">
        <v>0.5289813816091905</v>
      </c>
      <c r="BD160">
        <v>0.93699497603676729</v>
      </c>
      <c r="BE160">
        <v>9.7582754933077664E-3</v>
      </c>
      <c r="BF160">
        <v>0.32687637541392822</v>
      </c>
      <c r="BG160">
        <v>0.2274859603952141</v>
      </c>
      <c r="BH160">
        <v>0.1639908543481223</v>
      </c>
      <c r="BI160">
        <v>0.12661556890221021</v>
      </c>
      <c r="BJ160">
        <v>0.2324415066321113</v>
      </c>
      <c r="BK160">
        <v>0.15224736133846309</v>
      </c>
      <c r="BL160">
        <v>9.6308153507479011E-2</v>
      </c>
      <c r="BM160">
        <v>0.2349710870201159</v>
      </c>
      <c r="BN160">
        <v>0.3879571457654829</v>
      </c>
      <c r="BO160">
        <v>0.1826345144541183</v>
      </c>
      <c r="BP160">
        <v>0.27296786081712288</v>
      </c>
      <c r="BQ160">
        <v>4.7937674559606208E-2</v>
      </c>
      <c r="BR160">
        <v>0.22171395684539061</v>
      </c>
      <c r="BS160">
        <v>0.1939332085333203</v>
      </c>
      <c r="BT160">
        <v>0.13973648741270109</v>
      </c>
      <c r="BU160">
        <v>0.36548538195598901</v>
      </c>
      <c r="BV160">
        <v>0.39386931470359648</v>
      </c>
      <c r="BW160">
        <v>0.25088509450754243</v>
      </c>
      <c r="BX160">
        <v>0.22750862195105459</v>
      </c>
      <c r="BY160">
        <v>0.62117171973730811</v>
      </c>
      <c r="BZ160">
        <v>0.3886360120999367</v>
      </c>
      <c r="CA160">
        <v>0.1414489105294823</v>
      </c>
      <c r="CB160">
        <v>0.46446653974308688</v>
      </c>
      <c r="CC160">
        <v>0.34537695236643112</v>
      </c>
      <c r="CD160">
        <v>0.2885246202867684</v>
      </c>
      <c r="CE160">
        <v>0.31423425700734331</v>
      </c>
      <c r="CF160">
        <v>0.31010022426595862</v>
      </c>
      <c r="CG160">
        <v>0.28710624347122321</v>
      </c>
      <c r="CH160">
        <v>0.48312484291166602</v>
      </c>
      <c r="CI160">
        <v>0.43728059183028722</v>
      </c>
      <c r="CJ160">
        <v>0.51009966312217503</v>
      </c>
      <c r="CK160">
        <v>0.34771418163008733</v>
      </c>
      <c r="CL160">
        <v>0.54737412011631714</v>
      </c>
      <c r="CM160">
        <v>0.3803299384869494</v>
      </c>
      <c r="CN160">
        <v>0.38309529651726087</v>
      </c>
      <c r="CO160">
        <v>0.29166557750001321</v>
      </c>
      <c r="CP160">
        <v>0.30393301904792719</v>
      </c>
      <c r="CQ160">
        <v>0.45830488178092682</v>
      </c>
      <c r="CR160">
        <v>0.75931979533870242</v>
      </c>
      <c r="CS160">
        <v>0.27129061985953701</v>
      </c>
      <c r="CT160">
        <v>0.8280208423596771</v>
      </c>
      <c r="CU160">
        <v>0.55707621424436904</v>
      </c>
      <c r="CV160">
        <v>0.23034371368587531</v>
      </c>
      <c r="CW160">
        <v>0.33335296822456062</v>
      </c>
      <c r="CX160">
        <v>0.29473201959388717</v>
      </c>
      <c r="CY160">
        <v>0.26566455471428679</v>
      </c>
      <c r="CZ160">
        <v>0.37792534914024262</v>
      </c>
      <c r="DA160">
        <v>0.35202661018513293</v>
      </c>
      <c r="DB160">
        <v>0.40572921932970191</v>
      </c>
      <c r="DC160">
        <v>0.19118108468649919</v>
      </c>
      <c r="DD160">
        <v>0.2063184788361592</v>
      </c>
      <c r="DE160">
        <v>0.44355023997664872</v>
      </c>
      <c r="DF160">
        <v>0.1978331373532759</v>
      </c>
      <c r="DG160">
        <v>0.27542617144830522</v>
      </c>
      <c r="DH160">
        <v>0.23282667650473071</v>
      </c>
      <c r="DI160">
        <v>0.49787210941786048</v>
      </c>
      <c r="DJ160">
        <v>0.16731109144718209</v>
      </c>
      <c r="DK160">
        <v>0.48440196271335989</v>
      </c>
      <c r="DL160">
        <v>0.1167566242001931</v>
      </c>
      <c r="DM160">
        <v>0.64817139671216961</v>
      </c>
      <c r="DN160">
        <v>0.56147626333950118</v>
      </c>
      <c r="DO160">
        <v>0.1290243354916828</v>
      </c>
      <c r="DP160">
        <v>0.11195559565307819</v>
      </c>
      <c r="DQ160">
        <v>0.4826756977741169</v>
      </c>
      <c r="DR160">
        <v>5.0777038317441292E-2</v>
      </c>
      <c r="DS160">
        <v>0.12316835212353611</v>
      </c>
      <c r="DT160">
        <v>0.33835729987166141</v>
      </c>
      <c r="DU160">
        <v>0.40905010662356112</v>
      </c>
      <c r="DV160">
        <v>0.47408966256599311</v>
      </c>
      <c r="DW160">
        <v>0.31141924389058262</v>
      </c>
      <c r="DX160">
        <v>0.22157296397666751</v>
      </c>
      <c r="DY160">
        <v>0.64271827923453584</v>
      </c>
      <c r="DZ160">
        <v>0.16399521959180299</v>
      </c>
      <c r="EA160">
        <v>0.16940824853495151</v>
      </c>
      <c r="EB160">
        <v>9.5576449481639153E-2</v>
      </c>
      <c r="EC160">
        <v>0.33639601915722361</v>
      </c>
      <c r="ED160">
        <v>0.1103571725795869</v>
      </c>
      <c r="EE160">
        <v>0.21976775670208831</v>
      </c>
      <c r="EF160">
        <v>6.7123680329699398E-2</v>
      </c>
      <c r="EG160">
        <v>0.14641127458289879</v>
      </c>
      <c r="EH160">
        <v>0.1768634667417833</v>
      </c>
      <c r="EI160">
        <v>0.51580383410128761</v>
      </c>
      <c r="EJ160">
        <v>0.52795347054590414</v>
      </c>
      <c r="EK160">
        <v>0.34026507262592781</v>
      </c>
      <c r="EL160">
        <v>0.18069847796805141</v>
      </c>
      <c r="EM160">
        <v>8.6613599545920295E-2</v>
      </c>
      <c r="EN160">
        <v>0.43869314659465009</v>
      </c>
      <c r="EO160">
        <v>0.1781481349826281</v>
      </c>
      <c r="EP160">
        <v>0.25872838793873781</v>
      </c>
      <c r="EQ160">
        <v>4.9560925177520983E-2</v>
      </c>
      <c r="ER160">
        <v>0.2191541805074311</v>
      </c>
      <c r="ES160">
        <v>0.43780608848554631</v>
      </c>
      <c r="ET160">
        <v>951</v>
      </c>
      <c r="EU160">
        <v>0</v>
      </c>
      <c r="EV160">
        <v>0</v>
      </c>
      <c r="EW160">
        <v>36</v>
      </c>
      <c r="EX160">
        <f t="shared" si="6"/>
        <v>0.5</v>
      </c>
      <c r="EY160">
        <v>22</v>
      </c>
      <c r="EZ160">
        <f t="shared" si="7"/>
        <v>22</v>
      </c>
      <c r="FA160" t="e">
        <f>MATCH(A160,'[1]BASCPR_Y6_w_AgeAtAssmnt 17NOV20'!$A:$A,0)</f>
        <v>#N/A</v>
      </c>
      <c r="FB160" t="e">
        <f>INDEX('[1]BASCPR_Y6_w_AgeAtAssmnt 17NOV20'!$AJ:$AJ,FA160)</f>
        <v>#N/A</v>
      </c>
      <c r="FC160" t="e">
        <f>INDEX('[1]BASCPR_Y6_w_AgeAtAssmnt 17NOV20'!$L:$L,FA160)</f>
        <v>#N/A</v>
      </c>
      <c r="FD160">
        <f>MATCH(A160,'[2]BASC2_BRIEF_6yr_DEMOS_ScanInfo '!$H:$H,0)</f>
        <v>951</v>
      </c>
      <c r="FE160">
        <f>INDEX('[2]BASC2_BRIEF_6yr_DEMOS_ScanInfo '!$AM:$AM,FD160)</f>
        <v>754</v>
      </c>
      <c r="FF160">
        <f t="shared" si="8"/>
        <v>1.0328767123287672</v>
      </c>
    </row>
    <row r="161" spans="1:162" x14ac:dyDescent="0.35">
      <c r="A161" s="2" t="s">
        <v>549</v>
      </c>
      <c r="B161">
        <v>0.58883214937693129</v>
      </c>
      <c r="C161">
        <v>0.278318387847166</v>
      </c>
      <c r="D161">
        <v>0.19132502268097379</v>
      </c>
      <c r="E161">
        <v>0.30283913054572231</v>
      </c>
      <c r="F161">
        <v>0.46316259824747252</v>
      </c>
      <c r="G161">
        <v>0.34685590224020912</v>
      </c>
      <c r="H161">
        <v>0.19962263770678371</v>
      </c>
      <c r="I161">
        <v>5.5546118711682017E-2</v>
      </c>
      <c r="J161">
        <v>0.35914108840885539</v>
      </c>
      <c r="K161">
        <v>0.13630712955590071</v>
      </c>
      <c r="L161">
        <v>0.23330650043837281</v>
      </c>
      <c r="M161">
        <v>0.68950019947266472</v>
      </c>
      <c r="N161">
        <v>0.31791370724771051</v>
      </c>
      <c r="O161">
        <v>0.56628967749633385</v>
      </c>
      <c r="P161">
        <v>0.29563407352195492</v>
      </c>
      <c r="Q161">
        <v>0.52747681786909439</v>
      </c>
      <c r="R161">
        <v>0.2161786979646573</v>
      </c>
      <c r="S161">
        <v>0.4773899948754039</v>
      </c>
      <c r="T161">
        <v>0.34541990279496237</v>
      </c>
      <c r="U161">
        <v>0.23263526851456301</v>
      </c>
      <c r="V161">
        <v>0.28866927455140678</v>
      </c>
      <c r="W161">
        <v>0.56750480142390702</v>
      </c>
      <c r="X161">
        <v>4.9339100475948139E-2</v>
      </c>
      <c r="Y161">
        <v>0.5042019409313343</v>
      </c>
      <c r="Z161">
        <v>0.49389664028686647</v>
      </c>
      <c r="AA161">
        <v>0.2680029611704286</v>
      </c>
      <c r="AB161">
        <v>0.60859525285297755</v>
      </c>
      <c r="AC161">
        <v>0.29584567254873839</v>
      </c>
      <c r="AD161">
        <v>0.1395693990362446</v>
      </c>
      <c r="AE161">
        <v>0.41831407455392122</v>
      </c>
      <c r="AF161">
        <v>0.55443346728518439</v>
      </c>
      <c r="AG161">
        <v>0.1207122086013336</v>
      </c>
      <c r="AH161">
        <v>0.34605181951542829</v>
      </c>
      <c r="AI161">
        <v>0.42458585201123572</v>
      </c>
      <c r="AJ161">
        <v>0.36639011602904298</v>
      </c>
      <c r="AK161">
        <v>0.32197149903544581</v>
      </c>
      <c r="AL161">
        <v>0.46043983695274998</v>
      </c>
      <c r="AM161">
        <v>0.52853519329000531</v>
      </c>
      <c r="AN161">
        <v>0.20824897047255689</v>
      </c>
      <c r="AO161">
        <v>0.2494754995027082</v>
      </c>
      <c r="AP161">
        <v>0.22723231408348149</v>
      </c>
      <c r="AQ161">
        <v>0.61222842329955873</v>
      </c>
      <c r="AR161">
        <v>0.34658235269864263</v>
      </c>
      <c r="AS161">
        <v>0.26480079138037788</v>
      </c>
      <c r="AT161">
        <v>0.1178897905906324</v>
      </c>
      <c r="AU161">
        <v>0.38215636045713819</v>
      </c>
      <c r="AV161">
        <v>0.40744835067509672</v>
      </c>
      <c r="AW161">
        <v>0.30628702443039679</v>
      </c>
      <c r="AX161">
        <v>0.34907687888461242</v>
      </c>
      <c r="AY161">
        <v>0.3181962796304762</v>
      </c>
      <c r="AZ161">
        <v>5.5904241098145492E-2</v>
      </c>
      <c r="BA161">
        <v>0.2740199765266722</v>
      </c>
      <c r="BB161">
        <v>0.44836557948588879</v>
      </c>
      <c r="BC161">
        <v>0.38648890807174369</v>
      </c>
      <c r="BD161">
        <v>9.2906621966655223E-2</v>
      </c>
      <c r="BE161">
        <v>0.39358739787566688</v>
      </c>
      <c r="BF161">
        <v>0.32867644716512401</v>
      </c>
      <c r="BG161">
        <v>0.32935588725517262</v>
      </c>
      <c r="BH161">
        <v>5.4339232462035293E-2</v>
      </c>
      <c r="BI161">
        <v>0.29323178222590562</v>
      </c>
      <c r="BJ161">
        <v>0.24643586462488301</v>
      </c>
      <c r="BK161">
        <v>8.813037117556588E-2</v>
      </c>
      <c r="BL161">
        <v>0.26863398578222358</v>
      </c>
      <c r="BM161">
        <v>0.33948784850992758</v>
      </c>
      <c r="BN161">
        <v>0.3450525744797075</v>
      </c>
      <c r="BO161">
        <v>8.368370743573128E-2</v>
      </c>
      <c r="BP161">
        <v>6.1963109862721522E-2</v>
      </c>
      <c r="BQ161">
        <v>4.1706807406021257E-2</v>
      </c>
      <c r="BR161">
        <v>0.13848932718984491</v>
      </c>
      <c r="BS161">
        <v>0.61473459429372124</v>
      </c>
      <c r="BT161">
        <v>0.33523331872911039</v>
      </c>
      <c r="BU161">
        <v>0.39024689837315529</v>
      </c>
      <c r="BV161">
        <v>0.1875265007116009</v>
      </c>
      <c r="BW161">
        <v>0.6627494596708835</v>
      </c>
      <c r="BX161">
        <v>0.2711877690736274</v>
      </c>
      <c r="BY161">
        <v>0.10119686439586199</v>
      </c>
      <c r="BZ161">
        <v>0.22749474639939299</v>
      </c>
      <c r="CA161">
        <v>0.29512979439023462</v>
      </c>
      <c r="CB161">
        <v>0.54151952217521027</v>
      </c>
      <c r="CC161">
        <v>0.28800469457059519</v>
      </c>
      <c r="CD161">
        <v>0.25577664948383511</v>
      </c>
      <c r="CE161">
        <v>0.40957732456969947</v>
      </c>
      <c r="CF161">
        <v>0.57292329958017429</v>
      </c>
      <c r="CG161">
        <v>0.41793608198625459</v>
      </c>
      <c r="CH161">
        <v>0.1644698370707445</v>
      </c>
      <c r="CI161">
        <v>0.51118051848148693</v>
      </c>
      <c r="CJ161">
        <v>0.14574813183891239</v>
      </c>
      <c r="CK161">
        <v>0.49322643992515741</v>
      </c>
      <c r="CL161">
        <v>0.31868963761873681</v>
      </c>
      <c r="CM161">
        <v>0.35626487920273758</v>
      </c>
      <c r="CN161">
        <v>0.49080467724226667</v>
      </c>
      <c r="CO161">
        <v>0.54063717383788878</v>
      </c>
      <c r="CP161">
        <v>0.25493473763974661</v>
      </c>
      <c r="CQ161">
        <v>0.37950308627725099</v>
      </c>
      <c r="CR161">
        <v>0.28599609364616141</v>
      </c>
      <c r="CS161">
        <v>0.39473009957568911</v>
      </c>
      <c r="CT161">
        <v>0.26032917513955489</v>
      </c>
      <c r="CU161">
        <v>0.46382812082808123</v>
      </c>
      <c r="CV161">
        <v>0.37853473434366453</v>
      </c>
      <c r="CW161">
        <v>0.32041240202454768</v>
      </c>
      <c r="CX161">
        <v>0.56244300129343427</v>
      </c>
      <c r="CY161">
        <v>0.16310388979498641</v>
      </c>
      <c r="CZ161">
        <v>0.4905369458921105</v>
      </c>
      <c r="DA161">
        <v>0.51389961911095405</v>
      </c>
      <c r="DB161">
        <v>0.53922580657304398</v>
      </c>
      <c r="DC161">
        <v>0.52354628677324189</v>
      </c>
      <c r="DD161">
        <v>0.42019423028076502</v>
      </c>
      <c r="DE161">
        <v>0.40485517450054309</v>
      </c>
      <c r="DF161">
        <v>0.35624577633877508</v>
      </c>
      <c r="DG161">
        <v>0.23516248782825591</v>
      </c>
      <c r="DH161">
        <v>0.46516344292681999</v>
      </c>
      <c r="DI161">
        <v>0.47863492451868073</v>
      </c>
      <c r="DJ161">
        <v>0.25703807172322679</v>
      </c>
      <c r="DK161">
        <v>0.1200537560416358</v>
      </c>
      <c r="DL161">
        <v>5.4810788562419943E-2</v>
      </c>
      <c r="DM161">
        <v>0.23632513792195081</v>
      </c>
      <c r="DN161">
        <v>0.31811742213028749</v>
      </c>
      <c r="DO161">
        <v>0.31289840939731117</v>
      </c>
      <c r="DP161">
        <v>3.0607723474577408E-2</v>
      </c>
      <c r="DQ161">
        <v>0.50430526748096294</v>
      </c>
      <c r="DR161">
        <v>0.30464389637563882</v>
      </c>
      <c r="DS161">
        <v>0.48883557899835051</v>
      </c>
      <c r="DT161">
        <v>0.42371795099827081</v>
      </c>
      <c r="DU161">
        <v>0.21770335387092851</v>
      </c>
      <c r="DV161">
        <v>0.17898633893151161</v>
      </c>
      <c r="DW161">
        <v>0.25050792479845702</v>
      </c>
      <c r="DX161">
        <v>0.43096890788241132</v>
      </c>
      <c r="DY161">
        <v>0.5563635573861867</v>
      </c>
      <c r="DZ161">
        <v>3.2779842056178073E-2</v>
      </c>
      <c r="EA161">
        <v>0.27462415568199611</v>
      </c>
      <c r="EB161">
        <v>3.7902135252959213E-2</v>
      </c>
      <c r="EC161">
        <v>0.44388960335355099</v>
      </c>
      <c r="ED161">
        <v>0.13750917156214959</v>
      </c>
      <c r="EE161">
        <v>0.113937804404577</v>
      </c>
      <c r="EF161">
        <v>8.7649880402310698E-3</v>
      </c>
      <c r="EG161">
        <v>0.29355307203723091</v>
      </c>
      <c r="EH161">
        <v>0.36451943277283311</v>
      </c>
      <c r="EI161">
        <v>5.6374134819202233E-2</v>
      </c>
      <c r="EJ161">
        <v>0.2351677892028117</v>
      </c>
      <c r="EK161">
        <v>0.51167735329823782</v>
      </c>
      <c r="EL161">
        <v>0.36111443898253071</v>
      </c>
      <c r="EM161">
        <v>0.69788213924695297</v>
      </c>
      <c r="EN161">
        <v>0.10213416749615591</v>
      </c>
      <c r="EO161">
        <v>0.21119782448882801</v>
      </c>
      <c r="EP161">
        <v>0.38660601720536841</v>
      </c>
      <c r="EQ161">
        <v>0.47640231353890528</v>
      </c>
      <c r="ER161">
        <v>0.22406639640125389</v>
      </c>
      <c r="ES161">
        <v>0.123122479251585</v>
      </c>
      <c r="ET161">
        <v>952</v>
      </c>
      <c r="EU161">
        <v>0</v>
      </c>
      <c r="EV161">
        <v>0</v>
      </c>
      <c r="EW161">
        <v>37</v>
      </c>
      <c r="EX161">
        <f t="shared" si="6"/>
        <v>0.58333333333333337</v>
      </c>
      <c r="EY161">
        <v>13</v>
      </c>
      <c r="EZ161">
        <f t="shared" si="7"/>
        <v>13</v>
      </c>
      <c r="FA161" t="e">
        <f>MATCH(A161,'[1]BASCPR_Y6_w_AgeAtAssmnt 17NOV20'!$A:$A,0)</f>
        <v>#N/A</v>
      </c>
      <c r="FB161" t="e">
        <f>INDEX('[1]BASCPR_Y6_w_AgeAtAssmnt 17NOV20'!$AJ:$AJ,FA161)</f>
        <v>#N/A</v>
      </c>
      <c r="FC161" t="e">
        <f>INDEX('[1]BASCPR_Y6_w_AgeAtAssmnt 17NOV20'!$L:$L,FA161)</f>
        <v>#N/A</v>
      </c>
      <c r="FD161">
        <f>MATCH(A161,'[2]BASC2_BRIEF_6yr_DEMOS_ScanInfo '!$H:$H,0)</f>
        <v>952</v>
      </c>
      <c r="FE161">
        <f>INDEX('[2]BASC2_BRIEF_6yr_DEMOS_ScanInfo '!$AM:$AM,FD161)</f>
        <v>742</v>
      </c>
      <c r="FF161">
        <f t="shared" si="8"/>
        <v>1.0164383561643835</v>
      </c>
    </row>
    <row r="162" spans="1:162" x14ac:dyDescent="0.35">
      <c r="A162" s="2" t="s">
        <v>557</v>
      </c>
      <c r="B162">
        <v>0.57666970519502814</v>
      </c>
      <c r="C162">
        <v>0.48364341927396193</v>
      </c>
      <c r="D162">
        <v>0.35306600251236558</v>
      </c>
      <c r="E162">
        <v>0.71515179394199224</v>
      </c>
      <c r="F162">
        <v>0.59441697730836718</v>
      </c>
      <c r="G162">
        <v>0.63739654553854375</v>
      </c>
      <c r="H162">
        <v>0.2968763675035222</v>
      </c>
      <c r="I162">
        <v>0.44553123769031761</v>
      </c>
      <c r="J162">
        <v>0.5080623440910006</v>
      </c>
      <c r="K162">
        <v>0.44787941875602871</v>
      </c>
      <c r="L162">
        <v>0.55856327427289465</v>
      </c>
      <c r="M162">
        <v>0.46506324125368598</v>
      </c>
      <c r="N162">
        <v>0.38569259718377552</v>
      </c>
      <c r="O162">
        <v>0.20783350117746641</v>
      </c>
      <c r="P162">
        <v>0.37217345844238309</v>
      </c>
      <c r="Q162">
        <v>0.66975091632981265</v>
      </c>
      <c r="R162">
        <v>0.23157907747029921</v>
      </c>
      <c r="S162">
        <v>0.23727355505112219</v>
      </c>
      <c r="T162">
        <v>0.31055829097301613</v>
      </c>
      <c r="U162">
        <v>0.51725312847359761</v>
      </c>
      <c r="V162">
        <v>0.2999674822231102</v>
      </c>
      <c r="W162">
        <v>0.74703674118620467</v>
      </c>
      <c r="X162">
        <v>0.89041616648577682</v>
      </c>
      <c r="Y162">
        <v>0.60244080599463101</v>
      </c>
      <c r="Z162">
        <v>0.71455346117499852</v>
      </c>
      <c r="AA162">
        <v>0.24249795794520379</v>
      </c>
      <c r="AB162">
        <v>0.26355584191712011</v>
      </c>
      <c r="AC162">
        <v>0.45748244001178068</v>
      </c>
      <c r="AD162">
        <v>0.28877929219895693</v>
      </c>
      <c r="AE162">
        <v>0.62286079616661116</v>
      </c>
      <c r="AF162">
        <v>0.37409256406004288</v>
      </c>
      <c r="AG162">
        <v>0.194561136423162</v>
      </c>
      <c r="AH162">
        <v>0.5298362820642597</v>
      </c>
      <c r="AI162">
        <v>0.52245389368239992</v>
      </c>
      <c r="AJ162">
        <v>5.3842431427456261E-2</v>
      </c>
      <c r="AK162">
        <v>0.36584096962830148</v>
      </c>
      <c r="AL162">
        <v>0.45514967833295372</v>
      </c>
      <c r="AM162">
        <v>0.4611834284210482</v>
      </c>
      <c r="AN162">
        <v>0.69116733836293309</v>
      </c>
      <c r="AO162">
        <v>0.2326072282879198</v>
      </c>
      <c r="AP162">
        <v>0.53486037901042938</v>
      </c>
      <c r="AQ162">
        <v>0.70338739145076357</v>
      </c>
      <c r="AR162">
        <v>0.58701760010772985</v>
      </c>
      <c r="AS162">
        <v>0.76298269959383747</v>
      </c>
      <c r="AT162">
        <v>0.2252622344911871</v>
      </c>
      <c r="AU162">
        <v>0.36991911956005702</v>
      </c>
      <c r="AV162">
        <v>0.30187611428522798</v>
      </c>
      <c r="AW162">
        <v>0.2771227563897769</v>
      </c>
      <c r="AX162">
        <v>0.3768817064162</v>
      </c>
      <c r="AY162">
        <v>0.65714825766592311</v>
      </c>
      <c r="AZ162">
        <v>0.44293535249229299</v>
      </c>
      <c r="BA162">
        <v>0.16193020261404739</v>
      </c>
      <c r="BB162">
        <v>0.53562640907933923</v>
      </c>
      <c r="BC162">
        <v>0.2443670451863873</v>
      </c>
      <c r="BD162">
        <v>5.6476384763381363E-2</v>
      </c>
      <c r="BE162">
        <v>0.54558009597141566</v>
      </c>
      <c r="BF162">
        <v>0.14535593852759071</v>
      </c>
      <c r="BG162">
        <v>0.41689909004907072</v>
      </c>
      <c r="BH162">
        <v>9.2776448946983808E-2</v>
      </c>
      <c r="BI162">
        <v>0.14901606670209669</v>
      </c>
      <c r="BJ162">
        <v>0.17099048025887489</v>
      </c>
      <c r="BK162">
        <v>0.25721363520848489</v>
      </c>
      <c r="BL162">
        <v>0.18859923211378579</v>
      </c>
      <c r="BM162">
        <v>0.28943092673893389</v>
      </c>
      <c r="BN162">
        <v>0.50815573902839917</v>
      </c>
      <c r="BO162">
        <v>0.25155609554923819</v>
      </c>
      <c r="BP162">
        <v>0.21585257934202029</v>
      </c>
      <c r="BQ162">
        <v>0.34980582622708462</v>
      </c>
      <c r="BR162">
        <v>0.19416056102923279</v>
      </c>
      <c r="BS162">
        <v>0.35178912777445948</v>
      </c>
      <c r="BT162">
        <v>0.39735388697309137</v>
      </c>
      <c r="BU162">
        <v>0.39493042942149448</v>
      </c>
      <c r="BV162">
        <v>0.42753809885833333</v>
      </c>
      <c r="BW162">
        <v>0.35856961361870748</v>
      </c>
      <c r="BX162">
        <v>0.18362809075915859</v>
      </c>
      <c r="BY162">
        <v>0.51304230343844059</v>
      </c>
      <c r="BZ162">
        <v>0.41473466080924398</v>
      </c>
      <c r="CA162">
        <v>0.3232157746462162</v>
      </c>
      <c r="CB162">
        <v>0.3966354367292883</v>
      </c>
      <c r="CC162">
        <v>0.57065383846377316</v>
      </c>
      <c r="CD162">
        <v>0.148280605452386</v>
      </c>
      <c r="CE162">
        <v>0.39767286336027491</v>
      </c>
      <c r="CF162">
        <v>0.54643904470223403</v>
      </c>
      <c r="CG162">
        <v>0.44983611495087622</v>
      </c>
      <c r="CH162">
        <v>0.58109979364802489</v>
      </c>
      <c r="CI162">
        <v>0.62650537747098434</v>
      </c>
      <c r="CJ162">
        <v>0.68842002964986615</v>
      </c>
      <c r="CK162">
        <v>0.36548622811281539</v>
      </c>
      <c r="CL162">
        <v>0.49605729356539779</v>
      </c>
      <c r="CM162">
        <v>0.55422709987544883</v>
      </c>
      <c r="CN162">
        <v>0.2147182996726715</v>
      </c>
      <c r="CO162">
        <v>0.25345895790289541</v>
      </c>
      <c r="CP162">
        <v>0.54053217263771458</v>
      </c>
      <c r="CQ162">
        <v>0.28609564564409229</v>
      </c>
      <c r="CR162">
        <v>0.31572179252137528</v>
      </c>
      <c r="CS162">
        <v>0.64839786704835312</v>
      </c>
      <c r="CT162">
        <v>0.23078220009870101</v>
      </c>
      <c r="CU162">
        <v>0.75260409456371824</v>
      </c>
      <c r="CV162">
        <v>0.3987639585624887</v>
      </c>
      <c r="CW162">
        <v>0.2457656718140748</v>
      </c>
      <c r="CX162">
        <v>0.43079118721111942</v>
      </c>
      <c r="CY162">
        <v>0.72170943587450742</v>
      </c>
      <c r="CZ162">
        <v>0.9282446961246662</v>
      </c>
      <c r="DA162">
        <v>0.64971598850253265</v>
      </c>
      <c r="DB162">
        <v>0.69745299621932477</v>
      </c>
      <c r="DC162">
        <v>0.3109830838193543</v>
      </c>
      <c r="DD162">
        <v>0.18588109711068929</v>
      </c>
      <c r="DE162">
        <v>0.66429657996110825</v>
      </c>
      <c r="DF162">
        <v>0.40274502266430401</v>
      </c>
      <c r="DG162">
        <v>0.14215911199346151</v>
      </c>
      <c r="DH162">
        <v>0.65421495366085969</v>
      </c>
      <c r="DI162">
        <v>0.6924660978300794</v>
      </c>
      <c r="DJ162">
        <v>0.1348886995266905</v>
      </c>
      <c r="DK162">
        <v>0.13568728442079989</v>
      </c>
      <c r="DL162">
        <v>5.5098772971855732E-2</v>
      </c>
      <c r="DM162">
        <v>0.47855027845783721</v>
      </c>
      <c r="DN162">
        <v>0.73764423128135714</v>
      </c>
      <c r="DO162">
        <v>0.66373981769452839</v>
      </c>
      <c r="DP162">
        <v>0.22164600975728321</v>
      </c>
      <c r="DQ162">
        <v>0.67750456181947305</v>
      </c>
      <c r="DR162">
        <v>0.28967619691903018</v>
      </c>
      <c r="DS162">
        <v>0.33990709696783622</v>
      </c>
      <c r="DT162">
        <v>0.32506321968006241</v>
      </c>
      <c r="DU162">
        <v>0.41992703484526678</v>
      </c>
      <c r="DV162">
        <v>0.23960716243770461</v>
      </c>
      <c r="DW162">
        <v>0.44484425197657912</v>
      </c>
      <c r="DX162">
        <v>0.23047378926148709</v>
      </c>
      <c r="DY162">
        <v>0.30649003730165908</v>
      </c>
      <c r="DZ162">
        <v>7.6048010485807255E-2</v>
      </c>
      <c r="EA162">
        <v>-1.7190747839905481E-2</v>
      </c>
      <c r="EB162">
        <v>0.30495659342314091</v>
      </c>
      <c r="EC162">
        <v>0.43376101175485871</v>
      </c>
      <c r="ED162">
        <v>0.37774347421359677</v>
      </c>
      <c r="EE162">
        <v>0.23966017049003971</v>
      </c>
      <c r="EF162">
        <v>0.1757650415765469</v>
      </c>
      <c r="EG162">
        <v>0.17461966398744441</v>
      </c>
      <c r="EH162">
        <v>0.22837917045123271</v>
      </c>
      <c r="EI162">
        <v>0.35903360371536519</v>
      </c>
      <c r="EJ162">
        <v>0.60155311277941181</v>
      </c>
      <c r="EK162">
        <v>0.24251157067844431</v>
      </c>
      <c r="EL162">
        <v>0.57224640736943611</v>
      </c>
      <c r="EM162">
        <v>0.51613367678838107</v>
      </c>
      <c r="EN162">
        <v>0.35315724427253281</v>
      </c>
      <c r="EO162">
        <v>0.47645060869927308</v>
      </c>
      <c r="EP162">
        <v>0.44956263624405057</v>
      </c>
      <c r="EQ162">
        <v>0.48009827803330518</v>
      </c>
      <c r="ER162">
        <v>0.2432540400047476</v>
      </c>
      <c r="ES162">
        <v>0.60880775594279002</v>
      </c>
      <c r="ET162">
        <v>964</v>
      </c>
      <c r="EU162">
        <v>0</v>
      </c>
      <c r="EV162">
        <v>0</v>
      </c>
      <c r="EW162">
        <v>37</v>
      </c>
      <c r="EX162">
        <f t="shared" si="6"/>
        <v>0.58333333333333337</v>
      </c>
      <c r="EY162">
        <v>16</v>
      </c>
      <c r="EZ162">
        <f t="shared" si="7"/>
        <v>16</v>
      </c>
      <c r="FA162">
        <f>MATCH(A162,'[1]BASCPR_Y6_w_AgeAtAssmnt 17NOV20'!$A:$A,0)</f>
        <v>463</v>
      </c>
      <c r="FB162">
        <f>INDEX('[1]BASCPR_Y6_w_AgeAtAssmnt 17NOV20'!$AJ:$AJ,FA162)</f>
        <v>41</v>
      </c>
      <c r="FC162">
        <f>INDEX('[1]BASCPR_Y6_w_AgeAtAssmnt 17NOV20'!$L:$L,FA162)</f>
        <v>36</v>
      </c>
      <c r="FD162">
        <f>MATCH(A162,'[2]BASC2_BRIEF_6yr_DEMOS_ScanInfo '!$H:$H,0)</f>
        <v>964</v>
      </c>
      <c r="FE162">
        <f>INDEX('[2]BASC2_BRIEF_6yr_DEMOS_ScanInfo '!$AM:$AM,FD162)</f>
        <v>750</v>
      </c>
      <c r="FF162">
        <f t="shared" si="8"/>
        <v>1.0273972602739727</v>
      </c>
    </row>
    <row r="163" spans="1:162" x14ac:dyDescent="0.35">
      <c r="A163" s="2" t="s">
        <v>558</v>
      </c>
      <c r="B163">
        <v>0.5902417002522734</v>
      </c>
      <c r="C163">
        <v>0.35570991957356851</v>
      </c>
      <c r="D163">
        <v>0.27103739003131161</v>
      </c>
      <c r="E163">
        <v>0.39228880442781738</v>
      </c>
      <c r="F163">
        <v>0.3817573790513859</v>
      </c>
      <c r="G163">
        <v>0.73901027586649537</v>
      </c>
      <c r="H163">
        <v>0.36512431658396638</v>
      </c>
      <c r="I163">
        <v>0.53816739850890993</v>
      </c>
      <c r="J163">
        <v>0.70171307657633775</v>
      </c>
      <c r="K163">
        <v>0.32181250454199162</v>
      </c>
      <c r="L163">
        <v>0.54782872856546871</v>
      </c>
      <c r="M163">
        <v>0.3785332408767671</v>
      </c>
      <c r="N163">
        <v>0.5096687617480764</v>
      </c>
      <c r="O163">
        <v>0.5483462788813217</v>
      </c>
      <c r="P163">
        <v>0.39628464222155468</v>
      </c>
      <c r="Q163">
        <v>0.63384073476425529</v>
      </c>
      <c r="R163">
        <v>0.2435319716198536</v>
      </c>
      <c r="S163">
        <v>0.45142360671397469</v>
      </c>
      <c r="T163">
        <v>0.48657836482650008</v>
      </c>
      <c r="U163">
        <v>0.6598224406411678</v>
      </c>
      <c r="V163">
        <v>0.53897848295072315</v>
      </c>
      <c r="W163">
        <v>0.93051451820318709</v>
      </c>
      <c r="X163">
        <v>0.2270895326241831</v>
      </c>
      <c r="Y163">
        <v>0.60840823321603044</v>
      </c>
      <c r="Z163">
        <v>0.89575196687273639</v>
      </c>
      <c r="AA163">
        <v>0.53951494370212916</v>
      </c>
      <c r="AB163">
        <v>0.48609847619672142</v>
      </c>
      <c r="AC163">
        <v>0.64713751040986534</v>
      </c>
      <c r="AD163">
        <v>0.28973281787401439</v>
      </c>
      <c r="AE163">
        <v>0.47499651761796841</v>
      </c>
      <c r="AF163">
        <v>0.57542599498646707</v>
      </c>
      <c r="AG163">
        <v>0.21502022720229139</v>
      </c>
      <c r="AH163">
        <v>0.66530601965583525</v>
      </c>
      <c r="AI163">
        <v>0.51816721411043387</v>
      </c>
      <c r="AJ163">
        <v>0.25272377845584149</v>
      </c>
      <c r="AK163">
        <v>0.19255755421354631</v>
      </c>
      <c r="AL163">
        <v>0.63317244525136629</v>
      </c>
      <c r="AM163">
        <v>0.51078440101885425</v>
      </c>
      <c r="AN163">
        <v>0.40766401284461529</v>
      </c>
      <c r="AO163">
        <v>0.15657997324654241</v>
      </c>
      <c r="AP163">
        <v>0.34093562733001542</v>
      </c>
      <c r="AQ163">
        <v>0.51317460199503095</v>
      </c>
      <c r="AR163">
        <v>0.31847611746332227</v>
      </c>
      <c r="AS163">
        <v>0.59313889161526634</v>
      </c>
      <c r="AT163">
        <v>0.31284153103191809</v>
      </c>
      <c r="AU163">
        <v>0.45914709139423482</v>
      </c>
      <c r="AV163">
        <v>0.41198128999647038</v>
      </c>
      <c r="AW163">
        <v>0.55339709472409693</v>
      </c>
      <c r="AX163">
        <v>0.55899744190723943</v>
      </c>
      <c r="AY163">
        <v>0.61531237793423921</v>
      </c>
      <c r="AZ163">
        <v>0.28035247941143798</v>
      </c>
      <c r="BA163">
        <v>0.7180641971063334</v>
      </c>
      <c r="BB163">
        <v>0.19973884005201101</v>
      </c>
      <c r="BC163">
        <v>0.37534250426016602</v>
      </c>
      <c r="BD163">
        <v>0.95778422238141447</v>
      </c>
      <c r="BE163">
        <v>0.25001426012323608</v>
      </c>
      <c r="BF163">
        <v>0.40706418937627298</v>
      </c>
      <c r="BG163">
        <v>0.43817545052752233</v>
      </c>
      <c r="BH163">
        <v>6.89097643746375E-2</v>
      </c>
      <c r="BI163">
        <v>0.33280708668947068</v>
      </c>
      <c r="BJ163">
        <v>0.13702037570211101</v>
      </c>
      <c r="BK163">
        <v>0.2584110594398189</v>
      </c>
      <c r="BL163">
        <v>0.1912013406314402</v>
      </c>
      <c r="BM163">
        <v>0.11126063002266449</v>
      </c>
      <c r="BN163">
        <v>0.65058794744121295</v>
      </c>
      <c r="BO163">
        <v>0.62609457316100059</v>
      </c>
      <c r="BP163">
        <v>0.22490257599927041</v>
      </c>
      <c r="BQ163">
        <v>0.26331208467470751</v>
      </c>
      <c r="BR163">
        <v>0.2338871919809706</v>
      </c>
      <c r="BS163">
        <v>0.49210877103698891</v>
      </c>
      <c r="BT163">
        <v>0.74959478653874267</v>
      </c>
      <c r="BU163">
        <v>0.30623648394161751</v>
      </c>
      <c r="BV163">
        <v>0.36556645294622309</v>
      </c>
      <c r="BW163">
        <v>0.25074424379497728</v>
      </c>
      <c r="BX163">
        <v>0.49493435624932641</v>
      </c>
      <c r="BY163">
        <v>0.35865006732344951</v>
      </c>
      <c r="BZ163">
        <v>0.33705151067686179</v>
      </c>
      <c r="CA163">
        <v>0.29611109227030508</v>
      </c>
      <c r="CB163">
        <v>0.44910152725730917</v>
      </c>
      <c r="CC163">
        <v>0.61538741942514608</v>
      </c>
      <c r="CD163">
        <v>0.19161833782923349</v>
      </c>
      <c r="CE163">
        <v>0.69629127880568742</v>
      </c>
      <c r="CF163">
        <v>0.52778884064478648</v>
      </c>
      <c r="CG163">
        <v>0.78575536883077224</v>
      </c>
      <c r="CH163">
        <v>0.51800291512717678</v>
      </c>
      <c r="CI163">
        <v>0.66657361647830871</v>
      </c>
      <c r="CJ163">
        <v>0.41189521631526282</v>
      </c>
      <c r="CK163">
        <v>0.53734233293616918</v>
      </c>
      <c r="CL163">
        <v>0.59265448376938901</v>
      </c>
      <c r="CM163">
        <v>0.61589136238814368</v>
      </c>
      <c r="CN163">
        <v>0.31445603795217042</v>
      </c>
      <c r="CO163">
        <v>0.50711439171580919</v>
      </c>
      <c r="CP163">
        <v>0.40730316142382128</v>
      </c>
      <c r="CQ163">
        <v>0.41066067852487409</v>
      </c>
      <c r="CR163">
        <v>0.40284693414419548</v>
      </c>
      <c r="CS163">
        <v>0.62400741650623148</v>
      </c>
      <c r="CT163">
        <v>0.27188929739041812</v>
      </c>
      <c r="CU163">
        <v>0.62380782366782217</v>
      </c>
      <c r="CV163">
        <v>0.58284776091788038</v>
      </c>
      <c r="CW163">
        <v>0.35011101212885037</v>
      </c>
      <c r="CX163">
        <v>0.69359384797312851</v>
      </c>
      <c r="CY163">
        <v>0.5942577960622687</v>
      </c>
      <c r="CZ163">
        <v>0.47422605683200958</v>
      </c>
      <c r="DA163">
        <v>0.49668958465467888</v>
      </c>
      <c r="DB163">
        <v>0.41153215894717488</v>
      </c>
      <c r="DC163">
        <v>0.27770639933425662</v>
      </c>
      <c r="DD163">
        <v>0.34697821534327061</v>
      </c>
      <c r="DE163">
        <v>0.73989003831400479</v>
      </c>
      <c r="DF163">
        <v>0.45325260174342319</v>
      </c>
      <c r="DG163">
        <v>0.27916426161845159</v>
      </c>
      <c r="DH163">
        <v>0.6567927959390385</v>
      </c>
      <c r="DI163">
        <v>0.74503537403558706</v>
      </c>
      <c r="DJ163">
        <v>0.66961649929036526</v>
      </c>
      <c r="DK163">
        <v>0.39281961869032411</v>
      </c>
      <c r="DL163">
        <v>0.17846407225211491</v>
      </c>
      <c r="DM163">
        <v>0.81896198433298761</v>
      </c>
      <c r="DN163">
        <v>0.42091116121330763</v>
      </c>
      <c r="DO163">
        <v>0.53929181084293765</v>
      </c>
      <c r="DP163">
        <v>0.19674087712724889</v>
      </c>
      <c r="DQ163">
        <v>0.56600788149205816</v>
      </c>
      <c r="DR163">
        <v>0.24214862177210111</v>
      </c>
      <c r="DS163">
        <v>0.39989958135923248</v>
      </c>
      <c r="DT163">
        <v>0.38157322883131772</v>
      </c>
      <c r="DU163">
        <v>0.44182352090743582</v>
      </c>
      <c r="DV163">
        <v>0.31186473773224038</v>
      </c>
      <c r="DW163">
        <v>0.34528407130275912</v>
      </c>
      <c r="DX163">
        <v>0.43180872074001692</v>
      </c>
      <c r="DY163">
        <v>0.43923636310503222</v>
      </c>
      <c r="DZ163">
        <v>0.11257839633446649</v>
      </c>
      <c r="EA163">
        <v>0.28407092130986428</v>
      </c>
      <c r="EB163">
        <v>0.14853516864027599</v>
      </c>
      <c r="EC163">
        <v>0.2216296835776923</v>
      </c>
      <c r="ED163">
        <v>0.15606697384261409</v>
      </c>
      <c r="EE163">
        <v>0.35382461916125962</v>
      </c>
      <c r="EF163">
        <v>0.26824988817891232</v>
      </c>
      <c r="EG163">
        <v>0.2189493409060268</v>
      </c>
      <c r="EH163">
        <v>0.1675630113325173</v>
      </c>
      <c r="EI163">
        <v>0.3663449817915212</v>
      </c>
      <c r="EJ163">
        <v>0.49997127495202781</v>
      </c>
      <c r="EK163">
        <v>0.2463603956141408</v>
      </c>
      <c r="EL163">
        <v>0.38900368790014828</v>
      </c>
      <c r="EM163">
        <v>0.23396493015694081</v>
      </c>
      <c r="EN163">
        <v>5.2088486724253091E-2</v>
      </c>
      <c r="EO163">
        <v>0.24166020176556341</v>
      </c>
      <c r="EP163">
        <v>0.43336333531578408</v>
      </c>
      <c r="EQ163">
        <v>0.48379434652952003</v>
      </c>
      <c r="ER163">
        <v>0.26199414327969089</v>
      </c>
      <c r="ES163">
        <v>0.49278416115796719</v>
      </c>
      <c r="ET163">
        <v>965</v>
      </c>
      <c r="EU163">
        <v>0</v>
      </c>
      <c r="EV163">
        <v>1</v>
      </c>
      <c r="EW163">
        <v>37</v>
      </c>
      <c r="EX163">
        <f t="shared" si="6"/>
        <v>0.58333333333333337</v>
      </c>
      <c r="EY163">
        <v>16</v>
      </c>
      <c r="EZ163">
        <f t="shared" si="7"/>
        <v>16</v>
      </c>
      <c r="FA163">
        <f>MATCH(A163,'[1]BASCPR_Y6_w_AgeAtAssmnt 17NOV20'!$A:$A,0)</f>
        <v>464</v>
      </c>
      <c r="FB163">
        <f>INDEX('[1]BASCPR_Y6_w_AgeAtAssmnt 17NOV20'!$AJ:$AJ,FA163)</f>
        <v>41</v>
      </c>
      <c r="FC163">
        <f>INDEX('[1]BASCPR_Y6_w_AgeAtAssmnt 17NOV20'!$L:$L,FA163)</f>
        <v>36</v>
      </c>
      <c r="FD163">
        <f>MATCH(A163,'[2]BASC2_BRIEF_6yr_DEMOS_ScanInfo '!$H:$H,0)</f>
        <v>965</v>
      </c>
      <c r="FE163">
        <f>INDEX('[2]BASC2_BRIEF_6yr_DEMOS_ScanInfo '!$AM:$AM,FD163)</f>
        <v>750</v>
      </c>
      <c r="FF163">
        <f t="shared" si="8"/>
        <v>1.0273972602739727</v>
      </c>
    </row>
    <row r="164" spans="1:162" x14ac:dyDescent="0.35">
      <c r="A164" s="2" t="s">
        <v>560</v>
      </c>
      <c r="B164">
        <v>0.32439534614578702</v>
      </c>
      <c r="C164">
        <v>0.5783218731971671</v>
      </c>
      <c r="D164">
        <v>0.27749831031342581</v>
      </c>
      <c r="E164">
        <v>0.21387473261985171</v>
      </c>
      <c r="F164">
        <v>0.41427320524710992</v>
      </c>
      <c r="G164">
        <v>0.63397287464645569</v>
      </c>
      <c r="H164">
        <v>-3.1474617384811283E-2</v>
      </c>
      <c r="I164">
        <v>0.50699279209666681</v>
      </c>
      <c r="J164">
        <v>0.41126817838394408</v>
      </c>
      <c r="K164">
        <v>0.2108127894746358</v>
      </c>
      <c r="L164">
        <v>0.44133175764624227</v>
      </c>
      <c r="M164">
        <v>0.34707031307383968</v>
      </c>
      <c r="N164">
        <v>0.26269437798058243</v>
      </c>
      <c r="O164">
        <v>0.31643230454988591</v>
      </c>
      <c r="P164">
        <v>0.49597863566475958</v>
      </c>
      <c r="Q164">
        <v>0.63487379828348367</v>
      </c>
      <c r="R164">
        <v>0.20995274163908409</v>
      </c>
      <c r="S164">
        <v>0.39470791235436531</v>
      </c>
      <c r="T164">
        <v>0.38057844799687451</v>
      </c>
      <c r="U164">
        <v>0.62895795296899559</v>
      </c>
      <c r="V164">
        <v>0.6209430540991222</v>
      </c>
      <c r="W164">
        <v>0.46998932310060593</v>
      </c>
      <c r="X164">
        <v>0.31658769038683993</v>
      </c>
      <c r="Y164">
        <v>0.44393531576100781</v>
      </c>
      <c r="Z164">
        <v>0.41807926230695108</v>
      </c>
      <c r="AA164">
        <v>0.29488645354808052</v>
      </c>
      <c r="AB164">
        <v>0.42813976488465633</v>
      </c>
      <c r="AC164">
        <v>0.42085204215764699</v>
      </c>
      <c r="AD164">
        <v>0.25228778073935748</v>
      </c>
      <c r="AE164">
        <v>0.42965533052224891</v>
      </c>
      <c r="AF164">
        <v>0.37914230085294109</v>
      </c>
      <c r="AG164">
        <v>0.1936296221310328</v>
      </c>
      <c r="AH164">
        <v>0.45381812826802509</v>
      </c>
      <c r="AI164">
        <v>0.45186285610111232</v>
      </c>
      <c r="AJ164">
        <v>0.24284852785569219</v>
      </c>
      <c r="AK164">
        <v>0.2758521285004919</v>
      </c>
      <c r="AL164">
        <v>0.60967683776367143</v>
      </c>
      <c r="AM164">
        <v>0.60510052316641061</v>
      </c>
      <c r="AN164">
        <v>0.2093748793338302</v>
      </c>
      <c r="AO164">
        <v>0.15525997219576779</v>
      </c>
      <c r="AP164">
        <v>0.5701398148675394</v>
      </c>
      <c r="AQ164">
        <v>0.58415434634971075</v>
      </c>
      <c r="AR164">
        <v>0.34065968841366778</v>
      </c>
      <c r="AS164">
        <v>0.27363288445513612</v>
      </c>
      <c r="AT164">
        <v>0.25976345655476818</v>
      </c>
      <c r="AU164">
        <v>0.2348616172657019</v>
      </c>
      <c r="AV164">
        <v>9.5257725701332285E-2</v>
      </c>
      <c r="AW164">
        <v>0.45856177963986422</v>
      </c>
      <c r="AX164">
        <v>0.26718457609722451</v>
      </c>
      <c r="AY164">
        <v>0.20542255623751501</v>
      </c>
      <c r="AZ164">
        <v>0.28780804369214291</v>
      </c>
      <c r="BA164">
        <v>0.2572411841499167</v>
      </c>
      <c r="BB164">
        <v>0.50607016099869151</v>
      </c>
      <c r="BC164">
        <v>0.29319728084073488</v>
      </c>
      <c r="BD164">
        <v>7.6537370588867282E-2</v>
      </c>
      <c r="BE164">
        <v>0.3356658171586509</v>
      </c>
      <c r="BF164">
        <v>0.34928103380573883</v>
      </c>
      <c r="BG164">
        <v>0.27094287744236639</v>
      </c>
      <c r="BH164">
        <v>0.48027548410915138</v>
      </c>
      <c r="BI164">
        <v>0.44616017272091252</v>
      </c>
      <c r="BJ164">
        <v>0.13072514598291829</v>
      </c>
      <c r="BK164">
        <v>0.16576077048586069</v>
      </c>
      <c r="BL164">
        <v>0.2484524669292888</v>
      </c>
      <c r="BM164">
        <v>9.8205948122473852E-2</v>
      </c>
      <c r="BN164">
        <v>0.55741558924640311</v>
      </c>
      <c r="BO164">
        <v>0.57802285650984753</v>
      </c>
      <c r="BP164">
        <v>0.49446614824532559</v>
      </c>
      <c r="BQ164">
        <v>0.29649928548176219</v>
      </c>
      <c r="BR164">
        <v>0.14116943356869729</v>
      </c>
      <c r="BS164">
        <v>0.44286855453962243</v>
      </c>
      <c r="BT164">
        <v>0.214052920021986</v>
      </c>
      <c r="BU164">
        <v>0.31004145848224102</v>
      </c>
      <c r="BV164">
        <v>0.41701277881607091</v>
      </c>
      <c r="BW164">
        <v>0.33761951143684948</v>
      </c>
      <c r="BX164">
        <v>0.4384250886518638</v>
      </c>
      <c r="BY164">
        <v>0.56142438682544871</v>
      </c>
      <c r="BZ164">
        <v>0.45987448510443518</v>
      </c>
      <c r="CA164">
        <v>0.1886428134617317</v>
      </c>
      <c r="CB164">
        <v>0.54864558475107739</v>
      </c>
      <c r="CC164">
        <v>0.43820568637632301</v>
      </c>
      <c r="CD164">
        <v>6.9444024272493132E-2</v>
      </c>
      <c r="CE164">
        <v>0.24707336377728209</v>
      </c>
      <c r="CF164">
        <v>0.65411132200750022</v>
      </c>
      <c r="CG164">
        <v>0.454373265779486</v>
      </c>
      <c r="CH164">
        <v>0.32455485650723193</v>
      </c>
      <c r="CI164">
        <v>0.33039619290338129</v>
      </c>
      <c r="CJ164">
        <v>0.28628805345145769</v>
      </c>
      <c r="CK164">
        <v>0.39079009421411792</v>
      </c>
      <c r="CL164">
        <v>0.31743288478962323</v>
      </c>
      <c r="CM164">
        <v>0.75387162515455475</v>
      </c>
      <c r="CN164">
        <v>0.34264902191877261</v>
      </c>
      <c r="CO164">
        <v>0.35660693678228972</v>
      </c>
      <c r="CP164">
        <v>0.49023288866430309</v>
      </c>
      <c r="CQ164">
        <v>0.37649586277027558</v>
      </c>
      <c r="CR164">
        <v>0.52997872069059615</v>
      </c>
      <c r="CS164">
        <v>0.35609606919250941</v>
      </c>
      <c r="CT164">
        <v>0.2430583850757847</v>
      </c>
      <c r="CU164">
        <v>0.4628920903322376</v>
      </c>
      <c r="CV164">
        <v>0.46599674471438818</v>
      </c>
      <c r="CW164">
        <v>0.1978439064971734</v>
      </c>
      <c r="CX164">
        <v>0.60723657821663268</v>
      </c>
      <c r="CY164">
        <v>0.3562634900136622</v>
      </c>
      <c r="CZ164">
        <v>0.2950670069655541</v>
      </c>
      <c r="DA164">
        <v>0.62039336322440952</v>
      </c>
      <c r="DB164">
        <v>0.46974778587063132</v>
      </c>
      <c r="DC164">
        <v>0.22585369403767899</v>
      </c>
      <c r="DD164">
        <v>0.304839858029191</v>
      </c>
      <c r="DE164">
        <v>0.55389947063604383</v>
      </c>
      <c r="DF164">
        <v>0.50610629338669122</v>
      </c>
      <c r="DG164">
        <v>0.26804550042690378</v>
      </c>
      <c r="DH164">
        <v>0.73262492639851073</v>
      </c>
      <c r="DI164">
        <v>0.56476867313232271</v>
      </c>
      <c r="DJ164">
        <v>0.30881202350255471</v>
      </c>
      <c r="DK164">
        <v>0.10795048913239499</v>
      </c>
      <c r="DL164">
        <v>0.15378532965702549</v>
      </c>
      <c r="DM164">
        <v>0.29563225828753942</v>
      </c>
      <c r="DN164">
        <v>0.29876096033179261</v>
      </c>
      <c r="DO164">
        <v>0.2178279821917708</v>
      </c>
      <c r="DP164">
        <v>0.1427348296993439</v>
      </c>
      <c r="DQ164">
        <v>0.19212645991553459</v>
      </c>
      <c r="DR164">
        <v>0.18968844936245999</v>
      </c>
      <c r="DS164">
        <v>0.42954395593583378</v>
      </c>
      <c r="DT164">
        <v>0.43108231136732361</v>
      </c>
      <c r="DU164">
        <v>0.55533117872075022</v>
      </c>
      <c r="DV164">
        <v>9.832985751354506E-2</v>
      </c>
      <c r="DW164">
        <v>0.27431803869767601</v>
      </c>
      <c r="DX164">
        <v>0.36490215264263332</v>
      </c>
      <c r="DY164">
        <v>0.25639653123838668</v>
      </c>
      <c r="DZ164">
        <v>3.7663661449324488E-2</v>
      </c>
      <c r="EA164">
        <v>0.5243039467589401</v>
      </c>
      <c r="EB164">
        <v>0.20021247939850451</v>
      </c>
      <c r="EC164">
        <v>0.1856494900728678</v>
      </c>
      <c r="ED164">
        <v>0.20261058925461051</v>
      </c>
      <c r="EE164">
        <v>0.58889929295490417</v>
      </c>
      <c r="EF164">
        <v>0.23132834198884111</v>
      </c>
      <c r="EG164">
        <v>7.3916002797876759E-2</v>
      </c>
      <c r="EH164">
        <v>7.2676942041694836E-2</v>
      </c>
      <c r="EI164">
        <v>0.32680406678064472</v>
      </c>
      <c r="EJ164">
        <v>0.51052152091050207</v>
      </c>
      <c r="EK164">
        <v>0.31651205700081969</v>
      </c>
      <c r="EL164">
        <v>0.46458404404663373</v>
      </c>
      <c r="EM164">
        <v>0.45422491032786411</v>
      </c>
      <c r="EN164">
        <v>0.1055360146195243</v>
      </c>
      <c r="EO164">
        <v>0.21391630477311799</v>
      </c>
      <c r="EP164">
        <v>0.35374571160551438</v>
      </c>
      <c r="EQ164">
        <v>0.19442686788114741</v>
      </c>
      <c r="ER164">
        <v>0.49226854593015712</v>
      </c>
      <c r="ES164">
        <v>0.29847822714449179</v>
      </c>
      <c r="ET164">
        <v>973</v>
      </c>
      <c r="EU164">
        <v>0</v>
      </c>
      <c r="EV164">
        <v>1</v>
      </c>
      <c r="EW164">
        <v>37</v>
      </c>
      <c r="EX164">
        <f t="shared" si="6"/>
        <v>0.58333333333333337</v>
      </c>
      <c r="EY164">
        <v>18</v>
      </c>
      <c r="EZ164">
        <f t="shared" si="7"/>
        <v>18</v>
      </c>
      <c r="FA164">
        <f>MATCH(A164,'[1]BASCPR_Y6_w_AgeAtAssmnt 17NOV20'!$A:$A,0)</f>
        <v>466</v>
      </c>
      <c r="FB164">
        <f>INDEX('[1]BASCPR_Y6_w_AgeAtAssmnt 17NOV20'!$AJ:$AJ,FA164)</f>
        <v>41</v>
      </c>
      <c r="FC164">
        <f>INDEX('[1]BASCPR_Y6_w_AgeAtAssmnt 17NOV20'!$L:$L,FA164)</f>
        <v>38</v>
      </c>
      <c r="FD164">
        <f>MATCH(A164,'[2]BASC2_BRIEF_6yr_DEMOS_ScanInfo '!$H:$H,0)</f>
        <v>973</v>
      </c>
      <c r="FE164">
        <f>INDEX('[2]BASC2_BRIEF_6yr_DEMOS_ScanInfo '!$AM:$AM,FD164)</f>
        <v>747</v>
      </c>
      <c r="FF164">
        <f t="shared" si="8"/>
        <v>1.0232876712328767</v>
      </c>
    </row>
    <row r="165" spans="1:162" x14ac:dyDescent="0.35">
      <c r="A165" s="2" t="s">
        <v>561</v>
      </c>
      <c r="B165">
        <v>0.56869506325906594</v>
      </c>
      <c r="C165">
        <v>0.53485973583740964</v>
      </c>
      <c r="D165">
        <v>0.20465527156201799</v>
      </c>
      <c r="E165">
        <v>0.24119813447088501</v>
      </c>
      <c r="F165">
        <v>0.57238528120137322</v>
      </c>
      <c r="G165">
        <v>0.38009595602696039</v>
      </c>
      <c r="H165">
        <v>0.31080871921709252</v>
      </c>
      <c r="I165">
        <v>0.35647764739804888</v>
      </c>
      <c r="J165">
        <v>0.41204159653907507</v>
      </c>
      <c r="K165">
        <v>0.30838032048737668</v>
      </c>
      <c r="L165">
        <v>0.28774982827253748</v>
      </c>
      <c r="M165">
        <v>0.47056632525718772</v>
      </c>
      <c r="N165">
        <v>0.32922246612428568</v>
      </c>
      <c r="O165">
        <v>0.50762105770792354</v>
      </c>
      <c r="P165">
        <v>0.39229459596253979</v>
      </c>
      <c r="Q165">
        <v>0.62916261300588283</v>
      </c>
      <c r="R165">
        <v>0.2354447423062084</v>
      </c>
      <c r="S165">
        <v>0.49938831081467933</v>
      </c>
      <c r="T165">
        <v>0.41308454186898491</v>
      </c>
      <c r="U165">
        <v>0.38206992642315468</v>
      </c>
      <c r="V165">
        <v>0.29459566485577132</v>
      </c>
      <c r="W165">
        <v>0.40566984340320023</v>
      </c>
      <c r="X165">
        <v>0.39153486365768081</v>
      </c>
      <c r="Y165">
        <v>0.4966086159160864</v>
      </c>
      <c r="Z165">
        <v>0.47374227944638919</v>
      </c>
      <c r="AA165">
        <v>0.56700617474975967</v>
      </c>
      <c r="AB165">
        <v>0.1897085709628584</v>
      </c>
      <c r="AC165">
        <v>0.41464325488063131</v>
      </c>
      <c r="AD165">
        <v>0.21691063532323041</v>
      </c>
      <c r="AE165">
        <v>0.35473202571466073</v>
      </c>
      <c r="AF165">
        <v>0.37141359383709971</v>
      </c>
      <c r="AG165">
        <v>0.1145226313277061</v>
      </c>
      <c r="AH165">
        <v>0.34713205605224529</v>
      </c>
      <c r="AI165">
        <v>0.50453284360360118</v>
      </c>
      <c r="AJ165">
        <v>0.1744043650139987</v>
      </c>
      <c r="AK165">
        <v>0.18814052778505541</v>
      </c>
      <c r="AL165">
        <v>0.35886365983057789</v>
      </c>
      <c r="AM165">
        <v>0.48620215428249658</v>
      </c>
      <c r="AN165">
        <v>0.44874000715545859</v>
      </c>
      <c r="AO165">
        <v>0.23627395140433749</v>
      </c>
      <c r="AP165">
        <v>0.1624703807069838</v>
      </c>
      <c r="AQ165">
        <v>0.59666280502408275</v>
      </c>
      <c r="AR165">
        <v>0.34260170484469682</v>
      </c>
      <c r="AS165">
        <v>0.121030545634534</v>
      </c>
      <c r="AT165">
        <v>0.18282421660341791</v>
      </c>
      <c r="AU165">
        <v>0.32263717346265891</v>
      </c>
      <c r="AV165">
        <v>0.43165181900155269</v>
      </c>
      <c r="AW165">
        <v>0.33952150021348099</v>
      </c>
      <c r="AX165">
        <v>0.45461582396700129</v>
      </c>
      <c r="AY165">
        <v>0.16150146255215009</v>
      </c>
      <c r="AZ165">
        <v>0.37469353219363449</v>
      </c>
      <c r="BA165">
        <v>0.51797019592748117</v>
      </c>
      <c r="BB165">
        <v>0.34236853957554048</v>
      </c>
      <c r="BC165">
        <v>9.2556644738572891E-2</v>
      </c>
      <c r="BD165">
        <v>0.37693403466964681</v>
      </c>
      <c r="BE165">
        <v>0.25609647548967118</v>
      </c>
      <c r="BF165">
        <v>0.25205179342027872</v>
      </c>
      <c r="BG165">
        <v>0.1782594750119276</v>
      </c>
      <c r="BH165">
        <v>0.32440660209112482</v>
      </c>
      <c r="BI165">
        <v>0.57115671518879463</v>
      </c>
      <c r="BJ165">
        <v>3.5393708010317708E-2</v>
      </c>
      <c r="BK165">
        <v>0.20693064532770139</v>
      </c>
      <c r="BL165">
        <v>5.5217379280423418E-2</v>
      </c>
      <c r="BM165">
        <v>0.2314122108834801</v>
      </c>
      <c r="BN165">
        <v>0.30680429372229739</v>
      </c>
      <c r="BO165">
        <v>0.46626868665232002</v>
      </c>
      <c r="BP165">
        <v>0.52252351803233932</v>
      </c>
      <c r="BQ165">
        <v>0.1026323760638342</v>
      </c>
      <c r="BR165">
        <v>0.20859502624847079</v>
      </c>
      <c r="BS165">
        <v>0.1415046547238388</v>
      </c>
      <c r="BT165">
        <v>0.31235135432778188</v>
      </c>
      <c r="BU165">
        <v>1.6795366261960851E-2</v>
      </c>
      <c r="BV165">
        <v>0.22120385683965421</v>
      </c>
      <c r="BW165">
        <v>0.398957926141427</v>
      </c>
      <c r="BX165">
        <v>0.3885800284585329</v>
      </c>
      <c r="BY165">
        <v>0.41011797034755421</v>
      </c>
      <c r="BZ165">
        <v>0.20287770043984349</v>
      </c>
      <c r="CA165">
        <v>0.36302344231084588</v>
      </c>
      <c r="CB165">
        <v>0.71735532904263244</v>
      </c>
      <c r="CC165">
        <v>0.32146154835466101</v>
      </c>
      <c r="CD165">
        <v>0.37373763680950128</v>
      </c>
      <c r="CE165">
        <v>0.19718514369034659</v>
      </c>
      <c r="CF165">
        <v>0.44137610222788548</v>
      </c>
      <c r="CG165">
        <v>0.36063922972635459</v>
      </c>
      <c r="CH165">
        <v>0.40454638115669178</v>
      </c>
      <c r="CI165">
        <v>0.54286105940897267</v>
      </c>
      <c r="CJ165">
        <v>0.48897443667633061</v>
      </c>
      <c r="CK165">
        <v>0.37892993568769712</v>
      </c>
      <c r="CL165">
        <v>0.56298833111262181</v>
      </c>
      <c r="CM165">
        <v>0.45625688463901798</v>
      </c>
      <c r="CN165">
        <v>0.49547304075572568</v>
      </c>
      <c r="CO165">
        <v>0.66827632992982977</v>
      </c>
      <c r="CP165">
        <v>0.39716641911737588</v>
      </c>
      <c r="CQ165">
        <v>0.40806964580933619</v>
      </c>
      <c r="CR165">
        <v>0.51893730169096264</v>
      </c>
      <c r="CS165">
        <v>0.33446211494062089</v>
      </c>
      <c r="CT165">
        <v>0.71071479593519249</v>
      </c>
      <c r="CU165">
        <v>0.57516352168737295</v>
      </c>
      <c r="CV165">
        <v>0.47974962665652809</v>
      </c>
      <c r="CW165">
        <v>0.42334191398201448</v>
      </c>
      <c r="CX165">
        <v>0.35457498264948428</v>
      </c>
      <c r="CY165">
        <v>0.38255174053028951</v>
      </c>
      <c r="CZ165">
        <v>0.40168677645885142</v>
      </c>
      <c r="DA165">
        <v>0.29855541941005942</v>
      </c>
      <c r="DB165">
        <v>0.45614786000298879</v>
      </c>
      <c r="DC165">
        <v>0.1471246372396818</v>
      </c>
      <c r="DD165">
        <v>0.16767535339493159</v>
      </c>
      <c r="DE165">
        <v>0.55101574167261269</v>
      </c>
      <c r="DF165">
        <v>1.075244688753451</v>
      </c>
      <c r="DG165">
        <v>0.41277598513712149</v>
      </c>
      <c r="DH165">
        <v>0.34745249983654081</v>
      </c>
      <c r="DI165">
        <v>0.34416517494294252</v>
      </c>
      <c r="DJ165">
        <v>0.46262098417102809</v>
      </c>
      <c r="DK165">
        <v>0.5591927231717706</v>
      </c>
      <c r="DL165">
        <v>7.1513419961373448E-2</v>
      </c>
      <c r="DM165">
        <v>0.30026512267852001</v>
      </c>
      <c r="DN165">
        <v>0.94488797984630613</v>
      </c>
      <c r="DO165">
        <v>0.29500962240942691</v>
      </c>
      <c r="DP165">
        <v>8.0862722676140919E-2</v>
      </c>
      <c r="DQ165">
        <v>0.1035658186692551</v>
      </c>
      <c r="DR165">
        <v>0.39898521843315188</v>
      </c>
      <c r="DS165">
        <v>0.34911622004212811</v>
      </c>
      <c r="DT165">
        <v>0.42501087367574042</v>
      </c>
      <c r="DU165">
        <v>0.14906398192407341</v>
      </c>
      <c r="DV165">
        <v>0.26890246294431608</v>
      </c>
      <c r="DW165">
        <v>0.39694988970428241</v>
      </c>
      <c r="DX165">
        <v>0.38065815289757138</v>
      </c>
      <c r="DY165">
        <v>0.18758797675303579</v>
      </c>
      <c r="DZ165">
        <v>0.2290510864338435</v>
      </c>
      <c r="EA165">
        <v>0.25321503947173402</v>
      </c>
      <c r="EB165">
        <v>5.0685605037448372E-2</v>
      </c>
      <c r="EC165">
        <v>5.1258199470410958E-2</v>
      </c>
      <c r="ED165">
        <v>6.430029968928988E-2</v>
      </c>
      <c r="EE165">
        <v>0.23943575463545211</v>
      </c>
      <c r="EF165">
        <v>0.2426347523138643</v>
      </c>
      <c r="EG165">
        <v>5.8314010436865467E-2</v>
      </c>
      <c r="EH165">
        <v>0.19790930125875489</v>
      </c>
      <c r="EI165">
        <v>0.41594381867272812</v>
      </c>
      <c r="EJ165">
        <v>0.2822532522221427</v>
      </c>
      <c r="EK165">
        <v>0.31103534830332369</v>
      </c>
      <c r="EL165">
        <v>0.50277365252752204</v>
      </c>
      <c r="EM165">
        <v>0.333544252024296</v>
      </c>
      <c r="EN165">
        <v>0.1743718109972911</v>
      </c>
      <c r="EO165">
        <v>0.21392767545229141</v>
      </c>
      <c r="EP165">
        <v>0.22136776652313281</v>
      </c>
      <c r="EQ165">
        <v>0.12220058713607521</v>
      </c>
      <c r="ER165">
        <v>0.15015931583151429</v>
      </c>
      <c r="ES165">
        <v>0.33417166264572379</v>
      </c>
      <c r="ET165">
        <v>974</v>
      </c>
      <c r="EU165">
        <v>1</v>
      </c>
      <c r="EV165">
        <v>0</v>
      </c>
      <c r="EW165">
        <v>36</v>
      </c>
      <c r="EX165">
        <f t="shared" si="6"/>
        <v>0.5</v>
      </c>
      <c r="EY165">
        <v>16</v>
      </c>
      <c r="EZ165">
        <f t="shared" si="7"/>
        <v>16</v>
      </c>
      <c r="FA165">
        <f>MATCH(A165,'[1]BASCPR_Y6_w_AgeAtAssmnt 17NOV20'!$A:$A,0)</f>
        <v>467</v>
      </c>
      <c r="FB165">
        <f>INDEX('[1]BASCPR_Y6_w_AgeAtAssmnt 17NOV20'!$AJ:$AJ,FA165)</f>
        <v>65</v>
      </c>
      <c r="FC165">
        <f>INDEX('[1]BASCPR_Y6_w_AgeAtAssmnt 17NOV20'!$L:$L,FA165)</f>
        <v>71</v>
      </c>
      <c r="FD165">
        <f>MATCH(A165,'[2]BASC2_BRIEF_6yr_DEMOS_ScanInfo '!$H:$H,0)</f>
        <v>974</v>
      </c>
      <c r="FE165">
        <f>INDEX('[2]BASC2_BRIEF_6yr_DEMOS_ScanInfo '!$AM:$AM,FD165)</f>
        <v>738</v>
      </c>
      <c r="FF165">
        <f t="shared" si="8"/>
        <v>1.010958904109589</v>
      </c>
    </row>
    <row r="166" spans="1:162" x14ac:dyDescent="0.35">
      <c r="A166" s="2" t="s">
        <v>562</v>
      </c>
      <c r="B166">
        <v>0.57143447367221067</v>
      </c>
      <c r="C166">
        <v>0.42973031783640692</v>
      </c>
      <c r="D166">
        <v>9.8382953196307354E-2</v>
      </c>
      <c r="E166">
        <v>7.7774072607531775E-2</v>
      </c>
      <c r="F166">
        <v>0.32981362545193221</v>
      </c>
      <c r="G166">
        <v>0.59948479599468962</v>
      </c>
      <c r="H166">
        <v>0.39084972397115841</v>
      </c>
      <c r="I166">
        <v>0.5612478835571082</v>
      </c>
      <c r="J166">
        <v>0.55272806695421561</v>
      </c>
      <c r="K166">
        <v>0.28236310109407248</v>
      </c>
      <c r="L166">
        <v>0.42809676397147972</v>
      </c>
      <c r="M166">
        <v>0.39367096206263991</v>
      </c>
      <c r="N166">
        <v>0.60199242929748831</v>
      </c>
      <c r="O166">
        <v>0.46984184011319918</v>
      </c>
      <c r="P166">
        <v>0.60049817990411958</v>
      </c>
      <c r="Q166">
        <v>0.57363954898903879</v>
      </c>
      <c r="R166">
        <v>0.22784701796297571</v>
      </c>
      <c r="S166">
        <v>0.46593077846106618</v>
      </c>
      <c r="T166">
        <v>0.17999569083383801</v>
      </c>
      <c r="U166">
        <v>0.37375587097952062</v>
      </c>
      <c r="V166">
        <v>0.62427210665217481</v>
      </c>
      <c r="W166">
        <v>0.56680176041320207</v>
      </c>
      <c r="X166">
        <v>0.34793901919579961</v>
      </c>
      <c r="Y166">
        <v>0.44551429410450272</v>
      </c>
      <c r="Z166">
        <v>0.60574737835097803</v>
      </c>
      <c r="AA166">
        <v>0.38957509223608788</v>
      </c>
      <c r="AB166">
        <v>0.53119546994904387</v>
      </c>
      <c r="AC166">
        <v>0.46025937076923501</v>
      </c>
      <c r="AD166">
        <v>0.1972641646746584</v>
      </c>
      <c r="AE166">
        <v>0.43729542175317893</v>
      </c>
      <c r="AF166">
        <v>0.4758130325448463</v>
      </c>
      <c r="AG166">
        <v>0.35502560199594002</v>
      </c>
      <c r="AH166">
        <v>0.25536606427720998</v>
      </c>
      <c r="AI166">
        <v>0.31606643982124483</v>
      </c>
      <c r="AJ166">
        <v>0.20389765392683051</v>
      </c>
      <c r="AK166">
        <v>0.1760069629301354</v>
      </c>
      <c r="AL166">
        <v>0.35190409278961909</v>
      </c>
      <c r="AM166">
        <v>0.43984617273529092</v>
      </c>
      <c r="AN166">
        <v>0.65258227384340217</v>
      </c>
      <c r="AO166">
        <v>0.13390757418684321</v>
      </c>
      <c r="AP166">
        <v>4.2968880927574948E-2</v>
      </c>
      <c r="AQ166">
        <v>0.34656835974358807</v>
      </c>
      <c r="AR166">
        <v>0.69554276880841481</v>
      </c>
      <c r="AS166">
        <v>0.1762691329671536</v>
      </c>
      <c r="AT166">
        <v>0.1293121696710349</v>
      </c>
      <c r="AU166">
        <v>0.10769608297159949</v>
      </c>
      <c r="AV166">
        <v>0.32517759136278779</v>
      </c>
      <c r="AW166">
        <v>0.332677628277394</v>
      </c>
      <c r="AX166">
        <v>0.51208973388269707</v>
      </c>
      <c r="AY166">
        <v>0.2407589919300259</v>
      </c>
      <c r="AZ166">
        <v>0.45859407679641673</v>
      </c>
      <c r="BA166">
        <v>0.31857108749187851</v>
      </c>
      <c r="BB166">
        <v>0.58023677838928411</v>
      </c>
      <c r="BC166">
        <v>0.28309521380794078</v>
      </c>
      <c r="BD166">
        <v>0.23253073868200361</v>
      </c>
      <c r="BE166">
        <v>0.18824048960194539</v>
      </c>
      <c r="BF166">
        <v>1.61428300932486E-2</v>
      </c>
      <c r="BG166">
        <v>0.37479630736582098</v>
      </c>
      <c r="BH166">
        <v>0.11956156144854831</v>
      </c>
      <c r="BI166">
        <v>0.33950465931681562</v>
      </c>
      <c r="BJ166">
        <v>0.29042212622668329</v>
      </c>
      <c r="BK166">
        <v>0.61855138193257286</v>
      </c>
      <c r="BL166">
        <v>0.1293818798214037</v>
      </c>
      <c r="BM166">
        <v>0.36884949250354809</v>
      </c>
      <c r="BN166">
        <v>0.47003430353212627</v>
      </c>
      <c r="BO166">
        <v>0.41507957367513848</v>
      </c>
      <c r="BP166">
        <v>0.36697103169710349</v>
      </c>
      <c r="BQ166">
        <v>0.2086397600675888</v>
      </c>
      <c r="BR166">
        <v>0.3661155024167333</v>
      </c>
      <c r="BS166">
        <v>0.31748038413952617</v>
      </c>
      <c r="BT166">
        <v>0.50816508543631111</v>
      </c>
      <c r="BU166">
        <v>0.25494393533697918</v>
      </c>
      <c r="BV166">
        <v>0.34515844506281879</v>
      </c>
      <c r="BW166">
        <v>0.37422932860752822</v>
      </c>
      <c r="BX166">
        <v>0.27514083108147658</v>
      </c>
      <c r="BY166">
        <v>0.22399767663735351</v>
      </c>
      <c r="BZ166">
        <v>0.31488771802820792</v>
      </c>
      <c r="CA166">
        <v>0.22071597454733399</v>
      </c>
      <c r="CB166">
        <v>0.47296890115408802</v>
      </c>
      <c r="CC166">
        <v>0.76365931796074538</v>
      </c>
      <c r="CD166">
        <v>0.31049369083226119</v>
      </c>
      <c r="CE166">
        <v>0.25754240066941908</v>
      </c>
      <c r="CF166">
        <v>0.60540371298510876</v>
      </c>
      <c r="CG166">
        <v>0.60351855936992294</v>
      </c>
      <c r="CH166">
        <v>0.42743041730155829</v>
      </c>
      <c r="CI166">
        <v>0.27317382505972082</v>
      </c>
      <c r="CJ166">
        <v>0.39569157144385231</v>
      </c>
      <c r="CK166">
        <v>0.58994148184482376</v>
      </c>
      <c r="CL166">
        <v>0.77661328850762024</v>
      </c>
      <c r="CM166">
        <v>0.44339439849520113</v>
      </c>
      <c r="CN166">
        <v>0.72767697721176772</v>
      </c>
      <c r="CO166">
        <v>0.54716892928525351</v>
      </c>
      <c r="CP166">
        <v>0.213447590543905</v>
      </c>
      <c r="CQ166">
        <v>0.15834920132305191</v>
      </c>
      <c r="CR166">
        <v>0.27411146623343707</v>
      </c>
      <c r="CS166">
        <v>0.38855575547097387</v>
      </c>
      <c r="CT166">
        <v>0.41828669522839629</v>
      </c>
      <c r="CU166">
        <v>0.58941000623572348</v>
      </c>
      <c r="CV166">
        <v>0.4782505502685781</v>
      </c>
      <c r="CW166">
        <v>0.55178540256323549</v>
      </c>
      <c r="CX166">
        <v>0.59842038618097493</v>
      </c>
      <c r="CY166">
        <v>0.39589361720942279</v>
      </c>
      <c r="CZ166">
        <v>0.50482000541072503</v>
      </c>
      <c r="DA166">
        <v>0.34162637324392431</v>
      </c>
      <c r="DB166">
        <v>0.43587702738015299</v>
      </c>
      <c r="DC166">
        <v>0.39741212679897647</v>
      </c>
      <c r="DD166">
        <v>0.11914087244500041</v>
      </c>
      <c r="DE166">
        <v>0.52999983379885585</v>
      </c>
      <c r="DF166">
        <v>0.40312916939053689</v>
      </c>
      <c r="DG166">
        <v>0.48774467925788229</v>
      </c>
      <c r="DH166">
        <v>0.5439673698615588</v>
      </c>
      <c r="DI166">
        <v>0.59135120278819597</v>
      </c>
      <c r="DJ166">
        <v>0.29395968490963159</v>
      </c>
      <c r="DK166">
        <v>6.839018770279065E-2</v>
      </c>
      <c r="DL166">
        <v>0.15954010902058169</v>
      </c>
      <c r="DM166">
        <v>0.37779256627669389</v>
      </c>
      <c r="DN166">
        <v>0.49558649093510843</v>
      </c>
      <c r="DO166">
        <v>0.27637539747347611</v>
      </c>
      <c r="DP166">
        <v>0.22746398799151549</v>
      </c>
      <c r="DQ166">
        <v>0.22183016418376261</v>
      </c>
      <c r="DR166">
        <v>0.31465818220600478</v>
      </c>
      <c r="DS166">
        <v>0.42427256760696502</v>
      </c>
      <c r="DT166">
        <v>0.43585213094494468</v>
      </c>
      <c r="DU166">
        <v>0.17896954263871159</v>
      </c>
      <c r="DV166">
        <v>0.18852128477964539</v>
      </c>
      <c r="DW166">
        <v>0.69323029734915542</v>
      </c>
      <c r="DX166">
        <v>0.27380347493069179</v>
      </c>
      <c r="DY166">
        <v>0.38399560096080332</v>
      </c>
      <c r="DZ166">
        <v>9.987916235478872E-2</v>
      </c>
      <c r="EA166">
        <v>0.22269010442653439</v>
      </c>
      <c r="EB166">
        <v>5.4994829151868707E-3</v>
      </c>
      <c r="EC166">
        <v>0.146656401206371</v>
      </c>
      <c r="ED166">
        <v>0.30752828894948331</v>
      </c>
      <c r="EE166">
        <v>0.32305341335044452</v>
      </c>
      <c r="EF166">
        <v>0.26278160155123093</v>
      </c>
      <c r="EG166">
        <v>0.15064524068821</v>
      </c>
      <c r="EH166">
        <v>0.32344211134302392</v>
      </c>
      <c r="EI166">
        <v>0.54834586080242542</v>
      </c>
      <c r="EJ166">
        <v>0.36433060787058169</v>
      </c>
      <c r="EK166">
        <v>0.40560626811473732</v>
      </c>
      <c r="EL166">
        <v>0.35958301938829879</v>
      </c>
      <c r="EM166">
        <v>0.2968468195070133</v>
      </c>
      <c r="EN166">
        <v>0.4602155617717959</v>
      </c>
      <c r="EO166">
        <v>9.3816271200509199E-2</v>
      </c>
      <c r="EP166">
        <v>0.29687512972361352</v>
      </c>
      <c r="EQ166">
        <v>0.17490994451178751</v>
      </c>
      <c r="ER166">
        <v>0.538330208683376</v>
      </c>
      <c r="ES166">
        <v>0.42029652473233192</v>
      </c>
      <c r="ET166">
        <v>975</v>
      </c>
      <c r="EU166">
        <v>1</v>
      </c>
      <c r="EV166">
        <v>1</v>
      </c>
      <c r="EW166">
        <v>36</v>
      </c>
      <c r="EX166">
        <f t="shared" si="6"/>
        <v>0.5</v>
      </c>
      <c r="EY166">
        <v>16</v>
      </c>
      <c r="EZ166">
        <f t="shared" si="7"/>
        <v>16</v>
      </c>
      <c r="FA166">
        <f>MATCH(A166,'[1]BASCPR_Y6_w_AgeAtAssmnt 17NOV20'!$A:$A,0)</f>
        <v>468</v>
      </c>
      <c r="FB166">
        <f>INDEX('[1]BASCPR_Y6_w_AgeAtAssmnt 17NOV20'!$AJ:$AJ,FA166)</f>
        <v>91</v>
      </c>
      <c r="FC166">
        <f>INDEX('[1]BASCPR_Y6_w_AgeAtAssmnt 17NOV20'!$L:$L,FA166)</f>
        <v>75</v>
      </c>
      <c r="FD166">
        <f>MATCH(A166,'[2]BASC2_BRIEF_6yr_DEMOS_ScanInfo '!$H:$H,0)</f>
        <v>975</v>
      </c>
      <c r="FE166">
        <f>INDEX('[2]BASC2_BRIEF_6yr_DEMOS_ScanInfo '!$AM:$AM,FD166)</f>
        <v>744</v>
      </c>
      <c r="FF166">
        <f t="shared" si="8"/>
        <v>1.0191780821917809</v>
      </c>
    </row>
    <row r="167" spans="1:162" x14ac:dyDescent="0.35">
      <c r="A167" s="2" t="s">
        <v>567</v>
      </c>
      <c r="B167">
        <v>0.3268491112217955</v>
      </c>
      <c r="C167">
        <v>0.44170800477309358</v>
      </c>
      <c r="D167">
        <v>0.50475541205299201</v>
      </c>
      <c r="E167">
        <v>0.37920456354217191</v>
      </c>
      <c r="F167">
        <v>0.30125862761038108</v>
      </c>
      <c r="G167">
        <v>0.41807660420869203</v>
      </c>
      <c r="H167">
        <v>0.46296129627603949</v>
      </c>
      <c r="I167">
        <v>0.22287713560387251</v>
      </c>
      <c r="J167">
        <v>0.50596789187588387</v>
      </c>
      <c r="K167">
        <v>0.22551606716980879</v>
      </c>
      <c r="L167">
        <v>0.36436158542555092</v>
      </c>
      <c r="M167">
        <v>0.33708530376045892</v>
      </c>
      <c r="N167">
        <v>0.36369819633216</v>
      </c>
      <c r="O167">
        <v>0.52417652268250636</v>
      </c>
      <c r="P167">
        <v>0.34843568707070671</v>
      </c>
      <c r="Q167">
        <v>0.72262793615619147</v>
      </c>
      <c r="R167">
        <v>0.38239048497116362</v>
      </c>
      <c r="S167">
        <v>0.43791470455712261</v>
      </c>
      <c r="T167">
        <v>0.4683996295514915</v>
      </c>
      <c r="U167">
        <v>0.57000659195403258</v>
      </c>
      <c r="V167">
        <v>0.39930952202861042</v>
      </c>
      <c r="W167">
        <v>0.32127955241635958</v>
      </c>
      <c r="X167">
        <v>0.90410448623875883</v>
      </c>
      <c r="Y167">
        <v>0.45047947653947029</v>
      </c>
      <c r="Z167">
        <v>0.4709354979075705</v>
      </c>
      <c r="AA167">
        <v>0.61450863743263917</v>
      </c>
      <c r="AB167">
        <v>0.7748549771683767</v>
      </c>
      <c r="AC167">
        <v>0.35875679578190139</v>
      </c>
      <c r="AD167">
        <v>0.1863779965887209</v>
      </c>
      <c r="AE167">
        <v>0.83787469123378056</v>
      </c>
      <c r="AF167">
        <v>0.38756432723751699</v>
      </c>
      <c r="AG167">
        <v>0.1559192886074913</v>
      </c>
      <c r="AH167">
        <v>0.53929612155341278</v>
      </c>
      <c r="AI167">
        <v>0.37242313485558298</v>
      </c>
      <c r="AJ167">
        <v>0.1153502494428684</v>
      </c>
      <c r="AK167">
        <v>0.40889272484265671</v>
      </c>
      <c r="AL167">
        <v>0.27697658207490361</v>
      </c>
      <c r="AM167">
        <v>0.4746591673415067</v>
      </c>
      <c r="AN167">
        <v>0.12227632107492641</v>
      </c>
      <c r="AO167">
        <v>0.32393092690066838</v>
      </c>
      <c r="AP167">
        <v>0.34134397917486919</v>
      </c>
      <c r="AQ167">
        <v>0.51925390207627564</v>
      </c>
      <c r="AR167">
        <v>0.63807310139045725</v>
      </c>
      <c r="AS167">
        <v>0.27199617667596698</v>
      </c>
      <c r="AT167">
        <v>0.18847281328366519</v>
      </c>
      <c r="AU167">
        <v>0.38542506424318901</v>
      </c>
      <c r="AV167">
        <v>0.44010571103837909</v>
      </c>
      <c r="AW167">
        <v>0.33618825222369297</v>
      </c>
      <c r="AX167">
        <v>0.33965881840685669</v>
      </c>
      <c r="AY167">
        <v>0.2225981825409335</v>
      </c>
      <c r="AZ167">
        <v>0.33340186449672649</v>
      </c>
      <c r="BA167">
        <v>0.29997870588249659</v>
      </c>
      <c r="BB167">
        <v>0.14557169434121481</v>
      </c>
      <c r="BC167">
        <v>0.29535238241659628</v>
      </c>
      <c r="BD167">
        <v>0.45537450415811781</v>
      </c>
      <c r="BE167">
        <v>0.611878044548547</v>
      </c>
      <c r="BF167">
        <v>0.35668406297340688</v>
      </c>
      <c r="BG167">
        <v>0.43497329994051132</v>
      </c>
      <c r="BH167">
        <v>0.1695182307931308</v>
      </c>
      <c r="BI167">
        <v>0.19698336557612081</v>
      </c>
      <c r="BJ167">
        <v>0.1790666860782921</v>
      </c>
      <c r="BK167">
        <v>0.3024459233395953</v>
      </c>
      <c r="BL167">
        <v>8.3158849458085049E-2</v>
      </c>
      <c r="BM167">
        <v>0.11842577515591771</v>
      </c>
      <c r="BN167">
        <v>0.58975285702530245</v>
      </c>
      <c r="BO167">
        <v>0.19471746959866509</v>
      </c>
      <c r="BP167">
        <v>0.36313471634111127</v>
      </c>
      <c r="BQ167">
        <v>0.17376461829259249</v>
      </c>
      <c r="BR167">
        <v>0.23009716564762819</v>
      </c>
      <c r="BS167">
        <v>0.39754527395629552</v>
      </c>
      <c r="BT167">
        <v>0.30114693875775972</v>
      </c>
      <c r="BU167">
        <v>0.27473544408613437</v>
      </c>
      <c r="BV167">
        <v>0.42351704597999401</v>
      </c>
      <c r="BW167">
        <v>0.25818344478174848</v>
      </c>
      <c r="BX167">
        <v>0.3500294572293825</v>
      </c>
      <c r="BY167">
        <v>0.15813334982232599</v>
      </c>
      <c r="BZ167">
        <v>0.50490688743178613</v>
      </c>
      <c r="CA167">
        <v>0.58456913943446542</v>
      </c>
      <c r="CB167">
        <v>0.37924187507653823</v>
      </c>
      <c r="CC167">
        <v>0.47511632649236918</v>
      </c>
      <c r="CD167">
        <v>0.27421258291819778</v>
      </c>
      <c r="CE167">
        <v>0.26086768603341021</v>
      </c>
      <c r="CF167">
        <v>0.59601453136270921</v>
      </c>
      <c r="CG167">
        <v>0.41329668315315121</v>
      </c>
      <c r="CH167">
        <v>0.28559526239299071</v>
      </c>
      <c r="CI167">
        <v>0.36611301943989771</v>
      </c>
      <c r="CJ167">
        <v>0.41120297708348652</v>
      </c>
      <c r="CK167">
        <v>0.47645386376896809</v>
      </c>
      <c r="CL167">
        <v>0.38308465085594029</v>
      </c>
      <c r="CM167">
        <v>0.51121386888549858</v>
      </c>
      <c r="CN167">
        <v>0.50551268665805882</v>
      </c>
      <c r="CO167">
        <v>0.59411196818451661</v>
      </c>
      <c r="CP167">
        <v>0.47024119439435752</v>
      </c>
      <c r="CQ167">
        <v>0.37246676476912721</v>
      </c>
      <c r="CR167">
        <v>0.39933134779181201</v>
      </c>
      <c r="CS167">
        <v>0.30484240433862891</v>
      </c>
      <c r="CT167">
        <v>0.28787222672867402</v>
      </c>
      <c r="CU167">
        <v>0.60740316571441277</v>
      </c>
      <c r="CV167">
        <v>0.43621615147668241</v>
      </c>
      <c r="CW167">
        <v>0.31305227232227878</v>
      </c>
      <c r="CX167">
        <v>0.73862059790054424</v>
      </c>
      <c r="CY167">
        <v>0.40417273931693998</v>
      </c>
      <c r="CZ167">
        <v>0.53416651655022784</v>
      </c>
      <c r="DA167">
        <v>0.80346845583449855</v>
      </c>
      <c r="DB167">
        <v>0.46836013353876932</v>
      </c>
      <c r="DC167">
        <v>0.1319303843410399</v>
      </c>
      <c r="DD167">
        <v>0.32305283925628292</v>
      </c>
      <c r="DE167">
        <v>0.62911692850152745</v>
      </c>
      <c r="DF167">
        <v>0.42314215803288552</v>
      </c>
      <c r="DG167">
        <v>0.3779762958333347</v>
      </c>
      <c r="DH167">
        <v>0.57677166347326381</v>
      </c>
      <c r="DI167">
        <v>0.76214718658621927</v>
      </c>
      <c r="DJ167">
        <v>0.26796827433135251</v>
      </c>
      <c r="DK167">
        <v>5.2519681905477712E-2</v>
      </c>
      <c r="DL167">
        <v>0.14706353384860921</v>
      </c>
      <c r="DM167">
        <v>0.7059483000676412</v>
      </c>
      <c r="DN167">
        <v>0.29769796555016942</v>
      </c>
      <c r="DO167">
        <v>0.33979487022585148</v>
      </c>
      <c r="DP167">
        <v>0.107626899815308</v>
      </c>
      <c r="DQ167">
        <v>0.39504299151601469</v>
      </c>
      <c r="DR167">
        <v>0.30139987847780741</v>
      </c>
      <c r="DS167">
        <v>0.38283499971820828</v>
      </c>
      <c r="DT167">
        <v>0.47565895191751217</v>
      </c>
      <c r="DU167">
        <v>0.36644713236209259</v>
      </c>
      <c r="DV167">
        <v>0.23506413471201629</v>
      </c>
      <c r="DW167">
        <v>0.30324331815772543</v>
      </c>
      <c r="DX167">
        <v>7.8250499181475974E-2</v>
      </c>
      <c r="DY167">
        <v>0.25535583896265929</v>
      </c>
      <c r="DZ167">
        <v>5.0199394414253792E-2</v>
      </c>
      <c r="EA167">
        <v>0.61470197613795108</v>
      </c>
      <c r="EB167">
        <v>8.9320865498244223E-2</v>
      </c>
      <c r="EC167">
        <v>0.32780831932549648</v>
      </c>
      <c r="ED167">
        <v>0.3557556802854257</v>
      </c>
      <c r="EE167">
        <v>0.32519999486396051</v>
      </c>
      <c r="EF167">
        <v>0.20754338393921909</v>
      </c>
      <c r="EG167">
        <v>0.38352399828694922</v>
      </c>
      <c r="EH167">
        <v>8.9534396860676602E-2</v>
      </c>
      <c r="EI167">
        <v>0.51748114480606711</v>
      </c>
      <c r="EJ167">
        <v>0.72502440186268458</v>
      </c>
      <c r="EK167">
        <v>0.26841234868200992</v>
      </c>
      <c r="EL167">
        <v>0.40880564825938759</v>
      </c>
      <c r="EM167">
        <v>0.51183550795654642</v>
      </c>
      <c r="EN167">
        <v>0.22194049665266069</v>
      </c>
      <c r="EO167">
        <v>0.1960096006887731</v>
      </c>
      <c r="EP167">
        <v>0.27145636480687801</v>
      </c>
      <c r="EQ167">
        <v>0.32089245589948301</v>
      </c>
      <c r="ER167">
        <v>0.2604307760509037</v>
      </c>
      <c r="ES167">
        <v>0.37408193645981452</v>
      </c>
      <c r="ET167">
        <v>986</v>
      </c>
      <c r="EU167">
        <v>0</v>
      </c>
      <c r="EV167">
        <v>0</v>
      </c>
      <c r="EW167">
        <v>37</v>
      </c>
      <c r="EX167">
        <f t="shared" si="6"/>
        <v>0.58333333333333337</v>
      </c>
      <c r="EY167">
        <v>10</v>
      </c>
      <c r="EZ167">
        <f t="shared" si="7"/>
        <v>10</v>
      </c>
      <c r="FA167">
        <f>MATCH(A167,'[1]BASCPR_Y6_w_AgeAtAssmnt 17NOV20'!$A:$A,0)</f>
        <v>471</v>
      </c>
      <c r="FB167">
        <f>INDEX('[1]BASCPR_Y6_w_AgeAtAssmnt 17NOV20'!$AJ:$AJ,FA167)</f>
        <v>41</v>
      </c>
      <c r="FC167">
        <f>INDEX('[1]BASCPR_Y6_w_AgeAtAssmnt 17NOV20'!$L:$L,FA167)</f>
        <v>38</v>
      </c>
      <c r="FD167">
        <f>MATCH(A167,'[2]BASC2_BRIEF_6yr_DEMOS_ScanInfo '!$H:$H,0)</f>
        <v>986</v>
      </c>
      <c r="FE167">
        <f>INDEX('[2]BASC2_BRIEF_6yr_DEMOS_ScanInfo '!$AM:$AM,FD167)</f>
        <v>756</v>
      </c>
      <c r="FF167">
        <f t="shared" si="8"/>
        <v>1.0356164383561643</v>
      </c>
    </row>
    <row r="168" spans="1:162" x14ac:dyDescent="0.35">
      <c r="A168" s="2" t="s">
        <v>568</v>
      </c>
      <c r="B168">
        <v>0.56254620636636421</v>
      </c>
      <c r="C168">
        <v>0.31384328643919829</v>
      </c>
      <c r="D168">
        <v>0.24287973864228279</v>
      </c>
      <c r="E168">
        <v>0.4685080450091097</v>
      </c>
      <c r="F168">
        <v>0.21982549530314069</v>
      </c>
      <c r="G168">
        <v>0.1984829494726191</v>
      </c>
      <c r="H168">
        <v>0.30860534454318728</v>
      </c>
      <c r="I168">
        <v>0.21538432995536169</v>
      </c>
      <c r="J168">
        <v>0.70247326198398019</v>
      </c>
      <c r="K168">
        <v>0.22117812213545571</v>
      </c>
      <c r="L168">
        <v>0.34486687002140087</v>
      </c>
      <c r="M168">
        <v>0.39377752250648468</v>
      </c>
      <c r="N168">
        <v>0.37477776443890259</v>
      </c>
      <c r="O168">
        <v>0.40022090137660621</v>
      </c>
      <c r="P168">
        <v>0.42458350730248601</v>
      </c>
      <c r="Q168">
        <v>0.5517874511034947</v>
      </c>
      <c r="R168">
        <v>0.242517090987696</v>
      </c>
      <c r="S168">
        <v>0.32545426264432747</v>
      </c>
      <c r="T168">
        <v>0.54359059067508086</v>
      </c>
      <c r="U168">
        <v>0.56600614753548617</v>
      </c>
      <c r="V168">
        <v>0.54421622327731145</v>
      </c>
      <c r="W168">
        <v>0.20412472180468441</v>
      </c>
      <c r="X168">
        <v>0.27465200249830302</v>
      </c>
      <c r="Y168">
        <v>0.46032428181118712</v>
      </c>
      <c r="Z168">
        <v>0.54667715018259588</v>
      </c>
      <c r="AA168">
        <v>0.60805424489005344</v>
      </c>
      <c r="AB168">
        <v>0.57009964630290788</v>
      </c>
      <c r="AC168">
        <v>0.44739149410543322</v>
      </c>
      <c r="AD168">
        <v>0.18205712287090489</v>
      </c>
      <c r="AE168">
        <v>0.81058289393550764</v>
      </c>
      <c r="AF168">
        <v>0.42532888318239942</v>
      </c>
      <c r="AG168">
        <v>0.1728761594373967</v>
      </c>
      <c r="AH168">
        <v>0.44744238606665399</v>
      </c>
      <c r="AI168">
        <v>0.41625113954754689</v>
      </c>
      <c r="AJ168">
        <v>0.25946628371358038</v>
      </c>
      <c r="AK168">
        <v>0.41800129833995392</v>
      </c>
      <c r="AL168">
        <v>0.24369782595163489</v>
      </c>
      <c r="AM168">
        <v>0.60849266597416718</v>
      </c>
      <c r="AN168">
        <v>8.1175103267779269E-2</v>
      </c>
      <c r="AO168">
        <v>0.21070162567315229</v>
      </c>
      <c r="AP168">
        <v>0.41361748696842171</v>
      </c>
      <c r="AQ168">
        <v>0.54507292149750919</v>
      </c>
      <c r="AR168">
        <v>0.35332857339191731</v>
      </c>
      <c r="AS168">
        <v>0.1015028416720145</v>
      </c>
      <c r="AT168">
        <v>0.1148584909903055</v>
      </c>
      <c r="AU168">
        <v>0.25212434409826662</v>
      </c>
      <c r="AV168">
        <v>0.24057193052707809</v>
      </c>
      <c r="AW168">
        <v>0.54050914322593613</v>
      </c>
      <c r="AX168">
        <v>0.32670765033204502</v>
      </c>
      <c r="AY168">
        <v>0.64250412726937201</v>
      </c>
      <c r="AZ168">
        <v>0.36448431729558711</v>
      </c>
      <c r="BA168">
        <v>0.46356179490198529</v>
      </c>
      <c r="BB168">
        <v>8.5471244038020033E-2</v>
      </c>
      <c r="BC168">
        <v>0.24588803231689571</v>
      </c>
      <c r="BD168">
        <v>1.113335256746151</v>
      </c>
      <c r="BE168">
        <v>0.41753298888145951</v>
      </c>
      <c r="BF168">
        <v>0.26994674488425219</v>
      </c>
      <c r="BG168">
        <v>0.3863711437900525</v>
      </c>
      <c r="BH168">
        <v>0.20628649146361949</v>
      </c>
      <c r="BI168">
        <v>8.0790442878758306E-2</v>
      </c>
      <c r="BJ168">
        <v>0.1359404900092285</v>
      </c>
      <c r="BK168">
        <v>0.15605189961489091</v>
      </c>
      <c r="BL168">
        <v>0.14489599429288941</v>
      </c>
      <c r="BM168">
        <v>0.12956864404790761</v>
      </c>
      <c r="BN168">
        <v>0.74988381865313458</v>
      </c>
      <c r="BO168">
        <v>0.10723932452680431</v>
      </c>
      <c r="BP168">
        <v>0.41915260163059748</v>
      </c>
      <c r="BQ168">
        <v>0.14364264931930951</v>
      </c>
      <c r="BR168">
        <v>0.24640851671471711</v>
      </c>
      <c r="BS168">
        <v>0.49738442794740712</v>
      </c>
      <c r="BT168">
        <v>0.53210660040153157</v>
      </c>
      <c r="BU168">
        <v>0.20802154558570371</v>
      </c>
      <c r="BV168">
        <v>0.25105259756785508</v>
      </c>
      <c r="BW168">
        <v>0.23310732454541899</v>
      </c>
      <c r="BX168">
        <v>0.30164117911364879</v>
      </c>
      <c r="BY168">
        <v>0.13217190093127049</v>
      </c>
      <c r="BZ168">
        <v>0.51548895845944909</v>
      </c>
      <c r="CA168">
        <v>0.2843115755748693</v>
      </c>
      <c r="CB168">
        <v>0.41483975336706541</v>
      </c>
      <c r="CC168">
        <v>0.40064347819027529</v>
      </c>
      <c r="CD168">
        <v>0.29746028057224633</v>
      </c>
      <c r="CE168">
        <v>0.2155973975000183</v>
      </c>
      <c r="CF168">
        <v>0.5668102326275728</v>
      </c>
      <c r="CG168">
        <v>0.43587222173094109</v>
      </c>
      <c r="CH168">
        <v>0.43177079700124282</v>
      </c>
      <c r="CI168">
        <v>0.41233495710449769</v>
      </c>
      <c r="CJ168">
        <v>0.23230921051274381</v>
      </c>
      <c r="CK168">
        <v>0.3811112842583404</v>
      </c>
      <c r="CL168">
        <v>0.35290682999901091</v>
      </c>
      <c r="CM168">
        <v>0.43370962391033002</v>
      </c>
      <c r="CN168">
        <v>0.42369776716616769</v>
      </c>
      <c r="CO168">
        <v>0.5446507986408311</v>
      </c>
      <c r="CP168">
        <v>0.6129215365699201</v>
      </c>
      <c r="CQ168">
        <v>0.2828616901448413</v>
      </c>
      <c r="CR168">
        <v>0.33203741360595668</v>
      </c>
      <c r="CS168">
        <v>0.19191085062564031</v>
      </c>
      <c r="CT168">
        <v>0.21049350681885301</v>
      </c>
      <c r="CU168">
        <v>0.57132060709247567</v>
      </c>
      <c r="CV168">
        <v>0.53304854680745906</v>
      </c>
      <c r="CW168">
        <v>0.28906544138764068</v>
      </c>
      <c r="CX168">
        <v>0.66305243909803591</v>
      </c>
      <c r="CY168">
        <v>0.33425467254374552</v>
      </c>
      <c r="CZ168">
        <v>0.31332390586785408</v>
      </c>
      <c r="DA168">
        <v>0.71942438266044395</v>
      </c>
      <c r="DB168">
        <v>0.37127315794271992</v>
      </c>
      <c r="DC168">
        <v>0.1704563810682668</v>
      </c>
      <c r="DD168">
        <v>0.20819126591076961</v>
      </c>
      <c r="DE168">
        <v>0.48170537637446048</v>
      </c>
      <c r="DF168">
        <v>0.37789724541516362</v>
      </c>
      <c r="DG168">
        <v>0.28961581101094053</v>
      </c>
      <c r="DH168">
        <v>0.48768752501745222</v>
      </c>
      <c r="DI168">
        <v>0.52077281936558384</v>
      </c>
      <c r="DJ168">
        <v>6.322533830979582E-3</v>
      </c>
      <c r="DK168">
        <v>0.54061862475153155</v>
      </c>
      <c r="DL168">
        <v>0.18891699530744441</v>
      </c>
      <c r="DM168">
        <v>0.38934394028946739</v>
      </c>
      <c r="DN168">
        <v>0.58692126274196532</v>
      </c>
      <c r="DO168">
        <v>0.21651382252312781</v>
      </c>
      <c r="DP168">
        <v>0.1318109101786239</v>
      </c>
      <c r="DQ168">
        <v>0.64617300391549581</v>
      </c>
      <c r="DR168">
        <v>0.17419150041736381</v>
      </c>
      <c r="DS168">
        <v>0.34231846654412951</v>
      </c>
      <c r="DT168">
        <v>0.54104586599698246</v>
      </c>
      <c r="DU168">
        <v>0.54285460215774295</v>
      </c>
      <c r="DV168">
        <v>0.19779644425778811</v>
      </c>
      <c r="DW168">
        <v>0.2669512175566161</v>
      </c>
      <c r="DX168">
        <v>0.1050066262127162</v>
      </c>
      <c r="DY168">
        <v>0.33098710807261139</v>
      </c>
      <c r="DZ168">
        <v>-2.154425746057204E-3</v>
      </c>
      <c r="EA168">
        <v>0.88964994418339782</v>
      </c>
      <c r="EB168">
        <v>0.17927202902078621</v>
      </c>
      <c r="EC168">
        <v>0.2682844012672525</v>
      </c>
      <c r="ED168">
        <v>0.2403081500942009</v>
      </c>
      <c r="EE168">
        <v>0.14736248573428221</v>
      </c>
      <c r="EF168">
        <v>0.17968139386223159</v>
      </c>
      <c r="EG168">
        <v>0.40386090260963448</v>
      </c>
      <c r="EH168">
        <v>9.081745284682069E-2</v>
      </c>
      <c r="EI168">
        <v>0.38335866539485419</v>
      </c>
      <c r="EJ168">
        <v>0.76293548508082121</v>
      </c>
      <c r="EK168">
        <v>0.26876908624565182</v>
      </c>
      <c r="EL168">
        <v>0.24464164589397541</v>
      </c>
      <c r="EM168">
        <v>0.70168256633659998</v>
      </c>
      <c r="EN168">
        <v>1.6772567953065639E-2</v>
      </c>
      <c r="EO168">
        <v>0.18996691903466581</v>
      </c>
      <c r="EP168">
        <v>0.65830747766597475</v>
      </c>
      <c r="EQ168">
        <v>0.27809325465551121</v>
      </c>
      <c r="ER168">
        <v>0.25881773011769249</v>
      </c>
      <c r="ES168">
        <v>0.46557753449346212</v>
      </c>
      <c r="ET168">
        <v>987</v>
      </c>
      <c r="EU168">
        <v>0</v>
      </c>
      <c r="EV168">
        <v>0</v>
      </c>
      <c r="EW168">
        <v>37</v>
      </c>
      <c r="EX168">
        <f t="shared" si="6"/>
        <v>0.58333333333333337</v>
      </c>
      <c r="EY168">
        <v>10</v>
      </c>
      <c r="EZ168">
        <f t="shared" si="7"/>
        <v>10</v>
      </c>
      <c r="FA168">
        <f>MATCH(A168,'[1]BASCPR_Y6_w_AgeAtAssmnt 17NOV20'!$A:$A,0)</f>
        <v>472</v>
      </c>
      <c r="FB168">
        <f>INDEX('[1]BASCPR_Y6_w_AgeAtAssmnt 17NOV20'!$AJ:$AJ,FA168)</f>
        <v>41</v>
      </c>
      <c r="FC168">
        <f>INDEX('[1]BASCPR_Y6_w_AgeAtAssmnt 17NOV20'!$L:$L,FA168)</f>
        <v>38</v>
      </c>
      <c r="FD168">
        <f>MATCH(A168,'[2]BASC2_BRIEF_6yr_DEMOS_ScanInfo '!$H:$H,0)</f>
        <v>987</v>
      </c>
      <c r="FE168">
        <f>INDEX('[2]BASC2_BRIEF_6yr_DEMOS_ScanInfo '!$AM:$AM,FD168)</f>
        <v>741</v>
      </c>
      <c r="FF168">
        <f t="shared" si="8"/>
        <v>1.015068493150685</v>
      </c>
    </row>
    <row r="169" spans="1:162" x14ac:dyDescent="0.35">
      <c r="A169" s="2" t="s">
        <v>569</v>
      </c>
      <c r="B169">
        <v>0.41951510157061062</v>
      </c>
      <c r="C169">
        <v>0.55950648998419883</v>
      </c>
      <c r="D169">
        <v>0.20576953060912129</v>
      </c>
      <c r="E169">
        <v>0.44970570778372831</v>
      </c>
      <c r="F169">
        <v>0.69686039261815913</v>
      </c>
      <c r="G169">
        <v>0.66905486740610942</v>
      </c>
      <c r="H169">
        <v>0.24183593034050591</v>
      </c>
      <c r="I169">
        <v>0.28612715382163961</v>
      </c>
      <c r="J169">
        <v>0.43094218766761522</v>
      </c>
      <c r="K169">
        <v>0.21178533961700111</v>
      </c>
      <c r="L169">
        <v>0.32198856228611539</v>
      </c>
      <c r="M169">
        <v>0.30349009849409292</v>
      </c>
      <c r="N169">
        <v>0.39910817027130119</v>
      </c>
      <c r="O169">
        <v>0.49770701815039992</v>
      </c>
      <c r="P169">
        <v>0.34664897802090727</v>
      </c>
      <c r="Q169">
        <v>0.74222971271190097</v>
      </c>
      <c r="R169">
        <v>0.25485286577734062</v>
      </c>
      <c r="S169">
        <v>0.50050118619638573</v>
      </c>
      <c r="T169">
        <v>0.5490982143710873</v>
      </c>
      <c r="U169">
        <v>0.5645390946919443</v>
      </c>
      <c r="V169">
        <v>0.57112131203451688</v>
      </c>
      <c r="W169">
        <v>0.32556451688103649</v>
      </c>
      <c r="X169">
        <v>0.26090392661867939</v>
      </c>
      <c r="Y169">
        <v>0.48222912131252449</v>
      </c>
      <c r="Z169">
        <v>0.43304655164093098</v>
      </c>
      <c r="AA169">
        <v>0.38070549917532959</v>
      </c>
      <c r="AB169">
        <v>0.16243094096580479</v>
      </c>
      <c r="AC169">
        <v>0.35520606730983839</v>
      </c>
      <c r="AD169">
        <v>0.27226401542887269</v>
      </c>
      <c r="AE169">
        <v>0.1878213740455198</v>
      </c>
      <c r="AF169">
        <v>0.53153757708337801</v>
      </c>
      <c r="AG169">
        <v>0.20655577251151061</v>
      </c>
      <c r="AH169">
        <v>0.30481984859054623</v>
      </c>
      <c r="AI169">
        <v>0.54356394096185245</v>
      </c>
      <c r="AJ169">
        <v>0.37717658027588219</v>
      </c>
      <c r="AK169">
        <v>0.4047872148106213</v>
      </c>
      <c r="AL169">
        <v>0.32428457276117728</v>
      </c>
      <c r="AM169">
        <v>0.74969705006587117</v>
      </c>
      <c r="AN169">
        <v>0.98606923279550451</v>
      </c>
      <c r="AO169">
        <v>0.42960031529742271</v>
      </c>
      <c r="AP169">
        <v>0.32315355114408051</v>
      </c>
      <c r="AQ169">
        <v>0.57095147235116128</v>
      </c>
      <c r="AR169">
        <v>0.87784416455515735</v>
      </c>
      <c r="AS169">
        <v>0.48549578592248649</v>
      </c>
      <c r="AT169">
        <v>0.16917720796536359</v>
      </c>
      <c r="AU169">
        <v>0.29602557273705737</v>
      </c>
      <c r="AV169">
        <v>0.16835076534606569</v>
      </c>
      <c r="AW169">
        <v>0.47697239433557481</v>
      </c>
      <c r="AX169">
        <v>0.51391937422077039</v>
      </c>
      <c r="AY169">
        <v>0.3027753898354742</v>
      </c>
      <c r="AZ169">
        <v>0.2437395429636918</v>
      </c>
      <c r="BA169">
        <v>0.32616576115042911</v>
      </c>
      <c r="BB169">
        <v>0.64011709891029489</v>
      </c>
      <c r="BC169">
        <v>0.39597399860187188</v>
      </c>
      <c r="BD169">
        <v>9.5013638945449161E-2</v>
      </c>
      <c r="BE169">
        <v>0.4731678895049149</v>
      </c>
      <c r="BF169">
        <v>0.43099036674470448</v>
      </c>
      <c r="BG169">
        <v>0.51647672298978331</v>
      </c>
      <c r="BH169">
        <v>0.32368990181241569</v>
      </c>
      <c r="BI169">
        <v>0.10168259966967221</v>
      </c>
      <c r="BJ169">
        <v>0.23925015527587071</v>
      </c>
      <c r="BK169">
        <v>0.22462233389072489</v>
      </c>
      <c r="BL169">
        <v>0.14752910783517151</v>
      </c>
      <c r="BM169">
        <v>0.29237377309296941</v>
      </c>
      <c r="BN169">
        <v>0.48670466370319171</v>
      </c>
      <c r="BO169">
        <v>8.9029965869057426E-2</v>
      </c>
      <c r="BP169">
        <v>0.1753121383887731</v>
      </c>
      <c r="BQ169">
        <v>0.14452299363806431</v>
      </c>
      <c r="BR169">
        <v>0.43193326953235578</v>
      </c>
      <c r="BS169">
        <v>0.24770324105049071</v>
      </c>
      <c r="BT169">
        <v>0.28346188796113608</v>
      </c>
      <c r="BU169">
        <v>0.40972544274500372</v>
      </c>
      <c r="BV169">
        <v>0.43520496482184368</v>
      </c>
      <c r="BW169">
        <v>0.29360795115655092</v>
      </c>
      <c r="BX169">
        <v>0.49827967506769022</v>
      </c>
      <c r="BY169">
        <v>0.38404037129302909</v>
      </c>
      <c r="BZ169">
        <v>0.35344654587594471</v>
      </c>
      <c r="CA169">
        <v>0.23746785238504561</v>
      </c>
      <c r="CB169">
        <v>0.44871511827734217</v>
      </c>
      <c r="CC169">
        <v>0.48971637034421239</v>
      </c>
      <c r="CD169">
        <v>0.54373663402014161</v>
      </c>
      <c r="CE169">
        <v>0.22207582922586819</v>
      </c>
      <c r="CF169">
        <v>0.40676022536168788</v>
      </c>
      <c r="CG169">
        <v>0.56776072688571866</v>
      </c>
      <c r="CH169">
        <v>0.42384255300118989</v>
      </c>
      <c r="CI169">
        <v>0.48188027763668112</v>
      </c>
      <c r="CJ169">
        <v>0.26573186105848923</v>
      </c>
      <c r="CK169">
        <v>0.43876073359282669</v>
      </c>
      <c r="CL169">
        <v>0.28815035705735081</v>
      </c>
      <c r="CM169">
        <v>0.51378596884388661</v>
      </c>
      <c r="CN169">
        <v>0.4472527326051734</v>
      </c>
      <c r="CO169">
        <v>0.64521166899643534</v>
      </c>
      <c r="CP169">
        <v>0.44934612759380099</v>
      </c>
      <c r="CQ169">
        <v>0.42876879851156141</v>
      </c>
      <c r="CR169">
        <v>0.63055672282776853</v>
      </c>
      <c r="CS169">
        <v>0.36854192740752217</v>
      </c>
      <c r="CT169">
        <v>0.1769545158649721</v>
      </c>
      <c r="CU169">
        <v>0.56702325721124058</v>
      </c>
      <c r="CV169">
        <v>0.40051987162083069</v>
      </c>
      <c r="CW169">
        <v>0.4152287063331036</v>
      </c>
      <c r="CX169">
        <v>0.48708966198497222</v>
      </c>
      <c r="CY169">
        <v>0.44750684523797207</v>
      </c>
      <c r="CZ169">
        <v>0.52550622179264228</v>
      </c>
      <c r="DA169">
        <v>0.3170668784138303</v>
      </c>
      <c r="DB169">
        <v>0.7199525748401816</v>
      </c>
      <c r="DC169">
        <v>0.2672144488454386</v>
      </c>
      <c r="DD169">
        <v>0.17236239814164739</v>
      </c>
      <c r="DE169">
        <v>0.42291071367188021</v>
      </c>
      <c r="DF169">
        <v>0.50064271362694213</v>
      </c>
      <c r="DG169">
        <v>0.20186738558542411</v>
      </c>
      <c r="DH169">
        <v>0.34172892332950122</v>
      </c>
      <c r="DI169">
        <v>0.70288315485946029</v>
      </c>
      <c r="DJ169">
        <v>0.56234942666238696</v>
      </c>
      <c r="DK169">
        <v>0.47683568051370501</v>
      </c>
      <c r="DL169">
        <v>0.1166406919014621</v>
      </c>
      <c r="DM169">
        <v>0.49018534711109102</v>
      </c>
      <c r="DN169">
        <v>0.25304476956628869</v>
      </c>
      <c r="DO169">
        <v>0.70300467556093715</v>
      </c>
      <c r="DP169">
        <v>0.1642992370997983</v>
      </c>
      <c r="DQ169">
        <v>0.27095644054268958</v>
      </c>
      <c r="DR169">
        <v>0.27351838873113632</v>
      </c>
      <c r="DS169">
        <v>0.61480040797651991</v>
      </c>
      <c r="DT169">
        <v>0.6837852891093773</v>
      </c>
      <c r="DU169">
        <v>0.75904720432917172</v>
      </c>
      <c r="DV169">
        <v>0.398296909235971</v>
      </c>
      <c r="DW169">
        <v>0.54493596644813058</v>
      </c>
      <c r="DX169">
        <v>9.2897647874188138E-2</v>
      </c>
      <c r="DY169">
        <v>0.50271025569609185</v>
      </c>
      <c r="DZ169">
        <v>0.20160691711547479</v>
      </c>
      <c r="EA169">
        <v>0.35777893734839178</v>
      </c>
      <c r="EB169">
        <v>0.20414161335519301</v>
      </c>
      <c r="EC169">
        <v>0.34572987216996609</v>
      </c>
      <c r="ED169">
        <v>0.20615540075642069</v>
      </c>
      <c r="EE169">
        <v>0.28645025358028942</v>
      </c>
      <c r="EF169">
        <v>0.47276228521757518</v>
      </c>
      <c r="EG169">
        <v>2.2545783444570439E-2</v>
      </c>
      <c r="EH169">
        <v>0.30936995654022981</v>
      </c>
      <c r="EI169">
        <v>0.21264257396326461</v>
      </c>
      <c r="EJ169">
        <v>0.46068038265325151</v>
      </c>
      <c r="EK169">
        <v>0.38957694111806962</v>
      </c>
      <c r="EL169">
        <v>0.33493576219316279</v>
      </c>
      <c r="EM169">
        <v>0.620755931892079</v>
      </c>
      <c r="EN169">
        <v>0.37503703291650531</v>
      </c>
      <c r="EO169">
        <v>0.42175972769154568</v>
      </c>
      <c r="EP169">
        <v>0.2781892503415721</v>
      </c>
      <c r="EQ169">
        <v>0.12792763947285879</v>
      </c>
      <c r="ER169">
        <v>0.33783991729004748</v>
      </c>
      <c r="ES169">
        <v>0.1857902907151667</v>
      </c>
      <c r="ET169">
        <v>988</v>
      </c>
      <c r="EU169">
        <v>1</v>
      </c>
      <c r="EV169">
        <v>1</v>
      </c>
      <c r="EW169">
        <v>35</v>
      </c>
      <c r="EX169">
        <f t="shared" si="6"/>
        <v>0.41666666666666669</v>
      </c>
      <c r="EY169">
        <v>22</v>
      </c>
      <c r="EZ169">
        <f t="shared" si="7"/>
        <v>22</v>
      </c>
      <c r="FA169">
        <f>MATCH(A169,'[1]BASCPR_Y6_w_AgeAtAssmnt 17NOV20'!$A:$A,0)</f>
        <v>473</v>
      </c>
      <c r="FB169">
        <f>INDEX('[1]BASCPR_Y6_w_AgeAtAssmnt 17NOV20'!$AJ:$AJ,FA169)</f>
        <v>41</v>
      </c>
      <c r="FC169">
        <f>INDEX('[1]BASCPR_Y6_w_AgeAtAssmnt 17NOV20'!$L:$L,FA169)</f>
        <v>43</v>
      </c>
      <c r="FD169">
        <f>MATCH(A169,'[2]BASC2_BRIEF_6yr_DEMOS_ScanInfo '!$H:$H,0)</f>
        <v>988</v>
      </c>
      <c r="FE169">
        <f>INDEX('[2]BASC2_BRIEF_6yr_DEMOS_ScanInfo '!$AM:$AM,FD169)</f>
        <v>763</v>
      </c>
      <c r="FF169">
        <f t="shared" si="8"/>
        <v>1.0452054794520549</v>
      </c>
    </row>
    <row r="170" spans="1:162" x14ac:dyDescent="0.35">
      <c r="A170" s="2" t="s">
        <v>660</v>
      </c>
      <c r="B170">
        <v>0.64343092818634151</v>
      </c>
      <c r="C170">
        <v>0.40395682016547602</v>
      </c>
      <c r="D170">
        <v>0.19239184880031401</v>
      </c>
      <c r="E170">
        <v>0.26856397355336281</v>
      </c>
      <c r="F170">
        <v>0.55092011786890827</v>
      </c>
      <c r="G170">
        <v>0.54583639997168443</v>
      </c>
      <c r="H170">
        <v>0.45300649641404978</v>
      </c>
      <c r="I170">
        <v>0.19483089548633131</v>
      </c>
      <c r="J170">
        <v>0.38491801546796911</v>
      </c>
      <c r="K170">
        <v>0.1522417295115486</v>
      </c>
      <c r="L170">
        <v>0.46909088731197829</v>
      </c>
      <c r="M170">
        <v>0.64413807956048885</v>
      </c>
      <c r="N170">
        <v>0.25625178659469411</v>
      </c>
      <c r="O170">
        <v>0.38559570001410748</v>
      </c>
      <c r="P170">
        <v>0.31909943577530842</v>
      </c>
      <c r="Q170">
        <v>0.71360689267379096</v>
      </c>
      <c r="R170">
        <v>0.30206451805965318</v>
      </c>
      <c r="S170">
        <v>0.53247034226652401</v>
      </c>
      <c r="T170">
        <v>0.68792754987245897</v>
      </c>
      <c r="U170">
        <v>0.47397994270424709</v>
      </c>
      <c r="V170">
        <v>0.59519433141768341</v>
      </c>
      <c r="W170">
        <v>0.75659933478006702</v>
      </c>
      <c r="X170">
        <v>0.69844409483082948</v>
      </c>
      <c r="Y170">
        <v>0.43960444427648743</v>
      </c>
      <c r="Z170">
        <v>0.44363219597664161</v>
      </c>
      <c r="AA170">
        <v>0.45600333575058138</v>
      </c>
      <c r="AB170">
        <v>0.36232751715480188</v>
      </c>
      <c r="AC170">
        <v>0.48489005881824859</v>
      </c>
      <c r="AD170">
        <v>0.26148466864138509</v>
      </c>
      <c r="AE170">
        <v>0.4078249833844535</v>
      </c>
      <c r="AF170">
        <v>0.59309490852342694</v>
      </c>
      <c r="AG170">
        <v>8.8430473767677847E-2</v>
      </c>
      <c r="AH170">
        <v>0.50413510507992176</v>
      </c>
      <c r="AI170">
        <v>0.54540677398694593</v>
      </c>
      <c r="AJ170">
        <v>0.14912820779674421</v>
      </c>
      <c r="AK170">
        <v>0.32989841595187258</v>
      </c>
      <c r="AL170">
        <v>0.11521520337295341</v>
      </c>
      <c r="AM170">
        <v>0.51048047974263644</v>
      </c>
      <c r="AN170">
        <v>9.350801599528219E-2</v>
      </c>
      <c r="AO170">
        <v>0.19957607093369281</v>
      </c>
      <c r="AP170">
        <v>0.29571450911416941</v>
      </c>
      <c r="AQ170">
        <v>0.53104476390600452</v>
      </c>
      <c r="AR170">
        <v>0.51611992634058146</v>
      </c>
      <c r="AS170">
        <v>0.31893965178331651</v>
      </c>
      <c r="AT170">
        <v>0.15217453244144519</v>
      </c>
      <c r="AU170">
        <v>0.30656177537809087</v>
      </c>
      <c r="AV170">
        <v>0.33975433427400742</v>
      </c>
      <c r="AW170">
        <v>0.46837072749126918</v>
      </c>
      <c r="AX170">
        <v>0.39634966361654378</v>
      </c>
      <c r="AY170">
        <v>0.11350520640098991</v>
      </c>
      <c r="AZ170">
        <v>0.870623856591906</v>
      </c>
      <c r="BA170">
        <v>0.42330920146265738</v>
      </c>
      <c r="BB170">
        <v>0.56959035256694746</v>
      </c>
      <c r="BC170">
        <v>0.49040340771963231</v>
      </c>
      <c r="BD170">
        <v>0.22880963573252469</v>
      </c>
      <c r="BE170">
        <v>0.22891998453932649</v>
      </c>
      <c r="BF170">
        <v>0.43376530149417192</v>
      </c>
      <c r="BG170">
        <v>0.36121765473334272</v>
      </c>
      <c r="BH170">
        <v>0.13678767489360269</v>
      </c>
      <c r="BI170">
        <v>0.33788185841766938</v>
      </c>
      <c r="BJ170">
        <v>0.34884238614154689</v>
      </c>
      <c r="BK170">
        <v>0.1136819818486305</v>
      </c>
      <c r="BL170">
        <v>0.22735319934737319</v>
      </c>
      <c r="BM170">
        <v>0.1693542405283775</v>
      </c>
      <c r="BN170">
        <v>0.32364042773300011</v>
      </c>
      <c r="BO170">
        <v>0.23218137027743399</v>
      </c>
      <c r="BP170">
        <v>0.2062126220734172</v>
      </c>
      <c r="BQ170">
        <v>0.23029681281040479</v>
      </c>
      <c r="BR170">
        <v>0.18352887244218771</v>
      </c>
      <c r="BS170">
        <v>0.30785923181254082</v>
      </c>
      <c r="BT170">
        <v>0.59150562626956549</v>
      </c>
      <c r="BU170">
        <v>2.768134526874888E-2</v>
      </c>
      <c r="BV170">
        <v>0.82995357251739255</v>
      </c>
      <c r="BW170">
        <v>0.25734546180665291</v>
      </c>
      <c r="BX170">
        <v>0.30662642006691082</v>
      </c>
      <c r="BY170">
        <v>0.84889886906377465</v>
      </c>
      <c r="BZ170">
        <v>0.49282616458309708</v>
      </c>
      <c r="CA170">
        <v>0.1151910336949931</v>
      </c>
      <c r="CB170">
        <v>0.39119442080227768</v>
      </c>
      <c r="CC170">
        <v>0.33654959950138769</v>
      </c>
      <c r="CD170">
        <v>0.30492543983452353</v>
      </c>
      <c r="CE170">
        <v>0.44320451656291082</v>
      </c>
      <c r="CF170">
        <v>0.51484694399242892</v>
      </c>
      <c r="CG170">
        <v>0.52429690455197442</v>
      </c>
      <c r="CH170">
        <v>0.61795867658437098</v>
      </c>
      <c r="CI170">
        <v>0.38724813398435382</v>
      </c>
      <c r="CJ170">
        <v>0.29575880529798548</v>
      </c>
      <c r="CK170">
        <v>0.39861792322848272</v>
      </c>
      <c r="CL170">
        <v>0.67341449803017284</v>
      </c>
      <c r="CM170">
        <v>0.50511364683938886</v>
      </c>
      <c r="CN170">
        <v>0.62804566627398994</v>
      </c>
      <c r="CO170">
        <v>0.62656182596791177</v>
      </c>
      <c r="CP170">
        <v>0.58429296485055993</v>
      </c>
      <c r="CQ170">
        <v>0.26168839013339362</v>
      </c>
      <c r="CR170">
        <v>0.64021862665928964</v>
      </c>
      <c r="CS170">
        <v>0.5608096949846374</v>
      </c>
      <c r="CT170">
        <v>0.53607920675247467</v>
      </c>
      <c r="CU170">
        <v>0.72234137543392962</v>
      </c>
      <c r="CV170">
        <v>0.50986719886607101</v>
      </c>
      <c r="CW170">
        <v>0.25855251407968721</v>
      </c>
      <c r="CX170">
        <v>0.42075907512663691</v>
      </c>
      <c r="CY170">
        <v>0.44378008484492348</v>
      </c>
      <c r="CZ170">
        <v>0.51407513843051045</v>
      </c>
      <c r="DA170">
        <v>0.40271320100600477</v>
      </c>
      <c r="DB170">
        <v>0.49255674889187778</v>
      </c>
      <c r="DC170">
        <v>0.12924972967454099</v>
      </c>
      <c r="DD170">
        <v>0.18408889486376881</v>
      </c>
      <c r="DE170">
        <v>0.55963930014871277</v>
      </c>
      <c r="DF170">
        <v>0.35467614119540192</v>
      </c>
      <c r="DG170">
        <v>0.42323713160126719</v>
      </c>
      <c r="DH170">
        <v>0.39099322784582158</v>
      </c>
      <c r="DI170">
        <v>0.39792322255973728</v>
      </c>
      <c r="DJ170">
        <v>0.2123105126871411</v>
      </c>
      <c r="DK170">
        <v>0.1146003805324131</v>
      </c>
      <c r="DL170">
        <v>0.18666802369355379</v>
      </c>
      <c r="DM170">
        <v>0.44851870242869812</v>
      </c>
      <c r="DN170">
        <v>0.6520506595638762</v>
      </c>
      <c r="DO170">
        <v>0.51804440244235583</v>
      </c>
      <c r="DP170">
        <v>0.15000109073432011</v>
      </c>
      <c r="DQ170">
        <v>0.39522481069452908</v>
      </c>
      <c r="DR170">
        <v>0.2018393749850097</v>
      </c>
      <c r="DS170">
        <v>0.46206239948832439</v>
      </c>
      <c r="DT170">
        <v>0.28633552012198488</v>
      </c>
      <c r="DU170">
        <v>0.44376349387669112</v>
      </c>
      <c r="DV170">
        <v>0.47110930897078118</v>
      </c>
      <c r="DW170">
        <v>0.41689242521020897</v>
      </c>
      <c r="DX170">
        <v>0.59526562785317694</v>
      </c>
      <c r="DY170">
        <v>0.19489448043042359</v>
      </c>
      <c r="DZ170">
        <v>0.102206419142778</v>
      </c>
      <c r="EA170">
        <v>0.67266655315179791</v>
      </c>
      <c r="EB170">
        <v>0.12963879368730361</v>
      </c>
      <c r="EC170">
        <v>0.27052467923206758</v>
      </c>
      <c r="ED170">
        <v>0.34105610261306318</v>
      </c>
      <c r="EE170">
        <v>0.38726167590751098</v>
      </c>
      <c r="EF170">
        <v>0.40662431795453929</v>
      </c>
      <c r="EG170">
        <v>0.2276532716681543</v>
      </c>
      <c r="EH170">
        <v>1.4503355121790519E-2</v>
      </c>
      <c r="EI170">
        <v>0.27528065303810711</v>
      </c>
      <c r="EJ170">
        <v>0.41682920510739341</v>
      </c>
      <c r="EK170">
        <v>0.39001755643985669</v>
      </c>
      <c r="EL170">
        <v>0.32924130946162983</v>
      </c>
      <c r="EM170">
        <v>0.57742040719055243</v>
      </c>
      <c r="EN170">
        <v>4.161162728823814E-2</v>
      </c>
      <c r="EO170">
        <v>0.22488822352470539</v>
      </c>
      <c r="EP170">
        <v>0.40524773314121898</v>
      </c>
      <c r="EQ170">
        <v>0.13983571206814421</v>
      </c>
      <c r="ER170">
        <v>0.61636998147621547</v>
      </c>
      <c r="ES170">
        <v>0.37388035455024182</v>
      </c>
      <c r="ET170">
        <v>989</v>
      </c>
      <c r="EU170">
        <v>1</v>
      </c>
      <c r="EV170">
        <v>1</v>
      </c>
      <c r="EW170">
        <v>35</v>
      </c>
      <c r="EX170">
        <f t="shared" si="6"/>
        <v>0.41666666666666669</v>
      </c>
      <c r="EY170">
        <v>22</v>
      </c>
      <c r="EZ170">
        <f t="shared" si="7"/>
        <v>22</v>
      </c>
      <c r="FA170">
        <f>MATCH(A170,'[1]BASCPR_Y6_w_AgeAtAssmnt 17NOV20'!$A:$A,0)</f>
        <v>474</v>
      </c>
      <c r="FB170">
        <f>INDEX('[1]BASCPR_Y6_w_AgeAtAssmnt 17NOV20'!$AJ:$AJ,FA170)</f>
        <v>41</v>
      </c>
      <c r="FC170">
        <f>INDEX('[1]BASCPR_Y6_w_AgeAtAssmnt 17NOV20'!$L:$L,FA170)</f>
        <v>43</v>
      </c>
      <c r="FD170">
        <f>MATCH(A170,'[2]BASC2_BRIEF_6yr_DEMOS_ScanInfo '!$H:$H,0)</f>
        <v>989</v>
      </c>
      <c r="FE170">
        <f>INDEX('[2]BASC2_BRIEF_6yr_DEMOS_ScanInfo '!$AM:$AM,FD170)</f>
        <v>761</v>
      </c>
      <c r="FF170">
        <f t="shared" si="8"/>
        <v>1.0424657534246575</v>
      </c>
    </row>
    <row r="171" spans="1:162" x14ac:dyDescent="0.35">
      <c r="A171" s="2" t="s">
        <v>572</v>
      </c>
      <c r="B171">
        <v>0.58246951355650267</v>
      </c>
      <c r="C171">
        <v>0.59508099377901402</v>
      </c>
      <c r="D171">
        <v>0.27717013830048898</v>
      </c>
      <c r="E171">
        <v>0.35345406186636291</v>
      </c>
      <c r="F171">
        <v>0.49981996051765792</v>
      </c>
      <c r="G171">
        <v>0.44118541847415832</v>
      </c>
      <c r="H171">
        <v>0.37696117756597242</v>
      </c>
      <c r="I171">
        <v>0.54644213238388994</v>
      </c>
      <c r="J171">
        <v>0.3706036494115082</v>
      </c>
      <c r="K171">
        <v>0.22483346670983939</v>
      </c>
      <c r="L171">
        <v>0.51907625598800944</v>
      </c>
      <c r="M171">
        <v>0.42070437499786828</v>
      </c>
      <c r="N171">
        <v>0.45553711749032372</v>
      </c>
      <c r="O171">
        <v>0.7945357534172155</v>
      </c>
      <c r="P171">
        <v>0.39725479005514258</v>
      </c>
      <c r="Q171">
        <v>0.41498309230683728</v>
      </c>
      <c r="R171">
        <v>0.2417235689116147</v>
      </c>
      <c r="S171">
        <v>0.42081963592197691</v>
      </c>
      <c r="T171">
        <v>0.48524958196941692</v>
      </c>
      <c r="U171">
        <v>0.60803094234761013</v>
      </c>
      <c r="V171">
        <v>0.38856295019738601</v>
      </c>
      <c r="W171">
        <v>0.4200466230237469</v>
      </c>
      <c r="X171">
        <v>0.36236612859981959</v>
      </c>
      <c r="Y171">
        <v>0.50779886399033147</v>
      </c>
      <c r="Z171">
        <v>0.43006946038730709</v>
      </c>
      <c r="AA171">
        <v>0.31786209328445331</v>
      </c>
      <c r="AB171">
        <v>0.47789024731190188</v>
      </c>
      <c r="AC171">
        <v>0.35209259283622291</v>
      </c>
      <c r="AD171">
        <v>0.2075725503509569</v>
      </c>
      <c r="AE171">
        <v>0.56780783925878142</v>
      </c>
      <c r="AF171">
        <v>0.45897075706195101</v>
      </c>
      <c r="AG171">
        <v>0.18781968462610599</v>
      </c>
      <c r="AH171">
        <v>0.76671585372157625</v>
      </c>
      <c r="AI171">
        <v>0.47990081975038562</v>
      </c>
      <c r="AJ171">
        <v>0.14417814338535101</v>
      </c>
      <c r="AK171">
        <v>0.31697132245213822</v>
      </c>
      <c r="AL171">
        <v>-0.1054632205534199</v>
      </c>
      <c r="AM171">
        <v>0.41199332661185029</v>
      </c>
      <c r="AN171">
        <v>0.27308255660350628</v>
      </c>
      <c r="AO171">
        <v>0.50097348852752643</v>
      </c>
      <c r="AP171">
        <v>0.39381381471067911</v>
      </c>
      <c r="AQ171">
        <v>0.74392210445683715</v>
      </c>
      <c r="AR171">
        <v>0.41074229527024858</v>
      </c>
      <c r="AS171">
        <v>0.22344849294180649</v>
      </c>
      <c r="AT171">
        <v>0.1937018765835361</v>
      </c>
      <c r="AU171">
        <v>0.2427056487538638</v>
      </c>
      <c r="AV171">
        <v>0.50112747158411353</v>
      </c>
      <c r="AW171">
        <v>0.36939153741747882</v>
      </c>
      <c r="AX171">
        <v>0.65197523898320897</v>
      </c>
      <c r="AY171">
        <v>0.26257661007656258</v>
      </c>
      <c r="AZ171">
        <v>0.1726630618143293</v>
      </c>
      <c r="BA171">
        <v>0.54579457199641079</v>
      </c>
      <c r="BB171">
        <v>0.32748067062927189</v>
      </c>
      <c r="BC171">
        <v>0.16755092949767969</v>
      </c>
      <c r="BD171">
        <v>0.38114501665279971</v>
      </c>
      <c r="BE171">
        <v>0.37791060400136162</v>
      </c>
      <c r="BF171">
        <v>0.176436937023146</v>
      </c>
      <c r="BG171">
        <v>0.47566593536314428</v>
      </c>
      <c r="BH171">
        <v>0.26957238097348041</v>
      </c>
      <c r="BI171">
        <v>0.23920708496445761</v>
      </c>
      <c r="BJ171">
        <v>6.6807142266559705E-2</v>
      </c>
      <c r="BK171">
        <v>7.8495599853762948E-2</v>
      </c>
      <c r="BL171">
        <v>7.705301834738798E-2</v>
      </c>
      <c r="BM171">
        <v>0.1164728384575643</v>
      </c>
      <c r="BN171">
        <v>0.51841679247964445</v>
      </c>
      <c r="BO171">
        <v>0.34808518380892323</v>
      </c>
      <c r="BP171">
        <v>0.32756353533093552</v>
      </c>
      <c r="BQ171">
        <v>0.30190696627109098</v>
      </c>
      <c r="BR171">
        <v>9.5809279475938119E-2</v>
      </c>
      <c r="BS171">
        <v>0.55945339961100804</v>
      </c>
      <c r="BT171">
        <v>0.29562859399928199</v>
      </c>
      <c r="BU171">
        <v>8.3409899142157795E-3</v>
      </c>
      <c r="BV171">
        <v>0.74226879753059749</v>
      </c>
      <c r="BW171">
        <v>0.49472358909714892</v>
      </c>
      <c r="BX171">
        <v>0.29582386513833409</v>
      </c>
      <c r="BY171">
        <v>0.38425887160054623</v>
      </c>
      <c r="BZ171">
        <v>0.28554998384231128</v>
      </c>
      <c r="CA171">
        <v>0.39719242499101698</v>
      </c>
      <c r="CB171">
        <v>0.33208449118140171</v>
      </c>
      <c r="CC171">
        <v>0.26785245159537308</v>
      </c>
      <c r="CD171">
        <v>0.2154972622672949</v>
      </c>
      <c r="CE171">
        <v>0.16777513546474301</v>
      </c>
      <c r="CF171">
        <v>0.39121611170727139</v>
      </c>
      <c r="CG171">
        <v>0.59934256689075005</v>
      </c>
      <c r="CH171">
        <v>0.66448155952277355</v>
      </c>
      <c r="CI171">
        <v>0.33524478232697569</v>
      </c>
      <c r="CJ171">
        <v>0.3731365215136847</v>
      </c>
      <c r="CK171">
        <v>0.63074731051881949</v>
      </c>
      <c r="CL171">
        <v>0.56981102819370633</v>
      </c>
      <c r="CM171">
        <v>0.43172706416004353</v>
      </c>
      <c r="CN171">
        <v>0.41500356223120921</v>
      </c>
      <c r="CO171">
        <v>0.43916195233791311</v>
      </c>
      <c r="CP171">
        <v>0.69044508204336608</v>
      </c>
      <c r="CQ171">
        <v>0.37899798789064781</v>
      </c>
      <c r="CR171">
        <v>0.22000258191624519</v>
      </c>
      <c r="CS171">
        <v>0.36767422179710568</v>
      </c>
      <c r="CT171">
        <v>0.73373916158779307</v>
      </c>
      <c r="CU171">
        <v>0.80525508590483397</v>
      </c>
      <c r="CV171">
        <v>0.28929644510120689</v>
      </c>
      <c r="CW171">
        <v>0.35847534637749301</v>
      </c>
      <c r="CX171">
        <v>0.35836564990015352</v>
      </c>
      <c r="CY171">
        <v>0.44840592561861292</v>
      </c>
      <c r="CZ171">
        <v>0.2745889281976992</v>
      </c>
      <c r="DA171">
        <v>0.40004036543084093</v>
      </c>
      <c r="DB171">
        <v>0.51658539957228444</v>
      </c>
      <c r="DC171">
        <v>0.36901204198660148</v>
      </c>
      <c r="DD171">
        <v>0.50082950450486796</v>
      </c>
      <c r="DE171">
        <v>0.60364416575120727</v>
      </c>
      <c r="DF171">
        <v>0.22729011305984631</v>
      </c>
      <c r="DG171">
        <v>0.36106650165291387</v>
      </c>
      <c r="DH171">
        <v>0.35251850500493032</v>
      </c>
      <c r="DI171">
        <v>0.52277456652496279</v>
      </c>
      <c r="DJ171">
        <v>0.31456139015647749</v>
      </c>
      <c r="DK171">
        <v>0.45893401425629482</v>
      </c>
      <c r="DL171">
        <v>0.27231548037750891</v>
      </c>
      <c r="DM171">
        <v>0.55933289945660625</v>
      </c>
      <c r="DN171">
        <v>0.72272943511354315</v>
      </c>
      <c r="DO171">
        <v>0.34995985617566061</v>
      </c>
      <c r="DP171">
        <v>0.1217750466871118</v>
      </c>
      <c r="DQ171">
        <v>0.4257821645248534</v>
      </c>
      <c r="DR171">
        <v>0.46054880084450439</v>
      </c>
      <c r="DS171">
        <v>0.67921339065759234</v>
      </c>
      <c r="DT171">
        <v>0.55097640938702808</v>
      </c>
      <c r="DU171">
        <v>0.17177198823596179</v>
      </c>
      <c r="DV171">
        <v>9.6874197473240969E-2</v>
      </c>
      <c r="DW171">
        <v>0.55092873301496881</v>
      </c>
      <c r="DX171">
        <v>0.24585301511106139</v>
      </c>
      <c r="DY171">
        <v>0.25145706412828139</v>
      </c>
      <c r="DZ171">
        <v>-1.2058187733262201E-2</v>
      </c>
      <c r="EA171">
        <v>0.2832413943557211</v>
      </c>
      <c r="EB171">
        <v>0.1398227323620102</v>
      </c>
      <c r="EC171">
        <v>9.4732091430661719E-2</v>
      </c>
      <c r="ED171">
        <v>0.42125662597475622</v>
      </c>
      <c r="EE171">
        <v>0.29898969462749819</v>
      </c>
      <c r="EF171">
        <v>8.3294380811646751E-2</v>
      </c>
      <c r="EG171">
        <v>0.13923380527119061</v>
      </c>
      <c r="EH171">
        <v>0.15705276530310691</v>
      </c>
      <c r="EI171">
        <v>0.20998658886363919</v>
      </c>
      <c r="EJ171">
        <v>0.44743555000701529</v>
      </c>
      <c r="EK171">
        <v>0.30678364776333322</v>
      </c>
      <c r="EL171">
        <v>0.34516102901473561</v>
      </c>
      <c r="EM171">
        <v>0.31133240614484903</v>
      </c>
      <c r="EN171">
        <v>0.15735078335499311</v>
      </c>
      <c r="EO171">
        <v>0.1564857217889955</v>
      </c>
      <c r="EP171">
        <v>0.2732760531690191</v>
      </c>
      <c r="EQ171">
        <v>0.1392873052984728</v>
      </c>
      <c r="ER171">
        <v>0.1357581074020914</v>
      </c>
      <c r="ES171">
        <v>0.36538721309534261</v>
      </c>
      <c r="ET171">
        <v>994</v>
      </c>
      <c r="EU171">
        <v>1</v>
      </c>
      <c r="EV171">
        <v>0</v>
      </c>
      <c r="EW171">
        <v>38</v>
      </c>
      <c r="EX171">
        <f t="shared" si="6"/>
        <v>0.66666666666666663</v>
      </c>
      <c r="EY171">
        <v>18</v>
      </c>
      <c r="EZ171">
        <f t="shared" si="7"/>
        <v>18</v>
      </c>
      <c r="FA171">
        <f>MATCH(A171,'[1]BASCPR_Y6_w_AgeAtAssmnt 17NOV20'!$A:$A,0)</f>
        <v>477</v>
      </c>
      <c r="FB171">
        <f>INDEX('[1]BASCPR_Y6_w_AgeAtAssmnt 17NOV20'!$AJ:$AJ,FA171)</f>
        <v>46</v>
      </c>
      <c r="FC171">
        <f>INDEX('[1]BASCPR_Y6_w_AgeAtAssmnt 17NOV20'!$L:$L,FA171)</f>
        <v>39</v>
      </c>
      <c r="FD171">
        <f>MATCH(A171,'[2]BASC2_BRIEF_6yr_DEMOS_ScanInfo '!$H:$H,0)</f>
        <v>994</v>
      </c>
      <c r="FE171">
        <f>INDEX('[2]BASC2_BRIEF_6yr_DEMOS_ScanInfo '!$AM:$AM,FD171)</f>
        <v>763</v>
      </c>
      <c r="FF171">
        <f t="shared" si="8"/>
        <v>1.0452054794520549</v>
      </c>
    </row>
    <row r="172" spans="1:162" x14ac:dyDescent="0.35">
      <c r="A172" s="2" t="s">
        <v>573</v>
      </c>
      <c r="B172">
        <v>0.56605567481243801</v>
      </c>
      <c r="C172">
        <v>0.51145416142659683</v>
      </c>
      <c r="D172">
        <v>0.29965736793008241</v>
      </c>
      <c r="E172">
        <v>0.40418916295768131</v>
      </c>
      <c r="F172">
        <v>0.60425206055598935</v>
      </c>
      <c r="G172">
        <v>0.46931120662443709</v>
      </c>
      <c r="H172">
        <v>0.35639589123001147</v>
      </c>
      <c r="I172">
        <v>0.53243597073507498</v>
      </c>
      <c r="J172">
        <v>0.55991615457801847</v>
      </c>
      <c r="K172">
        <v>0.45214067730813989</v>
      </c>
      <c r="L172">
        <v>0.27532498591292048</v>
      </c>
      <c r="M172">
        <v>0.41127496855838253</v>
      </c>
      <c r="N172">
        <v>0.28078710451368027</v>
      </c>
      <c r="O172">
        <v>0.24601493373927591</v>
      </c>
      <c r="P172">
        <v>0.44774964835250941</v>
      </c>
      <c r="Q172">
        <v>0.55136822506850314</v>
      </c>
      <c r="R172">
        <v>0.43290624381725268</v>
      </c>
      <c r="S172">
        <v>0.31904594558531429</v>
      </c>
      <c r="T172">
        <v>0.48828202308492219</v>
      </c>
      <c r="U172">
        <v>0.7568655021786842</v>
      </c>
      <c r="V172">
        <v>0.41847341591296588</v>
      </c>
      <c r="W172">
        <v>0.2751510195341344</v>
      </c>
      <c r="X172">
        <v>0.38848766885355462</v>
      </c>
      <c r="Y172">
        <v>0.49900527491569602</v>
      </c>
      <c r="Z172">
        <v>0.62210486878312765</v>
      </c>
      <c r="AA172">
        <v>0.43488531955100479</v>
      </c>
      <c r="AB172">
        <v>0.35236187273420649</v>
      </c>
      <c r="AC172">
        <v>0.3537209077030265</v>
      </c>
      <c r="AD172">
        <v>0.24423424578318861</v>
      </c>
      <c r="AE172">
        <v>0.60007566488236319</v>
      </c>
      <c r="AF172">
        <v>0.41048780980845861</v>
      </c>
      <c r="AG172">
        <v>0.30838153718241951</v>
      </c>
      <c r="AH172">
        <v>0.53023093256014642</v>
      </c>
      <c r="AI172">
        <v>0.48363413849929099</v>
      </c>
      <c r="AJ172">
        <v>0.22458299918591659</v>
      </c>
      <c r="AK172">
        <v>0.32845017159118389</v>
      </c>
      <c r="AL172">
        <v>0.48596124571450161</v>
      </c>
      <c r="AM172">
        <v>0.57238507879909872</v>
      </c>
      <c r="AN172">
        <v>0.20576937977987231</v>
      </c>
      <c r="AO172">
        <v>0.27970544350360571</v>
      </c>
      <c r="AP172">
        <v>0.40192522691096549</v>
      </c>
      <c r="AQ172">
        <v>0.4397773684856946</v>
      </c>
      <c r="AR172">
        <v>0.48610650916197601</v>
      </c>
      <c r="AS172">
        <v>4.4463652331635288E-2</v>
      </c>
      <c r="AT172">
        <v>0.24063784868991581</v>
      </c>
      <c r="AU172">
        <v>9.8108984120877096E-3</v>
      </c>
      <c r="AV172">
        <v>0.46043001406191503</v>
      </c>
      <c r="AW172">
        <v>0.53366186494917578</v>
      </c>
      <c r="AX172">
        <v>0.42087514864296538</v>
      </c>
      <c r="AY172">
        <v>0.18124021777444349</v>
      </c>
      <c r="AZ172">
        <v>0.30326020472282927</v>
      </c>
      <c r="BA172">
        <v>0.28112618463535549</v>
      </c>
      <c r="BB172">
        <v>0.45400355778651758</v>
      </c>
      <c r="BC172">
        <v>0.16878499872827021</v>
      </c>
      <c r="BD172">
        <v>0.51956758723826424</v>
      </c>
      <c r="BE172">
        <v>0.41592745324275021</v>
      </c>
      <c r="BF172">
        <v>0.43891958302556572</v>
      </c>
      <c r="BG172">
        <v>0.44801165680138633</v>
      </c>
      <c r="BH172">
        <v>0.26631318323084102</v>
      </c>
      <c r="BI172">
        <v>0.25028324910659933</v>
      </c>
      <c r="BJ172">
        <v>0.17628420036925141</v>
      </c>
      <c r="BK172">
        <v>0.44077037175481482</v>
      </c>
      <c r="BL172">
        <v>6.7884510043907664E-2</v>
      </c>
      <c r="BM172">
        <v>0.28262513661203958</v>
      </c>
      <c r="BN172">
        <v>0.60143527978236133</v>
      </c>
      <c r="BO172">
        <v>0.62064911082651597</v>
      </c>
      <c r="BP172">
        <v>0.40812676218453869</v>
      </c>
      <c r="BQ172">
        <v>0.15472637763610511</v>
      </c>
      <c r="BR172">
        <v>0.154761300440029</v>
      </c>
      <c r="BS172">
        <v>0.32500625820016837</v>
      </c>
      <c r="BT172">
        <v>0.40546922733396817</v>
      </c>
      <c r="BU172">
        <v>0.15480497948666361</v>
      </c>
      <c r="BV172">
        <v>0.35979160090707529</v>
      </c>
      <c r="BW172">
        <v>0.52521040346513936</v>
      </c>
      <c r="BX172">
        <v>0.3468944542860608</v>
      </c>
      <c r="BY172">
        <v>0.53818480235337729</v>
      </c>
      <c r="BZ172">
        <v>0.33560858423056078</v>
      </c>
      <c r="CA172">
        <v>0.16030368850590199</v>
      </c>
      <c r="CB172">
        <v>0.33460263176601163</v>
      </c>
      <c r="CC172">
        <v>0.35874400532172318</v>
      </c>
      <c r="CD172">
        <v>0.19106509061563159</v>
      </c>
      <c r="CE172">
        <v>0.38775591668102333</v>
      </c>
      <c r="CF172">
        <v>0.53510436145972173</v>
      </c>
      <c r="CG172">
        <v>0.63432710726954988</v>
      </c>
      <c r="CH172">
        <v>0.40114178935860922</v>
      </c>
      <c r="CI172">
        <v>0.34533113695903239</v>
      </c>
      <c r="CJ172">
        <v>0.33353139909044732</v>
      </c>
      <c r="CK172">
        <v>0.40452271460695022</v>
      </c>
      <c r="CL172">
        <v>0.63797665335000531</v>
      </c>
      <c r="CM172">
        <v>0.53146711891852205</v>
      </c>
      <c r="CN172">
        <v>0.71235986916670546</v>
      </c>
      <c r="CO172">
        <v>0.44917238898353817</v>
      </c>
      <c r="CP172">
        <v>0.85733039296132652</v>
      </c>
      <c r="CQ172">
        <v>0.54721443270894865</v>
      </c>
      <c r="CR172">
        <v>0.28980926914339422</v>
      </c>
      <c r="CS172">
        <v>0.37826351237539041</v>
      </c>
      <c r="CT172">
        <v>0.44306909719612292</v>
      </c>
      <c r="CU172">
        <v>0.58686189699851665</v>
      </c>
      <c r="CV172">
        <v>0.36292945536599658</v>
      </c>
      <c r="CW172">
        <v>0.26949555996563951</v>
      </c>
      <c r="CX172">
        <v>0.42363123261829672</v>
      </c>
      <c r="CY172">
        <v>0.42046921438349949</v>
      </c>
      <c r="CZ172">
        <v>0.49304805828092291</v>
      </c>
      <c r="DA172">
        <v>0.57779310571782905</v>
      </c>
      <c r="DB172">
        <v>0.50587146991300513</v>
      </c>
      <c r="DC172">
        <v>0.33025391625057721</v>
      </c>
      <c r="DD172">
        <v>0.41550210847385938</v>
      </c>
      <c r="DE172">
        <v>0.47761992783521068</v>
      </c>
      <c r="DF172">
        <v>0.45151616358182889</v>
      </c>
      <c r="DG172">
        <v>0.68690378699520671</v>
      </c>
      <c r="DH172">
        <v>0.52307351408498026</v>
      </c>
      <c r="DI172">
        <v>0.57151652209123949</v>
      </c>
      <c r="DJ172">
        <v>0.1133517033509291</v>
      </c>
      <c r="DK172">
        <v>0.13652949115643481</v>
      </c>
      <c r="DL172">
        <v>0.16063435690677291</v>
      </c>
      <c r="DM172">
        <v>0.38824878701509619</v>
      </c>
      <c r="DN172">
        <v>0.50204526839997454</v>
      </c>
      <c r="DO172">
        <v>0.203734231758009</v>
      </c>
      <c r="DP172">
        <v>0.16538594175386501</v>
      </c>
      <c r="DQ172">
        <v>0.33584354322871901</v>
      </c>
      <c r="DR172">
        <v>0.39470701003726888</v>
      </c>
      <c r="DS172">
        <v>0.5947858648654929</v>
      </c>
      <c r="DT172">
        <v>0.29425873087066468</v>
      </c>
      <c r="DU172">
        <v>0.53124230954660545</v>
      </c>
      <c r="DV172">
        <v>0.34008188326313282</v>
      </c>
      <c r="DW172">
        <v>0.58955249863609427</v>
      </c>
      <c r="DX172">
        <v>0.2121399044800783</v>
      </c>
      <c r="DY172">
        <v>0.21597930989938979</v>
      </c>
      <c r="DZ172">
        <v>0.16690337842542149</v>
      </c>
      <c r="EA172">
        <v>0.52661988987394026</v>
      </c>
      <c r="EB172">
        <v>0.2918990513300162</v>
      </c>
      <c r="EC172">
        <v>0.57592953337206187</v>
      </c>
      <c r="ED172">
        <v>0.30736294489069638</v>
      </c>
      <c r="EE172">
        <v>0.38733579256869188</v>
      </c>
      <c r="EF172">
        <v>6.5219576056827377E-2</v>
      </c>
      <c r="EG172">
        <v>0.19204444441252</v>
      </c>
      <c r="EH172">
        <v>7.1123796669314399E-2</v>
      </c>
      <c r="EI172">
        <v>0.51080108003391633</v>
      </c>
      <c r="EJ172">
        <v>0.56823062892316401</v>
      </c>
      <c r="EK172">
        <v>0.30636544554887829</v>
      </c>
      <c r="EL172">
        <v>0.36678594549479893</v>
      </c>
      <c r="EM172">
        <v>0.25602447634984449</v>
      </c>
      <c r="EN172">
        <v>0.1066052326798316</v>
      </c>
      <c r="EO172">
        <v>0.22811011857933919</v>
      </c>
      <c r="EP172">
        <v>0.32630171359830001</v>
      </c>
      <c r="EQ172">
        <v>0.23559633988642359</v>
      </c>
      <c r="ER172">
        <v>0.19228167331827531</v>
      </c>
      <c r="ES172">
        <v>0.25111900848390017</v>
      </c>
      <c r="ET172">
        <v>995</v>
      </c>
      <c r="EU172">
        <v>1</v>
      </c>
      <c r="EV172">
        <v>0</v>
      </c>
      <c r="EW172">
        <v>38</v>
      </c>
      <c r="EX172">
        <f t="shared" si="6"/>
        <v>0.66666666666666663</v>
      </c>
      <c r="EY172">
        <v>18</v>
      </c>
      <c r="EZ172">
        <f t="shared" si="7"/>
        <v>18</v>
      </c>
      <c r="FA172">
        <f>MATCH(A172,'[1]BASCPR_Y6_w_AgeAtAssmnt 17NOV20'!$A:$A,0)</f>
        <v>478</v>
      </c>
      <c r="FB172">
        <f>INDEX('[1]BASCPR_Y6_w_AgeAtAssmnt 17NOV20'!$AJ:$AJ,FA172)</f>
        <v>46</v>
      </c>
      <c r="FC172">
        <f>INDEX('[1]BASCPR_Y6_w_AgeAtAssmnt 17NOV20'!$L:$L,FA172)</f>
        <v>39</v>
      </c>
      <c r="FD172">
        <f>MATCH(A172,'[2]BASC2_BRIEF_6yr_DEMOS_ScanInfo '!$H:$H,0)</f>
        <v>995</v>
      </c>
      <c r="FE172">
        <f>INDEX('[2]BASC2_BRIEF_6yr_DEMOS_ScanInfo '!$AM:$AM,FD172)</f>
        <v>756</v>
      </c>
      <c r="FF172">
        <f t="shared" si="8"/>
        <v>1.0356164383561643</v>
      </c>
    </row>
    <row r="173" spans="1:162" x14ac:dyDescent="0.35">
      <c r="A173" s="2" t="s">
        <v>574</v>
      </c>
      <c r="B173">
        <v>0.60061173944686519</v>
      </c>
      <c r="C173">
        <v>0.67498328240403649</v>
      </c>
      <c r="D173">
        <v>0.39036615591841622</v>
      </c>
      <c r="E173">
        <v>0.52326237214742566</v>
      </c>
      <c r="F173">
        <v>0.40810584354175089</v>
      </c>
      <c r="G173">
        <v>0.46811134719886582</v>
      </c>
      <c r="H173">
        <v>0.39911158920923928</v>
      </c>
      <c r="I173">
        <v>0.2090189368244085</v>
      </c>
      <c r="J173">
        <v>0.44546709392373468</v>
      </c>
      <c r="K173">
        <v>0.30957606834757578</v>
      </c>
      <c r="L173">
        <v>0.47945558651501952</v>
      </c>
      <c r="M173">
        <v>0.51217512192410397</v>
      </c>
      <c r="N173">
        <v>0.43054061249494158</v>
      </c>
      <c r="O173">
        <v>0.58292974153711741</v>
      </c>
      <c r="P173">
        <v>0.51218429283311795</v>
      </c>
      <c r="Q173">
        <v>0.57507681545195466</v>
      </c>
      <c r="R173">
        <v>0.18866592969930521</v>
      </c>
      <c r="S173">
        <v>0.36062447702785372</v>
      </c>
      <c r="T173">
        <v>0.41030764051963858</v>
      </c>
      <c r="U173">
        <v>0.47909136542779612</v>
      </c>
      <c r="V173">
        <v>0.77208976334390045</v>
      </c>
      <c r="W173">
        <v>0.48647170967789871</v>
      </c>
      <c r="X173">
        <v>0.29980222382559057</v>
      </c>
      <c r="Y173">
        <v>0.60565013315032823</v>
      </c>
      <c r="Z173">
        <v>0.43230838270653338</v>
      </c>
      <c r="AA173">
        <v>0.57228824979132709</v>
      </c>
      <c r="AB173">
        <v>0.54730371276901535</v>
      </c>
      <c r="AC173">
        <v>0.6083770591926525</v>
      </c>
      <c r="AD173">
        <v>0.32337248749191888</v>
      </c>
      <c r="AE173">
        <v>0.5047870354281524</v>
      </c>
      <c r="AF173">
        <v>0.73030000792695282</v>
      </c>
      <c r="AG173">
        <v>8.969128751265279E-2</v>
      </c>
      <c r="AH173">
        <v>0.24007711492313791</v>
      </c>
      <c r="AI173">
        <v>0.33863392278409049</v>
      </c>
      <c r="AJ173">
        <v>0.29058991508482179</v>
      </c>
      <c r="AK173">
        <v>0.66807577374540006</v>
      </c>
      <c r="AL173">
        <v>0.62153810642957485</v>
      </c>
      <c r="AM173">
        <v>0.52013370191824015</v>
      </c>
      <c r="AN173">
        <v>0.1843218659084736</v>
      </c>
      <c r="AO173">
        <v>0.76835442994250669</v>
      </c>
      <c r="AP173">
        <v>0.25597936861808213</v>
      </c>
      <c r="AQ173">
        <v>0.66965677666698165</v>
      </c>
      <c r="AR173">
        <v>0.63897552999081242</v>
      </c>
      <c r="AS173">
        <v>0.26906588710742352</v>
      </c>
      <c r="AT173">
        <v>0.3635738736536559</v>
      </c>
      <c r="AU173">
        <v>0.27962420637027219</v>
      </c>
      <c r="AV173">
        <v>0.3182175396276915</v>
      </c>
      <c r="AW173">
        <v>0.27776864782975141</v>
      </c>
      <c r="AX173">
        <v>0.39538060657346769</v>
      </c>
      <c r="AY173">
        <v>0.49715029460403792</v>
      </c>
      <c r="AZ173">
        <v>0.58280606392278944</v>
      </c>
      <c r="BA173">
        <v>0.26310429272404878</v>
      </c>
      <c r="BB173">
        <v>0.28198840225464422</v>
      </c>
      <c r="BC173">
        <v>0.37220638753962931</v>
      </c>
      <c r="BD173">
        <v>0.31695834812069129</v>
      </c>
      <c r="BE173">
        <v>0.32232150952572491</v>
      </c>
      <c r="BF173">
        <v>0.37218958689303461</v>
      </c>
      <c r="BG173">
        <v>0.26044448241224061</v>
      </c>
      <c r="BH173">
        <v>0.26268929048138212</v>
      </c>
      <c r="BI173">
        <v>0.22818369996156321</v>
      </c>
      <c r="BJ173">
        <v>0.26917055375964238</v>
      </c>
      <c r="BK173">
        <v>0.37783508735463411</v>
      </c>
      <c r="BL173">
        <v>0.17858494458093199</v>
      </c>
      <c r="BM173">
        <v>0.46536243325189919</v>
      </c>
      <c r="BN173">
        <v>0.3840907363329823</v>
      </c>
      <c r="BO173">
        <v>0.2042587311102636</v>
      </c>
      <c r="BP173">
        <v>0.33475755379386068</v>
      </c>
      <c r="BQ173">
        <v>0.1946599073683889</v>
      </c>
      <c r="BR173">
        <v>0.47891572206637029</v>
      </c>
      <c r="BS173">
        <v>0.68446054765963726</v>
      </c>
      <c r="BT173">
        <v>0.34596167863794169</v>
      </c>
      <c r="BU173">
        <v>0.5234520779036701</v>
      </c>
      <c r="BV173">
        <v>0.1168693526735274</v>
      </c>
      <c r="BW173">
        <v>0.54517783116681717</v>
      </c>
      <c r="BX173">
        <v>0.43493086582878537</v>
      </c>
      <c r="BY173">
        <v>0.41658507886112028</v>
      </c>
      <c r="BZ173">
        <v>0.29852408901304017</v>
      </c>
      <c r="CA173">
        <v>0.3617607896506071</v>
      </c>
      <c r="CB173">
        <v>0.53872423751348419</v>
      </c>
      <c r="CC173">
        <v>0.57962542005502415</v>
      </c>
      <c r="CD173">
        <v>0.1210491371131007</v>
      </c>
      <c r="CE173">
        <v>-5.5759367912938118E-3</v>
      </c>
      <c r="CF173">
        <v>0.36265130780039101</v>
      </c>
      <c r="CG173">
        <v>0.2196855933928229</v>
      </c>
      <c r="CH173">
        <v>0.43083964171301509</v>
      </c>
      <c r="CI173">
        <v>0.62221332071287971</v>
      </c>
      <c r="CJ173">
        <v>0.28528322464237788</v>
      </c>
      <c r="CK173">
        <v>0.63446443276127762</v>
      </c>
      <c r="CL173">
        <v>0.68588826592583718</v>
      </c>
      <c r="CM173">
        <v>0.51862521860324429</v>
      </c>
      <c r="CN173">
        <v>0.41845482794213718</v>
      </c>
      <c r="CO173">
        <v>0.43871017935153728</v>
      </c>
      <c r="CP173">
        <v>0.62879759967804905</v>
      </c>
      <c r="CQ173">
        <v>0.40676767657264967</v>
      </c>
      <c r="CR173">
        <v>0.26145189279422099</v>
      </c>
      <c r="CS173">
        <v>0.62563109056858357</v>
      </c>
      <c r="CT173">
        <v>0.28185468868030572</v>
      </c>
      <c r="CU173">
        <v>0.79755237293973669</v>
      </c>
      <c r="CV173">
        <v>0.53472445374498689</v>
      </c>
      <c r="CW173">
        <v>0.30116777777198489</v>
      </c>
      <c r="CX173">
        <v>0.81703613695598176</v>
      </c>
      <c r="CY173">
        <v>0.50540579380168416</v>
      </c>
      <c r="CZ173">
        <v>0.6183301190541719</v>
      </c>
      <c r="DA173">
        <v>0.45306047889193157</v>
      </c>
      <c r="DB173">
        <v>0.57103911280721498</v>
      </c>
      <c r="DC173">
        <v>0.22241125864697431</v>
      </c>
      <c r="DD173">
        <v>0.27432380968078929</v>
      </c>
      <c r="DE173">
        <v>0.48703609364508171</v>
      </c>
      <c r="DF173">
        <v>0.40161663460621011</v>
      </c>
      <c r="DG173">
        <v>0.38919770262782671</v>
      </c>
      <c r="DH173">
        <v>0.72569398989365741</v>
      </c>
      <c r="DI173">
        <v>0.53361769449912932</v>
      </c>
      <c r="DJ173">
        <v>0.4678743147188556</v>
      </c>
      <c r="DK173">
        <v>0.43709079526889238</v>
      </c>
      <c r="DL173">
        <v>0.16929865443390321</v>
      </c>
      <c r="DM173">
        <v>0.65444325146694093</v>
      </c>
      <c r="DN173">
        <v>0.32962125930941261</v>
      </c>
      <c r="DO173">
        <v>0.22383082997275611</v>
      </c>
      <c r="DP173">
        <v>0.16035121532935701</v>
      </c>
      <c r="DQ173">
        <v>0.33916915474127379</v>
      </c>
      <c r="DR173">
        <v>0.226423972221799</v>
      </c>
      <c r="DS173">
        <v>0.40879544831827008</v>
      </c>
      <c r="DT173">
        <v>0.37466585801441032</v>
      </c>
      <c r="DU173">
        <v>0.47475825351822698</v>
      </c>
      <c r="DV173">
        <v>0.1892011421949675</v>
      </c>
      <c r="DW173">
        <v>0.7086181798238097</v>
      </c>
      <c r="DX173">
        <v>0.29838888205925229</v>
      </c>
      <c r="DY173">
        <v>0.17752795827363721</v>
      </c>
      <c r="DZ173">
        <v>2.5731142938569301E-2</v>
      </c>
      <c r="EA173">
        <v>0.39229276256893392</v>
      </c>
      <c r="EB173">
        <v>0.35786444213797608</v>
      </c>
      <c r="EC173">
        <v>2.6075035282895152E-2</v>
      </c>
      <c r="ED173">
        <v>-2.0702555398091311E-2</v>
      </c>
      <c r="EE173">
        <v>0.40024833558650391</v>
      </c>
      <c r="EF173">
        <v>0.20120177471137449</v>
      </c>
      <c r="EG173">
        <v>0.53120613335814126</v>
      </c>
      <c r="EH173">
        <v>0.2281963522872901</v>
      </c>
      <c r="EI173">
        <v>0.54240887548735606</v>
      </c>
      <c r="EJ173">
        <v>0.60066128060746604</v>
      </c>
      <c r="EK173">
        <v>0.1064511282281326</v>
      </c>
      <c r="EL173">
        <v>0.48367755810892987</v>
      </c>
      <c r="EM173">
        <v>0.51814350823289246</v>
      </c>
      <c r="EN173">
        <v>0.1651145230201666</v>
      </c>
      <c r="EO173">
        <v>0.3119388357675098</v>
      </c>
      <c r="EP173">
        <v>0.29742422305771121</v>
      </c>
      <c r="EQ173">
        <v>0.18668560719652641</v>
      </c>
      <c r="ER173">
        <v>0.46797277954191607</v>
      </c>
      <c r="ES173">
        <v>0.42637053847163758</v>
      </c>
      <c r="ET173">
        <v>996</v>
      </c>
      <c r="EU173">
        <v>1</v>
      </c>
      <c r="EV173">
        <v>0</v>
      </c>
      <c r="EW173">
        <v>38</v>
      </c>
      <c r="EX173">
        <f t="shared" si="6"/>
        <v>0.66666666666666663</v>
      </c>
      <c r="EY173">
        <v>18</v>
      </c>
      <c r="EZ173">
        <f t="shared" si="7"/>
        <v>18</v>
      </c>
      <c r="FA173">
        <f>MATCH(A173,'[1]BASCPR_Y6_w_AgeAtAssmnt 17NOV20'!$A:$A,0)</f>
        <v>479</v>
      </c>
      <c r="FB173">
        <f>INDEX('[1]BASCPR_Y6_w_AgeAtAssmnt 17NOV20'!$AJ:$AJ,FA173)</f>
        <v>57</v>
      </c>
      <c r="FC173">
        <f>INDEX('[1]BASCPR_Y6_w_AgeAtAssmnt 17NOV20'!$L:$L,FA173)</f>
        <v>56</v>
      </c>
      <c r="FD173">
        <f>MATCH(A173,'[2]BASC2_BRIEF_6yr_DEMOS_ScanInfo '!$H:$H,0)</f>
        <v>996</v>
      </c>
      <c r="FE173">
        <f>INDEX('[2]BASC2_BRIEF_6yr_DEMOS_ScanInfo '!$AM:$AM,FD173)</f>
        <v>726</v>
      </c>
      <c r="FF173">
        <f t="shared" si="8"/>
        <v>0.9945205479452055</v>
      </c>
    </row>
    <row r="174" spans="1:162" x14ac:dyDescent="0.35">
      <c r="A174" s="2" t="s">
        <v>576</v>
      </c>
      <c r="B174">
        <v>0.34471351670315131</v>
      </c>
      <c r="C174">
        <v>0.51663996494663711</v>
      </c>
      <c r="D174">
        <v>0.35057489402076741</v>
      </c>
      <c r="E174">
        <v>0.4073694891821551</v>
      </c>
      <c r="F174">
        <v>0.19742782729435279</v>
      </c>
      <c r="G174">
        <v>0.32833426752804568</v>
      </c>
      <c r="H174">
        <v>0.21802422538637081</v>
      </c>
      <c r="I174">
        <v>0.45867328271835373</v>
      </c>
      <c r="J174">
        <v>0.41067494543583</v>
      </c>
      <c r="K174">
        <v>0.30411112597939882</v>
      </c>
      <c r="L174">
        <v>0.39164142293272391</v>
      </c>
      <c r="M174">
        <v>0.29890517883731188</v>
      </c>
      <c r="N174">
        <v>0.34666470378851622</v>
      </c>
      <c r="O174">
        <v>0.25046290496444168</v>
      </c>
      <c r="P174">
        <v>0.23514634281578489</v>
      </c>
      <c r="Q174">
        <v>0.52485965761635189</v>
      </c>
      <c r="R174">
        <v>4.9047945435425337E-2</v>
      </c>
      <c r="S174">
        <v>5.6778836343921002E-2</v>
      </c>
      <c r="T174">
        <v>0.32799342467005699</v>
      </c>
      <c r="U174">
        <v>0.36058181796958549</v>
      </c>
      <c r="V174">
        <v>0.3005478846104741</v>
      </c>
      <c r="W174">
        <v>0.32158398013997253</v>
      </c>
      <c r="X174">
        <v>0.14783271220511129</v>
      </c>
      <c r="Y174">
        <v>0.62283004312022638</v>
      </c>
      <c r="Z174">
        <v>0.66403597573796802</v>
      </c>
      <c r="AA174">
        <v>0.49360890274244129</v>
      </c>
      <c r="AB174">
        <v>0.3573529262042876</v>
      </c>
      <c r="AC174">
        <v>0.49827985993497109</v>
      </c>
      <c r="AD174">
        <v>0.17678550482998431</v>
      </c>
      <c r="AE174">
        <v>0.37554029021062779</v>
      </c>
      <c r="AF174">
        <v>0.45488395396292752</v>
      </c>
      <c r="AG174">
        <v>0.1752819605111175</v>
      </c>
      <c r="AH174">
        <v>0.51314692580487697</v>
      </c>
      <c r="AI174">
        <v>0.40888486747600639</v>
      </c>
      <c r="AJ174">
        <v>0.33767070361536461</v>
      </c>
      <c r="AK174">
        <v>0.24529341559317719</v>
      </c>
      <c r="AL174">
        <v>0.36092954553011292</v>
      </c>
      <c r="AM174">
        <v>0.65603284491009128</v>
      </c>
      <c r="AN174">
        <v>0.1716233793894211</v>
      </c>
      <c r="AO174">
        <v>0.17830980875160801</v>
      </c>
      <c r="AP174">
        <v>0.1777369596008129</v>
      </c>
      <c r="AQ174">
        <v>0.66045789859434167</v>
      </c>
      <c r="AR174">
        <v>0.3955746305620732</v>
      </c>
      <c r="AS174">
        <v>0.23169315395721851</v>
      </c>
      <c r="AT174">
        <v>0.24651829431297451</v>
      </c>
      <c r="AU174">
        <v>0.4672264365455463</v>
      </c>
      <c r="AV174">
        <v>0.42916606491890991</v>
      </c>
      <c r="AW174">
        <v>0.47692056050099052</v>
      </c>
      <c r="AX174">
        <v>0.1696055504039615</v>
      </c>
      <c r="AY174">
        <v>0.14760809711625481</v>
      </c>
      <c r="AZ174">
        <v>0.69722466198937694</v>
      </c>
      <c r="BA174">
        <v>0.16218152070317049</v>
      </c>
      <c r="BB174">
        <v>0.24284355925007309</v>
      </c>
      <c r="BC174">
        <v>0.44564026367367449</v>
      </c>
      <c r="BD174">
        <v>0.50033373374975287</v>
      </c>
      <c r="BE174">
        <v>0.31289815955871281</v>
      </c>
      <c r="BF174">
        <v>0.23328629026184849</v>
      </c>
      <c r="BG174">
        <v>0.31196865408537411</v>
      </c>
      <c r="BH174">
        <v>0.17538208459039209</v>
      </c>
      <c r="BI174">
        <v>3.013883333086664E-2</v>
      </c>
      <c r="BJ174">
        <v>0.11928601000033121</v>
      </c>
      <c r="BK174">
        <v>0.38011140051702952</v>
      </c>
      <c r="BL174">
        <v>0.2368486494001458</v>
      </c>
      <c r="BM174">
        <v>0.2587059318004471</v>
      </c>
      <c r="BN174">
        <v>0.38761944729144082</v>
      </c>
      <c r="BO174">
        <v>0.32310575485398357</v>
      </c>
      <c r="BP174">
        <v>0.38010077608672971</v>
      </c>
      <c r="BQ174">
        <v>0.17355157618966671</v>
      </c>
      <c r="BR174">
        <v>0.14733254488015979</v>
      </c>
      <c r="BS174">
        <v>0.6384830090586433</v>
      </c>
      <c r="BT174">
        <v>0.38677795156275968</v>
      </c>
      <c r="BU174">
        <v>0.85544986659611655</v>
      </c>
      <c r="BV174">
        <v>0.46799701551969031</v>
      </c>
      <c r="BW174">
        <v>0.2687411013320874</v>
      </c>
      <c r="BX174">
        <v>0.44297006918489179</v>
      </c>
      <c r="BY174">
        <v>0.1878271763192669</v>
      </c>
      <c r="BZ174">
        <v>0.38572190279813301</v>
      </c>
      <c r="CA174">
        <v>0.1399730340764167</v>
      </c>
      <c r="CB174">
        <v>0.31112655790367438</v>
      </c>
      <c r="CC174">
        <v>0.31259722805464157</v>
      </c>
      <c r="CD174">
        <v>6.6049670409878858E-2</v>
      </c>
      <c r="CE174">
        <v>0.5014189756423939</v>
      </c>
      <c r="CF174">
        <v>0.4857840068691397</v>
      </c>
      <c r="CG174">
        <v>0.19637234076960031</v>
      </c>
      <c r="CH174">
        <v>0.34413211216821371</v>
      </c>
      <c r="CI174">
        <v>0.28929440190525402</v>
      </c>
      <c r="CJ174">
        <v>0.27152269595760531</v>
      </c>
      <c r="CK174">
        <v>0.17771866230832881</v>
      </c>
      <c r="CL174">
        <v>0.38490765184617659</v>
      </c>
      <c r="CM174">
        <v>0.42394959367595231</v>
      </c>
      <c r="CN174">
        <v>0.32809588920618721</v>
      </c>
      <c r="CO174">
        <v>0.24523750723951901</v>
      </c>
      <c r="CP174">
        <v>0.82919949269317828</v>
      </c>
      <c r="CQ174">
        <v>0.38674539959942023</v>
      </c>
      <c r="CR174">
        <v>0.18635786216483599</v>
      </c>
      <c r="CS174">
        <v>0.7011743002564691</v>
      </c>
      <c r="CT174">
        <v>0.30586436455968058</v>
      </c>
      <c r="CU174">
        <v>0.7413162073804529</v>
      </c>
      <c r="CV174">
        <v>0.45310479672252257</v>
      </c>
      <c r="CW174">
        <v>0.40693041153329101</v>
      </c>
      <c r="CX174">
        <v>0.66164973037069852</v>
      </c>
      <c r="CY174">
        <v>0.374931289584162</v>
      </c>
      <c r="CZ174">
        <v>0.45881765107823891</v>
      </c>
      <c r="DA174">
        <v>0.44846800986083318</v>
      </c>
      <c r="DB174">
        <v>0.541064547755991</v>
      </c>
      <c r="DC174">
        <v>0.2241908093539772</v>
      </c>
      <c r="DD174">
        <v>0.16387409361746111</v>
      </c>
      <c r="DE174">
        <v>0.53504281330909254</v>
      </c>
      <c r="DF174">
        <v>0.55312606508593476</v>
      </c>
      <c r="DG174">
        <v>0.3736260847466204</v>
      </c>
      <c r="DH174">
        <v>0.38267435017982859</v>
      </c>
      <c r="DI174">
        <v>0.65709956252592749</v>
      </c>
      <c r="DJ174">
        <v>2.7884485854333171E-2</v>
      </c>
      <c r="DK174">
        <v>4.5694058757352163E-2</v>
      </c>
      <c r="DL174">
        <v>0.1422128848994742</v>
      </c>
      <c r="DM174">
        <v>0.26122630174052519</v>
      </c>
      <c r="DN174">
        <v>0.46047959418760009</v>
      </c>
      <c r="DO174">
        <v>0.26551169669898028</v>
      </c>
      <c r="DP174">
        <v>0.1289020207686957</v>
      </c>
      <c r="DQ174">
        <v>0.42025403394084321</v>
      </c>
      <c r="DR174">
        <v>0.36471917695898842</v>
      </c>
      <c r="DS174">
        <v>0.31089205531051539</v>
      </c>
      <c r="DT174">
        <v>0.37852957761795042</v>
      </c>
      <c r="DU174">
        <v>0.2522528208886432</v>
      </c>
      <c r="DV174">
        <v>0.1305747909983809</v>
      </c>
      <c r="DW174">
        <v>0.38766369432398118</v>
      </c>
      <c r="DX174">
        <v>0.37240632792135681</v>
      </c>
      <c r="DY174">
        <v>0.23229582705190099</v>
      </c>
      <c r="DZ174">
        <v>0.21317909912382271</v>
      </c>
      <c r="EA174">
        <v>0.27292132456713519</v>
      </c>
      <c r="EB174">
        <v>0.24439079475270539</v>
      </c>
      <c r="EC174">
        <v>0.48597746952506549</v>
      </c>
      <c r="ED174">
        <v>0.23198166403380799</v>
      </c>
      <c r="EE174">
        <v>0.29096418181307648</v>
      </c>
      <c r="EF174">
        <v>0.13538451535124019</v>
      </c>
      <c r="EG174">
        <v>4.5481728187428808E-2</v>
      </c>
      <c r="EH174">
        <v>0.14871555003560419</v>
      </c>
      <c r="EI174">
        <v>0.38733727001369239</v>
      </c>
      <c r="EJ174">
        <v>0.35642017586360031</v>
      </c>
      <c r="EK174">
        <v>0.1413315924345758</v>
      </c>
      <c r="EL174">
        <v>0.36297889947835238</v>
      </c>
      <c r="EM174">
        <v>0.24541262604819139</v>
      </c>
      <c r="EN174">
        <v>0.137703259633154</v>
      </c>
      <c r="EO174">
        <v>0.34505809619020378</v>
      </c>
      <c r="EP174">
        <v>0.2595544814646728</v>
      </c>
      <c r="EQ174">
        <v>0.4792150946217979</v>
      </c>
      <c r="ER174">
        <v>0.30768587968025679</v>
      </c>
      <c r="ES174">
        <v>0.64197644608296178</v>
      </c>
      <c r="ET174">
        <v>998</v>
      </c>
      <c r="EU174">
        <v>0</v>
      </c>
      <c r="EV174">
        <v>0</v>
      </c>
      <c r="EW174">
        <v>34</v>
      </c>
      <c r="EX174">
        <f t="shared" si="6"/>
        <v>0.33333333333333331</v>
      </c>
      <c r="EY174">
        <v>13</v>
      </c>
      <c r="EZ174">
        <f t="shared" si="7"/>
        <v>13</v>
      </c>
      <c r="FA174">
        <f>MATCH(A174,'[1]BASCPR_Y6_w_AgeAtAssmnt 17NOV20'!$A:$A,0)</f>
        <v>481</v>
      </c>
      <c r="FB174">
        <f>INDEX('[1]BASCPR_Y6_w_AgeAtAssmnt 17NOV20'!$AJ:$AJ,FA174)</f>
        <v>47</v>
      </c>
      <c r="FC174">
        <f>INDEX('[1]BASCPR_Y6_w_AgeAtAssmnt 17NOV20'!$L:$L,FA174)</f>
        <v>76</v>
      </c>
      <c r="FD174">
        <f>MATCH(A174,'[2]BASC2_BRIEF_6yr_DEMOS_ScanInfo '!$H:$H,0)</f>
        <v>998</v>
      </c>
      <c r="FE174">
        <f>INDEX('[2]BASC2_BRIEF_6yr_DEMOS_ScanInfo '!$AM:$AM,FD174)</f>
        <v>768</v>
      </c>
      <c r="FF174">
        <f t="shared" si="8"/>
        <v>1.0520547945205478</v>
      </c>
    </row>
    <row r="175" spans="1:162" x14ac:dyDescent="0.35">
      <c r="A175" s="2" t="s">
        <v>577</v>
      </c>
      <c r="B175">
        <v>0.42754900965406961</v>
      </c>
      <c r="C175">
        <v>0.59442696131356354</v>
      </c>
      <c r="D175">
        <v>0.24389938320072671</v>
      </c>
      <c r="E175">
        <v>0.50633913027719313</v>
      </c>
      <c r="F175">
        <v>0.26582327760696239</v>
      </c>
      <c r="G175">
        <v>0.4703268762127441</v>
      </c>
      <c r="H175">
        <v>0.33850984302587173</v>
      </c>
      <c r="I175">
        <v>0.2710492563030143</v>
      </c>
      <c r="J175">
        <v>0.37365618636651671</v>
      </c>
      <c r="K175">
        <v>0.17764802186791029</v>
      </c>
      <c r="L175">
        <v>0.6137051745690808</v>
      </c>
      <c r="M175">
        <v>0.33278290098937069</v>
      </c>
      <c r="N175">
        <v>0.47511091563820468</v>
      </c>
      <c r="O175">
        <v>0.48427965466133382</v>
      </c>
      <c r="P175">
        <v>0.25319695454158958</v>
      </c>
      <c r="Q175">
        <v>0.59276502037202172</v>
      </c>
      <c r="R175">
        <v>0.15229258080978739</v>
      </c>
      <c r="S175">
        <v>0.32821072952530028</v>
      </c>
      <c r="T175">
        <v>0.45459426117335311</v>
      </c>
      <c r="U175">
        <v>0.26629364488175328</v>
      </c>
      <c r="V175">
        <v>0.31652677588912992</v>
      </c>
      <c r="W175">
        <v>0.55715274447177454</v>
      </c>
      <c r="X175">
        <v>0.16133014569300541</v>
      </c>
      <c r="Y175">
        <v>0.58755000576205518</v>
      </c>
      <c r="Z175">
        <v>0.46316131486731721</v>
      </c>
      <c r="AA175">
        <v>0.29948442599678071</v>
      </c>
      <c r="AB175">
        <v>0.2251477028952541</v>
      </c>
      <c r="AC175">
        <v>0.36653088489714458</v>
      </c>
      <c r="AD175">
        <v>0.15995590486815911</v>
      </c>
      <c r="AE175">
        <v>0.53841335536780199</v>
      </c>
      <c r="AF175">
        <v>0.36355294553277739</v>
      </c>
      <c r="AG175">
        <v>0.108709902532363</v>
      </c>
      <c r="AH175">
        <v>0.54348148875434621</v>
      </c>
      <c r="AI175">
        <v>0.58389816768733671</v>
      </c>
      <c r="AJ175">
        <v>0.17444487986246279</v>
      </c>
      <c r="AK175">
        <v>0.40053471639402688</v>
      </c>
      <c r="AL175">
        <v>0.50054125455696186</v>
      </c>
      <c r="AM175">
        <v>0.52274153715077132</v>
      </c>
      <c r="AN175">
        <v>0.56625230201302124</v>
      </c>
      <c r="AO175">
        <v>0.52584812738709352</v>
      </c>
      <c r="AP175">
        <v>0.35315798626718897</v>
      </c>
      <c r="AQ175">
        <v>0.40097210422822799</v>
      </c>
      <c r="AR175">
        <v>0.43565115777053681</v>
      </c>
      <c r="AS175">
        <v>0.39410892952755211</v>
      </c>
      <c r="AT175">
        <v>0.17904981654670499</v>
      </c>
      <c r="AU175">
        <v>0.29339978455156229</v>
      </c>
      <c r="AV175">
        <v>0.39262824583279549</v>
      </c>
      <c r="AW175">
        <v>0.38328296404582218</v>
      </c>
      <c r="AX175">
        <v>0.54806448299246191</v>
      </c>
      <c r="AY175">
        <v>1.5647404895135521E-2</v>
      </c>
      <c r="AZ175">
        <v>1.028162464882707</v>
      </c>
      <c r="BA175">
        <v>0.25882440831848919</v>
      </c>
      <c r="BB175">
        <v>0.36804404778940791</v>
      </c>
      <c r="BC175">
        <v>0.37966696085497442</v>
      </c>
      <c r="BD175">
        <v>0.1386896179455839</v>
      </c>
      <c r="BE175">
        <v>0.18103137430670621</v>
      </c>
      <c r="BF175">
        <v>0.36797453737241792</v>
      </c>
      <c r="BG175">
        <v>0.2295809387221551</v>
      </c>
      <c r="BH175">
        <v>0.30361056597258218</v>
      </c>
      <c r="BI175">
        <v>0.53945536842601427</v>
      </c>
      <c r="BJ175">
        <v>7.6844619492607791E-2</v>
      </c>
      <c r="BK175">
        <v>0.38087950421471228</v>
      </c>
      <c r="BL175">
        <v>0.14887914659268589</v>
      </c>
      <c r="BM175">
        <v>0.50074469899970031</v>
      </c>
      <c r="BN175">
        <v>0.91481245972390435</v>
      </c>
      <c r="BO175">
        <v>0.10161644207468649</v>
      </c>
      <c r="BP175">
        <v>0.1644225147030022</v>
      </c>
      <c r="BQ175">
        <v>0.15738652392110319</v>
      </c>
      <c r="BR175">
        <v>6.5109361045701003E-2</v>
      </c>
      <c r="BS175">
        <v>0.21134176982322381</v>
      </c>
      <c r="BT175">
        <v>0.19053820678694611</v>
      </c>
      <c r="BU175">
        <v>0.35251484293147378</v>
      </c>
      <c r="BV175">
        <v>0.26171839165346039</v>
      </c>
      <c r="BW175">
        <v>0.2479399942917524</v>
      </c>
      <c r="BX175">
        <v>0.15068348294069139</v>
      </c>
      <c r="BY175">
        <v>0.40794529258384782</v>
      </c>
      <c r="BZ175">
        <v>0.46481466867795801</v>
      </c>
      <c r="CA175">
        <v>0.37409955955423152</v>
      </c>
      <c r="CB175">
        <v>0.29561500190113221</v>
      </c>
      <c r="CC175">
        <v>0.57884980983134793</v>
      </c>
      <c r="CD175">
        <v>0.44969408757715001</v>
      </c>
      <c r="CE175">
        <v>0.27729160641577311</v>
      </c>
      <c r="CF175">
        <v>0.33389642724866903</v>
      </c>
      <c r="CG175">
        <v>0.206995604169083</v>
      </c>
      <c r="CH175">
        <v>0.49033580043138097</v>
      </c>
      <c r="CI175">
        <v>0.39332319360818668</v>
      </c>
      <c r="CJ175">
        <v>0.58195915073761206</v>
      </c>
      <c r="CK175">
        <v>0.52103283378878196</v>
      </c>
      <c r="CL175">
        <v>0.23878538261634541</v>
      </c>
      <c r="CM175">
        <v>0.36799406131223472</v>
      </c>
      <c r="CN175">
        <v>0.30591971490017777</v>
      </c>
      <c r="CO175">
        <v>0.32526066666244602</v>
      </c>
      <c r="CP175">
        <v>0.37600505941129292</v>
      </c>
      <c r="CQ175">
        <v>0.36814001564652482</v>
      </c>
      <c r="CR175">
        <v>0.54330536776342286</v>
      </c>
      <c r="CS175">
        <v>0.35814309504894237</v>
      </c>
      <c r="CT175">
        <v>0.16678542123617851</v>
      </c>
      <c r="CU175">
        <v>0.59711043442055423</v>
      </c>
      <c r="CV175">
        <v>0.47483248451645682</v>
      </c>
      <c r="CW175">
        <v>0.32518896099962658</v>
      </c>
      <c r="CX175">
        <v>0.38450088153348078</v>
      </c>
      <c r="CY175">
        <v>0.37611515773748139</v>
      </c>
      <c r="CZ175">
        <v>0.29916938297726642</v>
      </c>
      <c r="DA175">
        <v>0.27351303886572148</v>
      </c>
      <c r="DB175">
        <v>0.63123597382802665</v>
      </c>
      <c r="DC175">
        <v>0.61778098275500382</v>
      </c>
      <c r="DD175">
        <v>0.22793028180377961</v>
      </c>
      <c r="DE175">
        <v>0.42934355061443291</v>
      </c>
      <c r="DF175">
        <v>0.43899700357044702</v>
      </c>
      <c r="DG175">
        <v>0.36779355672676989</v>
      </c>
      <c r="DH175">
        <v>0.40450565750364248</v>
      </c>
      <c r="DI175">
        <v>0.52282532447416807</v>
      </c>
      <c r="DJ175">
        <v>0.28269828639846328</v>
      </c>
      <c r="DK175">
        <v>0.48624575277872761</v>
      </c>
      <c r="DL175">
        <v>-5.4384370567522877E-4</v>
      </c>
      <c r="DM175">
        <v>0.37215898703191252</v>
      </c>
      <c r="DN175">
        <v>0.37600230026150971</v>
      </c>
      <c r="DO175">
        <v>0.48463541864843518</v>
      </c>
      <c r="DP175">
        <v>0.12883039910138899</v>
      </c>
      <c r="DQ175">
        <v>0.32185033033964561</v>
      </c>
      <c r="DR175">
        <v>0.30401047068800219</v>
      </c>
      <c r="DS175">
        <v>0.1459754835593392</v>
      </c>
      <c r="DT175">
        <v>0.63160819821647418</v>
      </c>
      <c r="DU175">
        <v>8.5217202841817552E-2</v>
      </c>
      <c r="DV175">
        <v>0.4030658584368268</v>
      </c>
      <c r="DW175">
        <v>0.42850001723636361</v>
      </c>
      <c r="DX175">
        <v>0.1639762030502657</v>
      </c>
      <c r="DY175">
        <v>0.42225707982526173</v>
      </c>
      <c r="DZ175">
        <v>2.778842551356047E-2</v>
      </c>
      <c r="EA175">
        <v>0.34829854549261069</v>
      </c>
      <c r="EB175">
        <v>0.10509174729238099</v>
      </c>
      <c r="EC175">
        <v>0.43226974701306459</v>
      </c>
      <c r="ED175">
        <v>7.9671948146957328E-2</v>
      </c>
      <c r="EE175">
        <v>0.40895787811356588</v>
      </c>
      <c r="EF175">
        <v>0.28696134289387698</v>
      </c>
      <c r="EG175">
        <v>0.40897272946320162</v>
      </c>
      <c r="EH175">
        <v>0.23547637790164189</v>
      </c>
      <c r="EI175">
        <v>0.83328414962227959</v>
      </c>
      <c r="EJ175">
        <v>0.60445897593065756</v>
      </c>
      <c r="EK175">
        <v>0.34609129395599642</v>
      </c>
      <c r="EL175">
        <v>0.33471896852944882</v>
      </c>
      <c r="EM175">
        <v>3.8013156256706371E-2</v>
      </c>
      <c r="EN175">
        <v>0.21206243261599739</v>
      </c>
      <c r="EO175">
        <v>0.36076719006421831</v>
      </c>
      <c r="EP175">
        <v>0.1992084679362022</v>
      </c>
      <c r="EQ175">
        <v>0.17429869464550729</v>
      </c>
      <c r="ER175">
        <v>0.34124557247362008</v>
      </c>
      <c r="ES175">
        <v>0.18951952708211861</v>
      </c>
      <c r="ET175">
        <v>999</v>
      </c>
      <c r="EU175">
        <v>0</v>
      </c>
      <c r="EV175">
        <v>1</v>
      </c>
      <c r="EW175">
        <v>34</v>
      </c>
      <c r="EX175">
        <f t="shared" si="6"/>
        <v>0.33333333333333331</v>
      </c>
      <c r="EY175">
        <v>13</v>
      </c>
      <c r="EZ175">
        <f t="shared" si="7"/>
        <v>13</v>
      </c>
      <c r="FA175">
        <f>MATCH(A175,'[1]BASCPR_Y6_w_AgeAtAssmnt 17NOV20'!$A:$A,0)</f>
        <v>482</v>
      </c>
      <c r="FB175">
        <f>INDEX('[1]BASCPR_Y6_w_AgeAtAssmnt 17NOV20'!$AJ:$AJ,FA175)</f>
        <v>120</v>
      </c>
      <c r="FC175">
        <f>INDEX('[1]BASCPR_Y6_w_AgeAtAssmnt 17NOV20'!$L:$L,FA175)</f>
        <v>92</v>
      </c>
      <c r="FD175">
        <f>MATCH(A175,'[2]BASC2_BRIEF_6yr_DEMOS_ScanInfo '!$H:$H,0)</f>
        <v>999</v>
      </c>
      <c r="FE175">
        <f>INDEX('[2]BASC2_BRIEF_6yr_DEMOS_ScanInfo '!$AM:$AM,FD175)</f>
        <v>768</v>
      </c>
      <c r="FF175">
        <f t="shared" si="8"/>
        <v>1.0520547945205478</v>
      </c>
    </row>
    <row r="176" spans="1:162" x14ac:dyDescent="0.35">
      <c r="A176" s="2" t="s">
        <v>578</v>
      </c>
      <c r="B176">
        <v>0.44059200647336871</v>
      </c>
      <c r="C176">
        <v>0.40952668872312548</v>
      </c>
      <c r="D176">
        <v>0.34464489826634209</v>
      </c>
      <c r="E176">
        <v>0.57896773914709887</v>
      </c>
      <c r="F176">
        <v>0.22231573537187679</v>
      </c>
      <c r="G176">
        <v>0.141770451976062</v>
      </c>
      <c r="H176">
        <v>0.4791571461333417</v>
      </c>
      <c r="I176">
        <v>0.64696287475034331</v>
      </c>
      <c r="J176">
        <v>0.27175658992633561</v>
      </c>
      <c r="K176">
        <v>0.2223929978976758</v>
      </c>
      <c r="L176">
        <v>0.26628634591609129</v>
      </c>
      <c r="M176">
        <v>0.29118691493551457</v>
      </c>
      <c r="N176">
        <v>0.28200780073881843</v>
      </c>
      <c r="O176">
        <v>0.38496776244843173</v>
      </c>
      <c r="P176">
        <v>0.36863497099390369</v>
      </c>
      <c r="Q176">
        <v>0.64342972858094905</v>
      </c>
      <c r="R176">
        <v>0.2135422021517345</v>
      </c>
      <c r="S176">
        <v>0.30119462862704588</v>
      </c>
      <c r="T176">
        <v>0.35699436474968421</v>
      </c>
      <c r="U176">
        <v>0.18074958731026899</v>
      </c>
      <c r="V176">
        <v>0.25416273438630782</v>
      </c>
      <c r="W176">
        <v>0.51404818436073696</v>
      </c>
      <c r="X176">
        <v>0.29537701058338311</v>
      </c>
      <c r="Y176">
        <v>0.51281102712819848</v>
      </c>
      <c r="Z176">
        <v>0.56445472390894991</v>
      </c>
      <c r="AA176">
        <v>0.46735453749741118</v>
      </c>
      <c r="AB176">
        <v>0.32984522002468208</v>
      </c>
      <c r="AC176">
        <v>0.27666757478550519</v>
      </c>
      <c r="AD176">
        <v>0.18620355367091029</v>
      </c>
      <c r="AE176">
        <v>0.25504361193306169</v>
      </c>
      <c r="AF176">
        <v>0.69268114502296285</v>
      </c>
      <c r="AG176">
        <v>0.14397579381398659</v>
      </c>
      <c r="AH176">
        <v>0.76555517236855486</v>
      </c>
      <c r="AI176">
        <v>0.23806517178201081</v>
      </c>
      <c r="AJ176">
        <v>6.6261928724181685E-2</v>
      </c>
      <c r="AK176">
        <v>0.32873022340028618</v>
      </c>
      <c r="AL176">
        <v>0.1643794818832757</v>
      </c>
      <c r="AM176">
        <v>0.44337687822065819</v>
      </c>
      <c r="AN176">
        <v>0.25940721769079228</v>
      </c>
      <c r="AO176">
        <v>0.3152234794342913</v>
      </c>
      <c r="AP176">
        <v>0.19062598276937659</v>
      </c>
      <c r="AQ176">
        <v>0.51117895211974085</v>
      </c>
      <c r="AR176">
        <v>0.51087063699517865</v>
      </c>
      <c r="AS176">
        <v>0.18894904663734641</v>
      </c>
      <c r="AT176">
        <v>0.12774681862176149</v>
      </c>
      <c r="AU176">
        <v>0.24078487114450209</v>
      </c>
      <c r="AV176">
        <v>0.22523894489224511</v>
      </c>
      <c r="AW176">
        <v>0.45095603651991117</v>
      </c>
      <c r="AX176">
        <v>0.39341284424085271</v>
      </c>
      <c r="AY176">
        <v>0.1081257623319989</v>
      </c>
      <c r="AZ176">
        <v>0.226259665244991</v>
      </c>
      <c r="BA176">
        <v>0.19133297094802509</v>
      </c>
      <c r="BB176">
        <v>0.34739620620515049</v>
      </c>
      <c r="BC176">
        <v>0.43311069475650188</v>
      </c>
      <c r="BD176">
        <v>0.25765821813856898</v>
      </c>
      <c r="BE176">
        <v>0.20795911475351689</v>
      </c>
      <c r="BF176">
        <v>0.35850866048195229</v>
      </c>
      <c r="BG176">
        <v>0.2379431503735486</v>
      </c>
      <c r="BH176">
        <v>0.25643780163892549</v>
      </c>
      <c r="BI176">
        <v>9.4165151516634793E-2</v>
      </c>
      <c r="BJ176">
        <v>8.1422075828271545E-2</v>
      </c>
      <c r="BK176">
        <v>0.10815570650430011</v>
      </c>
      <c r="BL176">
        <v>0.17927166502376859</v>
      </c>
      <c r="BM176">
        <v>0.18213945132214121</v>
      </c>
      <c r="BN176">
        <v>0.30341998755197508</v>
      </c>
      <c r="BO176">
        <v>0.1065192752398522</v>
      </c>
      <c r="BP176">
        <v>0.1653483445232288</v>
      </c>
      <c r="BQ176">
        <v>-2.7215127880730879E-2</v>
      </c>
      <c r="BR176">
        <v>0.27455209681858089</v>
      </c>
      <c r="BS176">
        <v>0.61875201174891026</v>
      </c>
      <c r="BT176">
        <v>0.25513165072718041</v>
      </c>
      <c r="BU176">
        <v>-4.3489246741851284E-3</v>
      </c>
      <c r="BV176">
        <v>0.14969164449584191</v>
      </c>
      <c r="BW176">
        <v>0.49904338447230839</v>
      </c>
      <c r="BX176">
        <v>0.21965849290136369</v>
      </c>
      <c r="BY176">
        <v>0.10011923170273231</v>
      </c>
      <c r="BZ176">
        <v>0.40553563388304092</v>
      </c>
      <c r="CA176">
        <v>0.29707740029219809</v>
      </c>
      <c r="CB176">
        <v>0.37894584086915889</v>
      </c>
      <c r="CC176">
        <v>0.38152815628562797</v>
      </c>
      <c r="CD176">
        <v>0.20719620957944909</v>
      </c>
      <c r="CE176">
        <v>0.45180036037713339</v>
      </c>
      <c r="CF176">
        <v>0.45512239007705602</v>
      </c>
      <c r="CG176">
        <v>0.1089978475565218</v>
      </c>
      <c r="CH176">
        <v>0.28739986534693601</v>
      </c>
      <c r="CI176">
        <v>0.37107122507023799</v>
      </c>
      <c r="CJ176">
        <v>0.43977007208166302</v>
      </c>
      <c r="CK176">
        <v>0.60880143033642742</v>
      </c>
      <c r="CL176">
        <v>0.268295267947328</v>
      </c>
      <c r="CM176">
        <v>0.4369643066044937</v>
      </c>
      <c r="CN176">
        <v>0.45949942650100262</v>
      </c>
      <c r="CO176">
        <v>0.37391022180164812</v>
      </c>
      <c r="CP176">
        <v>0.39088231568617182</v>
      </c>
      <c r="CQ176">
        <v>0.1761028962245221</v>
      </c>
      <c r="CR176">
        <v>0.33704062253544032</v>
      </c>
      <c r="CS176">
        <v>0.44005189315880161</v>
      </c>
      <c r="CT176">
        <v>0.1095760105974901</v>
      </c>
      <c r="CU176">
        <v>0.66634373878913378</v>
      </c>
      <c r="CV176">
        <v>0.178198474988051</v>
      </c>
      <c r="CW176">
        <v>0.39520196739073432</v>
      </c>
      <c r="CX176">
        <v>0.41655119921976391</v>
      </c>
      <c r="CY176">
        <v>0.29094241174842789</v>
      </c>
      <c r="CZ176">
        <v>0.33414574884416592</v>
      </c>
      <c r="DA176">
        <v>0.41301914268960183</v>
      </c>
      <c r="DB176">
        <v>0.59144470701971508</v>
      </c>
      <c r="DC176">
        <v>0.47461384117260402</v>
      </c>
      <c r="DD176">
        <v>0.39631551993849828</v>
      </c>
      <c r="DE176">
        <v>0.26909357193487882</v>
      </c>
      <c r="DF176">
        <v>0.18104419491367571</v>
      </c>
      <c r="DG176">
        <v>0.36544744182483679</v>
      </c>
      <c r="DH176">
        <v>0.25806267152533618</v>
      </c>
      <c r="DI176">
        <v>0.66608044985141479</v>
      </c>
      <c r="DJ176">
        <v>6.129716528996404E-2</v>
      </c>
      <c r="DK176">
        <v>5.2264261860321209E-2</v>
      </c>
      <c r="DL176">
        <v>0.28845952285207921</v>
      </c>
      <c r="DM176">
        <v>0.3130261315708231</v>
      </c>
      <c r="DN176">
        <v>0.39541751485242432</v>
      </c>
      <c r="DO176">
        <v>0.15833158852063231</v>
      </c>
      <c r="DP176">
        <v>6.8837860314903354E-2</v>
      </c>
      <c r="DQ176">
        <v>0.29320677548766588</v>
      </c>
      <c r="DR176">
        <v>0.26303891747515751</v>
      </c>
      <c r="DS176">
        <v>0.3795673116073508</v>
      </c>
      <c r="DT176">
        <v>0.49242669927570859</v>
      </c>
      <c r="DU176">
        <v>0.31956254253763372</v>
      </c>
      <c r="DV176">
        <v>6.6423937253036913E-2</v>
      </c>
      <c r="DW176">
        <v>0.37179135834419919</v>
      </c>
      <c r="DX176">
        <v>0.14961622374906439</v>
      </c>
      <c r="DY176">
        <v>0.13607204905413001</v>
      </c>
      <c r="DZ176">
        <v>8.6745029852350164E-2</v>
      </c>
      <c r="EA176">
        <v>0.34452510139502518</v>
      </c>
      <c r="EB176">
        <v>0.17622248306557969</v>
      </c>
      <c r="EC176">
        <v>0.41555677377092259</v>
      </c>
      <c r="ED176">
        <v>3.7552848169726212E-2</v>
      </c>
      <c r="EE176">
        <v>0.18933071260766299</v>
      </c>
      <c r="EF176">
        <v>0.22156275190480851</v>
      </c>
      <c r="EG176">
        <v>0.3660241053177089</v>
      </c>
      <c r="EH176">
        <v>0.1923554175611174</v>
      </c>
      <c r="EI176">
        <v>0.3099663766166989</v>
      </c>
      <c r="EJ176">
        <v>0.20638553699248391</v>
      </c>
      <c r="EK176">
        <v>0.56848034146979798</v>
      </c>
      <c r="EL176">
        <v>0.24288698903443179</v>
      </c>
      <c r="EM176">
        <v>0.43867000289946761</v>
      </c>
      <c r="EN176">
        <v>0.18112527243335119</v>
      </c>
      <c r="EO176">
        <v>0.1029269623339798</v>
      </c>
      <c r="EP176">
        <v>0.43982115039723862</v>
      </c>
      <c r="EQ176">
        <v>-1.6790079844276721E-2</v>
      </c>
      <c r="ER176">
        <v>0.28468219159577479</v>
      </c>
      <c r="ES176">
        <v>0.24425624591376099</v>
      </c>
      <c r="ET176">
        <v>1000</v>
      </c>
      <c r="EU176">
        <v>0</v>
      </c>
      <c r="EV176">
        <v>1</v>
      </c>
      <c r="EW176">
        <v>32</v>
      </c>
      <c r="EX176">
        <f t="shared" si="6"/>
        <v>0.16666666666666666</v>
      </c>
      <c r="EY176">
        <v>14</v>
      </c>
      <c r="EZ176">
        <f t="shared" si="7"/>
        <v>14</v>
      </c>
      <c r="FA176">
        <f>MATCH(A176,'[1]BASCPR_Y6_w_AgeAtAssmnt 17NOV20'!$A:$A,0)</f>
        <v>483</v>
      </c>
      <c r="FB176">
        <f>INDEX('[1]BASCPR_Y6_w_AgeAtAssmnt 17NOV20'!$AJ:$AJ,FA176)</f>
        <v>72</v>
      </c>
      <c r="FC176">
        <f>INDEX('[1]BASCPR_Y6_w_AgeAtAssmnt 17NOV20'!$L:$L,FA176)</f>
        <v>48</v>
      </c>
      <c r="FD176">
        <f>MATCH(A176,'[2]BASC2_BRIEF_6yr_DEMOS_ScanInfo '!$H:$H,0)</f>
        <v>1000</v>
      </c>
      <c r="FE176">
        <f>INDEX('[2]BASC2_BRIEF_6yr_DEMOS_ScanInfo '!$AM:$AM,FD176)</f>
        <v>792</v>
      </c>
      <c r="FF176">
        <f t="shared" si="8"/>
        <v>1.0849315068493151</v>
      </c>
    </row>
    <row r="177" spans="1:162" x14ac:dyDescent="0.35">
      <c r="A177" s="2" t="s">
        <v>579</v>
      </c>
      <c r="B177">
        <v>0.54777118179976425</v>
      </c>
      <c r="C177">
        <v>0.59533491146888973</v>
      </c>
      <c r="D177">
        <v>0.34552921947205001</v>
      </c>
      <c r="E177">
        <v>0.1703254326376071</v>
      </c>
      <c r="F177">
        <v>0.40269525643913379</v>
      </c>
      <c r="G177">
        <v>0.35485346286780489</v>
      </c>
      <c r="H177">
        <v>0.51609628958770459</v>
      </c>
      <c r="I177">
        <v>0.27087891981632539</v>
      </c>
      <c r="J177">
        <v>0.34667359958574417</v>
      </c>
      <c r="K177">
        <v>0.1348286268358331</v>
      </c>
      <c r="L177">
        <v>0.35019734519328921</v>
      </c>
      <c r="M177">
        <v>0.39778839995883591</v>
      </c>
      <c r="N177">
        <v>0.42513045862588872</v>
      </c>
      <c r="O177">
        <v>0.47132233549877989</v>
      </c>
      <c r="P177">
        <v>0.45029279959561658</v>
      </c>
      <c r="Q177">
        <v>0.75723885707751915</v>
      </c>
      <c r="R177">
        <v>0.33984020303422657</v>
      </c>
      <c r="S177">
        <v>0.2473895943149316</v>
      </c>
      <c r="T177">
        <v>0.40705351626429559</v>
      </c>
      <c r="U177">
        <v>0.42310964706216808</v>
      </c>
      <c r="V177">
        <v>0.3671345359874485</v>
      </c>
      <c r="W177">
        <v>0.74655362894921229</v>
      </c>
      <c r="X177">
        <v>0.2132949361832939</v>
      </c>
      <c r="Y177">
        <v>0.59884344395905298</v>
      </c>
      <c r="Z177">
        <v>0.5092414996289143</v>
      </c>
      <c r="AA177">
        <v>0.48931594836969078</v>
      </c>
      <c r="AB177">
        <v>0.44810140129979631</v>
      </c>
      <c r="AC177">
        <v>0.32085034954802788</v>
      </c>
      <c r="AD177">
        <v>0.18464338905970001</v>
      </c>
      <c r="AE177">
        <v>0.3552067816018909</v>
      </c>
      <c r="AF177">
        <v>0.79425149946731044</v>
      </c>
      <c r="AG177">
        <v>0.35528990079022299</v>
      </c>
      <c r="AH177">
        <v>0.48757524535394142</v>
      </c>
      <c r="AI177">
        <v>0.58449839518521984</v>
      </c>
      <c r="AJ177">
        <v>0.20669243758335129</v>
      </c>
      <c r="AK177">
        <v>0.48734131600598418</v>
      </c>
      <c r="AL177">
        <v>0.35096783513738039</v>
      </c>
      <c r="AM177">
        <v>0.39694939070450208</v>
      </c>
      <c r="AN177">
        <v>0.46190042372551399</v>
      </c>
      <c r="AO177">
        <v>0.1503730786625867</v>
      </c>
      <c r="AP177">
        <v>0.74395265409757916</v>
      </c>
      <c r="AQ177">
        <v>0.48938607985508398</v>
      </c>
      <c r="AR177">
        <v>0.30367368897836799</v>
      </c>
      <c r="AS177">
        <v>0.243164670706987</v>
      </c>
      <c r="AT177">
        <v>0.16201030784894629</v>
      </c>
      <c r="AU177">
        <v>0.47469757455822092</v>
      </c>
      <c r="AV177">
        <v>0.45751574001313611</v>
      </c>
      <c r="AW177">
        <v>0.57234738869517066</v>
      </c>
      <c r="AX177">
        <v>0.43503185026570068</v>
      </c>
      <c r="AY177">
        <v>0.34933745326205412</v>
      </c>
      <c r="AZ177">
        <v>1.500805558007492E-2</v>
      </c>
      <c r="BA177">
        <v>0.215726754620475</v>
      </c>
      <c r="BB177">
        <v>0.32011573248934599</v>
      </c>
      <c r="BC177">
        <v>0.55021139376929962</v>
      </c>
      <c r="BD177">
        <v>5.1319422372418523E-2</v>
      </c>
      <c r="BE177">
        <v>0.37917765331805969</v>
      </c>
      <c r="BF177">
        <v>0.29432754005057032</v>
      </c>
      <c r="BG177">
        <v>0.42356424362187661</v>
      </c>
      <c r="BH177">
        <v>0.4033417964102714</v>
      </c>
      <c r="BI177">
        <v>0.15770114667708959</v>
      </c>
      <c r="BJ177">
        <v>9.3158835475170232E-2</v>
      </c>
      <c r="BK177">
        <v>0.1750469338119833</v>
      </c>
      <c r="BL177">
        <v>0.31131687877461511</v>
      </c>
      <c r="BM177">
        <v>0.34118024057412072</v>
      </c>
      <c r="BN177">
        <v>0.51703756603862849</v>
      </c>
      <c r="BO177">
        <v>0.14526371641154009</v>
      </c>
      <c r="BP177">
        <v>0.25341933882231132</v>
      </c>
      <c r="BQ177">
        <v>0.13436451946141539</v>
      </c>
      <c r="BR177">
        <v>0.13978684718537809</v>
      </c>
      <c r="BS177">
        <v>0.56414521794448325</v>
      </c>
      <c r="BT177">
        <v>0.44344860517641321</v>
      </c>
      <c r="BU177">
        <v>3.9058963769300133E-2</v>
      </c>
      <c r="BV177">
        <v>0.27438783466476069</v>
      </c>
      <c r="BW177">
        <v>0.24699597945889851</v>
      </c>
      <c r="BX177">
        <v>0.31422676287693352</v>
      </c>
      <c r="BY177">
        <v>0.43120105825516292</v>
      </c>
      <c r="BZ177">
        <v>0.44204289625905258</v>
      </c>
      <c r="CA177">
        <v>0.68327293144360945</v>
      </c>
      <c r="CB177">
        <v>0.45280277002529778</v>
      </c>
      <c r="CC177">
        <v>0.23692947088700189</v>
      </c>
      <c r="CD177">
        <v>0.43670746505938168</v>
      </c>
      <c r="CE177">
        <v>0.2269026989715939</v>
      </c>
      <c r="CF177">
        <v>0.41908577926352841</v>
      </c>
      <c r="CG177">
        <v>0.17183641429222671</v>
      </c>
      <c r="CH177">
        <v>0.31399123457389327</v>
      </c>
      <c r="CI177">
        <v>0.46286147111390369</v>
      </c>
      <c r="CJ177">
        <v>0.27862554920262428</v>
      </c>
      <c r="CK177">
        <v>0.34166547930068752</v>
      </c>
      <c r="CL177">
        <v>0.66221813347614078</v>
      </c>
      <c r="CM177">
        <v>0.41944396074314111</v>
      </c>
      <c r="CN177">
        <v>0.67648755145899253</v>
      </c>
      <c r="CO177">
        <v>0.45895258786416049</v>
      </c>
      <c r="CP177">
        <v>0.46235692682867519</v>
      </c>
      <c r="CQ177">
        <v>0.2471182784781262</v>
      </c>
      <c r="CR177">
        <v>0.14711038781159869</v>
      </c>
      <c r="CS177">
        <v>0.61511734883484537</v>
      </c>
      <c r="CT177">
        <v>0.17050671755960151</v>
      </c>
      <c r="CU177">
        <v>0.65946705434038333</v>
      </c>
      <c r="CV177">
        <v>0.49236989428920408</v>
      </c>
      <c r="CW177">
        <v>0.34303632450802968</v>
      </c>
      <c r="CX177">
        <v>0.55281107915572458</v>
      </c>
      <c r="CY177">
        <v>0.25230262700809009</v>
      </c>
      <c r="CZ177">
        <v>0.51089791626443981</v>
      </c>
      <c r="DA177">
        <v>0.58761191190091633</v>
      </c>
      <c r="DB177">
        <v>0.64740348797447944</v>
      </c>
      <c r="DC177">
        <v>0.56683448000671377</v>
      </c>
      <c r="DD177">
        <v>0.39520461595999601</v>
      </c>
      <c r="DE177">
        <v>0.54226293302896433</v>
      </c>
      <c r="DF177">
        <v>0.54572026096907822</v>
      </c>
      <c r="DG177">
        <v>0.41111304639383039</v>
      </c>
      <c r="DH177">
        <v>0.46427874005285402</v>
      </c>
      <c r="DI177">
        <v>0.41237932782720421</v>
      </c>
      <c r="DJ177">
        <v>0.35034298074219</v>
      </c>
      <c r="DK177">
        <v>0.1190948182098046</v>
      </c>
      <c r="DL177">
        <v>0.23043477715021349</v>
      </c>
      <c r="DM177">
        <v>0.33354241841602</v>
      </c>
      <c r="DN177">
        <v>0.43645326439440318</v>
      </c>
      <c r="DO177">
        <v>0.34210600155046789</v>
      </c>
      <c r="DP177">
        <v>0.11124493865281571</v>
      </c>
      <c r="DQ177">
        <v>0.44592008677037698</v>
      </c>
      <c r="DR177">
        <v>0.36499540014054421</v>
      </c>
      <c r="DS177">
        <v>0.75025861094837909</v>
      </c>
      <c r="DT177">
        <v>0.70653152171763256</v>
      </c>
      <c r="DU177">
        <v>0.33995232343227522</v>
      </c>
      <c r="DV177">
        <v>0.24121403220512239</v>
      </c>
      <c r="DW177">
        <v>0.52534668195374845</v>
      </c>
      <c r="DX177">
        <v>0.46508480772855237</v>
      </c>
      <c r="DY177">
        <v>0.30844600838621528</v>
      </c>
      <c r="DZ177">
        <v>6.8761813132705352E-2</v>
      </c>
      <c r="EA177">
        <v>0.54955064845209578</v>
      </c>
      <c r="EB177">
        <v>0.12801750090012179</v>
      </c>
      <c r="EC177">
        <v>0.26075362819323522</v>
      </c>
      <c r="ED177">
        <v>2.5677342858791159E-2</v>
      </c>
      <c r="EE177">
        <v>0.1222412108340421</v>
      </c>
      <c r="EF177">
        <v>0.27206478007852758</v>
      </c>
      <c r="EG177">
        <v>0.15023030855682451</v>
      </c>
      <c r="EH177">
        <v>0.3892461073226674</v>
      </c>
      <c r="EI177">
        <v>0.35935555855555462</v>
      </c>
      <c r="EJ177">
        <v>0.39014448107693189</v>
      </c>
      <c r="EK177">
        <v>0.1715469661125599</v>
      </c>
      <c r="EL177">
        <v>0.35257812469380118</v>
      </c>
      <c r="EM177">
        <v>0.66529834602737914</v>
      </c>
      <c r="EN177">
        <v>9.9811930028677165E-2</v>
      </c>
      <c r="EO177">
        <v>0.43476681923091109</v>
      </c>
      <c r="EP177">
        <v>0.3200289880160489</v>
      </c>
      <c r="EQ177">
        <v>0.10390473347432221</v>
      </c>
      <c r="ER177">
        <v>0.40582054441636839</v>
      </c>
      <c r="ES177">
        <v>0.53270657892580964</v>
      </c>
      <c r="ET177">
        <v>1001</v>
      </c>
      <c r="EU177">
        <v>0</v>
      </c>
      <c r="EV177">
        <v>1</v>
      </c>
      <c r="EW177">
        <v>32</v>
      </c>
      <c r="EX177">
        <f t="shared" si="6"/>
        <v>0.16666666666666666</v>
      </c>
      <c r="EY177">
        <v>14</v>
      </c>
      <c r="EZ177">
        <f t="shared" si="7"/>
        <v>14</v>
      </c>
      <c r="FA177">
        <f>MATCH(A177,'[1]BASCPR_Y6_w_AgeAtAssmnt 17NOV20'!$A:$A,0)</f>
        <v>484</v>
      </c>
      <c r="FB177">
        <f>INDEX('[1]BASCPR_Y6_w_AgeAtAssmnt 17NOV20'!$AJ:$AJ,FA177)</f>
        <v>47</v>
      </c>
      <c r="FC177">
        <f>INDEX('[1]BASCPR_Y6_w_AgeAtAssmnt 17NOV20'!$L:$L,FA177)</f>
        <v>45</v>
      </c>
      <c r="FD177">
        <f>MATCH(A177,'[2]BASC2_BRIEF_6yr_DEMOS_ScanInfo '!$H:$H,0)</f>
        <v>1001</v>
      </c>
      <c r="FE177">
        <f>INDEX('[2]BASC2_BRIEF_6yr_DEMOS_ScanInfo '!$AM:$AM,FD177)</f>
        <v>792</v>
      </c>
      <c r="FF177">
        <f t="shared" si="8"/>
        <v>1.0849315068493151</v>
      </c>
    </row>
    <row r="178" spans="1:162" x14ac:dyDescent="0.35">
      <c r="A178" s="2" t="s">
        <v>580</v>
      </c>
      <c r="B178">
        <v>0.72075086333721272</v>
      </c>
      <c r="C178">
        <v>0.84643970982190941</v>
      </c>
      <c r="D178">
        <v>0.16632020306036591</v>
      </c>
      <c r="E178">
        <v>0.50538446026679584</v>
      </c>
      <c r="F178">
        <v>0.7181745800970174</v>
      </c>
      <c r="G178">
        <v>0.66038320716101606</v>
      </c>
      <c r="H178">
        <v>0.57952764476557506</v>
      </c>
      <c r="I178">
        <v>0.53796563995964108</v>
      </c>
      <c r="J178">
        <v>0.43232088775819028</v>
      </c>
      <c r="K178">
        <v>0.1666291844761853</v>
      </c>
      <c r="L178">
        <v>0.43454588867084648</v>
      </c>
      <c r="M178">
        <v>0.46763280669523039</v>
      </c>
      <c r="N178">
        <v>0.52066624992124111</v>
      </c>
      <c r="O178">
        <v>0.49972582112342351</v>
      </c>
      <c r="P178">
        <v>0.34227969064026548</v>
      </c>
      <c r="Q178">
        <v>0.82557489613261315</v>
      </c>
      <c r="R178">
        <v>0.34664762846494712</v>
      </c>
      <c r="S178">
        <v>0.58852538397805731</v>
      </c>
      <c r="T178">
        <v>0.60121684173424761</v>
      </c>
      <c r="U178">
        <v>0.52906693874214372</v>
      </c>
      <c r="V178">
        <v>0.60043074957862375</v>
      </c>
      <c r="W178">
        <v>0.36613757235149691</v>
      </c>
      <c r="X178">
        <v>0.49622480335879732</v>
      </c>
      <c r="Y178">
        <v>0.53375312973537281</v>
      </c>
      <c r="Z178">
        <v>0.61597668568158304</v>
      </c>
      <c r="AA178">
        <v>0.63548229518486443</v>
      </c>
      <c r="AB178">
        <v>0.72913789517903782</v>
      </c>
      <c r="AC178">
        <v>0.64920716036663317</v>
      </c>
      <c r="AD178">
        <v>0.24079458258964859</v>
      </c>
      <c r="AE178">
        <v>0.62311724353229858</v>
      </c>
      <c r="AF178">
        <v>0.27941701391989748</v>
      </c>
      <c r="AG178">
        <v>0.1256548557657956</v>
      </c>
      <c r="AH178">
        <v>0.38491121774151288</v>
      </c>
      <c r="AI178">
        <v>0.66206264376335811</v>
      </c>
      <c r="AJ178">
        <v>0.3537676155551237</v>
      </c>
      <c r="AK178">
        <v>0.31710516218107249</v>
      </c>
      <c r="AL178">
        <v>0.56834960818235469</v>
      </c>
      <c r="AM178">
        <v>0.7238353064652171</v>
      </c>
      <c r="AN178">
        <v>0.23895915095788289</v>
      </c>
      <c r="AO178">
        <v>0.41000097561363968</v>
      </c>
      <c r="AP178">
        <v>0.29207838861525143</v>
      </c>
      <c r="AQ178">
        <v>0.55984886557118974</v>
      </c>
      <c r="AR178">
        <v>0.63600429343430442</v>
      </c>
      <c r="AS178">
        <v>0.28078985751592211</v>
      </c>
      <c r="AT178">
        <v>0.33000142419241968</v>
      </c>
      <c r="AU178">
        <v>0.39920476860526671</v>
      </c>
      <c r="AV178">
        <v>0.31953468882009739</v>
      </c>
      <c r="AW178">
        <v>0.41556370548060501</v>
      </c>
      <c r="AX178">
        <v>0.58017312316769543</v>
      </c>
      <c r="AY178">
        <v>0.1946111296156261</v>
      </c>
      <c r="AZ178">
        <v>0.31852829207615629</v>
      </c>
      <c r="BA178">
        <v>0.2861802522866479</v>
      </c>
      <c r="BB178">
        <v>0.196557687712311</v>
      </c>
      <c r="BC178">
        <v>0.63141488618148467</v>
      </c>
      <c r="BD178">
        <v>0.97704370030129917</v>
      </c>
      <c r="BE178">
        <v>0.74479118362268704</v>
      </c>
      <c r="BF178">
        <v>0.4121374764892855</v>
      </c>
      <c r="BG178">
        <v>0.3313962925330472</v>
      </c>
      <c r="BH178">
        <v>0.48388298106431088</v>
      </c>
      <c r="BI178">
        <v>0.38961832221691078</v>
      </c>
      <c r="BJ178">
        <v>0.1584830280655182</v>
      </c>
      <c r="BK178">
        <v>4.3808157768000872E-2</v>
      </c>
      <c r="BL178">
        <v>8.6302698751405504E-2</v>
      </c>
      <c r="BM178">
        <v>0.60047116976399495</v>
      </c>
      <c r="BN178">
        <v>0.96511633790933604</v>
      </c>
      <c r="BO178">
        <v>0.30606630541877428</v>
      </c>
      <c r="BP178">
        <v>0.46121981071343388</v>
      </c>
      <c r="BQ178">
        <v>0.151773914441862</v>
      </c>
      <c r="BR178">
        <v>0.1495162428435344</v>
      </c>
      <c r="BS178">
        <v>0.21757094499342841</v>
      </c>
      <c r="BT178">
        <v>0.26627141230376311</v>
      </c>
      <c r="BU178">
        <v>0.22146474528918711</v>
      </c>
      <c r="BV178">
        <v>0.29452738694972341</v>
      </c>
      <c r="BW178">
        <v>0.2334909247133129</v>
      </c>
      <c r="BX178">
        <v>0.43333723083698378</v>
      </c>
      <c r="BY178">
        <v>0.46814224906968332</v>
      </c>
      <c r="BZ178">
        <v>0.89280554397404055</v>
      </c>
      <c r="CA178">
        <v>0.44257802013624242</v>
      </c>
      <c r="CB178">
        <v>0.57269336331098497</v>
      </c>
      <c r="CC178">
        <v>0.55523849238520584</v>
      </c>
      <c r="CD178">
        <v>0.36920916438428258</v>
      </c>
      <c r="CE178">
        <v>0.43531265131994662</v>
      </c>
      <c r="CF178">
        <v>0.56692959019859368</v>
      </c>
      <c r="CG178">
        <v>0.92979386637780614</v>
      </c>
      <c r="CH178">
        <v>0.53891816428864747</v>
      </c>
      <c r="CI178">
        <v>0.52127227681488419</v>
      </c>
      <c r="CJ178">
        <v>0.34054888573808689</v>
      </c>
      <c r="CK178">
        <v>0.62334802033489545</v>
      </c>
      <c r="CL178">
        <v>0.75780763925751149</v>
      </c>
      <c r="CM178">
        <v>0.62159977652659482</v>
      </c>
      <c r="CN178">
        <v>0.59667730675777997</v>
      </c>
      <c r="CO178">
        <v>0.5179166430190032</v>
      </c>
      <c r="CP178">
        <v>0.40361524406310528</v>
      </c>
      <c r="CQ178">
        <v>0.23687623494802409</v>
      </c>
      <c r="CR178">
        <v>0.30208370014575381</v>
      </c>
      <c r="CS178">
        <v>0.49403592525502238</v>
      </c>
      <c r="CT178">
        <v>0.52691885511222258</v>
      </c>
      <c r="CU178">
        <v>0.54572364525355921</v>
      </c>
      <c r="CV178">
        <v>0.85657178283960467</v>
      </c>
      <c r="CW178">
        <v>0.64262063980820516</v>
      </c>
      <c r="CX178">
        <v>0.60534057719092815</v>
      </c>
      <c r="CY178">
        <v>0.76161323645822099</v>
      </c>
      <c r="CZ178">
        <v>0.601527766416321</v>
      </c>
      <c r="DA178">
        <v>0.95255775769089979</v>
      </c>
      <c r="DB178">
        <v>0.52560557776478434</v>
      </c>
      <c r="DC178">
        <v>0.2009683414593213</v>
      </c>
      <c r="DD178">
        <v>0.32367126839639632</v>
      </c>
      <c r="DE178">
        <v>0.55682744740458157</v>
      </c>
      <c r="DF178">
        <v>0.44418214098854369</v>
      </c>
      <c r="DG178">
        <v>0.44948081620415198</v>
      </c>
      <c r="DH178">
        <v>0.2493762804329874</v>
      </c>
      <c r="DI178">
        <v>0.69356813698491027</v>
      </c>
      <c r="DJ178">
        <v>0.39526839189158708</v>
      </c>
      <c r="DK178">
        <v>0.36921338105738488</v>
      </c>
      <c r="DL178">
        <v>0.23419986816040159</v>
      </c>
      <c r="DM178">
        <v>0.43481392269566799</v>
      </c>
      <c r="DN178">
        <v>0.66198115734435814</v>
      </c>
      <c r="DO178">
        <v>0.40619818143425662</v>
      </c>
      <c r="DP178">
        <v>0.22492461342043171</v>
      </c>
      <c r="DQ178">
        <v>0.95698799726264849</v>
      </c>
      <c r="DR178">
        <v>0.21828873810432409</v>
      </c>
      <c r="DS178">
        <v>0.56230552722168747</v>
      </c>
      <c r="DT178">
        <v>0.73429906722181404</v>
      </c>
      <c r="DU178">
        <v>0.16586755733869149</v>
      </c>
      <c r="DV178">
        <v>0.43487786576481302</v>
      </c>
      <c r="DW178">
        <v>0.43428609049561578</v>
      </c>
      <c r="DX178">
        <v>0.20379938312119619</v>
      </c>
      <c r="DY178">
        <v>0.41749780270570902</v>
      </c>
      <c r="DZ178">
        <v>0.37505631217304969</v>
      </c>
      <c r="EA178">
        <v>0.32805190300332671</v>
      </c>
      <c r="EB178">
        <v>0.40484148909318601</v>
      </c>
      <c r="EC178">
        <v>0.19289229928791429</v>
      </c>
      <c r="ED178">
        <v>0.44792780380996849</v>
      </c>
      <c r="EE178">
        <v>0.54306253860280007</v>
      </c>
      <c r="EF178">
        <v>0.263459207997496</v>
      </c>
      <c r="EG178">
        <v>9.2389928285823278E-2</v>
      </c>
      <c r="EH178">
        <v>0.16603396139208329</v>
      </c>
      <c r="EI178">
        <v>0.45527141369389029</v>
      </c>
      <c r="EJ178">
        <v>0.74153019269924147</v>
      </c>
      <c r="EK178">
        <v>0.43641466624436642</v>
      </c>
      <c r="EL178">
        <v>0.83443512771391948</v>
      </c>
      <c r="EM178">
        <v>0.32058770762443339</v>
      </c>
      <c r="EN178">
        <v>0.1273561124771532</v>
      </c>
      <c r="EO178">
        <v>0.43197313632581952</v>
      </c>
      <c r="EP178">
        <v>0.2128122153153183</v>
      </c>
      <c r="EQ178">
        <v>0.18144266770748829</v>
      </c>
      <c r="ER178">
        <v>0.627967799015554</v>
      </c>
      <c r="ES178">
        <v>0.12961243788695789</v>
      </c>
      <c r="ET178">
        <v>1002</v>
      </c>
      <c r="EU178">
        <v>1</v>
      </c>
      <c r="EV178">
        <v>0</v>
      </c>
      <c r="EW178">
        <v>36</v>
      </c>
      <c r="EX178">
        <f t="shared" si="6"/>
        <v>0.5</v>
      </c>
      <c r="EY178">
        <v>16</v>
      </c>
      <c r="EZ178">
        <f t="shared" si="7"/>
        <v>16</v>
      </c>
      <c r="FA178">
        <f>MATCH(A178,'[1]BASCPR_Y6_w_AgeAtAssmnt 17NOV20'!$A:$A,0)</f>
        <v>485</v>
      </c>
      <c r="FB178">
        <f>INDEX('[1]BASCPR_Y6_w_AgeAtAssmnt 17NOV20'!$AJ:$AJ,FA178)</f>
        <v>44</v>
      </c>
      <c r="FC178">
        <f>INDEX('[1]BASCPR_Y6_w_AgeAtAssmnt 17NOV20'!$L:$L,FA178)</f>
        <v>52</v>
      </c>
      <c r="FD178">
        <f>MATCH(A178,'[2]BASC2_BRIEF_6yr_DEMOS_ScanInfo '!$H:$H,0)</f>
        <v>1002</v>
      </c>
      <c r="FE178">
        <f>INDEX('[2]BASC2_BRIEF_6yr_DEMOS_ScanInfo '!$AM:$AM,FD178)</f>
        <v>764</v>
      </c>
      <c r="FF178">
        <f t="shared" si="8"/>
        <v>1.0465753424657533</v>
      </c>
    </row>
    <row r="179" spans="1:162" x14ac:dyDescent="0.35">
      <c r="A179" s="2" t="s">
        <v>581</v>
      </c>
      <c r="B179">
        <v>0.87203126268225728</v>
      </c>
      <c r="C179">
        <v>0.48344060792269822</v>
      </c>
      <c r="D179">
        <v>0.3367798552346864</v>
      </c>
      <c r="E179">
        <v>0.44796881957142087</v>
      </c>
      <c r="F179">
        <v>0.50231186618356172</v>
      </c>
      <c r="G179">
        <v>0.49993412717829311</v>
      </c>
      <c r="H179">
        <v>0.42864706341601239</v>
      </c>
      <c r="I179">
        <v>0.53878245518942847</v>
      </c>
      <c r="J179">
        <v>0.52592004251970614</v>
      </c>
      <c r="K179">
        <v>0.23987607521887719</v>
      </c>
      <c r="L179">
        <v>0.62244044857927727</v>
      </c>
      <c r="M179">
        <v>0.37822139998833698</v>
      </c>
      <c r="N179">
        <v>0.27000078693211749</v>
      </c>
      <c r="O179">
        <v>0.49427264083843941</v>
      </c>
      <c r="P179">
        <v>0.75836103340344962</v>
      </c>
      <c r="Q179">
        <v>0.60308200994842165</v>
      </c>
      <c r="R179">
        <v>0.1998005561944102</v>
      </c>
      <c r="S179">
        <v>0.25463687755131281</v>
      </c>
      <c r="T179">
        <v>0.28373215461393109</v>
      </c>
      <c r="U179">
        <v>0.36065710606598089</v>
      </c>
      <c r="V179">
        <v>0.68824415657209015</v>
      </c>
      <c r="W179">
        <v>0.63580595797592476</v>
      </c>
      <c r="X179">
        <v>0.46861269334067313</v>
      </c>
      <c r="Y179">
        <v>0.48899565945979639</v>
      </c>
      <c r="Z179">
        <v>0.73230122930847685</v>
      </c>
      <c r="AA179">
        <v>0.43644323110104921</v>
      </c>
      <c r="AB179">
        <v>0.56884400503776666</v>
      </c>
      <c r="AC179">
        <v>0.49174913794867731</v>
      </c>
      <c r="AD179">
        <v>0.21756842506014629</v>
      </c>
      <c r="AE179">
        <v>0.67767962743692045</v>
      </c>
      <c r="AF179">
        <v>0.59675431870987317</v>
      </c>
      <c r="AG179">
        <v>0.34362774379858579</v>
      </c>
      <c r="AH179">
        <v>0.31515457450763962</v>
      </c>
      <c r="AI179">
        <v>0.63431403516094442</v>
      </c>
      <c r="AJ179">
        <v>0.2227857620678084</v>
      </c>
      <c r="AK179">
        <v>0.87965857870856101</v>
      </c>
      <c r="AL179">
        <v>0.36832263268434973</v>
      </c>
      <c r="AM179">
        <v>0.62547136104607748</v>
      </c>
      <c r="AN179">
        <v>0.32887455203333488</v>
      </c>
      <c r="AO179">
        <v>0.42841972246335919</v>
      </c>
      <c r="AP179">
        <v>0.45127406248574631</v>
      </c>
      <c r="AQ179">
        <v>0.69407024469500622</v>
      </c>
      <c r="AR179">
        <v>0.90763115756342772</v>
      </c>
      <c r="AS179">
        <v>0.60242001413841606</v>
      </c>
      <c r="AT179">
        <v>0.21507702641147791</v>
      </c>
      <c r="AU179">
        <v>0.36859162202354179</v>
      </c>
      <c r="AV179">
        <v>0.160320110152505</v>
      </c>
      <c r="AW179">
        <v>0.18561609278743571</v>
      </c>
      <c r="AX179">
        <v>0.28338562513254328</v>
      </c>
      <c r="AY179">
        <v>0.11078122544808471</v>
      </c>
      <c r="AZ179">
        <v>1.0530493016418601</v>
      </c>
      <c r="BA179">
        <v>0.40820102125888857</v>
      </c>
      <c r="BB179">
        <v>0.29142870406192428</v>
      </c>
      <c r="BC179">
        <v>0.59090461453692911</v>
      </c>
      <c r="BD179">
        <v>7.5223401064420006E-2</v>
      </c>
      <c r="BE179">
        <v>0.67174327863255545</v>
      </c>
      <c r="BF179">
        <v>0.1548214466096752</v>
      </c>
      <c r="BG179">
        <v>0.29967698527504749</v>
      </c>
      <c r="BH179">
        <v>0.26938032265627959</v>
      </c>
      <c r="BI179">
        <v>0.23767678664667649</v>
      </c>
      <c r="BJ179">
        <v>0.27318499564698018</v>
      </c>
      <c r="BK179">
        <v>9.5151106268383689E-2</v>
      </c>
      <c r="BL179">
        <v>0.1654684860763517</v>
      </c>
      <c r="BM179">
        <v>0.13993565802524191</v>
      </c>
      <c r="BN179">
        <v>0.64157873945546362</v>
      </c>
      <c r="BO179">
        <v>0.23932357606236301</v>
      </c>
      <c r="BP179">
        <v>0.21353736195328199</v>
      </c>
      <c r="BQ179">
        <v>0.19534005582148919</v>
      </c>
      <c r="BR179">
        <v>0.14405077572486341</v>
      </c>
      <c r="BS179">
        <v>0.48810747682267752</v>
      </c>
      <c r="BT179">
        <v>0.51819742162805982</v>
      </c>
      <c r="BU179">
        <v>4.4751155357372313E-2</v>
      </c>
      <c r="BV179">
        <v>0.44273826748018902</v>
      </c>
      <c r="BW179">
        <v>0.24116148269895449</v>
      </c>
      <c r="BX179">
        <v>0.45881069509987671</v>
      </c>
      <c r="BY179">
        <v>0.48690112958855802</v>
      </c>
      <c r="BZ179">
        <v>0.39046147136011639</v>
      </c>
      <c r="CA179">
        <v>0.33296282582993708</v>
      </c>
      <c r="CB179">
        <v>0.29915905683829092</v>
      </c>
      <c r="CC179">
        <v>0.43114474529871311</v>
      </c>
      <c r="CD179">
        <v>0.25095701935105569</v>
      </c>
      <c r="CE179">
        <v>0.55158345409023446</v>
      </c>
      <c r="CF179">
        <v>0.40536256695630268</v>
      </c>
      <c r="CG179">
        <v>0.27626843616196539</v>
      </c>
      <c r="CH179">
        <v>0.61194594451391016</v>
      </c>
      <c r="CI179">
        <v>0.50676809882970031</v>
      </c>
      <c r="CJ179">
        <v>0.33003722821629222</v>
      </c>
      <c r="CK179">
        <v>0.69135160166881571</v>
      </c>
      <c r="CL179">
        <v>0.8800791219207944</v>
      </c>
      <c r="CM179">
        <v>0.66230838789608515</v>
      </c>
      <c r="CN179">
        <v>0.43470244225658389</v>
      </c>
      <c r="CO179">
        <v>0.45956211635618599</v>
      </c>
      <c r="CP179">
        <v>0.27371710747397138</v>
      </c>
      <c r="CQ179">
        <v>0.27294660006037058</v>
      </c>
      <c r="CR179">
        <v>0.69784761159657738</v>
      </c>
      <c r="CS179">
        <v>0.64972115445255441</v>
      </c>
      <c r="CT179">
        <v>0.55497728266457846</v>
      </c>
      <c r="CU179">
        <v>0.74140266432387025</v>
      </c>
      <c r="CV179">
        <v>0.63859636635266304</v>
      </c>
      <c r="CW179">
        <v>1.188942913207141</v>
      </c>
      <c r="CX179">
        <v>0.64766902742303056</v>
      </c>
      <c r="CY179">
        <v>0.73428098978122647</v>
      </c>
      <c r="CZ179">
        <v>0.61887760824028093</v>
      </c>
      <c r="DA179">
        <v>0.74780235544794549</v>
      </c>
      <c r="DB179">
        <v>0.64241316972240736</v>
      </c>
      <c r="DC179">
        <v>0.31479591163512788</v>
      </c>
      <c r="DD179">
        <v>0.19590559042117289</v>
      </c>
      <c r="DE179">
        <v>0.46866946488128702</v>
      </c>
      <c r="DF179">
        <v>0.40155503618824528</v>
      </c>
      <c r="DG179">
        <v>0.26428843143235908</v>
      </c>
      <c r="DH179">
        <v>0.52490729447321227</v>
      </c>
      <c r="DI179">
        <v>0.59205753234822578</v>
      </c>
      <c r="DJ179">
        <v>0.35286958333674512</v>
      </c>
      <c r="DK179">
        <v>0.48881136540578718</v>
      </c>
      <c r="DL179">
        <v>8.0816439666864026E-2</v>
      </c>
      <c r="DM179">
        <v>0.41988858622931508</v>
      </c>
      <c r="DN179">
        <v>0.64766729196308481</v>
      </c>
      <c r="DO179">
        <v>0.46212096684214021</v>
      </c>
      <c r="DP179">
        <v>0.1481265158335793</v>
      </c>
      <c r="DQ179">
        <v>0.26298779518072968</v>
      </c>
      <c r="DR179">
        <v>0.54762684797588723</v>
      </c>
      <c r="DS179">
        <v>0.33284084583112561</v>
      </c>
      <c r="DT179">
        <v>0.68329593123853416</v>
      </c>
      <c r="DU179">
        <v>0.19924656582562769</v>
      </c>
      <c r="DV179">
        <v>0.58372053323163087</v>
      </c>
      <c r="DW179">
        <v>0.39422307491806852</v>
      </c>
      <c r="DX179">
        <v>0.17181756437253839</v>
      </c>
      <c r="DY179">
        <v>0.33913096584015262</v>
      </c>
      <c r="DZ179">
        <v>2.5136228700616128</v>
      </c>
      <c r="EA179">
        <v>0.39632547439471549</v>
      </c>
      <c r="EB179">
        <v>4.3071621234410752E-2</v>
      </c>
      <c r="EC179">
        <v>0.33033140601184019</v>
      </c>
      <c r="ED179">
        <v>0.1155282113231804</v>
      </c>
      <c r="EE179">
        <v>0.46582649704306911</v>
      </c>
      <c r="EF179">
        <v>0.195255470040923</v>
      </c>
      <c r="EG179">
        <v>0.42066832754172401</v>
      </c>
      <c r="EH179">
        <v>0.17063372575945121</v>
      </c>
      <c r="EI179">
        <v>0.41292307240303422</v>
      </c>
      <c r="EJ179">
        <v>0.40387304440670507</v>
      </c>
      <c r="EK179">
        <v>0.34527934618244011</v>
      </c>
      <c r="EL179">
        <v>0.84059557529856366</v>
      </c>
      <c r="EM179">
        <v>0.2479352398304292</v>
      </c>
      <c r="EN179">
        <v>0.1663360429032287</v>
      </c>
      <c r="EO179">
        <v>0.40028875072804282</v>
      </c>
      <c r="EP179">
        <v>0.35303267319370413</v>
      </c>
      <c r="EQ179">
        <v>0.25724290321789672</v>
      </c>
      <c r="ER179">
        <v>0.35497503842148331</v>
      </c>
      <c r="ES179">
        <v>0.16933383364134649</v>
      </c>
      <c r="ET179">
        <v>1003</v>
      </c>
      <c r="EU179">
        <v>1</v>
      </c>
      <c r="EV179">
        <v>0</v>
      </c>
      <c r="EW179">
        <v>36</v>
      </c>
      <c r="EX179">
        <f t="shared" si="6"/>
        <v>0.5</v>
      </c>
      <c r="EY179">
        <v>16</v>
      </c>
      <c r="EZ179">
        <f t="shared" si="7"/>
        <v>16</v>
      </c>
      <c r="FA179">
        <f>MATCH(A179,'[1]BASCPR_Y6_w_AgeAtAssmnt 17NOV20'!$A:$A,0)</f>
        <v>486</v>
      </c>
      <c r="FB179">
        <f>INDEX('[1]BASCPR_Y6_w_AgeAtAssmnt 17NOV20'!$AJ:$AJ,FA179)</f>
        <v>57</v>
      </c>
      <c r="FC179">
        <f>INDEX('[1]BASCPR_Y6_w_AgeAtAssmnt 17NOV20'!$L:$L,FA179)</f>
        <v>50</v>
      </c>
      <c r="FD179">
        <f>MATCH(A179,'[2]BASC2_BRIEF_6yr_DEMOS_ScanInfo '!$H:$H,0)</f>
        <v>1003</v>
      </c>
      <c r="FE179">
        <f>INDEX('[2]BASC2_BRIEF_6yr_DEMOS_ScanInfo '!$AM:$AM,FD179)</f>
        <v>764</v>
      </c>
      <c r="FF179">
        <f t="shared" si="8"/>
        <v>1.0465753424657533</v>
      </c>
    </row>
    <row r="180" spans="1:162" x14ac:dyDescent="0.35">
      <c r="A180" s="2" t="s">
        <v>582</v>
      </c>
      <c r="B180">
        <v>0.71064819555394354</v>
      </c>
      <c r="C180">
        <v>0.34169670373898259</v>
      </c>
      <c r="D180">
        <v>0.30644537934760602</v>
      </c>
      <c r="E180">
        <v>0.82087390683348405</v>
      </c>
      <c r="F180">
        <v>0.45927317997876149</v>
      </c>
      <c r="G180">
        <v>0.44418782108892341</v>
      </c>
      <c r="H180">
        <v>0.28596892034159521</v>
      </c>
      <c r="I180">
        <v>0.16987314514551111</v>
      </c>
      <c r="J180">
        <v>0.5982133746187519</v>
      </c>
      <c r="K180">
        <v>0.24568943352982811</v>
      </c>
      <c r="L180">
        <v>0.64944243064957063</v>
      </c>
      <c r="M180">
        <v>0.54844107286688237</v>
      </c>
      <c r="N180">
        <v>0.5562866031467526</v>
      </c>
      <c r="O180">
        <v>0.30426480339518053</v>
      </c>
      <c r="P180">
        <v>0.50257182728876804</v>
      </c>
      <c r="Q180">
        <v>0.53985257359967309</v>
      </c>
      <c r="R180">
        <v>0.41553505574870242</v>
      </c>
      <c r="S180">
        <v>0.6517289108298796</v>
      </c>
      <c r="T180">
        <v>0.47948719613294422</v>
      </c>
      <c r="U180">
        <v>0.78911294314768166</v>
      </c>
      <c r="V180">
        <v>0.40982535706617301</v>
      </c>
      <c r="W180">
        <v>0.7280415791618855</v>
      </c>
      <c r="X180">
        <v>0.44339330392914328</v>
      </c>
      <c r="Y180">
        <v>0.82414603019740029</v>
      </c>
      <c r="Z180">
        <v>0.56572661490960452</v>
      </c>
      <c r="AA180">
        <v>0.27890790440513552</v>
      </c>
      <c r="AB180">
        <v>0.57410361375128616</v>
      </c>
      <c r="AC180">
        <v>0.50633367454205369</v>
      </c>
      <c r="AD180">
        <v>0.21590300366095949</v>
      </c>
      <c r="AE180">
        <v>0.65197247083194065</v>
      </c>
      <c r="AF180">
        <v>0.7084164155448005</v>
      </c>
      <c r="AG180">
        <v>0.27369431681222028</v>
      </c>
      <c r="AH180">
        <v>0.48942064943767039</v>
      </c>
      <c r="AI180">
        <v>0.43713206086120082</v>
      </c>
      <c r="AJ180">
        <v>0.25437864819017397</v>
      </c>
      <c r="AK180">
        <v>0.38223013811738071</v>
      </c>
      <c r="AL180">
        <v>0.39441395735561202</v>
      </c>
      <c r="AM180">
        <v>0.98068851040741867</v>
      </c>
      <c r="AN180">
        <v>0.1416077943238159</v>
      </c>
      <c r="AO180">
        <v>6.1335049517045132E-2</v>
      </c>
      <c r="AP180">
        <v>0.29810147431058343</v>
      </c>
      <c r="AQ180">
        <v>0.56822677438940561</v>
      </c>
      <c r="AR180">
        <v>0.74239103528888095</v>
      </c>
      <c r="AS180">
        <v>0.56099998126443407</v>
      </c>
      <c r="AT180">
        <v>0.18845334936368699</v>
      </c>
      <c r="AU180">
        <v>0.41779106905732322</v>
      </c>
      <c r="AV180">
        <v>0.43659138964440281</v>
      </c>
      <c r="AW180">
        <v>0.3372756136229893</v>
      </c>
      <c r="AX180">
        <v>0.34279473658624998</v>
      </c>
      <c r="AY180">
        <v>0.18880050764422701</v>
      </c>
      <c r="AZ180">
        <v>0.29266962493990167</v>
      </c>
      <c r="BA180">
        <v>0.34564248454002189</v>
      </c>
      <c r="BB180">
        <v>0.5157760704771972</v>
      </c>
      <c r="BC180">
        <v>0.39644625352563262</v>
      </c>
      <c r="BD180">
        <v>4.2151341810860048E-2</v>
      </c>
      <c r="BE180">
        <v>0.24315077684205069</v>
      </c>
      <c r="BF180">
        <v>0.31536920560161052</v>
      </c>
      <c r="BG180">
        <v>0.31062212832815711</v>
      </c>
      <c r="BH180">
        <v>0.60553168242090538</v>
      </c>
      <c r="BI180">
        <v>0.30690462067493418</v>
      </c>
      <c r="BJ180">
        <v>0.2326991844280504</v>
      </c>
      <c r="BK180">
        <v>7.4119454512630162E-2</v>
      </c>
      <c r="BL180">
        <v>0.32390200318308537</v>
      </c>
      <c r="BM180">
        <v>0.25356616710579111</v>
      </c>
      <c r="BN180">
        <v>0.79832235919813621</v>
      </c>
      <c r="BO180">
        <v>0.16454427215929021</v>
      </c>
      <c r="BP180">
        <v>0.34137678702176061</v>
      </c>
      <c r="BQ180">
        <v>0.58990910006458253</v>
      </c>
      <c r="BR180">
        <v>0.1177447197508078</v>
      </c>
      <c r="BS180">
        <v>0.63197547745945037</v>
      </c>
      <c r="BT180">
        <v>0.56304102431181402</v>
      </c>
      <c r="BU180">
        <v>0.18718779251173101</v>
      </c>
      <c r="BV180">
        <v>0.30448928248228663</v>
      </c>
      <c r="BW180">
        <v>0.35907749143884471</v>
      </c>
      <c r="BX180">
        <v>0.30708121178946463</v>
      </c>
      <c r="BY180">
        <v>0.19481637203820609</v>
      </c>
      <c r="BZ180">
        <v>0.54500859213504182</v>
      </c>
      <c r="CA180">
        <v>0.44348339716054319</v>
      </c>
      <c r="CB180">
        <v>0.4778369269140828</v>
      </c>
      <c r="CC180">
        <v>0.53394721895871333</v>
      </c>
      <c r="CD180">
        <v>0.27661970522600138</v>
      </c>
      <c r="CE180">
        <v>0.482208433607966</v>
      </c>
      <c r="CF180">
        <v>0.51336857859208274</v>
      </c>
      <c r="CG180">
        <v>0.27916313731506848</v>
      </c>
      <c r="CH180">
        <v>0.59269142407511333</v>
      </c>
      <c r="CI180">
        <v>0.49189918921874692</v>
      </c>
      <c r="CJ180">
        <v>0.46982037819841421</v>
      </c>
      <c r="CK180">
        <v>0.50762318079028534</v>
      </c>
      <c r="CL180">
        <v>0.72695163335375179</v>
      </c>
      <c r="CM180">
        <v>0.34425413171473318</v>
      </c>
      <c r="CN180">
        <v>0.61109615924307015</v>
      </c>
      <c r="CO180">
        <v>0.37733540279880701</v>
      </c>
      <c r="CP180">
        <v>0.61438163068766372</v>
      </c>
      <c r="CQ180">
        <v>0.59547700938204817</v>
      </c>
      <c r="CR180">
        <v>0.44804607388636569</v>
      </c>
      <c r="CS180">
        <v>0.56349627033227967</v>
      </c>
      <c r="CT180">
        <v>0.39846199959067019</v>
      </c>
      <c r="CU180">
        <v>0.87222113738229878</v>
      </c>
      <c r="CV180">
        <v>0.37879885667782398</v>
      </c>
      <c r="CW180">
        <v>0.409669244906677</v>
      </c>
      <c r="CX180">
        <v>0.29202982394891491</v>
      </c>
      <c r="CY180">
        <v>0.26684650464892229</v>
      </c>
      <c r="CZ180">
        <v>0.89458284968645674</v>
      </c>
      <c r="DA180">
        <v>0.46881878635986662</v>
      </c>
      <c r="DB180">
        <v>0.60795664839825947</v>
      </c>
      <c r="DC180">
        <v>0.38307801728695529</v>
      </c>
      <c r="DD180">
        <v>0.62695145723807644</v>
      </c>
      <c r="DE180">
        <v>0.66215659520504322</v>
      </c>
      <c r="DF180">
        <v>0.69718689741603834</v>
      </c>
      <c r="DG180">
        <v>0.33878087087215419</v>
      </c>
      <c r="DH180">
        <v>0.43595137382522181</v>
      </c>
      <c r="DI180">
        <v>0.8298438886472026</v>
      </c>
      <c r="DJ180">
        <v>0.18711460838606289</v>
      </c>
      <c r="DK180">
        <v>0.37255215626600702</v>
      </c>
      <c r="DL180">
        <v>0.1184227723294468</v>
      </c>
      <c r="DM180">
        <v>0.51987611975135173</v>
      </c>
      <c r="DN180">
        <v>0.61202563237715357</v>
      </c>
      <c r="DO180">
        <v>0.40941199140597878</v>
      </c>
      <c r="DP180">
        <v>0.45755467635280461</v>
      </c>
      <c r="DQ180">
        <v>0.56406648104805956</v>
      </c>
      <c r="DR180">
        <v>0.38016407975184202</v>
      </c>
      <c r="DS180">
        <v>0.68314984810998691</v>
      </c>
      <c r="DT180">
        <v>0.42844447085131793</v>
      </c>
      <c r="DU180">
        <v>0.15121921278489031</v>
      </c>
      <c r="DV180">
        <v>8.2675210742986699E-2</v>
      </c>
      <c r="DW180">
        <v>0.40378523116288972</v>
      </c>
      <c r="DX180">
        <v>0.17509550030130999</v>
      </c>
      <c r="DY180">
        <v>0.42151156815185598</v>
      </c>
      <c r="DZ180">
        <v>0.16359250617474869</v>
      </c>
      <c r="EA180">
        <v>0.32333857783593872</v>
      </c>
      <c r="EB180">
        <v>0.26082299231626449</v>
      </c>
      <c r="EC180">
        <v>0.47676285554754388</v>
      </c>
      <c r="ED180">
        <v>0.20787379608048609</v>
      </c>
      <c r="EE180">
        <v>0.50461911222581968</v>
      </c>
      <c r="EF180">
        <v>0.35590548103657038</v>
      </c>
      <c r="EG180">
        <v>0.11997657043514851</v>
      </c>
      <c r="EH180">
        <v>0.38689402008743312</v>
      </c>
      <c r="EI180">
        <v>0.27591196634211218</v>
      </c>
      <c r="EJ180">
        <v>0.75112630472842423</v>
      </c>
      <c r="EK180">
        <v>0.49460654194057202</v>
      </c>
      <c r="EL180">
        <v>0.1690741040592649</v>
      </c>
      <c r="EM180">
        <v>0.25150293828620368</v>
      </c>
      <c r="EN180">
        <v>0.38766590655408151</v>
      </c>
      <c r="EO180">
        <v>0.1774521636007684</v>
      </c>
      <c r="EP180">
        <v>0.2197390120113763</v>
      </c>
      <c r="EQ180">
        <v>0.68028497528139709</v>
      </c>
      <c r="ER180">
        <v>0.27879008125671872</v>
      </c>
      <c r="ES180">
        <v>0.35811362192125762</v>
      </c>
      <c r="ET180">
        <v>1004</v>
      </c>
      <c r="EU180">
        <v>0</v>
      </c>
      <c r="EV180">
        <v>1</v>
      </c>
      <c r="EW180">
        <v>38</v>
      </c>
      <c r="EX180">
        <f t="shared" si="6"/>
        <v>0.66666666666666663</v>
      </c>
      <c r="EY180">
        <v>16</v>
      </c>
      <c r="EZ180">
        <f t="shared" si="7"/>
        <v>16</v>
      </c>
      <c r="FA180" t="e">
        <f>MATCH(A180,'[1]BASCPR_Y6_w_AgeAtAssmnt 17NOV20'!$A:$A,0)</f>
        <v>#N/A</v>
      </c>
      <c r="FB180" t="e">
        <f>INDEX('[1]BASCPR_Y6_w_AgeAtAssmnt 17NOV20'!$AJ:$AJ,FA180)</f>
        <v>#N/A</v>
      </c>
      <c r="FC180" t="e">
        <f>INDEX('[1]BASCPR_Y6_w_AgeAtAssmnt 17NOV20'!$L:$L,FA180)</f>
        <v>#N/A</v>
      </c>
      <c r="FD180">
        <f>MATCH(A180,'[2]BASC2_BRIEF_6yr_DEMOS_ScanInfo '!$H:$H,0)</f>
        <v>1004</v>
      </c>
      <c r="FE180">
        <f>INDEX('[2]BASC2_BRIEF_6yr_DEMOS_ScanInfo '!$AM:$AM,FD180)</f>
        <v>752</v>
      </c>
      <c r="FF180">
        <f t="shared" si="8"/>
        <v>1.0301369863013699</v>
      </c>
    </row>
    <row r="181" spans="1:162" x14ac:dyDescent="0.35">
      <c r="A181" s="2" t="s">
        <v>583</v>
      </c>
      <c r="B181">
        <v>0.4506738944626012</v>
      </c>
      <c r="C181">
        <v>0.28458884665444761</v>
      </c>
      <c r="D181">
        <v>0.26280184480635183</v>
      </c>
      <c r="E181">
        <v>0.35814356336714631</v>
      </c>
      <c r="F181">
        <v>0.2386134887881963</v>
      </c>
      <c r="G181">
        <v>0.44989425502218822</v>
      </c>
      <c r="H181">
        <v>0.25544930677332051</v>
      </c>
      <c r="I181">
        <v>0.57891411160681372</v>
      </c>
      <c r="J181">
        <v>0.4566646617594276</v>
      </c>
      <c r="K181">
        <v>0.30827225658466678</v>
      </c>
      <c r="L181">
        <v>0.65624539031299556</v>
      </c>
      <c r="M181">
        <v>0.36019762536358158</v>
      </c>
      <c r="N181">
        <v>0.34866720958256231</v>
      </c>
      <c r="O181">
        <v>0.25785884991565061</v>
      </c>
      <c r="P181">
        <v>0.31430694211501581</v>
      </c>
      <c r="Q181">
        <v>0.56519205183482668</v>
      </c>
      <c r="R181">
        <v>0.46084717297218852</v>
      </c>
      <c r="S181">
        <v>0.6061941629367178</v>
      </c>
      <c r="T181">
        <v>0.37757888848470661</v>
      </c>
      <c r="U181">
        <v>0.59910584730379834</v>
      </c>
      <c r="V181">
        <v>0.58624491324354311</v>
      </c>
      <c r="W181">
        <v>0.782400191401454</v>
      </c>
      <c r="X181">
        <v>0.3983089975892109</v>
      </c>
      <c r="Y181">
        <v>0.51209172826996363</v>
      </c>
      <c r="Z181">
        <v>0.54789604572488992</v>
      </c>
      <c r="AA181">
        <v>0.1975074635309195</v>
      </c>
      <c r="AB181">
        <v>0.31871705566174741</v>
      </c>
      <c r="AC181">
        <v>0.42914242999806279</v>
      </c>
      <c r="AD181">
        <v>0.17278505154889401</v>
      </c>
      <c r="AE181">
        <v>0.51661411724482831</v>
      </c>
      <c r="AF181">
        <v>0.56675528182242374</v>
      </c>
      <c r="AG181">
        <v>0.34267086517180467</v>
      </c>
      <c r="AH181">
        <v>0.42845713475279762</v>
      </c>
      <c r="AI181">
        <v>0.39347610697485869</v>
      </c>
      <c r="AJ181">
        <v>0.52500765847621889</v>
      </c>
      <c r="AK181">
        <v>0.16056898565580799</v>
      </c>
      <c r="AL181">
        <v>0.4865999797347314</v>
      </c>
      <c r="AM181">
        <v>0.7033052319014782</v>
      </c>
      <c r="AN181">
        <v>0.1901895417175791</v>
      </c>
      <c r="AO181">
        <v>0.31406818509131917</v>
      </c>
      <c r="AP181">
        <v>0.242639971034534</v>
      </c>
      <c r="AQ181">
        <v>0.38749458287308519</v>
      </c>
      <c r="AR181">
        <v>0.51887067386233687</v>
      </c>
      <c r="AS181">
        <v>0.5787415239089696</v>
      </c>
      <c r="AT181">
        <v>0.15640982965043479</v>
      </c>
      <c r="AU181">
        <v>0.6628967660068481</v>
      </c>
      <c r="AV181">
        <v>0.36768792613201767</v>
      </c>
      <c r="AW181">
        <v>0.50049740383101682</v>
      </c>
      <c r="AX181">
        <v>0.34980299954042549</v>
      </c>
      <c r="AY181">
        <v>0.18883010506987619</v>
      </c>
      <c r="AZ181">
        <v>0.48655617124528933</v>
      </c>
      <c r="BA181">
        <v>0.40461972371242272</v>
      </c>
      <c r="BB181">
        <v>0.23861199566755989</v>
      </c>
      <c r="BC181">
        <v>0.57384344391620634</v>
      </c>
      <c r="BD181">
        <v>0.16860977085786949</v>
      </c>
      <c r="BE181">
        <v>0.55971708954752608</v>
      </c>
      <c r="BF181">
        <v>0.34974999415178298</v>
      </c>
      <c r="BG181">
        <v>0.38843613940715982</v>
      </c>
      <c r="BH181">
        <v>0.45167033523363881</v>
      </c>
      <c r="BI181">
        <v>0.1840722825465301</v>
      </c>
      <c r="BJ181">
        <v>0.18726384098145771</v>
      </c>
      <c r="BK181">
        <v>0.3866733342711457</v>
      </c>
      <c r="BL181">
        <v>0.13250745292128899</v>
      </c>
      <c r="BM181">
        <v>0.242922406689142</v>
      </c>
      <c r="BN181">
        <v>0.61994454901762774</v>
      </c>
      <c r="BO181">
        <v>0.32287995803980191</v>
      </c>
      <c r="BP181">
        <v>0.1975774813050139</v>
      </c>
      <c r="BQ181">
        <v>0.14800067030228509</v>
      </c>
      <c r="BR181">
        <v>0.161584030431802</v>
      </c>
      <c r="BS181">
        <v>0.27788095254396178</v>
      </c>
      <c r="BT181">
        <v>0.41403097248956772</v>
      </c>
      <c r="BU181">
        <v>0.40425446675403909</v>
      </c>
      <c r="BV181">
        <v>0.39166066936176508</v>
      </c>
      <c r="BW181">
        <v>0.36090049559398962</v>
      </c>
      <c r="BX181">
        <v>0.42432910154462028</v>
      </c>
      <c r="BY181">
        <v>0.51203264260568027</v>
      </c>
      <c r="BZ181">
        <v>0.39125995756259468</v>
      </c>
      <c r="CA181">
        <v>0.33118791558572752</v>
      </c>
      <c r="CB181">
        <v>0.43185297282857199</v>
      </c>
      <c r="CC181">
        <v>0.33186765218898362</v>
      </c>
      <c r="CD181">
        <v>0.31815118271253889</v>
      </c>
      <c r="CE181">
        <v>0.1220139863397398</v>
      </c>
      <c r="CF181">
        <v>0.39206022498126281</v>
      </c>
      <c r="CG181">
        <v>0.43167043020509788</v>
      </c>
      <c r="CH181">
        <v>0.537239715819817</v>
      </c>
      <c r="CI181">
        <v>0.34936534608957032</v>
      </c>
      <c r="CJ181">
        <v>0.32744421303362797</v>
      </c>
      <c r="CK181">
        <v>0.30838043737226939</v>
      </c>
      <c r="CL181">
        <v>0.52645318181491674</v>
      </c>
      <c r="CM181">
        <v>0.45119367370557389</v>
      </c>
      <c r="CN181">
        <v>0.6646939067361497</v>
      </c>
      <c r="CO181">
        <v>0.3071212949850437</v>
      </c>
      <c r="CP181">
        <v>0.31826494259012689</v>
      </c>
      <c r="CQ181">
        <v>0.43128993546197791</v>
      </c>
      <c r="CR181">
        <v>0.5157935793654187</v>
      </c>
      <c r="CS181">
        <v>0.57759350385264496</v>
      </c>
      <c r="CT181">
        <v>0.40630671387431172</v>
      </c>
      <c r="CU181">
        <v>0.51958002023754779</v>
      </c>
      <c r="CV181">
        <v>0.44347954971122988</v>
      </c>
      <c r="CW181">
        <v>0.51478203429452907</v>
      </c>
      <c r="CX181">
        <v>0.46327306266155832</v>
      </c>
      <c r="CY181">
        <v>0.40359947402152768</v>
      </c>
      <c r="CZ181">
        <v>0.3387169674745012</v>
      </c>
      <c r="DA181">
        <v>0.46705687497162102</v>
      </c>
      <c r="DB181">
        <v>0.642229019641813</v>
      </c>
      <c r="DC181">
        <v>0.58240144547476214</v>
      </c>
      <c r="DD181">
        <v>0.24060478448810779</v>
      </c>
      <c r="DE181">
        <v>0.48812722546493181</v>
      </c>
      <c r="DF181">
        <v>0.41066148141447151</v>
      </c>
      <c r="DG181">
        <v>0.30522252587535298</v>
      </c>
      <c r="DH181">
        <v>0.51354201484066619</v>
      </c>
      <c r="DI181">
        <v>0.5729450625328294</v>
      </c>
      <c r="DJ181">
        <v>0.13068104192483521</v>
      </c>
      <c r="DK181">
        <v>1.7410572014547491E-2</v>
      </c>
      <c r="DL181">
        <v>0.16344331049002481</v>
      </c>
      <c r="DM181">
        <v>0.43862661918187462</v>
      </c>
      <c r="DN181">
        <v>0.52529603859510399</v>
      </c>
      <c r="DO181">
        <v>0.50804674273310546</v>
      </c>
      <c r="DP181">
        <v>0.1538674722592013</v>
      </c>
      <c r="DQ181">
        <v>0.72324145608382295</v>
      </c>
      <c r="DR181">
        <v>0.1596481716322824</v>
      </c>
      <c r="DS181">
        <v>0.47279469449917461</v>
      </c>
      <c r="DT181">
        <v>0.32438465620946089</v>
      </c>
      <c r="DU181">
        <v>0.30925815927738648</v>
      </c>
      <c r="DV181">
        <v>0.17533617107670799</v>
      </c>
      <c r="DW181">
        <v>0.44304275434350332</v>
      </c>
      <c r="DX181">
        <v>0.29620249176335411</v>
      </c>
      <c r="DY181">
        <v>0.1986202810970307</v>
      </c>
      <c r="DZ181">
        <v>0.12720728229754069</v>
      </c>
      <c r="EA181">
        <v>0.27541706089175622</v>
      </c>
      <c r="EB181">
        <v>0.17641162635785221</v>
      </c>
      <c r="EC181">
        <v>0.35133022281768822</v>
      </c>
      <c r="ED181">
        <v>0.1155436304848569</v>
      </c>
      <c r="EE181">
        <v>0.3822791628424082</v>
      </c>
      <c r="EF181">
        <v>0.28802971145089279</v>
      </c>
      <c r="EG181">
        <v>0.37654177242021208</v>
      </c>
      <c r="EH181">
        <v>0.30183136364952867</v>
      </c>
      <c r="EI181">
        <v>0.45322108656672988</v>
      </c>
      <c r="EJ181">
        <v>0.4059839535482006</v>
      </c>
      <c r="EK181">
        <v>0.27936304354367031</v>
      </c>
      <c r="EL181">
        <v>0.29177162038731702</v>
      </c>
      <c r="EM181">
        <v>0.37584255832017027</v>
      </c>
      <c r="EN181">
        <v>0.20003730662254271</v>
      </c>
      <c r="EO181">
        <v>0.49926109696141802</v>
      </c>
      <c r="EP181">
        <v>0.43240996174549079</v>
      </c>
      <c r="EQ181">
        <v>7.0690937495204165E-2</v>
      </c>
      <c r="ER181">
        <v>0.29548342190939242</v>
      </c>
      <c r="ES181">
        <v>0.35525245621977919</v>
      </c>
      <c r="ET181">
        <v>1005</v>
      </c>
      <c r="EU181">
        <v>0</v>
      </c>
      <c r="EV181">
        <v>0</v>
      </c>
      <c r="EW181">
        <v>38</v>
      </c>
      <c r="EX181">
        <f t="shared" si="6"/>
        <v>0.66666666666666663</v>
      </c>
      <c r="EY181">
        <v>16</v>
      </c>
      <c r="EZ181">
        <f t="shared" si="7"/>
        <v>16</v>
      </c>
      <c r="FA181" t="e">
        <f>MATCH(A181,'[1]BASCPR_Y6_w_AgeAtAssmnt 17NOV20'!$A:$A,0)</f>
        <v>#N/A</v>
      </c>
      <c r="FB181" t="e">
        <f>INDEX('[1]BASCPR_Y6_w_AgeAtAssmnt 17NOV20'!$AJ:$AJ,FA181)</f>
        <v>#N/A</v>
      </c>
      <c r="FC181" t="e">
        <f>INDEX('[1]BASCPR_Y6_w_AgeAtAssmnt 17NOV20'!$L:$L,FA181)</f>
        <v>#N/A</v>
      </c>
      <c r="FD181">
        <f>MATCH(A181,'[2]BASC2_BRIEF_6yr_DEMOS_ScanInfo '!$H:$H,0)</f>
        <v>1005</v>
      </c>
      <c r="FE181">
        <f>INDEX('[2]BASC2_BRIEF_6yr_DEMOS_ScanInfo '!$AM:$AM,FD181)</f>
        <v>752</v>
      </c>
      <c r="FF181">
        <f t="shared" si="8"/>
        <v>1.0301369863013699</v>
      </c>
    </row>
    <row r="182" spans="1:162" x14ac:dyDescent="0.35">
      <c r="A182" s="2" t="s">
        <v>661</v>
      </c>
      <c r="B182">
        <v>0.38786962651726709</v>
      </c>
      <c r="C182">
        <v>0.37604556963268609</v>
      </c>
      <c r="D182">
        <v>0.26350014196229238</v>
      </c>
      <c r="E182">
        <v>0.18427120259006591</v>
      </c>
      <c r="F182">
        <v>0.17330823813097401</v>
      </c>
      <c r="G182">
        <v>0.4977425387832331</v>
      </c>
      <c r="H182">
        <v>0.45286445875881198</v>
      </c>
      <c r="I182">
        <v>0.50703049065189809</v>
      </c>
      <c r="J182">
        <v>0.46057690452970851</v>
      </c>
      <c r="K182">
        <v>0.31888365384140038</v>
      </c>
      <c r="L182">
        <v>0.49786465423421389</v>
      </c>
      <c r="M182">
        <v>0.36658742496341068</v>
      </c>
      <c r="N182">
        <v>0.3219686789706579</v>
      </c>
      <c r="O182">
        <v>0.55216694580246617</v>
      </c>
      <c r="P182">
        <v>0.44990502357115347</v>
      </c>
      <c r="Q182">
        <v>0.42003864233041233</v>
      </c>
      <c r="R182">
        <v>0.1028158763226233</v>
      </c>
      <c r="S182">
        <v>0.44985428412832218</v>
      </c>
      <c r="T182">
        <v>0.55522901533391167</v>
      </c>
      <c r="U182">
        <v>0.4098552489495666</v>
      </c>
      <c r="V182">
        <v>0.2071068117527349</v>
      </c>
      <c r="W182">
        <v>0.4332635329302969</v>
      </c>
      <c r="X182">
        <v>0.36228786719195799</v>
      </c>
      <c r="Y182">
        <v>0.42253573830413049</v>
      </c>
      <c r="Z182">
        <v>0.41866828489027008</v>
      </c>
      <c r="AA182">
        <v>0.27277783972702369</v>
      </c>
      <c r="AB182">
        <v>0.31929648646407621</v>
      </c>
      <c r="AC182">
        <v>0.41930130867798071</v>
      </c>
      <c r="AD182">
        <v>0.23471111398878319</v>
      </c>
      <c r="AE182">
        <v>0.35948653361364979</v>
      </c>
      <c r="AF182">
        <v>0.36692847867187373</v>
      </c>
      <c r="AG182">
        <v>0.51650806331956978</v>
      </c>
      <c r="AH182">
        <v>0.42952116460225243</v>
      </c>
      <c r="AI182">
        <v>0.61384813446458608</v>
      </c>
      <c r="AJ182">
        <v>0.24173201038112521</v>
      </c>
      <c r="AK182">
        <v>0.33115966799234658</v>
      </c>
      <c r="AL182">
        <v>0.32011292933820562</v>
      </c>
      <c r="AM182">
        <v>0.50535253999269603</v>
      </c>
      <c r="AN182">
        <v>0.38116865981485909</v>
      </c>
      <c r="AO182">
        <v>0.17591380178111579</v>
      </c>
      <c r="AP182">
        <v>0.38693001844526692</v>
      </c>
      <c r="AQ182">
        <v>0.59338766400530196</v>
      </c>
      <c r="AR182">
        <v>0.36857379554692421</v>
      </c>
      <c r="AS182">
        <v>0.4808471454750004</v>
      </c>
      <c r="AT182">
        <v>0.16233265107509051</v>
      </c>
      <c r="AU182">
        <v>0.34932899199710082</v>
      </c>
      <c r="AV182">
        <v>0.28581699276257272</v>
      </c>
      <c r="AW182">
        <v>0.35985464537720557</v>
      </c>
      <c r="AX182">
        <v>0.25198589170680119</v>
      </c>
      <c r="AY182">
        <v>0.1145487701034188</v>
      </c>
      <c r="AZ182">
        <v>0.64723185099858704</v>
      </c>
      <c r="BA182">
        <v>0.33184700101331199</v>
      </c>
      <c r="BB182">
        <v>0.1972130372927946</v>
      </c>
      <c r="BC182">
        <v>0.17238895381273839</v>
      </c>
      <c r="BD182">
        <v>6.4028326698882546E-2</v>
      </c>
      <c r="BE182">
        <v>0.33419878899032068</v>
      </c>
      <c r="BF182">
        <v>0.41729208585035149</v>
      </c>
      <c r="BG182">
        <v>0.26492079935411089</v>
      </c>
      <c r="BH182">
        <v>0.2227983698631277</v>
      </c>
      <c r="BI182">
        <v>0.28200896403135101</v>
      </c>
      <c r="BJ182">
        <v>0.11436771705843191</v>
      </c>
      <c r="BK182">
        <v>0.59676158382296585</v>
      </c>
      <c r="BL182">
        <v>0.1458207008762179</v>
      </c>
      <c r="BM182">
        <v>0.20532934271031769</v>
      </c>
      <c r="BN182">
        <v>0.43142211397845248</v>
      </c>
      <c r="BO182">
        <v>0.26615727279374207</v>
      </c>
      <c r="BP182">
        <v>0.38371690013870069</v>
      </c>
      <c r="BQ182">
        <v>0.28001770608755788</v>
      </c>
      <c r="BR182">
        <v>0.1935545193622743</v>
      </c>
      <c r="BS182">
        <v>0.30723932408651577</v>
      </c>
      <c r="BT182">
        <v>0.33452524421690738</v>
      </c>
      <c r="BU182">
        <v>0.1600148298238375</v>
      </c>
      <c r="BV182">
        <v>0.39212521715599891</v>
      </c>
      <c r="BW182">
        <v>0.47755549013703252</v>
      </c>
      <c r="BX182">
        <v>0.28050335333423743</v>
      </c>
      <c r="BY182">
        <v>0.29242884765318999</v>
      </c>
      <c r="BZ182">
        <v>0.47355397499716129</v>
      </c>
      <c r="CA182">
        <v>0.30910722991275791</v>
      </c>
      <c r="CB182">
        <v>0.35703095397168633</v>
      </c>
      <c r="CC182">
        <v>0.41566462880643579</v>
      </c>
      <c r="CD182">
        <v>0.24217911904179479</v>
      </c>
      <c r="CE182">
        <v>0.1002292582186142</v>
      </c>
      <c r="CF182">
        <v>0.54713735728831603</v>
      </c>
      <c r="CG182">
        <v>0.44028024995844361</v>
      </c>
      <c r="CH182">
        <v>0.48785657315480818</v>
      </c>
      <c r="CI182">
        <v>0.45476904584709682</v>
      </c>
      <c r="CJ182">
        <v>0.1373952649681148</v>
      </c>
      <c r="CK182">
        <v>0.46320553139255433</v>
      </c>
      <c r="CL182">
        <v>0.58142126133237726</v>
      </c>
      <c r="CM182">
        <v>0.29498312485937023</v>
      </c>
      <c r="CN182">
        <v>0.43146549717044319</v>
      </c>
      <c r="CO182">
        <v>0.31184706820723362</v>
      </c>
      <c r="CP182">
        <v>0.41983652268928262</v>
      </c>
      <c r="CQ182">
        <v>0.27523441000569732</v>
      </c>
      <c r="CR182">
        <v>0.36759805320387767</v>
      </c>
      <c r="CS182">
        <v>0.37239277584181141</v>
      </c>
      <c r="CT182">
        <v>0.41677700757583241</v>
      </c>
      <c r="CU182">
        <v>0.51885709645322731</v>
      </c>
      <c r="CV182">
        <v>0.51336853907415458</v>
      </c>
      <c r="CW182">
        <v>0.4863470820494451</v>
      </c>
      <c r="CX182">
        <v>0.45048934227722048</v>
      </c>
      <c r="CY182">
        <v>0.2308099909022899</v>
      </c>
      <c r="CZ182">
        <v>0.26405367200214308</v>
      </c>
      <c r="DA182">
        <v>0.36649719241659301</v>
      </c>
      <c r="DB182">
        <v>0.47124490324802282</v>
      </c>
      <c r="DC182">
        <v>0.24871358925299669</v>
      </c>
      <c r="DD182">
        <v>0.2434827754689759</v>
      </c>
      <c r="DE182">
        <v>0.47691698052757681</v>
      </c>
      <c r="DF182">
        <v>0.35957583929130699</v>
      </c>
      <c r="DG182">
        <v>0.46191176162584408</v>
      </c>
      <c r="DH182">
        <v>0.19935113277373789</v>
      </c>
      <c r="DI182">
        <v>0.43174080742224452</v>
      </c>
      <c r="DJ182">
        <v>0.212405061749353</v>
      </c>
      <c r="DK182">
        <v>0.5037614826957405</v>
      </c>
      <c r="DL182">
        <v>0.13991002676793959</v>
      </c>
      <c r="DM182">
        <v>0.60318354885724701</v>
      </c>
      <c r="DN182">
        <v>0.62374843771448218</v>
      </c>
      <c r="DO182">
        <v>0.40828171520122858</v>
      </c>
      <c r="DP182">
        <v>0.1369742588756924</v>
      </c>
      <c r="DQ182">
        <v>0.32378374729093279</v>
      </c>
      <c r="DR182">
        <v>0.1667761873862145</v>
      </c>
      <c r="DS182">
        <v>0.41278698903252131</v>
      </c>
      <c r="DT182">
        <v>0.56193180756953598</v>
      </c>
      <c r="DU182">
        <v>0.16348518486961239</v>
      </c>
      <c r="DV182">
        <v>0.2430233915479397</v>
      </c>
      <c r="DW182">
        <v>0.36252839194734637</v>
      </c>
      <c r="DX182">
        <v>0.56338435962942479</v>
      </c>
      <c r="DY182">
        <v>0.13115589460224339</v>
      </c>
      <c r="DZ182">
        <v>0.35800049358702812</v>
      </c>
      <c r="EA182">
        <v>0.53353147969179227</v>
      </c>
      <c r="EB182">
        <v>0.1989637066320791</v>
      </c>
      <c r="EC182">
        <v>0.29532212614959419</v>
      </c>
      <c r="ED182">
        <v>0.1648347358438082</v>
      </c>
      <c r="EE182">
        <v>0.1002557046128718</v>
      </c>
      <c r="EF182">
        <v>0.19724768660870609</v>
      </c>
      <c r="EG182">
        <v>6.3574402896085694E-2</v>
      </c>
      <c r="EH182">
        <v>0.35340068948576048</v>
      </c>
      <c r="EI182">
        <v>0.36695939317807608</v>
      </c>
      <c r="EJ182">
        <v>0.29107876359174029</v>
      </c>
      <c r="EK182">
        <v>0.25362606580215991</v>
      </c>
      <c r="EL182">
        <v>0.40777206249086811</v>
      </c>
      <c r="EM182">
        <v>0.23474374530437489</v>
      </c>
      <c r="EN182">
        <v>0.31799764594895441</v>
      </c>
      <c r="EO182">
        <v>0.32346418120748271</v>
      </c>
      <c r="EP182">
        <v>0.3546569617389918</v>
      </c>
      <c r="EQ182">
        <v>7.7676671795926577E-2</v>
      </c>
      <c r="ER182">
        <v>0.19184205278318389</v>
      </c>
      <c r="ES182">
        <v>0.43429065520896959</v>
      </c>
      <c r="ET182">
        <v>1032</v>
      </c>
      <c r="EU182">
        <v>1</v>
      </c>
      <c r="EV182">
        <v>0</v>
      </c>
      <c r="EW182">
        <v>32</v>
      </c>
      <c r="EX182">
        <f t="shared" si="6"/>
        <v>0.16666666666666666</v>
      </c>
      <c r="EY182">
        <v>9</v>
      </c>
      <c r="EZ182">
        <f t="shared" si="7"/>
        <v>9</v>
      </c>
      <c r="FA182" t="e">
        <f>MATCH(A182,'[1]BASCPR_Y6_w_AgeAtAssmnt 17NOV20'!$A:$A,0)</f>
        <v>#N/A</v>
      </c>
      <c r="FB182" t="e">
        <f>INDEX('[1]BASCPR_Y6_w_AgeAtAssmnt 17NOV20'!$AJ:$AJ,FA182)</f>
        <v>#N/A</v>
      </c>
      <c r="FC182" t="e">
        <f>INDEX('[1]BASCPR_Y6_w_AgeAtAssmnt 17NOV20'!$L:$L,FA182)</f>
        <v>#N/A</v>
      </c>
      <c r="FD182">
        <f>MATCH(A182,'[2]BASC2_BRIEF_6yr_DEMOS_ScanInfo '!$H:$H,0)</f>
        <v>1032</v>
      </c>
      <c r="FE182">
        <f>INDEX('[2]BASC2_BRIEF_6yr_DEMOS_ScanInfo '!$AM:$AM,FD182)</f>
        <v>781</v>
      </c>
      <c r="FF182">
        <f t="shared" si="8"/>
        <v>1.0698630136986302</v>
      </c>
    </row>
    <row r="183" spans="1:162" x14ac:dyDescent="0.35">
      <c r="A183" s="2" t="s">
        <v>589</v>
      </c>
      <c r="B183">
        <v>0.55608770926627915</v>
      </c>
      <c r="C183">
        <v>0.33303001453880038</v>
      </c>
      <c r="D183">
        <v>0.40930980398516481</v>
      </c>
      <c r="E183">
        <v>0.58130370059641723</v>
      </c>
      <c r="F183">
        <v>0.35244196909603692</v>
      </c>
      <c r="G183">
        <v>0.45373382142411989</v>
      </c>
      <c r="H183">
        <v>0.30992515047557823</v>
      </c>
      <c r="I183">
        <v>0.26335550389135048</v>
      </c>
      <c r="J183">
        <v>0.50186755807181149</v>
      </c>
      <c r="K183">
        <v>0.43002441740872532</v>
      </c>
      <c r="L183">
        <v>0.44944851689605197</v>
      </c>
      <c r="M183">
        <v>0.43692151769466631</v>
      </c>
      <c r="N183">
        <v>0.28357329023445482</v>
      </c>
      <c r="O183">
        <v>0.22845370853269401</v>
      </c>
      <c r="P183">
        <v>0.39744680455211739</v>
      </c>
      <c r="Q183">
        <v>0.43953508506256422</v>
      </c>
      <c r="R183">
        <v>0.19589688922029261</v>
      </c>
      <c r="S183">
        <v>1.380820565913332E-2</v>
      </c>
      <c r="T183">
        <v>0.33274979016588879</v>
      </c>
      <c r="U183">
        <v>0.87042946607051885</v>
      </c>
      <c r="V183">
        <v>0.27039744582977682</v>
      </c>
      <c r="W183">
        <v>0.48518216292677002</v>
      </c>
      <c r="X183">
        <v>0.57572037867106651</v>
      </c>
      <c r="Y183">
        <v>0.39609851665018642</v>
      </c>
      <c r="Z183">
        <v>0.4372985283823444</v>
      </c>
      <c r="AA183">
        <v>0.38283624955093809</v>
      </c>
      <c r="AB183">
        <v>0.2165009058376518</v>
      </c>
      <c r="AC183">
        <v>0.34734946210118173</v>
      </c>
      <c r="AD183">
        <v>0.1929005276705629</v>
      </c>
      <c r="AE183">
        <v>0.28396424896646483</v>
      </c>
      <c r="AF183">
        <v>0.41357255669988219</v>
      </c>
      <c r="AG183">
        <v>3.2526701060532348E-2</v>
      </c>
      <c r="AH183">
        <v>0.51823041032701544</v>
      </c>
      <c r="AI183">
        <v>0.57412533607750849</v>
      </c>
      <c r="AJ183">
        <v>9.7554677417645563E-2</v>
      </c>
      <c r="AK183">
        <v>0.28570801627181869</v>
      </c>
      <c r="AL183">
        <v>0.29880804870052802</v>
      </c>
      <c r="AM183">
        <v>0.41514802778633503</v>
      </c>
      <c r="AN183">
        <v>8.2783940897201813E-2</v>
      </c>
      <c r="AO183">
        <v>0.27885261373787568</v>
      </c>
      <c r="AP183">
        <v>0.39178889011846491</v>
      </c>
      <c r="AQ183">
        <v>0.37403152850386279</v>
      </c>
      <c r="AR183">
        <v>0.35717203697277827</v>
      </c>
      <c r="AS183">
        <v>0.44202768322016889</v>
      </c>
      <c r="AT183">
        <v>0.135449541391363</v>
      </c>
      <c r="AU183">
        <v>0.6733326458208897</v>
      </c>
      <c r="AV183">
        <v>0.17519947352553089</v>
      </c>
      <c r="AW183">
        <v>0.34780658257640651</v>
      </c>
      <c r="AX183">
        <v>0.26843969764426961</v>
      </c>
      <c r="AY183">
        <v>0.1352211470089312</v>
      </c>
      <c r="AZ183">
        <v>0.27245239582502068</v>
      </c>
      <c r="BA183">
        <v>0.33079711851388371</v>
      </c>
      <c r="BB183">
        <v>0.3325817538510864</v>
      </c>
      <c r="BC183">
        <v>0.40144075930258732</v>
      </c>
      <c r="BD183">
        <v>0.12499962537707369</v>
      </c>
      <c r="BE183">
        <v>0.193304757994684</v>
      </c>
      <c r="BF183">
        <v>0.42309698634488269</v>
      </c>
      <c r="BG183">
        <v>0.68618543877614102</v>
      </c>
      <c r="BH183">
        <v>0.10602340632229459</v>
      </c>
      <c r="BI183">
        <v>0.1008914318416447</v>
      </c>
      <c r="BJ183">
        <v>0.21047297992635969</v>
      </c>
      <c r="BK183">
        <v>1.0443862422097111E-2</v>
      </c>
      <c r="BL183">
        <v>7.6437527755859935E-2</v>
      </c>
      <c r="BM183">
        <v>0.24185107522284399</v>
      </c>
      <c r="BN183">
        <v>0.4549691619066204</v>
      </c>
      <c r="BO183">
        <v>0.27985144532338352</v>
      </c>
      <c r="BP183">
        <v>0.20637228769111499</v>
      </c>
      <c r="BQ183">
        <v>0.11100417007634859</v>
      </c>
      <c r="BR183">
        <v>0.25609318973372308</v>
      </c>
      <c r="BS183">
        <v>0.45854744391198943</v>
      </c>
      <c r="BT183">
        <v>0.42676590471180159</v>
      </c>
      <c r="BU183">
        <v>0.31242860901530678</v>
      </c>
      <c r="BV183">
        <v>0.25238397785755162</v>
      </c>
      <c r="BW183">
        <v>0.234151947030105</v>
      </c>
      <c r="BX183">
        <v>0.42070011040253957</v>
      </c>
      <c r="BY183">
        <v>0.37920318036752487</v>
      </c>
      <c r="BZ183">
        <v>0.35127470296051472</v>
      </c>
      <c r="CA183">
        <v>0.5206638521008311</v>
      </c>
      <c r="CB183">
        <v>0.34681418390852309</v>
      </c>
      <c r="CC183">
        <v>0.39074192720967288</v>
      </c>
      <c r="CD183">
        <v>0.30649011095767809</v>
      </c>
      <c r="CE183">
        <v>0.23365317515016981</v>
      </c>
      <c r="CF183">
        <v>0.41622376150813162</v>
      </c>
      <c r="CG183">
        <v>0.47855077939017338</v>
      </c>
      <c r="CH183">
        <v>0.51545005035528679</v>
      </c>
      <c r="CI183">
        <v>0.35535145714639149</v>
      </c>
      <c r="CJ183">
        <v>0.28998918757919612</v>
      </c>
      <c r="CK183">
        <v>0.25166968196710088</v>
      </c>
      <c r="CL183">
        <v>0.4110968438816725</v>
      </c>
      <c r="CM183">
        <v>0.55593301498255854</v>
      </c>
      <c r="CN183">
        <v>0.33133796508703872</v>
      </c>
      <c r="CO183">
        <v>0.2465970898609611</v>
      </c>
      <c r="CP183">
        <v>0.2458528439258236</v>
      </c>
      <c r="CQ183">
        <v>0.34098723355975419</v>
      </c>
      <c r="CR183">
        <v>0.25871542400421971</v>
      </c>
      <c r="CS183">
        <v>0.35320604066737121</v>
      </c>
      <c r="CT183">
        <v>0.79408687302078529</v>
      </c>
      <c r="CU183">
        <v>0.50417934622124116</v>
      </c>
      <c r="CV183">
        <v>0.42437973955703712</v>
      </c>
      <c r="CW183">
        <v>0.43666200455072191</v>
      </c>
      <c r="CX183">
        <v>0.57019360521357654</v>
      </c>
      <c r="CY183">
        <v>0.42816156467934358</v>
      </c>
      <c r="CZ183">
        <v>0.41506115514808722</v>
      </c>
      <c r="DA183">
        <v>0.31203893128421811</v>
      </c>
      <c r="DB183">
        <v>0.37536670822976631</v>
      </c>
      <c r="DC183">
        <v>0.25819768049902808</v>
      </c>
      <c r="DD183">
        <v>0.19766489979941859</v>
      </c>
      <c r="DE183">
        <v>0.46757795197986168</v>
      </c>
      <c r="DF183">
        <v>0.21449282307201481</v>
      </c>
      <c r="DG183">
        <v>0.35591924146116888</v>
      </c>
      <c r="DH183">
        <v>0.36443953907857901</v>
      </c>
      <c r="DI183">
        <v>0.49798351221741982</v>
      </c>
      <c r="DJ183">
        <v>0.12982443719216291</v>
      </c>
      <c r="DK183">
        <v>8.6271461712185471E-2</v>
      </c>
      <c r="DL183">
        <v>0.12187296883911471</v>
      </c>
      <c r="DM183">
        <v>0.49749185954608049</v>
      </c>
      <c r="DN183">
        <v>0.80982200518830161</v>
      </c>
      <c r="DO183">
        <v>0.49772625497072581</v>
      </c>
      <c r="DP183">
        <v>0.14784750321516729</v>
      </c>
      <c r="DQ183">
        <v>0.17993771109852899</v>
      </c>
      <c r="DR183">
        <v>0.23055862636057059</v>
      </c>
      <c r="DS183">
        <v>0.2389442678334219</v>
      </c>
      <c r="DT183">
        <v>0.33331288195876929</v>
      </c>
      <c r="DU183">
        <v>0.1081053387787007</v>
      </c>
      <c r="DV183">
        <v>0.2042837700546867</v>
      </c>
      <c r="DW183">
        <v>0.42304232901802169</v>
      </c>
      <c r="DX183">
        <v>0.22680132567187691</v>
      </c>
      <c r="DY183">
        <v>0.24923551581691919</v>
      </c>
      <c r="DZ183">
        <v>0.2126315259031078</v>
      </c>
      <c r="EA183">
        <v>0.11818538799990171</v>
      </c>
      <c r="EB183">
        <v>9.2234195865574797E-2</v>
      </c>
      <c r="EC183">
        <v>0.34299655474163082</v>
      </c>
      <c r="ED183">
        <v>6.3564084150747657E-2</v>
      </c>
      <c r="EE183">
        <v>5.5748471286202562E-2</v>
      </c>
      <c r="EF183">
        <v>0.1391473180471452</v>
      </c>
      <c r="EG183">
        <v>0.1579816459754271</v>
      </c>
      <c r="EH183">
        <v>0.20618350563193741</v>
      </c>
      <c r="EI183">
        <v>0.59497163261264019</v>
      </c>
      <c r="EJ183">
        <v>0.31478424327738153</v>
      </c>
      <c r="EK183">
        <v>0.1715203076990155</v>
      </c>
      <c r="EL183">
        <v>0.59537119603681332</v>
      </c>
      <c r="EM183">
        <v>0.18780142752404569</v>
      </c>
      <c r="EN183">
        <v>0.25644150731011828</v>
      </c>
      <c r="EO183">
        <v>0.1210134459144591</v>
      </c>
      <c r="EP183">
        <v>0.33640064216877458</v>
      </c>
      <c r="EQ183">
        <v>0.1368915818932164</v>
      </c>
      <c r="ER183">
        <v>0.18402219271810871</v>
      </c>
      <c r="ES183">
        <v>0.53744194861845518</v>
      </c>
      <c r="ET183">
        <v>1033</v>
      </c>
      <c r="EU183">
        <v>1</v>
      </c>
      <c r="EV183">
        <v>1</v>
      </c>
      <c r="EW183">
        <v>32</v>
      </c>
      <c r="EX183">
        <f t="shared" si="6"/>
        <v>0.16666666666666666</v>
      </c>
      <c r="EY183">
        <v>9</v>
      </c>
      <c r="EZ183">
        <f t="shared" si="7"/>
        <v>9</v>
      </c>
      <c r="FA183" t="e">
        <f>MATCH(A183,'[1]BASCPR_Y6_w_AgeAtAssmnt 17NOV20'!$A:$A,0)</f>
        <v>#N/A</v>
      </c>
      <c r="FB183" t="e">
        <f>INDEX('[1]BASCPR_Y6_w_AgeAtAssmnt 17NOV20'!$AJ:$AJ,FA183)</f>
        <v>#N/A</v>
      </c>
      <c r="FC183" t="e">
        <f>INDEX('[1]BASCPR_Y6_w_AgeAtAssmnt 17NOV20'!$L:$L,FA183)</f>
        <v>#N/A</v>
      </c>
      <c r="FD183">
        <f>MATCH(A183,'[2]BASC2_BRIEF_6yr_DEMOS_ScanInfo '!$H:$H,0)</f>
        <v>1033</v>
      </c>
      <c r="FE183">
        <f>INDEX('[2]BASC2_BRIEF_6yr_DEMOS_ScanInfo '!$AM:$AM,FD183)</f>
        <v>781</v>
      </c>
      <c r="FF183">
        <f t="shared" si="8"/>
        <v>1.0698630136986302</v>
      </c>
    </row>
    <row r="184" spans="1:162" x14ac:dyDescent="0.35">
      <c r="A184" s="2" t="s">
        <v>590</v>
      </c>
      <c r="B184">
        <v>0.53014717418593627</v>
      </c>
      <c r="C184">
        <v>0.69304412477139965</v>
      </c>
      <c r="D184">
        <v>0.44211222490706859</v>
      </c>
      <c r="E184">
        <v>0.65456545480872874</v>
      </c>
      <c r="F184">
        <v>0.97388869730428884</v>
      </c>
      <c r="G184">
        <v>0.6889067966394764</v>
      </c>
      <c r="H184">
        <v>0.32818442687222033</v>
      </c>
      <c r="I184">
        <v>0.30800160189701559</v>
      </c>
      <c r="J184">
        <v>0.32276067200513331</v>
      </c>
      <c r="K184">
        <v>0.17561510977351061</v>
      </c>
      <c r="L184">
        <v>0.35875417083750683</v>
      </c>
      <c r="M184">
        <v>0.52293293053843337</v>
      </c>
      <c r="N184">
        <v>0.9433212935546833</v>
      </c>
      <c r="O184">
        <v>0.61147839653249825</v>
      </c>
      <c r="P184">
        <v>0.19977416660106331</v>
      </c>
      <c r="Q184">
        <v>0.63277456878882943</v>
      </c>
      <c r="R184">
        <v>0.40309255265571692</v>
      </c>
      <c r="S184">
        <v>0.72512465368442913</v>
      </c>
      <c r="T184">
        <v>0.55711972248015684</v>
      </c>
      <c r="U184">
        <v>0.81739913915886542</v>
      </c>
      <c r="V184">
        <v>0.56809580038213092</v>
      </c>
      <c r="W184">
        <v>0.48281055268392348</v>
      </c>
      <c r="X184">
        <v>0.5714464920596567</v>
      </c>
      <c r="Y184">
        <v>0.57904421177552068</v>
      </c>
      <c r="Z184">
        <v>0.65509457643222668</v>
      </c>
      <c r="AA184">
        <v>0.3804925991840104</v>
      </c>
      <c r="AB184">
        <v>0.41306026324953421</v>
      </c>
      <c r="AC184">
        <v>0.51469999344773831</v>
      </c>
      <c r="AD184">
        <v>0.29824996943387111</v>
      </c>
      <c r="AE184">
        <v>0.71490267470706692</v>
      </c>
      <c r="AF184">
        <v>0.48936506241288807</v>
      </c>
      <c r="AG184">
        <v>0.1808022591591999</v>
      </c>
      <c r="AH184">
        <v>0.36802726350966319</v>
      </c>
      <c r="AI184">
        <v>0.60205256861037748</v>
      </c>
      <c r="AJ184">
        <v>0.3428009986616003</v>
      </c>
      <c r="AK184">
        <v>0.28050020252339469</v>
      </c>
      <c r="AL184">
        <v>0.50436856104050953</v>
      </c>
      <c r="AM184">
        <v>0.62248834946651488</v>
      </c>
      <c r="AN184">
        <v>0.42599953352542969</v>
      </c>
      <c r="AO184">
        <v>0.44866073971757581</v>
      </c>
      <c r="AP184">
        <v>0.35914132174766789</v>
      </c>
      <c r="AQ184">
        <v>0.47591635006654209</v>
      </c>
      <c r="AR184">
        <v>0.73347742579042152</v>
      </c>
      <c r="AS184">
        <v>0.35453266872339551</v>
      </c>
      <c r="AT184">
        <v>0.23062719219729019</v>
      </c>
      <c r="AU184">
        <v>0.50909001957208089</v>
      </c>
      <c r="AV184">
        <v>0.47885020398772332</v>
      </c>
      <c r="AW184">
        <v>0.41959295505449062</v>
      </c>
      <c r="AX184">
        <v>0.54724015718778629</v>
      </c>
      <c r="AY184">
        <v>0.24654964479925029</v>
      </c>
      <c r="AZ184">
        <v>0.2074805825908794</v>
      </c>
      <c r="BA184">
        <v>0.60864043704565096</v>
      </c>
      <c r="BB184">
        <v>0.17148649144795311</v>
      </c>
      <c r="BC184">
        <v>0.38326959519786691</v>
      </c>
      <c r="BD184">
        <v>2.0324941772364218</v>
      </c>
      <c r="BE184">
        <v>0.39551821747922528</v>
      </c>
      <c r="BF184">
        <v>0.31564040269791599</v>
      </c>
      <c r="BG184">
        <v>0.30452730970140202</v>
      </c>
      <c r="BH184">
        <v>0.39463602839052242</v>
      </c>
      <c r="BI184">
        <v>0.21136414178397739</v>
      </c>
      <c r="BJ184">
        <v>0.32335326771288542</v>
      </c>
      <c r="BK184">
        <v>0.28511300203940348</v>
      </c>
      <c r="BL184">
        <v>0.19494696262051039</v>
      </c>
      <c r="BM184">
        <v>0.29226665542577129</v>
      </c>
      <c r="BN184">
        <v>0.75991901888874958</v>
      </c>
      <c r="BO184">
        <v>0.30668385012024069</v>
      </c>
      <c r="BP184">
        <v>0.30708134858228281</v>
      </c>
      <c r="BQ184">
        <v>0.1719914084744226</v>
      </c>
      <c r="BR184">
        <v>0.28741099859348701</v>
      </c>
      <c r="BS184">
        <v>0.2171650618757662</v>
      </c>
      <c r="BT184">
        <v>0.32433138796739908</v>
      </c>
      <c r="BU184">
        <v>0.29305522552726382</v>
      </c>
      <c r="BV184">
        <v>0.44891547066997128</v>
      </c>
      <c r="BW184">
        <v>1.0530108934849449</v>
      </c>
      <c r="BX184">
        <v>0.56088166666349348</v>
      </c>
      <c r="BY184">
        <v>0.47731987080978738</v>
      </c>
      <c r="BZ184">
        <v>0.20972737999540431</v>
      </c>
      <c r="CA184">
        <v>0.57931403173524698</v>
      </c>
      <c r="CB184">
        <v>0.36622662235449238</v>
      </c>
      <c r="CC184">
        <v>0.31206954114111057</v>
      </c>
      <c r="CD184">
        <v>0.49425079863734339</v>
      </c>
      <c r="CE184">
        <v>0.35902185686012689</v>
      </c>
      <c r="CF184">
        <v>0.56736997715829507</v>
      </c>
      <c r="CG184">
        <v>0.42862942595573778</v>
      </c>
      <c r="CH184">
        <v>0.36168242049061877</v>
      </c>
      <c r="CI184">
        <v>0.49266924701766102</v>
      </c>
      <c r="CJ184">
        <v>0.49454084436116102</v>
      </c>
      <c r="CK184">
        <v>0.41190525866662148</v>
      </c>
      <c r="CL184">
        <v>0.71878200785587931</v>
      </c>
      <c r="CM184">
        <v>0.5019838334472857</v>
      </c>
      <c r="CN184">
        <v>0.65938272794246244</v>
      </c>
      <c r="CO184">
        <v>0.69647064387866409</v>
      </c>
      <c r="CP184">
        <v>0.52599303211199477</v>
      </c>
      <c r="CQ184">
        <v>0.37718779332162711</v>
      </c>
      <c r="CR184">
        <v>0.4915852165296597</v>
      </c>
      <c r="CS184">
        <v>0.42344464319268982</v>
      </c>
      <c r="CT184">
        <v>0.52449381766168313</v>
      </c>
      <c r="CU184">
        <v>0.65385139697205008</v>
      </c>
      <c r="CV184">
        <v>0.59378912563914255</v>
      </c>
      <c r="CW184">
        <v>0.40891674857836918</v>
      </c>
      <c r="CX184">
        <v>0.55103954829899759</v>
      </c>
      <c r="CY184">
        <v>0.546460187086376</v>
      </c>
      <c r="CZ184">
        <v>0.59436714828602399</v>
      </c>
      <c r="DA184">
        <v>0.62150690722097612</v>
      </c>
      <c r="DB184">
        <v>0.80697060599619785</v>
      </c>
      <c r="DC184">
        <v>0.40174601320298209</v>
      </c>
      <c r="DD184">
        <v>0.56596710651156623</v>
      </c>
      <c r="DE184">
        <v>0.70052314719223041</v>
      </c>
      <c r="DF184">
        <v>0.72354233655234379</v>
      </c>
      <c r="DG184">
        <v>0.48366001791351643</v>
      </c>
      <c r="DH184">
        <v>0.75439617729835029</v>
      </c>
      <c r="DI184">
        <v>0.55889250631642917</v>
      </c>
      <c r="DJ184">
        <v>0.3480617789773533</v>
      </c>
      <c r="DK184">
        <v>8.4447039851475503E-2</v>
      </c>
      <c r="DL184">
        <v>0.23610049008247311</v>
      </c>
      <c r="DM184">
        <v>0.47431581440572029</v>
      </c>
      <c r="DN184">
        <v>0.61464344761661427</v>
      </c>
      <c r="DO184">
        <v>0.36648147013872989</v>
      </c>
      <c r="DP184">
        <v>0.16043831155224611</v>
      </c>
      <c r="DQ184">
        <v>0.22840875689713369</v>
      </c>
      <c r="DR184">
        <v>0.59106257623640301</v>
      </c>
      <c r="DS184">
        <v>0.93131777165613006</v>
      </c>
      <c r="DT184">
        <v>0.57062990593020613</v>
      </c>
      <c r="DU184">
        <v>8.6233896085831124E-2</v>
      </c>
      <c r="DV184">
        <v>0.33580163919667372</v>
      </c>
      <c r="DW184">
        <v>0.3473442670264002</v>
      </c>
      <c r="DX184">
        <v>0.48024249531610752</v>
      </c>
      <c r="DY184">
        <v>0.38581317626482331</v>
      </c>
      <c r="DZ184">
        <v>2.9296179324007558E-3</v>
      </c>
      <c r="EA184">
        <v>0.56505515726099498</v>
      </c>
      <c r="EB184">
        <v>0.149001371944639</v>
      </c>
      <c r="EC184">
        <v>0.58665718018886459</v>
      </c>
      <c r="ED184">
        <v>0.38039754728227337</v>
      </c>
      <c r="EE184">
        <v>0.26062276207838031</v>
      </c>
      <c r="EF184">
        <v>0.30608459646019037</v>
      </c>
      <c r="EG184">
        <v>0.1234469454225476</v>
      </c>
      <c r="EH184">
        <v>0.20978091858113621</v>
      </c>
      <c r="EI184">
        <v>0.42143690626107749</v>
      </c>
      <c r="EJ184">
        <v>0.89228098063675332</v>
      </c>
      <c r="EK184">
        <v>0.40212135952911943</v>
      </c>
      <c r="EL184">
        <v>0.43535147913527522</v>
      </c>
      <c r="EM184">
        <v>0.48949164716468452</v>
      </c>
      <c r="EN184">
        <v>0.3515745149625561</v>
      </c>
      <c r="EO184">
        <v>0.36775358445444012</v>
      </c>
      <c r="EP184">
        <v>0.1107937173133937</v>
      </c>
      <c r="EQ184">
        <v>0.37253694909336738</v>
      </c>
      <c r="ER184">
        <v>0.35569343568632789</v>
      </c>
      <c r="ES184">
        <v>0.40345801578440182</v>
      </c>
      <c r="ET184">
        <v>1034</v>
      </c>
      <c r="EU184">
        <v>1</v>
      </c>
      <c r="EV184">
        <v>1</v>
      </c>
      <c r="EW184">
        <v>37</v>
      </c>
      <c r="EX184">
        <f t="shared" si="6"/>
        <v>0.58333333333333337</v>
      </c>
      <c r="EY184">
        <v>18</v>
      </c>
      <c r="EZ184">
        <f t="shared" si="7"/>
        <v>18</v>
      </c>
      <c r="FA184" t="e">
        <f>MATCH(A184,'[1]BASCPR_Y6_w_AgeAtAssmnt 17NOV20'!$A:$A,0)</f>
        <v>#N/A</v>
      </c>
      <c r="FB184" t="e">
        <f>INDEX('[1]BASCPR_Y6_w_AgeAtAssmnt 17NOV20'!$AJ:$AJ,FA184)</f>
        <v>#N/A</v>
      </c>
      <c r="FC184" t="e">
        <f>INDEX('[1]BASCPR_Y6_w_AgeAtAssmnt 17NOV20'!$L:$L,FA184)</f>
        <v>#N/A</v>
      </c>
      <c r="FD184">
        <f>MATCH(A184,'[2]BASC2_BRIEF_6yr_DEMOS_ScanInfo '!$H:$H,0)</f>
        <v>1034</v>
      </c>
      <c r="FE184">
        <f>INDEX('[2]BASC2_BRIEF_6yr_DEMOS_ScanInfo '!$AM:$AM,FD184)</f>
        <v>753</v>
      </c>
      <c r="FF184">
        <f t="shared" si="8"/>
        <v>1.0315068493150685</v>
      </c>
    </row>
    <row r="185" spans="1:162" x14ac:dyDescent="0.35">
      <c r="A185" s="2" t="s">
        <v>591</v>
      </c>
      <c r="B185">
        <v>0.56493432242298769</v>
      </c>
      <c r="C185">
        <v>0.63472654408289153</v>
      </c>
      <c r="D185">
        <v>0.26561506736939711</v>
      </c>
      <c r="E185">
        <v>0.5888562256748493</v>
      </c>
      <c r="F185">
        <v>0.67154032908242223</v>
      </c>
      <c r="G185">
        <v>0.35583270049123927</v>
      </c>
      <c r="H185">
        <v>0.60939928304815982</v>
      </c>
      <c r="I185">
        <v>0.26783658305023711</v>
      </c>
      <c r="J185">
        <v>0.58163954863647804</v>
      </c>
      <c r="K185">
        <v>0.30225825932234879</v>
      </c>
      <c r="L185">
        <v>0.77594565808028715</v>
      </c>
      <c r="M185">
        <v>0.60232572958304709</v>
      </c>
      <c r="N185">
        <v>0.4987364843196867</v>
      </c>
      <c r="O185">
        <v>0.57693465345491457</v>
      </c>
      <c r="P185">
        <v>0.25032023431544642</v>
      </c>
      <c r="Q185">
        <v>0.69756085368543108</v>
      </c>
      <c r="R185">
        <v>0.39851815574019478</v>
      </c>
      <c r="S185">
        <v>0.65711674576118728</v>
      </c>
      <c r="T185">
        <v>0.42126295091593718</v>
      </c>
      <c r="U185">
        <v>0.84805486441760503</v>
      </c>
      <c r="V185">
        <v>0.36801356837450061</v>
      </c>
      <c r="W185">
        <v>0.56902158760050625</v>
      </c>
      <c r="X185">
        <v>0.69712463151438353</v>
      </c>
      <c r="Y185">
        <v>0.58888857807065664</v>
      </c>
      <c r="Z185">
        <v>0.66656158189876202</v>
      </c>
      <c r="AA185">
        <v>0.82237916731771898</v>
      </c>
      <c r="AB185">
        <v>0.3315945705887513</v>
      </c>
      <c r="AC185">
        <v>0.53358235840997659</v>
      </c>
      <c r="AD185">
        <v>0.33359421667142758</v>
      </c>
      <c r="AE185">
        <v>0.67353778532398378</v>
      </c>
      <c r="AF185">
        <v>0.47240264237904073</v>
      </c>
      <c r="AG185">
        <v>0.25922545662681712</v>
      </c>
      <c r="AH185">
        <v>0.54816235678172498</v>
      </c>
      <c r="AI185">
        <v>0.37867062963949122</v>
      </c>
      <c r="AJ185">
        <v>0.3015855045793161</v>
      </c>
      <c r="AK185">
        <v>0.65653955085994697</v>
      </c>
      <c r="AL185">
        <v>0.5845243280596264</v>
      </c>
      <c r="AM185">
        <v>0.56039540954212697</v>
      </c>
      <c r="AN185">
        <v>0.70802942297843718</v>
      </c>
      <c r="AO185">
        <v>0.73977736511219805</v>
      </c>
      <c r="AP185">
        <v>0.42702476716525711</v>
      </c>
      <c r="AQ185">
        <v>0.3774778264154165</v>
      </c>
      <c r="AR185">
        <v>0.4601782182577816</v>
      </c>
      <c r="AS185">
        <v>0.40051608117228332</v>
      </c>
      <c r="AT185">
        <v>0.27253822504003927</v>
      </c>
      <c r="AU185">
        <v>0.37519840606672822</v>
      </c>
      <c r="AV185">
        <v>0.38882290495868249</v>
      </c>
      <c r="AW185">
        <v>0.57311065524750537</v>
      </c>
      <c r="AX185">
        <v>0.81303702278994949</v>
      </c>
      <c r="AY185">
        <v>0.12316876587545229</v>
      </c>
      <c r="AZ185">
        <v>0.79063503509167554</v>
      </c>
      <c r="BA185">
        <v>0.22927025511721</v>
      </c>
      <c r="BB185">
        <v>0.19284132021581929</v>
      </c>
      <c r="BC185">
        <v>0.61911470366118992</v>
      </c>
      <c r="BD185">
        <v>0.56715002936971315</v>
      </c>
      <c r="BE185">
        <v>0.10750589750220239</v>
      </c>
      <c r="BF185">
        <v>0.24792781908046271</v>
      </c>
      <c r="BG185">
        <v>0.55609863406043991</v>
      </c>
      <c r="BH185">
        <v>0.33396898585881862</v>
      </c>
      <c r="BI185">
        <v>0.21450730086786299</v>
      </c>
      <c r="BJ185">
        <v>0.48785153251176561</v>
      </c>
      <c r="BK185">
        <v>0.25458925671933758</v>
      </c>
      <c r="BL185">
        <v>0.16362388922419979</v>
      </c>
      <c r="BM185">
        <v>0.32283848138782378</v>
      </c>
      <c r="BN185">
        <v>1.28065980792693</v>
      </c>
      <c r="BO185">
        <v>0.28819660051436491</v>
      </c>
      <c r="BP185">
        <v>0.33804605015198019</v>
      </c>
      <c r="BQ185">
        <v>0.1069695414146406</v>
      </c>
      <c r="BR185">
        <v>0.23593781674952299</v>
      </c>
      <c r="BS185">
        <v>0.2504235388532649</v>
      </c>
      <c r="BT185">
        <v>0.61262311784638368</v>
      </c>
      <c r="BU185">
        <v>0.24834254993876881</v>
      </c>
      <c r="BV185">
        <v>0.49761437941774911</v>
      </c>
      <c r="BW185">
        <v>0.21958743443422421</v>
      </c>
      <c r="BX185">
        <v>0.33763468239917782</v>
      </c>
      <c r="BY185">
        <v>0.46335452174320579</v>
      </c>
      <c r="BZ185">
        <v>0.30095450645726401</v>
      </c>
      <c r="CA185">
        <v>0.53313508446647595</v>
      </c>
      <c r="CB185">
        <v>0.57197632218381189</v>
      </c>
      <c r="CC185">
        <v>0.60943641784243874</v>
      </c>
      <c r="CD185">
        <v>0.32805472406683678</v>
      </c>
      <c r="CE185">
        <v>0.47109192204695538</v>
      </c>
      <c r="CF185">
        <v>0.58235224154764931</v>
      </c>
      <c r="CG185">
        <v>0.37075643272546482</v>
      </c>
      <c r="CH185">
        <v>0.53375787519371864</v>
      </c>
      <c r="CI185">
        <v>0.61950994000577486</v>
      </c>
      <c r="CJ185">
        <v>0.34422114305361179</v>
      </c>
      <c r="CK185">
        <v>0.67490605291425232</v>
      </c>
      <c r="CL185">
        <v>0.41448251812975551</v>
      </c>
      <c r="CM185">
        <v>0.50824973529764783</v>
      </c>
      <c r="CN185">
        <v>0.69774648626479885</v>
      </c>
      <c r="CO185">
        <v>0.70859398802980045</v>
      </c>
      <c r="CP185">
        <v>0.87690340715547754</v>
      </c>
      <c r="CQ185">
        <v>0.28974858912987123</v>
      </c>
      <c r="CR185">
        <v>0.54182910429813669</v>
      </c>
      <c r="CS185">
        <v>0.33038771566659891</v>
      </c>
      <c r="CT185">
        <v>0.65724567398193612</v>
      </c>
      <c r="CU185">
        <v>0.65548442489585668</v>
      </c>
      <c r="CV185">
        <v>0.34473368033184443</v>
      </c>
      <c r="CW185">
        <v>0.90078835526702139</v>
      </c>
      <c r="CX185">
        <v>0.53070385902959494</v>
      </c>
      <c r="CY185">
        <v>0.53461879747974839</v>
      </c>
      <c r="CZ185">
        <v>0.47107449241136012</v>
      </c>
      <c r="DA185">
        <v>0.70670592230957296</v>
      </c>
      <c r="DB185">
        <v>0.50579921597438937</v>
      </c>
      <c r="DC185">
        <v>0.42935604590274018</v>
      </c>
      <c r="DD185">
        <v>0.42031121871023969</v>
      </c>
      <c r="DE185">
        <v>0.56891937749388277</v>
      </c>
      <c r="DF185">
        <v>0.49729509575002068</v>
      </c>
      <c r="DG185">
        <v>0.35927898553715532</v>
      </c>
      <c r="DH185">
        <v>0.5342388935187008</v>
      </c>
      <c r="DI185">
        <v>0.6864537720369468</v>
      </c>
      <c r="DJ185">
        <v>0.2257388624407495</v>
      </c>
      <c r="DK185">
        <v>0.38639262411228792</v>
      </c>
      <c r="DL185">
        <v>0.14163826490193041</v>
      </c>
      <c r="DM185">
        <v>0.48044277652402878</v>
      </c>
      <c r="DN185">
        <v>0.53284711776019456</v>
      </c>
      <c r="DO185">
        <v>0.28807515486219287</v>
      </c>
      <c r="DP185">
        <v>0.1868199640586746</v>
      </c>
      <c r="DQ185">
        <v>0.49413828951323763</v>
      </c>
      <c r="DR185">
        <v>0.49482847520158479</v>
      </c>
      <c r="DS185">
        <v>0.73531891270145078</v>
      </c>
      <c r="DT185">
        <v>0.65337017839694955</v>
      </c>
      <c r="DU185">
        <v>0.37193280610118529</v>
      </c>
      <c r="DV185">
        <v>0.32021257170866541</v>
      </c>
      <c r="DW185">
        <v>0.42497264807241142</v>
      </c>
      <c r="DX185">
        <v>0.23687667558523801</v>
      </c>
      <c r="DY185">
        <v>0.41976689116004362</v>
      </c>
      <c r="DZ185">
        <v>0.19973884523342389</v>
      </c>
      <c r="EA185">
        <v>0.37804978396630562</v>
      </c>
      <c r="EB185">
        <v>0.27068004475068402</v>
      </c>
      <c r="EC185">
        <v>0.30531495402592213</v>
      </c>
      <c r="ED185">
        <v>0.41901590438085251</v>
      </c>
      <c r="EE185">
        <v>0.2746062469858721</v>
      </c>
      <c r="EF185">
        <v>0.43363176956522509</v>
      </c>
      <c r="EG185">
        <v>0.36131452700739558</v>
      </c>
      <c r="EH185">
        <v>0.33371681370385609</v>
      </c>
      <c r="EI185">
        <v>0.34548064998019429</v>
      </c>
      <c r="EJ185">
        <v>0.67606399849986865</v>
      </c>
      <c r="EK185">
        <v>0.5030598431335751</v>
      </c>
      <c r="EL185">
        <v>0.37578366247712969</v>
      </c>
      <c r="EM185">
        <v>0.24343262086940901</v>
      </c>
      <c r="EN185">
        <v>0.3413365404484261</v>
      </c>
      <c r="EO185">
        <v>0.24398348539434711</v>
      </c>
      <c r="EP185">
        <v>0.35324739796422761</v>
      </c>
      <c r="EQ185">
        <v>0.32657209900897788</v>
      </c>
      <c r="ER185">
        <v>0.59739451633929785</v>
      </c>
      <c r="ES185">
        <v>0.18891965631098739</v>
      </c>
      <c r="ET185">
        <v>1035</v>
      </c>
      <c r="EU185">
        <v>1</v>
      </c>
      <c r="EV185">
        <v>1</v>
      </c>
      <c r="EW185">
        <v>37</v>
      </c>
      <c r="EX185">
        <f t="shared" si="6"/>
        <v>0.58333333333333337</v>
      </c>
      <c r="EY185">
        <v>18</v>
      </c>
      <c r="EZ185">
        <f t="shared" si="7"/>
        <v>18</v>
      </c>
      <c r="FA185" t="e">
        <f>MATCH(A185,'[1]BASCPR_Y6_w_AgeAtAssmnt 17NOV20'!$A:$A,0)</f>
        <v>#N/A</v>
      </c>
      <c r="FB185" t="e">
        <f>INDEX('[1]BASCPR_Y6_w_AgeAtAssmnt 17NOV20'!$AJ:$AJ,FA185)</f>
        <v>#N/A</v>
      </c>
      <c r="FC185" t="e">
        <f>INDEX('[1]BASCPR_Y6_w_AgeAtAssmnt 17NOV20'!$L:$L,FA185)</f>
        <v>#N/A</v>
      </c>
      <c r="FD185">
        <f>MATCH(A185,'[2]BASC2_BRIEF_6yr_DEMOS_ScanInfo '!$H:$H,0)</f>
        <v>1035</v>
      </c>
      <c r="FE185">
        <f>INDEX('[2]BASC2_BRIEF_6yr_DEMOS_ScanInfo '!$AM:$AM,FD185)</f>
        <v>753</v>
      </c>
      <c r="FF185">
        <f t="shared" si="8"/>
        <v>1.0315068493150685</v>
      </c>
    </row>
    <row r="186" spans="1:162" x14ac:dyDescent="0.35">
      <c r="A186" s="2" t="s">
        <v>662</v>
      </c>
      <c r="B186">
        <v>0.39085177518429892</v>
      </c>
      <c r="C186">
        <v>0.15376611195192669</v>
      </c>
      <c r="D186">
        <v>0.49596508758468522</v>
      </c>
      <c r="E186">
        <v>0.36497570115177891</v>
      </c>
      <c r="F186">
        <v>0.54508595217625189</v>
      </c>
      <c r="G186">
        <v>0.48747799508141509</v>
      </c>
      <c r="H186">
        <v>1.580220571953117E-2</v>
      </c>
      <c r="I186">
        <v>0.1933531675603132</v>
      </c>
      <c r="J186">
        <v>0.52230171048597662</v>
      </c>
      <c r="K186">
        <v>0.12929620802443659</v>
      </c>
      <c r="L186">
        <v>0.16566706589141469</v>
      </c>
      <c r="M186">
        <v>0.27996429602695139</v>
      </c>
      <c r="N186">
        <v>0.23402966967845029</v>
      </c>
      <c r="O186">
        <v>0.61237681891407647</v>
      </c>
      <c r="P186">
        <v>0.52404560119058474</v>
      </c>
      <c r="Q186">
        <v>0.35281956365687328</v>
      </c>
      <c r="R186">
        <v>0.30108004953536421</v>
      </c>
      <c r="S186">
        <v>0.57145504893524346</v>
      </c>
      <c r="T186">
        <v>0.24389614301533599</v>
      </c>
      <c r="U186">
        <v>0.19514619457266319</v>
      </c>
      <c r="V186">
        <v>0.13197815810202021</v>
      </c>
      <c r="W186">
        <v>0.54745577413607882</v>
      </c>
      <c r="X186">
        <v>0.37542894533725918</v>
      </c>
      <c r="Y186">
        <v>0.42779508609199879</v>
      </c>
      <c r="Z186">
        <v>0.41510208052232073</v>
      </c>
      <c r="AA186">
        <v>2.7109952341459739E-2</v>
      </c>
      <c r="AB186">
        <v>-5.7081400753756777E-2</v>
      </c>
      <c r="AC186">
        <v>0.22927849291186089</v>
      </c>
      <c r="AD186">
        <v>0.36055833739144338</v>
      </c>
      <c r="AE186">
        <v>0.34331102764502941</v>
      </c>
      <c r="AF186">
        <v>0.35463105738850742</v>
      </c>
      <c r="AG186">
        <v>2.8306000530956471E-2</v>
      </c>
      <c r="AH186">
        <v>0.22980176120454091</v>
      </c>
      <c r="AI186">
        <v>0.33820250374325639</v>
      </c>
      <c r="AJ186">
        <v>0.27233955511192071</v>
      </c>
      <c r="AK186">
        <v>0.23952326635142401</v>
      </c>
      <c r="AL186">
        <v>0.13398370333141679</v>
      </c>
      <c r="AM186">
        <v>0.43262846058868332</v>
      </c>
      <c r="AN186">
        <v>0.16626303175204399</v>
      </c>
      <c r="AO186">
        <v>0.34544075368843469</v>
      </c>
      <c r="AP186">
        <v>0.10583144534218709</v>
      </c>
      <c r="AQ186">
        <v>0.1356190884965762</v>
      </c>
      <c r="AR186">
        <v>0.37022059532894641</v>
      </c>
      <c r="AS186">
        <v>0.20786562060856151</v>
      </c>
      <c r="AT186">
        <v>0.11680889580354881</v>
      </c>
      <c r="AU186">
        <v>0.30788490401730162</v>
      </c>
      <c r="AV186">
        <v>0.2422370494732716</v>
      </c>
      <c r="AW186">
        <v>0.3054573957953044</v>
      </c>
      <c r="AX186">
        <v>0.54274844784867327</v>
      </c>
      <c r="AY186">
        <v>2.7003698953127989E-2</v>
      </c>
      <c r="AZ186">
        <v>0.2260493319612491</v>
      </c>
      <c r="BA186">
        <v>0.60031208242748557</v>
      </c>
      <c r="BB186">
        <v>0.24586783887137109</v>
      </c>
      <c r="BC186">
        <v>7.3448155620503164E-2</v>
      </c>
      <c r="BD186">
        <v>6.016744737157427E-2</v>
      </c>
      <c r="BE186">
        <v>-5.8405151071985961E-2</v>
      </c>
      <c r="BF186">
        <v>0.1332043375371979</v>
      </c>
      <c r="BG186">
        <v>0.27188719164059461</v>
      </c>
      <c r="BH186">
        <v>7.2448861078357157E-2</v>
      </c>
      <c r="BI186">
        <v>0.15394040119291891</v>
      </c>
      <c r="BJ186">
        <v>0.13738798883900111</v>
      </c>
      <c r="BK186">
        <v>5.878222974782199E-2</v>
      </c>
      <c r="BL186">
        <v>8.4343998248286534E-2</v>
      </c>
      <c r="BM186">
        <v>0.16146143311108679</v>
      </c>
      <c r="BN186">
        <v>0.14123979936142031</v>
      </c>
      <c r="BO186">
        <v>0.23156713459535611</v>
      </c>
      <c r="BP186">
        <v>-5.4438788776307026E-3</v>
      </c>
      <c r="BQ186">
        <v>0.35642274361429599</v>
      </c>
      <c r="BR186">
        <v>0.32269171946759889</v>
      </c>
      <c r="BS186">
        <v>0.11269040003708761</v>
      </c>
      <c r="BT186">
        <v>0.44746818565020358</v>
      </c>
      <c r="BU186">
        <v>0.13190992729528861</v>
      </c>
      <c r="BV186">
        <v>0.35952872705870043</v>
      </c>
      <c r="BW186">
        <v>7.383148577709378E-2</v>
      </c>
      <c r="BX186">
        <v>0.2031044180825311</v>
      </c>
      <c r="BY186">
        <v>0.43080337416605108</v>
      </c>
      <c r="BZ186">
        <v>0.23850927050761281</v>
      </c>
      <c r="CA186">
        <v>0.2988347356216694</v>
      </c>
      <c r="CB186">
        <v>0.41774402075542238</v>
      </c>
      <c r="CC186">
        <v>0.37950987056434499</v>
      </c>
      <c r="CD186">
        <v>0.1885031983979274</v>
      </c>
      <c r="CE186">
        <v>0.25743031412392742</v>
      </c>
      <c r="CF186">
        <v>0.41170482034457079</v>
      </c>
      <c r="CG186">
        <v>0.29549850494455743</v>
      </c>
      <c r="CH186">
        <v>0.1327369934763579</v>
      </c>
      <c r="CI186">
        <v>0.35990484661584887</v>
      </c>
      <c r="CJ186">
        <v>0.2186237079223031</v>
      </c>
      <c r="CK186">
        <v>0.45356625308670839</v>
      </c>
      <c r="CL186">
        <v>0.37982787821778558</v>
      </c>
      <c r="CM186">
        <v>0.31479292183594337</v>
      </c>
      <c r="CN186">
        <v>0.46490134706400871</v>
      </c>
      <c r="CO186">
        <v>0.57727447367147322</v>
      </c>
      <c r="CP186">
        <v>0.13192967727364571</v>
      </c>
      <c r="CQ186">
        <v>0.33801519103493022</v>
      </c>
      <c r="CR186">
        <v>0.23195659783441219</v>
      </c>
      <c r="CS186">
        <v>0.36633023846173252</v>
      </c>
      <c r="CT186">
        <v>0.57284327935680279</v>
      </c>
      <c r="CU186">
        <v>0.44284263934037282</v>
      </c>
      <c r="CV186">
        <v>0.19370236067677921</v>
      </c>
      <c r="CW186">
        <v>0.4273975607130085</v>
      </c>
      <c r="CX186">
        <v>0.46629822168800661</v>
      </c>
      <c r="CY186">
        <v>0.133416916847484</v>
      </c>
      <c r="CZ186">
        <v>0.23618963316594629</v>
      </c>
      <c r="DA186">
        <v>0.27174988753983598</v>
      </c>
      <c r="DB186">
        <v>0.32394406852644542</v>
      </c>
      <c r="DC186">
        <v>9.6097960614833888E-2</v>
      </c>
      <c r="DD186">
        <v>0.32806179122352941</v>
      </c>
      <c r="DE186">
        <v>0.54833038684020963</v>
      </c>
      <c r="DF186">
        <v>0.45904097884089973</v>
      </c>
      <c r="DG186">
        <v>0.51365031316362764</v>
      </c>
      <c r="DH186">
        <v>0.31423695258880657</v>
      </c>
      <c r="DI186">
        <v>0.42117583612370713</v>
      </c>
      <c r="DJ186">
        <v>0.51447846774864869</v>
      </c>
      <c r="DK186">
        <v>0.45108354033176312</v>
      </c>
      <c r="DL186">
        <v>0.15441682126859479</v>
      </c>
      <c r="DM186">
        <v>0.35917263576125691</v>
      </c>
      <c r="DN186">
        <v>0.39247871306052612</v>
      </c>
      <c r="DO186">
        <v>0.15599550795537609</v>
      </c>
      <c r="DP186">
        <v>3.6037457871765648E-2</v>
      </c>
      <c r="DQ186">
        <v>0.35097532874597831</v>
      </c>
      <c r="DR186">
        <v>0.23227264678234011</v>
      </c>
      <c r="DS186">
        <v>0.34621383773743891</v>
      </c>
      <c r="DT186">
        <v>0.51763590539752913</v>
      </c>
      <c r="DU186">
        <v>-3.7667475511627441E-2</v>
      </c>
      <c r="DV186">
        <v>0.12815245724774821</v>
      </c>
      <c r="DW186">
        <v>0.24114840321530759</v>
      </c>
      <c r="DX186">
        <v>0.29806777179821953</v>
      </c>
      <c r="DY186">
        <v>0.20384922399230121</v>
      </c>
      <c r="DZ186">
        <v>2.5950285186777011E-2</v>
      </c>
      <c r="EA186">
        <v>0.24134751431872831</v>
      </c>
      <c r="EB186">
        <v>-1.9389113935884671E-2</v>
      </c>
      <c r="EC186">
        <v>0.1564935686483574</v>
      </c>
      <c r="ED186">
        <v>5.6334495398087332E-2</v>
      </c>
      <c r="EE186">
        <v>0.23937389170252291</v>
      </c>
      <c r="EF186">
        <v>0.147760839409801</v>
      </c>
      <c r="EG186">
        <v>0.1158567007481846</v>
      </c>
      <c r="EH186">
        <v>0.1201113866346992</v>
      </c>
      <c r="EI186">
        <v>0.28751518604618981</v>
      </c>
      <c r="EJ186">
        <v>0.1710006365996849</v>
      </c>
      <c r="EK186">
        <v>0.2308885551098161</v>
      </c>
      <c r="EL186">
        <v>0.19885882148310841</v>
      </c>
      <c r="EM186">
        <v>7.8158891122080187E-2</v>
      </c>
      <c r="EN186">
        <v>4.0223821579772223E-2</v>
      </c>
      <c r="EO186">
        <v>0.1915834565499622</v>
      </c>
      <c r="EP186">
        <v>0.44437922053244611</v>
      </c>
      <c r="EQ186">
        <v>0.27028791845277561</v>
      </c>
      <c r="ER186">
        <v>0.14449255961542509</v>
      </c>
      <c r="ES186">
        <v>0.19030985906749501</v>
      </c>
      <c r="ET186">
        <v>1040</v>
      </c>
      <c r="EU186">
        <v>0</v>
      </c>
      <c r="EV186">
        <v>1</v>
      </c>
      <c r="EW186">
        <v>36</v>
      </c>
      <c r="EX186">
        <f t="shared" si="6"/>
        <v>0.5</v>
      </c>
      <c r="EY186">
        <v>14</v>
      </c>
      <c r="EZ186">
        <f t="shared" si="7"/>
        <v>14</v>
      </c>
      <c r="FA186">
        <f>MATCH(A186,'[1]BASCPR_Y6_w_AgeAtAssmnt 17NOV20'!$A:$A,0)</f>
        <v>491</v>
      </c>
      <c r="FB186">
        <f>INDEX('[1]BASCPR_Y6_w_AgeAtAssmnt 17NOV20'!$AJ:$AJ,FA186)</f>
        <v>66</v>
      </c>
      <c r="FC186">
        <f>INDEX('[1]BASCPR_Y6_w_AgeAtAssmnt 17NOV20'!$L:$L,FA186)</f>
        <v>62</v>
      </c>
      <c r="FD186">
        <f>MATCH(A186,'[2]BASC2_BRIEF_6yr_DEMOS_ScanInfo '!$H:$H,0)</f>
        <v>1040</v>
      </c>
      <c r="FE186">
        <f>INDEX('[2]BASC2_BRIEF_6yr_DEMOS_ScanInfo '!$AM:$AM,FD186)</f>
        <v>761</v>
      </c>
      <c r="FF186">
        <f t="shared" si="8"/>
        <v>1.0424657534246575</v>
      </c>
    </row>
    <row r="187" spans="1:162" x14ac:dyDescent="0.35">
      <c r="A187" s="2" t="s">
        <v>592</v>
      </c>
      <c r="B187">
        <v>0.3770276803277306</v>
      </c>
      <c r="C187">
        <v>0.23976031451441951</v>
      </c>
      <c r="D187">
        <v>0.21329911198870349</v>
      </c>
      <c r="E187">
        <v>0.25240416780957092</v>
      </c>
      <c r="F187">
        <v>0.51701849568493552</v>
      </c>
      <c r="G187">
        <v>0.39876735155757831</v>
      </c>
      <c r="H187">
        <v>0.25645916713929062</v>
      </c>
      <c r="I187">
        <v>0.40250750413691277</v>
      </c>
      <c r="J187">
        <v>0.55717803277659628</v>
      </c>
      <c r="K187">
        <v>0.20693704516895661</v>
      </c>
      <c r="L187">
        <v>0.31525506961896771</v>
      </c>
      <c r="M187">
        <v>0.18593388672280739</v>
      </c>
      <c r="N187">
        <v>0.34066143067989341</v>
      </c>
      <c r="O187">
        <v>0.28186656149334571</v>
      </c>
      <c r="P187">
        <v>0.34351516986787339</v>
      </c>
      <c r="Q187">
        <v>0.50777375382387535</v>
      </c>
      <c r="R187">
        <v>0.2847927801831589</v>
      </c>
      <c r="S187">
        <v>0.56990507714910144</v>
      </c>
      <c r="T187">
        <v>0.41187437683874928</v>
      </c>
      <c r="U187">
        <v>0.32930400431817902</v>
      </c>
      <c r="V187">
        <v>0.21564518751498349</v>
      </c>
      <c r="W187">
        <v>0.5415409346746356</v>
      </c>
      <c r="X187">
        <v>0.36085742120880449</v>
      </c>
      <c r="Y187">
        <v>0.46930131205279368</v>
      </c>
      <c r="Z187">
        <v>0.32198536233930991</v>
      </c>
      <c r="AA187">
        <v>0.28981388697690169</v>
      </c>
      <c r="AB187">
        <v>0.50445077660814863</v>
      </c>
      <c r="AC187">
        <v>0.26879523867628158</v>
      </c>
      <c r="AD187">
        <v>0.14994106046947681</v>
      </c>
      <c r="AE187">
        <v>0.4628108741044864</v>
      </c>
      <c r="AF187">
        <v>0.47122221327950381</v>
      </c>
      <c r="AG187">
        <v>0.113659248793824</v>
      </c>
      <c r="AH187">
        <v>0.1665352880179177</v>
      </c>
      <c r="AI187">
        <v>0.49334084584883531</v>
      </c>
      <c r="AJ187">
        <v>0.25303167570653751</v>
      </c>
      <c r="AK187">
        <v>0.20124675352304461</v>
      </c>
      <c r="AL187">
        <v>0.17719663410706729</v>
      </c>
      <c r="AM187">
        <v>0.3183579663785161</v>
      </c>
      <c r="AN187">
        <v>0.38589035645380448</v>
      </c>
      <c r="AO187">
        <v>0.26499652356083819</v>
      </c>
      <c r="AP187">
        <v>0.40334176838390462</v>
      </c>
      <c r="AQ187">
        <v>0.29615460568290941</v>
      </c>
      <c r="AR187">
        <v>0.48283316919576391</v>
      </c>
      <c r="AS187">
        <v>6.6355570823493859E-2</v>
      </c>
      <c r="AT187">
        <v>0.1136041860914937</v>
      </c>
      <c r="AU187">
        <v>0.25038269127838819</v>
      </c>
      <c r="AV187">
        <v>0.31498219895928881</v>
      </c>
      <c r="AW187">
        <v>0.25547156258669429</v>
      </c>
      <c r="AX187">
        <v>0.36999240985148368</v>
      </c>
      <c r="AY187">
        <v>2.0310359206571149E-2</v>
      </c>
      <c r="AZ187">
        <v>3.4144456931622068E-2</v>
      </c>
      <c r="BA187">
        <v>0.10192292573253429</v>
      </c>
      <c r="BB187">
        <v>0.2023306597469037</v>
      </c>
      <c r="BC187">
        <v>0.25147816084671942</v>
      </c>
      <c r="BD187">
        <v>5.7860235724587469E-2</v>
      </c>
      <c r="BE187">
        <v>0.35668324095029891</v>
      </c>
      <c r="BF187">
        <v>0.20983708457707501</v>
      </c>
      <c r="BG187">
        <v>0.30468312380269419</v>
      </c>
      <c r="BH187">
        <v>0.13966843237125459</v>
      </c>
      <c r="BI187">
        <v>0.2160094478387089</v>
      </c>
      <c r="BJ187">
        <v>0.1412648431442971</v>
      </c>
      <c r="BK187">
        <v>0.2199241019202704</v>
      </c>
      <c r="BL187">
        <v>9.6614522713384388E-2</v>
      </c>
      <c r="BM187">
        <v>0.2136371794898955</v>
      </c>
      <c r="BN187">
        <v>0.16130789824493089</v>
      </c>
      <c r="BO187">
        <v>0.2400675386405621</v>
      </c>
      <c r="BP187">
        <v>0.1641434350269754</v>
      </c>
      <c r="BQ187">
        <v>0.25573253163707099</v>
      </c>
      <c r="BR187">
        <v>0.12799327151670939</v>
      </c>
      <c r="BS187">
        <v>0.28110408776684381</v>
      </c>
      <c r="BT187">
        <v>0.52081743523421786</v>
      </c>
      <c r="BU187">
        <v>5.038470276456819E-2</v>
      </c>
      <c r="BV187">
        <v>0.64172087951530976</v>
      </c>
      <c r="BW187">
        <v>0.41348399833183791</v>
      </c>
      <c r="BX187">
        <v>0.27892195202522668</v>
      </c>
      <c r="BY187">
        <v>0.2817152972808335</v>
      </c>
      <c r="BZ187">
        <v>0.44372908786402898</v>
      </c>
      <c r="CA187">
        <v>0.32079661278908361</v>
      </c>
      <c r="CB187">
        <v>0.33006986270793448</v>
      </c>
      <c r="CC187">
        <v>0.37259398796776472</v>
      </c>
      <c r="CD187">
        <v>0.22213293296196521</v>
      </c>
      <c r="CE187">
        <v>0.38671984120039771</v>
      </c>
      <c r="CF187">
        <v>0.38365586769045151</v>
      </c>
      <c r="CG187">
        <v>0.25881330782554729</v>
      </c>
      <c r="CH187">
        <v>0.24416388476957601</v>
      </c>
      <c r="CI187">
        <v>0.31749795852718909</v>
      </c>
      <c r="CJ187">
        <v>0.2461179948784038</v>
      </c>
      <c r="CK187">
        <v>0.45561121465344778</v>
      </c>
      <c r="CL187">
        <v>0.47490147461793902</v>
      </c>
      <c r="CM187">
        <v>0.30495727479717272</v>
      </c>
      <c r="CN187">
        <v>0.43838371416470218</v>
      </c>
      <c r="CO187">
        <v>0.49236825277137092</v>
      </c>
      <c r="CP187">
        <v>0.39918892495179781</v>
      </c>
      <c r="CQ187">
        <v>0.224127211003633</v>
      </c>
      <c r="CR187">
        <v>0.52580251385519294</v>
      </c>
      <c r="CS187">
        <v>0.57079570786503364</v>
      </c>
      <c r="CT187">
        <v>0.56829645480007773</v>
      </c>
      <c r="CU187">
        <v>0.51007411148879589</v>
      </c>
      <c r="CV187">
        <v>0.15707829579881019</v>
      </c>
      <c r="CW187">
        <v>0.41020676331906081</v>
      </c>
      <c r="CX187">
        <v>0.4323440610216735</v>
      </c>
      <c r="CY187">
        <v>0.24318997118071431</v>
      </c>
      <c r="CZ187">
        <v>0.27580142400196422</v>
      </c>
      <c r="DA187">
        <v>0.32120852011837342</v>
      </c>
      <c r="DB187">
        <v>0.41630994242497388</v>
      </c>
      <c r="DC187">
        <v>9.8470265234478938E-2</v>
      </c>
      <c r="DD187">
        <v>0.2558566513765469</v>
      </c>
      <c r="DE187">
        <v>0.34402118550571542</v>
      </c>
      <c r="DF187">
        <v>0.37498731366021121</v>
      </c>
      <c r="DG187">
        <v>0.32924710297653148</v>
      </c>
      <c r="DH187">
        <v>0.32518580336914271</v>
      </c>
      <c r="DI187">
        <v>0.44777884022841641</v>
      </c>
      <c r="DJ187">
        <v>0.41787676463900691</v>
      </c>
      <c r="DK187">
        <v>0.49546342305136942</v>
      </c>
      <c r="DL187">
        <v>0.11933293927210641</v>
      </c>
      <c r="DM187">
        <v>9.0819176053473283E-2</v>
      </c>
      <c r="DN187">
        <v>0.49816298594580011</v>
      </c>
      <c r="DO187">
        <v>0.29620689866585947</v>
      </c>
      <c r="DP187">
        <v>6.0797113726174468E-2</v>
      </c>
      <c r="DQ187">
        <v>0.38367576357092598</v>
      </c>
      <c r="DR187">
        <v>0.28004505801961788</v>
      </c>
      <c r="DS187">
        <v>0.34204624346741758</v>
      </c>
      <c r="DT187">
        <v>0.41406935270004258</v>
      </c>
      <c r="DU187">
        <v>0.19943748086171639</v>
      </c>
      <c r="DV187">
        <v>0.41120618285768928</v>
      </c>
      <c r="DW187">
        <v>0.20778331687453541</v>
      </c>
      <c r="DX187">
        <v>0.52323312176362613</v>
      </c>
      <c r="DY187">
        <v>0.13946560322532181</v>
      </c>
      <c r="DZ187">
        <v>5.800497167841534E-3</v>
      </c>
      <c r="EA187">
        <v>0.19974568380441851</v>
      </c>
      <c r="EB187">
        <v>2.614059875928243E-2</v>
      </c>
      <c r="EC187">
        <v>0.38346846187082329</v>
      </c>
      <c r="ED187">
        <v>0.27493577145396031</v>
      </c>
      <c r="EE187">
        <v>0.34188892185197911</v>
      </c>
      <c r="EF187">
        <v>0.18977309065869949</v>
      </c>
      <c r="EG187">
        <v>0.1070841612729872</v>
      </c>
      <c r="EH187">
        <v>9.6530718860562414E-2</v>
      </c>
      <c r="EI187">
        <v>0.41129372756082949</v>
      </c>
      <c r="EJ187">
        <v>0.31792857300614208</v>
      </c>
      <c r="EK187">
        <v>0.34763793020371719</v>
      </c>
      <c r="EL187">
        <v>0.31325732883195528</v>
      </c>
      <c r="EM187">
        <v>0.1111484344510804</v>
      </c>
      <c r="EN187">
        <v>9.5358461550802076E-2</v>
      </c>
      <c r="EO187">
        <v>0.37236009807745568</v>
      </c>
      <c r="EP187">
        <v>0.24373801310647439</v>
      </c>
      <c r="EQ187">
        <v>0.33091776284059959</v>
      </c>
      <c r="ER187">
        <v>0.33576968327989049</v>
      </c>
      <c r="ES187">
        <v>0.3152062241826053</v>
      </c>
      <c r="ET187">
        <v>1041</v>
      </c>
      <c r="EU187">
        <v>0</v>
      </c>
      <c r="EV187">
        <v>0</v>
      </c>
      <c r="EW187">
        <v>36</v>
      </c>
      <c r="EX187">
        <f t="shared" si="6"/>
        <v>0.5</v>
      </c>
      <c r="EY187">
        <v>14</v>
      </c>
      <c r="EZ187">
        <f t="shared" si="7"/>
        <v>14</v>
      </c>
      <c r="FA187">
        <f>MATCH(A187,'[1]BASCPR_Y6_w_AgeAtAssmnt 17NOV20'!$A:$A,0)</f>
        <v>492</v>
      </c>
      <c r="FB187">
        <f>INDEX('[1]BASCPR_Y6_w_AgeAtAssmnt 17NOV20'!$AJ:$AJ,FA187)</f>
        <v>63</v>
      </c>
      <c r="FC187">
        <f>INDEX('[1]BASCPR_Y6_w_AgeAtAssmnt 17NOV20'!$L:$L,FA187)</f>
        <v>62</v>
      </c>
      <c r="FD187">
        <f>MATCH(A187,'[2]BASC2_BRIEF_6yr_DEMOS_ScanInfo '!$H:$H,0)</f>
        <v>1041</v>
      </c>
      <c r="FE187">
        <f>INDEX('[2]BASC2_BRIEF_6yr_DEMOS_ScanInfo '!$AM:$AM,FD187)</f>
        <v>761</v>
      </c>
      <c r="FF187">
        <f t="shared" si="8"/>
        <v>1.0424657534246575</v>
      </c>
    </row>
    <row r="188" spans="1:162" x14ac:dyDescent="0.35">
      <c r="A188" s="2" t="s">
        <v>593</v>
      </c>
      <c r="B188">
        <v>0.52969959302496605</v>
      </c>
      <c r="C188">
        <v>0.61244929333919873</v>
      </c>
      <c r="D188">
        <v>0.41512204693084259</v>
      </c>
      <c r="E188">
        <v>0.37755051769845338</v>
      </c>
      <c r="F188">
        <v>0.34575928694285452</v>
      </c>
      <c r="G188">
        <v>0.53148928379020344</v>
      </c>
      <c r="H188">
        <v>0.30348193935520151</v>
      </c>
      <c r="I188">
        <v>0.29137188611955922</v>
      </c>
      <c r="J188">
        <v>0.61590001970452213</v>
      </c>
      <c r="K188">
        <v>0.23922994851199919</v>
      </c>
      <c r="L188">
        <v>0.283542908985705</v>
      </c>
      <c r="M188">
        <v>0.38901734223164952</v>
      </c>
      <c r="N188">
        <v>0.41692649373110141</v>
      </c>
      <c r="O188">
        <v>0.2909345634805911</v>
      </c>
      <c r="P188">
        <v>0.4760438920958075</v>
      </c>
      <c r="Q188">
        <v>0.6735010501158728</v>
      </c>
      <c r="R188">
        <v>0.21015637279553109</v>
      </c>
      <c r="S188">
        <v>0.60374444710995667</v>
      </c>
      <c r="T188">
        <v>0.37573142929045888</v>
      </c>
      <c r="U188">
        <v>0.26896777447371212</v>
      </c>
      <c r="V188">
        <v>0.59733912964383629</v>
      </c>
      <c r="W188">
        <v>0.43380886403564178</v>
      </c>
      <c r="X188">
        <v>0.27202893403355582</v>
      </c>
      <c r="Y188">
        <v>0.63939467126401561</v>
      </c>
      <c r="Z188">
        <v>0.47017930633897609</v>
      </c>
      <c r="AA188">
        <v>0.50980894008293309</v>
      </c>
      <c r="AB188">
        <v>1.01063625419057</v>
      </c>
      <c r="AC188">
        <v>0.51255668873172677</v>
      </c>
      <c r="AD188">
        <v>0.2149310080705881</v>
      </c>
      <c r="AE188">
        <v>0.72324887997246756</v>
      </c>
      <c r="AF188">
        <v>0.77509204259509956</v>
      </c>
      <c r="AG188">
        <v>0.27717952202595048</v>
      </c>
      <c r="AH188">
        <v>0.48313068887933469</v>
      </c>
      <c r="AI188">
        <v>0.55861256496427059</v>
      </c>
      <c r="AJ188">
        <v>0.35547668705977881</v>
      </c>
      <c r="AK188">
        <v>0.37049365295852671</v>
      </c>
      <c r="AL188">
        <v>0.42529374812346538</v>
      </c>
      <c r="AM188">
        <v>0.47074264742811328</v>
      </c>
      <c r="AN188">
        <v>0.2785471989125316</v>
      </c>
      <c r="AO188">
        <v>0.1158346007169838</v>
      </c>
      <c r="AP188">
        <v>0.64088290738425036</v>
      </c>
      <c r="AQ188">
        <v>0.68748894664163629</v>
      </c>
      <c r="AR188">
        <v>0.82759723158517651</v>
      </c>
      <c r="AS188">
        <v>0.28422912819651491</v>
      </c>
      <c r="AT188">
        <v>0.13988644433013869</v>
      </c>
      <c r="AU188">
        <v>0.58692503991326728</v>
      </c>
      <c r="AV188">
        <v>0.4103884931221099</v>
      </c>
      <c r="AW188">
        <v>0.31242266478816139</v>
      </c>
      <c r="AX188">
        <v>0.38710792432241181</v>
      </c>
      <c r="AY188">
        <v>0.59925430889737263</v>
      </c>
      <c r="AZ188">
        <v>0.57479713141116662</v>
      </c>
      <c r="BA188">
        <v>0.54404220165155703</v>
      </c>
      <c r="BB188">
        <v>0.85644171771933975</v>
      </c>
      <c r="BC188">
        <v>0.24401441775159241</v>
      </c>
      <c r="BD188">
        <v>0.15458690375911399</v>
      </c>
      <c r="BE188">
        <v>0.29276319103724691</v>
      </c>
      <c r="BF188">
        <v>0.33879068918973082</v>
      </c>
      <c r="BG188">
        <v>0.33825528912442032</v>
      </c>
      <c r="BH188">
        <v>0.13300066392852611</v>
      </c>
      <c r="BI188">
        <v>0.49564935047167119</v>
      </c>
      <c r="BJ188">
        <v>0.15519724462368659</v>
      </c>
      <c r="BK188">
        <v>0.17880915653218921</v>
      </c>
      <c r="BL188">
        <v>0.16880347425103889</v>
      </c>
      <c r="BM188">
        <v>0.19900996792478981</v>
      </c>
      <c r="BN188">
        <v>0.51484865691084958</v>
      </c>
      <c r="BO188">
        <v>0.42832632010713217</v>
      </c>
      <c r="BP188">
        <v>0.4473618130903812</v>
      </c>
      <c r="BQ188">
        <v>0.56213890267046351</v>
      </c>
      <c r="BR188">
        <v>0.1101015917420817</v>
      </c>
      <c r="BS188">
        <v>0.70082299619758492</v>
      </c>
      <c r="BT188">
        <v>0.41458294487642228</v>
      </c>
      <c r="BU188">
        <v>0.42272330555337628</v>
      </c>
      <c r="BV188">
        <v>0.39757400196208931</v>
      </c>
      <c r="BW188">
        <v>0.51396142862149607</v>
      </c>
      <c r="BX188">
        <v>0.27471743001513838</v>
      </c>
      <c r="BY188">
        <v>0.52650832180226459</v>
      </c>
      <c r="BZ188">
        <v>0.70604139204705518</v>
      </c>
      <c r="CA188">
        <v>0.34538584428831881</v>
      </c>
      <c r="CB188">
        <v>0.39582659427197259</v>
      </c>
      <c r="CC188">
        <v>0.3985807448562188</v>
      </c>
      <c r="CD188">
        <v>0.34582868060336452</v>
      </c>
      <c r="CE188">
        <v>0.55920562920973849</v>
      </c>
      <c r="CF188">
        <v>0.5292144346150468</v>
      </c>
      <c r="CG188">
        <v>1.03822515088864</v>
      </c>
      <c r="CH188">
        <v>0.29216096004167091</v>
      </c>
      <c r="CI188">
        <v>0.38764724286516922</v>
      </c>
      <c r="CJ188">
        <v>0.27864787702957439</v>
      </c>
      <c r="CK188">
        <v>0.55119872169528839</v>
      </c>
      <c r="CL188">
        <v>0.63770299619144222</v>
      </c>
      <c r="CM188">
        <v>0.49924235184705679</v>
      </c>
      <c r="CN188">
        <v>0.48061521213437047</v>
      </c>
      <c r="CO188">
        <v>0.5027366618324447</v>
      </c>
      <c r="CP188">
        <v>0.82348572590227986</v>
      </c>
      <c r="CQ188">
        <v>0.34992431735597979</v>
      </c>
      <c r="CR188">
        <v>0.73606994569328321</v>
      </c>
      <c r="CS188">
        <v>0.3040999525906487</v>
      </c>
      <c r="CT188">
        <v>0.24444383806554951</v>
      </c>
      <c r="CU188">
        <v>0.69794432012163488</v>
      </c>
      <c r="CV188">
        <v>0.43947243463897062</v>
      </c>
      <c r="CW188">
        <v>0.43375722589566029</v>
      </c>
      <c r="CX188">
        <v>0.50971528534838439</v>
      </c>
      <c r="CY188">
        <v>0.56495677999754534</v>
      </c>
      <c r="CZ188">
        <v>0.35709745738143539</v>
      </c>
      <c r="DA188">
        <v>0.55023689160164413</v>
      </c>
      <c r="DB188">
        <v>0.7813861411952987</v>
      </c>
      <c r="DC188">
        <v>0.22904111405753949</v>
      </c>
      <c r="DD188">
        <v>0.17081583918985649</v>
      </c>
      <c r="DE188">
        <v>0.5520188330630198</v>
      </c>
      <c r="DF188">
        <v>0.36105932411178598</v>
      </c>
      <c r="DG188">
        <v>0.20047344168712711</v>
      </c>
      <c r="DH188">
        <v>0.44410091097715471</v>
      </c>
      <c r="DI188">
        <v>0.48288699265923629</v>
      </c>
      <c r="DJ188">
        <v>0.17583526320063739</v>
      </c>
      <c r="DK188">
        <v>7.2222039788099518E-2</v>
      </c>
      <c r="DL188">
        <v>0.19259708846214491</v>
      </c>
      <c r="DM188">
        <v>0.42049662878170357</v>
      </c>
      <c r="DN188">
        <v>0.80971276112275747</v>
      </c>
      <c r="DO188">
        <v>0.16148615538639871</v>
      </c>
      <c r="DP188">
        <v>0.1200113780857622</v>
      </c>
      <c r="DQ188">
        <v>0.75679096456650807</v>
      </c>
      <c r="DR188">
        <v>0.2488788300025272</v>
      </c>
      <c r="DS188">
        <v>0.5471696580537897</v>
      </c>
      <c r="DT188">
        <v>0.45467736054354252</v>
      </c>
      <c r="DU188">
        <v>0.48820384085017487</v>
      </c>
      <c r="DV188">
        <v>0.34096873577392411</v>
      </c>
      <c r="DW188">
        <v>0.55014906713486844</v>
      </c>
      <c r="DX188">
        <v>0.5030517102028268</v>
      </c>
      <c r="DY188">
        <v>0.17752547076777789</v>
      </c>
      <c r="DZ188">
        <v>0.22175728123001129</v>
      </c>
      <c r="EA188">
        <v>0.1591235471737687</v>
      </c>
      <c r="EB188">
        <v>0.28736400737220053</v>
      </c>
      <c r="EC188">
        <v>0.50356363830792816</v>
      </c>
      <c r="ED188">
        <v>7.4549107725503994E-2</v>
      </c>
      <c r="EE188">
        <v>0.31960117303704072</v>
      </c>
      <c r="EF188">
        <v>0.27923525550251121</v>
      </c>
      <c r="EG188">
        <v>0.33224543042973259</v>
      </c>
      <c r="EH188">
        <v>0.37461856208890909</v>
      </c>
      <c r="EI188">
        <v>0.26341223335348912</v>
      </c>
      <c r="EJ188">
        <v>0.70931766853077782</v>
      </c>
      <c r="EK188">
        <v>0.51839871458260711</v>
      </c>
      <c r="EL188">
        <v>0.36929416844075469</v>
      </c>
      <c r="EM188">
        <v>0.39150548126035217</v>
      </c>
      <c r="EN188">
        <v>0.32538397991128593</v>
      </c>
      <c r="EO188">
        <v>0.43616836866906838</v>
      </c>
      <c r="EP188">
        <v>0.51601238538901173</v>
      </c>
      <c r="EQ188">
        <v>0.26447185616277258</v>
      </c>
      <c r="ER188">
        <v>0.52868958810209932</v>
      </c>
      <c r="ES188">
        <v>0.47448580030701282</v>
      </c>
      <c r="ET188">
        <v>1042</v>
      </c>
      <c r="EU188">
        <v>0</v>
      </c>
      <c r="EV188">
        <v>1</v>
      </c>
      <c r="EW188">
        <v>32</v>
      </c>
      <c r="EX188">
        <f t="shared" si="6"/>
        <v>0.16666666666666666</v>
      </c>
      <c r="EY188">
        <v>14</v>
      </c>
      <c r="EZ188">
        <f t="shared" si="7"/>
        <v>14</v>
      </c>
      <c r="FA188">
        <f>MATCH(A188,'[1]BASCPR_Y6_w_AgeAtAssmnt 17NOV20'!$A:$A,0)</f>
        <v>493</v>
      </c>
      <c r="FB188">
        <f>INDEX('[1]BASCPR_Y6_w_AgeAtAssmnt 17NOV20'!$AJ:$AJ,FA188)</f>
        <v>47</v>
      </c>
      <c r="FC188">
        <f>INDEX('[1]BASCPR_Y6_w_AgeAtAssmnt 17NOV20'!$L:$L,FA188)</f>
        <v>48</v>
      </c>
      <c r="FD188">
        <f>MATCH(A188,'[2]BASC2_BRIEF_6yr_DEMOS_ScanInfo '!$H:$H,0)</f>
        <v>1042</v>
      </c>
      <c r="FE188">
        <f>INDEX('[2]BASC2_BRIEF_6yr_DEMOS_ScanInfo '!$AM:$AM,FD188)</f>
        <v>784</v>
      </c>
      <c r="FF188">
        <f t="shared" si="8"/>
        <v>1.0739726027397261</v>
      </c>
    </row>
    <row r="189" spans="1:162" x14ac:dyDescent="0.35">
      <c r="A189" s="2" t="s">
        <v>663</v>
      </c>
      <c r="B189">
        <v>0.70171716300644515</v>
      </c>
      <c r="C189">
        <v>0.88258929536693786</v>
      </c>
      <c r="D189">
        <v>0.28073865545651938</v>
      </c>
      <c r="E189">
        <v>0.42964946973004259</v>
      </c>
      <c r="F189">
        <v>0.40355841866785791</v>
      </c>
      <c r="G189">
        <v>0.67909631269005066</v>
      </c>
      <c r="H189">
        <v>0.40480864244756459</v>
      </c>
      <c r="I189">
        <v>0.24435505586117151</v>
      </c>
      <c r="J189">
        <v>0.46178987819806228</v>
      </c>
      <c r="K189">
        <v>0.16515780163257751</v>
      </c>
      <c r="L189">
        <v>0.47887957260658209</v>
      </c>
      <c r="M189">
        <v>0.70196613124643437</v>
      </c>
      <c r="N189">
        <v>0.73476603768034288</v>
      </c>
      <c r="O189">
        <v>0.53716318296838084</v>
      </c>
      <c r="P189">
        <v>0.41127247283939039</v>
      </c>
      <c r="Q189">
        <v>0.62001501396922853</v>
      </c>
      <c r="R189">
        <v>0.33314818765387938</v>
      </c>
      <c r="S189">
        <v>0.78862157681333667</v>
      </c>
      <c r="T189">
        <v>0.41826478514828019</v>
      </c>
      <c r="U189">
        <v>0.48906569732731708</v>
      </c>
      <c r="V189">
        <v>0.4323063095723455</v>
      </c>
      <c r="W189">
        <v>0.95696637095728954</v>
      </c>
      <c r="X189">
        <v>0.30950881981768302</v>
      </c>
      <c r="Y189">
        <v>0.67424246982149894</v>
      </c>
      <c r="Z189">
        <v>0.50278915981307659</v>
      </c>
      <c r="AA189">
        <v>0.6290448055449811</v>
      </c>
      <c r="AB189">
        <v>1.0973447604691531</v>
      </c>
      <c r="AC189">
        <v>0.27391771581042201</v>
      </c>
      <c r="AD189">
        <v>0.20807714843732919</v>
      </c>
      <c r="AE189">
        <v>0.40221940152218932</v>
      </c>
      <c r="AF189">
        <v>0.74680804251319954</v>
      </c>
      <c r="AG189">
        <v>0.48436273763495158</v>
      </c>
      <c r="AH189">
        <v>0.66181942359741508</v>
      </c>
      <c r="AI189">
        <v>0.59663126354396789</v>
      </c>
      <c r="AJ189">
        <v>0.29910984846834948</v>
      </c>
      <c r="AK189">
        <v>0.36743787627989288</v>
      </c>
      <c r="AL189">
        <v>0.12370209067659731</v>
      </c>
      <c r="AM189">
        <v>0.44454995245865109</v>
      </c>
      <c r="AN189">
        <v>0.62969742751327207</v>
      </c>
      <c r="AO189">
        <v>0.6722892631179358</v>
      </c>
      <c r="AP189">
        <v>0.42957351765642282</v>
      </c>
      <c r="AQ189">
        <v>0.35173007943743012</v>
      </c>
      <c r="AR189">
        <v>0.81010523505622212</v>
      </c>
      <c r="AS189">
        <v>0.41219838639059758</v>
      </c>
      <c r="AT189">
        <v>0.1538805203151801</v>
      </c>
      <c r="AU189">
        <v>0.5478891447615486</v>
      </c>
      <c r="AV189">
        <v>0.60442665182112953</v>
      </c>
      <c r="AW189">
        <v>0.6723017361272805</v>
      </c>
      <c r="AX189">
        <v>0.70162899448019478</v>
      </c>
      <c r="AY189">
        <v>6.2118231305551552E-2</v>
      </c>
      <c r="AZ189">
        <v>0.16933079109513771</v>
      </c>
      <c r="BA189">
        <v>0.39724566265209688</v>
      </c>
      <c r="BB189">
        <v>0.60481137770430005</v>
      </c>
      <c r="BC189">
        <v>0.44544454033807968</v>
      </c>
      <c r="BD189">
        <v>0.53193922475711586</v>
      </c>
      <c r="BE189">
        <v>0.35004672763418221</v>
      </c>
      <c r="BF189">
        <v>0.28564826996913062</v>
      </c>
      <c r="BG189">
        <v>0.29692005816645262</v>
      </c>
      <c r="BH189">
        <v>0.22187058839285911</v>
      </c>
      <c r="BI189">
        <v>0.18856214420731551</v>
      </c>
      <c r="BJ189">
        <v>0.26617072345649739</v>
      </c>
      <c r="BK189">
        <v>0.1695954268878247</v>
      </c>
      <c r="BL189">
        <v>0.10889344132662</v>
      </c>
      <c r="BM189">
        <v>0.3074280105799112</v>
      </c>
      <c r="BN189">
        <v>0.93895575776038254</v>
      </c>
      <c r="BO189">
        <v>0.23620925537400311</v>
      </c>
      <c r="BP189">
        <v>0.26805882986583418</v>
      </c>
      <c r="BQ189">
        <v>0.3331933790412448</v>
      </c>
      <c r="BR189">
        <v>0.17809827545900969</v>
      </c>
      <c r="BS189">
        <v>0.43081788674575727</v>
      </c>
      <c r="BT189">
        <v>0.30452451065880892</v>
      </c>
      <c r="BU189">
        <v>0.36822637549000969</v>
      </c>
      <c r="BV189">
        <v>0.1149666802645139</v>
      </c>
      <c r="BW189">
        <v>0.19698933993902429</v>
      </c>
      <c r="BX189">
        <v>0.22831659279208669</v>
      </c>
      <c r="BY189">
        <v>0.44118174641961938</v>
      </c>
      <c r="BZ189">
        <v>0.59615657507066233</v>
      </c>
      <c r="CA189">
        <v>0.32199077012515009</v>
      </c>
      <c r="CB189">
        <v>0.36549025215626979</v>
      </c>
      <c r="CC189">
        <v>0.44740214390871091</v>
      </c>
      <c r="CD189">
        <v>0.46833980134603032</v>
      </c>
      <c r="CE189">
        <v>0.29629510395764558</v>
      </c>
      <c r="CF189">
        <v>0.38503255528823188</v>
      </c>
      <c r="CG189">
        <v>0.37842528779800888</v>
      </c>
      <c r="CH189">
        <v>0.73867054640496299</v>
      </c>
      <c r="CI189">
        <v>0.63615926599170258</v>
      </c>
      <c r="CJ189">
        <v>0.75272815427514828</v>
      </c>
      <c r="CK189">
        <v>0.52273217739419775</v>
      </c>
      <c r="CL189">
        <v>0.47374236993359692</v>
      </c>
      <c r="CM189">
        <v>0.47715014627555269</v>
      </c>
      <c r="CN189">
        <v>0.61589330570377676</v>
      </c>
      <c r="CO189">
        <v>0.72212375668150952</v>
      </c>
      <c r="CP189">
        <v>0.72610079184455967</v>
      </c>
      <c r="CQ189">
        <v>0.54881378017000715</v>
      </c>
      <c r="CR189">
        <v>0.81107651116170099</v>
      </c>
      <c r="CS189">
        <v>0.42703029153012811</v>
      </c>
      <c r="CT189">
        <v>0.32131637653554579</v>
      </c>
      <c r="CU189">
        <v>0.74494493187036737</v>
      </c>
      <c r="CV189">
        <v>0.42582611404072318</v>
      </c>
      <c r="CW189">
        <v>0.50467063636613463</v>
      </c>
      <c r="CX189">
        <v>0.34518924782320393</v>
      </c>
      <c r="CY189">
        <v>0.52544937366297717</v>
      </c>
      <c r="CZ189">
        <v>0.60890864451576321</v>
      </c>
      <c r="DA189">
        <v>0.5142828998346286</v>
      </c>
      <c r="DB189">
        <v>0.53829147707278779</v>
      </c>
      <c r="DC189">
        <v>0.1736629924054883</v>
      </c>
      <c r="DD189">
        <v>0.59891782126598458</v>
      </c>
      <c r="DE189">
        <v>0.52078305833754657</v>
      </c>
      <c r="DF189">
        <v>0.46618901919252009</v>
      </c>
      <c r="DG189">
        <v>6.6769038755310484E-2</v>
      </c>
      <c r="DH189">
        <v>0.56916874607405266</v>
      </c>
      <c r="DI189">
        <v>0.31291489912537601</v>
      </c>
      <c r="DJ189">
        <v>0.65673218302611547</v>
      </c>
      <c r="DK189">
        <v>0.2207675242241473</v>
      </c>
      <c r="DL189">
        <v>0.12200000127402021</v>
      </c>
      <c r="DM189">
        <v>0.62200564249067658</v>
      </c>
      <c r="DN189">
        <v>0.47473325406281602</v>
      </c>
      <c r="DO189">
        <v>0.35532788942950178</v>
      </c>
      <c r="DP189">
        <v>0.1089060074359752</v>
      </c>
      <c r="DQ189">
        <v>0.53894715142974303</v>
      </c>
      <c r="DR189">
        <v>0.58316966136935378</v>
      </c>
      <c r="DS189">
        <v>0.51367717212593589</v>
      </c>
      <c r="DT189">
        <v>0.76210363044134899</v>
      </c>
      <c r="DU189">
        <v>0.43341542857568771</v>
      </c>
      <c r="DV189">
        <v>0.40622940456084061</v>
      </c>
      <c r="DW189">
        <v>0.56349615421335109</v>
      </c>
      <c r="DX189">
        <v>0.27756175524105781</v>
      </c>
      <c r="DY189">
        <v>0.61318568456729916</v>
      </c>
      <c r="DZ189">
        <v>0.4205082782900374</v>
      </c>
      <c r="EA189">
        <v>0.1233177032558793</v>
      </c>
      <c r="EB189">
        <v>0.1254341894198934</v>
      </c>
      <c r="EC189">
        <v>0.32089944649647367</v>
      </c>
      <c r="ED189">
        <v>5.4028257109789229E-2</v>
      </c>
      <c r="EE189">
        <v>0.38892164574137572</v>
      </c>
      <c r="EF189">
        <v>0.21698217849718621</v>
      </c>
      <c r="EG189">
        <v>0.44597454435723372</v>
      </c>
      <c r="EH189">
        <v>8.0310597491965618E-2</v>
      </c>
      <c r="EI189">
        <v>0.67998304668876841</v>
      </c>
      <c r="EJ189">
        <v>0.7639519029261761</v>
      </c>
      <c r="EK189">
        <v>0.54192885163156879</v>
      </c>
      <c r="EL189">
        <v>0.35190873362011732</v>
      </c>
      <c r="EM189">
        <v>0.4977818012763186</v>
      </c>
      <c r="EN189">
        <v>0.49667790491109443</v>
      </c>
      <c r="EO189">
        <v>0.60341389602071982</v>
      </c>
      <c r="EP189">
        <v>0.29045422778476138</v>
      </c>
      <c r="EQ189">
        <v>0.1240099171087948</v>
      </c>
      <c r="ER189">
        <v>0.3656118250236452</v>
      </c>
      <c r="ES189">
        <v>0.39050325522548202</v>
      </c>
      <c r="ET189">
        <v>1046</v>
      </c>
      <c r="EU189">
        <v>1</v>
      </c>
      <c r="EV189">
        <v>0</v>
      </c>
      <c r="EW189">
        <v>36</v>
      </c>
      <c r="EX189">
        <f t="shared" si="6"/>
        <v>0.5</v>
      </c>
      <c r="EY189">
        <v>20</v>
      </c>
      <c r="EZ189">
        <f t="shared" si="7"/>
        <v>20</v>
      </c>
      <c r="FA189">
        <f>MATCH(A189,'[1]BASCPR_Y6_w_AgeAtAssmnt 17NOV20'!$A:$A,0)</f>
        <v>495</v>
      </c>
      <c r="FB189">
        <f>INDEX('[1]BASCPR_Y6_w_AgeAtAssmnt 17NOV20'!$AJ:$AJ,FA189)</f>
        <v>49</v>
      </c>
      <c r="FC189">
        <f>INDEX('[1]BASCPR_Y6_w_AgeAtAssmnt 17NOV20'!$L:$L,FA189)</f>
        <v>46</v>
      </c>
      <c r="FD189">
        <f>MATCH(A189,'[2]BASC2_BRIEF_6yr_DEMOS_ScanInfo '!$H:$H,0)</f>
        <v>1046</v>
      </c>
      <c r="FE189">
        <f>INDEX('[2]BASC2_BRIEF_6yr_DEMOS_ScanInfo '!$AM:$AM,FD189)</f>
        <v>803</v>
      </c>
      <c r="FF189">
        <f>FE189/730</f>
        <v>1.1000000000000001</v>
      </c>
    </row>
    <row r="190" spans="1:162" x14ac:dyDescent="0.35">
      <c r="A190" s="2" t="s">
        <v>664</v>
      </c>
      <c r="B190">
        <v>0.37472353449683821</v>
      </c>
      <c r="C190">
        <v>0.3707112778196287</v>
      </c>
      <c r="D190">
        <v>0.20959207912072891</v>
      </c>
      <c r="E190">
        <v>0.42487458081052792</v>
      </c>
      <c r="F190">
        <v>0.52572200667751279</v>
      </c>
      <c r="G190">
        <v>0.50482594400101721</v>
      </c>
      <c r="H190">
        <v>0.33486606722647683</v>
      </c>
      <c r="I190">
        <v>0.27821871368183831</v>
      </c>
      <c r="J190">
        <v>0.45887495336150508</v>
      </c>
      <c r="K190">
        <v>0.23921107875754591</v>
      </c>
      <c r="L190">
        <v>0.52315879722803948</v>
      </c>
      <c r="M190">
        <v>0.73014918176863375</v>
      </c>
      <c r="N190">
        <v>0.71583772879100183</v>
      </c>
      <c r="O190">
        <v>0.76296836356944608</v>
      </c>
      <c r="P190">
        <v>0.44779977529404408</v>
      </c>
      <c r="Q190">
        <v>0.60640400715536413</v>
      </c>
      <c r="R190">
        <v>0.25839444671503892</v>
      </c>
      <c r="S190">
        <v>0.69750506676059643</v>
      </c>
      <c r="T190">
        <v>0.4593141500424518</v>
      </c>
      <c r="U190">
        <v>0.51074770366073385</v>
      </c>
      <c r="V190">
        <v>0.51740861590452725</v>
      </c>
      <c r="W190">
        <v>0.65417414458044676</v>
      </c>
      <c r="X190">
        <v>0.29891257323957388</v>
      </c>
      <c r="Y190">
        <v>0.5876351468012081</v>
      </c>
      <c r="Z190">
        <v>0.73022500513559485</v>
      </c>
      <c r="AA190">
        <v>0.35345337035330471</v>
      </c>
      <c r="AB190">
        <v>0.25718987705907648</v>
      </c>
      <c r="AC190">
        <v>0.33714838363153649</v>
      </c>
      <c r="AD190">
        <v>0.25285013533738149</v>
      </c>
      <c r="AE190">
        <v>0.31425162218479757</v>
      </c>
      <c r="AF190">
        <v>0.59474594080765719</v>
      </c>
      <c r="AG190">
        <v>0.1692941571264491</v>
      </c>
      <c r="AH190">
        <v>0.51314088263331814</v>
      </c>
      <c r="AI190">
        <v>0.58464037075150577</v>
      </c>
      <c r="AJ190">
        <v>0.4027474937390858</v>
      </c>
      <c r="AK190">
        <v>0.45464449098889542</v>
      </c>
      <c r="AL190">
        <v>0.1690482129632786</v>
      </c>
      <c r="AM190">
        <v>0.36934008303905419</v>
      </c>
      <c r="AN190">
        <v>0.40868359288131267</v>
      </c>
      <c r="AO190">
        <v>0.62843898258530517</v>
      </c>
      <c r="AP190">
        <v>0.47852001832708418</v>
      </c>
      <c r="AQ190">
        <v>0.73884234646290192</v>
      </c>
      <c r="AR190">
        <v>0.75282243675943272</v>
      </c>
      <c r="AS190">
        <v>0.40038359164377352</v>
      </c>
      <c r="AT190">
        <v>0.14347424258570651</v>
      </c>
      <c r="AU190">
        <v>0.26272814328926092</v>
      </c>
      <c r="AV190">
        <v>0.40695098097212162</v>
      </c>
      <c r="AW190">
        <v>0.45816414066655692</v>
      </c>
      <c r="AX190">
        <v>0.67838461989192389</v>
      </c>
      <c r="AY190">
        <v>0.16376713123649159</v>
      </c>
      <c r="AZ190">
        <v>0.61489757932462519</v>
      </c>
      <c r="BA190">
        <v>0.444043047250547</v>
      </c>
      <c r="BB190">
        <v>0.32309495420210782</v>
      </c>
      <c r="BC190">
        <v>0.52586770692950902</v>
      </c>
      <c r="BD190">
        <v>2.1020476894168218E-2</v>
      </c>
      <c r="BE190">
        <v>0.51791763094512921</v>
      </c>
      <c r="BF190">
        <v>0.19911941057276919</v>
      </c>
      <c r="BG190">
        <v>1.1639090171273321</v>
      </c>
      <c r="BH190">
        <v>0.30066206735911249</v>
      </c>
      <c r="BI190">
        <v>0.17156566649760779</v>
      </c>
      <c r="BJ190">
        <v>0.35711193872099151</v>
      </c>
      <c r="BK190">
        <v>0.29620687759798631</v>
      </c>
      <c r="BL190">
        <v>0.36918779594480022</v>
      </c>
      <c r="BM190">
        <v>0.27227220891753029</v>
      </c>
      <c r="BN190">
        <v>0.8257398840198612</v>
      </c>
      <c r="BO190">
        <v>0.34229765055328593</v>
      </c>
      <c r="BP190">
        <v>0.18085779890381409</v>
      </c>
      <c r="BQ190">
        <v>0.1031828529336279</v>
      </c>
      <c r="BR190">
        <v>0.31783316335444428</v>
      </c>
      <c r="BS190">
        <v>0.63046970462817109</v>
      </c>
      <c r="BT190">
        <v>0.25508200276472209</v>
      </c>
      <c r="BU190">
        <v>0.21025968973777029</v>
      </c>
      <c r="BV190">
        <v>0.38013794374212462</v>
      </c>
      <c r="BW190">
        <v>0.62817764983575453</v>
      </c>
      <c r="BX190">
        <v>0.40961940656673002</v>
      </c>
      <c r="BY190">
        <v>0.34703476685844142</v>
      </c>
      <c r="BZ190">
        <v>0.30036038935827991</v>
      </c>
      <c r="CA190">
        <v>0.47357784491858901</v>
      </c>
      <c r="CB190">
        <v>0.5447207800348024</v>
      </c>
      <c r="CC190">
        <v>0.70930115074768207</v>
      </c>
      <c r="CD190">
        <v>0.2205708441688112</v>
      </c>
      <c r="CE190">
        <v>0.34083805829104558</v>
      </c>
      <c r="CF190">
        <v>0.37230273932154212</v>
      </c>
      <c r="CG190">
        <v>0.35318653188850069</v>
      </c>
      <c r="CH190">
        <v>0.7405054824478432</v>
      </c>
      <c r="CI190">
        <v>0.29069805279372019</v>
      </c>
      <c r="CJ190">
        <v>0.44757910508849252</v>
      </c>
      <c r="CK190">
        <v>0.28882018823260031</v>
      </c>
      <c r="CL190">
        <v>0.60124242099395819</v>
      </c>
      <c r="CM190">
        <v>0.42920940830081838</v>
      </c>
      <c r="CN190">
        <v>0.41944030701199742</v>
      </c>
      <c r="CO190">
        <v>0.60458813693012314</v>
      </c>
      <c r="CP190">
        <v>0.48452402122966048</v>
      </c>
      <c r="CQ190">
        <v>0.49278686079834061</v>
      </c>
      <c r="CR190">
        <v>0.38980359898774852</v>
      </c>
      <c r="CS190">
        <v>0.68646655415807467</v>
      </c>
      <c r="CT190">
        <v>0.42484111139317782</v>
      </c>
      <c r="CU190">
        <v>0.6518345795968119</v>
      </c>
      <c r="CV190">
        <v>0.19951680380467959</v>
      </c>
      <c r="CW190">
        <v>0.29344594772617411</v>
      </c>
      <c r="CX190">
        <v>0.43673563888034861</v>
      </c>
      <c r="CY190">
        <v>0.43437844373104417</v>
      </c>
      <c r="CZ190">
        <v>0.61807688826240792</v>
      </c>
      <c r="DA190">
        <v>0.54169362126807219</v>
      </c>
      <c r="DB190">
        <v>0.59589884804497562</v>
      </c>
      <c r="DC190">
        <v>0.27169232741716692</v>
      </c>
      <c r="DD190">
        <v>0.39274478029814619</v>
      </c>
      <c r="DE190">
        <v>0.60127468520214888</v>
      </c>
      <c r="DF190">
        <v>0.5787155222722743</v>
      </c>
      <c r="DG190">
        <v>0.49166812825432238</v>
      </c>
      <c r="DH190">
        <v>0.49675976534701632</v>
      </c>
      <c r="DI190">
        <v>0.59279297766439476</v>
      </c>
      <c r="DJ190">
        <v>0.62012316102377341</v>
      </c>
      <c r="DK190">
        <v>0.19711432829531941</v>
      </c>
      <c r="DL190">
        <v>0.20559368953561569</v>
      </c>
      <c r="DM190">
        <v>0.34773967086809449</v>
      </c>
      <c r="DN190">
        <v>0.74984753112852665</v>
      </c>
      <c r="DO190">
        <v>0.31711245710741798</v>
      </c>
      <c r="DP190">
        <v>0.1495616612152281</v>
      </c>
      <c r="DQ190">
        <v>0.59534473453423953</v>
      </c>
      <c r="DR190">
        <v>0.27388554324174602</v>
      </c>
      <c r="DS190">
        <v>0.50965034619177074</v>
      </c>
      <c r="DT190">
        <v>0.62849803578683472</v>
      </c>
      <c r="DU190">
        <v>0.39002252490136852</v>
      </c>
      <c r="DV190">
        <v>0.1723060075191907</v>
      </c>
      <c r="DW190">
        <v>0.21902770067783639</v>
      </c>
      <c r="DX190">
        <v>0.87507123459289671</v>
      </c>
      <c r="DY190">
        <v>0.51307358542712933</v>
      </c>
      <c r="DZ190">
        <v>1.9035164000643399E-2</v>
      </c>
      <c r="EA190">
        <v>0.2378059516400079</v>
      </c>
      <c r="EB190">
        <v>6.3015905510268005E-2</v>
      </c>
      <c r="EC190">
        <v>0.87972741465109749</v>
      </c>
      <c r="ED190">
        <v>0.1113202544585611</v>
      </c>
      <c r="EE190">
        <v>0.3162369727896675</v>
      </c>
      <c r="EF190">
        <v>0.23571755552336171</v>
      </c>
      <c r="EG190">
        <v>0.14277716397144241</v>
      </c>
      <c r="EH190">
        <v>6.1510935430881319E-2</v>
      </c>
      <c r="EI190">
        <v>0.61073325775424259</v>
      </c>
      <c r="EJ190">
        <v>0.8525987041309635</v>
      </c>
      <c r="EK190">
        <v>0.19720960485072209</v>
      </c>
      <c r="EL190">
        <v>0.36005763000734742</v>
      </c>
      <c r="EM190">
        <v>0.36960684758896722</v>
      </c>
      <c r="EN190">
        <v>0.35835322472850778</v>
      </c>
      <c r="EO190">
        <v>0.33491404393130741</v>
      </c>
      <c r="EP190">
        <v>0.17015953390506439</v>
      </c>
      <c r="EQ190">
        <v>-9.5935598653545118E-3</v>
      </c>
      <c r="ER190">
        <v>0.20156021534223559</v>
      </c>
      <c r="ES190">
        <v>0.38175207888681301</v>
      </c>
      <c r="ET190">
        <v>1047</v>
      </c>
      <c r="EU190">
        <v>1</v>
      </c>
      <c r="EV190">
        <v>1</v>
      </c>
      <c r="EW190">
        <v>36</v>
      </c>
      <c r="EX190">
        <f t="shared" si="6"/>
        <v>0.5</v>
      </c>
      <c r="EY190">
        <v>20</v>
      </c>
      <c r="EZ190">
        <f t="shared" si="7"/>
        <v>20</v>
      </c>
      <c r="FA190">
        <f>MATCH(A190,'[1]BASCPR_Y6_w_AgeAtAssmnt 17NOV20'!$A:$A,0)</f>
        <v>496</v>
      </c>
      <c r="FB190">
        <f>INDEX('[1]BASCPR_Y6_w_AgeAtAssmnt 17NOV20'!$AJ:$AJ,FA190)</f>
        <v>44</v>
      </c>
      <c r="FC190">
        <f>INDEX('[1]BASCPR_Y6_w_AgeAtAssmnt 17NOV20'!$L:$L,FA190)</f>
        <v>46</v>
      </c>
      <c r="FD190">
        <f>MATCH(A190,'[2]BASC2_BRIEF_6yr_DEMOS_ScanInfo '!$H:$H,0)</f>
        <v>1047</v>
      </c>
      <c r="FE190">
        <f>INDEX('[2]BASC2_BRIEF_6yr_DEMOS_ScanInfo '!$AM:$AM,FD190)</f>
        <v>803</v>
      </c>
      <c r="FF190">
        <f t="shared" ref="FF190:FF249" si="9">FE190/365</f>
        <v>2.2000000000000002</v>
      </c>
    </row>
    <row r="191" spans="1:162" x14ac:dyDescent="0.35">
      <c r="A191" s="2" t="s">
        <v>594</v>
      </c>
      <c r="B191">
        <v>0.45966459504212248</v>
      </c>
      <c r="C191">
        <v>0.41121446201170953</v>
      </c>
      <c r="D191">
        <v>0.59532051874026926</v>
      </c>
      <c r="E191">
        <v>0.20758482861904909</v>
      </c>
      <c r="F191">
        <v>0.36440373275477489</v>
      </c>
      <c r="G191">
        <v>0.58155953847273434</v>
      </c>
      <c r="H191">
        <v>0.75148818129293216</v>
      </c>
      <c r="I191">
        <v>0.32332174827239302</v>
      </c>
      <c r="J191">
        <v>0.66800698575691264</v>
      </c>
      <c r="K191">
        <v>0.5545045068524177</v>
      </c>
      <c r="L191">
        <v>0.81962328295417974</v>
      </c>
      <c r="M191">
        <v>0.44653627419721548</v>
      </c>
      <c r="N191">
        <v>0.60205357561084627</v>
      </c>
      <c r="O191">
        <v>0.45639551395570421</v>
      </c>
      <c r="P191">
        <v>0.56074168655303014</v>
      </c>
      <c r="Q191">
        <v>0.60056923650488481</v>
      </c>
      <c r="R191">
        <v>0.30543657099092458</v>
      </c>
      <c r="S191">
        <v>0.56247879901724862</v>
      </c>
      <c r="T191">
        <v>0.3829863300645231</v>
      </c>
      <c r="U191">
        <v>0.5647535577306283</v>
      </c>
      <c r="V191">
        <v>0.54764297442771315</v>
      </c>
      <c r="W191">
        <v>0.53862015523427131</v>
      </c>
      <c r="X191">
        <v>0.30016747640935287</v>
      </c>
      <c r="Y191">
        <v>0.63806498057460626</v>
      </c>
      <c r="Z191">
        <v>0.61539826218993621</v>
      </c>
      <c r="AA191">
        <v>0.39958735434069742</v>
      </c>
      <c r="AB191">
        <v>0.28037069266027581</v>
      </c>
      <c r="AC191">
        <v>0.66767101020680975</v>
      </c>
      <c r="AD191">
        <v>0.16102327475534839</v>
      </c>
      <c r="AE191">
        <v>0.69866397097684307</v>
      </c>
      <c r="AF191">
        <v>0.67934636618372291</v>
      </c>
      <c r="AG191">
        <v>0.27349598956012311</v>
      </c>
      <c r="AH191">
        <v>0.57623092660352426</v>
      </c>
      <c r="AI191">
        <v>0.53058138077110373</v>
      </c>
      <c r="AJ191">
        <v>0.29591798810161618</v>
      </c>
      <c r="AK191">
        <v>0.34675807342100462</v>
      </c>
      <c r="AL191">
        <v>0.54060843302707484</v>
      </c>
      <c r="AM191">
        <v>0.71330460987297195</v>
      </c>
      <c r="AN191">
        <v>0.36331662077452831</v>
      </c>
      <c r="AO191">
        <v>0.50630013297959764</v>
      </c>
      <c r="AP191">
        <v>0.35675762106165249</v>
      </c>
      <c r="AQ191">
        <v>0.70597653117872117</v>
      </c>
      <c r="AR191">
        <v>0.44437118668649439</v>
      </c>
      <c r="AS191">
        <v>0.47897034222740381</v>
      </c>
      <c r="AT191">
        <v>0.45972468515513099</v>
      </c>
      <c r="AU191">
        <v>0.19995194335429561</v>
      </c>
      <c r="AV191">
        <v>0.33992655810994449</v>
      </c>
      <c r="AW191">
        <v>0.25114608449497072</v>
      </c>
      <c r="AX191">
        <v>0.53730019048734756</v>
      </c>
      <c r="AY191">
        <v>0.51408867331740049</v>
      </c>
      <c r="AZ191">
        <v>0.28038556822503119</v>
      </c>
      <c r="BA191">
        <v>0.154285023003673</v>
      </c>
      <c r="BB191">
        <v>0.4558527119538916</v>
      </c>
      <c r="BC191">
        <v>0.42386079132025212</v>
      </c>
      <c r="BD191">
        <v>9.4383659430466144E-2</v>
      </c>
      <c r="BE191">
        <v>0.53311040261482412</v>
      </c>
      <c r="BF191">
        <v>0.2176631369579741</v>
      </c>
      <c r="BG191">
        <v>0.37589951298678392</v>
      </c>
      <c r="BH191">
        <v>0.14015470019903789</v>
      </c>
      <c r="BI191">
        <v>0.16093862575472481</v>
      </c>
      <c r="BJ191">
        <v>0.1709747511521886</v>
      </c>
      <c r="BK191">
        <v>0.26168670374430408</v>
      </c>
      <c r="BL191">
        <v>0.21341439814382471</v>
      </c>
      <c r="BM191">
        <v>0.3548932111053873</v>
      </c>
      <c r="BN191">
        <v>0.63699697275015954</v>
      </c>
      <c r="BO191">
        <v>0.39389126406174219</v>
      </c>
      <c r="BP191">
        <v>0.26519656268729208</v>
      </c>
      <c r="BQ191">
        <v>-1.2218212052140459E-2</v>
      </c>
      <c r="BR191">
        <v>0.26659518588700498</v>
      </c>
      <c r="BS191">
        <v>0.42146983579923419</v>
      </c>
      <c r="BT191">
        <v>0.35398327235012911</v>
      </c>
      <c r="BU191">
        <v>0.66113774626031441</v>
      </c>
      <c r="BV191">
        <v>0.48496879174304319</v>
      </c>
      <c r="BW191">
        <v>0.65966044747660912</v>
      </c>
      <c r="BX191">
        <v>0.3707630541319038</v>
      </c>
      <c r="BY191">
        <v>0.27042796374799399</v>
      </c>
      <c r="BZ191">
        <v>0.42842779362151329</v>
      </c>
      <c r="CA191">
        <v>0.18355856238674079</v>
      </c>
      <c r="CB191">
        <v>0.4571458069285394</v>
      </c>
      <c r="CC191">
        <v>0.5408107155419104</v>
      </c>
      <c r="CD191">
        <v>0.7193104739656262</v>
      </c>
      <c r="CE191">
        <v>0.31592945938067379</v>
      </c>
      <c r="CF191">
        <v>0.81268702027013029</v>
      </c>
      <c r="CG191">
        <v>0.45489185067591059</v>
      </c>
      <c r="CH191">
        <v>0.54213332431438954</v>
      </c>
      <c r="CI191">
        <v>0.45082978399921603</v>
      </c>
      <c r="CJ191">
        <v>0.34878360278702958</v>
      </c>
      <c r="CK191">
        <v>0.23458756680633941</v>
      </c>
      <c r="CL191">
        <v>0.72110016673431288</v>
      </c>
      <c r="CM191">
        <v>0.46195491557447782</v>
      </c>
      <c r="CN191">
        <v>0.54042759807268803</v>
      </c>
      <c r="CO191">
        <v>0.71590722021377928</v>
      </c>
      <c r="CP191">
        <v>0.87057730678626633</v>
      </c>
      <c r="CQ191">
        <v>0.27803155961310949</v>
      </c>
      <c r="CR191">
        <v>0.58106945962181467</v>
      </c>
      <c r="CS191">
        <v>0.39167802364862953</v>
      </c>
      <c r="CT191">
        <v>0.27189151759029739</v>
      </c>
      <c r="CU191">
        <v>0.77581789113799959</v>
      </c>
      <c r="CV191">
        <v>0.69265728522532122</v>
      </c>
      <c r="CW191">
        <v>0.50064627922906768</v>
      </c>
      <c r="CX191">
        <v>0.7311820036533081</v>
      </c>
      <c r="CY191">
        <v>0.55754026954840208</v>
      </c>
      <c r="CZ191">
        <v>0.5075491466603852</v>
      </c>
      <c r="DA191">
        <v>0.83953924172759098</v>
      </c>
      <c r="DB191">
        <v>0.62977600185223936</v>
      </c>
      <c r="DC191">
        <v>0.57867411927439583</v>
      </c>
      <c r="DD191">
        <v>0.38032251028493819</v>
      </c>
      <c r="DE191">
        <v>0.63866619763709487</v>
      </c>
      <c r="DF191">
        <v>0.74988440645797538</v>
      </c>
      <c r="DG191">
        <v>0.47319616458300612</v>
      </c>
      <c r="DH191">
        <v>0.44733611864828182</v>
      </c>
      <c r="DI191">
        <v>0.55829477696980634</v>
      </c>
      <c r="DJ191">
        <v>0.37182076286327709</v>
      </c>
      <c r="DK191">
        <v>0.11793615253695761</v>
      </c>
      <c r="DL191">
        <v>0.26706270577803609</v>
      </c>
      <c r="DM191">
        <v>0.48162566077615199</v>
      </c>
      <c r="DN191">
        <v>0.57793039277454672</v>
      </c>
      <c r="DO191">
        <v>0.44014963732344969</v>
      </c>
      <c r="DP191">
        <v>0.15688210712446801</v>
      </c>
      <c r="DQ191">
        <v>0.19200544184919249</v>
      </c>
      <c r="DR191">
        <v>0.34825380044566318</v>
      </c>
      <c r="DS191">
        <v>0.52894800859051827</v>
      </c>
      <c r="DT191">
        <v>0.44137742424165272</v>
      </c>
      <c r="DU191">
        <v>0.32766876344683632</v>
      </c>
      <c r="DV191">
        <v>0.27629202712373441</v>
      </c>
      <c r="DW191">
        <v>0.20978596099911451</v>
      </c>
      <c r="DX191">
        <v>0.44745772617810148</v>
      </c>
      <c r="DY191">
        <v>0.42452900526974979</v>
      </c>
      <c r="DZ191">
        <v>0.15485026107820091</v>
      </c>
      <c r="EA191">
        <v>0.50465592756995448</v>
      </c>
      <c r="EB191">
        <v>0.25394848459994868</v>
      </c>
      <c r="EC191">
        <v>0.29064465103150477</v>
      </c>
      <c r="ED191">
        <v>0.33238285018664399</v>
      </c>
      <c r="EE191">
        <v>0.19962650450185579</v>
      </c>
      <c r="EF191">
        <v>0.24161988782098839</v>
      </c>
      <c r="EG191">
        <v>0.16698231682499781</v>
      </c>
      <c r="EH191">
        <v>0.25018609288685822</v>
      </c>
      <c r="EI191">
        <v>0.52478017558673817</v>
      </c>
      <c r="EJ191">
        <v>0.60725941494554747</v>
      </c>
      <c r="EK191">
        <v>0.50567960577617499</v>
      </c>
      <c r="EL191">
        <v>0.31109350327094848</v>
      </c>
      <c r="EM191">
        <v>0.17603682300718551</v>
      </c>
      <c r="EN191">
        <v>0.29149209536050702</v>
      </c>
      <c r="EO191">
        <v>0.1774289335654341</v>
      </c>
      <c r="EP191">
        <v>0.49460259727338612</v>
      </c>
      <c r="EQ191">
        <v>0.24442132548199119</v>
      </c>
      <c r="ER191">
        <v>0.39158068377914013</v>
      </c>
      <c r="ES191">
        <v>0.55265866053765444</v>
      </c>
      <c r="ET191">
        <v>1050</v>
      </c>
      <c r="EU191">
        <v>0</v>
      </c>
      <c r="EV191">
        <v>1</v>
      </c>
      <c r="EW191">
        <v>37</v>
      </c>
      <c r="EX191">
        <f t="shared" si="6"/>
        <v>0.58333333333333337</v>
      </c>
      <c r="EY191">
        <v>22</v>
      </c>
      <c r="EZ191">
        <f t="shared" si="7"/>
        <v>22</v>
      </c>
      <c r="FA191">
        <f>MATCH(A191,'[1]BASCPR_Y6_w_AgeAtAssmnt 17NOV20'!$A:$A,0)</f>
        <v>497</v>
      </c>
      <c r="FB191">
        <f>INDEX('[1]BASCPR_Y6_w_AgeAtAssmnt 17NOV20'!$AJ:$AJ,FA191)</f>
        <v>44</v>
      </c>
      <c r="FC191">
        <f>INDEX('[1]BASCPR_Y6_w_AgeAtAssmnt 17NOV20'!$L:$L,FA191)</f>
        <v>48</v>
      </c>
      <c r="FD191">
        <f>MATCH(A191,'[2]BASC2_BRIEF_6yr_DEMOS_ScanInfo '!$H:$H,0)</f>
        <v>1050</v>
      </c>
      <c r="FE191">
        <f>INDEX('[2]BASC2_BRIEF_6yr_DEMOS_ScanInfo '!$AM:$AM,FD191)</f>
        <v>776</v>
      </c>
      <c r="FF191">
        <f t="shared" si="9"/>
        <v>2.1260273972602741</v>
      </c>
    </row>
    <row r="192" spans="1:162" x14ac:dyDescent="0.35">
      <c r="A192" s="2" t="s">
        <v>596</v>
      </c>
      <c r="B192">
        <v>0.56224658963187224</v>
      </c>
      <c r="C192">
        <v>0.33375627082509413</v>
      </c>
      <c r="D192">
        <v>0.37207922892784129</v>
      </c>
      <c r="E192">
        <v>0.6459349530269527</v>
      </c>
      <c r="F192">
        <v>0.1886457652077673</v>
      </c>
      <c r="G192">
        <v>0.62117023288070805</v>
      </c>
      <c r="H192">
        <v>0.37594688940619608</v>
      </c>
      <c r="I192">
        <v>0.42360525109641878</v>
      </c>
      <c r="J192">
        <v>0.29142840079828353</v>
      </c>
      <c r="K192">
        <v>0.3061892721895047</v>
      </c>
      <c r="L192">
        <v>0.42030527991630462</v>
      </c>
      <c r="M192">
        <v>0.21762319334178071</v>
      </c>
      <c r="N192">
        <v>0.42779021535169109</v>
      </c>
      <c r="O192">
        <v>0.38353093866286919</v>
      </c>
      <c r="P192">
        <v>0.54616215736013629</v>
      </c>
      <c r="Q192">
        <v>0.52664886904919195</v>
      </c>
      <c r="R192">
        <v>0.31035797785520458</v>
      </c>
      <c r="S192">
        <v>0.58131618911113514</v>
      </c>
      <c r="T192">
        <v>0.63361488152546142</v>
      </c>
      <c r="U192">
        <v>0.29718643646478299</v>
      </c>
      <c r="V192">
        <v>0.35293763123708588</v>
      </c>
      <c r="W192">
        <v>1.0164915252319531</v>
      </c>
      <c r="X192">
        <v>0.41638108365652909</v>
      </c>
      <c r="Y192">
        <v>0.42959376710978769</v>
      </c>
      <c r="Z192">
        <v>0.48742037242964542</v>
      </c>
      <c r="AA192">
        <v>0.50992299364971116</v>
      </c>
      <c r="AB192">
        <v>0.87517624110390935</v>
      </c>
      <c r="AC192">
        <v>0.53626555413717902</v>
      </c>
      <c r="AD192">
        <v>0.1890107635054824</v>
      </c>
      <c r="AE192">
        <v>0.2686659869148218</v>
      </c>
      <c r="AF192">
        <v>0.50128734299962374</v>
      </c>
      <c r="AG192">
        <v>0.15407963404645769</v>
      </c>
      <c r="AH192">
        <v>0.27962213843152661</v>
      </c>
      <c r="AI192">
        <v>0.41174892239789102</v>
      </c>
      <c r="AJ192">
        <v>0.219135331327698</v>
      </c>
      <c r="AK192">
        <v>0.18739561520273601</v>
      </c>
      <c r="AL192">
        <v>0.29083920884146391</v>
      </c>
      <c r="AM192">
        <v>0.52969752072447762</v>
      </c>
      <c r="AN192">
        <v>0.51681004534150898</v>
      </c>
      <c r="AO192">
        <v>0.40606944863970018</v>
      </c>
      <c r="AP192">
        <v>0.28104642379340777</v>
      </c>
      <c r="AQ192">
        <v>0.53061486475540209</v>
      </c>
      <c r="AR192">
        <v>0.68283292638609261</v>
      </c>
      <c r="AS192">
        <v>0.49633752139005077</v>
      </c>
      <c r="AT192">
        <v>0.16848940434088669</v>
      </c>
      <c r="AU192">
        <v>0.51441748530735976</v>
      </c>
      <c r="AV192">
        <v>0.42641257291454149</v>
      </c>
      <c r="AW192">
        <v>0.3687405159463697</v>
      </c>
      <c r="AX192">
        <v>0.58765579540563628</v>
      </c>
      <c r="AY192">
        <v>0.1423248345026919</v>
      </c>
      <c r="AZ192">
        <v>0.46046639527924599</v>
      </c>
      <c r="BA192">
        <v>0.54064300923975428</v>
      </c>
      <c r="BB192">
        <v>0.2255359426218044</v>
      </c>
      <c r="BC192">
        <v>0.21172383941639741</v>
      </c>
      <c r="BD192">
        <v>7.7531287926989781E-2</v>
      </c>
      <c r="BE192">
        <v>0.37039930886630701</v>
      </c>
      <c r="BF192">
        <v>0.35750988640696663</v>
      </c>
      <c r="BG192">
        <v>0.28867273788762821</v>
      </c>
      <c r="BH192">
        <v>0.38336522162169051</v>
      </c>
      <c r="BI192">
        <v>0.33608699678277609</v>
      </c>
      <c r="BJ192">
        <v>0.50366012676076333</v>
      </c>
      <c r="BK192">
        <v>0.16343059427725129</v>
      </c>
      <c r="BL192">
        <v>0.10355907199236759</v>
      </c>
      <c r="BM192">
        <v>0.28135891910094052</v>
      </c>
      <c r="BN192">
        <v>0.2729855375790442</v>
      </c>
      <c r="BO192">
        <v>0.46896616258342472</v>
      </c>
      <c r="BP192">
        <v>0.63965289653303858</v>
      </c>
      <c r="BQ192">
        <v>0.42536645769399289</v>
      </c>
      <c r="BR192">
        <v>0.1829945673051262</v>
      </c>
      <c r="BS192">
        <v>0.27072663816648718</v>
      </c>
      <c r="BT192">
        <v>0.28000797246702108</v>
      </c>
      <c r="BU192">
        <v>0.2449690159061674</v>
      </c>
      <c r="BV192">
        <v>0.54910017623449647</v>
      </c>
      <c r="BW192">
        <v>0.30362805915553442</v>
      </c>
      <c r="BX192">
        <v>0.31575667316285477</v>
      </c>
      <c r="BY192">
        <v>0.64809665351378287</v>
      </c>
      <c r="BZ192">
        <v>0.22507037212758441</v>
      </c>
      <c r="CA192">
        <v>0.17891387502330869</v>
      </c>
      <c r="CB192">
        <v>0.32144174476168669</v>
      </c>
      <c r="CC192">
        <v>0.48527502716136028</v>
      </c>
      <c r="CD192">
        <v>0.16150541393467749</v>
      </c>
      <c r="CE192">
        <v>0.13663925034392241</v>
      </c>
      <c r="CF192">
        <v>0.471574218250426</v>
      </c>
      <c r="CG192">
        <v>0.25203802247642731</v>
      </c>
      <c r="CH192">
        <v>0.16700355019779869</v>
      </c>
      <c r="CI192">
        <v>0.54766072408492328</v>
      </c>
      <c r="CJ192">
        <v>0.3680322194205895</v>
      </c>
      <c r="CK192">
        <v>0.65829019753809115</v>
      </c>
      <c r="CL192">
        <v>0.68107149601312056</v>
      </c>
      <c r="CM192">
        <v>0.3719682999736954</v>
      </c>
      <c r="CN192">
        <v>0.64753051886284618</v>
      </c>
      <c r="CO192">
        <v>0.35412531009604259</v>
      </c>
      <c r="CP192">
        <v>0.67624545831078708</v>
      </c>
      <c r="CQ192">
        <v>0.2837497427324398</v>
      </c>
      <c r="CR192">
        <v>0.4609969497895825</v>
      </c>
      <c r="CS192">
        <v>0.36268510410498328</v>
      </c>
      <c r="CT192">
        <v>0.51640266119146272</v>
      </c>
      <c r="CU192">
        <v>0.55052819490061999</v>
      </c>
      <c r="CV192">
        <v>0.31372134690324388</v>
      </c>
      <c r="CW192">
        <v>0.63321896349265538</v>
      </c>
      <c r="CX192">
        <v>0.81238811050519089</v>
      </c>
      <c r="CY192">
        <v>0.68062378690891212</v>
      </c>
      <c r="CZ192">
        <v>0.29726239274018101</v>
      </c>
      <c r="DA192">
        <v>0.56364631720182168</v>
      </c>
      <c r="DB192">
        <v>0.62148931393080353</v>
      </c>
      <c r="DC192">
        <v>0.1242993436831286</v>
      </c>
      <c r="DD192">
        <v>0.64616186474730564</v>
      </c>
      <c r="DE192">
        <v>0.62917991281740893</v>
      </c>
      <c r="DF192">
        <v>0.46966864260408597</v>
      </c>
      <c r="DG192">
        <v>0.56804008650643134</v>
      </c>
      <c r="DH192">
        <v>0.29074480611889553</v>
      </c>
      <c r="DI192">
        <v>0.76018763391835775</v>
      </c>
      <c r="DJ192">
        <v>3.3345967912420782E-2</v>
      </c>
      <c r="DK192">
        <v>9.2357489238422324E-2</v>
      </c>
      <c r="DL192">
        <v>0.25576951125902619</v>
      </c>
      <c r="DM192">
        <v>0.42478960983127229</v>
      </c>
      <c r="DN192">
        <v>0.53224673016223156</v>
      </c>
      <c r="DO192">
        <v>0.3116081102751711</v>
      </c>
      <c r="DP192">
        <v>6.0481249331066023E-2</v>
      </c>
      <c r="DQ192">
        <v>5.0010456329616537E-2</v>
      </c>
      <c r="DR192">
        <v>0.35032106983746752</v>
      </c>
      <c r="DS192">
        <v>0.68070207568237961</v>
      </c>
      <c r="DT192">
        <v>0.25289634954698098</v>
      </c>
      <c r="DU192">
        <v>0.29950137768270207</v>
      </c>
      <c r="DV192">
        <v>0.3498064571843385</v>
      </c>
      <c r="DW192">
        <v>0.64001258803827388</v>
      </c>
      <c r="DX192">
        <v>0.17591922339745769</v>
      </c>
      <c r="DY192">
        <v>0.2306739321158304</v>
      </c>
      <c r="DZ192">
        <v>0.42211117957976291</v>
      </c>
      <c r="EA192">
        <v>0.27395288444071653</v>
      </c>
      <c r="EB192">
        <v>0.43659592978811329</v>
      </c>
      <c r="EC192">
        <v>0.18217794637006371</v>
      </c>
      <c r="ED192">
        <v>0.32840892116060783</v>
      </c>
      <c r="EE192">
        <v>0.31446621000867658</v>
      </c>
      <c r="EF192">
        <v>0.20673879376939849</v>
      </c>
      <c r="EG192">
        <v>0.26893351786324721</v>
      </c>
      <c r="EH192">
        <v>0.16423981017023001</v>
      </c>
      <c r="EI192">
        <v>0.44336111283697982</v>
      </c>
      <c r="EJ192">
        <v>0.34018236108527111</v>
      </c>
      <c r="EK192">
        <v>0.29593640916828162</v>
      </c>
      <c r="EL192">
        <v>0.74669554956945805</v>
      </c>
      <c r="EM192">
        <v>0.29332823059865709</v>
      </c>
      <c r="EN192">
        <v>0.22851360707632751</v>
      </c>
      <c r="EO192">
        <v>0.3555167312800892</v>
      </c>
      <c r="EP192">
        <v>0.52043333381301315</v>
      </c>
      <c r="EQ192">
        <v>7.2057235337034786E-2</v>
      </c>
      <c r="ER192">
        <v>0.24588261945375711</v>
      </c>
      <c r="ES192">
        <v>0.1786562295152683</v>
      </c>
      <c r="ET192">
        <v>1056</v>
      </c>
      <c r="EU192">
        <v>1</v>
      </c>
      <c r="EV192">
        <v>0</v>
      </c>
      <c r="EW192">
        <v>35</v>
      </c>
      <c r="EX192">
        <f t="shared" si="6"/>
        <v>0.41666666666666669</v>
      </c>
      <c r="EY192">
        <v>13</v>
      </c>
      <c r="EZ192">
        <f t="shared" si="7"/>
        <v>13</v>
      </c>
      <c r="FA192" t="e">
        <f>MATCH(A192,'[1]BASCPR_Y6_w_AgeAtAssmnt 17NOV20'!$A:$A,0)</f>
        <v>#N/A</v>
      </c>
      <c r="FB192" t="e">
        <f>INDEX('[1]BASCPR_Y6_w_AgeAtAssmnt 17NOV20'!$AJ:$AJ,FA192)</f>
        <v>#N/A</v>
      </c>
      <c r="FC192" t="e">
        <f>INDEX('[1]BASCPR_Y6_w_AgeAtAssmnt 17NOV20'!$L:$L,FA192)</f>
        <v>#N/A</v>
      </c>
      <c r="FD192">
        <f>MATCH(A192,'[2]BASC2_BRIEF_6yr_DEMOS_ScanInfo '!$H:$H,0)</f>
        <v>1056</v>
      </c>
      <c r="FE192">
        <f>INDEX('[2]BASC2_BRIEF_6yr_DEMOS_ScanInfo '!$AM:$AM,FD192)</f>
        <v>771</v>
      </c>
      <c r="FF192">
        <f t="shared" si="9"/>
        <v>2.1123287671232878</v>
      </c>
    </row>
    <row r="193" spans="1:162" x14ac:dyDescent="0.35">
      <c r="A193" s="2" t="s">
        <v>597</v>
      </c>
      <c r="B193">
        <v>0.89481350547171634</v>
      </c>
      <c r="C193">
        <v>0.46816652828532052</v>
      </c>
      <c r="D193">
        <v>0.53813302320782652</v>
      </c>
      <c r="E193">
        <v>0.56599125844655296</v>
      </c>
      <c r="F193">
        <v>0.65154117842938164</v>
      </c>
      <c r="G193">
        <v>0.83648294227638176</v>
      </c>
      <c r="H193">
        <v>0.43656428211936149</v>
      </c>
      <c r="I193">
        <v>4.2132065935868379E-2</v>
      </c>
      <c r="J193">
        <v>0.46761862866531501</v>
      </c>
      <c r="K193">
        <v>0.41018675114194308</v>
      </c>
      <c r="L193">
        <v>0.7746804201405052</v>
      </c>
      <c r="M193">
        <v>0.29789296644960922</v>
      </c>
      <c r="N193">
        <v>0.6395225257628403</v>
      </c>
      <c r="O193">
        <v>0.21803631977646401</v>
      </c>
      <c r="P193">
        <v>0.50584814750232776</v>
      </c>
      <c r="Q193">
        <v>0.73327483109578873</v>
      </c>
      <c r="R193">
        <v>0.29823773913260881</v>
      </c>
      <c r="S193">
        <v>0.51024445002314622</v>
      </c>
      <c r="T193">
        <v>0.37721306345008582</v>
      </c>
      <c r="U193">
        <v>0.43650752623451972</v>
      </c>
      <c r="V193">
        <v>0.89862347131081666</v>
      </c>
      <c r="W193">
        <v>0.42658121428479789</v>
      </c>
      <c r="X193">
        <v>0.420117189638471</v>
      </c>
      <c r="Y193">
        <v>0.62411736746521307</v>
      </c>
      <c r="Z193">
        <v>0.937255001445786</v>
      </c>
      <c r="AA193">
        <v>0.7644392989709976</v>
      </c>
      <c r="AB193">
        <v>0.72407118063417963</v>
      </c>
      <c r="AC193">
        <v>0.58056311976068642</v>
      </c>
      <c r="AD193">
        <v>0.27763363266751689</v>
      </c>
      <c r="AE193">
        <v>0.83534859882895829</v>
      </c>
      <c r="AF193">
        <v>0.51660150775901714</v>
      </c>
      <c r="AG193">
        <v>0.42314721450916259</v>
      </c>
      <c r="AH193">
        <v>0.3613691403827276</v>
      </c>
      <c r="AI193">
        <v>0.47759482214434268</v>
      </c>
      <c r="AJ193">
        <v>0.17141051658230019</v>
      </c>
      <c r="AK193">
        <v>0.62286356341051319</v>
      </c>
      <c r="AL193">
        <v>0.14145130945468051</v>
      </c>
      <c r="AM193">
        <v>0.76143055232530454</v>
      </c>
      <c r="AN193">
        <v>0.28924408938225471</v>
      </c>
      <c r="AO193">
        <v>3.3011584633900581E-2</v>
      </c>
      <c r="AP193">
        <v>0.29948008985389241</v>
      </c>
      <c r="AQ193">
        <v>0.48940213520444348</v>
      </c>
      <c r="AR193">
        <v>0.57691573639722238</v>
      </c>
      <c r="AS193">
        <v>0.26748829495197779</v>
      </c>
      <c r="AT193">
        <v>0.32515949755484758</v>
      </c>
      <c r="AU193">
        <v>0.29756354594649098</v>
      </c>
      <c r="AV193">
        <v>0.55266985709070793</v>
      </c>
      <c r="AW193">
        <v>0.14278168714149581</v>
      </c>
      <c r="AX193">
        <v>0.40724685046568959</v>
      </c>
      <c r="AY193">
        <v>0.31113424023360559</v>
      </c>
      <c r="AZ193">
        <v>0.88934654655011114</v>
      </c>
      <c r="BA193">
        <v>0.1002847331201977</v>
      </c>
      <c r="BB193">
        <v>0.48955780745650812</v>
      </c>
      <c r="BC193">
        <v>0.8416608636927646</v>
      </c>
      <c r="BD193">
        <v>0.51653924534867224</v>
      </c>
      <c r="BE193">
        <v>0.40750353679173917</v>
      </c>
      <c r="BF193">
        <v>0.27303563801288933</v>
      </c>
      <c r="BG193">
        <v>0.29966953194604928</v>
      </c>
      <c r="BH193">
        <v>0.45213394449590971</v>
      </c>
      <c r="BI193">
        <v>5.3341562920296737E-2</v>
      </c>
      <c r="BJ193">
        <v>0.31837956924529232</v>
      </c>
      <c r="BK193">
        <v>0.32368639536108829</v>
      </c>
      <c r="BL193">
        <v>0.15326767776371791</v>
      </c>
      <c r="BM193">
        <v>0.39696824132979469</v>
      </c>
      <c r="BN193">
        <v>0.26602607202912743</v>
      </c>
      <c r="BO193">
        <v>0.71511678002800183</v>
      </c>
      <c r="BP193">
        <v>0.20425100963388049</v>
      </c>
      <c r="BQ193">
        <v>3.6188399332681608E-2</v>
      </c>
      <c r="BR193">
        <v>0.43778280720617679</v>
      </c>
      <c r="BS193">
        <v>0.43657827935887378</v>
      </c>
      <c r="BT193">
        <v>0.92308102116530244</v>
      </c>
      <c r="BU193">
        <v>0.26670989821332641</v>
      </c>
      <c r="BV193">
        <v>0.4812856340919503</v>
      </c>
      <c r="BW193">
        <v>0.28706341934483021</v>
      </c>
      <c r="BX193">
        <v>0.33067768827332988</v>
      </c>
      <c r="BY193">
        <v>0.47483520437169419</v>
      </c>
      <c r="BZ193">
        <v>0.51619088209179087</v>
      </c>
      <c r="CA193">
        <v>0.57250506215181929</v>
      </c>
      <c r="CB193">
        <v>0.48352437673963222</v>
      </c>
      <c r="CC193">
        <v>0.47362851417469071</v>
      </c>
      <c r="CD193">
        <v>0.30418310490443479</v>
      </c>
      <c r="CE193">
        <v>0.26565436157804351</v>
      </c>
      <c r="CF193">
        <v>0.58880206599463492</v>
      </c>
      <c r="CG193">
        <v>0.72874331087432298</v>
      </c>
      <c r="CH193">
        <v>0.36066013959158622</v>
      </c>
      <c r="CI193">
        <v>0.68157719361256053</v>
      </c>
      <c r="CJ193">
        <v>0.37681957891017009</v>
      </c>
      <c r="CK193">
        <v>0.56172403754781219</v>
      </c>
      <c r="CL193">
        <v>0.69592603069803372</v>
      </c>
      <c r="CM193">
        <v>0.54059165198547121</v>
      </c>
      <c r="CN193">
        <v>0.5122620272092564</v>
      </c>
      <c r="CO193">
        <v>0.57996788172146929</v>
      </c>
      <c r="CP193">
        <v>0.6723342248538029</v>
      </c>
      <c r="CQ193">
        <v>0.28236491511923828</v>
      </c>
      <c r="CR193">
        <v>0.56450340929108722</v>
      </c>
      <c r="CS193">
        <v>0.56178605597285969</v>
      </c>
      <c r="CT193">
        <v>0.60969719765841157</v>
      </c>
      <c r="CU193">
        <v>0.59678754026289238</v>
      </c>
      <c r="CV193">
        <v>0.7359723266727658</v>
      </c>
      <c r="CW193">
        <v>0.6680213849132296</v>
      </c>
      <c r="CX193">
        <v>0.66510794881213497</v>
      </c>
      <c r="CY193">
        <v>0.49188235208232839</v>
      </c>
      <c r="CZ193">
        <v>0.40046821947704531</v>
      </c>
      <c r="DA193">
        <v>0.88861627349796601</v>
      </c>
      <c r="DB193">
        <v>0.59036105125286831</v>
      </c>
      <c r="DC193">
        <v>0.38425077864026091</v>
      </c>
      <c r="DD193">
        <v>0.16910270945482461</v>
      </c>
      <c r="DE193">
        <v>0.62855695029814473</v>
      </c>
      <c r="DF193">
        <v>0.45989273627551641</v>
      </c>
      <c r="DG193">
        <v>0.24567589526914771</v>
      </c>
      <c r="DH193">
        <v>0.70895033861054868</v>
      </c>
      <c r="DI193">
        <v>0.57562472414263688</v>
      </c>
      <c r="DJ193">
        <v>0.58956486024725674</v>
      </c>
      <c r="DK193">
        <v>0.72008610272067763</v>
      </c>
      <c r="DL193">
        <v>0.21857735519143301</v>
      </c>
      <c r="DM193">
        <v>0.54820556839594992</v>
      </c>
      <c r="DN193">
        <v>0.5213526158452273</v>
      </c>
      <c r="DO193">
        <v>0.22242673207179409</v>
      </c>
      <c r="DP193">
        <v>7.9827730158074817E-2</v>
      </c>
      <c r="DQ193">
        <v>0.56652992402763758</v>
      </c>
      <c r="DR193">
        <v>0.18753966581764769</v>
      </c>
      <c r="DS193">
        <v>0.34750879998622758</v>
      </c>
      <c r="DT193">
        <v>0.61632648320903261</v>
      </c>
      <c r="DU193">
        <v>0.3550502977893244</v>
      </c>
      <c r="DV193">
        <v>0.14967939437161301</v>
      </c>
      <c r="DW193">
        <v>0.38183756222955673</v>
      </c>
      <c r="DX193">
        <v>0.41791172397529208</v>
      </c>
      <c r="DY193">
        <v>0.53926614841494858</v>
      </c>
      <c r="DZ193">
        <v>0.88497264857155689</v>
      </c>
      <c r="EA193">
        <v>0.54533328125791214</v>
      </c>
      <c r="EB193">
        <v>0.1344099550543093</v>
      </c>
      <c r="EC193">
        <v>0.42744215499884208</v>
      </c>
      <c r="ED193">
        <v>0.23408657906311481</v>
      </c>
      <c r="EE193">
        <v>0.40195497146629738</v>
      </c>
      <c r="EF193">
        <v>0.62735957914519846</v>
      </c>
      <c r="EG193">
        <v>0.56653294354603578</v>
      </c>
      <c r="EH193">
        <v>2.736532767637612E-2</v>
      </c>
      <c r="EI193">
        <v>0.62377477725886066</v>
      </c>
      <c r="EJ193">
        <v>0.31435182412137208</v>
      </c>
      <c r="EK193">
        <v>0.34459983350485468</v>
      </c>
      <c r="EL193">
        <v>0.66432067794715932</v>
      </c>
      <c r="EM193">
        <v>9.0574520351156929E-2</v>
      </c>
      <c r="EN193">
        <v>0.28132521803255911</v>
      </c>
      <c r="EO193">
        <v>0.37308216004286948</v>
      </c>
      <c r="EP193">
        <v>0.48424114155055631</v>
      </c>
      <c r="EQ193">
        <v>0.14231483452870999</v>
      </c>
      <c r="ER193">
        <v>0.40295537913730473</v>
      </c>
      <c r="ES193">
        <v>0.60544072409787031</v>
      </c>
      <c r="ET193">
        <v>1057</v>
      </c>
      <c r="EU193">
        <v>1</v>
      </c>
      <c r="EV193">
        <v>1</v>
      </c>
      <c r="EW193">
        <v>35</v>
      </c>
      <c r="EX193">
        <f t="shared" si="6"/>
        <v>0.41666666666666669</v>
      </c>
      <c r="EY193">
        <v>13</v>
      </c>
      <c r="EZ193">
        <f t="shared" si="7"/>
        <v>13</v>
      </c>
      <c r="FA193" t="e">
        <f>MATCH(A193,'[1]BASCPR_Y6_w_AgeAtAssmnt 17NOV20'!$A:$A,0)</f>
        <v>#N/A</v>
      </c>
      <c r="FB193" t="e">
        <f>INDEX('[1]BASCPR_Y6_w_AgeAtAssmnt 17NOV20'!$AJ:$AJ,FA193)</f>
        <v>#N/A</v>
      </c>
      <c r="FC193" t="e">
        <f>INDEX('[1]BASCPR_Y6_w_AgeAtAssmnt 17NOV20'!$L:$L,FA193)</f>
        <v>#N/A</v>
      </c>
      <c r="FD193">
        <f>MATCH(A193,'[2]BASC2_BRIEF_6yr_DEMOS_ScanInfo '!$H:$H,0)</f>
        <v>1057</v>
      </c>
      <c r="FE193">
        <f>INDEX('[2]BASC2_BRIEF_6yr_DEMOS_ScanInfo '!$AM:$AM,FD193)</f>
        <v>771</v>
      </c>
      <c r="FF193">
        <f t="shared" si="9"/>
        <v>2.1123287671232878</v>
      </c>
    </row>
    <row r="194" spans="1:162" x14ac:dyDescent="0.35">
      <c r="A194" s="2" t="s">
        <v>598</v>
      </c>
      <c r="B194">
        <v>0.68828301434172201</v>
      </c>
      <c r="C194">
        <v>0.70794972635297526</v>
      </c>
      <c r="D194">
        <v>0.33703070679939878</v>
      </c>
      <c r="E194">
        <v>0.61044815487609583</v>
      </c>
      <c r="F194">
        <v>0.50500234166351698</v>
      </c>
      <c r="G194">
        <v>0.64654233559691576</v>
      </c>
      <c r="H194">
        <v>0.68371383202300851</v>
      </c>
      <c r="I194">
        <v>0.25807198405682458</v>
      </c>
      <c r="J194">
        <v>0.8569906592621892</v>
      </c>
      <c r="K194">
        <v>0.31102061217150029</v>
      </c>
      <c r="L194">
        <v>0.49557781477078389</v>
      </c>
      <c r="M194">
        <v>0.54195003090506078</v>
      </c>
      <c r="N194">
        <v>0.25716408958999137</v>
      </c>
      <c r="O194">
        <v>0.51863428704560555</v>
      </c>
      <c r="P194">
        <v>0.56377973725961072</v>
      </c>
      <c r="Q194">
        <v>0.73404380674925307</v>
      </c>
      <c r="R194">
        <v>0.34900849180621218</v>
      </c>
      <c r="S194">
        <v>0.62598778232754082</v>
      </c>
      <c r="T194">
        <v>0.43439776667735169</v>
      </c>
      <c r="U194">
        <v>0.59319659755752696</v>
      </c>
      <c r="V194">
        <v>0.82577932157504963</v>
      </c>
      <c r="W194">
        <v>0.66174632620168894</v>
      </c>
      <c r="X194">
        <v>0.35157090735555951</v>
      </c>
      <c r="Y194">
        <v>0.61529179435272796</v>
      </c>
      <c r="Z194">
        <v>0.43518627286891592</v>
      </c>
      <c r="AA194">
        <v>0.46511607898128182</v>
      </c>
      <c r="AB194">
        <v>0.67015193927481109</v>
      </c>
      <c r="AC194">
        <v>0.58399733388291675</v>
      </c>
      <c r="AD194">
        <v>0.24989507926305071</v>
      </c>
      <c r="AE194">
        <v>0.65454219666014868</v>
      </c>
      <c r="AF194">
        <v>0.69952007589047049</v>
      </c>
      <c r="AG194">
        <v>0.12969577049326519</v>
      </c>
      <c r="AH194">
        <v>0.47396975093409799</v>
      </c>
      <c r="AI194">
        <v>0.85086951379643683</v>
      </c>
      <c r="AJ194">
        <v>0.17380194548183009</v>
      </c>
      <c r="AK194">
        <v>0.46991587819278741</v>
      </c>
      <c r="AL194">
        <v>0.23464026658886869</v>
      </c>
      <c r="AM194">
        <v>0.89243994153162587</v>
      </c>
      <c r="AN194">
        <v>0.39981583358730799</v>
      </c>
      <c r="AO194">
        <v>0.64437218343710823</v>
      </c>
      <c r="AP194">
        <v>0.33327330934455679</v>
      </c>
      <c r="AQ194">
        <v>0.70678273294603411</v>
      </c>
      <c r="AR194">
        <v>0.37311592726118997</v>
      </c>
      <c r="AS194">
        <v>0.42077449923817539</v>
      </c>
      <c r="AT194">
        <v>0.25526599658321858</v>
      </c>
      <c r="AU194">
        <v>0.41810712641509967</v>
      </c>
      <c r="AV194">
        <v>0.42636004016735812</v>
      </c>
      <c r="AW194">
        <v>0.38953080844456323</v>
      </c>
      <c r="AX194">
        <v>0.63956774656141757</v>
      </c>
      <c r="AY194">
        <v>0.39262319973327692</v>
      </c>
      <c r="AZ194">
        <v>1.022072143701211</v>
      </c>
      <c r="BA194">
        <v>0.42984812636581893</v>
      </c>
      <c r="BB194">
        <v>0.57087233306095597</v>
      </c>
      <c r="BC194">
        <v>0.52744382709635584</v>
      </c>
      <c r="BD194">
        <v>0.16329245151810859</v>
      </c>
      <c r="BE194">
        <v>0.15965312238686</v>
      </c>
      <c r="BF194">
        <v>0.26954001070785738</v>
      </c>
      <c r="BG194">
        <v>0.53681706956820907</v>
      </c>
      <c r="BH194">
        <v>0.1064866332505925</v>
      </c>
      <c r="BI194">
        <v>0.59586803429052337</v>
      </c>
      <c r="BJ194">
        <v>0.25974962720264372</v>
      </c>
      <c r="BK194">
        <v>0.10694169932012521</v>
      </c>
      <c r="BL194">
        <v>0.27599714159620842</v>
      </c>
      <c r="BM194">
        <v>0.46590852180237657</v>
      </c>
      <c r="BN194">
        <v>0.63645032582546313</v>
      </c>
      <c r="BO194">
        <v>0.48120895086598381</v>
      </c>
      <c r="BP194">
        <v>0.42513984252053078</v>
      </c>
      <c r="BQ194">
        <v>0.26452767937990362</v>
      </c>
      <c r="BR194">
        <v>0.1694665646200828</v>
      </c>
      <c r="BS194">
        <v>0.71318238690186897</v>
      </c>
      <c r="BT194">
        <v>0.53140092291397112</v>
      </c>
      <c r="BU194">
        <v>0.36987844486921589</v>
      </c>
      <c r="BV194">
        <v>0.6194004577400376</v>
      </c>
      <c r="BW194">
        <v>0.79548177621857263</v>
      </c>
      <c r="BX194">
        <v>0.47220082609893482</v>
      </c>
      <c r="BY194">
        <v>0.39836618498457532</v>
      </c>
      <c r="BZ194">
        <v>0.77679062446293812</v>
      </c>
      <c r="CA194">
        <v>0.27660786413272292</v>
      </c>
      <c r="CB194">
        <v>0.35520290668526799</v>
      </c>
      <c r="CC194">
        <v>0.42147169888854341</v>
      </c>
      <c r="CD194">
        <v>0.2782490365332484</v>
      </c>
      <c r="CE194">
        <v>0.11356010175611619</v>
      </c>
      <c r="CF194">
        <v>0.63913185117463334</v>
      </c>
      <c r="CG194">
        <v>0.98217045974962935</v>
      </c>
      <c r="CH194">
        <v>0.61916519862303177</v>
      </c>
      <c r="CI194">
        <v>0.50502259400833138</v>
      </c>
      <c r="CJ194">
        <v>0.30561571748609012</v>
      </c>
      <c r="CK194">
        <v>0.51061425901435287</v>
      </c>
      <c r="CL194">
        <v>0.59904836715164067</v>
      </c>
      <c r="CM194">
        <v>0.69390185622567935</v>
      </c>
      <c r="CN194">
        <v>0.76685198747499039</v>
      </c>
      <c r="CO194">
        <v>0.63765505762251151</v>
      </c>
      <c r="CP194">
        <v>0.33768130631453108</v>
      </c>
      <c r="CQ194">
        <v>0.35864417507495228</v>
      </c>
      <c r="CR194">
        <v>0.34325317538725841</v>
      </c>
      <c r="CS194">
        <v>0.50426855015560001</v>
      </c>
      <c r="CT194">
        <v>0.44581898367462341</v>
      </c>
      <c r="CU194">
        <v>0.67453447223781948</v>
      </c>
      <c r="CV194">
        <v>0.85267974040068628</v>
      </c>
      <c r="CW194">
        <v>0.52505672709193685</v>
      </c>
      <c r="CX194">
        <v>0.43486925374605628</v>
      </c>
      <c r="CY194">
        <v>0.42876617592477401</v>
      </c>
      <c r="CZ194">
        <v>0.7359543963981694</v>
      </c>
      <c r="DA194">
        <v>1.1670114721769389</v>
      </c>
      <c r="DB194">
        <v>0.76548155779546101</v>
      </c>
      <c r="DC194">
        <v>0.83567524723422748</v>
      </c>
      <c r="DD194">
        <v>0.35902948188368888</v>
      </c>
      <c r="DE194">
        <v>0.56217338676700734</v>
      </c>
      <c r="DF194">
        <v>0.56815051896874158</v>
      </c>
      <c r="DG194">
        <v>0.61185905453747325</v>
      </c>
      <c r="DH194">
        <v>0.50128259869233505</v>
      </c>
      <c r="DI194">
        <v>0.75736208212939293</v>
      </c>
      <c r="DJ194">
        <v>0.45553821950129142</v>
      </c>
      <c r="DK194">
        <v>0.41853832976458272</v>
      </c>
      <c r="DL194">
        <v>0.26713456920944473</v>
      </c>
      <c r="DM194">
        <v>0.42123087612470778</v>
      </c>
      <c r="DN194">
        <v>0.60210676893806436</v>
      </c>
      <c r="DO194">
        <v>0.63791529720989648</v>
      </c>
      <c r="DP194">
        <v>0.27675633423407348</v>
      </c>
      <c r="DQ194">
        <v>0.87573926174316474</v>
      </c>
      <c r="DR194">
        <v>0.44961323624713478</v>
      </c>
      <c r="DS194">
        <v>0.73686917389432294</v>
      </c>
      <c r="DT194">
        <v>0.61709246243506544</v>
      </c>
      <c r="DU194">
        <v>0.1801791799070758</v>
      </c>
      <c r="DV194">
        <v>1.034503983361138</v>
      </c>
      <c r="DW194">
        <v>0.55487499502371618</v>
      </c>
      <c r="DX194">
        <v>0.26799688830677421</v>
      </c>
      <c r="DY194">
        <v>0.50721338138583461</v>
      </c>
      <c r="DZ194">
        <v>0.1236863102403969</v>
      </c>
      <c r="EA194">
        <v>0.2386969444588137</v>
      </c>
      <c r="EB194">
        <v>0.21781892078784559</v>
      </c>
      <c r="EC194">
        <v>0.26336673558443402</v>
      </c>
      <c r="ED194">
        <v>0.1215058682140462</v>
      </c>
      <c r="EE194">
        <v>0.37792758943405608</v>
      </c>
      <c r="EF194">
        <v>0.38207017847900571</v>
      </c>
      <c r="EG194">
        <v>0.12539887141123701</v>
      </c>
      <c r="EH194">
        <v>0.3419088895495872</v>
      </c>
      <c r="EI194">
        <v>0.62667568003808616</v>
      </c>
      <c r="EJ194">
        <v>0.54702428467908737</v>
      </c>
      <c r="EK194">
        <v>0.35276881783926017</v>
      </c>
      <c r="EL194">
        <v>0.50644135930398615</v>
      </c>
      <c r="EM194">
        <v>0.5260281307425414</v>
      </c>
      <c r="EN194">
        <v>0.26113597150273088</v>
      </c>
      <c r="EO194">
        <v>0.49179607921875668</v>
      </c>
      <c r="EP194">
        <v>0.93003140579739618</v>
      </c>
      <c r="EQ194">
        <v>0.15196839738291049</v>
      </c>
      <c r="ER194">
        <v>0.42985819753597149</v>
      </c>
      <c r="ES194">
        <v>0.84245310141021368</v>
      </c>
      <c r="ET194">
        <v>1058</v>
      </c>
      <c r="EU194">
        <v>1</v>
      </c>
      <c r="EV194">
        <v>1</v>
      </c>
      <c r="EW194">
        <v>35</v>
      </c>
      <c r="EX194">
        <f t="shared" si="6"/>
        <v>0.41666666666666669</v>
      </c>
      <c r="EY194">
        <v>14</v>
      </c>
      <c r="EZ194">
        <f t="shared" si="7"/>
        <v>14</v>
      </c>
      <c r="FA194" t="e">
        <f>MATCH(A194,'[1]BASCPR_Y6_w_AgeAtAssmnt 17NOV20'!$A:$A,0)</f>
        <v>#N/A</v>
      </c>
      <c r="FB194" t="e">
        <f>INDEX('[1]BASCPR_Y6_w_AgeAtAssmnt 17NOV20'!$AJ:$AJ,FA194)</f>
        <v>#N/A</v>
      </c>
      <c r="FC194" t="e">
        <f>INDEX('[1]BASCPR_Y6_w_AgeAtAssmnt 17NOV20'!$L:$L,FA194)</f>
        <v>#N/A</v>
      </c>
      <c r="FD194">
        <f>MATCH(A194,'[2]BASC2_BRIEF_6yr_DEMOS_ScanInfo '!$H:$H,0)</f>
        <v>1058</v>
      </c>
      <c r="FE194">
        <f>INDEX('[2]BASC2_BRIEF_6yr_DEMOS_ScanInfo '!$AM:$AM,FD194)</f>
        <v>764</v>
      </c>
      <c r="FF194">
        <f t="shared" si="9"/>
        <v>2.0931506849315067</v>
      </c>
    </row>
    <row r="195" spans="1:162" x14ac:dyDescent="0.35">
      <c r="A195" s="2" t="s">
        <v>665</v>
      </c>
      <c r="B195">
        <v>0.70651318202254609</v>
      </c>
      <c r="C195">
        <v>0.54531836360865182</v>
      </c>
      <c r="D195">
        <v>0.35815631981662471</v>
      </c>
      <c r="E195">
        <v>0.51916446656579285</v>
      </c>
      <c r="F195">
        <v>0.51568552018617453</v>
      </c>
      <c r="G195">
        <v>0.70794957626371757</v>
      </c>
      <c r="H195">
        <v>0.51601285801228114</v>
      </c>
      <c r="I195">
        <v>0.37488757052813559</v>
      </c>
      <c r="J195">
        <v>0.45306176088491013</v>
      </c>
      <c r="K195">
        <v>0.29126655240723842</v>
      </c>
      <c r="L195">
        <v>0.6003314727698873</v>
      </c>
      <c r="M195">
        <v>0.49191509388044169</v>
      </c>
      <c r="N195">
        <v>0.40827159275951058</v>
      </c>
      <c r="O195">
        <v>0.52822573842555087</v>
      </c>
      <c r="P195">
        <v>0.52309847677781796</v>
      </c>
      <c r="Q195">
        <v>0.79561885207193817</v>
      </c>
      <c r="R195">
        <v>0.31980465438383437</v>
      </c>
      <c r="S195">
        <v>0.61571720921411965</v>
      </c>
      <c r="T195">
        <v>0.26036125445958119</v>
      </c>
      <c r="U195">
        <v>0.8340819423351703</v>
      </c>
      <c r="V195">
        <v>0.57025408469789363</v>
      </c>
      <c r="W195">
        <v>0.66338356406915433</v>
      </c>
      <c r="X195">
        <v>0.61451784047805846</v>
      </c>
      <c r="Y195">
        <v>0.73294109106284966</v>
      </c>
      <c r="Z195">
        <v>0.62764592348856418</v>
      </c>
      <c r="AA195">
        <v>0.426906110138423</v>
      </c>
      <c r="AB195">
        <v>0.61452134417683812</v>
      </c>
      <c r="AC195">
        <v>0.45320517969378948</v>
      </c>
      <c r="AD195">
        <v>0.22342938550476121</v>
      </c>
      <c r="AE195">
        <v>0.9154287581606696</v>
      </c>
      <c r="AF195">
        <v>0.55296080789289126</v>
      </c>
      <c r="AG195">
        <v>0.71020922485762905</v>
      </c>
      <c r="AH195">
        <v>0.6408455764269857</v>
      </c>
      <c r="AI195">
        <v>0.78047115032275238</v>
      </c>
      <c r="AJ195">
        <v>0.33300049971160112</v>
      </c>
      <c r="AK195">
        <v>1.061002508173555</v>
      </c>
      <c r="AL195">
        <v>0.28278848392670719</v>
      </c>
      <c r="AM195">
        <v>0.63666225426860945</v>
      </c>
      <c r="AN195">
        <v>0.6398712173024117</v>
      </c>
      <c r="AO195">
        <v>0.1870837723884437</v>
      </c>
      <c r="AP195">
        <v>0.36609844147703191</v>
      </c>
      <c r="AQ195">
        <v>0.81630468496182007</v>
      </c>
      <c r="AR195">
        <v>0.905180597679764</v>
      </c>
      <c r="AS195">
        <v>0.64267336088433635</v>
      </c>
      <c r="AT195">
        <v>0.20924585251329739</v>
      </c>
      <c r="AU195">
        <v>0.60139915623023943</v>
      </c>
      <c r="AV195">
        <v>0.54156107144432186</v>
      </c>
      <c r="AW195">
        <v>0.32304141883435439</v>
      </c>
      <c r="AX195">
        <v>0.62120842467276205</v>
      </c>
      <c r="AY195">
        <v>6.1620080576370202E-2</v>
      </c>
      <c r="AZ195">
        <v>0.92165157590070712</v>
      </c>
      <c r="BA195">
        <v>0.40979455939889858</v>
      </c>
      <c r="BB195">
        <v>0.47423277880198489</v>
      </c>
      <c r="BC195">
        <v>0.63264127397907077</v>
      </c>
      <c r="BD195">
        <v>7.5826034348292978E-2</v>
      </c>
      <c r="BE195">
        <v>0.34576929794776279</v>
      </c>
      <c r="BF195">
        <v>0.27435097261506752</v>
      </c>
      <c r="BG195">
        <v>0.2988442310371846</v>
      </c>
      <c r="BH195">
        <v>0.2279945231160023</v>
      </c>
      <c r="BI195">
        <v>0.40519013406742921</v>
      </c>
      <c r="BJ195">
        <v>0.26457100257604238</v>
      </c>
      <c r="BK195">
        <v>0.32860691966893968</v>
      </c>
      <c r="BL195">
        <v>0.31235963666669281</v>
      </c>
      <c r="BM195">
        <v>0.14857527062374271</v>
      </c>
      <c r="BN195">
        <v>0.63282889659619379</v>
      </c>
      <c r="BO195">
        <v>0.71078938283394999</v>
      </c>
      <c r="BP195">
        <v>0.3643681854340885</v>
      </c>
      <c r="BQ195">
        <v>0.37868821131727098</v>
      </c>
      <c r="BR195">
        <v>0.16670720354269319</v>
      </c>
      <c r="BS195">
        <v>0.40999481515232739</v>
      </c>
      <c r="BT195">
        <v>0.53372725174749203</v>
      </c>
      <c r="BU195">
        <v>4.7661755162423519E-2</v>
      </c>
      <c r="BV195">
        <v>0.48797675698429349</v>
      </c>
      <c r="BW195">
        <v>0.94242059153088498</v>
      </c>
      <c r="BX195">
        <v>0.30086134269983078</v>
      </c>
      <c r="BY195">
        <v>0.79822485950993571</v>
      </c>
      <c r="BZ195">
        <v>0.49737716785308428</v>
      </c>
      <c r="CA195">
        <v>0.80813874500202143</v>
      </c>
      <c r="CB195">
        <v>0.51362229562614448</v>
      </c>
      <c r="CC195">
        <v>0.34822489383441718</v>
      </c>
      <c r="CD195">
        <v>0.43655893011731139</v>
      </c>
      <c r="CE195">
        <v>0.26886863519903398</v>
      </c>
      <c r="CF195">
        <v>1.0858708225780429</v>
      </c>
      <c r="CG195">
        <v>0.59976764970195828</v>
      </c>
      <c r="CH195">
        <v>0.70927556167856687</v>
      </c>
      <c r="CI195">
        <v>0.88460317819504564</v>
      </c>
      <c r="CJ195">
        <v>0.31936774397946838</v>
      </c>
      <c r="CK195">
        <v>0.32090924873369508</v>
      </c>
      <c r="CL195">
        <v>0.54281227547916977</v>
      </c>
      <c r="CM195">
        <v>0.63444840335163621</v>
      </c>
      <c r="CN195">
        <v>0.68574665689163883</v>
      </c>
      <c r="CO195">
        <v>0.72572871237188941</v>
      </c>
      <c r="CP195">
        <v>0.23661561483251731</v>
      </c>
      <c r="CQ195">
        <v>0.39590297286717119</v>
      </c>
      <c r="CR195">
        <v>0.64464388202121314</v>
      </c>
      <c r="CS195">
        <v>0.62612786248286179</v>
      </c>
      <c r="CT195">
        <v>0.53643226679846423</v>
      </c>
      <c r="CU195">
        <v>0.77178959826814708</v>
      </c>
      <c r="CV195">
        <v>0.71072974869794647</v>
      </c>
      <c r="CW195">
        <v>0.59622943626785097</v>
      </c>
      <c r="CX195">
        <v>1.031705048793774</v>
      </c>
      <c r="CY195">
        <v>0.36795628537414699</v>
      </c>
      <c r="CZ195">
        <v>0.54590685631248248</v>
      </c>
      <c r="DA195">
        <v>0.71201225543832669</v>
      </c>
      <c r="DB195">
        <v>0.65805727537385006</v>
      </c>
      <c r="DC195">
        <v>0.48293960751898651</v>
      </c>
      <c r="DD195">
        <v>0.3448753402217708</v>
      </c>
      <c r="DE195">
        <v>0.70173583344893209</v>
      </c>
      <c r="DF195">
        <v>0.58913377640359654</v>
      </c>
      <c r="DG195">
        <v>0.51298082513603449</v>
      </c>
      <c r="DH195">
        <v>0.33400576021414669</v>
      </c>
      <c r="DI195">
        <v>0.51688851280792014</v>
      </c>
      <c r="DJ195">
        <v>0.29382162513272059</v>
      </c>
      <c r="DK195">
        <v>0.1031577692873889</v>
      </c>
      <c r="DL195">
        <v>0.26357582575061222</v>
      </c>
      <c r="DM195">
        <v>0.30796961994706562</v>
      </c>
      <c r="DN195">
        <v>0.58421747211974617</v>
      </c>
      <c r="DO195">
        <v>0.64365572434160501</v>
      </c>
      <c r="DP195">
        <v>0.1128013997642859</v>
      </c>
      <c r="DQ195">
        <v>0.47378086989798929</v>
      </c>
      <c r="DR195">
        <v>0.45548124852775151</v>
      </c>
      <c r="DS195">
        <v>0.64636875839793317</v>
      </c>
      <c r="DT195">
        <v>0.67533978430591601</v>
      </c>
      <c r="DU195">
        <v>0.1074030836749142</v>
      </c>
      <c r="DV195">
        <v>0.77843485915197275</v>
      </c>
      <c r="DW195">
        <v>0.64331098192857161</v>
      </c>
      <c r="DX195">
        <v>2.802449851785169E-2</v>
      </c>
      <c r="DY195">
        <v>0.65356162564377152</v>
      </c>
      <c r="DZ195">
        <v>0.20374694565715071</v>
      </c>
      <c r="EA195">
        <v>0.40417606529385219</v>
      </c>
      <c r="EB195">
        <v>0.1596920668939206</v>
      </c>
      <c r="EC195">
        <v>0.11393810326350839</v>
      </c>
      <c r="ED195">
        <v>3.6090936464471618E-2</v>
      </c>
      <c r="EE195">
        <v>0.477087305411592</v>
      </c>
      <c r="EF195">
        <v>0.2724281013435782</v>
      </c>
      <c r="EG195">
        <v>0.41111228315649939</v>
      </c>
      <c r="EH195">
        <v>0.30513820918713719</v>
      </c>
      <c r="EI195">
        <v>0.47731094472127961</v>
      </c>
      <c r="EJ195">
        <v>0.46009638396390612</v>
      </c>
      <c r="EK195">
        <v>0.43489512348815568</v>
      </c>
      <c r="EL195">
        <v>0.38580213633792099</v>
      </c>
      <c r="EM195">
        <v>0.52935623578899804</v>
      </c>
      <c r="EN195">
        <v>0.1139391215582081</v>
      </c>
      <c r="EO195">
        <v>0.55019518423532432</v>
      </c>
      <c r="EP195">
        <v>0.74893552818944475</v>
      </c>
      <c r="EQ195">
        <v>0.30468127181511229</v>
      </c>
      <c r="ER195">
        <v>0.76730482923099153</v>
      </c>
      <c r="ES195">
        <v>0.33108607513437338</v>
      </c>
      <c r="ET195">
        <v>1059</v>
      </c>
      <c r="EU195">
        <v>1</v>
      </c>
      <c r="EV195">
        <v>1</v>
      </c>
      <c r="EW195">
        <v>35</v>
      </c>
      <c r="EX195">
        <f t="shared" ref="EX195:EX249" si="10">(EW195-30)/12</f>
        <v>0.41666666666666669</v>
      </c>
      <c r="EY195">
        <v>14</v>
      </c>
      <c r="EZ195">
        <f t="shared" ref="EZ195:EZ249" si="11">EY195</f>
        <v>14</v>
      </c>
      <c r="FA195" t="e">
        <f>MATCH(A195,'[1]BASCPR_Y6_w_AgeAtAssmnt 17NOV20'!$A:$A,0)</f>
        <v>#N/A</v>
      </c>
      <c r="FB195" t="e">
        <f>INDEX('[1]BASCPR_Y6_w_AgeAtAssmnt 17NOV20'!$AJ:$AJ,FA195)</f>
        <v>#N/A</v>
      </c>
      <c r="FC195" t="e">
        <f>INDEX('[1]BASCPR_Y6_w_AgeAtAssmnt 17NOV20'!$L:$L,FA195)</f>
        <v>#N/A</v>
      </c>
      <c r="FD195">
        <f>MATCH(A195,'[2]BASC2_BRIEF_6yr_DEMOS_ScanInfo '!$H:$H,0)</f>
        <v>1059</v>
      </c>
      <c r="FE195">
        <f>INDEX('[2]BASC2_BRIEF_6yr_DEMOS_ScanInfo '!$AM:$AM,FD195)</f>
        <v>764</v>
      </c>
      <c r="FF195">
        <f t="shared" si="9"/>
        <v>2.0931506849315067</v>
      </c>
    </row>
    <row r="196" spans="1:162" x14ac:dyDescent="0.35">
      <c r="A196" s="2" t="s">
        <v>666</v>
      </c>
      <c r="B196">
        <v>0.58983054874159913</v>
      </c>
      <c r="C196">
        <v>0.22221826694703611</v>
      </c>
      <c r="D196">
        <v>0.17164460575932261</v>
      </c>
      <c r="E196">
        <v>0.54505356496447388</v>
      </c>
      <c r="F196">
        <v>0.3000730670333514</v>
      </c>
      <c r="G196">
        <v>0.46099853386084833</v>
      </c>
      <c r="H196">
        <v>0.78942522011989058</v>
      </c>
      <c r="I196">
        <v>0.84597847793245284</v>
      </c>
      <c r="J196">
        <v>0.47384478432871019</v>
      </c>
      <c r="K196">
        <v>0.4417533604673744</v>
      </c>
      <c r="L196">
        <v>0.57921094606287282</v>
      </c>
      <c r="M196">
        <v>0.6978146352606186</v>
      </c>
      <c r="N196">
        <v>0.54550366659663418</v>
      </c>
      <c r="O196">
        <v>0.97032063964626381</v>
      </c>
      <c r="P196">
        <v>0.1803433153688169</v>
      </c>
      <c r="Q196">
        <v>0.7284761802381271</v>
      </c>
      <c r="R196">
        <v>0.47812312175592619</v>
      </c>
      <c r="S196">
        <v>0.66171521797302701</v>
      </c>
      <c r="T196">
        <v>0.58652952618563847</v>
      </c>
      <c r="U196">
        <v>0.46803636661237719</v>
      </c>
      <c r="V196">
        <v>0.47077509686337859</v>
      </c>
      <c r="W196">
        <v>0.42111784238202399</v>
      </c>
      <c r="X196">
        <v>0.2844866648405604</v>
      </c>
      <c r="Y196">
        <v>0.96947657756507988</v>
      </c>
      <c r="Z196">
        <v>0.74281069528426547</v>
      </c>
      <c r="AA196">
        <v>0.2320015288767798</v>
      </c>
      <c r="AB196">
        <v>0.68573612522190575</v>
      </c>
      <c r="AC196">
        <v>0.31031587354233492</v>
      </c>
      <c r="AD196">
        <v>0.21694992191956841</v>
      </c>
      <c r="AE196">
        <v>0.54405984356449066</v>
      </c>
      <c r="AF196">
        <v>0.67300045452382107</v>
      </c>
      <c r="AG196">
        <v>0.17151638837914299</v>
      </c>
      <c r="AH196">
        <v>0.31729307241196891</v>
      </c>
      <c r="AI196">
        <v>0.4342200977828311</v>
      </c>
      <c r="AJ196">
        <v>0.35821134184591302</v>
      </c>
      <c r="AK196">
        <v>0.28238715590312419</v>
      </c>
      <c r="AL196">
        <v>0.39201390450412621</v>
      </c>
      <c r="AM196">
        <v>0.54398307519738953</v>
      </c>
      <c r="AN196">
        <v>0.95028983889874974</v>
      </c>
      <c r="AO196">
        <v>0.82632486646619652</v>
      </c>
      <c r="AP196">
        <v>0.34142354361458299</v>
      </c>
      <c r="AQ196">
        <v>0.795499377665565</v>
      </c>
      <c r="AR196">
        <v>0.81081920431975751</v>
      </c>
      <c r="AS196">
        <v>0.71592938403983652</v>
      </c>
      <c r="AT196">
        <v>0.1917164273001023</v>
      </c>
      <c r="AU196">
        <v>9.8740248024954291E-2</v>
      </c>
      <c r="AV196">
        <v>0.45995005578082809</v>
      </c>
      <c r="AW196">
        <v>0.34033536939292791</v>
      </c>
      <c r="AX196">
        <v>0.97098532997412823</v>
      </c>
      <c r="AY196">
        <v>0.25663058090061169</v>
      </c>
      <c r="AZ196">
        <v>0.72053979134990098</v>
      </c>
      <c r="BA196">
        <v>0.41120492849888218</v>
      </c>
      <c r="BB196">
        <v>0.32140051285339238</v>
      </c>
      <c r="BC196">
        <v>0.37489242722894539</v>
      </c>
      <c r="BD196">
        <v>0.25723857502983499</v>
      </c>
      <c r="BE196">
        <v>0.60756022034040491</v>
      </c>
      <c r="BF196">
        <v>0.40392478998876669</v>
      </c>
      <c r="BG196">
        <v>0.27085122125830308</v>
      </c>
      <c r="BH196">
        <v>0.22214945763238031</v>
      </c>
      <c r="BI196">
        <v>0.28717371621760579</v>
      </c>
      <c r="BJ196">
        <v>0.40480412268711791</v>
      </c>
      <c r="BK196">
        <v>0.18608675071113381</v>
      </c>
      <c r="BL196">
        <v>0.31283299437694551</v>
      </c>
      <c r="BM196">
        <v>0.48683212119697128</v>
      </c>
      <c r="BN196">
        <v>0.57983597030324285</v>
      </c>
      <c r="BO196">
        <v>0.47732647925115018</v>
      </c>
      <c r="BP196">
        <v>0.24582713430825751</v>
      </c>
      <c r="BQ196">
        <v>3.3901196998749737E-2</v>
      </c>
      <c r="BR196">
        <v>0.21017195809608871</v>
      </c>
      <c r="BS196">
        <v>0.51477775228230005</v>
      </c>
      <c r="BT196">
        <v>0.27873695835932522</v>
      </c>
      <c r="BU196">
        <v>0.114090711457164</v>
      </c>
      <c r="BV196">
        <v>0.38907977445001563</v>
      </c>
      <c r="BW196">
        <v>0.41651118432263767</v>
      </c>
      <c r="BX196">
        <v>0.59975399592285972</v>
      </c>
      <c r="BY196">
        <v>0.44796586302640118</v>
      </c>
      <c r="BZ196">
        <v>0.30001495796050109</v>
      </c>
      <c r="CA196">
        <v>0.16050357063097559</v>
      </c>
      <c r="CB196">
        <v>0.59771670344468153</v>
      </c>
      <c r="CC196">
        <v>0.43619571058765932</v>
      </c>
      <c r="CD196">
        <v>0.27791436996298152</v>
      </c>
      <c r="CE196">
        <v>0.6531472396255944</v>
      </c>
      <c r="CF196">
        <v>0.39932745171007172</v>
      </c>
      <c r="CG196">
        <v>0.53906204002387115</v>
      </c>
      <c r="CH196">
        <v>0.45045814869036138</v>
      </c>
      <c r="CI196">
        <v>0.36150567795907751</v>
      </c>
      <c r="CJ196">
        <v>0.62117056808186422</v>
      </c>
      <c r="CK196">
        <v>0.51115070856487754</v>
      </c>
      <c r="CL196">
        <v>0.52607384856172756</v>
      </c>
      <c r="CM196">
        <v>0.69168838306973868</v>
      </c>
      <c r="CN196">
        <v>0.53580035421398464</v>
      </c>
      <c r="CO196">
        <v>0.67035839889147497</v>
      </c>
      <c r="CP196">
        <v>1.0728437916478779</v>
      </c>
      <c r="CQ196">
        <v>0.27321823499334302</v>
      </c>
      <c r="CR196">
        <v>0.37636124565182411</v>
      </c>
      <c r="CS196">
        <v>0.55001831472549867</v>
      </c>
      <c r="CT196">
        <v>0.27549388842454481</v>
      </c>
      <c r="CU196">
        <v>0.8422868688241536</v>
      </c>
      <c r="CV196">
        <v>0.2396392605800671</v>
      </c>
      <c r="CW196">
        <v>0.31893288277851772</v>
      </c>
      <c r="CX196">
        <v>0.58973700681891783</v>
      </c>
      <c r="CY196">
        <v>0.5750125336825308</v>
      </c>
      <c r="CZ196">
        <v>0.50873956688755118</v>
      </c>
      <c r="DA196">
        <v>0.3010642632328554</v>
      </c>
      <c r="DB196">
        <v>0.58727160950470503</v>
      </c>
      <c r="DC196">
        <v>0.22964498174799669</v>
      </c>
      <c r="DD196">
        <v>0.20980069399086551</v>
      </c>
      <c r="DE196">
        <v>0.76185727399755354</v>
      </c>
      <c r="DF196">
        <v>0.33745963326639922</v>
      </c>
      <c r="DG196">
        <v>0.27453564317415657</v>
      </c>
      <c r="DH196">
        <v>0.71078644419218673</v>
      </c>
      <c r="DI196">
        <v>0.58647555922872296</v>
      </c>
      <c r="DJ196">
        <v>1.0124300822096499</v>
      </c>
      <c r="DK196">
        <v>0.35764828831884871</v>
      </c>
      <c r="DL196">
        <v>0.1231555652510716</v>
      </c>
      <c r="DM196">
        <v>0.80308503188998559</v>
      </c>
      <c r="DN196">
        <v>0.5017540561609608</v>
      </c>
      <c r="DO196">
        <v>0.31638291106960131</v>
      </c>
      <c r="DP196">
        <v>0.15277955516572819</v>
      </c>
      <c r="DQ196">
        <v>0.27874701507332278</v>
      </c>
      <c r="DR196">
        <v>0.31262677778310438</v>
      </c>
      <c r="DS196">
        <v>0.45236976778217941</v>
      </c>
      <c r="DT196">
        <v>0.52716819779622492</v>
      </c>
      <c r="DU196">
        <v>0.46198520949647892</v>
      </c>
      <c r="DV196">
        <v>0.30723414953778833</v>
      </c>
      <c r="DW196">
        <v>0.39512418901273871</v>
      </c>
      <c r="DX196">
        <v>0.3186381194433302</v>
      </c>
      <c r="DY196">
        <v>0.48515397384645942</v>
      </c>
      <c r="DZ196">
        <v>1.052024227463657E-2</v>
      </c>
      <c r="EA196">
        <v>0.62833068719996232</v>
      </c>
      <c r="EB196">
        <v>0.33399498257354482</v>
      </c>
      <c r="EC196">
        <v>0.53563906236442205</v>
      </c>
      <c r="ED196">
        <v>0.1900793203527556</v>
      </c>
      <c r="EE196">
        <v>0.30593806793910588</v>
      </c>
      <c r="EF196">
        <v>0.1183707442191043</v>
      </c>
      <c r="EG196">
        <v>0.74272278952671289</v>
      </c>
      <c r="EH196">
        <v>0.32036262650865349</v>
      </c>
      <c r="EI196">
        <v>0.44823683565109351</v>
      </c>
      <c r="EJ196">
        <v>0.777118233930854</v>
      </c>
      <c r="EK196">
        <v>0.39908880018618598</v>
      </c>
      <c r="EL196">
        <v>0.7168410313210658</v>
      </c>
      <c r="EM196">
        <v>0.31829203202887518</v>
      </c>
      <c r="EN196">
        <v>0.25550474150131658</v>
      </c>
      <c r="EO196">
        <v>0.36328639144867603</v>
      </c>
      <c r="EP196">
        <v>0.1033570009767691</v>
      </c>
      <c r="EQ196">
        <v>0.4572570354547375</v>
      </c>
      <c r="ER196">
        <v>0.55767574416919141</v>
      </c>
      <c r="ES196">
        <v>0.14039799677371101</v>
      </c>
      <c r="ET196">
        <v>1066</v>
      </c>
      <c r="EU196">
        <v>1</v>
      </c>
      <c r="EV196">
        <v>0</v>
      </c>
      <c r="EW196">
        <v>35</v>
      </c>
      <c r="EX196">
        <f t="shared" si="10"/>
        <v>0.41666666666666669</v>
      </c>
      <c r="EY196">
        <v>16</v>
      </c>
      <c r="EZ196">
        <f t="shared" si="11"/>
        <v>16</v>
      </c>
      <c r="FA196">
        <f>MATCH(A196,'[1]BASCPR_Y6_w_AgeAtAssmnt 17NOV20'!$A:$A,0)</f>
        <v>501</v>
      </c>
      <c r="FB196">
        <f>INDEX('[1]BASCPR_Y6_w_AgeAtAssmnt 17NOV20'!$AJ:$AJ,FA196)</f>
        <v>52</v>
      </c>
      <c r="FC196">
        <f>INDEX('[1]BASCPR_Y6_w_AgeAtAssmnt 17NOV20'!$L:$L,FA196)</f>
        <v>43</v>
      </c>
      <c r="FD196">
        <f>MATCH(A196,'[2]BASC2_BRIEF_6yr_DEMOS_ScanInfo '!$H:$H,0)</f>
        <v>1066</v>
      </c>
      <c r="FE196">
        <f>INDEX('[2]BASC2_BRIEF_6yr_DEMOS_ScanInfo '!$AM:$AM,FD196)</f>
        <v>785</v>
      </c>
      <c r="FF196">
        <f t="shared" si="9"/>
        <v>2.1506849315068495</v>
      </c>
    </row>
    <row r="197" spans="1:162" x14ac:dyDescent="0.35">
      <c r="A197" s="2" t="s">
        <v>667</v>
      </c>
      <c r="B197">
        <v>0.57663370106952472</v>
      </c>
      <c r="C197">
        <v>0.61756572858249204</v>
      </c>
      <c r="D197">
        <v>0.37096899175060649</v>
      </c>
      <c r="E197">
        <v>0.387014079497775</v>
      </c>
      <c r="F197">
        <v>0.66499179450801527</v>
      </c>
      <c r="G197">
        <v>0.77255545412576443</v>
      </c>
      <c r="H197">
        <v>0.37294748198180672</v>
      </c>
      <c r="I197">
        <v>0.46937547487585568</v>
      </c>
      <c r="J197">
        <v>0.48131160519274357</v>
      </c>
      <c r="K197">
        <v>0.42596271525366558</v>
      </c>
      <c r="L197">
        <v>0.46870274548957092</v>
      </c>
      <c r="M197">
        <v>0.81991422849328244</v>
      </c>
      <c r="N197">
        <v>0.67555460948776691</v>
      </c>
      <c r="O197">
        <v>1.118962864204579</v>
      </c>
      <c r="P197">
        <v>0.69725125399838506</v>
      </c>
      <c r="Q197">
        <v>0.71907925815037188</v>
      </c>
      <c r="R197">
        <v>0.28509981250635941</v>
      </c>
      <c r="S197">
        <v>0.48651880268108888</v>
      </c>
      <c r="T197">
        <v>0.46242884002932161</v>
      </c>
      <c r="U197">
        <v>0.78132950558025105</v>
      </c>
      <c r="V197">
        <v>0.33465456410744748</v>
      </c>
      <c r="W197">
        <v>0.71346849113532906</v>
      </c>
      <c r="X197">
        <v>0.98525342876954092</v>
      </c>
      <c r="Y197">
        <v>0.55336423493215325</v>
      </c>
      <c r="Z197">
        <v>0.59734644915343216</v>
      </c>
      <c r="AA197">
        <v>0.79395860483316083</v>
      </c>
      <c r="AB197">
        <v>0.44751706499921268</v>
      </c>
      <c r="AC197">
        <v>0.56759362229218824</v>
      </c>
      <c r="AD197">
        <v>0.22901042895046769</v>
      </c>
      <c r="AE197">
        <v>0.37054159674594922</v>
      </c>
      <c r="AF197">
        <v>0.62646872320331359</v>
      </c>
      <c r="AG197">
        <v>0.38087086385062829</v>
      </c>
      <c r="AH197">
        <v>0.44699103178568661</v>
      </c>
      <c r="AI197">
        <v>0.414231686952934</v>
      </c>
      <c r="AJ197">
        <v>0.1735685659168078</v>
      </c>
      <c r="AK197">
        <v>0.46042123881797331</v>
      </c>
      <c r="AL197">
        <v>0.58348500466650699</v>
      </c>
      <c r="AM197">
        <v>0.57856194002573758</v>
      </c>
      <c r="AN197">
        <v>0.60901802021893614</v>
      </c>
      <c r="AO197">
        <v>0.44348068915573879</v>
      </c>
      <c r="AP197">
        <v>0.27776197427742388</v>
      </c>
      <c r="AQ197">
        <v>0.69733948301181647</v>
      </c>
      <c r="AR197">
        <v>0.61460323379850434</v>
      </c>
      <c r="AS197">
        <v>0.43379439234786449</v>
      </c>
      <c r="AT197">
        <v>0.21374504234956079</v>
      </c>
      <c r="AU197">
        <v>0.34564451481757419</v>
      </c>
      <c r="AV197">
        <v>0.29399438147042578</v>
      </c>
      <c r="AW197">
        <v>0.40369022789937969</v>
      </c>
      <c r="AX197">
        <v>0.5747228120865262</v>
      </c>
      <c r="AY197">
        <v>0.32836545840046838</v>
      </c>
      <c r="AZ197">
        <v>0.1728097952941601</v>
      </c>
      <c r="BA197">
        <v>0.88347067215366748</v>
      </c>
      <c r="BB197">
        <v>0.44619478024838988</v>
      </c>
      <c r="BC197">
        <v>0.23669178268641949</v>
      </c>
      <c r="BD197">
        <v>0.28532415369889669</v>
      </c>
      <c r="BE197">
        <v>0.42802857800285798</v>
      </c>
      <c r="BF197">
        <v>0.4722618071742925</v>
      </c>
      <c r="BG197">
        <v>0.35427411649922291</v>
      </c>
      <c r="BH197">
        <v>7.1290034953684578E-2</v>
      </c>
      <c r="BI197">
        <v>0.42443007755060719</v>
      </c>
      <c r="BJ197">
        <v>0.18985889097591749</v>
      </c>
      <c r="BK197">
        <v>0.39734089290549579</v>
      </c>
      <c r="BL197">
        <v>0.25255990594500638</v>
      </c>
      <c r="BM197">
        <v>0.52579753999008683</v>
      </c>
      <c r="BN197">
        <v>0.71608922918093809</v>
      </c>
      <c r="BO197">
        <v>0.33705331325114513</v>
      </c>
      <c r="BP197">
        <v>0.26749779147786612</v>
      </c>
      <c r="BQ197">
        <v>0.14949457847791911</v>
      </c>
      <c r="BR197">
        <v>0.1353560861370684</v>
      </c>
      <c r="BS197">
        <v>0.4858993716797208</v>
      </c>
      <c r="BT197">
        <v>0.38101051325718632</v>
      </c>
      <c r="BU197">
        <v>0.34331702516764417</v>
      </c>
      <c r="BV197">
        <v>0.2176763236963706</v>
      </c>
      <c r="BW197">
        <v>0.2037291350440146</v>
      </c>
      <c r="BX197">
        <v>0.1886870685616793</v>
      </c>
      <c r="BY197">
        <v>0.54873154837332661</v>
      </c>
      <c r="BZ197">
        <v>0.41325525557672788</v>
      </c>
      <c r="CA197">
        <v>0.42354072675701238</v>
      </c>
      <c r="CB197">
        <v>0.69182864923881637</v>
      </c>
      <c r="CC197">
        <v>0.29281136517869188</v>
      </c>
      <c r="CD197">
        <v>0.28665348435519478</v>
      </c>
      <c r="CE197">
        <v>0.55535017619160731</v>
      </c>
      <c r="CF197">
        <v>0.67851403289117562</v>
      </c>
      <c r="CG197">
        <v>0.46897235615287391</v>
      </c>
      <c r="CH197">
        <v>0.51241194038977578</v>
      </c>
      <c r="CI197">
        <v>0.49265472381136127</v>
      </c>
      <c r="CJ197">
        <v>0.55137335975564949</v>
      </c>
      <c r="CK197">
        <v>0.53097248515476358</v>
      </c>
      <c r="CL197">
        <v>0.82819251289120599</v>
      </c>
      <c r="CM197">
        <v>0.87745941424420093</v>
      </c>
      <c r="CN197">
        <v>0.53713040279722613</v>
      </c>
      <c r="CO197">
        <v>0.66960297137941494</v>
      </c>
      <c r="CP197">
        <v>0.34000983281695801</v>
      </c>
      <c r="CQ197">
        <v>0.60037166870295555</v>
      </c>
      <c r="CR197">
        <v>0.31399408140681501</v>
      </c>
      <c r="CS197">
        <v>0.48237100278504591</v>
      </c>
      <c r="CT197">
        <v>0.18453152713493229</v>
      </c>
      <c r="CU197">
        <v>0.67738341087678111</v>
      </c>
      <c r="CV197">
        <v>0.60258033437481751</v>
      </c>
      <c r="CW197">
        <v>0.40059828119329532</v>
      </c>
      <c r="CX197">
        <v>0.67155879051198952</v>
      </c>
      <c r="CY197">
        <v>0.53540030233872404</v>
      </c>
      <c r="CZ197">
        <v>0.64441921207935593</v>
      </c>
      <c r="DA197">
        <v>0.36057598021193338</v>
      </c>
      <c r="DB197">
        <v>0.73739626131014413</v>
      </c>
      <c r="DC197">
        <v>0.23627085567630329</v>
      </c>
      <c r="DD197">
        <v>0.34828231766536982</v>
      </c>
      <c r="DE197">
        <v>0.69650157215920361</v>
      </c>
      <c r="DF197">
        <v>0.52935594778597583</v>
      </c>
      <c r="DG197">
        <v>0.62455142788227647</v>
      </c>
      <c r="DH197">
        <v>0.51283734837042827</v>
      </c>
      <c r="DI197">
        <v>0.71357089500139748</v>
      </c>
      <c r="DJ197">
        <v>0.28108047347717069</v>
      </c>
      <c r="DK197">
        <v>0.24354132291963179</v>
      </c>
      <c r="DL197">
        <v>0.13709061429143951</v>
      </c>
      <c r="DM197">
        <v>0.29100475589362029</v>
      </c>
      <c r="DN197">
        <v>0.4417743396997979</v>
      </c>
      <c r="DO197">
        <v>0.53038574845506958</v>
      </c>
      <c r="DP197">
        <v>0.1808520900262432</v>
      </c>
      <c r="DQ197">
        <v>0.57002445456280149</v>
      </c>
      <c r="DR197">
        <v>0.31957157807747061</v>
      </c>
      <c r="DS197">
        <v>0.53617764679379865</v>
      </c>
      <c r="DT197">
        <v>0.60804746939571663</v>
      </c>
      <c r="DU197">
        <v>0.52238236077837497</v>
      </c>
      <c r="DV197">
        <v>0.36843275646418661</v>
      </c>
      <c r="DW197">
        <v>0.59367299831393439</v>
      </c>
      <c r="DX197">
        <v>0.52091922954395986</v>
      </c>
      <c r="DY197">
        <v>0.43120850328634358</v>
      </c>
      <c r="DZ197">
        <v>0.15467262877724069</v>
      </c>
      <c r="EA197">
        <v>0.35584911363976562</v>
      </c>
      <c r="EB197">
        <v>5.8520245624598982E-2</v>
      </c>
      <c r="EC197">
        <v>0.45729864547808108</v>
      </c>
      <c r="ED197">
        <v>0.38107193180904919</v>
      </c>
      <c r="EE197">
        <v>0.35791410994296141</v>
      </c>
      <c r="EF197">
        <v>9.5374663941900861E-2</v>
      </c>
      <c r="EG197">
        <v>0.688009701565375</v>
      </c>
      <c r="EH197">
        <v>0.26311922838309931</v>
      </c>
      <c r="EI197">
        <v>0.69333652221504205</v>
      </c>
      <c r="EJ197">
        <v>0.67656403611531113</v>
      </c>
      <c r="EK197">
        <v>0.38293811280540557</v>
      </c>
      <c r="EL197">
        <v>0.46247586379625799</v>
      </c>
      <c r="EM197">
        <v>0.90224868933614122</v>
      </c>
      <c r="EN197">
        <v>5.7705753019103578E-2</v>
      </c>
      <c r="EO197">
        <v>0.54591747275173996</v>
      </c>
      <c r="EP197">
        <v>0.55871471621661239</v>
      </c>
      <c r="EQ197">
        <v>0.39269733689115011</v>
      </c>
      <c r="ER197">
        <v>0.84471224251519883</v>
      </c>
      <c r="ES197">
        <v>0.36901738646277149</v>
      </c>
      <c r="ET197">
        <v>1067</v>
      </c>
      <c r="EU197">
        <v>1</v>
      </c>
      <c r="EV197">
        <v>1</v>
      </c>
      <c r="EW197">
        <v>35</v>
      </c>
      <c r="EX197">
        <f t="shared" si="10"/>
        <v>0.41666666666666669</v>
      </c>
      <c r="EY197">
        <v>16</v>
      </c>
      <c r="EZ197">
        <f t="shared" si="11"/>
        <v>16</v>
      </c>
      <c r="FA197">
        <f>MATCH(A197,'[1]BASCPR_Y6_w_AgeAtAssmnt 17NOV20'!$A:$A,0)</f>
        <v>502</v>
      </c>
      <c r="FB197">
        <f>INDEX('[1]BASCPR_Y6_w_AgeAtAssmnt 17NOV20'!$AJ:$AJ,FA197)</f>
        <v>41</v>
      </c>
      <c r="FC197">
        <f>INDEX('[1]BASCPR_Y6_w_AgeAtAssmnt 17NOV20'!$L:$L,FA197)</f>
        <v>33</v>
      </c>
      <c r="FD197">
        <f>MATCH(A197,'[2]BASC2_BRIEF_6yr_DEMOS_ScanInfo '!$H:$H,0)</f>
        <v>1067</v>
      </c>
      <c r="FE197">
        <f>INDEX('[2]BASC2_BRIEF_6yr_DEMOS_ScanInfo '!$AM:$AM,FD197)</f>
        <v>785</v>
      </c>
      <c r="FF197">
        <f t="shared" si="9"/>
        <v>2.1506849315068495</v>
      </c>
    </row>
    <row r="198" spans="1:162" x14ac:dyDescent="0.35">
      <c r="A198" s="2" t="s">
        <v>601</v>
      </c>
      <c r="B198">
        <v>0.45802221118445358</v>
      </c>
      <c r="C198">
        <v>0.67208492771957729</v>
      </c>
      <c r="D198">
        <v>9.2197593841910785E-2</v>
      </c>
      <c r="E198">
        <v>0.31209693786492582</v>
      </c>
      <c r="F198">
        <v>0.50376962745632836</v>
      </c>
      <c r="G198">
        <v>0.51918067949758862</v>
      </c>
      <c r="H198">
        <v>0.15536765949881409</v>
      </c>
      <c r="I198">
        <v>0.45310595453787889</v>
      </c>
      <c r="J198">
        <v>0.63101693287144833</v>
      </c>
      <c r="K198">
        <v>0.31459991146889038</v>
      </c>
      <c r="L198">
        <v>0.48079741884520549</v>
      </c>
      <c r="M198">
        <v>0.36056499547583892</v>
      </c>
      <c r="N198">
        <v>0.35985292049561002</v>
      </c>
      <c r="O198">
        <v>0.30431936944106802</v>
      </c>
      <c r="P198">
        <v>0.42009065118224731</v>
      </c>
      <c r="Q198">
        <v>0.65141650325312839</v>
      </c>
      <c r="R198">
        <v>0.27765934735338788</v>
      </c>
      <c r="S198">
        <v>0.60900254992060265</v>
      </c>
      <c r="T198">
        <v>0.55735217274497295</v>
      </c>
      <c r="U198">
        <v>8.9592589911483889E-2</v>
      </c>
      <c r="V198">
        <v>0.47185478677559978</v>
      </c>
      <c r="W198">
        <v>0.60705455711773126</v>
      </c>
      <c r="X198">
        <v>1.04332059922792</v>
      </c>
      <c r="Y198">
        <v>0.70605061077612941</v>
      </c>
      <c r="Z198">
        <v>0.44969213262720942</v>
      </c>
      <c r="AA198">
        <v>0.3249172226473544</v>
      </c>
      <c r="AB198">
        <v>0.50638811584262455</v>
      </c>
      <c r="AC198">
        <v>0.40597491894338888</v>
      </c>
      <c r="AD198">
        <v>0.24632460561046499</v>
      </c>
      <c r="AE198">
        <v>0.42140538139686362</v>
      </c>
      <c r="AF198">
        <v>0.48008716161532511</v>
      </c>
      <c r="AG198">
        <v>0.18786131126144401</v>
      </c>
      <c r="AH198">
        <v>0.48282052506114947</v>
      </c>
      <c r="AI198">
        <v>0.59176803544399759</v>
      </c>
      <c r="AJ198">
        <v>0.17749409988686499</v>
      </c>
      <c r="AK198">
        <v>0.50655353967294192</v>
      </c>
      <c r="AL198">
        <v>0.21460078108605399</v>
      </c>
      <c r="AM198">
        <v>0.39022544609085791</v>
      </c>
      <c r="AN198">
        <v>0.1035447768979674</v>
      </c>
      <c r="AO198">
        <v>0.38524947726196601</v>
      </c>
      <c r="AP198">
        <v>0.58937447016081346</v>
      </c>
      <c r="AQ198">
        <v>0.50363524534054871</v>
      </c>
      <c r="AR198">
        <v>0.50650419280698544</v>
      </c>
      <c r="AS198">
        <v>0.41074650423983028</v>
      </c>
      <c r="AT198">
        <v>0.21396819489765409</v>
      </c>
      <c r="AU198">
        <v>0.52761410369030126</v>
      </c>
      <c r="AV198">
        <v>0.58953530938984444</v>
      </c>
      <c r="AW198">
        <v>0.37124942949319628</v>
      </c>
      <c r="AX198">
        <v>0.45262162465895123</v>
      </c>
      <c r="AY198">
        <v>0.21228577991477371</v>
      </c>
      <c r="AZ198">
        <v>0.37839372082777711</v>
      </c>
      <c r="BA198">
        <v>0.22665929836781179</v>
      </c>
      <c r="BB198">
        <v>0.28703802786497878</v>
      </c>
      <c r="BC198">
        <v>0.60695259674819113</v>
      </c>
      <c r="BD198">
        <v>6.3297409206402311E-2</v>
      </c>
      <c r="BE198">
        <v>0.25113502799274928</v>
      </c>
      <c r="BF198">
        <v>0.32562072630144001</v>
      </c>
      <c r="BG198">
        <v>0.17140091602131011</v>
      </c>
      <c r="BH198">
        <v>0.21721211867750201</v>
      </c>
      <c r="BI198">
        <v>0.44927673823990683</v>
      </c>
      <c r="BJ198">
        <v>4.6949448205641293E-2</v>
      </c>
      <c r="BK198">
        <v>0.6557178934366984</v>
      </c>
      <c r="BL198">
        <v>7.8309491595075775E-2</v>
      </c>
      <c r="BM198">
        <v>0.21549339553932659</v>
      </c>
      <c r="BN198">
        <v>0.40319165250111932</v>
      </c>
      <c r="BO198">
        <v>0.2580203607775674</v>
      </c>
      <c r="BP198">
        <v>0.15213771241083091</v>
      </c>
      <c r="BQ198">
        <v>0.36282123596110161</v>
      </c>
      <c r="BR198">
        <v>7.7899118207521906E-2</v>
      </c>
      <c r="BS198">
        <v>0.37743328115224267</v>
      </c>
      <c r="BT198">
        <v>0.62112250752532439</v>
      </c>
      <c r="BU198">
        <v>0.1486168714170191</v>
      </c>
      <c r="BV198">
        <v>0.46508972112785518</v>
      </c>
      <c r="BW198">
        <v>0.33908357607289918</v>
      </c>
      <c r="BX198">
        <v>0.37836409687900158</v>
      </c>
      <c r="BY198">
        <v>0.44475526144898048</v>
      </c>
      <c r="BZ198">
        <v>0.70507142624913621</v>
      </c>
      <c r="CA198">
        <v>0.44073537794026751</v>
      </c>
      <c r="CB198">
        <v>0.43031116196412678</v>
      </c>
      <c r="CC198">
        <v>0.38950998898714961</v>
      </c>
      <c r="CD198">
        <v>0.53252932181780932</v>
      </c>
      <c r="CE198">
        <v>0.224322712363516</v>
      </c>
      <c r="CF198">
        <v>0.4621570245273573</v>
      </c>
      <c r="CG198">
        <v>0.40834210573069379</v>
      </c>
      <c r="CH198">
        <v>0.66183033594601448</v>
      </c>
      <c r="CI198">
        <v>0.59514063127847561</v>
      </c>
      <c r="CJ198">
        <v>0.59658188588573102</v>
      </c>
      <c r="CK198">
        <v>0.46195703978783931</v>
      </c>
      <c r="CL198">
        <v>0.37951499013446172</v>
      </c>
      <c r="CM198">
        <v>0.50956330076476863</v>
      </c>
      <c r="CN198">
        <v>0.66626114462917685</v>
      </c>
      <c r="CO198">
        <v>0.36386310597884891</v>
      </c>
      <c r="CP198">
        <v>0.73471910331237456</v>
      </c>
      <c r="CQ198">
        <v>0.32887975654295459</v>
      </c>
      <c r="CR198">
        <v>0.31720730974585482</v>
      </c>
      <c r="CS198">
        <v>0.52414986165001254</v>
      </c>
      <c r="CT198">
        <v>0.62709289809798774</v>
      </c>
      <c r="CU198">
        <v>0.73543037742727368</v>
      </c>
      <c r="CV198">
        <v>0.38553046954764181</v>
      </c>
      <c r="CW198">
        <v>0.19115550179733551</v>
      </c>
      <c r="CX198">
        <v>0.42641988163867878</v>
      </c>
      <c r="CY198">
        <v>0.31434914800947461</v>
      </c>
      <c r="CZ198">
        <v>0.52011400488901938</v>
      </c>
      <c r="DA198">
        <v>0.44592303785503062</v>
      </c>
      <c r="DB198">
        <v>0.52061731827907476</v>
      </c>
      <c r="DC198">
        <v>0.12566630971062551</v>
      </c>
      <c r="DD198">
        <v>0.32049513515758699</v>
      </c>
      <c r="DE198">
        <v>0.67076300501026465</v>
      </c>
      <c r="DF198">
        <v>0.40526156168302452</v>
      </c>
      <c r="DG198">
        <v>0.28651657206271353</v>
      </c>
      <c r="DH198">
        <v>0.35380371912138942</v>
      </c>
      <c r="DI198">
        <v>0.37303391425266691</v>
      </c>
      <c r="DJ198">
        <v>0.3735767153244775</v>
      </c>
      <c r="DK198">
        <v>0.63034290118161762</v>
      </c>
      <c r="DL198">
        <v>0.16462972046301941</v>
      </c>
      <c r="DM198">
        <v>0.62810338073570171</v>
      </c>
      <c r="DN198">
        <v>0.47102984487044858</v>
      </c>
      <c r="DO198">
        <v>0.42327787210856233</v>
      </c>
      <c r="DP198">
        <v>0.14260012130002589</v>
      </c>
      <c r="DQ198">
        <v>0.53705447949918295</v>
      </c>
      <c r="DR198">
        <v>0.60125651200311081</v>
      </c>
      <c r="DS198">
        <v>0.46100331068547629</v>
      </c>
      <c r="DT198">
        <v>0.65109346468220808</v>
      </c>
      <c r="DU198">
        <v>0.27752545835627118</v>
      </c>
      <c r="DV198">
        <v>0.31357309673578732</v>
      </c>
      <c r="DW198">
        <v>0.35379470003533309</v>
      </c>
      <c r="DX198">
        <v>0.25482913097382381</v>
      </c>
      <c r="DY198">
        <v>0.43903760933108321</v>
      </c>
      <c r="DZ198">
        <v>3.3621113897458033E-2</v>
      </c>
      <c r="EA198">
        <v>0.23280010584497279</v>
      </c>
      <c r="EB198">
        <v>0.41649108567400678</v>
      </c>
      <c r="EC198">
        <v>0.1339383416994768</v>
      </c>
      <c r="ED198">
        <v>0.17416152484162051</v>
      </c>
      <c r="EE198">
        <v>0.3717659167960527</v>
      </c>
      <c r="EF198">
        <v>0.14817148403290439</v>
      </c>
      <c r="EG198">
        <v>0.27004558358072178</v>
      </c>
      <c r="EH198">
        <v>9.9718952624744173E-2</v>
      </c>
      <c r="EI198">
        <v>0.57670528563684642</v>
      </c>
      <c r="EJ198">
        <v>0.38305687116245402</v>
      </c>
      <c r="EK198">
        <v>0.32946182305006061</v>
      </c>
      <c r="EL198">
        <v>0.27638399362769472</v>
      </c>
      <c r="EM198">
        <v>0.12804450413589161</v>
      </c>
      <c r="EN198">
        <v>0.22317792866645841</v>
      </c>
      <c r="EO198">
        <v>0.41661944173020432</v>
      </c>
      <c r="EP198">
        <v>0.24960535574475989</v>
      </c>
      <c r="EQ198">
        <v>-6.3315429433184736E-3</v>
      </c>
      <c r="ER198">
        <v>0.47373298932082031</v>
      </c>
      <c r="ES198">
        <v>0.36921584067678348</v>
      </c>
      <c r="ET198">
        <v>1068</v>
      </c>
      <c r="EU198">
        <v>1</v>
      </c>
      <c r="EV198">
        <v>1</v>
      </c>
      <c r="EW198">
        <v>37</v>
      </c>
      <c r="EX198">
        <f t="shared" si="10"/>
        <v>0.58333333333333337</v>
      </c>
      <c r="EY198">
        <v>16</v>
      </c>
      <c r="EZ198">
        <f t="shared" si="11"/>
        <v>16</v>
      </c>
      <c r="FA198">
        <f>MATCH(A198,'[1]BASCPR_Y6_w_AgeAtAssmnt 17NOV20'!$A:$A,0)</f>
        <v>503</v>
      </c>
      <c r="FB198">
        <f>INDEX('[1]BASCPR_Y6_w_AgeAtAssmnt 17NOV20'!$AJ:$AJ,FA198)</f>
        <v>41</v>
      </c>
      <c r="FC198">
        <f>INDEX('[1]BASCPR_Y6_w_AgeAtAssmnt 17NOV20'!$L:$L,FA198)</f>
        <v>54</v>
      </c>
      <c r="FD198">
        <f>MATCH(A198,'[2]BASC2_BRIEF_6yr_DEMOS_ScanInfo '!$H:$H,0)</f>
        <v>1068</v>
      </c>
      <c r="FE198">
        <f>INDEX('[2]BASC2_BRIEF_6yr_DEMOS_ScanInfo '!$AM:$AM,FD198)</f>
        <v>769</v>
      </c>
      <c r="FF198">
        <f t="shared" si="9"/>
        <v>2.106849315068493</v>
      </c>
    </row>
    <row r="199" spans="1:162" x14ac:dyDescent="0.35">
      <c r="A199" s="2" t="s">
        <v>602</v>
      </c>
      <c r="B199">
        <v>0.40083035521000532</v>
      </c>
      <c r="C199">
        <v>0.42731521602165118</v>
      </c>
      <c r="D199">
        <v>0.22579841741820239</v>
      </c>
      <c r="E199">
        <v>0.61188555579257509</v>
      </c>
      <c r="F199">
        <v>0.31578058641889512</v>
      </c>
      <c r="G199">
        <v>0.57536393909730044</v>
      </c>
      <c r="H199">
        <v>0.26479876752143777</v>
      </c>
      <c r="I199">
        <v>0.54977928610764382</v>
      </c>
      <c r="J199">
        <v>0.47462906771101238</v>
      </c>
      <c r="K199">
        <v>0.42844703584294791</v>
      </c>
      <c r="L199">
        <v>0.42066946716936698</v>
      </c>
      <c r="M199">
        <v>0.56174235353049007</v>
      </c>
      <c r="N199">
        <v>0.46887147388634243</v>
      </c>
      <c r="O199">
        <v>0.4240969062572536</v>
      </c>
      <c r="P199">
        <v>0.49079720023717771</v>
      </c>
      <c r="Q199">
        <v>0.60731912434171675</v>
      </c>
      <c r="R199">
        <v>0.44214585807982981</v>
      </c>
      <c r="S199">
        <v>0.36224224474890038</v>
      </c>
      <c r="T199">
        <v>0.57229054175766669</v>
      </c>
      <c r="U199">
        <v>0.43986654304247719</v>
      </c>
      <c r="V199">
        <v>0.31012489704157259</v>
      </c>
      <c r="W199">
        <v>0.67862131218468758</v>
      </c>
      <c r="X199">
        <v>0.73661071037551595</v>
      </c>
      <c r="Y199">
        <v>0.73960659313524169</v>
      </c>
      <c r="Z199">
        <v>0.4389888815502645</v>
      </c>
      <c r="AA199">
        <v>0.46861596447578269</v>
      </c>
      <c r="AB199">
        <v>0.18771507624497119</v>
      </c>
      <c r="AC199">
        <v>0.5076205191160843</v>
      </c>
      <c r="AD199">
        <v>0.22676053251350459</v>
      </c>
      <c r="AE199">
        <v>0.34847191220061841</v>
      </c>
      <c r="AF199">
        <v>0.68319952278822638</v>
      </c>
      <c r="AG199">
        <v>0.2343246703606256</v>
      </c>
      <c r="AH199">
        <v>0.68092593075618435</v>
      </c>
      <c r="AI199">
        <v>0.45655060436621309</v>
      </c>
      <c r="AJ199">
        <v>0.2093348713717782</v>
      </c>
      <c r="AK199">
        <v>0.3356513894589721</v>
      </c>
      <c r="AL199">
        <v>0.13287958896146501</v>
      </c>
      <c r="AM199">
        <v>0.39240033149875408</v>
      </c>
      <c r="AN199">
        <v>0.51041344804498068</v>
      </c>
      <c r="AO199">
        <v>0.66076859884074624</v>
      </c>
      <c r="AP199">
        <v>0.50364289022922448</v>
      </c>
      <c r="AQ199">
        <v>0.97025037200738962</v>
      </c>
      <c r="AR199">
        <v>0.58426975754685029</v>
      </c>
      <c r="AS199">
        <v>0.49155398969933428</v>
      </c>
      <c r="AT199">
        <v>0.1807757743552664</v>
      </c>
      <c r="AU199">
        <v>0.44285506881831999</v>
      </c>
      <c r="AV199">
        <v>0.4469180542195571</v>
      </c>
      <c r="AW199">
        <v>0.4609118674227628</v>
      </c>
      <c r="AX199">
        <v>0.59708942681383892</v>
      </c>
      <c r="AY199">
        <v>0.2308781539676821</v>
      </c>
      <c r="AZ199">
        <v>0.1838249196265318</v>
      </c>
      <c r="BA199">
        <v>0.34646293289258923</v>
      </c>
      <c r="BB199">
        <v>0.39902710964130372</v>
      </c>
      <c r="BC199">
        <v>0.27404207973461381</v>
      </c>
      <c r="BD199">
        <v>0.41821570258867041</v>
      </c>
      <c r="BE199">
        <v>0.15012286348450379</v>
      </c>
      <c r="BF199">
        <v>0.45740534502685942</v>
      </c>
      <c r="BG199">
        <v>0.3624408758905609</v>
      </c>
      <c r="BH199">
        <v>0.21410766064157641</v>
      </c>
      <c r="BI199">
        <v>0.40763978342141649</v>
      </c>
      <c r="BJ199">
        <v>0.12280058963428291</v>
      </c>
      <c r="BK199">
        <v>0.5013900625963158</v>
      </c>
      <c r="BL199">
        <v>0.34874354713560241</v>
      </c>
      <c r="BM199">
        <v>0.15621983955505539</v>
      </c>
      <c r="BN199">
        <v>0.3827131964002094</v>
      </c>
      <c r="BO199">
        <v>0.28586228320983431</v>
      </c>
      <c r="BP199">
        <v>0.30240316796111072</v>
      </c>
      <c r="BQ199">
        <v>7.7032269607794079E-2</v>
      </c>
      <c r="BR199">
        <v>0.22348861491836591</v>
      </c>
      <c r="BS199">
        <v>0.35641972076403539</v>
      </c>
      <c r="BT199">
        <v>0.49366137887959188</v>
      </c>
      <c r="BU199">
        <v>0.11979490308016159</v>
      </c>
      <c r="BV199">
        <v>0.54914217225880702</v>
      </c>
      <c r="BW199">
        <v>0.19358763201719481</v>
      </c>
      <c r="BX199">
        <v>0.29733845288872018</v>
      </c>
      <c r="BY199">
        <v>0.44520481737580259</v>
      </c>
      <c r="BZ199">
        <v>0.34519272605340212</v>
      </c>
      <c r="CA199">
        <v>0.64272713470934506</v>
      </c>
      <c r="CB199">
        <v>0.46517558587736829</v>
      </c>
      <c r="CC199">
        <v>0.4339840053020701</v>
      </c>
      <c r="CD199">
        <v>0.17088234684801051</v>
      </c>
      <c r="CE199">
        <v>0.30536904721644359</v>
      </c>
      <c r="CF199">
        <v>0.48895989791646127</v>
      </c>
      <c r="CG199">
        <v>0.62713116867675189</v>
      </c>
      <c r="CH199">
        <v>0.46497278969794392</v>
      </c>
      <c r="CI199">
        <v>0.30725261364422679</v>
      </c>
      <c r="CJ199">
        <v>0.44589911802674398</v>
      </c>
      <c r="CK199">
        <v>0.27629531316633132</v>
      </c>
      <c r="CL199">
        <v>0.59001091522546845</v>
      </c>
      <c r="CM199">
        <v>0.50684150210586254</v>
      </c>
      <c r="CN199">
        <v>0.7960481151046721</v>
      </c>
      <c r="CO199">
        <v>0.56512741654910603</v>
      </c>
      <c r="CP199">
        <v>0.58475032405468741</v>
      </c>
      <c r="CQ199">
        <v>0.54853686922678324</v>
      </c>
      <c r="CR199">
        <v>0.34673069892272751</v>
      </c>
      <c r="CS199">
        <v>0.40244422095958599</v>
      </c>
      <c r="CT199">
        <v>0.35423240836248387</v>
      </c>
      <c r="CU199">
        <v>0.64983550413031033</v>
      </c>
      <c r="CV199">
        <v>0.48105573509010641</v>
      </c>
      <c r="CW199">
        <v>0.53545076208171227</v>
      </c>
      <c r="CX199">
        <v>0.48613227615441901</v>
      </c>
      <c r="CY199">
        <v>0.43742209259994619</v>
      </c>
      <c r="CZ199">
        <v>0.69464666577496148</v>
      </c>
      <c r="DA199">
        <v>0.43410793207177661</v>
      </c>
      <c r="DB199">
        <v>0.67153875647033945</v>
      </c>
      <c r="DC199">
        <v>0.43219114770835981</v>
      </c>
      <c r="DD199">
        <v>0.75634001210176993</v>
      </c>
      <c r="DE199">
        <v>0.59787416728051102</v>
      </c>
      <c r="DF199">
        <v>0.37746093370008621</v>
      </c>
      <c r="DG199">
        <v>0.3372102116640241</v>
      </c>
      <c r="DH199">
        <v>0.37246024058558569</v>
      </c>
      <c r="DI199">
        <v>0.40100907232257138</v>
      </c>
      <c r="DJ199">
        <v>0.2125911986725241</v>
      </c>
      <c r="DK199">
        <v>3.3423882627392633E-2</v>
      </c>
      <c r="DL199">
        <v>0.20762249370749519</v>
      </c>
      <c r="DM199">
        <v>0.77718144173146331</v>
      </c>
      <c r="DN199">
        <v>0.49955257601773101</v>
      </c>
      <c r="DO199">
        <v>0.34243463597232782</v>
      </c>
      <c r="DP199">
        <v>0.16508691590867139</v>
      </c>
      <c r="DQ199">
        <v>0.51994356666688146</v>
      </c>
      <c r="DR199">
        <v>0.34650344314750448</v>
      </c>
      <c r="DS199">
        <v>0.58463048053920885</v>
      </c>
      <c r="DT199">
        <v>0.5924058697922242</v>
      </c>
      <c r="DU199">
        <v>0.62444322237207694</v>
      </c>
      <c r="DV199">
        <v>0.49258511003955407</v>
      </c>
      <c r="DW199">
        <v>0.60597469996431985</v>
      </c>
      <c r="DX199">
        <v>0.38280273217998528</v>
      </c>
      <c r="DY199">
        <v>0.25058280860823162</v>
      </c>
      <c r="DZ199">
        <v>0.31845407217947291</v>
      </c>
      <c r="EA199">
        <v>0.25193754502931942</v>
      </c>
      <c r="EB199">
        <v>0.23376537107138989</v>
      </c>
      <c r="EC199">
        <v>0.21495023201942701</v>
      </c>
      <c r="ED199">
        <v>9.7339619047897646E-2</v>
      </c>
      <c r="EE199">
        <v>0.32976126833315678</v>
      </c>
      <c r="EF199">
        <v>0.32373717707628519</v>
      </c>
      <c r="EG199">
        <v>0.2009694886694203</v>
      </c>
      <c r="EH199">
        <v>0.234964149005747</v>
      </c>
      <c r="EI199">
        <v>0.27652474091139823</v>
      </c>
      <c r="EJ199">
        <v>0.38150414437500052</v>
      </c>
      <c r="EK199">
        <v>0.36043950606095071</v>
      </c>
      <c r="EL199">
        <v>0.36330874773571192</v>
      </c>
      <c r="EM199">
        <v>0.44819641748676869</v>
      </c>
      <c r="EN199">
        <v>0.21689557995824801</v>
      </c>
      <c r="EO199">
        <v>0.57003606587686451</v>
      </c>
      <c r="EP199">
        <v>0.36993307572216999</v>
      </c>
      <c r="EQ199">
        <v>0.132381969600702</v>
      </c>
      <c r="ER199">
        <v>0.46668026924942352</v>
      </c>
      <c r="ES199">
        <v>0.1186413892773602</v>
      </c>
      <c r="ET199">
        <v>1069</v>
      </c>
      <c r="EU199">
        <v>1</v>
      </c>
      <c r="EV199">
        <v>1</v>
      </c>
      <c r="EW199">
        <v>37</v>
      </c>
      <c r="EX199">
        <f t="shared" si="10"/>
        <v>0.58333333333333337</v>
      </c>
      <c r="EY199">
        <v>16</v>
      </c>
      <c r="EZ199">
        <f t="shared" si="11"/>
        <v>16</v>
      </c>
      <c r="FA199">
        <f>MATCH(A199,'[1]BASCPR_Y6_w_AgeAtAssmnt 17NOV20'!$A:$A,0)</f>
        <v>504</v>
      </c>
      <c r="FB199">
        <f>INDEX('[1]BASCPR_Y6_w_AgeAtAssmnt 17NOV20'!$AJ:$AJ,FA199)</f>
        <v>41</v>
      </c>
      <c r="FC199">
        <f>INDEX('[1]BASCPR_Y6_w_AgeAtAssmnt 17NOV20'!$L:$L,FA199)</f>
        <v>50</v>
      </c>
      <c r="FD199">
        <f>MATCH(A199,'[2]BASC2_BRIEF_6yr_DEMOS_ScanInfo '!$H:$H,0)</f>
        <v>1069</v>
      </c>
      <c r="FE199">
        <f>INDEX('[2]BASC2_BRIEF_6yr_DEMOS_ScanInfo '!$AM:$AM,FD199)</f>
        <v>769</v>
      </c>
      <c r="FF199">
        <f t="shared" si="9"/>
        <v>2.106849315068493</v>
      </c>
    </row>
    <row r="200" spans="1:162" x14ac:dyDescent="0.35">
      <c r="A200" s="2" t="s">
        <v>668</v>
      </c>
      <c r="B200">
        <v>0.82675135862849403</v>
      </c>
      <c r="C200">
        <v>0.45285159066521852</v>
      </c>
      <c r="D200">
        <v>0.36004863472650089</v>
      </c>
      <c r="E200">
        <v>0.47112072640647101</v>
      </c>
      <c r="F200">
        <v>0.51633475847523291</v>
      </c>
      <c r="G200">
        <v>0.41165574106828628</v>
      </c>
      <c r="H200">
        <v>0.443335373858598</v>
      </c>
      <c r="I200">
        <v>0.21721094771422231</v>
      </c>
      <c r="J200">
        <v>0.44292488442858102</v>
      </c>
      <c r="K200">
        <v>3.8355566563405892E-2</v>
      </c>
      <c r="L200">
        <v>0.39277791604197748</v>
      </c>
      <c r="M200">
        <v>0.46807320102955818</v>
      </c>
      <c r="N200">
        <v>0.42543834829785471</v>
      </c>
      <c r="O200">
        <v>0.44808600697854989</v>
      </c>
      <c r="P200">
        <v>0.31666548965483021</v>
      </c>
      <c r="Q200">
        <v>0.68635698516879795</v>
      </c>
      <c r="R200">
        <v>0.3097682948816074</v>
      </c>
      <c r="S200">
        <v>0.38716498433250562</v>
      </c>
      <c r="T200">
        <v>0.40134083865480752</v>
      </c>
      <c r="U200">
        <v>0.57243318875114613</v>
      </c>
      <c r="V200">
        <v>0.38346233733657897</v>
      </c>
      <c r="W200">
        <v>0.36313725476063952</v>
      </c>
      <c r="X200">
        <v>0.53504005964812773</v>
      </c>
      <c r="Y200">
        <v>0.62200364418504261</v>
      </c>
      <c r="Z200">
        <v>0.60356592929296737</v>
      </c>
      <c r="AA200">
        <v>0.48631751565536041</v>
      </c>
      <c r="AB200">
        <v>0.21469643909064909</v>
      </c>
      <c r="AC200">
        <v>0.46603687935111943</v>
      </c>
      <c r="AD200">
        <v>0.16872623333541209</v>
      </c>
      <c r="AE200">
        <v>0.51563034515274631</v>
      </c>
      <c r="AF200">
        <v>0.6306419690626468</v>
      </c>
      <c r="AG200">
        <v>0.2832532000670771</v>
      </c>
      <c r="AH200">
        <v>0.50243893594059519</v>
      </c>
      <c r="AI200">
        <v>0.565249947251387</v>
      </c>
      <c r="AJ200">
        <v>0.38459173340273312</v>
      </c>
      <c r="AK200">
        <v>0.45394162014125827</v>
      </c>
      <c r="AL200">
        <v>0.59661711444368959</v>
      </c>
      <c r="AM200">
        <v>0.68525411456073526</v>
      </c>
      <c r="AN200">
        <v>0.28199193779587822</v>
      </c>
      <c r="AO200">
        <v>0.27895803095115917</v>
      </c>
      <c r="AP200">
        <v>0.39040380956436682</v>
      </c>
      <c r="AQ200">
        <v>0.54769845406616113</v>
      </c>
      <c r="AR200">
        <v>0.50650916379607036</v>
      </c>
      <c r="AS200">
        <v>0.31466982863046022</v>
      </c>
      <c r="AT200">
        <v>0.20916829102806389</v>
      </c>
      <c r="AU200">
        <v>0.4364610258022098</v>
      </c>
      <c r="AV200">
        <v>0.4905187419743654</v>
      </c>
      <c r="AW200">
        <v>0.58295038328571813</v>
      </c>
      <c r="AX200">
        <v>0.64096685253964725</v>
      </c>
      <c r="AY200">
        <v>0.15370758914775551</v>
      </c>
      <c r="AZ200">
        <v>0.34810875117529239</v>
      </c>
      <c r="BA200">
        <v>0.26692304803698957</v>
      </c>
      <c r="BB200">
        <v>0.48436138865990752</v>
      </c>
      <c r="BC200">
        <v>0.37812173547506772</v>
      </c>
      <c r="BD200">
        <v>0.2903487839638324</v>
      </c>
      <c r="BE200">
        <v>0.46118210945024102</v>
      </c>
      <c r="BF200">
        <v>0.2744688273822139</v>
      </c>
      <c r="BG200">
        <v>0.33780261231700598</v>
      </c>
      <c r="BH200">
        <v>0.27855016905973862</v>
      </c>
      <c r="BI200">
        <v>0.2308211362319306</v>
      </c>
      <c r="BJ200">
        <v>0.28509819410624759</v>
      </c>
      <c r="BK200">
        <v>0.40721920268425998</v>
      </c>
      <c r="BL200">
        <v>9.6530727441554165E-2</v>
      </c>
      <c r="BM200">
        <v>0.29561405672665991</v>
      </c>
      <c r="BN200">
        <v>0.63359619832287739</v>
      </c>
      <c r="BO200">
        <v>-1.438642532685552E-2</v>
      </c>
      <c r="BP200">
        <v>0.47170419361121713</v>
      </c>
      <c r="BQ200">
        <v>5.7092972025291538E-2</v>
      </c>
      <c r="BR200">
        <v>0.12197068717326071</v>
      </c>
      <c r="BS200">
        <v>0.58665861573437406</v>
      </c>
      <c r="BT200">
        <v>0.51753344580208793</v>
      </c>
      <c r="BU200">
        <v>0.39477836440797398</v>
      </c>
      <c r="BV200">
        <v>0.66081139503477848</v>
      </c>
      <c r="BW200">
        <v>0.41644830251022541</v>
      </c>
      <c r="BX200">
        <v>0.52869370603922594</v>
      </c>
      <c r="BY200">
        <v>0.32790025522266852</v>
      </c>
      <c r="BZ200">
        <v>0.74717039943559893</v>
      </c>
      <c r="CA200">
        <v>0.25182503098140041</v>
      </c>
      <c r="CB200">
        <v>0.80787394879635754</v>
      </c>
      <c r="CC200">
        <v>0.46809060664928909</v>
      </c>
      <c r="CD200">
        <v>0.24126200114430141</v>
      </c>
      <c r="CE200">
        <v>0.36564675175082378</v>
      </c>
      <c r="CF200">
        <v>0.57488475891337321</v>
      </c>
      <c r="CG200">
        <v>0.31788293527976141</v>
      </c>
      <c r="CH200">
        <v>0.34458432893420932</v>
      </c>
      <c r="CI200">
        <v>0.5694781500330407</v>
      </c>
      <c r="CJ200">
        <v>0.2850489548011178</v>
      </c>
      <c r="CK200">
        <v>0.29422490142779179</v>
      </c>
      <c r="CL200">
        <v>0.4579522509040021</v>
      </c>
      <c r="CM200">
        <v>0.39368192493526472</v>
      </c>
      <c r="CN200">
        <v>0.56414660234831304</v>
      </c>
      <c r="CO200">
        <v>0.43308477338091222</v>
      </c>
      <c r="CP200">
        <v>1.1046410435138569</v>
      </c>
      <c r="CQ200">
        <v>0.35192085514914362</v>
      </c>
      <c r="CR200">
        <v>0.36452963395579002</v>
      </c>
      <c r="CS200">
        <v>0.41502616448739982</v>
      </c>
      <c r="CT200">
        <v>0.19586709547411199</v>
      </c>
      <c r="CU200">
        <v>0.57703872559276004</v>
      </c>
      <c r="CV200">
        <v>0.39495525866984821</v>
      </c>
      <c r="CW200">
        <v>0.38241726017976641</v>
      </c>
      <c r="CX200">
        <v>0.41385840557750181</v>
      </c>
      <c r="CY200">
        <v>0.58258340431750699</v>
      </c>
      <c r="CZ200">
        <v>0.39055763641964503</v>
      </c>
      <c r="DA200">
        <v>0.57132293112211763</v>
      </c>
      <c r="DB200">
        <v>0.63710757549386599</v>
      </c>
      <c r="DC200">
        <v>0.22839937931999069</v>
      </c>
      <c r="DD200">
        <v>0.38674169673675762</v>
      </c>
      <c r="DE200">
        <v>0.65713404590147073</v>
      </c>
      <c r="DF200">
        <v>0.79423645438041046</v>
      </c>
      <c r="DG200">
        <v>0.3582090966064988</v>
      </c>
      <c r="DH200">
        <v>0.66449855332089602</v>
      </c>
      <c r="DI200">
        <v>0.63808775226317316</v>
      </c>
      <c r="DJ200">
        <v>0.27142692748308223</v>
      </c>
      <c r="DK200">
        <v>0.16380893292682</v>
      </c>
      <c r="DL200">
        <v>0.1453782589906881</v>
      </c>
      <c r="DM200">
        <v>0.25598526618837047</v>
      </c>
      <c r="DN200">
        <v>0.40253003871877541</v>
      </c>
      <c r="DO200">
        <v>0.25831105855599779</v>
      </c>
      <c r="DP200">
        <v>0.17259221894452151</v>
      </c>
      <c r="DQ200">
        <v>0.78970232911046612</v>
      </c>
      <c r="DR200">
        <v>0.31730705135669651</v>
      </c>
      <c r="DS200">
        <v>0.6022477575177998</v>
      </c>
      <c r="DT200">
        <v>0.60486245522908788</v>
      </c>
      <c r="DU200">
        <v>0.44106946780984541</v>
      </c>
      <c r="DV200">
        <v>0.39038227622116589</v>
      </c>
      <c r="DW200">
        <v>0.53231290121426589</v>
      </c>
      <c r="DX200">
        <v>0.37714060393565541</v>
      </c>
      <c r="DY200">
        <v>0.13641767874222649</v>
      </c>
      <c r="DZ200">
        <v>2.9355744427932619E-2</v>
      </c>
      <c r="EA200">
        <v>0.34525572297301521</v>
      </c>
      <c r="EB200">
        <v>0.22162697249027699</v>
      </c>
      <c r="EC200">
        <v>0.35041795769080453</v>
      </c>
      <c r="ED200">
        <v>0.18884731372485741</v>
      </c>
      <c r="EE200">
        <v>0.16186229690494569</v>
      </c>
      <c r="EF200">
        <v>0.38024964405440231</v>
      </c>
      <c r="EG200">
        <v>8.8561129873687416E-3</v>
      </c>
      <c r="EH200">
        <v>0.15860953838808139</v>
      </c>
      <c r="EI200">
        <v>0.35096683446962729</v>
      </c>
      <c r="EJ200">
        <v>0.68453250581319902</v>
      </c>
      <c r="EK200">
        <v>0.3530744271498234</v>
      </c>
      <c r="EL200">
        <v>0.63852332533651279</v>
      </c>
      <c r="EM200">
        <v>0.48719735544958742</v>
      </c>
      <c r="EN200">
        <v>4.7788030432112161E-2</v>
      </c>
      <c r="EO200">
        <v>0.25003671532001459</v>
      </c>
      <c r="EP200">
        <v>0.31282769978833053</v>
      </c>
      <c r="EQ200">
        <v>1.0081410243534441</v>
      </c>
      <c r="ER200">
        <v>0.29099253902758321</v>
      </c>
      <c r="ES200">
        <v>0.26082932548779908</v>
      </c>
      <c r="ET200">
        <v>1073</v>
      </c>
      <c r="EU200">
        <v>1</v>
      </c>
      <c r="EV200">
        <v>1</v>
      </c>
      <c r="EW200">
        <v>38</v>
      </c>
      <c r="EX200">
        <f t="shared" si="10"/>
        <v>0.66666666666666663</v>
      </c>
      <c r="EY200">
        <v>14</v>
      </c>
      <c r="EZ200">
        <f t="shared" si="11"/>
        <v>14</v>
      </c>
      <c r="FA200">
        <f>MATCH(A200,'[1]BASCPR_Y6_w_AgeAtAssmnt 17NOV20'!$A:$A,0)</f>
        <v>506</v>
      </c>
      <c r="FB200">
        <f>INDEX('[1]BASCPR_Y6_w_AgeAtAssmnt 17NOV20'!$AJ:$AJ,FA200)</f>
        <v>41</v>
      </c>
      <c r="FC200">
        <f>INDEX('[1]BASCPR_Y6_w_AgeAtAssmnt 17NOV20'!$L:$L,FA200)</f>
        <v>50</v>
      </c>
      <c r="FD200">
        <f>MATCH(A200,'[2]BASC2_BRIEF_6yr_DEMOS_ScanInfo '!$H:$H,0)</f>
        <v>1073</v>
      </c>
      <c r="FE200">
        <f>INDEX('[2]BASC2_BRIEF_6yr_DEMOS_ScanInfo '!$AM:$AM,FD200)</f>
        <v>760</v>
      </c>
      <c r="FF200">
        <f t="shared" si="9"/>
        <v>2.0821917808219177</v>
      </c>
    </row>
    <row r="201" spans="1:162" x14ac:dyDescent="0.35">
      <c r="A201" s="2" t="s">
        <v>669</v>
      </c>
      <c r="B201">
        <v>0.38929317243023098</v>
      </c>
      <c r="C201">
        <v>0.63193979263964173</v>
      </c>
      <c r="D201">
        <v>0.34927540272952701</v>
      </c>
      <c r="E201">
        <v>0.29360040123805142</v>
      </c>
      <c r="F201">
        <v>0.57543022256130971</v>
      </c>
      <c r="G201">
        <v>0.40989095611906101</v>
      </c>
      <c r="H201">
        <v>0.1907438912406394</v>
      </c>
      <c r="I201">
        <v>0.3341516086463508</v>
      </c>
      <c r="J201">
        <v>0.49702661317986441</v>
      </c>
      <c r="K201">
        <v>0.1929214392843541</v>
      </c>
      <c r="L201">
        <v>0.26648485890039508</v>
      </c>
      <c r="M201">
        <v>0.4868054609560386</v>
      </c>
      <c r="N201">
        <v>0.37959548246835823</v>
      </c>
      <c r="O201">
        <v>0.52903677069882171</v>
      </c>
      <c r="P201">
        <v>0.47947896150211761</v>
      </c>
      <c r="Q201">
        <v>0.53544370523989104</v>
      </c>
      <c r="R201">
        <v>0.30294823672915672</v>
      </c>
      <c r="S201">
        <v>0.40069950585772363</v>
      </c>
      <c r="T201">
        <v>0.39356583789038729</v>
      </c>
      <c r="U201">
        <v>0.1965652671536742</v>
      </c>
      <c r="V201">
        <v>0.33617347744794418</v>
      </c>
      <c r="W201">
        <v>0.65405543352095141</v>
      </c>
      <c r="X201">
        <v>0.52404767750037928</v>
      </c>
      <c r="Y201">
        <v>0.71926809353537646</v>
      </c>
      <c r="Z201">
        <v>0.49345803845263952</v>
      </c>
      <c r="AA201">
        <v>0.65304851373892192</v>
      </c>
      <c r="AB201">
        <v>0.5047423627501727</v>
      </c>
      <c r="AC201">
        <v>0.6009363838727857</v>
      </c>
      <c r="AD201">
        <v>0.2765486881126738</v>
      </c>
      <c r="AE201">
        <v>0.62333490563275407</v>
      </c>
      <c r="AF201">
        <v>0.67799189632749957</v>
      </c>
      <c r="AG201">
        <v>0.2599097111322477</v>
      </c>
      <c r="AH201">
        <v>0.36664675198084812</v>
      </c>
      <c r="AI201">
        <v>0.50863441454796665</v>
      </c>
      <c r="AJ201">
        <v>0.27931871543734882</v>
      </c>
      <c r="AK201">
        <v>0.35614211367959409</v>
      </c>
      <c r="AL201">
        <v>0.46328389405932002</v>
      </c>
      <c r="AM201">
        <v>0.66819220494016329</v>
      </c>
      <c r="AN201">
        <v>0.32174019354880379</v>
      </c>
      <c r="AO201">
        <v>6.3085381181477496E-2</v>
      </c>
      <c r="AP201">
        <v>0.36425312896674589</v>
      </c>
      <c r="AQ201">
        <v>0.28438116219008619</v>
      </c>
      <c r="AR201">
        <v>0.54977931984602346</v>
      </c>
      <c r="AS201">
        <v>0.1011370666003609</v>
      </c>
      <c r="AT201">
        <v>0.14986967011087249</v>
      </c>
      <c r="AU201">
        <v>0.51222175033708561</v>
      </c>
      <c r="AV201">
        <v>0.33550833518535589</v>
      </c>
      <c r="AW201">
        <v>0.4344892111412364</v>
      </c>
      <c r="AX201">
        <v>0.44904210299343988</v>
      </c>
      <c r="AY201">
        <v>0.3409221764100715</v>
      </c>
      <c r="AZ201">
        <v>0.15832058847072941</v>
      </c>
      <c r="BA201">
        <v>0.27986436332170522</v>
      </c>
      <c r="BB201">
        <v>0.52655329022844111</v>
      </c>
      <c r="BC201">
        <v>0.27057751043308492</v>
      </c>
      <c r="BD201">
        <v>0.59403306258982813</v>
      </c>
      <c r="BE201">
        <v>0.33396067744211388</v>
      </c>
      <c r="BF201">
        <v>0.37658014822439118</v>
      </c>
      <c r="BG201">
        <v>0.30358611517307649</v>
      </c>
      <c r="BH201">
        <v>0.16206203809485689</v>
      </c>
      <c r="BI201">
        <v>0.28254090950927369</v>
      </c>
      <c r="BJ201">
        <v>0.23823441537246151</v>
      </c>
      <c r="BK201">
        <v>0.31217393906555718</v>
      </c>
      <c r="BL201">
        <v>0.28008108387758962</v>
      </c>
      <c r="BM201">
        <v>0.1043705543902942</v>
      </c>
      <c r="BN201">
        <v>0.44522919981987402</v>
      </c>
      <c r="BO201">
        <v>0.27034973367827791</v>
      </c>
      <c r="BP201">
        <v>0.37862752286135171</v>
      </c>
      <c r="BQ201">
        <v>0.16626922891270621</v>
      </c>
      <c r="BR201">
        <v>0.17786926914442661</v>
      </c>
      <c r="BS201">
        <v>0.59697606646723367</v>
      </c>
      <c r="BT201">
        <v>0.44695338356328479</v>
      </c>
      <c r="BU201">
        <v>0.45555303576702377</v>
      </c>
      <c r="BV201">
        <v>0.46667673228072132</v>
      </c>
      <c r="BW201">
        <v>0.32954314489527847</v>
      </c>
      <c r="BX201">
        <v>0.33276780689172358</v>
      </c>
      <c r="BY201">
        <v>0.35512517706840502</v>
      </c>
      <c r="BZ201">
        <v>0.22224628778212269</v>
      </c>
      <c r="CA201">
        <v>0.40367343937869182</v>
      </c>
      <c r="CB201">
        <v>0.58289665162142934</v>
      </c>
      <c r="CC201">
        <v>0.50233865023264235</v>
      </c>
      <c r="CD201">
        <v>0.25405078660380481</v>
      </c>
      <c r="CE201">
        <v>0.66618928543979639</v>
      </c>
      <c r="CF201">
        <v>0.80954599127705673</v>
      </c>
      <c r="CG201">
        <v>0.17196165925274839</v>
      </c>
      <c r="CH201">
        <v>0.58155888563341462</v>
      </c>
      <c r="CI201">
        <v>0.55306185107796013</v>
      </c>
      <c r="CJ201">
        <v>0.18788338386702269</v>
      </c>
      <c r="CK201">
        <v>0.48729693985966283</v>
      </c>
      <c r="CL201">
        <v>0.53611726824199768</v>
      </c>
      <c r="CM201">
        <v>0.56200303545127173</v>
      </c>
      <c r="CN201">
        <v>0.46524085907974611</v>
      </c>
      <c r="CO201">
        <v>0.48872696834181523</v>
      </c>
      <c r="CP201">
        <v>0.2809741113178042</v>
      </c>
      <c r="CQ201">
        <v>0.113605825824139</v>
      </c>
      <c r="CR201">
        <v>0.30255263561691359</v>
      </c>
      <c r="CS201">
        <v>0.43686708500762172</v>
      </c>
      <c r="CT201">
        <v>0.47515026147070238</v>
      </c>
      <c r="CU201">
        <v>0.54294888152324927</v>
      </c>
      <c r="CV201">
        <v>0.6318748989398677</v>
      </c>
      <c r="CW201">
        <v>0.5815329716792127</v>
      </c>
      <c r="CX201">
        <v>0.71102125670585314</v>
      </c>
      <c r="CY201">
        <v>0.21469554350516459</v>
      </c>
      <c r="CZ201">
        <v>0.5675277831205825</v>
      </c>
      <c r="DA201">
        <v>0.45437021302151398</v>
      </c>
      <c r="DB201">
        <v>0.74907007983505247</v>
      </c>
      <c r="DC201">
        <v>0.65315264300200027</v>
      </c>
      <c r="DD201">
        <v>0.56270239477583262</v>
      </c>
      <c r="DE201">
        <v>0.60239104250514974</v>
      </c>
      <c r="DF201">
        <v>0.53687251660369617</v>
      </c>
      <c r="DG201">
        <v>0.32535899704205828</v>
      </c>
      <c r="DH201">
        <v>0.62412243346752372</v>
      </c>
      <c r="DI201">
        <v>0.83002060727403704</v>
      </c>
      <c r="DJ201">
        <v>0.33641502548838392</v>
      </c>
      <c r="DK201">
        <v>4.9527092431150582E-2</v>
      </c>
      <c r="DL201">
        <v>0.20264403840957801</v>
      </c>
      <c r="DM201">
        <v>0.1173095982077422</v>
      </c>
      <c r="DN201">
        <v>0.53840382321760094</v>
      </c>
      <c r="DO201">
        <v>0.34335624580081658</v>
      </c>
      <c r="DP201">
        <v>0.1052365037362932</v>
      </c>
      <c r="DQ201">
        <v>0.38407420800898251</v>
      </c>
      <c r="DR201">
        <v>0.64183290037436902</v>
      </c>
      <c r="DS201">
        <v>0.81518660882267557</v>
      </c>
      <c r="DT201">
        <v>0.48996649410518972</v>
      </c>
      <c r="DU201">
        <v>0.31469577276430721</v>
      </c>
      <c r="DV201">
        <v>0.4048672995677764</v>
      </c>
      <c r="DW201">
        <v>0.37719429542915972</v>
      </c>
      <c r="DX201">
        <v>0.58917440202612714</v>
      </c>
      <c r="DY201">
        <v>0.25727215385876429</v>
      </c>
      <c r="DZ201">
        <v>0.18245287363082141</v>
      </c>
      <c r="EA201">
        <v>0.49953430550778583</v>
      </c>
      <c r="EB201">
        <v>5.2410992093671643E-2</v>
      </c>
      <c r="EC201">
        <v>0.55457506504644405</v>
      </c>
      <c r="ED201">
        <v>0.3459827242291601</v>
      </c>
      <c r="EE201">
        <v>0.24142394326900249</v>
      </c>
      <c r="EF201">
        <v>0.28012084643192581</v>
      </c>
      <c r="EG201">
        <v>0.1953108147804147</v>
      </c>
      <c r="EH201">
        <v>0.42756086377601249</v>
      </c>
      <c r="EI201">
        <v>0.25842453088839451</v>
      </c>
      <c r="EJ201">
        <v>0.51518004025722397</v>
      </c>
      <c r="EK201">
        <v>0.43907800260445601</v>
      </c>
      <c r="EL201">
        <v>0.20276263814979589</v>
      </c>
      <c r="EM201">
        <v>0.2311821832659085</v>
      </c>
      <c r="EN201">
        <v>0.20036342411828151</v>
      </c>
      <c r="EO201">
        <v>0.25762914664796299</v>
      </c>
      <c r="EP201">
        <v>0.31664317894349031</v>
      </c>
      <c r="EQ201">
        <v>7.4407988357560184E-2</v>
      </c>
      <c r="ER201">
        <v>0.30401786333882752</v>
      </c>
      <c r="ES201">
        <v>0.37231839883256568</v>
      </c>
      <c r="ET201">
        <v>1076</v>
      </c>
      <c r="EU201">
        <v>0</v>
      </c>
      <c r="EV201">
        <v>0</v>
      </c>
      <c r="EW201">
        <v>38</v>
      </c>
      <c r="EX201">
        <f t="shared" si="10"/>
        <v>0.66666666666666663</v>
      </c>
      <c r="EY201">
        <v>16</v>
      </c>
      <c r="EZ201">
        <f t="shared" si="11"/>
        <v>16</v>
      </c>
      <c r="FA201" t="e">
        <f>MATCH(A201,'[1]BASCPR_Y6_w_AgeAtAssmnt 17NOV20'!$A:$A,0)</f>
        <v>#N/A</v>
      </c>
      <c r="FB201" t="e">
        <f>INDEX('[1]BASCPR_Y6_w_AgeAtAssmnt 17NOV20'!$AJ:$AJ,FA201)</f>
        <v>#N/A</v>
      </c>
      <c r="FC201" t="e">
        <f>INDEX('[1]BASCPR_Y6_w_AgeAtAssmnt 17NOV20'!$L:$L,FA201)</f>
        <v>#N/A</v>
      </c>
      <c r="FD201">
        <f>MATCH(A201,'[2]BASC2_BRIEF_6yr_DEMOS_ScanInfo '!$H:$H,0)</f>
        <v>1076</v>
      </c>
      <c r="FE201">
        <f>INDEX('[2]BASC2_BRIEF_6yr_DEMOS_ScanInfo '!$AM:$AM,FD201)</f>
        <v>747</v>
      </c>
      <c r="FF201">
        <f t="shared" si="9"/>
        <v>2.0465753424657533</v>
      </c>
    </row>
    <row r="202" spans="1:162" x14ac:dyDescent="0.35">
      <c r="A202" s="2" t="s">
        <v>603</v>
      </c>
      <c r="B202">
        <v>0.56737822950796846</v>
      </c>
      <c r="C202">
        <v>0.34310452083875548</v>
      </c>
      <c r="D202">
        <v>0.25869810474921051</v>
      </c>
      <c r="E202">
        <v>0.4547953542999259</v>
      </c>
      <c r="F202">
        <v>0.79610992006268111</v>
      </c>
      <c r="G202">
        <v>0.57100414805580613</v>
      </c>
      <c r="H202">
        <v>0.17598712412078329</v>
      </c>
      <c r="I202">
        <v>0.65797994092246981</v>
      </c>
      <c r="J202">
        <v>0.49036449556087108</v>
      </c>
      <c r="K202">
        <v>0.22323143621503219</v>
      </c>
      <c r="L202">
        <v>4.6342517199724931E-2</v>
      </c>
      <c r="M202">
        <v>0.35891087321296439</v>
      </c>
      <c r="N202">
        <v>0.55240992687987234</v>
      </c>
      <c r="O202">
        <v>0.44189715255716833</v>
      </c>
      <c r="P202">
        <v>0.42748037822605672</v>
      </c>
      <c r="Q202">
        <v>0.67225938516266048</v>
      </c>
      <c r="R202">
        <v>0.26455365236282868</v>
      </c>
      <c r="S202">
        <v>0.55508147894804294</v>
      </c>
      <c r="T202">
        <v>0.50357804009898921</v>
      </c>
      <c r="U202">
        <v>0.51705202819087892</v>
      </c>
      <c r="V202">
        <v>0.72586911885846994</v>
      </c>
      <c r="W202">
        <v>0.38795081656529712</v>
      </c>
      <c r="X202">
        <v>0.39027726435421412</v>
      </c>
      <c r="Y202">
        <v>0.5620257226822517</v>
      </c>
      <c r="Z202">
        <v>0.77822454472775715</v>
      </c>
      <c r="AA202">
        <v>0.57788043019023982</v>
      </c>
      <c r="AB202">
        <v>0.44131776236577369</v>
      </c>
      <c r="AC202">
        <v>0.46234145911249758</v>
      </c>
      <c r="AD202">
        <v>0.25581796824724701</v>
      </c>
      <c r="AE202">
        <v>0.59883867753002973</v>
      </c>
      <c r="AF202">
        <v>0.60452750231428809</v>
      </c>
      <c r="AG202">
        <v>0.60875132799149134</v>
      </c>
      <c r="AH202">
        <v>0.46534967684337142</v>
      </c>
      <c r="AI202">
        <v>0.54436028142188575</v>
      </c>
      <c r="AJ202">
        <v>0.26152392329371332</v>
      </c>
      <c r="AK202">
        <v>0.20697917922329109</v>
      </c>
      <c r="AL202">
        <v>0.53982857939955586</v>
      </c>
      <c r="AM202">
        <v>0.69847234836025962</v>
      </c>
      <c r="AN202">
        <v>0.18088111187855471</v>
      </c>
      <c r="AO202">
        <v>0.26697684803103139</v>
      </c>
      <c r="AP202">
        <v>0.25935186389981513</v>
      </c>
      <c r="AQ202">
        <v>0.3230482817570729</v>
      </c>
      <c r="AR202">
        <v>0.48610643403367748</v>
      </c>
      <c r="AS202">
        <v>0.5687360867881267</v>
      </c>
      <c r="AT202">
        <v>0.2052962065700579</v>
      </c>
      <c r="AU202">
        <v>0.41092510422682399</v>
      </c>
      <c r="AV202">
        <v>0.37084397021044863</v>
      </c>
      <c r="AW202">
        <v>0.54208599167597438</v>
      </c>
      <c r="AX202">
        <v>0.33245993291087711</v>
      </c>
      <c r="AY202">
        <v>0.13086324159797269</v>
      </c>
      <c r="AZ202">
        <v>0.35844996142219432</v>
      </c>
      <c r="BA202">
        <v>0.29536310022900231</v>
      </c>
      <c r="BB202">
        <v>0.38324836204715967</v>
      </c>
      <c r="BC202">
        <v>0.39988030841379529</v>
      </c>
      <c r="BD202">
        <v>0.37590335184303192</v>
      </c>
      <c r="BE202">
        <v>0.39562436409572288</v>
      </c>
      <c r="BF202">
        <v>0.57741880909644339</v>
      </c>
      <c r="BG202">
        <v>0.32562253169935151</v>
      </c>
      <c r="BH202">
        <v>0.34423434810312548</v>
      </c>
      <c r="BI202">
        <v>0.47914205341377802</v>
      </c>
      <c r="BJ202">
        <v>0.25812220355934179</v>
      </c>
      <c r="BK202">
        <v>4.3473829537266889E-2</v>
      </c>
      <c r="BL202">
        <v>0.27838160430159398</v>
      </c>
      <c r="BM202">
        <v>0.44833645155711771</v>
      </c>
      <c r="BN202">
        <v>0.45395299108711001</v>
      </c>
      <c r="BO202">
        <v>0.12755526994064759</v>
      </c>
      <c r="BP202">
        <v>0.30468085898478098</v>
      </c>
      <c r="BQ202">
        <v>0.14325150219802071</v>
      </c>
      <c r="BR202">
        <v>0.14333020675232019</v>
      </c>
      <c r="BS202">
        <v>0.63019724781924857</v>
      </c>
      <c r="BT202">
        <v>0.62729179223603326</v>
      </c>
      <c r="BU202">
        <v>0.28373572006857167</v>
      </c>
      <c r="BV202">
        <v>0.3241854843333874</v>
      </c>
      <c r="BW202">
        <v>0.2367473321249014</v>
      </c>
      <c r="BX202">
        <v>0.35786928503125082</v>
      </c>
      <c r="BY202">
        <v>0.79502656971454866</v>
      </c>
      <c r="BZ202">
        <v>0.20398999210446109</v>
      </c>
      <c r="CA202">
        <v>0.48129335393430123</v>
      </c>
      <c r="CB202">
        <v>0.51647657079424469</v>
      </c>
      <c r="CC202">
        <v>0.55494264144579519</v>
      </c>
      <c r="CD202">
        <v>0.2240004842117618</v>
      </c>
      <c r="CE202">
        <v>0.57831367261930855</v>
      </c>
      <c r="CF202">
        <v>0.4553048514103768</v>
      </c>
      <c r="CG202">
        <v>0.173838408992255</v>
      </c>
      <c r="CH202">
        <v>0.43776926272824418</v>
      </c>
      <c r="CI202">
        <v>0.41076458077916178</v>
      </c>
      <c r="CJ202">
        <v>0.38767373687178658</v>
      </c>
      <c r="CK202">
        <v>0.51448561654761149</v>
      </c>
      <c r="CL202">
        <v>0.6467177779950688</v>
      </c>
      <c r="CM202">
        <v>0.49114060941911131</v>
      </c>
      <c r="CN202">
        <v>0.51465972087480205</v>
      </c>
      <c r="CO202">
        <v>0.61547770570127236</v>
      </c>
      <c r="CP202">
        <v>0.60759963232583969</v>
      </c>
      <c r="CQ202">
        <v>0.27408047606527119</v>
      </c>
      <c r="CR202">
        <v>0.49659392875297043</v>
      </c>
      <c r="CS202">
        <v>0.40708755312067468</v>
      </c>
      <c r="CT202">
        <v>0.46357435649461148</v>
      </c>
      <c r="CU202">
        <v>0.60290181606271709</v>
      </c>
      <c r="CV202">
        <v>0.71922272185135294</v>
      </c>
      <c r="CW202">
        <v>0.59175414086536138</v>
      </c>
      <c r="CX202">
        <v>0.658464645530624</v>
      </c>
      <c r="CY202">
        <v>0.46974396458215451</v>
      </c>
      <c r="CZ202">
        <v>0.37897657299973808</v>
      </c>
      <c r="DA202">
        <v>0.67485172435175544</v>
      </c>
      <c r="DB202">
        <v>0.69544234804510929</v>
      </c>
      <c r="DC202">
        <v>0.47107656630162681</v>
      </c>
      <c r="DD202">
        <v>0.25702912821266749</v>
      </c>
      <c r="DE202">
        <v>0.54842279912216685</v>
      </c>
      <c r="DF202">
        <v>0.48909569659928259</v>
      </c>
      <c r="DG202">
        <v>0.15806044465379809</v>
      </c>
      <c r="DH202">
        <v>0.55034856421111655</v>
      </c>
      <c r="DI202">
        <v>0.62899951031812429</v>
      </c>
      <c r="DJ202">
        <v>0.2279889466664991</v>
      </c>
      <c r="DK202">
        <v>9.5620436005727866E-2</v>
      </c>
      <c r="DL202">
        <v>6.808040433976853E-2</v>
      </c>
      <c r="DM202">
        <v>0.25395836204823491</v>
      </c>
      <c r="DN202">
        <v>0.51536962104509954</v>
      </c>
      <c r="DO202">
        <v>0.21859790063716841</v>
      </c>
      <c r="DP202">
        <v>9.228879152551217E-2</v>
      </c>
      <c r="DQ202">
        <v>0.35497744390614078</v>
      </c>
      <c r="DR202">
        <v>0.28936304959843628</v>
      </c>
      <c r="DS202">
        <v>0.65234808638788166</v>
      </c>
      <c r="DT202">
        <v>0.36345353630223631</v>
      </c>
      <c r="DU202">
        <v>0.24090129454944301</v>
      </c>
      <c r="DV202">
        <v>0.23636458437901681</v>
      </c>
      <c r="DW202">
        <v>0.44962608094848372</v>
      </c>
      <c r="DX202">
        <v>0.25692435061444108</v>
      </c>
      <c r="DY202">
        <v>0.50913868008409247</v>
      </c>
      <c r="DZ202">
        <v>0.32248363498833338</v>
      </c>
      <c r="EA202">
        <v>0.46958418074026242</v>
      </c>
      <c r="EB202">
        <v>0.16570935152507041</v>
      </c>
      <c r="EC202">
        <v>6.397498784752495E-2</v>
      </c>
      <c r="ED202">
        <v>0.24990549421348779</v>
      </c>
      <c r="EE202">
        <v>0.2354338228265237</v>
      </c>
      <c r="EF202">
        <v>0.52297603557876604</v>
      </c>
      <c r="EG202">
        <v>0.25288237562031368</v>
      </c>
      <c r="EH202">
        <v>0.34857443011929629</v>
      </c>
      <c r="EI202">
        <v>0.3956508072542041</v>
      </c>
      <c r="EJ202">
        <v>0.54543409119907182</v>
      </c>
      <c r="EK202">
        <v>0.43766241711372372</v>
      </c>
      <c r="EL202">
        <v>0.38337835081380839</v>
      </c>
      <c r="EM202">
        <v>0.19932439922880299</v>
      </c>
      <c r="EN202">
        <v>0.1065515698307693</v>
      </c>
      <c r="EO202">
        <v>0.20256433239316249</v>
      </c>
      <c r="EP202">
        <v>0.25059277541745367</v>
      </c>
      <c r="EQ202">
        <v>0.44920594296356681</v>
      </c>
      <c r="ER202">
        <v>0.46223784110395838</v>
      </c>
      <c r="ES202">
        <v>0.40865924800813003</v>
      </c>
      <c r="ET202">
        <v>1077</v>
      </c>
      <c r="EU202">
        <v>0</v>
      </c>
      <c r="EV202">
        <v>1</v>
      </c>
      <c r="EW202">
        <v>38</v>
      </c>
      <c r="EX202">
        <f t="shared" si="10"/>
        <v>0.66666666666666663</v>
      </c>
      <c r="EY202">
        <v>16</v>
      </c>
      <c r="EZ202">
        <f t="shared" si="11"/>
        <v>16</v>
      </c>
      <c r="FA202" t="e">
        <f>MATCH(A202,'[1]BASCPR_Y6_w_AgeAtAssmnt 17NOV20'!$A:$A,0)</f>
        <v>#N/A</v>
      </c>
      <c r="FB202" t="e">
        <f>INDEX('[1]BASCPR_Y6_w_AgeAtAssmnt 17NOV20'!$AJ:$AJ,FA202)</f>
        <v>#N/A</v>
      </c>
      <c r="FC202" t="e">
        <f>INDEX('[1]BASCPR_Y6_w_AgeAtAssmnt 17NOV20'!$L:$L,FA202)</f>
        <v>#N/A</v>
      </c>
      <c r="FD202">
        <f>MATCH(A202,'[2]BASC2_BRIEF_6yr_DEMOS_ScanInfo '!$H:$H,0)</f>
        <v>1077</v>
      </c>
      <c r="FE202">
        <f>INDEX('[2]BASC2_BRIEF_6yr_DEMOS_ScanInfo '!$AM:$AM,FD202)</f>
        <v>747</v>
      </c>
      <c r="FF202">
        <f t="shared" si="9"/>
        <v>2.0465753424657533</v>
      </c>
    </row>
    <row r="203" spans="1:162" x14ac:dyDescent="0.35">
      <c r="A203" s="2" t="s">
        <v>670</v>
      </c>
      <c r="B203">
        <v>0.56060746813094608</v>
      </c>
      <c r="C203">
        <v>0.40387064593948141</v>
      </c>
      <c r="D203">
        <v>0.44966366263571822</v>
      </c>
      <c r="E203">
        <v>0.77996895340734929</v>
      </c>
      <c r="F203">
        <v>0.75070436284831832</v>
      </c>
      <c r="G203">
        <v>0.45041389772471879</v>
      </c>
      <c r="H203">
        <v>0.46018302978948972</v>
      </c>
      <c r="I203">
        <v>0.3145395688763914</v>
      </c>
      <c r="J203">
        <v>0.54397695087226539</v>
      </c>
      <c r="K203">
        <v>0.32435717337069259</v>
      </c>
      <c r="L203">
        <v>0.62241379614067693</v>
      </c>
      <c r="M203">
        <v>0.48862368580541699</v>
      </c>
      <c r="N203">
        <v>0.36795793626801659</v>
      </c>
      <c r="O203">
        <v>0.60803929321226513</v>
      </c>
      <c r="P203">
        <v>0.51866270042239959</v>
      </c>
      <c r="Q203">
        <v>0.6357869353489195</v>
      </c>
      <c r="R203">
        <v>0.29207250304975441</v>
      </c>
      <c r="S203">
        <v>0.42065276934450813</v>
      </c>
      <c r="T203">
        <v>0.45506287037936699</v>
      </c>
      <c r="U203">
        <v>0.63309121276133806</v>
      </c>
      <c r="V203">
        <v>0.44506774852268272</v>
      </c>
      <c r="W203">
        <v>0.84197965337488911</v>
      </c>
      <c r="X203">
        <v>0.3615266506107</v>
      </c>
      <c r="Y203">
        <v>0.47197051425651199</v>
      </c>
      <c r="Z203">
        <v>0.61074155613853554</v>
      </c>
      <c r="AA203">
        <v>0.4884529156967608</v>
      </c>
      <c r="AB203">
        <v>0.65227272844083439</v>
      </c>
      <c r="AC203">
        <v>0.48006185114551569</v>
      </c>
      <c r="AD203">
        <v>0.19652336896539119</v>
      </c>
      <c r="AE203">
        <v>0.5020930755472478</v>
      </c>
      <c r="AF203">
        <v>0.5377793397686379</v>
      </c>
      <c r="AG203">
        <v>0.14422630606082251</v>
      </c>
      <c r="AH203">
        <v>0.54374809464765972</v>
      </c>
      <c r="AI203">
        <v>0.46044368247206041</v>
      </c>
      <c r="AJ203">
        <v>0.14422341551149809</v>
      </c>
      <c r="AK203">
        <v>0.26302976331502409</v>
      </c>
      <c r="AL203">
        <v>0.30477801130934618</v>
      </c>
      <c r="AM203">
        <v>0.6069835973148191</v>
      </c>
      <c r="AN203">
        <v>0.3711455433841197</v>
      </c>
      <c r="AO203">
        <v>0.31226092157132701</v>
      </c>
      <c r="AP203">
        <v>0.26900918179883421</v>
      </c>
      <c r="AQ203">
        <v>0.87382039831840586</v>
      </c>
      <c r="AR203">
        <v>0.48593455300806271</v>
      </c>
      <c r="AS203">
        <v>0.38517108500145802</v>
      </c>
      <c r="AT203">
        <v>0.1180641774286957</v>
      </c>
      <c r="AU203">
        <v>0.6128577220883038</v>
      </c>
      <c r="AV203">
        <v>0.21245622514549761</v>
      </c>
      <c r="AW203">
        <v>0.206211238901268</v>
      </c>
      <c r="AX203">
        <v>0.70278837534218885</v>
      </c>
      <c r="AY203">
        <v>0.1384454343769711</v>
      </c>
      <c r="AZ203">
        <v>0.13091584820639049</v>
      </c>
      <c r="BA203">
        <v>0.45671055466887911</v>
      </c>
      <c r="BB203">
        <v>0.33042151412344439</v>
      </c>
      <c r="BC203">
        <v>0.67611328219243261</v>
      </c>
      <c r="BD203">
        <v>0.49711396824239068</v>
      </c>
      <c r="BE203">
        <v>0.23546380491001301</v>
      </c>
      <c r="BF203">
        <v>0.35167759164545431</v>
      </c>
      <c r="BG203">
        <v>0.23250830426697061</v>
      </c>
      <c r="BH203">
        <v>0.2430486300993269</v>
      </c>
      <c r="BI203">
        <v>0.11439120812361241</v>
      </c>
      <c r="BJ203">
        <v>0.14772303920760471</v>
      </c>
      <c r="BK203">
        <v>0.2326265112842118</v>
      </c>
      <c r="BL203">
        <v>0.1427781661987407</v>
      </c>
      <c r="BM203">
        <v>0.30247118696861303</v>
      </c>
      <c r="BN203">
        <v>0.80019519683992846</v>
      </c>
      <c r="BO203">
        <v>0.5079374924623421</v>
      </c>
      <c r="BP203">
        <v>0.42087373765047148</v>
      </c>
      <c r="BQ203">
        <v>0.17581395720077361</v>
      </c>
      <c r="BR203">
        <v>0.1857426108823996</v>
      </c>
      <c r="BS203">
        <v>0.51027909055358678</v>
      </c>
      <c r="BT203">
        <v>0.43775820001893972</v>
      </c>
      <c r="BU203">
        <v>0.1374543257599285</v>
      </c>
      <c r="BV203">
        <v>0.68585770432472093</v>
      </c>
      <c r="BW203">
        <v>0.67104212048379075</v>
      </c>
      <c r="BX203">
        <v>0.2442727083244621</v>
      </c>
      <c r="BY203">
        <v>0.45473528667132751</v>
      </c>
      <c r="BZ203">
        <v>0.32321262753352509</v>
      </c>
      <c r="CA203">
        <v>0.2233921326650965</v>
      </c>
      <c r="CB203">
        <v>0.44082311970601062</v>
      </c>
      <c r="CC203">
        <v>0.36790214551949951</v>
      </c>
      <c r="CD203">
        <v>0.40798619617794429</v>
      </c>
      <c r="CE203">
        <v>0.6508677712060762</v>
      </c>
      <c r="CF203">
        <v>0.7763742683112077</v>
      </c>
      <c r="CG203">
        <v>0.35855560644640672</v>
      </c>
      <c r="CH203">
        <v>0.38430652491052208</v>
      </c>
      <c r="CI203">
        <v>0.47938509122055439</v>
      </c>
      <c r="CJ203">
        <v>0.3925029432856646</v>
      </c>
      <c r="CK203">
        <v>0.44620039891850177</v>
      </c>
      <c r="CL203">
        <v>0.93051181369245195</v>
      </c>
      <c r="CM203">
        <v>0.51266142281556815</v>
      </c>
      <c r="CN203">
        <v>0.48742942059012928</v>
      </c>
      <c r="CO203">
        <v>0.57501070260761522</v>
      </c>
      <c r="CP203">
        <v>0.46624916453596738</v>
      </c>
      <c r="CQ203">
        <v>0.6578655235973635</v>
      </c>
      <c r="CR203">
        <v>0.4166509380986646</v>
      </c>
      <c r="CS203">
        <v>0.60841172800287291</v>
      </c>
      <c r="CT203">
        <v>0.4278913523031469</v>
      </c>
      <c r="CU203">
        <v>0.57354941560577299</v>
      </c>
      <c r="CV203">
        <v>0.39248916361994007</v>
      </c>
      <c r="CW203">
        <v>0.6421070487323538</v>
      </c>
      <c r="CX203">
        <v>0.28606180470412551</v>
      </c>
      <c r="CY203">
        <v>0.50703774655585188</v>
      </c>
      <c r="CZ203">
        <v>0.39416484273482388</v>
      </c>
      <c r="DA203">
        <v>0.26085724536314858</v>
      </c>
      <c r="DB203">
        <v>0.53853964602654791</v>
      </c>
      <c r="DC203">
        <v>0.37725903800053168</v>
      </c>
      <c r="DD203">
        <v>0.42401109931775449</v>
      </c>
      <c r="DE203">
        <v>0.58488711891374212</v>
      </c>
      <c r="DF203">
        <v>0.41822484253955039</v>
      </c>
      <c r="DG203">
        <v>0.45228411468311769</v>
      </c>
      <c r="DH203">
        <v>0.39734731708367438</v>
      </c>
      <c r="DI203">
        <v>0.61116042666093451</v>
      </c>
      <c r="DJ203">
        <v>0.50684687383937677</v>
      </c>
      <c r="DK203">
        <v>0.24407034962611299</v>
      </c>
      <c r="DL203">
        <v>8.4628275075205373E-2</v>
      </c>
      <c r="DM203">
        <v>0.39760359222056618</v>
      </c>
      <c r="DN203">
        <v>0.44851107812884461</v>
      </c>
      <c r="DO203">
        <v>0.36875309093862357</v>
      </c>
      <c r="DP203">
        <v>7.9987149986874506E-2</v>
      </c>
      <c r="DQ203">
        <v>0.56769147353728489</v>
      </c>
      <c r="DR203">
        <v>0.1998310101342381</v>
      </c>
      <c r="DS203">
        <v>0.2778248015200866</v>
      </c>
      <c r="DT203">
        <v>0.76857850089459989</v>
      </c>
      <c r="DU203">
        <v>0.41159272163046601</v>
      </c>
      <c r="DV203">
        <v>8.2074976412134959E-2</v>
      </c>
      <c r="DW203">
        <v>0.5138728628969228</v>
      </c>
      <c r="DX203">
        <v>0.39497053390358261</v>
      </c>
      <c r="DY203">
        <v>0.39594512683514538</v>
      </c>
      <c r="DZ203">
        <v>0.4172078717761154</v>
      </c>
      <c r="EA203">
        <v>0.67108372935997518</v>
      </c>
      <c r="EB203">
        <v>0.14735342828156861</v>
      </c>
      <c r="EC203">
        <v>0.26982589328994738</v>
      </c>
      <c r="ED203">
        <v>0.1352131213678546</v>
      </c>
      <c r="EE203">
        <v>0.75699469192998703</v>
      </c>
      <c r="EF203">
        <v>0.1488150221293518</v>
      </c>
      <c r="EG203">
        <v>0.1668283369475827</v>
      </c>
      <c r="EH203">
        <v>0.2939000605645079</v>
      </c>
      <c r="EI203">
        <v>0.36081648913398662</v>
      </c>
      <c r="EJ203">
        <v>0.51327666090995661</v>
      </c>
      <c r="EK203">
        <v>0.50768762243041698</v>
      </c>
      <c r="EL203">
        <v>0.33158621189016341</v>
      </c>
      <c r="EM203">
        <v>0.16764517218909611</v>
      </c>
      <c r="EN203">
        <v>0.24421159381778351</v>
      </c>
      <c r="EO203">
        <v>0.45597939333856508</v>
      </c>
      <c r="EP203">
        <v>0.28542951928896182</v>
      </c>
      <c r="EQ203">
        <v>0.29068567479262769</v>
      </c>
      <c r="ER203">
        <v>0.61835381773954812</v>
      </c>
      <c r="ES203">
        <v>0.47569681699870431</v>
      </c>
      <c r="ET203">
        <v>1087</v>
      </c>
      <c r="EU203">
        <v>1</v>
      </c>
      <c r="EV203">
        <v>0</v>
      </c>
      <c r="EW203">
        <v>38</v>
      </c>
      <c r="EX203">
        <f t="shared" si="10"/>
        <v>0.66666666666666663</v>
      </c>
      <c r="EY203">
        <v>12</v>
      </c>
      <c r="EZ203">
        <f t="shared" si="11"/>
        <v>12</v>
      </c>
      <c r="FA203">
        <f>MATCH(A203,'[1]BASCPR_Y6_w_AgeAtAssmnt 17NOV20'!$A:$A,0)</f>
        <v>514</v>
      </c>
      <c r="FB203">
        <f>INDEX('[1]BASCPR_Y6_w_AgeAtAssmnt 17NOV20'!$AJ:$AJ,FA203)</f>
        <v>57</v>
      </c>
      <c r="FC203">
        <f>INDEX('[1]BASCPR_Y6_w_AgeAtAssmnt 17NOV20'!$L:$L,FA203)</f>
        <v>64</v>
      </c>
      <c r="FD203">
        <f>MATCH(A203,'[2]BASC2_BRIEF_6yr_DEMOS_ScanInfo '!$H:$H,0)</f>
        <v>1087</v>
      </c>
      <c r="FE203">
        <f>INDEX('[2]BASC2_BRIEF_6yr_DEMOS_ScanInfo '!$AM:$AM,FD203)</f>
        <v>762</v>
      </c>
      <c r="FF203">
        <f t="shared" si="9"/>
        <v>2.0876712328767124</v>
      </c>
    </row>
    <row r="204" spans="1:162" x14ac:dyDescent="0.35">
      <c r="A204" s="2" t="s">
        <v>607</v>
      </c>
      <c r="B204">
        <v>0.63459405481932918</v>
      </c>
      <c r="C204">
        <v>0.63356026312408598</v>
      </c>
      <c r="D204">
        <v>0.19357523373578439</v>
      </c>
      <c r="E204">
        <v>0.39316043477891699</v>
      </c>
      <c r="F204">
        <v>0.51925625419681554</v>
      </c>
      <c r="G204">
        <v>0.41222453714987223</v>
      </c>
      <c r="H204">
        <v>0.27904830349804433</v>
      </c>
      <c r="I204">
        <v>0.68558575737269645</v>
      </c>
      <c r="J204">
        <v>0.42251246246875812</v>
      </c>
      <c r="K204">
        <v>0.17534134844180199</v>
      </c>
      <c r="L204">
        <v>0.31691228913926073</v>
      </c>
      <c r="M204">
        <v>0.59260343102808666</v>
      </c>
      <c r="N204">
        <v>0.44674460134525829</v>
      </c>
      <c r="O204">
        <v>0.43651819288349358</v>
      </c>
      <c r="P204">
        <v>0.27819235425457539</v>
      </c>
      <c r="Q204">
        <v>0.64605988875797193</v>
      </c>
      <c r="R204">
        <v>0.32032873038284992</v>
      </c>
      <c r="S204">
        <v>0.64615622125395245</v>
      </c>
      <c r="T204">
        <v>0.34528065396030838</v>
      </c>
      <c r="U204">
        <v>0.49991259267254451</v>
      </c>
      <c r="V204">
        <v>0.49032715024987461</v>
      </c>
      <c r="W204">
        <v>0.67504222595985031</v>
      </c>
      <c r="X204">
        <v>0.46039627494807012</v>
      </c>
      <c r="Y204">
        <v>0.48660310438077892</v>
      </c>
      <c r="Z204">
        <v>0.93430807790906323</v>
      </c>
      <c r="AA204">
        <v>0.43859837854657763</v>
      </c>
      <c r="AB204">
        <v>0.54405452689956368</v>
      </c>
      <c r="AC204">
        <v>0.46815286839482861</v>
      </c>
      <c r="AD204">
        <v>0.18961053597900099</v>
      </c>
      <c r="AE204">
        <v>0.44611139334304328</v>
      </c>
      <c r="AF204">
        <v>0.82382354333159014</v>
      </c>
      <c r="AG204">
        <v>6.2749592219207118E-2</v>
      </c>
      <c r="AH204">
        <v>0.19988543281658699</v>
      </c>
      <c r="AI204">
        <v>0.23723244824087331</v>
      </c>
      <c r="AJ204">
        <v>0.23497843080484559</v>
      </c>
      <c r="AK204">
        <v>0.1560031513793412</v>
      </c>
      <c r="AL204">
        <v>0.68190322913659962</v>
      </c>
      <c r="AM204">
        <v>0.83583891092077189</v>
      </c>
      <c r="AN204">
        <v>0.29612075720128</v>
      </c>
      <c r="AO204">
        <v>0.14794458752747991</v>
      </c>
      <c r="AP204">
        <v>6.1035225558215112E-2</v>
      </c>
      <c r="AQ204">
        <v>0.59325652743188906</v>
      </c>
      <c r="AR204">
        <v>0.74072070782804111</v>
      </c>
      <c r="AS204">
        <v>0.33141251636357882</v>
      </c>
      <c r="AT204">
        <v>0.16486131318205091</v>
      </c>
      <c r="AU204">
        <v>0.40105147722421652</v>
      </c>
      <c r="AV204">
        <v>0.36350401119912912</v>
      </c>
      <c r="AW204">
        <v>0.22174985696656721</v>
      </c>
      <c r="AX204">
        <v>0.44047163136512868</v>
      </c>
      <c r="AY204">
        <v>0.13184761044910329</v>
      </c>
      <c r="AZ204">
        <v>0.28117466107401062</v>
      </c>
      <c r="BA204">
        <v>0.21568743445142771</v>
      </c>
      <c r="BB204">
        <v>0.83846197228943242</v>
      </c>
      <c r="BC204">
        <v>0.36363208040014411</v>
      </c>
      <c r="BD204">
        <v>0.39719286541309679</v>
      </c>
      <c r="BE204">
        <v>0.67255477123299157</v>
      </c>
      <c r="BF204">
        <v>0.44032347261793991</v>
      </c>
      <c r="BG204">
        <v>0.32902374828168968</v>
      </c>
      <c r="BH204">
        <v>0.32121526276466289</v>
      </c>
      <c r="BI204">
        <v>0.88778993563770547</v>
      </c>
      <c r="BJ204">
        <v>0.23471298162028581</v>
      </c>
      <c r="BK204">
        <v>0.2997946827384832</v>
      </c>
      <c r="BL204">
        <v>0.50110285739670324</v>
      </c>
      <c r="BM204">
        <v>0.1261264054289504</v>
      </c>
      <c r="BN204">
        <v>0.5765962673337911</v>
      </c>
      <c r="BO204">
        <v>0.13400980815228611</v>
      </c>
      <c r="BP204">
        <v>0.17133176135019201</v>
      </c>
      <c r="BQ204">
        <v>0.1775906256212858</v>
      </c>
      <c r="BR204">
        <v>8.2987839753336928E-2</v>
      </c>
      <c r="BS204">
        <v>0.5343668990913637</v>
      </c>
      <c r="BT204">
        <v>0.30917099516649749</v>
      </c>
      <c r="BU204">
        <v>1.1967508429427529</v>
      </c>
      <c r="BV204">
        <v>0.20511851568640249</v>
      </c>
      <c r="BW204">
        <v>0.21577300777795749</v>
      </c>
      <c r="BX204">
        <v>0.40775730005855992</v>
      </c>
      <c r="BY204">
        <v>0.74453033688150083</v>
      </c>
      <c r="BZ204">
        <v>0.32808615308404437</v>
      </c>
      <c r="CA204">
        <v>0.46639761610467317</v>
      </c>
      <c r="CB204">
        <v>0.4787660861761876</v>
      </c>
      <c r="CC204">
        <v>0.41061055503300747</v>
      </c>
      <c r="CD204">
        <v>0.31163035774683989</v>
      </c>
      <c r="CE204">
        <v>0.34644400629954508</v>
      </c>
      <c r="CF204">
        <v>0.62377207398049506</v>
      </c>
      <c r="CG204">
        <v>0.36594179001144111</v>
      </c>
      <c r="CH204">
        <v>0.3561813500386789</v>
      </c>
      <c r="CI204">
        <v>0.45944642901181088</v>
      </c>
      <c r="CJ204">
        <v>0.36810525401063082</v>
      </c>
      <c r="CK204">
        <v>0.4216570362880484</v>
      </c>
      <c r="CL204">
        <v>0.5662707023078597</v>
      </c>
      <c r="CM204">
        <v>0.52137500676586623</v>
      </c>
      <c r="CN204">
        <v>0.51546386300015978</v>
      </c>
      <c r="CO204">
        <v>0.61167919142306437</v>
      </c>
      <c r="CP204">
        <v>0.51841682231507646</v>
      </c>
      <c r="CQ204">
        <v>0.178769635138885</v>
      </c>
      <c r="CR204">
        <v>0.30933214524097541</v>
      </c>
      <c r="CS204">
        <v>0.48465618141718819</v>
      </c>
      <c r="CT204">
        <v>0.30777822512066799</v>
      </c>
      <c r="CU204">
        <v>0.47963449887837489</v>
      </c>
      <c r="CV204">
        <v>0.48628166681136209</v>
      </c>
      <c r="CW204">
        <v>0.35604175219568962</v>
      </c>
      <c r="CX204">
        <v>0.70381416696190957</v>
      </c>
      <c r="CY204">
        <v>0.29122567622979861</v>
      </c>
      <c r="CZ204">
        <v>0.71648388613745584</v>
      </c>
      <c r="DA204">
        <v>0.62624686883423475</v>
      </c>
      <c r="DB204">
        <v>0.44482615623137678</v>
      </c>
      <c r="DC204">
        <v>0.17193342505489601</v>
      </c>
      <c r="DD204">
        <v>0.1846397018830592</v>
      </c>
      <c r="DE204">
        <v>0.43049727508299018</v>
      </c>
      <c r="DF204">
        <v>0.34683052687319832</v>
      </c>
      <c r="DG204">
        <v>0.23476623950427469</v>
      </c>
      <c r="DH204">
        <v>0.61946925642326978</v>
      </c>
      <c r="DI204">
        <v>0.84496477513498935</v>
      </c>
      <c r="DJ204">
        <v>0.20134456628611971</v>
      </c>
      <c r="DK204">
        <v>9.7148958568943733E-2</v>
      </c>
      <c r="DL204">
        <v>0.14369411183584471</v>
      </c>
      <c r="DM204">
        <v>0.34976862285581639</v>
      </c>
      <c r="DN204">
        <v>0.57182827545613946</v>
      </c>
      <c r="DO204">
        <v>0.36498619410379268</v>
      </c>
      <c r="DP204">
        <v>0.110320158472112</v>
      </c>
      <c r="DQ204">
        <v>0.33013305798802478</v>
      </c>
      <c r="DR204">
        <v>0.24695430738169269</v>
      </c>
      <c r="DS204">
        <v>0.28728225164734772</v>
      </c>
      <c r="DT204">
        <v>0.30911940929398868</v>
      </c>
      <c r="DU204">
        <v>0.259788623396218</v>
      </c>
      <c r="DV204">
        <v>0.1883971944488676</v>
      </c>
      <c r="DW204">
        <v>0.41953560483295271</v>
      </c>
      <c r="DX204">
        <v>0.3396741894974159</v>
      </c>
      <c r="DY204">
        <v>0.19647854883111299</v>
      </c>
      <c r="DZ204">
        <v>0.10341566357717601</v>
      </c>
      <c r="EA204">
        <v>0.48567500189898138</v>
      </c>
      <c r="EB204">
        <v>0.1060188081406216</v>
      </c>
      <c r="EC204">
        <v>0.34679082417197998</v>
      </c>
      <c r="ED204">
        <v>0.45512836152459279</v>
      </c>
      <c r="EE204">
        <v>0.28476175774624513</v>
      </c>
      <c r="EF204">
        <v>0.17716774537639141</v>
      </c>
      <c r="EG204">
        <v>0.13422064220582999</v>
      </c>
      <c r="EH204">
        <v>4.1004455206247348E-2</v>
      </c>
      <c r="EI204">
        <v>0.32064678721097639</v>
      </c>
      <c r="EJ204">
        <v>0.2827538250760504</v>
      </c>
      <c r="EK204">
        <v>0.31039077370481483</v>
      </c>
      <c r="EL204">
        <v>0.27566815614068341</v>
      </c>
      <c r="EM204">
        <v>0.57351356697702238</v>
      </c>
      <c r="EN204">
        <v>6.6110706901533478E-2</v>
      </c>
      <c r="EO204">
        <v>0.33660119527130272</v>
      </c>
      <c r="EP204">
        <v>0.30778860095613181</v>
      </c>
      <c r="EQ204">
        <v>1.004370594559628</v>
      </c>
      <c r="ER204">
        <v>0.41082477391055922</v>
      </c>
      <c r="ES204">
        <v>0.30002747901229732</v>
      </c>
      <c r="ET204">
        <v>1088</v>
      </c>
      <c r="EU204">
        <v>0</v>
      </c>
      <c r="EV204">
        <v>0</v>
      </c>
      <c r="EW204">
        <v>32</v>
      </c>
      <c r="EX204">
        <f t="shared" si="10"/>
        <v>0.16666666666666666</v>
      </c>
      <c r="EY204">
        <v>18</v>
      </c>
      <c r="EZ204">
        <f t="shared" si="11"/>
        <v>18</v>
      </c>
      <c r="FA204">
        <f>MATCH(A204,'[1]BASCPR_Y6_w_AgeAtAssmnt 17NOV20'!$A:$A,0)</f>
        <v>515</v>
      </c>
      <c r="FB204">
        <f>INDEX('[1]BASCPR_Y6_w_AgeAtAssmnt 17NOV20'!$AJ:$AJ,FA204)</f>
        <v>52</v>
      </c>
      <c r="FC204">
        <f>INDEX('[1]BASCPR_Y6_w_AgeAtAssmnt 17NOV20'!$L:$L,FA204)</f>
        <v>57</v>
      </c>
      <c r="FD204">
        <f>MATCH(A204,'[2]BASC2_BRIEF_6yr_DEMOS_ScanInfo '!$H:$H,0)</f>
        <v>1088</v>
      </c>
      <c r="FE204">
        <f>INDEX('[2]BASC2_BRIEF_6yr_DEMOS_ScanInfo '!$AM:$AM,FD204)</f>
        <v>811</v>
      </c>
      <c r="FF204">
        <f t="shared" si="9"/>
        <v>2.2219178082191782</v>
      </c>
    </row>
    <row r="205" spans="1:162" x14ac:dyDescent="0.35">
      <c r="A205" s="2" t="s">
        <v>610</v>
      </c>
      <c r="B205">
        <v>0.6519401474630856</v>
      </c>
      <c r="C205">
        <v>0.3540066495970618</v>
      </c>
      <c r="D205">
        <v>0.32980490227833142</v>
      </c>
      <c r="E205">
        <v>0.84861526905092854</v>
      </c>
      <c r="F205">
        <v>0.34994453058436942</v>
      </c>
      <c r="G205">
        <v>0.79569880567739526</v>
      </c>
      <c r="H205">
        <v>0.55871748650699415</v>
      </c>
      <c r="I205">
        <v>0.79889288345015808</v>
      </c>
      <c r="J205">
        <v>0.57229169060308593</v>
      </c>
      <c r="K205">
        <v>0.71532736031546884</v>
      </c>
      <c r="L205">
        <v>0.21326761853123191</v>
      </c>
      <c r="M205">
        <v>0.415973866637667</v>
      </c>
      <c r="N205">
        <v>0.42790481073660752</v>
      </c>
      <c r="O205">
        <v>0.61942887933281099</v>
      </c>
      <c r="P205">
        <v>0.64137062220943997</v>
      </c>
      <c r="Q205">
        <v>0.88370530588982887</v>
      </c>
      <c r="R205">
        <v>0.49009935784810132</v>
      </c>
      <c r="S205">
        <v>0.85617780709589186</v>
      </c>
      <c r="T205">
        <v>0.52845141478153579</v>
      </c>
      <c r="U205">
        <v>0.56545467333947907</v>
      </c>
      <c r="V205">
        <v>0.45019216980919458</v>
      </c>
      <c r="W205">
        <v>0.79348165992956066</v>
      </c>
      <c r="X205">
        <v>0.50429580210440927</v>
      </c>
      <c r="Y205">
        <v>0.60122718888018201</v>
      </c>
      <c r="Z205">
        <v>0.57930696226164546</v>
      </c>
      <c r="AA205">
        <v>0.34314560831213131</v>
      </c>
      <c r="AB205">
        <v>0.34503788069581642</v>
      </c>
      <c r="AC205">
        <v>0.51814209334441319</v>
      </c>
      <c r="AD205">
        <v>0.27088498636361003</v>
      </c>
      <c r="AE205">
        <v>0.43495153929231101</v>
      </c>
      <c r="AF205">
        <v>0.81862233731746548</v>
      </c>
      <c r="AG205">
        <v>6.7949271114033649E-2</v>
      </c>
      <c r="AH205">
        <v>0.70385168309872281</v>
      </c>
      <c r="AI205">
        <v>0.63797680826514869</v>
      </c>
      <c r="AJ205">
        <v>0.61836295495819549</v>
      </c>
      <c r="AK205">
        <v>0.54602100047537283</v>
      </c>
      <c r="AL205">
        <v>0.57041873937797538</v>
      </c>
      <c r="AM205">
        <v>0.87405061350265367</v>
      </c>
      <c r="AN205">
        <v>0.28763899668052989</v>
      </c>
      <c r="AO205">
        <v>0.25211787974442468</v>
      </c>
      <c r="AP205">
        <v>0.48134625220212662</v>
      </c>
      <c r="AQ205">
        <v>0.86039346848524278</v>
      </c>
      <c r="AR205">
        <v>0.57536302228770464</v>
      </c>
      <c r="AS205">
        <v>0.61480845388603222</v>
      </c>
      <c r="AT205">
        <v>0.24124081833668851</v>
      </c>
      <c r="AU205">
        <v>0.22848403851998911</v>
      </c>
      <c r="AV205">
        <v>0.70063669701585984</v>
      </c>
      <c r="AW205">
        <v>0.62935200738143404</v>
      </c>
      <c r="AX205">
        <v>0.50023297444211434</v>
      </c>
      <c r="AY205">
        <v>0.3514011714237919</v>
      </c>
      <c r="AZ205">
        <v>5.0560948808171878E-2</v>
      </c>
      <c r="BA205">
        <v>0.80832201235517631</v>
      </c>
      <c r="BB205">
        <v>0.62545743937117626</v>
      </c>
      <c r="BC205">
        <v>0.37140143252996882</v>
      </c>
      <c r="BD205">
        <v>0.14116799674285199</v>
      </c>
      <c r="BE205">
        <v>0.61844990317394255</v>
      </c>
      <c r="BF205">
        <v>0.84517680822606145</v>
      </c>
      <c r="BG205">
        <v>0.40121137116855232</v>
      </c>
      <c r="BH205">
        <v>0.1196020771216432</v>
      </c>
      <c r="BI205">
        <v>0.32252635573095279</v>
      </c>
      <c r="BJ205">
        <v>0.46374731645725242</v>
      </c>
      <c r="BK205">
        <v>0.16348554266132229</v>
      </c>
      <c r="BL205">
        <v>0.1510829975041236</v>
      </c>
      <c r="BM205">
        <v>0.2093824771003692</v>
      </c>
      <c r="BN205">
        <v>0.4905274620166592</v>
      </c>
      <c r="BO205">
        <v>0.57756384467680988</v>
      </c>
      <c r="BP205">
        <v>0.25988579633907211</v>
      </c>
      <c r="BQ205">
        <v>0.45413551504727978</v>
      </c>
      <c r="BR205">
        <v>0.22743285225257939</v>
      </c>
      <c r="BS205">
        <v>0.86988238346734059</v>
      </c>
      <c r="BT205">
        <v>0.37681555595304539</v>
      </c>
      <c r="BU205">
        <v>0.25263897025976251</v>
      </c>
      <c r="BV205">
        <v>0.77396988188804472</v>
      </c>
      <c r="BW205">
        <v>0.24175710598202119</v>
      </c>
      <c r="BX205">
        <v>0.3172321709491992</v>
      </c>
      <c r="BY205">
        <v>0.67056001395222076</v>
      </c>
      <c r="BZ205">
        <v>0.72545284928819465</v>
      </c>
      <c r="CA205">
        <v>0.49070684607482562</v>
      </c>
      <c r="CB205">
        <v>0.52793714228093558</v>
      </c>
      <c r="CC205">
        <v>0.74768227740534932</v>
      </c>
      <c r="CD205">
        <v>0.36039492457586941</v>
      </c>
      <c r="CE205">
        <v>0.57799326205448676</v>
      </c>
      <c r="CF205">
        <v>0.83260611125925821</v>
      </c>
      <c r="CG205">
        <v>2.6904897857083609</v>
      </c>
      <c r="CH205">
        <v>0.7928418003236124</v>
      </c>
      <c r="CI205">
        <v>0.32696158818812049</v>
      </c>
      <c r="CJ205">
        <v>0.42298027388010928</v>
      </c>
      <c r="CK205">
        <v>0.68714436569310711</v>
      </c>
      <c r="CL205">
        <v>0.93330846867636574</v>
      </c>
      <c r="CM205">
        <v>0.96966862216181204</v>
      </c>
      <c r="CN205">
        <v>0.63314399038423574</v>
      </c>
      <c r="CO205">
        <v>0.93019439087094202</v>
      </c>
      <c r="CP205">
        <v>0.72616964069299161</v>
      </c>
      <c r="CQ205">
        <v>0.15832317376385829</v>
      </c>
      <c r="CR205">
        <v>0.39908307285997557</v>
      </c>
      <c r="CS205">
        <v>0.58073991148615489</v>
      </c>
      <c r="CT205">
        <v>0.52565051766607973</v>
      </c>
      <c r="CU205">
        <v>0.69407682000387005</v>
      </c>
      <c r="CV205">
        <v>0.54733593772695222</v>
      </c>
      <c r="CW205">
        <v>0.59167845685934439</v>
      </c>
      <c r="CX205">
        <v>0.28507612109789038</v>
      </c>
      <c r="CY205">
        <v>0.77473610898188416</v>
      </c>
      <c r="CZ205">
        <v>0.79105719357514892</v>
      </c>
      <c r="DA205">
        <v>0.70021754862914765</v>
      </c>
      <c r="DB205">
        <v>0.54436564820763467</v>
      </c>
      <c r="DC205">
        <v>0.39118336992125791</v>
      </c>
      <c r="DD205">
        <v>0.46859681568832429</v>
      </c>
      <c r="DE205">
        <v>0.74001960604953232</v>
      </c>
      <c r="DF205">
        <v>0.75709373286235826</v>
      </c>
      <c r="DG205">
        <v>0.50520458250724321</v>
      </c>
      <c r="DH205">
        <v>0.67961888743607224</v>
      </c>
      <c r="DI205">
        <v>0.69670150615295134</v>
      </c>
      <c r="DJ205">
        <v>0.38674719130975871</v>
      </c>
      <c r="DK205">
        <v>0.41818475910222808</v>
      </c>
      <c r="DL205">
        <v>0.30209822921314272</v>
      </c>
      <c r="DM205">
        <v>0.49914507602015629</v>
      </c>
      <c r="DN205">
        <v>0.71553540769597879</v>
      </c>
      <c r="DO205">
        <v>0.77253789168875464</v>
      </c>
      <c r="DP205">
        <v>0.24400194067578099</v>
      </c>
      <c r="DQ205">
        <v>0.56729823784142419</v>
      </c>
      <c r="DR205">
        <v>0.63368096073190472</v>
      </c>
      <c r="DS205">
        <v>0.78599567327121322</v>
      </c>
      <c r="DT205">
        <v>0.8323296081661814</v>
      </c>
      <c r="DU205">
        <v>0.44654698556652889</v>
      </c>
      <c r="DV205">
        <v>0.1329715870778086</v>
      </c>
      <c r="DW205">
        <v>0.61094238786145127</v>
      </c>
      <c r="DX205">
        <v>0.47783270755899471</v>
      </c>
      <c r="DY205">
        <v>0.23032548599547989</v>
      </c>
      <c r="DZ205">
        <v>6.6614445020113322E-2</v>
      </c>
      <c r="EA205">
        <v>3.6984785279901573E-2</v>
      </c>
      <c r="EB205">
        <v>0.21866846031639581</v>
      </c>
      <c r="EC205">
        <v>0.5413860166468013</v>
      </c>
      <c r="ED205">
        <v>0.17804531507886881</v>
      </c>
      <c r="EE205">
        <v>0.2173261518236195</v>
      </c>
      <c r="EF205">
        <v>0.33627507447258809</v>
      </c>
      <c r="EG205">
        <v>0.20048752349538479</v>
      </c>
      <c r="EH205">
        <v>0.26474019755258821</v>
      </c>
      <c r="EI205">
        <v>0.29185051008068852</v>
      </c>
      <c r="EJ205">
        <v>0.42024686327903349</v>
      </c>
      <c r="EK205">
        <v>0.35992611406123831</v>
      </c>
      <c r="EL205">
        <v>0.45935911411297792</v>
      </c>
      <c r="EM205">
        <v>0.29478392717218782</v>
      </c>
      <c r="EN205">
        <v>0.51787389815122453</v>
      </c>
      <c r="EO205">
        <v>0.41914137255442158</v>
      </c>
      <c r="EP205">
        <v>0.44309539301116208</v>
      </c>
      <c r="EQ205">
        <v>0.2426301022252329</v>
      </c>
      <c r="ER205">
        <v>0.47990834027321572</v>
      </c>
      <c r="ES205">
        <v>0.33999821195384983</v>
      </c>
      <c r="ET205">
        <v>1091</v>
      </c>
      <c r="EU205">
        <v>1</v>
      </c>
      <c r="EV205">
        <v>1</v>
      </c>
      <c r="EW205">
        <v>32</v>
      </c>
      <c r="EX205">
        <f t="shared" si="10"/>
        <v>0.16666666666666666</v>
      </c>
      <c r="EY205">
        <v>20</v>
      </c>
      <c r="EZ205">
        <f t="shared" si="11"/>
        <v>20</v>
      </c>
      <c r="FA205" t="e">
        <f>MATCH(A205,'[1]BASCPR_Y6_w_AgeAtAssmnt 17NOV20'!$A:$A,0)</f>
        <v>#N/A</v>
      </c>
      <c r="FB205" t="e">
        <f>INDEX('[1]BASCPR_Y6_w_AgeAtAssmnt 17NOV20'!$AJ:$AJ,FA205)</f>
        <v>#N/A</v>
      </c>
      <c r="FC205" t="e">
        <f>INDEX('[1]BASCPR_Y6_w_AgeAtAssmnt 17NOV20'!$L:$L,FA205)</f>
        <v>#N/A</v>
      </c>
      <c r="FD205">
        <f>MATCH(A205,'[2]BASC2_BRIEF_6yr_DEMOS_ScanInfo '!$H:$H,0)</f>
        <v>1091</v>
      </c>
      <c r="FE205">
        <f>INDEX('[2]BASC2_BRIEF_6yr_DEMOS_ScanInfo '!$AM:$AM,FD205)</f>
        <v>833</v>
      </c>
      <c r="FF205">
        <f t="shared" si="9"/>
        <v>2.2821917808219179</v>
      </c>
    </row>
    <row r="206" spans="1:162" x14ac:dyDescent="0.35">
      <c r="A206" s="2" t="s">
        <v>671</v>
      </c>
      <c r="B206">
        <v>0.41729190001136879</v>
      </c>
      <c r="C206">
        <v>0.46620773790248848</v>
      </c>
      <c r="D206">
        <v>9.5488916185589245E-2</v>
      </c>
      <c r="E206">
        <v>0.72256114515311021</v>
      </c>
      <c r="F206">
        <v>0.52049702836271194</v>
      </c>
      <c r="G206">
        <v>0.89922268341174005</v>
      </c>
      <c r="H206">
        <v>0.74034427004156722</v>
      </c>
      <c r="I206">
        <v>0.17530246968629939</v>
      </c>
      <c r="J206">
        <v>0.69631665222991002</v>
      </c>
      <c r="K206">
        <v>0.21165002032756339</v>
      </c>
      <c r="L206">
        <v>0.28543456707020448</v>
      </c>
      <c r="M206">
        <v>0.32440005081197998</v>
      </c>
      <c r="N206">
        <v>0.41782261093756867</v>
      </c>
      <c r="O206">
        <v>0.37887182158423183</v>
      </c>
      <c r="P206">
        <v>0.65312726351456596</v>
      </c>
      <c r="Q206">
        <v>0.58959467459964909</v>
      </c>
      <c r="R206">
        <v>0.30370308084240999</v>
      </c>
      <c r="S206">
        <v>0.6061581868024164</v>
      </c>
      <c r="T206">
        <v>0.46880728486665418</v>
      </c>
      <c r="U206">
        <v>0.59632936696976235</v>
      </c>
      <c r="V206">
        <v>0.41992034677796769</v>
      </c>
      <c r="W206">
        <v>0.56003914644256358</v>
      </c>
      <c r="X206">
        <v>0.18949895829702351</v>
      </c>
      <c r="Y206">
        <v>0.52748456457956883</v>
      </c>
      <c r="Z206">
        <v>0.68951801666572543</v>
      </c>
      <c r="AA206">
        <v>0.37468336144554082</v>
      </c>
      <c r="AB206">
        <v>1.0537052817067609</v>
      </c>
      <c r="AC206">
        <v>0.51286366485855339</v>
      </c>
      <c r="AD206">
        <v>0.2419674874000097</v>
      </c>
      <c r="AE206">
        <v>0.55908266963100972</v>
      </c>
      <c r="AF206">
        <v>0.70128323272141957</v>
      </c>
      <c r="AG206">
        <v>0.35730028523636881</v>
      </c>
      <c r="AH206">
        <v>0.4747411186180639</v>
      </c>
      <c r="AI206">
        <v>0.41404297244070881</v>
      </c>
      <c r="AJ206">
        <v>0.26924693467718092</v>
      </c>
      <c r="AK206">
        <v>0.14168293113068861</v>
      </c>
      <c r="AL206">
        <v>0.5169741697903758</v>
      </c>
      <c r="AM206">
        <v>0.87421670806912821</v>
      </c>
      <c r="AN206">
        <v>0.33677899909008918</v>
      </c>
      <c r="AO206">
        <v>7.2280460138822361E-2</v>
      </c>
      <c r="AP206">
        <v>0.1652649616331619</v>
      </c>
      <c r="AQ206">
        <v>0.42451969953811108</v>
      </c>
      <c r="AR206">
        <v>0.67246136460530637</v>
      </c>
      <c r="AS206">
        <v>0.54384878921865198</v>
      </c>
      <c r="AT206">
        <v>0.23683085186274369</v>
      </c>
      <c r="AU206">
        <v>0.33671165703453021</v>
      </c>
      <c r="AV206">
        <v>0.50099673667919065</v>
      </c>
      <c r="AW206">
        <v>0.54831766621657896</v>
      </c>
      <c r="AX206">
        <v>0.47161065439187427</v>
      </c>
      <c r="AY206">
        <v>0.13417827540586411</v>
      </c>
      <c r="AZ206">
        <v>0.80001822183692295</v>
      </c>
      <c r="BA206">
        <v>0.21118284436728779</v>
      </c>
      <c r="BB206">
        <v>0.32564837567933957</v>
      </c>
      <c r="BC206">
        <v>0.8068074444424399</v>
      </c>
      <c r="BD206">
        <v>0.1845266345472277</v>
      </c>
      <c r="BE206">
        <v>0.7179743144937949</v>
      </c>
      <c r="BF206">
        <v>0.78780292751188152</v>
      </c>
      <c r="BG206">
        <v>0.40723990033891422</v>
      </c>
      <c r="BH206">
        <v>0.59999996660258437</v>
      </c>
      <c r="BI206">
        <v>2.9883590742983409E-2</v>
      </c>
      <c r="BJ206">
        <v>0.22841749929231331</v>
      </c>
      <c r="BK206">
        <v>0.2644864210883181</v>
      </c>
      <c r="BL206">
        <v>0.118167762339669</v>
      </c>
      <c r="BM206">
        <v>0.35835296728119093</v>
      </c>
      <c r="BN206">
        <v>0.54026580438507443</v>
      </c>
      <c r="BO206">
        <v>4.0895544550754281E-2</v>
      </c>
      <c r="BP206">
        <v>0.28051017669357531</v>
      </c>
      <c r="BQ206">
        <v>0.4427857083908886</v>
      </c>
      <c r="BR206">
        <v>9.8655204135297131E-2</v>
      </c>
      <c r="BS206">
        <v>0.57072454765130409</v>
      </c>
      <c r="BT206">
        <v>0.60733078295933485</v>
      </c>
      <c r="BU206">
        <v>0.118938587928597</v>
      </c>
      <c r="BV206">
        <v>0.36458805189883381</v>
      </c>
      <c r="BW206">
        <v>0.26920409953223451</v>
      </c>
      <c r="BX206">
        <v>0.50929736935071801</v>
      </c>
      <c r="BY206">
        <v>0.39977114872662539</v>
      </c>
      <c r="BZ206">
        <v>0.50976816182368201</v>
      </c>
      <c r="CA206">
        <v>0.31085715706000477</v>
      </c>
      <c r="CB206">
        <v>0.5641767520008889</v>
      </c>
      <c r="CC206">
        <v>0.78896339716557673</v>
      </c>
      <c r="CD206">
        <v>0.55804136611305266</v>
      </c>
      <c r="CE206">
        <v>9.4279748740843439E-2</v>
      </c>
      <c r="CF206">
        <v>0.72494906457703367</v>
      </c>
      <c r="CG206">
        <v>0.7720503151959156</v>
      </c>
      <c r="CH206">
        <v>0.45033206790591401</v>
      </c>
      <c r="CI206">
        <v>0.32585970669744357</v>
      </c>
      <c r="CJ206">
        <v>0.41859467504695952</v>
      </c>
      <c r="CK206">
        <v>0.29603671060911579</v>
      </c>
      <c r="CL206">
        <v>0.63394445144225409</v>
      </c>
      <c r="CM206">
        <v>0.64645450097047519</v>
      </c>
      <c r="CN206">
        <v>0.5142837069195485</v>
      </c>
      <c r="CO206">
        <v>0.43245579557997083</v>
      </c>
      <c r="CP206">
        <v>0.48083755648509741</v>
      </c>
      <c r="CQ206">
        <v>0.40521343672509941</v>
      </c>
      <c r="CR206">
        <v>0.31517646702326679</v>
      </c>
      <c r="CS206">
        <v>0.63768071387681224</v>
      </c>
      <c r="CT206">
        <v>0.3938562673393271</v>
      </c>
      <c r="CU206">
        <v>0.62512096090098423</v>
      </c>
      <c r="CV206">
        <v>0.64009946006923268</v>
      </c>
      <c r="CW206">
        <v>0.30921764055827228</v>
      </c>
      <c r="CX206">
        <v>0.71087693137587249</v>
      </c>
      <c r="CY206">
        <v>0.45785202427139449</v>
      </c>
      <c r="CZ206">
        <v>1.0143659722091869</v>
      </c>
      <c r="DA206">
        <v>0.49883057697781907</v>
      </c>
      <c r="DB206">
        <v>0.4624622716509233</v>
      </c>
      <c r="DC206">
        <v>0.43650048641239758</v>
      </c>
      <c r="DD206">
        <v>0.27704365563787992</v>
      </c>
      <c r="DE206">
        <v>0.48097806101722029</v>
      </c>
      <c r="DF206">
        <v>0.58229316588443536</v>
      </c>
      <c r="DG206">
        <v>0.1209666553460641</v>
      </c>
      <c r="DH206">
        <v>0.38291264928690361</v>
      </c>
      <c r="DI206">
        <v>0.76345070054556441</v>
      </c>
      <c r="DJ206">
        <v>0.14189874028418711</v>
      </c>
      <c r="DK206">
        <v>5.8641462330093992E-2</v>
      </c>
      <c r="DL206">
        <v>9.0422236592748118E-2</v>
      </c>
      <c r="DM206">
        <v>0.72174640543208191</v>
      </c>
      <c r="DN206">
        <v>0.62680858530813977</v>
      </c>
      <c r="DO206">
        <v>0.44046047462032012</v>
      </c>
      <c r="DP206">
        <v>0.155303925799157</v>
      </c>
      <c r="DQ206">
        <v>0.46643235693632251</v>
      </c>
      <c r="DR206">
        <v>0.33820709981445463</v>
      </c>
      <c r="DS206">
        <v>0.47410381341236341</v>
      </c>
      <c r="DT206">
        <v>0.47722384655351618</v>
      </c>
      <c r="DU206">
        <v>0.1921447566519581</v>
      </c>
      <c r="DV206">
        <v>0.111872342038542</v>
      </c>
      <c r="DW206">
        <v>0.41870565232997659</v>
      </c>
      <c r="DX206">
        <v>0.31835478028174069</v>
      </c>
      <c r="DY206">
        <v>0.42716272919042009</v>
      </c>
      <c r="DZ206">
        <v>0.29575053990542821</v>
      </c>
      <c r="EA206">
        <v>0.76343167996315864</v>
      </c>
      <c r="EB206">
        <v>0.27306447212142909</v>
      </c>
      <c r="EC206">
        <v>0.39293011639022318</v>
      </c>
      <c r="ED206">
        <v>0.23682926461436171</v>
      </c>
      <c r="EE206">
        <v>0.38488708448978148</v>
      </c>
      <c r="EF206">
        <v>0.15931855501033751</v>
      </c>
      <c r="EG206">
        <v>0.1571450264447922</v>
      </c>
      <c r="EH206">
        <v>0.13412735311629051</v>
      </c>
      <c r="EI206">
        <v>0.65939740080895803</v>
      </c>
      <c r="EJ206">
        <v>0.45477393698370688</v>
      </c>
      <c r="EK206">
        <v>0.41092173428125028</v>
      </c>
      <c r="EL206">
        <v>0.70548930048260283</v>
      </c>
      <c r="EM206">
        <v>0.36033198969339181</v>
      </c>
      <c r="EN206">
        <v>0.48169616701359053</v>
      </c>
      <c r="EO206">
        <v>0.21317237153277421</v>
      </c>
      <c r="EP206">
        <v>0.55397023333287754</v>
      </c>
      <c r="EQ206">
        <v>7.5100052834051523E-2</v>
      </c>
      <c r="ER206">
        <v>0.55643982440086848</v>
      </c>
      <c r="ES206">
        <v>0.29516529284871718</v>
      </c>
      <c r="ET206">
        <v>1093</v>
      </c>
      <c r="EU206">
        <v>0</v>
      </c>
      <c r="EV206">
        <v>1</v>
      </c>
      <c r="EW206">
        <v>34</v>
      </c>
      <c r="EX206">
        <f t="shared" si="10"/>
        <v>0.33333333333333331</v>
      </c>
      <c r="EY206">
        <v>18</v>
      </c>
      <c r="EZ206">
        <f t="shared" si="11"/>
        <v>18</v>
      </c>
      <c r="FA206">
        <f>MATCH(A206,'[1]BASCPR_Y6_w_AgeAtAssmnt 17NOV20'!$A:$A,0)</f>
        <v>518</v>
      </c>
      <c r="FB206">
        <f>INDEX('[1]BASCPR_Y6_w_AgeAtAssmnt 17NOV20'!$AJ:$AJ,FA206)</f>
        <v>49</v>
      </c>
      <c r="FC206">
        <f>INDEX('[1]BASCPR_Y6_w_AgeAtAssmnt 17NOV20'!$L:$L,FA206)</f>
        <v>55</v>
      </c>
      <c r="FD206">
        <f>MATCH(A206,'[2]BASC2_BRIEF_6yr_DEMOS_ScanInfo '!$H:$H,0)</f>
        <v>1093</v>
      </c>
      <c r="FE206">
        <f>INDEX('[2]BASC2_BRIEF_6yr_DEMOS_ScanInfo '!$AM:$AM,FD206)</f>
        <v>780</v>
      </c>
      <c r="FF206">
        <f t="shared" si="9"/>
        <v>2.1369863013698631</v>
      </c>
    </row>
    <row r="207" spans="1:162" x14ac:dyDescent="0.35">
      <c r="A207" s="2" t="s">
        <v>613</v>
      </c>
      <c r="B207">
        <v>0.37509934380946391</v>
      </c>
      <c r="C207">
        <v>0.60860887998455326</v>
      </c>
      <c r="D207">
        <v>0.1982413694523367</v>
      </c>
      <c r="E207">
        <v>0.25043510789124818</v>
      </c>
      <c r="F207">
        <v>0.32432148152248741</v>
      </c>
      <c r="G207">
        <v>0.64975454681176226</v>
      </c>
      <c r="H207">
        <v>0.66438268127186606</v>
      </c>
      <c r="I207">
        <v>0.33211400569602728</v>
      </c>
      <c r="J207">
        <v>0.56781716175741193</v>
      </c>
      <c r="K207">
        <v>0.3082068203399651</v>
      </c>
      <c r="L207">
        <v>0.45764906067153799</v>
      </c>
      <c r="M207">
        <v>0.27966951524689337</v>
      </c>
      <c r="N207">
        <v>0.27148398068365842</v>
      </c>
      <c r="O207">
        <v>0.41493656533914253</v>
      </c>
      <c r="P207">
        <v>0.56858051602070514</v>
      </c>
      <c r="Q207">
        <v>0.67163956426956617</v>
      </c>
      <c r="R207">
        <v>0.23119921204774119</v>
      </c>
      <c r="S207">
        <v>0.36974885595336898</v>
      </c>
      <c r="T207">
        <v>0.51031520965019261</v>
      </c>
      <c r="U207">
        <v>0.51513603578454437</v>
      </c>
      <c r="V207">
        <v>0.2449484014365042</v>
      </c>
      <c r="W207">
        <v>0.583930182323803</v>
      </c>
      <c r="X207">
        <v>0.2924685931332538</v>
      </c>
      <c r="Y207">
        <v>0.48947980979334899</v>
      </c>
      <c r="Z207">
        <v>0.54422222784602781</v>
      </c>
      <c r="AA207">
        <v>0.40507560103367352</v>
      </c>
      <c r="AB207">
        <v>0.53139983799497925</v>
      </c>
      <c r="AC207">
        <v>0.39184384689922519</v>
      </c>
      <c r="AD207">
        <v>0.21029419015434589</v>
      </c>
      <c r="AE207">
        <v>0.41068317462282472</v>
      </c>
      <c r="AF207">
        <v>0.55641831836057731</v>
      </c>
      <c r="AG207">
        <v>0.327694378484093</v>
      </c>
      <c r="AH207">
        <v>0.35915839910930919</v>
      </c>
      <c r="AI207">
        <v>0.73892241842435413</v>
      </c>
      <c r="AJ207">
        <v>0.24446155694286209</v>
      </c>
      <c r="AK207">
        <v>0.32684880118934362</v>
      </c>
      <c r="AL207">
        <v>0.75921442928536353</v>
      </c>
      <c r="AM207">
        <v>0.56230206811538219</v>
      </c>
      <c r="AN207">
        <v>0.15590286139695711</v>
      </c>
      <c r="AO207">
        <v>0.29464758519244733</v>
      </c>
      <c r="AP207">
        <v>0.32511228938821418</v>
      </c>
      <c r="AQ207">
        <v>0.51936493726643296</v>
      </c>
      <c r="AR207">
        <v>0.30608059932059561</v>
      </c>
      <c r="AS207">
        <v>0.45880238368241139</v>
      </c>
      <c r="AT207">
        <v>0.1793336673410181</v>
      </c>
      <c r="AU207">
        <v>0.38016434555006168</v>
      </c>
      <c r="AV207">
        <v>0.25047166703752632</v>
      </c>
      <c r="AW207">
        <v>0.48439981757328843</v>
      </c>
      <c r="AX207">
        <v>0.52730324239635173</v>
      </c>
      <c r="AY207">
        <v>0.33511145265935449</v>
      </c>
      <c r="AZ207">
        <v>2.7169960362017881E-2</v>
      </c>
      <c r="BA207">
        <v>0.40937824731970351</v>
      </c>
      <c r="BB207">
        <v>0.2391275317378003</v>
      </c>
      <c r="BC207">
        <v>0.36316955670031348</v>
      </c>
      <c r="BD207">
        <v>6.1225847797869798E-2</v>
      </c>
      <c r="BE207">
        <v>0.33081915309944121</v>
      </c>
      <c r="BF207">
        <v>0.34532083087652798</v>
      </c>
      <c r="BG207">
        <v>0.27185085666172831</v>
      </c>
      <c r="BH207">
        <v>0.49838418151941649</v>
      </c>
      <c r="BI207">
        <v>0.48944819105563009</v>
      </c>
      <c r="BJ207">
        <v>0.1832016055129895</v>
      </c>
      <c r="BK207">
        <v>0.1182023698530015</v>
      </c>
      <c r="BL207">
        <v>0.18394976850386871</v>
      </c>
      <c r="BM207">
        <v>0.15714011756724811</v>
      </c>
      <c r="BN207">
        <v>0.73569193115451126</v>
      </c>
      <c r="BO207">
        <v>0.9076238589556378</v>
      </c>
      <c r="BP207">
        <v>0.57151506122919971</v>
      </c>
      <c r="BQ207">
        <v>3.7331974495118658E-2</v>
      </c>
      <c r="BR207">
        <v>0.1049265802949545</v>
      </c>
      <c r="BS207">
        <v>0.4160394727668803</v>
      </c>
      <c r="BT207">
        <v>0.30523156725643769</v>
      </c>
      <c r="BU207">
        <v>0.40793629565163148</v>
      </c>
      <c r="BV207">
        <v>0.38467630524270818</v>
      </c>
      <c r="BW207">
        <v>0.33736830086988162</v>
      </c>
      <c r="BX207">
        <v>0.22915768891599889</v>
      </c>
      <c r="BY207">
        <v>0.3610826995706628</v>
      </c>
      <c r="BZ207">
        <v>0.27265306646470328</v>
      </c>
      <c r="CA207">
        <v>0.259601904729027</v>
      </c>
      <c r="CB207">
        <v>0.32786115970113988</v>
      </c>
      <c r="CC207">
        <v>0.43037609510802072</v>
      </c>
      <c r="CD207">
        <v>0.60065957980448725</v>
      </c>
      <c r="CE207">
        <v>0.5608392948753691</v>
      </c>
      <c r="CF207">
        <v>0.35074023349192263</v>
      </c>
      <c r="CG207">
        <v>0.27946740473328519</v>
      </c>
      <c r="CH207">
        <v>0.79040915186878458</v>
      </c>
      <c r="CI207">
        <v>0.26481144544571411</v>
      </c>
      <c r="CJ207">
        <v>0.33002213874147512</v>
      </c>
      <c r="CK207">
        <v>0.26363826855525502</v>
      </c>
      <c r="CL207">
        <v>0.84067365236346636</v>
      </c>
      <c r="CM207">
        <v>0.48011464101829021</v>
      </c>
      <c r="CN207">
        <v>0.628184051137054</v>
      </c>
      <c r="CO207">
        <v>0.39415391525359911</v>
      </c>
      <c r="CP207">
        <v>0.74321664994617342</v>
      </c>
      <c r="CQ207">
        <v>0.35200226944526658</v>
      </c>
      <c r="CR207">
        <v>0.35473729618516431</v>
      </c>
      <c r="CS207">
        <v>0.29334844765167029</v>
      </c>
      <c r="CT207">
        <v>0.53971307063935492</v>
      </c>
      <c r="CU207">
        <v>0.55678775269072345</v>
      </c>
      <c r="CV207">
        <v>0.2651694724750181</v>
      </c>
      <c r="CW207">
        <v>0.32270464086437378</v>
      </c>
      <c r="CX207">
        <v>0.35542166344368842</v>
      </c>
      <c r="CY207">
        <v>0.30110836145496661</v>
      </c>
      <c r="CZ207">
        <v>0.58095471680527</v>
      </c>
      <c r="DA207">
        <v>0.40921312410557548</v>
      </c>
      <c r="DB207">
        <v>0.71541882088164788</v>
      </c>
      <c r="DC207">
        <v>0.41158388349487429</v>
      </c>
      <c r="DD207">
        <v>0.1798740707259622</v>
      </c>
      <c r="DE207">
        <v>0.61099798159033658</v>
      </c>
      <c r="DF207">
        <v>0.42114195869416388</v>
      </c>
      <c r="DG207">
        <v>0.48599847361403098</v>
      </c>
      <c r="DH207">
        <v>0.39299913898020122</v>
      </c>
      <c r="DI207">
        <v>0.71711242970269495</v>
      </c>
      <c r="DJ207">
        <v>0.1632057398589675</v>
      </c>
      <c r="DK207">
        <v>3.9283419333325333E-2</v>
      </c>
      <c r="DL207">
        <v>0.2148967313529313</v>
      </c>
      <c r="DM207">
        <v>0.82513332637531445</v>
      </c>
      <c r="DN207">
        <v>0.74699594268405178</v>
      </c>
      <c r="DO207">
        <v>0.71550569671374675</v>
      </c>
      <c r="DP207">
        <v>0.10599092820381389</v>
      </c>
      <c r="DQ207">
        <v>0.5611499748571207</v>
      </c>
      <c r="DR207">
        <v>0.1631849399604979</v>
      </c>
      <c r="DS207">
        <v>0.44939053501360521</v>
      </c>
      <c r="DT207">
        <v>0.36728204826087679</v>
      </c>
      <c r="DU207">
        <v>0.31360647376400558</v>
      </c>
      <c r="DV207">
        <v>0.38769363108495142</v>
      </c>
      <c r="DW207">
        <v>0.26553991814172268</v>
      </c>
      <c r="DX207">
        <v>0.24176231557613601</v>
      </c>
      <c r="DY207">
        <v>0.41555129853394779</v>
      </c>
      <c r="DZ207">
        <v>8.8177361660223219E-2</v>
      </c>
      <c r="EA207">
        <v>0.35865219706524498</v>
      </c>
      <c r="EB207">
        <v>0.21119482220773139</v>
      </c>
      <c r="EC207">
        <v>0.25358726331080739</v>
      </c>
      <c r="ED207">
        <v>0.42503817103980801</v>
      </c>
      <c r="EE207">
        <v>0.20048746333465781</v>
      </c>
      <c r="EF207">
        <v>2.8088835305607681E-2</v>
      </c>
      <c r="EG207">
        <v>0.16284008602803271</v>
      </c>
      <c r="EH207">
        <v>0.25235419737995912</v>
      </c>
      <c r="EI207">
        <v>0.30744162156245569</v>
      </c>
      <c r="EJ207">
        <v>0.36020796927518639</v>
      </c>
      <c r="EK207">
        <v>0.20513839977961251</v>
      </c>
      <c r="EL207">
        <v>0.32180010130056669</v>
      </c>
      <c r="EM207">
        <v>0.30027418155865249</v>
      </c>
      <c r="EN207">
        <v>0.16962313596131789</v>
      </c>
      <c r="EO207">
        <v>0.47048696160868669</v>
      </c>
      <c r="EP207">
        <v>0.41699234278772052</v>
      </c>
      <c r="EQ207">
        <v>0.15970101031662859</v>
      </c>
      <c r="ER207">
        <v>0.78092147412112667</v>
      </c>
      <c r="ES207">
        <v>0.54441588918172457</v>
      </c>
      <c r="ET207">
        <v>1099</v>
      </c>
      <c r="EU207">
        <v>0</v>
      </c>
      <c r="EV207">
        <v>0</v>
      </c>
      <c r="EW207">
        <v>36</v>
      </c>
      <c r="EX207">
        <f t="shared" si="10"/>
        <v>0.5</v>
      </c>
      <c r="EY207">
        <v>17</v>
      </c>
      <c r="EZ207">
        <f t="shared" si="11"/>
        <v>17</v>
      </c>
      <c r="FA207" t="e">
        <f>MATCH(A207,'[1]BASCPR_Y6_w_AgeAtAssmnt 17NOV20'!$A:$A,0)</f>
        <v>#N/A</v>
      </c>
      <c r="FB207" t="e">
        <f>INDEX('[1]BASCPR_Y6_w_AgeAtAssmnt 17NOV20'!$AJ:$AJ,FA207)</f>
        <v>#N/A</v>
      </c>
      <c r="FC207" t="e">
        <f>INDEX('[1]BASCPR_Y6_w_AgeAtAssmnt 17NOV20'!$L:$L,FA207)</f>
        <v>#N/A</v>
      </c>
      <c r="FD207">
        <f>MATCH(A207,'[2]BASC2_BRIEF_6yr_DEMOS_ScanInfo '!$H:$H,0)</f>
        <v>1099</v>
      </c>
      <c r="FE207">
        <f>INDEX('[2]BASC2_BRIEF_6yr_DEMOS_ScanInfo '!$AM:$AM,FD207)</f>
        <v>757</v>
      </c>
      <c r="FF207">
        <f t="shared" si="9"/>
        <v>2.0739726027397261</v>
      </c>
    </row>
    <row r="208" spans="1:162" x14ac:dyDescent="0.35">
      <c r="A208" s="2" t="s">
        <v>618</v>
      </c>
      <c r="B208">
        <v>0.63356865827060038</v>
      </c>
      <c r="C208">
        <v>0.41300577981231351</v>
      </c>
      <c r="D208">
        <v>0.14829824188407351</v>
      </c>
      <c r="E208">
        <v>0.53236755537436808</v>
      </c>
      <c r="F208">
        <v>0.53280290056731983</v>
      </c>
      <c r="G208">
        <v>0.33586181250184333</v>
      </c>
      <c r="H208">
        <v>0.1774969769333874</v>
      </c>
      <c r="I208">
        <v>0.29678053981388669</v>
      </c>
      <c r="J208">
        <v>0.61100703164273962</v>
      </c>
      <c r="K208">
        <v>0.32102705309470853</v>
      </c>
      <c r="L208">
        <v>0.38937456025001532</v>
      </c>
      <c r="M208">
        <v>0.3778979413276361</v>
      </c>
      <c r="N208">
        <v>0.46714304744981738</v>
      </c>
      <c r="O208">
        <v>0.35179775153232401</v>
      </c>
      <c r="P208">
        <v>0.40084128112786571</v>
      </c>
      <c r="Q208">
        <v>0.45500559760181841</v>
      </c>
      <c r="R208">
        <v>0.47871108917472072</v>
      </c>
      <c r="S208">
        <v>0.4758127684420641</v>
      </c>
      <c r="T208">
        <v>0.29507642141834611</v>
      </c>
      <c r="U208">
        <v>0.50649489930499236</v>
      </c>
      <c r="V208">
        <v>0.23425756833138439</v>
      </c>
      <c r="W208">
        <v>0.45273766448894542</v>
      </c>
      <c r="X208">
        <v>0.76169352836061144</v>
      </c>
      <c r="Y208">
        <v>0.67518963836018153</v>
      </c>
      <c r="Z208">
        <v>0.61719035828120028</v>
      </c>
      <c r="AA208">
        <v>0.40640682770087427</v>
      </c>
      <c r="AB208">
        <v>0.14746151372287711</v>
      </c>
      <c r="AC208">
        <v>0.33091919089693772</v>
      </c>
      <c r="AD208">
        <v>0.1880336832560717</v>
      </c>
      <c r="AE208">
        <v>0.26731350229479889</v>
      </c>
      <c r="AF208">
        <v>0.54297672461731061</v>
      </c>
      <c r="AG208">
        <v>0.19218154920726341</v>
      </c>
      <c r="AH208">
        <v>0.43167602615943901</v>
      </c>
      <c r="AI208">
        <v>0.46034808231566182</v>
      </c>
      <c r="AJ208">
        <v>0.22564075258287461</v>
      </c>
      <c r="AK208">
        <v>0.33997001930588638</v>
      </c>
      <c r="AL208">
        <v>0.61189210124378213</v>
      </c>
      <c r="AM208">
        <v>0.58818396719968191</v>
      </c>
      <c r="AN208">
        <v>0.42274365791775742</v>
      </c>
      <c r="AO208">
        <v>7.0828246795464039E-2</v>
      </c>
      <c r="AP208">
        <v>0.33855746350967592</v>
      </c>
      <c r="AQ208">
        <v>0.44760706654144888</v>
      </c>
      <c r="AR208">
        <v>0.34543154994340342</v>
      </c>
      <c r="AS208">
        <v>0.36267411680872702</v>
      </c>
      <c r="AT208">
        <v>0.1701028150329599</v>
      </c>
      <c r="AU208">
        <v>0.214550006905906</v>
      </c>
      <c r="AV208">
        <v>0.67852568362504517</v>
      </c>
      <c r="AW208">
        <v>0.53905931434679166</v>
      </c>
      <c r="AX208">
        <v>0.56952914130502807</v>
      </c>
      <c r="AY208">
        <v>0.17181661321989361</v>
      </c>
      <c r="AZ208">
        <v>0.36195107731650022</v>
      </c>
      <c r="BA208">
        <v>0.28880455218247569</v>
      </c>
      <c r="BB208">
        <v>0.59698020120587025</v>
      </c>
      <c r="BC208">
        <v>0.30812095272931811</v>
      </c>
      <c r="BD208">
        <v>0.24705800870162259</v>
      </c>
      <c r="BE208">
        <v>0.23267977459772729</v>
      </c>
      <c r="BF208">
        <v>0.2311504184795744</v>
      </c>
      <c r="BG208">
        <v>0.45395372453213823</v>
      </c>
      <c r="BH208">
        <v>0.3840451896917117</v>
      </c>
      <c r="BI208">
        <v>0.46408319693626698</v>
      </c>
      <c r="BJ208">
        <v>6.9829117939396834E-2</v>
      </c>
      <c r="BK208">
        <v>0.12202154757029331</v>
      </c>
      <c r="BL208">
        <v>0.21559028862944679</v>
      </c>
      <c r="BM208">
        <v>0.31184408604466002</v>
      </c>
      <c r="BN208">
        <v>0.2795866697305357</v>
      </c>
      <c r="BO208">
        <v>0.37601639141924531</v>
      </c>
      <c r="BP208">
        <v>0.38156551307991809</v>
      </c>
      <c r="BQ208">
        <v>0.43368333014149307</v>
      </c>
      <c r="BR208">
        <v>6.5275388611416046E-2</v>
      </c>
      <c r="BS208">
        <v>0.56600151236006124</v>
      </c>
      <c r="BT208">
        <v>0.41250958423256978</v>
      </c>
      <c r="BU208">
        <v>0.1299930313169409</v>
      </c>
      <c r="BV208">
        <v>0.62865034789208063</v>
      </c>
      <c r="BW208">
        <v>0.32394217319256152</v>
      </c>
      <c r="BX208">
        <v>0.35574094376214771</v>
      </c>
      <c r="BY208">
        <v>0.24531279428328531</v>
      </c>
      <c r="BZ208">
        <v>0.32635452781009261</v>
      </c>
      <c r="CA208">
        <v>0.47706963175468869</v>
      </c>
      <c r="CB208">
        <v>0.3533096139862722</v>
      </c>
      <c r="CC208">
        <v>0.55383633058018855</v>
      </c>
      <c r="CD208">
        <v>0.29448222548813968</v>
      </c>
      <c r="CE208">
        <v>0.28506572107472122</v>
      </c>
      <c r="CF208">
        <v>0.5413291706718234</v>
      </c>
      <c r="CG208">
        <v>0.37217204042671109</v>
      </c>
      <c r="CH208">
        <v>0.35041589423573632</v>
      </c>
      <c r="CI208">
        <v>0.58125605747510356</v>
      </c>
      <c r="CJ208">
        <v>0.35125789367544707</v>
      </c>
      <c r="CK208">
        <v>0.52083740235752629</v>
      </c>
      <c r="CL208">
        <v>0.38819694020575479</v>
      </c>
      <c r="CM208">
        <v>0.46590802667506948</v>
      </c>
      <c r="CN208">
        <v>0.78398561673896983</v>
      </c>
      <c r="CO208">
        <v>0.56979396574955277</v>
      </c>
      <c r="CP208">
        <v>0.35869419833535032</v>
      </c>
      <c r="CQ208">
        <v>0.12646006296434389</v>
      </c>
      <c r="CR208">
        <v>0.20894789429893251</v>
      </c>
      <c r="CS208">
        <v>0.55652546331668751</v>
      </c>
      <c r="CT208">
        <v>0.46447095525665172</v>
      </c>
      <c r="CU208">
        <v>0.63212236431761526</v>
      </c>
      <c r="CV208">
        <v>0.37045214152229711</v>
      </c>
      <c r="CW208">
        <v>0.48925024100787973</v>
      </c>
      <c r="CX208">
        <v>0.56854237327351531</v>
      </c>
      <c r="CY208">
        <v>0.50275560543570574</v>
      </c>
      <c r="CZ208">
        <v>0.43083856142416882</v>
      </c>
      <c r="DA208">
        <v>0.39605191602180229</v>
      </c>
      <c r="DB208">
        <v>0.42921466231518701</v>
      </c>
      <c r="DC208">
        <v>0.29298830213009991</v>
      </c>
      <c r="DD208">
        <v>0.25342041864345072</v>
      </c>
      <c r="DE208">
        <v>0.61212386593271439</v>
      </c>
      <c r="DF208">
        <v>0.41691509524479142</v>
      </c>
      <c r="DG208">
        <v>0.32093825363063588</v>
      </c>
      <c r="DH208">
        <v>0.56772699329408627</v>
      </c>
      <c r="DI208">
        <v>0.60592332733741205</v>
      </c>
      <c r="DJ208">
        <v>0.3439644635110562</v>
      </c>
      <c r="DK208">
        <v>0.3299544240788973</v>
      </c>
      <c r="DL208">
        <v>0.2203693638288646</v>
      </c>
      <c r="DM208">
        <v>0.38177457128266201</v>
      </c>
      <c r="DN208">
        <v>0.47638915812524241</v>
      </c>
      <c r="DO208">
        <v>0.55265979542685861</v>
      </c>
      <c r="DP208">
        <v>8.6847738368338645E-2</v>
      </c>
      <c r="DQ208">
        <v>-4.4203154577397994E-3</v>
      </c>
      <c r="DR208">
        <v>0.47934445652159341</v>
      </c>
      <c r="DS208">
        <v>0.55143597643080988</v>
      </c>
      <c r="DT208">
        <v>0.65764872355854143</v>
      </c>
      <c r="DU208">
        <v>0.20579111625026841</v>
      </c>
      <c r="DV208">
        <v>0.107592791374817</v>
      </c>
      <c r="DW208">
        <v>0.44642206410450869</v>
      </c>
      <c r="DX208">
        <v>0.16793773716740601</v>
      </c>
      <c r="DY208">
        <v>0.41719458396461878</v>
      </c>
      <c r="DZ208">
        <v>0.1247399495585772</v>
      </c>
      <c r="EA208">
        <v>0.26462401949670711</v>
      </c>
      <c r="EB208">
        <v>0.10265225703010659</v>
      </c>
      <c r="EC208">
        <v>0.21442204228656639</v>
      </c>
      <c r="ED208">
        <v>0.1363402117876753</v>
      </c>
      <c r="EE208">
        <v>0.45921106856490679</v>
      </c>
      <c r="EF208">
        <v>0.1167496492653191</v>
      </c>
      <c r="EG208">
        <v>0.43224404615620898</v>
      </c>
      <c r="EH208">
        <v>0.64940849508311083</v>
      </c>
      <c r="EI208">
        <v>0.37183105953200168</v>
      </c>
      <c r="EJ208">
        <v>0.18012622049413821</v>
      </c>
      <c r="EK208">
        <v>0.38745270591022052</v>
      </c>
      <c r="EL208">
        <v>0.57202317010412429</v>
      </c>
      <c r="EM208">
        <v>0.15243565218948399</v>
      </c>
      <c r="EN208">
        <v>0.50424191080258318</v>
      </c>
      <c r="EO208">
        <v>9.0688285560138832E-2</v>
      </c>
      <c r="EP208">
        <v>0.38143825994409869</v>
      </c>
      <c r="EQ208">
        <v>0.25078504052850809</v>
      </c>
      <c r="ER208">
        <v>0.52820259280249904</v>
      </c>
      <c r="ES208">
        <v>0.39158936681574841</v>
      </c>
      <c r="ET208">
        <v>1104</v>
      </c>
      <c r="EU208">
        <v>0</v>
      </c>
      <c r="EV208">
        <v>0</v>
      </c>
      <c r="EW208">
        <v>36</v>
      </c>
      <c r="EX208">
        <f t="shared" si="10"/>
        <v>0.5</v>
      </c>
      <c r="EY208">
        <v>12</v>
      </c>
      <c r="EZ208">
        <f t="shared" si="11"/>
        <v>12</v>
      </c>
      <c r="FA208">
        <f>MATCH(A208,'[1]BASCPR_Y6_w_AgeAtAssmnt 17NOV20'!$A:$A,0)</f>
        <v>519</v>
      </c>
      <c r="FB208">
        <f>INDEX('[1]BASCPR_Y6_w_AgeAtAssmnt 17NOV20'!$AJ:$AJ,FA208)</f>
        <v>47</v>
      </c>
      <c r="FC208">
        <f>INDEX('[1]BASCPR_Y6_w_AgeAtAssmnt 17NOV20'!$L:$L,FA208)</f>
        <v>43</v>
      </c>
      <c r="FD208">
        <f>MATCH(A208,'[2]BASC2_BRIEF_6yr_DEMOS_ScanInfo '!$H:$H,0)</f>
        <v>1104</v>
      </c>
      <c r="FE208">
        <f>INDEX('[2]BASC2_BRIEF_6yr_DEMOS_ScanInfo '!$AM:$AM,FD208)</f>
        <v>798</v>
      </c>
      <c r="FF208">
        <f t="shared" si="9"/>
        <v>2.1863013698630138</v>
      </c>
    </row>
    <row r="209" spans="1:162" x14ac:dyDescent="0.35">
      <c r="A209" s="2" t="s">
        <v>619</v>
      </c>
      <c r="B209">
        <v>0.51860249744175957</v>
      </c>
      <c r="C209">
        <v>0.57649446041624453</v>
      </c>
      <c r="D209">
        <v>0.23665762945196159</v>
      </c>
      <c r="E209">
        <v>0.24165559243718071</v>
      </c>
      <c r="F209">
        <v>0.38329215983455828</v>
      </c>
      <c r="G209">
        <v>0.18680562505869899</v>
      </c>
      <c r="H209">
        <v>0.70824838675359825</v>
      </c>
      <c r="I209">
        <v>0.23729653598495321</v>
      </c>
      <c r="J209">
        <v>0.61226300117114429</v>
      </c>
      <c r="K209">
        <v>0.28225376310820682</v>
      </c>
      <c r="L209">
        <v>0.43622285910373698</v>
      </c>
      <c r="M209">
        <v>0.36737235147905062</v>
      </c>
      <c r="N209">
        <v>0.30349864371572322</v>
      </c>
      <c r="O209">
        <v>0.42100939215295657</v>
      </c>
      <c r="P209">
        <v>0.44274473969578032</v>
      </c>
      <c r="Q209">
        <v>0.44625669160717002</v>
      </c>
      <c r="R209">
        <v>0.35329358379816311</v>
      </c>
      <c r="S209">
        <v>0.65932961870379891</v>
      </c>
      <c r="T209">
        <v>0.32400219500215022</v>
      </c>
      <c r="U209">
        <v>0.60625205610827126</v>
      </c>
      <c r="V209">
        <v>0.22049643993457199</v>
      </c>
      <c r="W209">
        <v>0.57429204532844347</v>
      </c>
      <c r="X209">
        <v>0.42585130225513018</v>
      </c>
      <c r="Y209">
        <v>0.51627555280868553</v>
      </c>
      <c r="Z209">
        <v>0.52942256711627877</v>
      </c>
      <c r="AA209">
        <v>0.35847654106318799</v>
      </c>
      <c r="AB209">
        <v>0.3068493250788793</v>
      </c>
      <c r="AC209">
        <v>0.45770145317006228</v>
      </c>
      <c r="AD209">
        <v>0.16779387201037291</v>
      </c>
      <c r="AE209">
        <v>0.46034083852831981</v>
      </c>
      <c r="AF209">
        <v>0.42242746336835307</v>
      </c>
      <c r="AG209">
        <v>0.36887778117607661</v>
      </c>
      <c r="AH209">
        <v>0.32861515053419349</v>
      </c>
      <c r="AI209">
        <v>0.42955793459555802</v>
      </c>
      <c r="AJ209">
        <v>0.2241883011145456</v>
      </c>
      <c r="AK209">
        <v>0.2000221818650518</v>
      </c>
      <c r="AL209">
        <v>0.45066749530937789</v>
      </c>
      <c r="AM209">
        <v>0.64663620789558729</v>
      </c>
      <c r="AN209">
        <v>0.52017838352720092</v>
      </c>
      <c r="AO209">
        <v>0.46645919175716027</v>
      </c>
      <c r="AP209">
        <v>0.1765947330163635</v>
      </c>
      <c r="AQ209">
        <v>0.6043577604921293</v>
      </c>
      <c r="AR209">
        <v>0.36141420643384792</v>
      </c>
      <c r="AS209">
        <v>0.56973047268607624</v>
      </c>
      <c r="AT209">
        <v>0.2012525360073347</v>
      </c>
      <c r="AU209">
        <v>0.26419216886654079</v>
      </c>
      <c r="AV209">
        <v>0.67229060369985072</v>
      </c>
      <c r="AW209">
        <v>0.46059688351109651</v>
      </c>
      <c r="AX209">
        <v>0.61517205662908214</v>
      </c>
      <c r="AY209">
        <v>0.16400384957409431</v>
      </c>
      <c r="AZ209">
        <v>0.57467359384199335</v>
      </c>
      <c r="BA209">
        <v>0.2296933791460222</v>
      </c>
      <c r="BB209">
        <v>0.2491936044985221</v>
      </c>
      <c r="BC209">
        <v>0.44523301036730623</v>
      </c>
      <c r="BD209">
        <v>0.2491423890779976</v>
      </c>
      <c r="BE209">
        <v>0.18330231377266051</v>
      </c>
      <c r="BF209">
        <v>0.1669076046017603</v>
      </c>
      <c r="BG209">
        <v>0.39385531658345763</v>
      </c>
      <c r="BH209">
        <v>0.40680721993757479</v>
      </c>
      <c r="BI209">
        <v>0.1833558511665582</v>
      </c>
      <c r="BJ209">
        <v>0.35389846875251202</v>
      </c>
      <c r="BK209">
        <v>0.27705046880578238</v>
      </c>
      <c r="BL209">
        <v>0.1352047094521075</v>
      </c>
      <c r="BM209">
        <v>0.21278253426800911</v>
      </c>
      <c r="BN209">
        <v>0.36036464075324232</v>
      </c>
      <c r="BO209">
        <v>0.39958386096767368</v>
      </c>
      <c r="BP209">
        <v>0.47449851773991569</v>
      </c>
      <c r="BQ209">
        <v>9.0088870515571795E-2</v>
      </c>
      <c r="BR209">
        <v>9.7532388992196767E-2</v>
      </c>
      <c r="BS209">
        <v>0.27603276003454369</v>
      </c>
      <c r="BT209">
        <v>0.46059114034093612</v>
      </c>
      <c r="BU209">
        <v>0.27449804832298857</v>
      </c>
      <c r="BV209">
        <v>0.48457089270258091</v>
      </c>
      <c r="BW209">
        <v>0.35822131950974551</v>
      </c>
      <c r="BX209">
        <v>0.37848985731216789</v>
      </c>
      <c r="BY209">
        <v>0.44712059830736478</v>
      </c>
      <c r="BZ209">
        <v>0.19154629434534581</v>
      </c>
      <c r="CA209">
        <v>0.16858551575151229</v>
      </c>
      <c r="CB209">
        <v>0.26329422416747023</v>
      </c>
      <c r="CC209">
        <v>0.38014322118146548</v>
      </c>
      <c r="CD209">
        <v>0.21881875025245981</v>
      </c>
      <c r="CE209">
        <v>0.22907980524911081</v>
      </c>
      <c r="CF209">
        <v>0.62512480587469776</v>
      </c>
      <c r="CG209">
        <v>0.66920303125603298</v>
      </c>
      <c r="CH209">
        <v>0.35143310031739072</v>
      </c>
      <c r="CI209">
        <v>0.44702875976046319</v>
      </c>
      <c r="CJ209">
        <v>0.19528247337526661</v>
      </c>
      <c r="CK209">
        <v>0.4349499275256371</v>
      </c>
      <c r="CL209">
        <v>0.30431849659361759</v>
      </c>
      <c r="CM209">
        <v>0.53713431625553376</v>
      </c>
      <c r="CN209">
        <v>0.78376909720216315</v>
      </c>
      <c r="CO209">
        <v>0.52784899039729982</v>
      </c>
      <c r="CP209">
        <v>0.34055333473756288</v>
      </c>
      <c r="CQ209">
        <v>0.32571096659273718</v>
      </c>
      <c r="CR209">
        <v>0.54877004061034729</v>
      </c>
      <c r="CS209">
        <v>0.36465893940953109</v>
      </c>
      <c r="CT209">
        <v>0.30967222454578058</v>
      </c>
      <c r="CU209">
        <v>0.56656411291768682</v>
      </c>
      <c r="CV209">
        <v>0.47997963574257901</v>
      </c>
      <c r="CW209">
        <v>0.48790802786226001</v>
      </c>
      <c r="CX209">
        <v>0.31321568117945392</v>
      </c>
      <c r="CY209">
        <v>0.28622482370346591</v>
      </c>
      <c r="CZ209">
        <v>0.36668552133938892</v>
      </c>
      <c r="DA209">
        <v>0.38163083130096542</v>
      </c>
      <c r="DB209">
        <v>0.39560392163593799</v>
      </c>
      <c r="DC209">
        <v>0.23403483805367931</v>
      </c>
      <c r="DD209">
        <v>0.1645591186641038</v>
      </c>
      <c r="DE209">
        <v>0.44241408760294237</v>
      </c>
      <c r="DF209">
        <v>0.35817594339905978</v>
      </c>
      <c r="DG209">
        <v>0.2315169232720308</v>
      </c>
      <c r="DH209">
        <v>0.54494720636288241</v>
      </c>
      <c r="DI209">
        <v>0.54909700061596678</v>
      </c>
      <c r="DJ209">
        <v>0.13380913727749591</v>
      </c>
      <c r="DK209">
        <v>0.52962138374792878</v>
      </c>
      <c r="DL209">
        <v>0.14166099585808059</v>
      </c>
      <c r="DM209">
        <v>0.42559975614375228</v>
      </c>
      <c r="DN209">
        <v>0.59730327655329218</v>
      </c>
      <c r="DO209">
        <v>0.62281660648390824</v>
      </c>
      <c r="DP209">
        <v>0.1030362771828668</v>
      </c>
      <c r="DQ209">
        <v>0.20713820096312399</v>
      </c>
      <c r="DR209">
        <v>0.28081097435553759</v>
      </c>
      <c r="DS209">
        <v>0.58890281283757218</v>
      </c>
      <c r="DT209">
        <v>0.58706523917335185</v>
      </c>
      <c r="DU209">
        <v>0.22277830134249821</v>
      </c>
      <c r="DV209">
        <v>0.63214340248221412</v>
      </c>
      <c r="DW209">
        <v>0.45364377512531939</v>
      </c>
      <c r="DX209">
        <v>0.1918953081045181</v>
      </c>
      <c r="DY209">
        <v>0.79189540355465082</v>
      </c>
      <c r="DZ209">
        <v>0.35310537537770798</v>
      </c>
      <c r="EA209">
        <v>0.23760472759890441</v>
      </c>
      <c r="EB209">
        <v>2.9827887706261071E-2</v>
      </c>
      <c r="EC209">
        <v>0.35966307878305243</v>
      </c>
      <c r="ED209">
        <v>0.109114134920388</v>
      </c>
      <c r="EE209">
        <v>0.29862440334742041</v>
      </c>
      <c r="EF209">
        <v>4.9743125247777457E-2</v>
      </c>
      <c r="EG209">
        <v>1.6283169611082709E-2</v>
      </c>
      <c r="EH209">
        <v>0.18265304869802429</v>
      </c>
      <c r="EI209">
        <v>0.26802385925956951</v>
      </c>
      <c r="EJ209">
        <v>0.28366740577096422</v>
      </c>
      <c r="EK209">
        <v>0.31450489731832859</v>
      </c>
      <c r="EL209">
        <v>0.35942214802261507</v>
      </c>
      <c r="EM209">
        <v>0.16319707083466489</v>
      </c>
      <c r="EN209">
        <v>0.13414781173758289</v>
      </c>
      <c r="EO209">
        <v>0.21907988036454831</v>
      </c>
      <c r="EP209">
        <v>0.26514082659545463</v>
      </c>
      <c r="EQ209">
        <v>0.19894476911830331</v>
      </c>
      <c r="ER209">
        <v>0.47778763557928883</v>
      </c>
      <c r="ES209">
        <v>0.30509769554419891</v>
      </c>
      <c r="ET209">
        <v>1105</v>
      </c>
      <c r="EU209">
        <v>0</v>
      </c>
      <c r="EV209">
        <v>0</v>
      </c>
      <c r="EW209">
        <v>36</v>
      </c>
      <c r="EX209">
        <f t="shared" si="10"/>
        <v>0.5</v>
      </c>
      <c r="EY209">
        <v>12</v>
      </c>
      <c r="EZ209">
        <f t="shared" si="11"/>
        <v>12</v>
      </c>
      <c r="FA209">
        <f>MATCH(A209,'[1]BASCPR_Y6_w_AgeAtAssmnt 17NOV20'!$A:$A,0)</f>
        <v>520</v>
      </c>
      <c r="FB209">
        <f>INDEX('[1]BASCPR_Y6_w_AgeAtAssmnt 17NOV20'!$AJ:$AJ,FA209)</f>
        <v>47</v>
      </c>
      <c r="FC209">
        <f>INDEX('[1]BASCPR_Y6_w_AgeAtAssmnt 17NOV20'!$L:$L,FA209)</f>
        <v>50</v>
      </c>
      <c r="FD209">
        <f>MATCH(A209,'[2]BASC2_BRIEF_6yr_DEMOS_ScanInfo '!$H:$H,0)</f>
        <v>1105</v>
      </c>
      <c r="FE209">
        <f>INDEX('[2]BASC2_BRIEF_6yr_DEMOS_ScanInfo '!$AM:$AM,FD209)</f>
        <v>798</v>
      </c>
      <c r="FF209">
        <f t="shared" si="9"/>
        <v>2.1863013698630138</v>
      </c>
    </row>
    <row r="210" spans="1:162" x14ac:dyDescent="0.35">
      <c r="A210" s="2" t="s">
        <v>672</v>
      </c>
      <c r="B210">
        <v>0.4854507828240987</v>
      </c>
      <c r="C210">
        <v>0.64694355496037614</v>
      </c>
      <c r="D210">
        <v>0.18057496670911771</v>
      </c>
      <c r="E210">
        <v>0.8347689138865908</v>
      </c>
      <c r="F210">
        <v>0.46067159238693511</v>
      </c>
      <c r="G210">
        <v>0.47538051213055799</v>
      </c>
      <c r="H210">
        <v>0.30092125664629882</v>
      </c>
      <c r="I210">
        <v>0.38898508781447022</v>
      </c>
      <c r="J210">
        <v>0.39090746137676818</v>
      </c>
      <c r="K210">
        <v>0.21812913288786659</v>
      </c>
      <c r="L210">
        <v>0.39019628103238768</v>
      </c>
      <c r="M210">
        <v>0.45363039658143189</v>
      </c>
      <c r="N210">
        <v>0.40658999720533368</v>
      </c>
      <c r="O210">
        <v>0.17796987835672429</v>
      </c>
      <c r="P210">
        <v>0.43286715092577221</v>
      </c>
      <c r="Q210">
        <v>0.48337074364409088</v>
      </c>
      <c r="R210">
        <v>0.14137063112372639</v>
      </c>
      <c r="S210">
        <v>0.51217734960241801</v>
      </c>
      <c r="T210">
        <v>0.37385275739724538</v>
      </c>
      <c r="U210">
        <v>0.52926224645404274</v>
      </c>
      <c r="V210">
        <v>0.40831548167228471</v>
      </c>
      <c r="W210">
        <v>0.68277854911936808</v>
      </c>
      <c r="X210">
        <v>0.27624568712109282</v>
      </c>
      <c r="Y210">
        <v>0.40194955382513708</v>
      </c>
      <c r="Z210">
        <v>0.62249359499675305</v>
      </c>
      <c r="AA210">
        <v>0.35092384275860128</v>
      </c>
      <c r="AB210">
        <v>0.32248289858467438</v>
      </c>
      <c r="AC210">
        <v>0.33640964915938038</v>
      </c>
      <c r="AD210">
        <v>0.24635563506819211</v>
      </c>
      <c r="AE210">
        <v>0.31024496288172149</v>
      </c>
      <c r="AF210">
        <v>0.35751628168153948</v>
      </c>
      <c r="AG210">
        <v>0.24096908233955841</v>
      </c>
      <c r="AH210">
        <v>0.398851127148524</v>
      </c>
      <c r="AI210">
        <v>0.39999586078588001</v>
      </c>
      <c r="AJ210">
        <v>0.1112479163169529</v>
      </c>
      <c r="AK210">
        <v>0.30999744047339173</v>
      </c>
      <c r="AL210">
        <v>0.29022212278989001</v>
      </c>
      <c r="AM210">
        <v>0.44959469438647243</v>
      </c>
      <c r="AN210">
        <v>0.26476505132378181</v>
      </c>
      <c r="AO210">
        <v>9.4791770953991022E-2</v>
      </c>
      <c r="AP210">
        <v>0.32344636492482881</v>
      </c>
      <c r="AQ210">
        <v>0.71994028492563555</v>
      </c>
      <c r="AR210">
        <v>0.38557830958959338</v>
      </c>
      <c r="AS210">
        <v>0.37760997023639348</v>
      </c>
      <c r="AT210">
        <v>0.1669691592198336</v>
      </c>
      <c r="AU210">
        <v>0.18798306601941689</v>
      </c>
      <c r="AV210">
        <v>0.27903402016277468</v>
      </c>
      <c r="AW210">
        <v>0.30397801793682427</v>
      </c>
      <c r="AX210">
        <v>0.13819898369219569</v>
      </c>
      <c r="AY210">
        <v>0.19339981324141239</v>
      </c>
      <c r="AZ210">
        <v>8.2792399974360525E-2</v>
      </c>
      <c r="BA210">
        <v>0.36026327787575041</v>
      </c>
      <c r="BB210">
        <v>0.41981196486576672</v>
      </c>
      <c r="BC210">
        <v>0.2490976667965055</v>
      </c>
      <c r="BD210">
        <v>0.1130564087695346</v>
      </c>
      <c r="BE210">
        <v>0.31498728179126301</v>
      </c>
      <c r="BF210">
        <v>0.48511992208692828</v>
      </c>
      <c r="BG210">
        <v>0.4735798219805421</v>
      </c>
      <c r="BH210">
        <v>0.27709732341866627</v>
      </c>
      <c r="BI210">
        <v>0.36727338530992132</v>
      </c>
      <c r="BJ210">
        <v>0.11926442036995449</v>
      </c>
      <c r="BK210">
        <v>0.23543607239018621</v>
      </c>
      <c r="BL210">
        <v>9.894205830142988E-2</v>
      </c>
      <c r="BM210">
        <v>0.27659318907368291</v>
      </c>
      <c r="BN210">
        <v>0.19767232945378621</v>
      </c>
      <c r="BO210">
        <v>0.35460953649511268</v>
      </c>
      <c r="BP210">
        <v>0.19043261523768129</v>
      </c>
      <c r="BQ210">
        <v>0.26364996151856662</v>
      </c>
      <c r="BR210">
        <v>0.28997046009912403</v>
      </c>
      <c r="BS210">
        <v>0.3401217741419808</v>
      </c>
      <c r="BT210">
        <v>0.68497103501296008</v>
      </c>
      <c r="BU210">
        <v>-2.999955582404346E-3</v>
      </c>
      <c r="BV210">
        <v>0.62971107975295237</v>
      </c>
      <c r="BW210">
        <v>0.14534966527244861</v>
      </c>
      <c r="BX210">
        <v>0.24574272834239269</v>
      </c>
      <c r="BY210">
        <v>0.37148411244489371</v>
      </c>
      <c r="BZ210">
        <v>0.3226613803334013</v>
      </c>
      <c r="CA210">
        <v>0.17860413666909111</v>
      </c>
      <c r="CB210">
        <v>0.43738977190571438</v>
      </c>
      <c r="CC210">
        <v>0.60576207772503565</v>
      </c>
      <c r="CD210">
        <v>0.35227645281246939</v>
      </c>
      <c r="CE210">
        <v>0.28955500047612598</v>
      </c>
      <c r="CF210">
        <v>0.39430245587540469</v>
      </c>
      <c r="CG210">
        <v>0.29113528186338411</v>
      </c>
      <c r="CH210">
        <v>0.33146320961560649</v>
      </c>
      <c r="CI210">
        <v>0.40857824321673808</v>
      </c>
      <c r="CJ210">
        <v>0.32312077211324042</v>
      </c>
      <c r="CK210">
        <v>0.33365464630120489</v>
      </c>
      <c r="CL210">
        <v>0.79323503245579285</v>
      </c>
      <c r="CM210">
        <v>0.32440334365852458</v>
      </c>
      <c r="CN210">
        <v>0.64400339068726153</v>
      </c>
      <c r="CO210">
        <v>0.50450438790945173</v>
      </c>
      <c r="CP210">
        <v>0.37876114499830732</v>
      </c>
      <c r="CQ210">
        <v>0.30959056072689639</v>
      </c>
      <c r="CR210">
        <v>0.1886638108247517</v>
      </c>
      <c r="CS210">
        <v>0.38358880155589792</v>
      </c>
      <c r="CT210">
        <v>0.25938626590394959</v>
      </c>
      <c r="CU210">
        <v>0.58653409002694845</v>
      </c>
      <c r="CV210">
        <v>0.49057768909265459</v>
      </c>
      <c r="CW210">
        <v>0.52474176972059361</v>
      </c>
      <c r="CX210">
        <v>0.35989166084582108</v>
      </c>
      <c r="CY210">
        <v>0.35273817643330901</v>
      </c>
      <c r="CZ210">
        <v>0.50305891726124852</v>
      </c>
      <c r="DA210">
        <v>0.47038800743907971</v>
      </c>
      <c r="DB210">
        <v>0.50217212958083723</v>
      </c>
      <c r="DC210">
        <v>0.25340257231569691</v>
      </c>
      <c r="DD210">
        <v>0.27179494760487249</v>
      </c>
      <c r="DE210">
        <v>0.5341513999913825</v>
      </c>
      <c r="DF210">
        <v>0.50631476592294733</v>
      </c>
      <c r="DG210">
        <v>0.1922748971455939</v>
      </c>
      <c r="DH210">
        <v>0.35263463180703991</v>
      </c>
      <c r="DI210">
        <v>0.57463237509582776</v>
      </c>
      <c r="DJ210">
        <v>8.0401400036786475E-2</v>
      </c>
      <c r="DK210">
        <v>2.4096659408628578E-2</v>
      </c>
      <c r="DL210">
        <v>0.12237055123818839</v>
      </c>
      <c r="DM210">
        <v>0.47770366660814551</v>
      </c>
      <c r="DN210">
        <v>0.85361158186309405</v>
      </c>
      <c r="DO210">
        <v>0.11371014380957301</v>
      </c>
      <c r="DP210">
        <v>8.8705171609313016E-2</v>
      </c>
      <c r="DQ210">
        <v>0.43845790639724269</v>
      </c>
      <c r="DR210">
        <v>0.2196456713751764</v>
      </c>
      <c r="DS210">
        <v>0.32614570153975492</v>
      </c>
      <c r="DT210">
        <v>0.27388085123030709</v>
      </c>
      <c r="DU210">
        <v>0.74190242864431666</v>
      </c>
      <c r="DV210">
        <v>0.42116648175447008</v>
      </c>
      <c r="DW210">
        <v>0.45564319939080661</v>
      </c>
      <c r="DX210">
        <v>0.1046950915264869</v>
      </c>
      <c r="DY210">
        <v>0.40560240578118151</v>
      </c>
      <c r="DZ210">
        <v>0.33099008189621049</v>
      </c>
      <c r="EA210">
        <v>0.2781867758637368</v>
      </c>
      <c r="EB210">
        <v>6.9673574842817526E-2</v>
      </c>
      <c r="EC210">
        <v>0.37907626711550191</v>
      </c>
      <c r="ED210">
        <v>5.0403921585159613E-2</v>
      </c>
      <c r="EE210">
        <v>0.33094552183466108</v>
      </c>
      <c r="EF210">
        <v>6.7385187493573362E-2</v>
      </c>
      <c r="EG210">
        <v>0.5604187276936885</v>
      </c>
      <c r="EH210">
        <v>0.13013904382906921</v>
      </c>
      <c r="EI210">
        <v>0.57539882079241766</v>
      </c>
      <c r="EJ210">
        <v>0.1927044671558534</v>
      </c>
      <c r="EK210">
        <v>0.32543708818225919</v>
      </c>
      <c r="EL210">
        <v>0.45774023939208219</v>
      </c>
      <c r="EM210">
        <v>0.49200821557438129</v>
      </c>
      <c r="EN210">
        <v>0.2276722125715136</v>
      </c>
      <c r="EO210">
        <v>0.24372886680541411</v>
      </c>
      <c r="EP210">
        <v>0.2186143603566994</v>
      </c>
      <c r="EQ210">
        <v>7.1301214944515801E-2</v>
      </c>
      <c r="ER210">
        <v>0.32126090965567128</v>
      </c>
      <c r="ES210">
        <v>0.36390398070266239</v>
      </c>
      <c r="ET210">
        <v>1112</v>
      </c>
      <c r="EU210">
        <v>1</v>
      </c>
      <c r="EV210">
        <v>1</v>
      </c>
      <c r="EW210">
        <v>37</v>
      </c>
      <c r="EX210">
        <f t="shared" si="10"/>
        <v>0.58333333333333337</v>
      </c>
      <c r="EY210">
        <v>18</v>
      </c>
      <c r="EZ210">
        <f t="shared" si="11"/>
        <v>18</v>
      </c>
      <c r="FA210">
        <f>MATCH(A210,'[1]BASCPR_Y6_w_AgeAtAssmnt 17NOV20'!$A:$A,0)</f>
        <v>525</v>
      </c>
      <c r="FB210">
        <f>INDEX('[1]BASCPR_Y6_w_AgeAtAssmnt 17NOV20'!$AJ:$AJ,FA210)</f>
        <v>44</v>
      </c>
      <c r="FC210">
        <f>INDEX('[1]BASCPR_Y6_w_AgeAtAssmnt 17NOV20'!$L:$L,FA210)</f>
        <v>58</v>
      </c>
      <c r="FD210">
        <f>MATCH(A210,'[2]BASC2_BRIEF_6yr_DEMOS_ScanInfo '!$H:$H,0)</f>
        <v>1112</v>
      </c>
      <c r="FE210">
        <f>INDEX('[2]BASC2_BRIEF_6yr_DEMOS_ScanInfo '!$AM:$AM,FD210)</f>
        <v>762</v>
      </c>
      <c r="FF210">
        <f t="shared" si="9"/>
        <v>2.0876712328767124</v>
      </c>
    </row>
    <row r="211" spans="1:162" x14ac:dyDescent="0.35">
      <c r="A211" s="2" t="s">
        <v>673</v>
      </c>
      <c r="B211">
        <v>0.39939411447406348</v>
      </c>
      <c r="C211">
        <v>0.40955168884238918</v>
      </c>
      <c r="D211">
        <v>0.29472891831969211</v>
      </c>
      <c r="E211">
        <v>0.29973894380712829</v>
      </c>
      <c r="F211">
        <v>0.29491421484058428</v>
      </c>
      <c r="G211">
        <v>0.51278435244645237</v>
      </c>
      <c r="H211">
        <v>0.20703556054592329</v>
      </c>
      <c r="I211">
        <v>0.51986033461959358</v>
      </c>
      <c r="J211">
        <v>0.59819705563942094</v>
      </c>
      <c r="K211">
        <v>0.38506057387838799</v>
      </c>
      <c r="L211">
        <v>0.46894261743697618</v>
      </c>
      <c r="M211">
        <v>0.32720229475998902</v>
      </c>
      <c r="N211">
        <v>0.28623444972862261</v>
      </c>
      <c r="O211">
        <v>0.66099154213588218</v>
      </c>
      <c r="P211">
        <v>0.28823360499067369</v>
      </c>
      <c r="Q211">
        <v>0.57026701565260873</v>
      </c>
      <c r="R211">
        <v>0.1420605960735265</v>
      </c>
      <c r="S211">
        <v>0.40749122766619261</v>
      </c>
      <c r="T211">
        <v>0.22051640783676771</v>
      </c>
      <c r="U211">
        <v>0.55097398185462987</v>
      </c>
      <c r="V211">
        <v>0.52376662718469102</v>
      </c>
      <c r="W211">
        <v>0.21427991334876861</v>
      </c>
      <c r="X211">
        <v>0.27610747350413961</v>
      </c>
      <c r="Y211">
        <v>0.44420660328792028</v>
      </c>
      <c r="Z211">
        <v>0.45822017432166162</v>
      </c>
      <c r="AA211">
        <v>0.42499794199937108</v>
      </c>
      <c r="AB211">
        <v>0.24321001353019059</v>
      </c>
      <c r="AC211">
        <v>0.27384084983374968</v>
      </c>
      <c r="AD211">
        <v>0.16940092847716809</v>
      </c>
      <c r="AE211">
        <v>0.29133439879151218</v>
      </c>
      <c r="AF211">
        <v>0.61559859608053835</v>
      </c>
      <c r="AG211">
        <v>0.2095851964084029</v>
      </c>
      <c r="AH211">
        <v>0.45051471094230838</v>
      </c>
      <c r="AI211">
        <v>0.40988886562416788</v>
      </c>
      <c r="AJ211">
        <v>0.12532013867364569</v>
      </c>
      <c r="AK211">
        <v>0.27262457021580699</v>
      </c>
      <c r="AL211">
        <v>0.1642869682527052</v>
      </c>
      <c r="AM211">
        <v>0.30633122274021579</v>
      </c>
      <c r="AN211">
        <v>0.38627523905083722</v>
      </c>
      <c r="AO211">
        <v>0.54604702490877588</v>
      </c>
      <c r="AP211">
        <v>0.33205305456058137</v>
      </c>
      <c r="AQ211">
        <v>0.1954310387771595</v>
      </c>
      <c r="AR211">
        <v>0.30265762882651182</v>
      </c>
      <c r="AS211">
        <v>0.30973422887604313</v>
      </c>
      <c r="AT211">
        <v>0.1308900181102822</v>
      </c>
      <c r="AU211">
        <v>0.5337756242832068</v>
      </c>
      <c r="AV211">
        <v>0.41950551159829008</v>
      </c>
      <c r="AW211">
        <v>0.31305062163928921</v>
      </c>
      <c r="AX211">
        <v>0.44575798092209368</v>
      </c>
      <c r="AY211">
        <v>0.36192963118601817</v>
      </c>
      <c r="AZ211">
        <v>0.25131503226192942</v>
      </c>
      <c r="BA211">
        <v>0.27571799903922378</v>
      </c>
      <c r="BB211">
        <v>0.24496272088444659</v>
      </c>
      <c r="BC211">
        <v>0.35465026637190789</v>
      </c>
      <c r="BD211">
        <v>0.26005557106588151</v>
      </c>
      <c r="BE211">
        <v>0.34440540062906583</v>
      </c>
      <c r="BF211">
        <v>7.6066485991240954E-2</v>
      </c>
      <c r="BG211">
        <v>0.23523843891640139</v>
      </c>
      <c r="BH211">
        <v>7.2783759836967027E-2</v>
      </c>
      <c r="BI211">
        <v>4.5382364869674952E-2</v>
      </c>
      <c r="BJ211">
        <v>0.27114056543005283</v>
      </c>
      <c r="BK211">
        <v>3.4163391241745923E-2</v>
      </c>
      <c r="BL211">
        <v>0.21780925932820641</v>
      </c>
      <c r="BM211">
        <v>0.24748886483262361</v>
      </c>
      <c r="BN211">
        <v>0.57156969896038612</v>
      </c>
      <c r="BO211">
        <v>0.21216893779056051</v>
      </c>
      <c r="BP211">
        <v>0.19716419679836469</v>
      </c>
      <c r="BQ211">
        <v>0.1139701426233496</v>
      </c>
      <c r="BR211">
        <v>0.14941496490152789</v>
      </c>
      <c r="BS211">
        <v>0.69436089793956568</v>
      </c>
      <c r="BT211">
        <v>0.44384158587396683</v>
      </c>
      <c r="BU211">
        <v>0.19806322943176199</v>
      </c>
      <c r="BV211">
        <v>0.30211278594202362</v>
      </c>
      <c r="BW211">
        <v>0.2209411960563521</v>
      </c>
      <c r="BX211">
        <v>0.25782466173207719</v>
      </c>
      <c r="BY211">
        <v>-2.0861114447225489E-2</v>
      </c>
      <c r="BZ211">
        <v>0.25439026979853441</v>
      </c>
      <c r="CA211">
        <v>0.1727398751383076</v>
      </c>
      <c r="CB211">
        <v>0.48518808773098798</v>
      </c>
      <c r="CC211">
        <v>0.37233540168893797</v>
      </c>
      <c r="CD211">
        <v>0.14336410396656021</v>
      </c>
      <c r="CE211">
        <v>0.3496305909611242</v>
      </c>
      <c r="CF211">
        <v>0.48124068905513318</v>
      </c>
      <c r="CG211">
        <v>0.194541797221744</v>
      </c>
      <c r="CH211">
        <v>0.45813083036215602</v>
      </c>
      <c r="CI211">
        <v>0.54240709992376235</v>
      </c>
      <c r="CJ211">
        <v>0.19212325820352461</v>
      </c>
      <c r="CK211">
        <v>0.40197191661944831</v>
      </c>
      <c r="CL211">
        <v>0.54300085656537522</v>
      </c>
      <c r="CM211">
        <v>0.5153296351181671</v>
      </c>
      <c r="CN211">
        <v>0.48361511450485989</v>
      </c>
      <c r="CO211">
        <v>0.53800059514997978</v>
      </c>
      <c r="CP211">
        <v>0.18726824999345479</v>
      </c>
      <c r="CQ211">
        <v>0.31321428148348041</v>
      </c>
      <c r="CR211">
        <v>0.27232734146098009</v>
      </c>
      <c r="CS211">
        <v>0.40464612890395479</v>
      </c>
      <c r="CT211">
        <v>0.27381621369199899</v>
      </c>
      <c r="CU211">
        <v>0.58530259346330915</v>
      </c>
      <c r="CV211">
        <v>0.29064112669856479</v>
      </c>
      <c r="CW211">
        <v>0.51684398172305035</v>
      </c>
      <c r="CX211">
        <v>0.37202316421872039</v>
      </c>
      <c r="CY211">
        <v>0.23747391646002219</v>
      </c>
      <c r="CZ211">
        <v>0.53042779879595847</v>
      </c>
      <c r="DA211">
        <v>0.12005774658794</v>
      </c>
      <c r="DB211">
        <v>0.45253509736689501</v>
      </c>
      <c r="DC211">
        <v>8.9796018937327915E-2</v>
      </c>
      <c r="DD211">
        <v>0.140399711706888</v>
      </c>
      <c r="DE211">
        <v>0.35212468407342262</v>
      </c>
      <c r="DF211">
        <v>0.33408084134225208</v>
      </c>
      <c r="DG211">
        <v>0.39271542926800879</v>
      </c>
      <c r="DH211">
        <v>0.43660614828837491</v>
      </c>
      <c r="DI211">
        <v>0.35759180468204183</v>
      </c>
      <c r="DJ211">
        <v>0.29867392727389569</v>
      </c>
      <c r="DK211">
        <v>0.1413244067867174</v>
      </c>
      <c r="DL211">
        <v>0.15649416089645651</v>
      </c>
      <c r="DM211">
        <v>6.8100701186340096E-2</v>
      </c>
      <c r="DN211">
        <v>0.54028686853147834</v>
      </c>
      <c r="DO211">
        <v>0.37606013381274778</v>
      </c>
      <c r="DP211">
        <v>9.123372994463913E-2</v>
      </c>
      <c r="DQ211">
        <v>0.25322403227475387</v>
      </c>
      <c r="DR211">
        <v>0.49549575238618632</v>
      </c>
      <c r="DS211">
        <v>0.52715687122067667</v>
      </c>
      <c r="DT211">
        <v>0.57645815533262323</v>
      </c>
      <c r="DU211">
        <v>0.29096356520128552</v>
      </c>
      <c r="DV211">
        <v>0.13315976763273049</v>
      </c>
      <c r="DW211">
        <v>0.39973582543264508</v>
      </c>
      <c r="DX211">
        <v>0.25233312110665712</v>
      </c>
      <c r="DY211">
        <v>0.1903243462667272</v>
      </c>
      <c r="DZ211">
        <v>0.30588697024427181</v>
      </c>
      <c r="EA211">
        <v>0.22746092217709479</v>
      </c>
      <c r="EB211">
        <v>0.13913490598446701</v>
      </c>
      <c r="EC211">
        <v>0.33851739352384302</v>
      </c>
      <c r="ED211">
        <v>6.5179401771952389E-2</v>
      </c>
      <c r="EE211">
        <v>0.1957330167729753</v>
      </c>
      <c r="EF211">
        <v>0.1931872978079725</v>
      </c>
      <c r="EG211">
        <v>0.103596995896894</v>
      </c>
      <c r="EH211">
        <v>0.25785961195165819</v>
      </c>
      <c r="EI211">
        <v>0.35724701766639699</v>
      </c>
      <c r="EJ211">
        <v>0.44089206351622767</v>
      </c>
      <c r="EK211">
        <v>0.36498251107535412</v>
      </c>
      <c r="EL211">
        <v>0.35543998765686241</v>
      </c>
      <c r="EM211">
        <v>0.24787615177652761</v>
      </c>
      <c r="EN211">
        <v>0.57832548324555599</v>
      </c>
      <c r="EO211">
        <v>0.26454338370934211</v>
      </c>
      <c r="EP211">
        <v>0.25304861589213828</v>
      </c>
      <c r="EQ211">
        <v>0.27567348603066683</v>
      </c>
      <c r="ER211">
        <v>0.104063813960789</v>
      </c>
      <c r="ES211">
        <v>0.2380077473063619</v>
      </c>
      <c r="ET211">
        <v>1114</v>
      </c>
      <c r="EU211">
        <v>1</v>
      </c>
      <c r="EV211">
        <v>1</v>
      </c>
      <c r="EW211">
        <v>34</v>
      </c>
      <c r="EX211">
        <f t="shared" si="10"/>
        <v>0.33333333333333331</v>
      </c>
      <c r="EY211">
        <v>12</v>
      </c>
      <c r="EZ211">
        <f t="shared" si="11"/>
        <v>12</v>
      </c>
      <c r="FA211" t="e">
        <f>MATCH(A211,'[1]BASCPR_Y6_w_AgeAtAssmnt 17NOV20'!$A:$A,0)</f>
        <v>#N/A</v>
      </c>
      <c r="FB211" t="e">
        <f>INDEX('[1]BASCPR_Y6_w_AgeAtAssmnt 17NOV20'!$AJ:$AJ,FA211)</f>
        <v>#N/A</v>
      </c>
      <c r="FC211" t="e">
        <f>INDEX('[1]BASCPR_Y6_w_AgeAtAssmnt 17NOV20'!$L:$L,FA211)</f>
        <v>#N/A</v>
      </c>
      <c r="FD211">
        <f>MATCH(A211,'[2]BASC2_BRIEF_6yr_DEMOS_ScanInfo '!$H:$H,0)</f>
        <v>1114</v>
      </c>
      <c r="FE211">
        <f>INDEX('[2]BASC2_BRIEF_6yr_DEMOS_ScanInfo '!$AM:$AM,FD211)</f>
        <v>829</v>
      </c>
      <c r="FF211">
        <f t="shared" si="9"/>
        <v>2.2712328767123289</v>
      </c>
    </row>
    <row r="212" spans="1:162" x14ac:dyDescent="0.35">
      <c r="A212" s="2" t="s">
        <v>622</v>
      </c>
      <c r="B212">
        <v>0.37512508805941353</v>
      </c>
      <c r="C212">
        <v>0.26534012051641859</v>
      </c>
      <c r="D212">
        <v>0.27078838601307009</v>
      </c>
      <c r="E212">
        <v>0.34672595547243512</v>
      </c>
      <c r="F212">
        <v>0.52360156746957665</v>
      </c>
      <c r="G212">
        <v>0.50724435250427335</v>
      </c>
      <c r="H212">
        <v>0.28989781621180177</v>
      </c>
      <c r="I212">
        <v>0.25325892397589778</v>
      </c>
      <c r="J212">
        <v>0.38905322791957492</v>
      </c>
      <c r="K212">
        <v>0.15452944158245399</v>
      </c>
      <c r="L212">
        <v>0.24575409273734131</v>
      </c>
      <c r="M212">
        <v>0.43372543747938719</v>
      </c>
      <c r="N212">
        <v>0.29727236640544269</v>
      </c>
      <c r="O212">
        <v>0.39038960800859068</v>
      </c>
      <c r="P212">
        <v>0.36951602276861772</v>
      </c>
      <c r="Q212">
        <v>0.60909679941791051</v>
      </c>
      <c r="R212">
        <v>0.25306546561880938</v>
      </c>
      <c r="S212">
        <v>0.564769688387464</v>
      </c>
      <c r="T212">
        <v>0.2459213315525641</v>
      </c>
      <c r="U212">
        <v>0.30090643157493691</v>
      </c>
      <c r="V212">
        <v>0.32376158131878452</v>
      </c>
      <c r="W212">
        <v>0.28325981169755349</v>
      </c>
      <c r="X212">
        <v>0.21416343437501539</v>
      </c>
      <c r="Y212">
        <v>0.48707472856864331</v>
      </c>
      <c r="Z212">
        <v>0.52364956500852733</v>
      </c>
      <c r="AA212">
        <v>0.44487914709829812</v>
      </c>
      <c r="AB212">
        <v>0.44100547335823348</v>
      </c>
      <c r="AC212">
        <v>0.3301804564247815</v>
      </c>
      <c r="AD212">
        <v>0.13895006583594319</v>
      </c>
      <c r="AE212">
        <v>0.26450545919233331</v>
      </c>
      <c r="AF212">
        <v>0.45462620302355111</v>
      </c>
      <c r="AG212">
        <v>8.4326718597706657E-2</v>
      </c>
      <c r="AH212">
        <v>0.40800582571533311</v>
      </c>
      <c r="AI212">
        <v>0.37120492554505702</v>
      </c>
      <c r="AJ212">
        <v>0.15184219572081281</v>
      </c>
      <c r="AK212">
        <v>0.172864749609451</v>
      </c>
      <c r="AL212">
        <v>0.21388242196290341</v>
      </c>
      <c r="AM212">
        <v>0.33381603475024901</v>
      </c>
      <c r="AN212">
        <v>0.2202192511065903</v>
      </c>
      <c r="AO212">
        <v>0.84172775231126828</v>
      </c>
      <c r="AP212">
        <v>0.1029380329639433</v>
      </c>
      <c r="AQ212">
        <v>0.30355354601322948</v>
      </c>
      <c r="AR212">
        <v>0.4327866910475987</v>
      </c>
      <c r="AS212">
        <v>0.19818484059532671</v>
      </c>
      <c r="AT212">
        <v>0.1158203781457451</v>
      </c>
      <c r="AU212">
        <v>0.39835744524471539</v>
      </c>
      <c r="AV212">
        <v>0.43677744312401129</v>
      </c>
      <c r="AW212">
        <v>0.38270794911600392</v>
      </c>
      <c r="AX212">
        <v>0.49159334846563052</v>
      </c>
      <c r="AY212">
        <v>0.28218213617170762</v>
      </c>
      <c r="AZ212">
        <v>0.2327882253809043</v>
      </c>
      <c r="BA212">
        <v>0.52933843847396433</v>
      </c>
      <c r="BB212">
        <v>0.32922736955233528</v>
      </c>
      <c r="BC212">
        <v>0.35294845387077939</v>
      </c>
      <c r="BD212">
        <v>0.73319462287006743</v>
      </c>
      <c r="BE212">
        <v>0.19850441756537501</v>
      </c>
      <c r="BF212">
        <v>0.1653170365004378</v>
      </c>
      <c r="BG212">
        <v>0.1754044547533164</v>
      </c>
      <c r="BH212">
        <v>0.21411378267635781</v>
      </c>
      <c r="BI212">
        <v>0.1975735795204929</v>
      </c>
      <c r="BJ212">
        <v>0.1508273148208871</v>
      </c>
      <c r="BK212">
        <v>3.3196695956617062E-2</v>
      </c>
      <c r="BL212">
        <v>0.13469378448871361</v>
      </c>
      <c r="BM212">
        <v>0.38333336453133371</v>
      </c>
      <c r="BN212">
        <v>0.38138085488834522</v>
      </c>
      <c r="BO212">
        <v>0.33888294258599289</v>
      </c>
      <c r="BP212">
        <v>0.22653878045966849</v>
      </c>
      <c r="BQ212">
        <v>7.5834175544219904E-3</v>
      </c>
      <c r="BR212">
        <v>0.18064609748728699</v>
      </c>
      <c r="BS212">
        <v>0.26434473535087882</v>
      </c>
      <c r="BT212">
        <v>0.39520103048458838</v>
      </c>
      <c r="BU212">
        <v>0.42305159877733611</v>
      </c>
      <c r="BV212">
        <v>0.10957342058170511</v>
      </c>
      <c r="BW212">
        <v>0.28010428494272183</v>
      </c>
      <c r="BX212">
        <v>0.1539530716107349</v>
      </c>
      <c r="BY212">
        <v>3.1996193473502799E-2</v>
      </c>
      <c r="BZ212">
        <v>0.2383796719282735</v>
      </c>
      <c r="CA212">
        <v>-3.0514846579720919E-2</v>
      </c>
      <c r="CB212">
        <v>0.26539008803929781</v>
      </c>
      <c r="CC212">
        <v>0.54101026538437869</v>
      </c>
      <c r="CD212">
        <v>0.38168739068319513</v>
      </c>
      <c r="CE212">
        <v>0.12938006844031291</v>
      </c>
      <c r="CF212">
        <v>0.46171625488868501</v>
      </c>
      <c r="CG212">
        <v>0.55230694225857346</v>
      </c>
      <c r="CH212">
        <v>0.38693374312706919</v>
      </c>
      <c r="CI212">
        <v>0.30232294441422469</v>
      </c>
      <c r="CJ212">
        <v>0.35899584529836642</v>
      </c>
      <c r="CK212">
        <v>0.52796912568980692</v>
      </c>
      <c r="CL212">
        <v>0.48856615605585968</v>
      </c>
      <c r="CM212">
        <v>0.50169499982668397</v>
      </c>
      <c r="CN212">
        <v>0.55494107707186346</v>
      </c>
      <c r="CO212">
        <v>0.42685497867557243</v>
      </c>
      <c r="CP212">
        <v>0.17786329100897499</v>
      </c>
      <c r="CQ212">
        <v>0.24275855429145149</v>
      </c>
      <c r="CR212">
        <v>0.33656344191587773</v>
      </c>
      <c r="CS212">
        <v>0.37575286983424699</v>
      </c>
      <c r="CT212">
        <v>0.27054178085945702</v>
      </c>
      <c r="CU212">
        <v>0.41652131634363487</v>
      </c>
      <c r="CV212">
        <v>0.39375441786416648</v>
      </c>
      <c r="CW212">
        <v>0.5017275739726208</v>
      </c>
      <c r="CX212">
        <v>0.37471345510959547</v>
      </c>
      <c r="CY212">
        <v>0.24161465101226959</v>
      </c>
      <c r="CZ212">
        <v>0.58544246719518744</v>
      </c>
      <c r="DA212">
        <v>0.38414156502871261</v>
      </c>
      <c r="DB212">
        <v>0.60155241759231859</v>
      </c>
      <c r="DC212">
        <v>0.23247850814696719</v>
      </c>
      <c r="DD212">
        <v>0.1144695449803608</v>
      </c>
      <c r="DE212">
        <v>0.59970738136863599</v>
      </c>
      <c r="DF212">
        <v>0.38338031676355872</v>
      </c>
      <c r="DG212">
        <v>0.41447986523417918</v>
      </c>
      <c r="DH212">
        <v>0.33241521498642029</v>
      </c>
      <c r="DI212">
        <v>0.54030606635192235</v>
      </c>
      <c r="DJ212">
        <v>0.36968987446571938</v>
      </c>
      <c r="DK212">
        <v>0.40536495723978633</v>
      </c>
      <c r="DL212">
        <v>0.1486877579575703</v>
      </c>
      <c r="DM212">
        <v>0.1046455009818866</v>
      </c>
      <c r="DN212">
        <v>0.19123463392180551</v>
      </c>
      <c r="DO212">
        <v>0.34782178185657442</v>
      </c>
      <c r="DP212">
        <v>0.103629407326453</v>
      </c>
      <c r="DQ212">
        <v>0.1176901263502266</v>
      </c>
      <c r="DR212">
        <v>0.31824635698964882</v>
      </c>
      <c r="DS212">
        <v>0.53821615324683836</v>
      </c>
      <c r="DT212">
        <v>0.5228462464353264</v>
      </c>
      <c r="DU212">
        <v>0.34946214888474608</v>
      </c>
      <c r="DV212">
        <v>0.135688942921703</v>
      </c>
      <c r="DW212">
        <v>0.41282502614974531</v>
      </c>
      <c r="DX212">
        <v>0.26478178771923028</v>
      </c>
      <c r="DY212">
        <v>0.25131069188267557</v>
      </c>
      <c r="DZ212">
        <v>0.27863369472167759</v>
      </c>
      <c r="EA212">
        <v>0.40373396439570042</v>
      </c>
      <c r="EB212">
        <v>1.7429237867236661E-2</v>
      </c>
      <c r="EC212">
        <v>0.26675283111867593</v>
      </c>
      <c r="ED212">
        <v>5.1313102306943907E-2</v>
      </c>
      <c r="EE212">
        <v>0.25507997346609912</v>
      </c>
      <c r="EF212">
        <v>0.18609983373471969</v>
      </c>
      <c r="EG212">
        <v>6.9957225855152474E-2</v>
      </c>
      <c r="EH212">
        <v>0.29324496987321452</v>
      </c>
      <c r="EI212">
        <v>0.42131606644705422</v>
      </c>
      <c r="EJ212">
        <v>0.41919961569808478</v>
      </c>
      <c r="EK212">
        <v>0.40226664920135452</v>
      </c>
      <c r="EL212">
        <v>0.3177177881226485</v>
      </c>
      <c r="EM212">
        <v>0.12779281998149181</v>
      </c>
      <c r="EN212">
        <v>0.24498972542527239</v>
      </c>
      <c r="EO212">
        <v>0.491825101864236</v>
      </c>
      <c r="EP212">
        <v>0.32394792872773392</v>
      </c>
      <c r="EQ212">
        <v>0.2840504734086875</v>
      </c>
      <c r="ER212">
        <v>0.1002212741707745</v>
      </c>
      <c r="ES212">
        <v>7.9643302081561118E-2</v>
      </c>
      <c r="ET212">
        <v>1115</v>
      </c>
      <c r="EU212">
        <v>1</v>
      </c>
      <c r="EV212">
        <v>0</v>
      </c>
      <c r="EW212">
        <v>34</v>
      </c>
      <c r="EX212">
        <f t="shared" si="10"/>
        <v>0.33333333333333331</v>
      </c>
      <c r="EY212">
        <v>12</v>
      </c>
      <c r="EZ212">
        <f t="shared" si="11"/>
        <v>12</v>
      </c>
      <c r="FA212" t="e">
        <f>MATCH(A212,'[1]BASCPR_Y6_w_AgeAtAssmnt 17NOV20'!$A:$A,0)</f>
        <v>#N/A</v>
      </c>
      <c r="FB212" t="e">
        <f>INDEX('[1]BASCPR_Y6_w_AgeAtAssmnt 17NOV20'!$AJ:$AJ,FA212)</f>
        <v>#N/A</v>
      </c>
      <c r="FC212" t="e">
        <f>INDEX('[1]BASCPR_Y6_w_AgeAtAssmnt 17NOV20'!$L:$L,FA212)</f>
        <v>#N/A</v>
      </c>
      <c r="FD212">
        <f>MATCH(A212,'[2]BASC2_BRIEF_6yr_DEMOS_ScanInfo '!$H:$H,0)</f>
        <v>1115</v>
      </c>
      <c r="FE212">
        <f>INDEX('[2]BASC2_BRIEF_6yr_DEMOS_ScanInfo '!$AM:$AM,FD212)</f>
        <v>829</v>
      </c>
      <c r="FF212">
        <f t="shared" si="9"/>
        <v>2.2712328767123289</v>
      </c>
    </row>
    <row r="213" spans="1:162" x14ac:dyDescent="0.35">
      <c r="A213" s="2" t="s">
        <v>674</v>
      </c>
      <c r="B213">
        <v>0.83430068853429673</v>
      </c>
      <c r="C213">
        <v>0.60511912293026171</v>
      </c>
      <c r="D213">
        <v>6.203015123781197E-2</v>
      </c>
      <c r="E213">
        <v>0.38800191407630719</v>
      </c>
      <c r="F213">
        <v>0.46715252669009089</v>
      </c>
      <c r="G213">
        <v>0.48867273887447471</v>
      </c>
      <c r="H213">
        <v>0.44421103227185221</v>
      </c>
      <c r="I213">
        <v>0.62208545163566487</v>
      </c>
      <c r="J213">
        <v>0.96265089261803771</v>
      </c>
      <c r="K213">
        <v>0.68105827072415881</v>
      </c>
      <c r="L213">
        <v>0.62609379019129674</v>
      </c>
      <c r="M213">
        <v>0.84159433349661683</v>
      </c>
      <c r="N213">
        <v>0.49667124960181952</v>
      </c>
      <c r="O213">
        <v>0.67781499406095291</v>
      </c>
      <c r="P213">
        <v>0.34041154612730862</v>
      </c>
      <c r="Q213">
        <v>0.61261121272264651</v>
      </c>
      <c r="R213">
        <v>0.30915230673436661</v>
      </c>
      <c r="S213">
        <v>0.55166027122191474</v>
      </c>
      <c r="T213">
        <v>0.68956092273171499</v>
      </c>
      <c r="U213">
        <v>0.58837232084461488</v>
      </c>
      <c r="V213">
        <v>0.53218833127254128</v>
      </c>
      <c r="W213">
        <v>0.62606834389771859</v>
      </c>
      <c r="X213">
        <v>0.28106284467057069</v>
      </c>
      <c r="Y213">
        <v>0.58477495915858413</v>
      </c>
      <c r="Z213">
        <v>0.66285099450345519</v>
      </c>
      <c r="AA213">
        <v>0.43066610340751899</v>
      </c>
      <c r="AB213">
        <v>0.41051356135897132</v>
      </c>
      <c r="AC213">
        <v>0.38714095800284382</v>
      </c>
      <c r="AD213">
        <v>0.15282101569521059</v>
      </c>
      <c r="AE213">
        <v>0.43795911440380231</v>
      </c>
      <c r="AF213">
        <v>0.82447454107133744</v>
      </c>
      <c r="AG213">
        <v>0.44950073394051432</v>
      </c>
      <c r="AH213">
        <v>0.39810412835766201</v>
      </c>
      <c r="AI213">
        <v>0.29415914815427829</v>
      </c>
      <c r="AJ213">
        <v>0.26188110906073159</v>
      </c>
      <c r="AK213">
        <v>0.1199193345632377</v>
      </c>
      <c r="AL213">
        <v>0.43598289993075068</v>
      </c>
      <c r="AM213">
        <v>0.76388667781786357</v>
      </c>
      <c r="AN213">
        <v>0.55612378516596528</v>
      </c>
      <c r="AO213">
        <v>0.15738509670046541</v>
      </c>
      <c r="AP213">
        <v>0.28268764039377658</v>
      </c>
      <c r="AQ213">
        <v>0.6669663251088398</v>
      </c>
      <c r="AR213">
        <v>0.39431179899236812</v>
      </c>
      <c r="AS213">
        <v>0.55020843859438429</v>
      </c>
      <c r="AT213">
        <v>0.131061321788107</v>
      </c>
      <c r="AU213">
        <v>0.2227260745892081</v>
      </c>
      <c r="AV213">
        <v>0.63009447047532852</v>
      </c>
      <c r="AW213">
        <v>0.46933509126408152</v>
      </c>
      <c r="AX213">
        <v>0.47212800509054192</v>
      </c>
      <c r="AY213">
        <v>0.37354285491856459</v>
      </c>
      <c r="AZ213">
        <v>0.61684498309621993</v>
      </c>
      <c r="BA213">
        <v>0.43419717939644809</v>
      </c>
      <c r="BB213">
        <v>0.25165931004728492</v>
      </c>
      <c r="BC213">
        <v>0.24401171287284529</v>
      </c>
      <c r="BD213">
        <v>0.41045143236095039</v>
      </c>
      <c r="BE213">
        <v>0.39698739019288137</v>
      </c>
      <c r="BF213">
        <v>0.2522181874682613</v>
      </c>
      <c r="BG213">
        <v>0.32711477850817572</v>
      </c>
      <c r="BH213">
        <v>0.3058448037388265</v>
      </c>
      <c r="BI213">
        <v>0.63951920129169881</v>
      </c>
      <c r="BJ213">
        <v>0.11628996882888271</v>
      </c>
      <c r="BK213">
        <v>4.3972561212946272E-2</v>
      </c>
      <c r="BL213">
        <v>0.23464794629425981</v>
      </c>
      <c r="BM213">
        <v>0.24305142775216171</v>
      </c>
      <c r="BN213">
        <v>0.49705508225003542</v>
      </c>
      <c r="BO213">
        <v>0.6056244124405501</v>
      </c>
      <c r="BP213">
        <v>0.1956561973456527</v>
      </c>
      <c r="BQ213">
        <v>0.34335961556976702</v>
      </c>
      <c r="BR213">
        <v>0.31734132701582718</v>
      </c>
      <c r="BS213">
        <v>0.70348221189457982</v>
      </c>
      <c r="BT213">
        <v>0.3123809066863879</v>
      </c>
      <c r="BU213">
        <v>0.26058902908194331</v>
      </c>
      <c r="BV213">
        <v>0.79315050280144561</v>
      </c>
      <c r="BW213">
        <v>0.21206859993320609</v>
      </c>
      <c r="BX213">
        <v>0.47490649372680332</v>
      </c>
      <c r="BY213">
        <v>0.4328717670771049</v>
      </c>
      <c r="BZ213">
        <v>0.15003295950384221</v>
      </c>
      <c r="CA213">
        <v>0.31918202809975688</v>
      </c>
      <c r="CB213">
        <v>0.55761085625049778</v>
      </c>
      <c r="CC213">
        <v>0.58379049203538269</v>
      </c>
      <c r="CD213">
        <v>0.42286717860827783</v>
      </c>
      <c r="CE213">
        <v>0.23481795396400529</v>
      </c>
      <c r="CF213">
        <v>0.67490161994175868</v>
      </c>
      <c r="CG213">
        <v>0.59036229094174597</v>
      </c>
      <c r="CH213">
        <v>0.52262148325998581</v>
      </c>
      <c r="CI213">
        <v>0.94339632308796184</v>
      </c>
      <c r="CJ213">
        <v>0.51169734743929907</v>
      </c>
      <c r="CK213">
        <v>0.53030046959903909</v>
      </c>
      <c r="CL213">
        <v>0.43092189129255393</v>
      </c>
      <c r="CM213">
        <v>0.50235780933241569</v>
      </c>
      <c r="CN213">
        <v>0.55697257858917415</v>
      </c>
      <c r="CO213">
        <v>0.50525379956920458</v>
      </c>
      <c r="CP213">
        <v>0.75888401766854363</v>
      </c>
      <c r="CQ213">
        <v>0.29085658539483122</v>
      </c>
      <c r="CR213">
        <v>0.61048468263567313</v>
      </c>
      <c r="CS213">
        <v>0.48301720280069238</v>
      </c>
      <c r="CT213">
        <v>0.356217556645676</v>
      </c>
      <c r="CU213">
        <v>0.62482490486645292</v>
      </c>
      <c r="CV213">
        <v>0.45409959623323981</v>
      </c>
      <c r="CW213">
        <v>0.49037651914411418</v>
      </c>
      <c r="CX213">
        <v>0.46658779002347622</v>
      </c>
      <c r="CY213">
        <v>0.42041301057607011</v>
      </c>
      <c r="CZ213">
        <v>0.33725373228273797</v>
      </c>
      <c r="DA213">
        <v>0.52192601543965422</v>
      </c>
      <c r="DB213">
        <v>0.4381138551312353</v>
      </c>
      <c r="DC213">
        <v>0.26513789101945501</v>
      </c>
      <c r="DD213">
        <v>0.37412158340999208</v>
      </c>
      <c r="DE213">
        <v>0.62145835325832666</v>
      </c>
      <c r="DF213">
        <v>0.40471779633823168</v>
      </c>
      <c r="DG213">
        <v>0.47502179214678608</v>
      </c>
      <c r="DH213">
        <v>0.39917950305357069</v>
      </c>
      <c r="DI213">
        <v>0.73868432456608613</v>
      </c>
      <c r="DJ213">
        <v>0.2324550463480331</v>
      </c>
      <c r="DK213">
        <v>0.44092220425851758</v>
      </c>
      <c r="DL213">
        <v>0.15662784899070159</v>
      </c>
      <c r="DM213">
        <v>0.50676415726909085</v>
      </c>
      <c r="DN213">
        <v>0.71907366229619507</v>
      </c>
      <c r="DO213">
        <v>0.52725712879956887</v>
      </c>
      <c r="DP213">
        <v>6.7608359014425579E-2</v>
      </c>
      <c r="DQ213">
        <v>0.45384219421141059</v>
      </c>
      <c r="DR213">
        <v>0.55423460145722347</v>
      </c>
      <c r="DS213">
        <v>0.60954168613685122</v>
      </c>
      <c r="DT213">
        <v>0.56672569043671561</v>
      </c>
      <c r="DU213">
        <v>3.7323605410756661E-2</v>
      </c>
      <c r="DV213">
        <v>0.39911406997887178</v>
      </c>
      <c r="DW213">
        <v>0.66610288979849852</v>
      </c>
      <c r="DX213">
        <v>0.1073517613662299</v>
      </c>
      <c r="DY213">
        <v>0.40940871118287198</v>
      </c>
      <c r="DZ213">
        <v>0.30137509680949121</v>
      </c>
      <c r="EA213">
        <v>0.72297611893681446</v>
      </c>
      <c r="EB213">
        <v>0.3880803480287448</v>
      </c>
      <c r="EC213">
        <v>0.25351662733510139</v>
      </c>
      <c r="ED213">
        <v>0.38890061656541991</v>
      </c>
      <c r="EE213">
        <v>0.50962573655297883</v>
      </c>
      <c r="EF213">
        <v>0.1482467136512724</v>
      </c>
      <c r="EG213">
        <v>2.4738166796804281E-2</v>
      </c>
      <c r="EH213">
        <v>0.24650104800530681</v>
      </c>
      <c r="EI213">
        <v>0.31541961126284968</v>
      </c>
      <c r="EJ213">
        <v>0.49001874762888931</v>
      </c>
      <c r="EK213">
        <v>0.49252884689088883</v>
      </c>
      <c r="EL213">
        <v>0.3458397210337123</v>
      </c>
      <c r="EM213">
        <v>0.36861476917888419</v>
      </c>
      <c r="EN213">
        <v>7.2368578531086858E-2</v>
      </c>
      <c r="EO213">
        <v>0.2738700223955004</v>
      </c>
      <c r="EP213">
        <v>0.32521957132815871</v>
      </c>
      <c r="EQ213">
        <v>0.29475713263936831</v>
      </c>
      <c r="ER213">
        <v>0.31337423533305209</v>
      </c>
      <c r="ES213">
        <v>0.20880518751173199</v>
      </c>
      <c r="ET213">
        <v>1116</v>
      </c>
      <c r="EU213">
        <v>0</v>
      </c>
      <c r="EV213">
        <v>1</v>
      </c>
      <c r="EW213">
        <v>38</v>
      </c>
      <c r="EX213">
        <f t="shared" si="10"/>
        <v>0.66666666666666663</v>
      </c>
      <c r="EY213">
        <v>16</v>
      </c>
      <c r="EZ213">
        <f t="shared" si="11"/>
        <v>16</v>
      </c>
      <c r="FA213">
        <f>MATCH(A213,'[1]BASCPR_Y6_w_AgeAtAssmnt 17NOV20'!$A:$A,0)</f>
        <v>527</v>
      </c>
      <c r="FB213">
        <f>INDEX('[1]BASCPR_Y6_w_AgeAtAssmnt 17NOV20'!$AJ:$AJ,FA213)</f>
        <v>41</v>
      </c>
      <c r="FC213">
        <f>INDEX('[1]BASCPR_Y6_w_AgeAtAssmnt 17NOV20'!$L:$L,FA213)</f>
        <v>41</v>
      </c>
      <c r="FD213">
        <f>MATCH(A213,'[2]BASC2_BRIEF_6yr_DEMOS_ScanInfo '!$H:$H,0)</f>
        <v>1116</v>
      </c>
      <c r="FE213">
        <f>INDEX('[2]BASC2_BRIEF_6yr_DEMOS_ScanInfo '!$AM:$AM,FD213)</f>
        <v>777</v>
      </c>
      <c r="FF213">
        <f t="shared" si="9"/>
        <v>2.128767123287671</v>
      </c>
    </row>
    <row r="214" spans="1:162" x14ac:dyDescent="0.35">
      <c r="A214" s="2" t="s">
        <v>675</v>
      </c>
      <c r="B214">
        <v>0.43702712524319748</v>
      </c>
      <c r="C214">
        <v>0.32768914255891202</v>
      </c>
      <c r="D214">
        <v>0.23739912400395999</v>
      </c>
      <c r="E214">
        <v>0.55177403620797394</v>
      </c>
      <c r="F214">
        <v>0.35331292325633812</v>
      </c>
      <c r="G214">
        <v>0.44978158930615392</v>
      </c>
      <c r="H214">
        <v>0.35587734184978598</v>
      </c>
      <c r="I214">
        <v>0.43016830424673907</v>
      </c>
      <c r="J214">
        <v>0.50038176996402073</v>
      </c>
      <c r="K214">
        <v>0.47475731046686148</v>
      </c>
      <c r="L214">
        <v>0.5374320941193772</v>
      </c>
      <c r="M214">
        <v>0.69727072471154361</v>
      </c>
      <c r="N214">
        <v>0.33498363580043161</v>
      </c>
      <c r="O214">
        <v>0.58296710397472706</v>
      </c>
      <c r="P214">
        <v>0.45804036805345438</v>
      </c>
      <c r="Q214">
        <v>0.6009841148830809</v>
      </c>
      <c r="R214">
        <v>0.2328235305269836</v>
      </c>
      <c r="S214">
        <v>0.50515811962646495</v>
      </c>
      <c r="T214">
        <v>0.52170341828799272</v>
      </c>
      <c r="U214">
        <v>0.8578779458568323</v>
      </c>
      <c r="V214">
        <v>0.47924758155615371</v>
      </c>
      <c r="W214">
        <v>0.80553100653145449</v>
      </c>
      <c r="X214">
        <v>0.40196559213767241</v>
      </c>
      <c r="Y214">
        <v>0.55394938050555487</v>
      </c>
      <c r="Z214">
        <v>0.82002626198268425</v>
      </c>
      <c r="AA214">
        <v>0.34279764920504457</v>
      </c>
      <c r="AB214">
        <v>0.37348528079534171</v>
      </c>
      <c r="AC214">
        <v>0.39092647931174163</v>
      </c>
      <c r="AD214">
        <v>0.1447973237763264</v>
      </c>
      <c r="AE214">
        <v>0.75030978373865642</v>
      </c>
      <c r="AF214">
        <v>0.51439427374075586</v>
      </c>
      <c r="AG214">
        <v>0.21929823171050841</v>
      </c>
      <c r="AH214">
        <v>0.77537787684085069</v>
      </c>
      <c r="AI214">
        <v>0.59444935946056821</v>
      </c>
      <c r="AJ214">
        <v>5.8264710974592633E-2</v>
      </c>
      <c r="AK214">
        <v>0.32511167455710321</v>
      </c>
      <c r="AL214">
        <v>0.2595559230471573</v>
      </c>
      <c r="AM214">
        <v>0.71271926452012446</v>
      </c>
      <c r="AN214">
        <v>0.35931167617488591</v>
      </c>
      <c r="AO214">
        <v>0.2135832755174033</v>
      </c>
      <c r="AP214">
        <v>0.2326016975740057</v>
      </c>
      <c r="AQ214">
        <v>0.51123534975402229</v>
      </c>
      <c r="AR214">
        <v>0.61054440242857266</v>
      </c>
      <c r="AS214">
        <v>0.52538654974923016</v>
      </c>
      <c r="AT214">
        <v>0.119349561053422</v>
      </c>
      <c r="AU214">
        <v>0.5368923875296685</v>
      </c>
      <c r="AV214">
        <v>0.44671409184886313</v>
      </c>
      <c r="AW214">
        <v>0.43148847124947037</v>
      </c>
      <c r="AX214">
        <v>0.56098503197143068</v>
      </c>
      <c r="AY214">
        <v>0.17892019893433639</v>
      </c>
      <c r="AZ214">
        <v>6.1965180492887302E-2</v>
      </c>
      <c r="BA214">
        <v>0.42032674964748801</v>
      </c>
      <c r="BB214">
        <v>0.62027122010114177</v>
      </c>
      <c r="BC214">
        <v>0.30008963943239109</v>
      </c>
      <c r="BD214">
        <v>0.16038936887131219</v>
      </c>
      <c r="BE214">
        <v>0.49092102211111721</v>
      </c>
      <c r="BF214">
        <v>0.3006013804017913</v>
      </c>
      <c r="BG214">
        <v>0.45019248957334079</v>
      </c>
      <c r="BH214">
        <v>1.980427600612697E-2</v>
      </c>
      <c r="BI214">
        <v>0.26941937754356993</v>
      </c>
      <c r="BJ214">
        <v>0.2415855739664946</v>
      </c>
      <c r="BK214">
        <v>0.19302219844071061</v>
      </c>
      <c r="BL214">
        <v>0.1312315940077175</v>
      </c>
      <c r="BM214">
        <v>0.29792095642933858</v>
      </c>
      <c r="BN214">
        <v>0.52772223067793467</v>
      </c>
      <c r="BO214">
        <v>0.4202480619182517</v>
      </c>
      <c r="BP214">
        <v>9.1133062200366211E-2</v>
      </c>
      <c r="BQ214">
        <v>0.26430487257637991</v>
      </c>
      <c r="BR214">
        <v>0.20837176722768769</v>
      </c>
      <c r="BS214">
        <v>0.60344576529799299</v>
      </c>
      <c r="BT214">
        <v>0.58912899275450603</v>
      </c>
      <c r="BU214">
        <v>0.1727273579020131</v>
      </c>
      <c r="BV214">
        <v>1.0374516094249591</v>
      </c>
      <c r="BW214">
        <v>0.26653613726293629</v>
      </c>
      <c r="BX214">
        <v>0.34976640261733422</v>
      </c>
      <c r="BY214">
        <v>0.43396928803351947</v>
      </c>
      <c r="BZ214">
        <v>0.49504115208704258</v>
      </c>
      <c r="CA214">
        <v>0.44112114124649199</v>
      </c>
      <c r="CB214">
        <v>0.51290980067139991</v>
      </c>
      <c r="CC214">
        <v>0.57402130552547481</v>
      </c>
      <c r="CD214">
        <v>0.29063740794155007</v>
      </c>
      <c r="CE214">
        <v>0.34623730301413003</v>
      </c>
      <c r="CF214">
        <v>0.58149404568752916</v>
      </c>
      <c r="CG214">
        <v>0.77836152904837708</v>
      </c>
      <c r="CH214">
        <v>0.39481456601203618</v>
      </c>
      <c r="CI214">
        <v>0.89716456161575597</v>
      </c>
      <c r="CJ214">
        <v>0.37343949825297013</v>
      </c>
      <c r="CK214">
        <v>0.48637512701328872</v>
      </c>
      <c r="CL214">
        <v>0.43306010291764452</v>
      </c>
      <c r="CM214">
        <v>0.45658589674075972</v>
      </c>
      <c r="CN214">
        <v>0.70078640883403454</v>
      </c>
      <c r="CO214">
        <v>0.46207948771827828</v>
      </c>
      <c r="CP214">
        <v>0.47824476558254092</v>
      </c>
      <c r="CQ214">
        <v>0.36161149875440041</v>
      </c>
      <c r="CR214">
        <v>0.39994366267260928</v>
      </c>
      <c r="CS214">
        <v>0.58553253261630134</v>
      </c>
      <c r="CT214">
        <v>0.52433104322489577</v>
      </c>
      <c r="CU214">
        <v>0.63631482883994983</v>
      </c>
      <c r="CV214">
        <v>0.78301333827941355</v>
      </c>
      <c r="CW214">
        <v>0.57351436903782305</v>
      </c>
      <c r="CX214">
        <v>0.58914268678956438</v>
      </c>
      <c r="CY214">
        <v>0.51407467537842921</v>
      </c>
      <c r="CZ214">
        <v>0.3860618292497644</v>
      </c>
      <c r="DA214">
        <v>0.70960177666846025</v>
      </c>
      <c r="DB214">
        <v>0.50345362403441185</v>
      </c>
      <c r="DC214">
        <v>0.35256333573896159</v>
      </c>
      <c r="DD214">
        <v>0.28213659514336892</v>
      </c>
      <c r="DE214">
        <v>0.48445799210486529</v>
      </c>
      <c r="DF214">
        <v>0.51006071190630242</v>
      </c>
      <c r="DG214">
        <v>0.2867600362363133</v>
      </c>
      <c r="DH214">
        <v>0.39227274856014083</v>
      </c>
      <c r="DI214">
        <v>0.60759444718041866</v>
      </c>
      <c r="DJ214">
        <v>0.26870316073106232</v>
      </c>
      <c r="DK214">
        <v>0.48821180771305089</v>
      </c>
      <c r="DL214">
        <v>0.16092605610281691</v>
      </c>
      <c r="DM214">
        <v>0.47506123092710539</v>
      </c>
      <c r="DN214">
        <v>0.83740826659564549</v>
      </c>
      <c r="DO214">
        <v>0.42461949106266111</v>
      </c>
      <c r="DP214">
        <v>7.686942586575829E-2</v>
      </c>
      <c r="DQ214">
        <v>0.69249863208746376</v>
      </c>
      <c r="DR214">
        <v>0.37273059303908163</v>
      </c>
      <c r="DS214">
        <v>0.68712175044392421</v>
      </c>
      <c r="DT214">
        <v>0.81054072536994604</v>
      </c>
      <c r="DU214">
        <v>0.50169823898482357</v>
      </c>
      <c r="DV214">
        <v>0.37747309846157678</v>
      </c>
      <c r="DW214">
        <v>0.37926547655440829</v>
      </c>
      <c r="DX214">
        <v>4.3463805857213933E-2</v>
      </c>
      <c r="DY214">
        <v>0.43056518493216628</v>
      </c>
      <c r="DZ214">
        <v>0.18784247107363281</v>
      </c>
      <c r="EA214">
        <v>0.35734503189886158</v>
      </c>
      <c r="EB214">
        <v>8.5964335740475711E-2</v>
      </c>
      <c r="EC214">
        <v>0.29893095186866692</v>
      </c>
      <c r="ED214">
        <v>5.8126456947406563E-2</v>
      </c>
      <c r="EE214">
        <v>0.1896145293296882</v>
      </c>
      <c r="EF214">
        <v>0.15551529847609699</v>
      </c>
      <c r="EG214">
        <v>0.37204619473784711</v>
      </c>
      <c r="EH214">
        <v>0.15525390423848209</v>
      </c>
      <c r="EI214">
        <v>0.41220515011571551</v>
      </c>
      <c r="EJ214">
        <v>0.33799510909736041</v>
      </c>
      <c r="EK214">
        <v>0.42130566098729599</v>
      </c>
      <c r="EL214">
        <v>0.45585780387189362</v>
      </c>
      <c r="EM214">
        <v>0.4214720287666785</v>
      </c>
      <c r="EN214">
        <v>0.28917409977481889</v>
      </c>
      <c r="EO214">
        <v>0.17025579901174309</v>
      </c>
      <c r="EP214">
        <v>0.51039218712968948</v>
      </c>
      <c r="EQ214">
        <v>0.18062840629866661</v>
      </c>
      <c r="ER214">
        <v>0.58528724008618493</v>
      </c>
      <c r="ES214">
        <v>0.43411043623234807</v>
      </c>
      <c r="ET214">
        <v>1117</v>
      </c>
      <c r="EU214">
        <v>0</v>
      </c>
      <c r="EV214">
        <v>1</v>
      </c>
      <c r="EW214">
        <v>38</v>
      </c>
      <c r="EX214">
        <f t="shared" si="10"/>
        <v>0.66666666666666663</v>
      </c>
      <c r="EY214">
        <v>16</v>
      </c>
      <c r="EZ214">
        <f t="shared" si="11"/>
        <v>16</v>
      </c>
      <c r="FA214">
        <f>MATCH(A214,'[1]BASCPR_Y6_w_AgeAtAssmnt 17NOV20'!$A:$A,0)</f>
        <v>528</v>
      </c>
      <c r="FB214">
        <f>INDEX('[1]BASCPR_Y6_w_AgeAtAssmnt 17NOV20'!$AJ:$AJ,FA214)</f>
        <v>44</v>
      </c>
      <c r="FC214">
        <f>INDEX('[1]BASCPR_Y6_w_AgeAtAssmnt 17NOV20'!$L:$L,FA214)</f>
        <v>45</v>
      </c>
      <c r="FD214">
        <f>MATCH(A214,'[2]BASC2_BRIEF_6yr_DEMOS_ScanInfo '!$H:$H,0)</f>
        <v>1117</v>
      </c>
      <c r="FE214">
        <f>INDEX('[2]BASC2_BRIEF_6yr_DEMOS_ScanInfo '!$AM:$AM,FD214)</f>
        <v>777</v>
      </c>
      <c r="FF214">
        <f t="shared" si="9"/>
        <v>2.128767123287671</v>
      </c>
    </row>
    <row r="215" spans="1:162" x14ac:dyDescent="0.35">
      <c r="A215" s="2" t="s">
        <v>676</v>
      </c>
      <c r="B215">
        <v>0.41946841204476071</v>
      </c>
      <c r="C215">
        <v>0.3725812980272874</v>
      </c>
      <c r="D215">
        <v>0.16778803474229501</v>
      </c>
      <c r="E215">
        <v>0.39467185916930592</v>
      </c>
      <c r="F215">
        <v>0.57628475048747507</v>
      </c>
      <c r="G215">
        <v>0.45004856306954227</v>
      </c>
      <c r="H215">
        <v>0.2351335440310007</v>
      </c>
      <c r="I215">
        <v>0.29735233423433161</v>
      </c>
      <c r="J215">
        <v>0.30426923912002601</v>
      </c>
      <c r="K215">
        <v>0.17918245933672591</v>
      </c>
      <c r="L215">
        <v>0.37308521467914602</v>
      </c>
      <c r="M215">
        <v>0.50302486508016642</v>
      </c>
      <c r="N215">
        <v>0.38193443685955047</v>
      </c>
      <c r="O215">
        <v>0.5433712932348832</v>
      </c>
      <c r="P215">
        <v>0.26028858449122311</v>
      </c>
      <c r="Q215">
        <v>0.3885579051637299</v>
      </c>
      <c r="R215">
        <v>0.28240275241024521</v>
      </c>
      <c r="S215">
        <v>0.47656445161178079</v>
      </c>
      <c r="T215">
        <v>0.30604423962482818</v>
      </c>
      <c r="U215">
        <v>0.30638692381071608</v>
      </c>
      <c r="V215">
        <v>0.44986061788487058</v>
      </c>
      <c r="W215">
        <v>0.40308227302616662</v>
      </c>
      <c r="X215">
        <v>0.1471646838082219</v>
      </c>
      <c r="Y215">
        <v>0.41501693722003558</v>
      </c>
      <c r="Z215">
        <v>0.30751745596446772</v>
      </c>
      <c r="AA215">
        <v>0.71894166277369131</v>
      </c>
      <c r="AB215">
        <v>0.29632719761050258</v>
      </c>
      <c r="AC215">
        <v>0.28467617219933011</v>
      </c>
      <c r="AD215">
        <v>0.14951626110898489</v>
      </c>
      <c r="AE215">
        <v>0.34035810541639511</v>
      </c>
      <c r="AF215">
        <v>0.37237375052119809</v>
      </c>
      <c r="AG215">
        <v>0.24535320442777389</v>
      </c>
      <c r="AH215">
        <v>0.53699677325804829</v>
      </c>
      <c r="AI215">
        <v>0.47929194598964209</v>
      </c>
      <c r="AJ215">
        <v>0.15309842898175821</v>
      </c>
      <c r="AK215">
        <v>0.45843947926447609</v>
      </c>
      <c r="AL215">
        <v>0.46012726679307647</v>
      </c>
      <c r="AM215">
        <v>0.45885442465106779</v>
      </c>
      <c r="AN215">
        <v>0.41523539083044969</v>
      </c>
      <c r="AO215">
        <v>0.1799814670290362</v>
      </c>
      <c r="AP215">
        <v>0.51525507376690438</v>
      </c>
      <c r="AQ215">
        <v>0.1164507614395144</v>
      </c>
      <c r="AR215">
        <v>0.36062145262793871</v>
      </c>
      <c r="AS215">
        <v>0.38200864994422679</v>
      </c>
      <c r="AT215">
        <v>5.1182300317246472E-2</v>
      </c>
      <c r="AU215">
        <v>0.39177667232159169</v>
      </c>
      <c r="AV215">
        <v>0.23349064554871829</v>
      </c>
      <c r="AW215">
        <v>0.43370029443322838</v>
      </c>
      <c r="AX215">
        <v>0.3324607170584537</v>
      </c>
      <c r="AY215">
        <v>0.38946895689182492</v>
      </c>
      <c r="AZ215">
        <v>0.21056353326105401</v>
      </c>
      <c r="BA215">
        <v>0.14613398594603619</v>
      </c>
      <c r="BB215">
        <v>0.69276585510053645</v>
      </c>
      <c r="BC215">
        <v>0.32038527447434789</v>
      </c>
      <c r="BD215">
        <v>0.14399275100594669</v>
      </c>
      <c r="BE215">
        <v>0.11879227095823459</v>
      </c>
      <c r="BF215">
        <v>0.18120032264918201</v>
      </c>
      <c r="BG215">
        <v>0.42626017483160539</v>
      </c>
      <c r="BH215">
        <v>0.23705877028350161</v>
      </c>
      <c r="BI215">
        <v>0.1348484470039055</v>
      </c>
      <c r="BJ215">
        <v>0.1188516239426584</v>
      </c>
      <c r="BK215">
        <v>0.3167917929335432</v>
      </c>
      <c r="BL215">
        <v>0.1966507768795607</v>
      </c>
      <c r="BM215">
        <v>0.15309309755270861</v>
      </c>
      <c r="BN215">
        <v>0.65789739321343454</v>
      </c>
      <c r="BO215">
        <v>0.27413666881898258</v>
      </c>
      <c r="BP215">
        <v>0.14731734917249489</v>
      </c>
      <c r="BQ215">
        <v>0.11602612568866209</v>
      </c>
      <c r="BR215">
        <v>0.52273751718530714</v>
      </c>
      <c r="BS215">
        <v>0.2142017426977206</v>
      </c>
      <c r="BT215">
        <v>0.30439566237528609</v>
      </c>
      <c r="BU215">
        <v>0.26227949449473442</v>
      </c>
      <c r="BV215">
        <v>6.1027112893784097E-2</v>
      </c>
      <c r="BW215">
        <v>0.24791688457608541</v>
      </c>
      <c r="BX215">
        <v>0.2712382862712211</v>
      </c>
      <c r="BY215">
        <v>0.2613706592360478</v>
      </c>
      <c r="BZ215">
        <v>0.4113303220360659</v>
      </c>
      <c r="CA215">
        <v>0.14695742316914209</v>
      </c>
      <c r="CB215">
        <v>0.29220396169864898</v>
      </c>
      <c r="CC215">
        <v>0.2722436874945024</v>
      </c>
      <c r="CD215">
        <v>0.1474390716744477</v>
      </c>
      <c r="CE215">
        <v>0.35723132121187889</v>
      </c>
      <c r="CF215">
        <v>0.38095132233157608</v>
      </c>
      <c r="CG215">
        <v>0.1477569455500698</v>
      </c>
      <c r="CH215">
        <v>0.1449734205131438</v>
      </c>
      <c r="CI215">
        <v>0.44447545623283907</v>
      </c>
      <c r="CJ215">
        <v>0.34795226464018753</v>
      </c>
      <c r="CK215">
        <v>0.33701817677300761</v>
      </c>
      <c r="CL215">
        <v>0.42889071899885722</v>
      </c>
      <c r="CM215">
        <v>0.38725634748064058</v>
      </c>
      <c r="CN215">
        <v>0.5395373318932517</v>
      </c>
      <c r="CO215">
        <v>0.2729438946818008</v>
      </c>
      <c r="CP215">
        <v>0.4264105820571909</v>
      </c>
      <c r="CQ215">
        <v>0.49671781818638322</v>
      </c>
      <c r="CR215">
        <v>0.32601049410125638</v>
      </c>
      <c r="CS215">
        <v>0.39060712225549121</v>
      </c>
      <c r="CT215">
        <v>0.1936551972119647</v>
      </c>
      <c r="CU215">
        <v>0.54490068456423724</v>
      </c>
      <c r="CV215">
        <v>0.38666791826951252</v>
      </c>
      <c r="CW215">
        <v>0.30689298569913742</v>
      </c>
      <c r="CX215">
        <v>0.51738354874789594</v>
      </c>
      <c r="CY215">
        <v>0.1332484633961464</v>
      </c>
      <c r="CZ215">
        <v>0.1947781188217674</v>
      </c>
      <c r="DA215">
        <v>0.32456430134617298</v>
      </c>
      <c r="DB215">
        <v>0.38391253789163898</v>
      </c>
      <c r="DC215">
        <v>0.25971408100812621</v>
      </c>
      <c r="DD215">
        <v>0.56780543439042208</v>
      </c>
      <c r="DE215">
        <v>0.56159636574873906</v>
      </c>
      <c r="DF215">
        <v>0.22529303737315151</v>
      </c>
      <c r="DG215">
        <v>0.26728201031282678</v>
      </c>
      <c r="DH215">
        <v>0.44145670103575668</v>
      </c>
      <c r="DI215">
        <v>0.61002755905842676</v>
      </c>
      <c r="DJ215">
        <v>9.8753509606237577E-2</v>
      </c>
      <c r="DK215">
        <v>0.18654257730680149</v>
      </c>
      <c r="DL215">
        <v>0.16532869736463771</v>
      </c>
      <c r="DM215">
        <v>0.1983080939996463</v>
      </c>
      <c r="DN215">
        <v>0.19307453995679369</v>
      </c>
      <c r="DO215">
        <v>0.1620329217752117</v>
      </c>
      <c r="DP215">
        <v>2.0744536630317718E-3</v>
      </c>
      <c r="DQ215">
        <v>0.40322422171132749</v>
      </c>
      <c r="DR215">
        <v>3.2654784135433317E-2</v>
      </c>
      <c r="DS215">
        <v>0.38952439619095047</v>
      </c>
      <c r="DT215">
        <v>0.34554789347717713</v>
      </c>
      <c r="DU215">
        <v>0.58462796790175642</v>
      </c>
      <c r="DV215">
        <v>0.10066309700134771</v>
      </c>
      <c r="DW215">
        <v>0.38637925465154321</v>
      </c>
      <c r="DX215">
        <v>0.27176225594038872</v>
      </c>
      <c r="DY215">
        <v>0.37290156124411822</v>
      </c>
      <c r="DZ215">
        <v>4.1696901103638218E-2</v>
      </c>
      <c r="EA215">
        <v>0.21883642137590359</v>
      </c>
      <c r="EB215">
        <v>2.5851453899727591E-2</v>
      </c>
      <c r="EC215">
        <v>0.71354054274418832</v>
      </c>
      <c r="ED215">
        <v>5.6626156906338147E-2</v>
      </c>
      <c r="EE215">
        <v>0.14084706805436889</v>
      </c>
      <c r="EF215">
        <v>3.456532168887827E-2</v>
      </c>
      <c r="EG215">
        <v>9.5957240528947538E-2</v>
      </c>
      <c r="EH215">
        <v>0.24687779420301181</v>
      </c>
      <c r="EI215">
        <v>0.3925450888184655</v>
      </c>
      <c r="EJ215">
        <v>0.25162180463850448</v>
      </c>
      <c r="EK215">
        <v>0.23911287345097029</v>
      </c>
      <c r="EL215">
        <v>0.16912304335918341</v>
      </c>
      <c r="EM215">
        <v>0.48799126581942048</v>
      </c>
      <c r="EN215">
        <v>0.1031835156891289</v>
      </c>
      <c r="EO215">
        <v>0.1715806261628573</v>
      </c>
      <c r="EP215">
        <v>0.12485065001830729</v>
      </c>
      <c r="EQ215">
        <v>0.3362698002333907</v>
      </c>
      <c r="ER215">
        <v>0.40890695992542481</v>
      </c>
      <c r="ES215">
        <v>0.1968936775298373</v>
      </c>
      <c r="ET215">
        <v>1121</v>
      </c>
      <c r="EU215">
        <v>0</v>
      </c>
      <c r="EV215">
        <v>0</v>
      </c>
      <c r="EW215">
        <v>35</v>
      </c>
      <c r="EX215">
        <f t="shared" si="10"/>
        <v>0.41666666666666669</v>
      </c>
      <c r="EY215">
        <v>16</v>
      </c>
      <c r="EZ215">
        <f t="shared" si="11"/>
        <v>16</v>
      </c>
      <c r="FA215">
        <f>MATCH(A215,'[1]BASCPR_Y6_w_AgeAtAssmnt 17NOV20'!$A:$A,0)</f>
        <v>530</v>
      </c>
      <c r="FB215">
        <f>INDEX('[1]BASCPR_Y6_w_AgeAtAssmnt 17NOV20'!$AJ:$AJ,FA215)</f>
        <v>49</v>
      </c>
      <c r="FC215">
        <f>INDEX('[1]BASCPR_Y6_w_AgeAtAssmnt 17NOV20'!$L:$L,FA215)</f>
        <v>52</v>
      </c>
      <c r="FD215">
        <f>MATCH(A215,'[2]BASC2_BRIEF_6yr_DEMOS_ScanInfo '!$H:$H,0)</f>
        <v>1121</v>
      </c>
      <c r="FE215">
        <f>INDEX('[2]BASC2_BRIEF_6yr_DEMOS_ScanInfo '!$AM:$AM,FD215)</f>
        <v>767</v>
      </c>
      <c r="FF215">
        <f t="shared" si="9"/>
        <v>2.1013698630136988</v>
      </c>
    </row>
    <row r="216" spans="1:162" x14ac:dyDescent="0.35">
      <c r="A216" s="2" t="s">
        <v>677</v>
      </c>
      <c r="B216">
        <v>0.91627704692904421</v>
      </c>
      <c r="C216">
        <v>0.63282459370033584</v>
      </c>
      <c r="D216">
        <v>0.27559663198776158</v>
      </c>
      <c r="E216">
        <v>0.59081601292986208</v>
      </c>
      <c r="F216">
        <v>0.33879739709895412</v>
      </c>
      <c r="G216">
        <v>0.6152488747148499</v>
      </c>
      <c r="H216">
        <v>0.21866120581328391</v>
      </c>
      <c r="I216">
        <v>0.4319435616840292</v>
      </c>
      <c r="J216">
        <v>0.68036345478799487</v>
      </c>
      <c r="K216">
        <v>0.27471657861461363</v>
      </c>
      <c r="L216">
        <v>0.76122206798782777</v>
      </c>
      <c r="M216">
        <v>0.26165669984688972</v>
      </c>
      <c r="N216">
        <v>0.38928717313555888</v>
      </c>
      <c r="O216">
        <v>0.39271533179677998</v>
      </c>
      <c r="P216">
        <v>0.4550727615205255</v>
      </c>
      <c r="Q216">
        <v>0.71994272000845771</v>
      </c>
      <c r="R216">
        <v>0.2607950277493154</v>
      </c>
      <c r="S216">
        <v>0.48202158148358892</v>
      </c>
      <c r="T216">
        <v>0.57367627074241478</v>
      </c>
      <c r="U216">
        <v>0.60325876812355295</v>
      </c>
      <c r="V216">
        <v>0.38350383444984648</v>
      </c>
      <c r="W216">
        <v>0.63793240029018028</v>
      </c>
      <c r="X216">
        <v>0.37791857969477238</v>
      </c>
      <c r="Y216">
        <v>0.81402078014312085</v>
      </c>
      <c r="Z216">
        <v>0.7857377129487183</v>
      </c>
      <c r="AA216">
        <v>0.5039604810459597</v>
      </c>
      <c r="AB216">
        <v>0.39110366878143421</v>
      </c>
      <c r="AC216">
        <v>0.32196004060564759</v>
      </c>
      <c r="AD216">
        <v>0.30104344634317459</v>
      </c>
      <c r="AE216">
        <v>0.37045554193871583</v>
      </c>
      <c r="AF216">
        <v>0.64673785096596714</v>
      </c>
      <c r="AG216">
        <v>0.30554556184741849</v>
      </c>
      <c r="AH216">
        <v>0.70378093090183669</v>
      </c>
      <c r="AI216">
        <v>0.38172203335708099</v>
      </c>
      <c r="AJ216">
        <v>0.23584285155629309</v>
      </c>
      <c r="AK216">
        <v>0.42129840864618218</v>
      </c>
      <c r="AL216">
        <v>0.78896526319490179</v>
      </c>
      <c r="AM216">
        <v>0.56609840782131138</v>
      </c>
      <c r="AN216">
        <v>0.280650586060675</v>
      </c>
      <c r="AO216">
        <v>0.27397259836009258</v>
      </c>
      <c r="AP216">
        <v>0.28285771498454032</v>
      </c>
      <c r="AQ216">
        <v>0.5732719640141648</v>
      </c>
      <c r="AR216">
        <v>0.55452581305362791</v>
      </c>
      <c r="AS216">
        <v>0.35050091934239791</v>
      </c>
      <c r="AT216">
        <v>0.14829828218678109</v>
      </c>
      <c r="AU216">
        <v>0.52549259952145033</v>
      </c>
      <c r="AV216">
        <v>0.38536599151001838</v>
      </c>
      <c r="AW216">
        <v>0.53845926486503615</v>
      </c>
      <c r="AX216">
        <v>0.79906866594701054</v>
      </c>
      <c r="AY216">
        <v>9.6358933252857548E-2</v>
      </c>
      <c r="AZ216">
        <v>0.10935251396823879</v>
      </c>
      <c r="BA216">
        <v>0.3196249448599553</v>
      </c>
      <c r="BB216">
        <v>0.73801399480694219</v>
      </c>
      <c r="BC216">
        <v>0.2301937130018239</v>
      </c>
      <c r="BD216">
        <v>0.3861395863199818</v>
      </c>
      <c r="BE216">
        <v>0.18336366787409131</v>
      </c>
      <c r="BF216">
        <v>0.36081061897189132</v>
      </c>
      <c r="BG216">
        <v>0.13919495437464871</v>
      </c>
      <c r="BH216">
        <v>0.35818953811516813</v>
      </c>
      <c r="BI216">
        <v>0.38278092010610698</v>
      </c>
      <c r="BJ216">
        <v>0.1559245053006115</v>
      </c>
      <c r="BK216">
        <v>0.3018668703523818</v>
      </c>
      <c r="BL216">
        <v>0.18654111771894091</v>
      </c>
      <c r="BM216">
        <v>0.31714008980303282</v>
      </c>
      <c r="BN216">
        <v>0.7519900095119193</v>
      </c>
      <c r="BO216">
        <v>0.23271458082733551</v>
      </c>
      <c r="BP216">
        <v>0.20992278730613539</v>
      </c>
      <c r="BQ216">
        <v>0.29395339009443933</v>
      </c>
      <c r="BR216">
        <v>0.31942645164604222</v>
      </c>
      <c r="BS216">
        <v>0.47290907972370511</v>
      </c>
      <c r="BT216">
        <v>0.28660323800906018</v>
      </c>
      <c r="BU216">
        <v>0.5034283322848887</v>
      </c>
      <c r="BV216">
        <v>0.46445586024826779</v>
      </c>
      <c r="BW216">
        <v>0.34741160790528852</v>
      </c>
      <c r="BX216">
        <v>0.27022920524928651</v>
      </c>
      <c r="BY216">
        <v>0.16348100617214109</v>
      </c>
      <c r="BZ216">
        <v>0.29235452273119522</v>
      </c>
      <c r="CA216">
        <v>0.38298432955591188</v>
      </c>
      <c r="CB216">
        <v>0.34792403000997618</v>
      </c>
      <c r="CC216">
        <v>0.5139662522400128</v>
      </c>
      <c r="CD216">
        <v>0.2240725516055927</v>
      </c>
      <c r="CE216">
        <v>0.80880591983558547</v>
      </c>
      <c r="CF216">
        <v>0.52965294644779082</v>
      </c>
      <c r="CG216">
        <v>0.53809742739628652</v>
      </c>
      <c r="CH216">
        <v>0.63131773324307638</v>
      </c>
      <c r="CI216">
        <v>0.51873796517242132</v>
      </c>
      <c r="CJ216">
        <v>0.41149660907186991</v>
      </c>
      <c r="CK216">
        <v>0.50350003532568333</v>
      </c>
      <c r="CL216">
        <v>0.68611309901201456</v>
      </c>
      <c r="CM216">
        <v>0.64119459605688744</v>
      </c>
      <c r="CN216">
        <v>0.513648881019656</v>
      </c>
      <c r="CO216">
        <v>0.70399816889871403</v>
      </c>
      <c r="CP216">
        <v>0.57626034133931792</v>
      </c>
      <c r="CQ216">
        <v>0.43520749815158022</v>
      </c>
      <c r="CR216">
        <v>0.47910010338016501</v>
      </c>
      <c r="CS216">
        <v>0.25933775611657511</v>
      </c>
      <c r="CT216">
        <v>0.32116870911097939</v>
      </c>
      <c r="CU216">
        <v>0.71186410254521304</v>
      </c>
      <c r="CV216">
        <v>0.83964058114652285</v>
      </c>
      <c r="CW216">
        <v>0.39063839852208287</v>
      </c>
      <c r="CX216">
        <v>0.34093949254312239</v>
      </c>
      <c r="CY216">
        <v>0.27123902232885078</v>
      </c>
      <c r="CZ216">
        <v>0.46739427927466898</v>
      </c>
      <c r="DA216">
        <v>0.35555102293195268</v>
      </c>
      <c r="DB216">
        <v>0.58319023660167524</v>
      </c>
      <c r="DC216">
        <v>0.34069024056280522</v>
      </c>
      <c r="DD216">
        <v>0.84329228343855756</v>
      </c>
      <c r="DE216">
        <v>0.4016677976209676</v>
      </c>
      <c r="DF216">
        <v>0.28251665572861062</v>
      </c>
      <c r="DG216">
        <v>0.92905934450683814</v>
      </c>
      <c r="DH216">
        <v>0.71985788731258293</v>
      </c>
      <c r="DI216">
        <v>0.44409219384411502</v>
      </c>
      <c r="DJ216">
        <v>0.46667281478845768</v>
      </c>
      <c r="DK216">
        <v>0.20135128799426849</v>
      </c>
      <c r="DL216">
        <v>0.2378637312355163</v>
      </c>
      <c r="DM216">
        <v>0.56107812067730922</v>
      </c>
      <c r="DN216">
        <v>0.62747497663441809</v>
      </c>
      <c r="DO216">
        <v>0.31833973293562612</v>
      </c>
      <c r="DP216">
        <v>0.14780690244820099</v>
      </c>
      <c r="DQ216">
        <v>0.47775353375882101</v>
      </c>
      <c r="DR216">
        <v>0.4914927184885578</v>
      </c>
      <c r="DS216">
        <v>0.74945402278147144</v>
      </c>
      <c r="DT216">
        <v>0.50026682424141422</v>
      </c>
      <c r="DU216">
        <v>0.53739069438397546</v>
      </c>
      <c r="DV216">
        <v>0.63719441002106647</v>
      </c>
      <c r="DW216">
        <v>0.76250175058335989</v>
      </c>
      <c r="DX216">
        <v>0.21914110347121241</v>
      </c>
      <c r="DY216">
        <v>0.4727159717182074</v>
      </c>
      <c r="DZ216">
        <v>0.1621870051722909</v>
      </c>
      <c r="EA216">
        <v>0.62691346124742542</v>
      </c>
      <c r="EB216">
        <v>0.22390317548548311</v>
      </c>
      <c r="EC216">
        <v>0.31508918288920518</v>
      </c>
      <c r="ED216">
        <v>0.115157579078114</v>
      </c>
      <c r="EE216">
        <v>0.36128481909910592</v>
      </c>
      <c r="EF216">
        <v>0.25541956147171502</v>
      </c>
      <c r="EG216">
        <v>0.45912720175041177</v>
      </c>
      <c r="EH216">
        <v>0.23028810991988649</v>
      </c>
      <c r="EI216">
        <v>0.70276523017742987</v>
      </c>
      <c r="EJ216">
        <v>0.77641139801375259</v>
      </c>
      <c r="EK216">
        <v>0.50756270231749268</v>
      </c>
      <c r="EL216">
        <v>0.13007229563308059</v>
      </c>
      <c r="EM216">
        <v>0.37802131422571239</v>
      </c>
      <c r="EN216">
        <v>6.4031027947346775E-2</v>
      </c>
      <c r="EO216">
        <v>0.40551795206321423</v>
      </c>
      <c r="EP216">
        <v>0.32347845089463378</v>
      </c>
      <c r="EQ216">
        <v>0.1851694843402566</v>
      </c>
      <c r="ER216">
        <v>0.20455015336733809</v>
      </c>
      <c r="ES216">
        <v>0.32338768691351383</v>
      </c>
      <c r="ET216">
        <v>1122</v>
      </c>
      <c r="EU216">
        <v>1</v>
      </c>
      <c r="EV216">
        <v>0</v>
      </c>
      <c r="EW216">
        <v>37</v>
      </c>
      <c r="EX216">
        <f t="shared" si="10"/>
        <v>0.58333333333333337</v>
      </c>
      <c r="EY216">
        <v>18</v>
      </c>
      <c r="EZ216">
        <f t="shared" si="11"/>
        <v>18</v>
      </c>
      <c r="FA216">
        <f>MATCH(A216,'[1]BASCPR_Y6_w_AgeAtAssmnt 17NOV20'!$A:$A,0)</f>
        <v>531</v>
      </c>
      <c r="FB216">
        <f>INDEX('[1]BASCPR_Y6_w_AgeAtAssmnt 17NOV20'!$AJ:$AJ,FA216)</f>
        <v>44</v>
      </c>
      <c r="FC216">
        <f>INDEX('[1]BASCPR_Y6_w_AgeAtAssmnt 17NOV20'!$L:$L,FA216)</f>
        <v>48</v>
      </c>
      <c r="FD216">
        <f>MATCH(A216,'[2]BASC2_BRIEF_6yr_DEMOS_ScanInfo '!$H:$H,0)</f>
        <v>1122</v>
      </c>
      <c r="FE216">
        <f>INDEX('[2]BASC2_BRIEF_6yr_DEMOS_ScanInfo '!$AM:$AM,FD216)</f>
        <v>759</v>
      </c>
      <c r="FF216">
        <f t="shared" si="9"/>
        <v>2.0794520547945203</v>
      </c>
    </row>
    <row r="217" spans="1:162" x14ac:dyDescent="0.35">
      <c r="A217" s="2" t="s">
        <v>625</v>
      </c>
      <c r="B217">
        <v>0.4635140577974487</v>
      </c>
      <c r="C217">
        <v>0.56109595580606197</v>
      </c>
      <c r="D217">
        <v>0.24929700906797911</v>
      </c>
      <c r="E217">
        <v>0.3772882591593596</v>
      </c>
      <c r="F217">
        <v>0.37732279359939969</v>
      </c>
      <c r="G217">
        <v>0.67052938757725622</v>
      </c>
      <c r="H217">
        <v>0.23066918361322</v>
      </c>
      <c r="I217">
        <v>0.42030189539460822</v>
      </c>
      <c r="J217">
        <v>0.38828733509688163</v>
      </c>
      <c r="K217">
        <v>0.2225260354957101</v>
      </c>
      <c r="L217">
        <v>0.27747305451077431</v>
      </c>
      <c r="M217">
        <v>0.43919674967144862</v>
      </c>
      <c r="N217">
        <v>0.56576726709602965</v>
      </c>
      <c r="O217">
        <v>0.56894051078165142</v>
      </c>
      <c r="P217">
        <v>0.43909146821257411</v>
      </c>
      <c r="Q217">
        <v>0.36137635487647651</v>
      </c>
      <c r="R217">
        <v>0.2391302738878183</v>
      </c>
      <c r="S217">
        <v>0.26185513458842841</v>
      </c>
      <c r="T217">
        <v>0.30110442026456907</v>
      </c>
      <c r="U217">
        <v>0.44061910219694161</v>
      </c>
      <c r="V217">
        <v>0.50412291938666542</v>
      </c>
      <c r="W217">
        <v>0.41098735039709278</v>
      </c>
      <c r="X217">
        <v>0.15076838511579241</v>
      </c>
      <c r="Y217">
        <v>0.41681194308505543</v>
      </c>
      <c r="Z217">
        <v>0.51442317409464544</v>
      </c>
      <c r="AA217">
        <v>0.20925125570624351</v>
      </c>
      <c r="AB217">
        <v>0.19325908745561321</v>
      </c>
      <c r="AC217">
        <v>0.45327249331482028</v>
      </c>
      <c r="AD217">
        <v>0.15202656596842251</v>
      </c>
      <c r="AE217">
        <v>0.28545575452155358</v>
      </c>
      <c r="AF217">
        <v>0.51818053773377315</v>
      </c>
      <c r="AG217">
        <v>9.467201758722868E-2</v>
      </c>
      <c r="AH217">
        <v>0.38909372032216211</v>
      </c>
      <c r="AI217">
        <v>0.47067427474855061</v>
      </c>
      <c r="AJ217">
        <v>0.2289440190343647</v>
      </c>
      <c r="AK217">
        <v>0.24079184476458909</v>
      </c>
      <c r="AL217">
        <v>0.42489936087660368</v>
      </c>
      <c r="AM217">
        <v>0.36187536167689649</v>
      </c>
      <c r="AN217">
        <v>0.3719187196961718</v>
      </c>
      <c r="AO217">
        <v>0.19054964516675579</v>
      </c>
      <c r="AP217">
        <v>0.27869860071677238</v>
      </c>
      <c r="AQ217">
        <v>0.54282023578186855</v>
      </c>
      <c r="AR217">
        <v>0.1552669134397118</v>
      </c>
      <c r="AS217">
        <v>0.40736197137385011</v>
      </c>
      <c r="AT217">
        <v>9.459070170279138E-2</v>
      </c>
      <c r="AU217">
        <v>0.30183301038453619</v>
      </c>
      <c r="AV217">
        <v>0.2119469559793348</v>
      </c>
      <c r="AW217">
        <v>0.35085480603635433</v>
      </c>
      <c r="AX217">
        <v>0.15080169152016801</v>
      </c>
      <c r="AY217">
        <v>0.52411106595509804</v>
      </c>
      <c r="AZ217">
        <v>0.60951505733315159</v>
      </c>
      <c r="BA217">
        <v>0.51375181116249835</v>
      </c>
      <c r="BB217">
        <v>0.54123302883554492</v>
      </c>
      <c r="BC217">
        <v>0.10933779701336969</v>
      </c>
      <c r="BD217">
        <v>6.4566817878451893E-2</v>
      </c>
      <c r="BE217">
        <v>0.14454310000907269</v>
      </c>
      <c r="BF217">
        <v>0.2053553046394361</v>
      </c>
      <c r="BG217">
        <v>0.2406683584854408</v>
      </c>
      <c r="BH217">
        <v>0.1459700937516317</v>
      </c>
      <c r="BI217">
        <v>0.1106842803000513</v>
      </c>
      <c r="BJ217">
        <v>0.16695188897219221</v>
      </c>
      <c r="BK217">
        <v>6.7137444526960188E-2</v>
      </c>
      <c r="BL217">
        <v>0.14732497350520229</v>
      </c>
      <c r="BM217">
        <v>0.34611856626456589</v>
      </c>
      <c r="BN217">
        <v>0.29490655346580807</v>
      </c>
      <c r="BO217">
        <v>0.29482839214240758</v>
      </c>
      <c r="BP217">
        <v>0.1060808298604682</v>
      </c>
      <c r="BQ217">
        <v>4.256262945403344E-2</v>
      </c>
      <c r="BR217">
        <v>0.27651998953436407</v>
      </c>
      <c r="BS217">
        <v>0.25728133241766421</v>
      </c>
      <c r="BT217">
        <v>0.36965288512576833</v>
      </c>
      <c r="BU217">
        <v>0.1947536717960657</v>
      </c>
      <c r="BV217">
        <v>0.25697363829922348</v>
      </c>
      <c r="BW217">
        <v>0.27298510398551962</v>
      </c>
      <c r="BX217">
        <v>0.31855660405551028</v>
      </c>
      <c r="BY217">
        <v>0.60016254311019268</v>
      </c>
      <c r="BZ217">
        <v>0.31183445094706269</v>
      </c>
      <c r="CA217">
        <v>0.35034202229263028</v>
      </c>
      <c r="CB217">
        <v>0.21335392433490449</v>
      </c>
      <c r="CC217">
        <v>0.49430836975704179</v>
      </c>
      <c r="CD217">
        <v>0.22504773795007191</v>
      </c>
      <c r="CE217">
        <v>0.13231096953152921</v>
      </c>
      <c r="CF217">
        <v>0.29741678899054091</v>
      </c>
      <c r="CG217">
        <v>0.22596346519703689</v>
      </c>
      <c r="CH217">
        <v>0.28526373573406139</v>
      </c>
      <c r="CI217">
        <v>0.48033081181406112</v>
      </c>
      <c r="CJ217">
        <v>0.36752947948169429</v>
      </c>
      <c r="CK217">
        <v>0.291752188289643</v>
      </c>
      <c r="CL217">
        <v>0.4985403031122278</v>
      </c>
      <c r="CM217">
        <v>0.59783813249153317</v>
      </c>
      <c r="CN217">
        <v>0.35885866835235741</v>
      </c>
      <c r="CO217">
        <v>0.37475431012732408</v>
      </c>
      <c r="CP217">
        <v>0.37697124684631539</v>
      </c>
      <c r="CQ217">
        <v>8.6485279705177054E-2</v>
      </c>
      <c r="CR217">
        <v>0.48299223449684242</v>
      </c>
      <c r="CS217">
        <v>0.38155371325169718</v>
      </c>
      <c r="CT217">
        <v>0.27236948801209282</v>
      </c>
      <c r="CU217">
        <v>0.42802524934543279</v>
      </c>
      <c r="CV217">
        <v>0.39285548951779492</v>
      </c>
      <c r="CW217">
        <v>0.41440494335321543</v>
      </c>
      <c r="CX217">
        <v>0.36967091161517568</v>
      </c>
      <c r="CY217">
        <v>0.35531060924076602</v>
      </c>
      <c r="CZ217">
        <v>0.33323352303160347</v>
      </c>
      <c r="DA217">
        <v>0.26960332549681371</v>
      </c>
      <c r="DB217">
        <v>0.38567768912801148</v>
      </c>
      <c r="DC217">
        <v>5.7103323375152171E-2</v>
      </c>
      <c r="DD217">
        <v>3.3350514044949708E-4</v>
      </c>
      <c r="DE217">
        <v>0.36615565248712889</v>
      </c>
      <c r="DF217">
        <v>0.13408146110043831</v>
      </c>
      <c r="DG217">
        <v>0.32213994849734728</v>
      </c>
      <c r="DH217">
        <v>0.35226280680776823</v>
      </c>
      <c r="DI217">
        <v>0.49664924766001339</v>
      </c>
      <c r="DJ217">
        <v>0.39989629081192463</v>
      </c>
      <c r="DK217">
        <v>0.1837726483367583</v>
      </c>
      <c r="DL217">
        <v>9.0307277214319304E-2</v>
      </c>
      <c r="DM217">
        <v>0.4155584174547387</v>
      </c>
      <c r="DN217">
        <v>0.6428575465935249</v>
      </c>
      <c r="DO217">
        <v>0.14382783889902029</v>
      </c>
      <c r="DP217">
        <v>0.1063932666489583</v>
      </c>
      <c r="DQ217">
        <v>0.1674704162736359</v>
      </c>
      <c r="DR217">
        <v>1.695645653599331E-2</v>
      </c>
      <c r="DS217">
        <v>0.147619945113068</v>
      </c>
      <c r="DT217">
        <v>0.42023292652686728</v>
      </c>
      <c r="DU217">
        <v>0.3689316797764457</v>
      </c>
      <c r="DV217">
        <v>0.5501033461496585</v>
      </c>
      <c r="DW217">
        <v>0.4365385307473888</v>
      </c>
      <c r="DX217">
        <v>0.19312349788878219</v>
      </c>
      <c r="DY217">
        <v>0.22717893498874789</v>
      </c>
      <c r="DZ217">
        <v>0.27780598089500652</v>
      </c>
      <c r="EA217">
        <v>0.27564356460301143</v>
      </c>
      <c r="EB217">
        <v>0.14720134685061961</v>
      </c>
      <c r="EC217">
        <v>5.8575811142110003E-2</v>
      </c>
      <c r="ED217">
        <v>0.14771273676008129</v>
      </c>
      <c r="EE217">
        <v>0.21830792166313451</v>
      </c>
      <c r="EF217">
        <v>0.3264786925576274</v>
      </c>
      <c r="EG217">
        <v>0.11111922413146549</v>
      </c>
      <c r="EH217">
        <v>0.1699679065204007</v>
      </c>
      <c r="EI217">
        <v>0.40400928580364159</v>
      </c>
      <c r="EJ217">
        <v>0.36963016448575381</v>
      </c>
      <c r="EK217">
        <v>0.1236935053303352</v>
      </c>
      <c r="EL217">
        <v>0.20812279624730129</v>
      </c>
      <c r="EM217">
        <v>0.16315271382409349</v>
      </c>
      <c r="EN217">
        <v>0.12056960901451461</v>
      </c>
      <c r="EO217">
        <v>0.30421068930496181</v>
      </c>
      <c r="EP217">
        <v>0.25102685633113492</v>
      </c>
      <c r="EQ217">
        <v>0.26320099558631749</v>
      </c>
      <c r="ER217">
        <v>0.22402175756539461</v>
      </c>
      <c r="ES217">
        <v>0.29248632506703959</v>
      </c>
      <c r="ET217">
        <v>1129</v>
      </c>
      <c r="EU217">
        <v>0</v>
      </c>
      <c r="EV217">
        <v>0</v>
      </c>
      <c r="EW217">
        <v>31</v>
      </c>
      <c r="EX217">
        <f t="shared" si="10"/>
        <v>8.3333333333333329E-2</v>
      </c>
      <c r="EY217">
        <v>16</v>
      </c>
      <c r="EZ217">
        <f t="shared" si="11"/>
        <v>16</v>
      </c>
      <c r="FA217">
        <f>MATCH(A217,'[1]BASCPR_Y6_w_AgeAtAssmnt 17NOV20'!$A:$A,0)</f>
        <v>534</v>
      </c>
      <c r="FB217">
        <f>INDEX('[1]BASCPR_Y6_w_AgeAtAssmnt 17NOV20'!$AJ:$AJ,FA217)</f>
        <v>52</v>
      </c>
      <c r="FC217">
        <f>INDEX('[1]BASCPR_Y6_w_AgeAtAssmnt 17NOV20'!$L:$L,FA217)</f>
        <v>59</v>
      </c>
      <c r="FD217">
        <f>MATCH(A217,'[2]BASC2_BRIEF_6yr_DEMOS_ScanInfo '!$H:$H,0)</f>
        <v>1129</v>
      </c>
      <c r="FE217">
        <f>INDEX('[2]BASC2_BRIEF_6yr_DEMOS_ScanInfo '!$AM:$AM,FD217)</f>
        <v>797</v>
      </c>
      <c r="FF217">
        <f t="shared" si="9"/>
        <v>2.1835616438356165</v>
      </c>
    </row>
    <row r="218" spans="1:162" x14ac:dyDescent="0.35">
      <c r="A218" s="2" t="s">
        <v>678</v>
      </c>
      <c r="B218">
        <v>0.47970362133556999</v>
      </c>
      <c r="C218">
        <v>0.49053801198419728</v>
      </c>
      <c r="D218">
        <v>0.28987103995715302</v>
      </c>
      <c r="E218">
        <v>0.15596298470834369</v>
      </c>
      <c r="F218">
        <v>0.55542588366881596</v>
      </c>
      <c r="G218">
        <v>0.42020358405980629</v>
      </c>
      <c r="H218">
        <v>0.53434835216297749</v>
      </c>
      <c r="I218">
        <v>0.46969838755299248</v>
      </c>
      <c r="J218">
        <v>0.64181159948169042</v>
      </c>
      <c r="K218">
        <v>0.30836190040933142</v>
      </c>
      <c r="L218">
        <v>0.37260868313098411</v>
      </c>
      <c r="M218">
        <v>0.34297449541694991</v>
      </c>
      <c r="N218">
        <v>0.26933368065338459</v>
      </c>
      <c r="O218">
        <v>0.52483552525045085</v>
      </c>
      <c r="P218">
        <v>0.33520155000048019</v>
      </c>
      <c r="Q218">
        <v>0.50481317173037277</v>
      </c>
      <c r="R218">
        <v>0.16824490108336401</v>
      </c>
      <c r="S218">
        <v>0.72686424967845031</v>
      </c>
      <c r="T218">
        <v>0.33496340339024272</v>
      </c>
      <c r="U218">
        <v>0.24312650307630959</v>
      </c>
      <c r="V218">
        <v>0.68656425067586502</v>
      </c>
      <c r="W218">
        <v>0.42410110178544658</v>
      </c>
      <c r="X218">
        <v>0.2311876558294621</v>
      </c>
      <c r="Y218">
        <v>0.52524977564192676</v>
      </c>
      <c r="Z218">
        <v>0.61510577740003525</v>
      </c>
      <c r="AA218">
        <v>0.31948148982685193</v>
      </c>
      <c r="AB218">
        <v>0.3837199793236048</v>
      </c>
      <c r="AC218">
        <v>0.4021897146914018</v>
      </c>
      <c r="AD218">
        <v>0.2190937793133183</v>
      </c>
      <c r="AE218">
        <v>0.56046075858628319</v>
      </c>
      <c r="AF218">
        <v>0.50766138021453788</v>
      </c>
      <c r="AG218">
        <v>0.16845963410826201</v>
      </c>
      <c r="AH218">
        <v>0.34460820785760982</v>
      </c>
      <c r="AI218">
        <v>0.34354170861368782</v>
      </c>
      <c r="AJ218">
        <v>0.21278483354985361</v>
      </c>
      <c r="AK218">
        <v>0.1463934733975655</v>
      </c>
      <c r="AL218">
        <v>0.55021501648030768</v>
      </c>
      <c r="AM218">
        <v>0.59467118942137953</v>
      </c>
      <c r="AN218">
        <v>0.59423650894412461</v>
      </c>
      <c r="AO218">
        <v>0.45306192887337332</v>
      </c>
      <c r="AP218">
        <v>0.2111845890592858</v>
      </c>
      <c r="AQ218">
        <v>0.43983625598698928</v>
      </c>
      <c r="AR218">
        <v>0.57401145167607237</v>
      </c>
      <c r="AS218">
        <v>0.29390150220822769</v>
      </c>
      <c r="AT218">
        <v>0.26245479655155818</v>
      </c>
      <c r="AU218">
        <v>0.34953089168642137</v>
      </c>
      <c r="AV218">
        <v>0.32134707854731598</v>
      </c>
      <c r="AW218">
        <v>0.27239713586955228</v>
      </c>
      <c r="AX218">
        <v>0.5264192093547817</v>
      </c>
      <c r="AY218">
        <v>0.30579337052610378</v>
      </c>
      <c r="AZ218">
        <v>0.2272845591919545</v>
      </c>
      <c r="BA218">
        <v>0.56317575645567308</v>
      </c>
      <c r="BB218">
        <v>0.53777792921172063</v>
      </c>
      <c r="BC218">
        <v>0.33580344257482742</v>
      </c>
      <c r="BD218">
        <v>0.1659325478235745</v>
      </c>
      <c r="BE218">
        <v>0.48978287169648271</v>
      </c>
      <c r="BF218">
        <v>0.1733109171841353</v>
      </c>
      <c r="BG218">
        <v>0.22471497359782711</v>
      </c>
      <c r="BH218">
        <v>0.27697847150204979</v>
      </c>
      <c r="BI218">
        <v>0.39215446556437988</v>
      </c>
      <c r="BJ218">
        <v>0.3126665354011019</v>
      </c>
      <c r="BK218">
        <v>0.14020490680282091</v>
      </c>
      <c r="BL218">
        <v>0.22815976861633661</v>
      </c>
      <c r="BM218">
        <v>0.26026987038078192</v>
      </c>
      <c r="BN218">
        <v>0.44214475481513332</v>
      </c>
      <c r="BO218">
        <v>0.39517286310746319</v>
      </c>
      <c r="BP218">
        <v>0.1542694846638604</v>
      </c>
      <c r="BQ218">
        <v>0.20989546675859669</v>
      </c>
      <c r="BR218">
        <v>0.13032279297375671</v>
      </c>
      <c r="BS218">
        <v>0.40040204187785838</v>
      </c>
      <c r="BT218">
        <v>0.60152935944136465</v>
      </c>
      <c r="BU218">
        <v>0.20077485499585671</v>
      </c>
      <c r="BV218">
        <v>0.26795207683796451</v>
      </c>
      <c r="BW218">
        <v>0.27456817634919251</v>
      </c>
      <c r="BX218">
        <v>0.32389182876234252</v>
      </c>
      <c r="BY218">
        <v>0.20852878839586919</v>
      </c>
      <c r="BZ218">
        <v>0.57775630538837053</v>
      </c>
      <c r="CA218">
        <v>0.15034431569674481</v>
      </c>
      <c r="CB218">
        <v>0.46164469916379558</v>
      </c>
      <c r="CC218">
        <v>0.3003981602785844</v>
      </c>
      <c r="CD218">
        <v>0.28943550321643158</v>
      </c>
      <c r="CE218">
        <v>0.39263775489700398</v>
      </c>
      <c r="CF218">
        <v>0.71340547688431188</v>
      </c>
      <c r="CG218">
        <v>0.30866070304939658</v>
      </c>
      <c r="CH218">
        <v>0.35991887933703648</v>
      </c>
      <c r="CI218">
        <v>0.43689785191443181</v>
      </c>
      <c r="CJ218">
        <v>0.46240114385830788</v>
      </c>
      <c r="CK218">
        <v>0.35395706702285001</v>
      </c>
      <c r="CL218">
        <v>0.32191056217892461</v>
      </c>
      <c r="CM218">
        <v>0.5091376345864862</v>
      </c>
      <c r="CN218">
        <v>0.68217987500264443</v>
      </c>
      <c r="CO218">
        <v>0.48755767355354829</v>
      </c>
      <c r="CP218">
        <v>0.65231339230717977</v>
      </c>
      <c r="CQ218">
        <v>9.5850015970283309E-2</v>
      </c>
      <c r="CR218">
        <v>0.40234244269459057</v>
      </c>
      <c r="CS218">
        <v>0.33102028071582618</v>
      </c>
      <c r="CT218">
        <v>0.40232823635402548</v>
      </c>
      <c r="CU218">
        <v>0.5891480610051707</v>
      </c>
      <c r="CV218">
        <v>0.50442719119261159</v>
      </c>
      <c r="CW218">
        <v>9.6239313742706445E-2</v>
      </c>
      <c r="CX218">
        <v>0.40804768425738203</v>
      </c>
      <c r="CY218">
        <v>0.53642226155150829</v>
      </c>
      <c r="CZ218">
        <v>0.74504752616546566</v>
      </c>
      <c r="DA218">
        <v>0.91704474374580014</v>
      </c>
      <c r="DB218">
        <v>0.62474404833575159</v>
      </c>
      <c r="DC218">
        <v>0.281522893550959</v>
      </c>
      <c r="DD218">
        <v>0.28118335008713652</v>
      </c>
      <c r="DE218">
        <v>0.72110314008649201</v>
      </c>
      <c r="DF218">
        <v>0.42980034727369248</v>
      </c>
      <c r="DG218">
        <v>0.21953454867075631</v>
      </c>
      <c r="DH218">
        <v>0.52547331298235034</v>
      </c>
      <c r="DI218">
        <v>0.62649913637245769</v>
      </c>
      <c r="DJ218">
        <v>0.49456213602131188</v>
      </c>
      <c r="DK218">
        <v>0.40249370705676463</v>
      </c>
      <c r="DL218">
        <v>0.12640452204097011</v>
      </c>
      <c r="DM218">
        <v>0.22843978702188961</v>
      </c>
      <c r="DN218">
        <v>0.46406466406382307</v>
      </c>
      <c r="DO218">
        <v>0.30794172107823958</v>
      </c>
      <c r="DP218">
        <v>8.8958188569661423E-2</v>
      </c>
      <c r="DQ218">
        <v>0.37357138786921662</v>
      </c>
      <c r="DR218">
        <v>0.2250988769759735</v>
      </c>
      <c r="DS218">
        <v>0.62580359555051057</v>
      </c>
      <c r="DT218">
        <v>0.41923050241139748</v>
      </c>
      <c r="DU218">
        <v>0.44193825506488599</v>
      </c>
      <c r="DV218">
        <v>0.42776668520844052</v>
      </c>
      <c r="DW218">
        <v>0.52800463504761952</v>
      </c>
      <c r="DX218">
        <v>0.16436586603952541</v>
      </c>
      <c r="DY218">
        <v>0.52029093977262542</v>
      </c>
      <c r="DZ218">
        <v>8.219048580712604E-2</v>
      </c>
      <c r="EA218">
        <v>0.23452870551249569</v>
      </c>
      <c r="EB218">
        <v>0.1113009338152374</v>
      </c>
      <c r="EC218">
        <v>0.24370553570819059</v>
      </c>
      <c r="ED218">
        <v>0.22038818889200229</v>
      </c>
      <c r="EE218">
        <v>0.45321211864618199</v>
      </c>
      <c r="EF218">
        <v>0.29709230206726611</v>
      </c>
      <c r="EG218">
        <v>0.1289332677875403</v>
      </c>
      <c r="EH218">
        <v>0.26814276523387442</v>
      </c>
      <c r="EI218">
        <v>0.46957061377172798</v>
      </c>
      <c r="EJ218">
        <v>0.41332203722309518</v>
      </c>
      <c r="EK218">
        <v>0.37000397001039342</v>
      </c>
      <c r="EL218">
        <v>0.49942439379020581</v>
      </c>
      <c r="EM218">
        <v>0.19501492263688411</v>
      </c>
      <c r="EN218">
        <v>0.1688901428471401</v>
      </c>
      <c r="EO218">
        <v>0.3609517431001944</v>
      </c>
      <c r="EP218">
        <v>0.51186267550874898</v>
      </c>
      <c r="EQ218">
        <v>0.1131088368854772</v>
      </c>
      <c r="ER218">
        <v>0.31762176456130592</v>
      </c>
      <c r="ES218">
        <v>0.19629303448819721</v>
      </c>
      <c r="ET218">
        <v>1130</v>
      </c>
      <c r="EU218">
        <v>0</v>
      </c>
      <c r="EV218">
        <v>0</v>
      </c>
      <c r="EW218">
        <v>32</v>
      </c>
      <c r="EX218">
        <f t="shared" si="10"/>
        <v>0.16666666666666666</v>
      </c>
      <c r="EY218">
        <v>18</v>
      </c>
      <c r="EZ218">
        <f t="shared" si="11"/>
        <v>18</v>
      </c>
      <c r="FA218">
        <f>MATCH(A218,'[1]BASCPR_Y6_w_AgeAtAssmnt 17NOV20'!$A:$A,0)</f>
        <v>535</v>
      </c>
      <c r="FB218">
        <f>INDEX('[1]BASCPR_Y6_w_AgeAtAssmnt 17NOV20'!$AJ:$AJ,FA218)</f>
        <v>61</v>
      </c>
      <c r="FC218">
        <f>INDEX('[1]BASCPR_Y6_w_AgeAtAssmnt 17NOV20'!$L:$L,FA218)</f>
        <v>48</v>
      </c>
      <c r="FD218">
        <f>MATCH(A218,'[2]BASC2_BRIEF_6yr_DEMOS_ScanInfo '!$H:$H,0)</f>
        <v>1130</v>
      </c>
      <c r="FE218">
        <f>INDEX('[2]BASC2_BRIEF_6yr_DEMOS_ScanInfo '!$AM:$AM,FD218)</f>
        <v>778</v>
      </c>
      <c r="FF218">
        <f t="shared" si="9"/>
        <v>2.1315068493150684</v>
      </c>
    </row>
    <row r="219" spans="1:162" x14ac:dyDescent="0.35">
      <c r="ET219" t="e">
        <v>#N/A</v>
      </c>
      <c r="EU219" t="e">
        <v>#N/A</v>
      </c>
      <c r="EV219">
        <v>1</v>
      </c>
      <c r="EW219" t="e">
        <v>#N/A</v>
      </c>
      <c r="EX219" t="e">
        <f t="shared" si="10"/>
        <v>#N/A</v>
      </c>
      <c r="EY219" t="e">
        <v>#N/A</v>
      </c>
      <c r="EZ219" t="e">
        <f t="shared" si="11"/>
        <v>#N/A</v>
      </c>
      <c r="FA219" t="e">
        <f>MATCH(A219,'[1]BASCPR_Y6_w_AgeAtAssmnt 17NOV20'!$A:$A,0)</f>
        <v>#N/A</v>
      </c>
      <c r="FB219" t="e">
        <f>INDEX('[1]BASCPR_Y6_w_AgeAtAssmnt 17NOV20'!$AJ:$AJ,FA219)</f>
        <v>#N/A</v>
      </c>
      <c r="FC219" t="e">
        <f>INDEX('[1]BASCPR_Y6_w_AgeAtAssmnt 17NOV20'!$L:$L,FA219)</f>
        <v>#N/A</v>
      </c>
      <c r="FD219" t="e">
        <f>MATCH(A219,'[2]BASC2_BRIEF_6yr_DEMOS_ScanInfo '!$H:$H,0)</f>
        <v>#N/A</v>
      </c>
      <c r="FE219" t="e">
        <f>INDEX('[2]BASC2_BRIEF_6yr_DEMOS_ScanInfo '!$AM:$AM,FD219)</f>
        <v>#N/A</v>
      </c>
      <c r="FF219" t="e">
        <f t="shared" si="9"/>
        <v>#N/A</v>
      </c>
    </row>
    <row r="220" spans="1:162" x14ac:dyDescent="0.35">
      <c r="ET220" t="e">
        <v>#N/A</v>
      </c>
      <c r="EU220" t="e">
        <v>#N/A</v>
      </c>
      <c r="EV220">
        <v>0</v>
      </c>
      <c r="EW220" t="e">
        <v>#N/A</v>
      </c>
      <c r="EX220" t="e">
        <f t="shared" si="10"/>
        <v>#N/A</v>
      </c>
      <c r="EY220" t="e">
        <v>#N/A</v>
      </c>
      <c r="EZ220" t="e">
        <f t="shared" si="11"/>
        <v>#N/A</v>
      </c>
      <c r="FA220" t="e">
        <f>MATCH(A220,'[1]BASCPR_Y6_w_AgeAtAssmnt 17NOV20'!$A:$A,0)</f>
        <v>#N/A</v>
      </c>
      <c r="FB220" t="e">
        <f>INDEX('[1]BASCPR_Y6_w_AgeAtAssmnt 17NOV20'!$AJ:$AJ,FA220)</f>
        <v>#N/A</v>
      </c>
      <c r="FC220" t="e">
        <f>INDEX('[1]BASCPR_Y6_w_AgeAtAssmnt 17NOV20'!$L:$L,FA220)</f>
        <v>#N/A</v>
      </c>
      <c r="FD220" t="e">
        <f>MATCH(A220,'[2]BASC2_BRIEF_6yr_DEMOS_ScanInfo '!$H:$H,0)</f>
        <v>#N/A</v>
      </c>
      <c r="FE220" t="e">
        <f>INDEX('[2]BASC2_BRIEF_6yr_DEMOS_ScanInfo '!$AM:$AM,FD220)</f>
        <v>#N/A</v>
      </c>
      <c r="FF220" t="e">
        <f t="shared" si="9"/>
        <v>#N/A</v>
      </c>
    </row>
    <row r="221" spans="1:162" x14ac:dyDescent="0.35">
      <c r="ET221" t="e">
        <v>#N/A</v>
      </c>
      <c r="EU221" t="e">
        <v>#N/A</v>
      </c>
      <c r="EV221">
        <v>0</v>
      </c>
      <c r="EW221" t="e">
        <v>#N/A</v>
      </c>
      <c r="EX221" t="e">
        <f t="shared" si="10"/>
        <v>#N/A</v>
      </c>
      <c r="EY221" t="e">
        <v>#N/A</v>
      </c>
      <c r="EZ221" t="e">
        <f t="shared" si="11"/>
        <v>#N/A</v>
      </c>
      <c r="FA221" t="e">
        <f>MATCH(A221,'[1]BASCPR_Y6_w_AgeAtAssmnt 17NOV20'!$A:$A,0)</f>
        <v>#N/A</v>
      </c>
      <c r="FB221" t="e">
        <f>INDEX('[1]BASCPR_Y6_w_AgeAtAssmnt 17NOV20'!$AJ:$AJ,FA221)</f>
        <v>#N/A</v>
      </c>
      <c r="FC221" t="e">
        <f>INDEX('[1]BASCPR_Y6_w_AgeAtAssmnt 17NOV20'!$L:$L,FA221)</f>
        <v>#N/A</v>
      </c>
      <c r="FD221" t="e">
        <f>MATCH(A221,'[2]BASC2_BRIEF_6yr_DEMOS_ScanInfo '!$H:$H,0)</f>
        <v>#N/A</v>
      </c>
      <c r="FE221" t="e">
        <f>INDEX('[2]BASC2_BRIEF_6yr_DEMOS_ScanInfo '!$AM:$AM,FD221)</f>
        <v>#N/A</v>
      </c>
      <c r="FF221" t="e">
        <f t="shared" si="9"/>
        <v>#N/A</v>
      </c>
    </row>
    <row r="222" spans="1:162" x14ac:dyDescent="0.35">
      <c r="ET222" t="e">
        <v>#N/A</v>
      </c>
      <c r="EU222" t="e">
        <v>#N/A</v>
      </c>
      <c r="EV222">
        <v>1</v>
      </c>
      <c r="EW222" t="e">
        <v>#N/A</v>
      </c>
      <c r="EX222" t="e">
        <f t="shared" si="10"/>
        <v>#N/A</v>
      </c>
      <c r="EY222" t="e">
        <v>#N/A</v>
      </c>
      <c r="EZ222" t="e">
        <f t="shared" si="11"/>
        <v>#N/A</v>
      </c>
      <c r="FA222" t="e">
        <f>MATCH(A222,'[1]BASCPR_Y6_w_AgeAtAssmnt 17NOV20'!$A:$A,0)</f>
        <v>#N/A</v>
      </c>
      <c r="FB222" t="e">
        <f>INDEX('[1]BASCPR_Y6_w_AgeAtAssmnt 17NOV20'!$AJ:$AJ,FA222)</f>
        <v>#N/A</v>
      </c>
      <c r="FC222" t="e">
        <f>INDEX('[1]BASCPR_Y6_w_AgeAtAssmnt 17NOV20'!$L:$L,FA222)</f>
        <v>#N/A</v>
      </c>
      <c r="FD222" t="e">
        <f>MATCH(A222,'[2]BASC2_BRIEF_6yr_DEMOS_ScanInfo '!$H:$H,0)</f>
        <v>#N/A</v>
      </c>
      <c r="FE222" t="e">
        <f>INDEX('[2]BASC2_BRIEF_6yr_DEMOS_ScanInfo '!$AM:$AM,FD222)</f>
        <v>#N/A</v>
      </c>
      <c r="FF222" t="e">
        <f t="shared" si="9"/>
        <v>#N/A</v>
      </c>
    </row>
    <row r="223" spans="1:162" x14ac:dyDescent="0.35">
      <c r="ET223" t="e">
        <v>#N/A</v>
      </c>
      <c r="EU223" t="e">
        <v>#N/A</v>
      </c>
      <c r="EV223">
        <v>1</v>
      </c>
      <c r="EW223" t="e">
        <v>#N/A</v>
      </c>
      <c r="EX223" t="e">
        <f t="shared" si="10"/>
        <v>#N/A</v>
      </c>
      <c r="EY223" t="e">
        <v>#N/A</v>
      </c>
      <c r="EZ223" t="e">
        <f t="shared" si="11"/>
        <v>#N/A</v>
      </c>
      <c r="FA223" t="e">
        <f>MATCH(A223,'[1]BASCPR_Y6_w_AgeAtAssmnt 17NOV20'!$A:$A,0)</f>
        <v>#N/A</v>
      </c>
      <c r="FB223" t="e">
        <f>INDEX('[1]BASCPR_Y6_w_AgeAtAssmnt 17NOV20'!$AJ:$AJ,FA223)</f>
        <v>#N/A</v>
      </c>
      <c r="FC223" t="e">
        <f>INDEX('[1]BASCPR_Y6_w_AgeAtAssmnt 17NOV20'!$L:$L,FA223)</f>
        <v>#N/A</v>
      </c>
      <c r="FD223" t="e">
        <f>MATCH(A223,'[2]BASC2_BRIEF_6yr_DEMOS_ScanInfo '!$H:$H,0)</f>
        <v>#N/A</v>
      </c>
      <c r="FE223" t="e">
        <f>INDEX('[2]BASC2_BRIEF_6yr_DEMOS_ScanInfo '!$AM:$AM,FD223)</f>
        <v>#N/A</v>
      </c>
      <c r="FF223" t="e">
        <f t="shared" si="9"/>
        <v>#N/A</v>
      </c>
    </row>
    <row r="224" spans="1:162" x14ac:dyDescent="0.35">
      <c r="ET224" t="e">
        <v>#N/A</v>
      </c>
      <c r="EU224" t="e">
        <v>#N/A</v>
      </c>
      <c r="EV224">
        <v>0</v>
      </c>
      <c r="EW224" t="e">
        <v>#N/A</v>
      </c>
      <c r="EX224" t="e">
        <f t="shared" si="10"/>
        <v>#N/A</v>
      </c>
      <c r="EY224" t="e">
        <v>#N/A</v>
      </c>
      <c r="EZ224" t="e">
        <f t="shared" si="11"/>
        <v>#N/A</v>
      </c>
      <c r="FA224" t="e">
        <f>MATCH(A224,'[1]BASCPR_Y6_w_AgeAtAssmnt 17NOV20'!$A:$A,0)</f>
        <v>#N/A</v>
      </c>
      <c r="FB224" t="e">
        <f>INDEX('[1]BASCPR_Y6_w_AgeAtAssmnt 17NOV20'!$AJ:$AJ,FA224)</f>
        <v>#N/A</v>
      </c>
      <c r="FC224" t="e">
        <f>INDEX('[1]BASCPR_Y6_w_AgeAtAssmnt 17NOV20'!$L:$L,FA224)</f>
        <v>#N/A</v>
      </c>
      <c r="FD224" t="e">
        <f>MATCH(A224,'[2]BASC2_BRIEF_6yr_DEMOS_ScanInfo '!$H:$H,0)</f>
        <v>#N/A</v>
      </c>
      <c r="FE224" t="e">
        <f>INDEX('[2]BASC2_BRIEF_6yr_DEMOS_ScanInfo '!$AM:$AM,FD224)</f>
        <v>#N/A</v>
      </c>
      <c r="FF224" t="e">
        <f t="shared" si="9"/>
        <v>#N/A</v>
      </c>
    </row>
    <row r="225" spans="150:162" x14ac:dyDescent="0.35">
      <c r="ET225" t="e">
        <v>#N/A</v>
      </c>
      <c r="EU225" t="e">
        <v>#N/A</v>
      </c>
      <c r="EV225">
        <v>0</v>
      </c>
      <c r="EW225" t="e">
        <v>#N/A</v>
      </c>
      <c r="EX225" t="e">
        <f t="shared" si="10"/>
        <v>#N/A</v>
      </c>
      <c r="EY225" t="e">
        <v>#N/A</v>
      </c>
      <c r="EZ225" t="e">
        <f t="shared" si="11"/>
        <v>#N/A</v>
      </c>
      <c r="FA225" t="e">
        <f>MATCH(A225,'[1]BASCPR_Y6_w_AgeAtAssmnt 17NOV20'!$A:$A,0)</f>
        <v>#N/A</v>
      </c>
      <c r="FB225" t="e">
        <f>INDEX('[1]BASCPR_Y6_w_AgeAtAssmnt 17NOV20'!$AJ:$AJ,FA225)</f>
        <v>#N/A</v>
      </c>
      <c r="FC225" t="e">
        <f>INDEX('[1]BASCPR_Y6_w_AgeAtAssmnt 17NOV20'!$L:$L,FA225)</f>
        <v>#N/A</v>
      </c>
      <c r="FD225" t="e">
        <f>MATCH(A225,'[2]BASC2_BRIEF_6yr_DEMOS_ScanInfo '!$H:$H,0)</f>
        <v>#N/A</v>
      </c>
      <c r="FE225" t="e">
        <f>INDEX('[2]BASC2_BRIEF_6yr_DEMOS_ScanInfo '!$AM:$AM,FD225)</f>
        <v>#N/A</v>
      </c>
      <c r="FF225" t="e">
        <f t="shared" si="9"/>
        <v>#N/A</v>
      </c>
    </row>
    <row r="226" spans="150:162" x14ac:dyDescent="0.35">
      <c r="ET226" t="e">
        <v>#N/A</v>
      </c>
      <c r="EU226" t="e">
        <v>#N/A</v>
      </c>
      <c r="EV226">
        <v>1</v>
      </c>
      <c r="EW226" t="e">
        <v>#N/A</v>
      </c>
      <c r="EX226" t="e">
        <f t="shared" si="10"/>
        <v>#N/A</v>
      </c>
      <c r="EY226" t="e">
        <v>#N/A</v>
      </c>
      <c r="EZ226" t="e">
        <f t="shared" si="11"/>
        <v>#N/A</v>
      </c>
      <c r="FA226" t="e">
        <f>MATCH(A226,'[1]BASCPR_Y6_w_AgeAtAssmnt 17NOV20'!$A:$A,0)</f>
        <v>#N/A</v>
      </c>
      <c r="FB226" t="e">
        <f>INDEX('[1]BASCPR_Y6_w_AgeAtAssmnt 17NOV20'!$AJ:$AJ,FA226)</f>
        <v>#N/A</v>
      </c>
      <c r="FC226" t="e">
        <f>INDEX('[1]BASCPR_Y6_w_AgeAtAssmnt 17NOV20'!$L:$L,FA226)</f>
        <v>#N/A</v>
      </c>
      <c r="FD226" t="e">
        <f>MATCH(A226,'[2]BASC2_BRIEF_6yr_DEMOS_ScanInfo '!$H:$H,0)</f>
        <v>#N/A</v>
      </c>
      <c r="FE226" t="e">
        <f>INDEX('[2]BASC2_BRIEF_6yr_DEMOS_ScanInfo '!$AM:$AM,FD226)</f>
        <v>#N/A</v>
      </c>
      <c r="FF226" t="e">
        <f t="shared" si="9"/>
        <v>#N/A</v>
      </c>
    </row>
    <row r="227" spans="150:162" x14ac:dyDescent="0.35">
      <c r="ET227" t="e">
        <v>#N/A</v>
      </c>
      <c r="EU227" t="e">
        <v>#N/A</v>
      </c>
      <c r="EV227">
        <v>0</v>
      </c>
      <c r="EW227" t="e">
        <v>#N/A</v>
      </c>
      <c r="EX227" t="e">
        <f t="shared" si="10"/>
        <v>#N/A</v>
      </c>
      <c r="EY227" t="e">
        <v>#N/A</v>
      </c>
      <c r="EZ227" t="e">
        <f t="shared" si="11"/>
        <v>#N/A</v>
      </c>
      <c r="FA227" t="e">
        <f>MATCH(A227,'[1]BASCPR_Y6_w_AgeAtAssmnt 17NOV20'!$A:$A,0)</f>
        <v>#N/A</v>
      </c>
      <c r="FB227" t="e">
        <f>INDEX('[1]BASCPR_Y6_w_AgeAtAssmnt 17NOV20'!$AJ:$AJ,FA227)</f>
        <v>#N/A</v>
      </c>
      <c r="FC227" t="e">
        <f>INDEX('[1]BASCPR_Y6_w_AgeAtAssmnt 17NOV20'!$L:$L,FA227)</f>
        <v>#N/A</v>
      </c>
      <c r="FD227" t="e">
        <f>MATCH(A227,'[2]BASC2_BRIEF_6yr_DEMOS_ScanInfo '!$H:$H,0)</f>
        <v>#N/A</v>
      </c>
      <c r="FE227" t="e">
        <f>INDEX('[2]BASC2_BRIEF_6yr_DEMOS_ScanInfo '!$AM:$AM,FD227)</f>
        <v>#N/A</v>
      </c>
      <c r="FF227" t="e">
        <f t="shared" si="9"/>
        <v>#N/A</v>
      </c>
    </row>
    <row r="228" spans="150:162" x14ac:dyDescent="0.35">
      <c r="ET228" t="e">
        <v>#N/A</v>
      </c>
      <c r="EU228" t="e">
        <v>#N/A</v>
      </c>
      <c r="EV228">
        <v>0</v>
      </c>
      <c r="EW228" t="e">
        <v>#N/A</v>
      </c>
      <c r="EX228" t="e">
        <f t="shared" si="10"/>
        <v>#N/A</v>
      </c>
      <c r="EY228" t="e">
        <v>#N/A</v>
      </c>
      <c r="EZ228" t="e">
        <f t="shared" si="11"/>
        <v>#N/A</v>
      </c>
      <c r="FA228" t="e">
        <f>MATCH(A228,'[1]BASCPR_Y6_w_AgeAtAssmnt 17NOV20'!$A:$A,0)</f>
        <v>#N/A</v>
      </c>
      <c r="FB228" t="e">
        <f>INDEX('[1]BASCPR_Y6_w_AgeAtAssmnt 17NOV20'!$AJ:$AJ,FA228)</f>
        <v>#N/A</v>
      </c>
      <c r="FC228" t="e">
        <f>INDEX('[1]BASCPR_Y6_w_AgeAtAssmnt 17NOV20'!$L:$L,FA228)</f>
        <v>#N/A</v>
      </c>
      <c r="FD228" t="e">
        <f>MATCH(A228,'[2]BASC2_BRIEF_6yr_DEMOS_ScanInfo '!$H:$H,0)</f>
        <v>#N/A</v>
      </c>
      <c r="FE228" t="e">
        <f>INDEX('[2]BASC2_BRIEF_6yr_DEMOS_ScanInfo '!$AM:$AM,FD228)</f>
        <v>#N/A</v>
      </c>
      <c r="FF228" t="e">
        <f t="shared" si="9"/>
        <v>#N/A</v>
      </c>
    </row>
    <row r="229" spans="150:162" x14ac:dyDescent="0.35">
      <c r="ET229" t="e">
        <v>#N/A</v>
      </c>
      <c r="EU229" t="e">
        <v>#N/A</v>
      </c>
      <c r="EV229">
        <v>1</v>
      </c>
      <c r="EW229" t="e">
        <v>#N/A</v>
      </c>
      <c r="EX229" t="e">
        <f t="shared" si="10"/>
        <v>#N/A</v>
      </c>
      <c r="EY229" t="e">
        <v>#N/A</v>
      </c>
      <c r="EZ229" t="e">
        <f t="shared" si="11"/>
        <v>#N/A</v>
      </c>
      <c r="FA229" t="e">
        <f>MATCH(A229,'[1]BASCPR_Y6_w_AgeAtAssmnt 17NOV20'!$A:$A,0)</f>
        <v>#N/A</v>
      </c>
      <c r="FB229" t="e">
        <f>INDEX('[1]BASCPR_Y6_w_AgeAtAssmnt 17NOV20'!$AJ:$AJ,FA229)</f>
        <v>#N/A</v>
      </c>
      <c r="FC229" t="e">
        <f>INDEX('[1]BASCPR_Y6_w_AgeAtAssmnt 17NOV20'!$L:$L,FA229)</f>
        <v>#N/A</v>
      </c>
      <c r="FD229" t="e">
        <f>MATCH(A229,'[2]BASC2_BRIEF_6yr_DEMOS_ScanInfo '!$H:$H,0)</f>
        <v>#N/A</v>
      </c>
      <c r="FE229" t="e">
        <f>INDEX('[2]BASC2_BRIEF_6yr_DEMOS_ScanInfo '!$AM:$AM,FD229)</f>
        <v>#N/A</v>
      </c>
      <c r="FF229" t="e">
        <f t="shared" si="9"/>
        <v>#N/A</v>
      </c>
    </row>
    <row r="230" spans="150:162" x14ac:dyDescent="0.35">
      <c r="ET230" t="e">
        <v>#N/A</v>
      </c>
      <c r="EU230" t="e">
        <v>#N/A</v>
      </c>
      <c r="EV230">
        <v>1</v>
      </c>
      <c r="EW230" t="e">
        <v>#N/A</v>
      </c>
      <c r="EX230" t="e">
        <f t="shared" si="10"/>
        <v>#N/A</v>
      </c>
      <c r="EY230" t="e">
        <v>#N/A</v>
      </c>
      <c r="EZ230" t="e">
        <f t="shared" si="11"/>
        <v>#N/A</v>
      </c>
      <c r="FA230" t="e">
        <f>MATCH(A230,'[1]BASCPR_Y6_w_AgeAtAssmnt 17NOV20'!$A:$A,0)</f>
        <v>#N/A</v>
      </c>
      <c r="FB230" t="e">
        <f>INDEX('[1]BASCPR_Y6_w_AgeAtAssmnt 17NOV20'!$AJ:$AJ,FA230)</f>
        <v>#N/A</v>
      </c>
      <c r="FC230" t="e">
        <f>INDEX('[1]BASCPR_Y6_w_AgeAtAssmnt 17NOV20'!$L:$L,FA230)</f>
        <v>#N/A</v>
      </c>
      <c r="FD230" t="e">
        <f>MATCH(A230,'[2]BASC2_BRIEF_6yr_DEMOS_ScanInfo '!$H:$H,0)</f>
        <v>#N/A</v>
      </c>
      <c r="FE230" t="e">
        <f>INDEX('[2]BASC2_BRIEF_6yr_DEMOS_ScanInfo '!$AM:$AM,FD230)</f>
        <v>#N/A</v>
      </c>
      <c r="FF230" t="e">
        <f t="shared" si="9"/>
        <v>#N/A</v>
      </c>
    </row>
    <row r="231" spans="150:162" x14ac:dyDescent="0.35">
      <c r="ET231" t="e">
        <v>#N/A</v>
      </c>
      <c r="EU231" t="e">
        <v>#N/A</v>
      </c>
      <c r="EV231">
        <v>1</v>
      </c>
      <c r="EW231" t="e">
        <v>#N/A</v>
      </c>
      <c r="EX231" t="e">
        <f t="shared" si="10"/>
        <v>#N/A</v>
      </c>
      <c r="EY231" t="e">
        <v>#N/A</v>
      </c>
      <c r="EZ231" t="e">
        <f t="shared" si="11"/>
        <v>#N/A</v>
      </c>
      <c r="FA231" t="e">
        <f>MATCH(A231,'[1]BASCPR_Y6_w_AgeAtAssmnt 17NOV20'!$A:$A,0)</f>
        <v>#N/A</v>
      </c>
      <c r="FB231" t="e">
        <f>INDEX('[1]BASCPR_Y6_w_AgeAtAssmnt 17NOV20'!$AJ:$AJ,FA231)</f>
        <v>#N/A</v>
      </c>
      <c r="FC231" t="e">
        <f>INDEX('[1]BASCPR_Y6_w_AgeAtAssmnt 17NOV20'!$L:$L,FA231)</f>
        <v>#N/A</v>
      </c>
      <c r="FD231" t="e">
        <f>MATCH(A231,'[2]BASC2_BRIEF_6yr_DEMOS_ScanInfo '!$H:$H,0)</f>
        <v>#N/A</v>
      </c>
      <c r="FE231" t="e">
        <f>INDEX('[2]BASC2_BRIEF_6yr_DEMOS_ScanInfo '!$AM:$AM,FD231)</f>
        <v>#N/A</v>
      </c>
      <c r="FF231" t="e">
        <f t="shared" si="9"/>
        <v>#N/A</v>
      </c>
    </row>
    <row r="232" spans="150:162" x14ac:dyDescent="0.35">
      <c r="ET232" t="e">
        <v>#N/A</v>
      </c>
      <c r="EU232" t="e">
        <v>#N/A</v>
      </c>
      <c r="EV232">
        <v>0</v>
      </c>
      <c r="EW232" t="e">
        <v>#N/A</v>
      </c>
      <c r="EX232" t="e">
        <f t="shared" si="10"/>
        <v>#N/A</v>
      </c>
      <c r="EY232" t="e">
        <v>#N/A</v>
      </c>
      <c r="EZ232" t="e">
        <f t="shared" si="11"/>
        <v>#N/A</v>
      </c>
      <c r="FA232" t="e">
        <f>MATCH(A232,'[1]BASCPR_Y6_w_AgeAtAssmnt 17NOV20'!$A:$A,0)</f>
        <v>#N/A</v>
      </c>
      <c r="FB232" t="e">
        <f>INDEX('[1]BASCPR_Y6_w_AgeAtAssmnt 17NOV20'!$AJ:$AJ,FA232)</f>
        <v>#N/A</v>
      </c>
      <c r="FC232" t="e">
        <f>INDEX('[1]BASCPR_Y6_w_AgeAtAssmnt 17NOV20'!$L:$L,FA232)</f>
        <v>#N/A</v>
      </c>
      <c r="FD232" t="e">
        <f>MATCH(A232,'[2]BASC2_BRIEF_6yr_DEMOS_ScanInfo '!$H:$H,0)</f>
        <v>#N/A</v>
      </c>
      <c r="FE232" t="e">
        <f>INDEX('[2]BASC2_BRIEF_6yr_DEMOS_ScanInfo '!$AM:$AM,FD232)</f>
        <v>#N/A</v>
      </c>
      <c r="FF232" t="e">
        <f t="shared" si="9"/>
        <v>#N/A</v>
      </c>
    </row>
    <row r="233" spans="150:162" x14ac:dyDescent="0.35">
      <c r="ET233" t="e">
        <v>#N/A</v>
      </c>
      <c r="EU233" t="e">
        <v>#N/A</v>
      </c>
      <c r="EV233">
        <v>1</v>
      </c>
      <c r="EW233" t="e">
        <v>#N/A</v>
      </c>
      <c r="EX233" t="e">
        <f t="shared" si="10"/>
        <v>#N/A</v>
      </c>
      <c r="EY233" t="e">
        <v>#N/A</v>
      </c>
      <c r="EZ233" t="e">
        <f t="shared" si="11"/>
        <v>#N/A</v>
      </c>
      <c r="FA233" t="e">
        <f>MATCH(A233,'[1]BASCPR_Y6_w_AgeAtAssmnt 17NOV20'!$A:$A,0)</f>
        <v>#N/A</v>
      </c>
      <c r="FB233" t="e">
        <f>INDEX('[1]BASCPR_Y6_w_AgeAtAssmnt 17NOV20'!$AJ:$AJ,FA233)</f>
        <v>#N/A</v>
      </c>
      <c r="FC233" t="e">
        <f>INDEX('[1]BASCPR_Y6_w_AgeAtAssmnt 17NOV20'!$L:$L,FA233)</f>
        <v>#N/A</v>
      </c>
      <c r="FD233" t="e">
        <f>MATCH(A233,'[2]BASC2_BRIEF_6yr_DEMOS_ScanInfo '!$H:$H,0)</f>
        <v>#N/A</v>
      </c>
      <c r="FE233" t="e">
        <f>INDEX('[2]BASC2_BRIEF_6yr_DEMOS_ScanInfo '!$AM:$AM,FD233)</f>
        <v>#N/A</v>
      </c>
      <c r="FF233" t="e">
        <f t="shared" si="9"/>
        <v>#N/A</v>
      </c>
    </row>
    <row r="234" spans="150:162" x14ac:dyDescent="0.35">
      <c r="ET234" t="e">
        <v>#N/A</v>
      </c>
      <c r="EU234" t="e">
        <v>#N/A</v>
      </c>
      <c r="EV234">
        <v>1</v>
      </c>
      <c r="EW234" t="e">
        <v>#N/A</v>
      </c>
      <c r="EX234" t="e">
        <f t="shared" si="10"/>
        <v>#N/A</v>
      </c>
      <c r="EY234" t="e">
        <v>#N/A</v>
      </c>
      <c r="EZ234" t="e">
        <f t="shared" si="11"/>
        <v>#N/A</v>
      </c>
      <c r="FA234" t="e">
        <f>MATCH(A234,'[1]BASCPR_Y6_w_AgeAtAssmnt 17NOV20'!$A:$A,0)</f>
        <v>#N/A</v>
      </c>
      <c r="FB234" t="e">
        <f>INDEX('[1]BASCPR_Y6_w_AgeAtAssmnt 17NOV20'!$AJ:$AJ,FA234)</f>
        <v>#N/A</v>
      </c>
      <c r="FC234" t="e">
        <f>INDEX('[1]BASCPR_Y6_w_AgeAtAssmnt 17NOV20'!$L:$L,FA234)</f>
        <v>#N/A</v>
      </c>
      <c r="FD234" t="e">
        <f>MATCH(A234,'[2]BASC2_BRIEF_6yr_DEMOS_ScanInfo '!$H:$H,0)</f>
        <v>#N/A</v>
      </c>
      <c r="FE234" t="e">
        <f>INDEX('[2]BASC2_BRIEF_6yr_DEMOS_ScanInfo '!$AM:$AM,FD234)</f>
        <v>#N/A</v>
      </c>
      <c r="FF234" t="e">
        <f t="shared" si="9"/>
        <v>#N/A</v>
      </c>
    </row>
    <row r="235" spans="150:162" x14ac:dyDescent="0.35">
      <c r="ET235" t="e">
        <v>#N/A</v>
      </c>
      <c r="EU235" t="e">
        <v>#N/A</v>
      </c>
      <c r="EV235">
        <v>0</v>
      </c>
      <c r="EW235" t="e">
        <v>#N/A</v>
      </c>
      <c r="EX235" t="e">
        <f t="shared" si="10"/>
        <v>#N/A</v>
      </c>
      <c r="EY235" t="e">
        <v>#N/A</v>
      </c>
      <c r="EZ235" t="e">
        <f t="shared" si="11"/>
        <v>#N/A</v>
      </c>
      <c r="FA235" t="e">
        <f>MATCH(A235,'[1]BASCPR_Y6_w_AgeAtAssmnt 17NOV20'!$A:$A,0)</f>
        <v>#N/A</v>
      </c>
      <c r="FB235" t="e">
        <f>INDEX('[1]BASCPR_Y6_w_AgeAtAssmnt 17NOV20'!$AJ:$AJ,FA235)</f>
        <v>#N/A</v>
      </c>
      <c r="FC235" t="e">
        <f>INDEX('[1]BASCPR_Y6_w_AgeAtAssmnt 17NOV20'!$L:$L,FA235)</f>
        <v>#N/A</v>
      </c>
      <c r="FD235" t="e">
        <f>MATCH(A235,'[2]BASC2_BRIEF_6yr_DEMOS_ScanInfo '!$H:$H,0)</f>
        <v>#N/A</v>
      </c>
      <c r="FE235" t="e">
        <f>INDEX('[2]BASC2_BRIEF_6yr_DEMOS_ScanInfo '!$AM:$AM,FD235)</f>
        <v>#N/A</v>
      </c>
      <c r="FF235" t="e">
        <f t="shared" si="9"/>
        <v>#N/A</v>
      </c>
    </row>
    <row r="236" spans="150:162" x14ac:dyDescent="0.35">
      <c r="ET236" t="e">
        <v>#N/A</v>
      </c>
      <c r="EU236" t="e">
        <v>#N/A</v>
      </c>
      <c r="EV236">
        <v>1</v>
      </c>
      <c r="EW236" t="e">
        <v>#N/A</v>
      </c>
      <c r="EX236" t="e">
        <f t="shared" si="10"/>
        <v>#N/A</v>
      </c>
      <c r="EY236" t="e">
        <v>#N/A</v>
      </c>
      <c r="EZ236" t="e">
        <f t="shared" si="11"/>
        <v>#N/A</v>
      </c>
      <c r="FA236" t="e">
        <f>MATCH(A236,'[1]BASCPR_Y6_w_AgeAtAssmnt 17NOV20'!$A:$A,0)</f>
        <v>#N/A</v>
      </c>
      <c r="FB236" t="e">
        <f>INDEX('[1]BASCPR_Y6_w_AgeAtAssmnt 17NOV20'!$AJ:$AJ,FA236)</f>
        <v>#N/A</v>
      </c>
      <c r="FC236" t="e">
        <f>INDEX('[1]BASCPR_Y6_w_AgeAtAssmnt 17NOV20'!$L:$L,FA236)</f>
        <v>#N/A</v>
      </c>
      <c r="FD236" t="e">
        <f>MATCH(A236,'[2]BASC2_BRIEF_6yr_DEMOS_ScanInfo '!$H:$H,0)</f>
        <v>#N/A</v>
      </c>
      <c r="FE236" t="e">
        <f>INDEX('[2]BASC2_BRIEF_6yr_DEMOS_ScanInfo '!$AM:$AM,FD236)</f>
        <v>#N/A</v>
      </c>
      <c r="FF236" t="e">
        <f t="shared" si="9"/>
        <v>#N/A</v>
      </c>
    </row>
    <row r="237" spans="150:162" x14ac:dyDescent="0.35">
      <c r="ET237" t="e">
        <v>#N/A</v>
      </c>
      <c r="EU237" t="e">
        <v>#N/A</v>
      </c>
      <c r="EV237">
        <v>0</v>
      </c>
      <c r="EW237" t="e">
        <v>#N/A</v>
      </c>
      <c r="EX237" t="e">
        <f t="shared" si="10"/>
        <v>#N/A</v>
      </c>
      <c r="EY237" t="e">
        <v>#N/A</v>
      </c>
      <c r="EZ237" t="e">
        <f t="shared" si="11"/>
        <v>#N/A</v>
      </c>
      <c r="FA237" t="e">
        <f>MATCH(A237,'[1]BASCPR_Y6_w_AgeAtAssmnt 17NOV20'!$A:$A,0)</f>
        <v>#N/A</v>
      </c>
      <c r="FB237" t="e">
        <f>INDEX('[1]BASCPR_Y6_w_AgeAtAssmnt 17NOV20'!$AJ:$AJ,FA237)</f>
        <v>#N/A</v>
      </c>
      <c r="FC237" t="e">
        <f>INDEX('[1]BASCPR_Y6_w_AgeAtAssmnt 17NOV20'!$L:$L,FA237)</f>
        <v>#N/A</v>
      </c>
      <c r="FD237" t="e">
        <f>MATCH(A237,'[2]BASC2_BRIEF_6yr_DEMOS_ScanInfo '!$H:$H,0)</f>
        <v>#N/A</v>
      </c>
      <c r="FE237" t="e">
        <f>INDEX('[2]BASC2_BRIEF_6yr_DEMOS_ScanInfo '!$AM:$AM,FD237)</f>
        <v>#N/A</v>
      </c>
      <c r="FF237" t="e">
        <f t="shared" si="9"/>
        <v>#N/A</v>
      </c>
    </row>
    <row r="238" spans="150:162" x14ac:dyDescent="0.35">
      <c r="ET238" t="e">
        <v>#N/A</v>
      </c>
      <c r="EU238" t="e">
        <v>#N/A</v>
      </c>
      <c r="EV238">
        <v>0</v>
      </c>
      <c r="EW238" t="e">
        <v>#N/A</v>
      </c>
      <c r="EX238" t="e">
        <f t="shared" si="10"/>
        <v>#N/A</v>
      </c>
      <c r="EY238" t="e">
        <v>#N/A</v>
      </c>
      <c r="EZ238" t="e">
        <f t="shared" si="11"/>
        <v>#N/A</v>
      </c>
      <c r="FA238" t="e">
        <f>MATCH(A238,'[1]BASCPR_Y6_w_AgeAtAssmnt 17NOV20'!$A:$A,0)</f>
        <v>#N/A</v>
      </c>
      <c r="FB238" t="e">
        <f>INDEX('[1]BASCPR_Y6_w_AgeAtAssmnt 17NOV20'!$AJ:$AJ,FA238)</f>
        <v>#N/A</v>
      </c>
      <c r="FC238" t="e">
        <f>INDEX('[1]BASCPR_Y6_w_AgeAtAssmnt 17NOV20'!$L:$L,FA238)</f>
        <v>#N/A</v>
      </c>
      <c r="FD238" t="e">
        <f>MATCH(A238,'[2]BASC2_BRIEF_6yr_DEMOS_ScanInfo '!$H:$H,0)</f>
        <v>#N/A</v>
      </c>
      <c r="FE238" t="e">
        <f>INDEX('[2]BASC2_BRIEF_6yr_DEMOS_ScanInfo '!$AM:$AM,FD238)</f>
        <v>#N/A</v>
      </c>
      <c r="FF238" t="e">
        <f t="shared" si="9"/>
        <v>#N/A</v>
      </c>
    </row>
    <row r="239" spans="150:162" x14ac:dyDescent="0.35">
      <c r="ET239" t="e">
        <v>#N/A</v>
      </c>
      <c r="EU239" t="e">
        <v>#N/A</v>
      </c>
      <c r="EV239">
        <v>0</v>
      </c>
      <c r="EW239" t="e">
        <v>#N/A</v>
      </c>
      <c r="EX239" t="e">
        <f t="shared" si="10"/>
        <v>#N/A</v>
      </c>
      <c r="EY239" t="e">
        <v>#N/A</v>
      </c>
      <c r="EZ239" t="e">
        <f t="shared" si="11"/>
        <v>#N/A</v>
      </c>
      <c r="FA239" t="e">
        <f>MATCH(A239,'[1]BASCPR_Y6_w_AgeAtAssmnt 17NOV20'!$A:$A,0)</f>
        <v>#N/A</v>
      </c>
      <c r="FB239" t="e">
        <f>INDEX('[1]BASCPR_Y6_w_AgeAtAssmnt 17NOV20'!$AJ:$AJ,FA239)</f>
        <v>#N/A</v>
      </c>
      <c r="FC239" t="e">
        <f>INDEX('[1]BASCPR_Y6_w_AgeAtAssmnt 17NOV20'!$L:$L,FA239)</f>
        <v>#N/A</v>
      </c>
      <c r="FD239" t="e">
        <f>MATCH(A239,'[2]BASC2_BRIEF_6yr_DEMOS_ScanInfo '!$H:$H,0)</f>
        <v>#N/A</v>
      </c>
      <c r="FE239" t="e">
        <f>INDEX('[2]BASC2_BRIEF_6yr_DEMOS_ScanInfo '!$AM:$AM,FD239)</f>
        <v>#N/A</v>
      </c>
      <c r="FF239" t="e">
        <f t="shared" si="9"/>
        <v>#N/A</v>
      </c>
    </row>
    <row r="240" spans="150:162" x14ac:dyDescent="0.35">
      <c r="ET240" t="e">
        <v>#N/A</v>
      </c>
      <c r="EU240" t="e">
        <v>#N/A</v>
      </c>
      <c r="EV240">
        <v>1</v>
      </c>
      <c r="EW240" t="e">
        <v>#N/A</v>
      </c>
      <c r="EX240" t="e">
        <f t="shared" si="10"/>
        <v>#N/A</v>
      </c>
      <c r="EY240" t="e">
        <v>#N/A</v>
      </c>
      <c r="EZ240" t="e">
        <f t="shared" si="11"/>
        <v>#N/A</v>
      </c>
      <c r="FA240" t="e">
        <f>MATCH(A240,'[1]BASCPR_Y6_w_AgeAtAssmnt 17NOV20'!$A:$A,0)</f>
        <v>#N/A</v>
      </c>
      <c r="FB240" t="e">
        <f>INDEX('[1]BASCPR_Y6_w_AgeAtAssmnt 17NOV20'!$AJ:$AJ,FA240)</f>
        <v>#N/A</v>
      </c>
      <c r="FC240" t="e">
        <f>INDEX('[1]BASCPR_Y6_w_AgeAtAssmnt 17NOV20'!$L:$L,FA240)</f>
        <v>#N/A</v>
      </c>
      <c r="FD240" t="e">
        <f>MATCH(A240,'[2]BASC2_BRIEF_6yr_DEMOS_ScanInfo '!$H:$H,0)</f>
        <v>#N/A</v>
      </c>
      <c r="FE240" t="e">
        <f>INDEX('[2]BASC2_BRIEF_6yr_DEMOS_ScanInfo '!$AM:$AM,FD240)</f>
        <v>#N/A</v>
      </c>
      <c r="FF240" t="e">
        <f t="shared" si="9"/>
        <v>#N/A</v>
      </c>
    </row>
    <row r="241" spans="150:162" x14ac:dyDescent="0.35">
      <c r="ET241" t="e">
        <v>#N/A</v>
      </c>
      <c r="EU241" t="e">
        <v>#N/A</v>
      </c>
      <c r="EV241">
        <v>0</v>
      </c>
      <c r="EW241" t="e">
        <v>#N/A</v>
      </c>
      <c r="EX241" t="e">
        <f t="shared" si="10"/>
        <v>#N/A</v>
      </c>
      <c r="EY241" t="e">
        <v>#N/A</v>
      </c>
      <c r="EZ241" t="e">
        <f t="shared" si="11"/>
        <v>#N/A</v>
      </c>
      <c r="FA241" t="e">
        <f>MATCH(A241,'[1]BASCPR_Y6_w_AgeAtAssmnt 17NOV20'!$A:$A,0)</f>
        <v>#N/A</v>
      </c>
      <c r="FB241" t="e">
        <f>INDEX('[1]BASCPR_Y6_w_AgeAtAssmnt 17NOV20'!$AJ:$AJ,FA241)</f>
        <v>#N/A</v>
      </c>
      <c r="FC241" t="e">
        <f>INDEX('[1]BASCPR_Y6_w_AgeAtAssmnt 17NOV20'!$L:$L,FA241)</f>
        <v>#N/A</v>
      </c>
      <c r="FD241" t="e">
        <f>MATCH(A241,'[2]BASC2_BRIEF_6yr_DEMOS_ScanInfo '!$H:$H,0)</f>
        <v>#N/A</v>
      </c>
      <c r="FE241" t="e">
        <f>INDEX('[2]BASC2_BRIEF_6yr_DEMOS_ScanInfo '!$AM:$AM,FD241)</f>
        <v>#N/A</v>
      </c>
      <c r="FF241" t="e">
        <f t="shared" si="9"/>
        <v>#N/A</v>
      </c>
    </row>
    <row r="242" spans="150:162" x14ac:dyDescent="0.35">
      <c r="ET242" t="e">
        <v>#N/A</v>
      </c>
      <c r="EU242" t="e">
        <v>#N/A</v>
      </c>
      <c r="EV242">
        <v>1</v>
      </c>
      <c r="EW242" t="e">
        <v>#N/A</v>
      </c>
      <c r="EX242" t="e">
        <f t="shared" si="10"/>
        <v>#N/A</v>
      </c>
      <c r="EY242" t="e">
        <v>#N/A</v>
      </c>
      <c r="EZ242" t="e">
        <f t="shared" si="11"/>
        <v>#N/A</v>
      </c>
      <c r="FA242" t="e">
        <f>MATCH(A242,'[1]BASCPR_Y6_w_AgeAtAssmnt 17NOV20'!$A:$A,0)</f>
        <v>#N/A</v>
      </c>
      <c r="FB242" t="e">
        <f>INDEX('[1]BASCPR_Y6_w_AgeAtAssmnt 17NOV20'!$AJ:$AJ,FA242)</f>
        <v>#N/A</v>
      </c>
      <c r="FC242" t="e">
        <f>INDEX('[1]BASCPR_Y6_w_AgeAtAssmnt 17NOV20'!$L:$L,FA242)</f>
        <v>#N/A</v>
      </c>
      <c r="FD242" t="e">
        <f>MATCH(A242,'[2]BASC2_BRIEF_6yr_DEMOS_ScanInfo '!$H:$H,0)</f>
        <v>#N/A</v>
      </c>
      <c r="FE242" t="e">
        <f>INDEX('[2]BASC2_BRIEF_6yr_DEMOS_ScanInfo '!$AM:$AM,FD242)</f>
        <v>#N/A</v>
      </c>
      <c r="FF242" t="e">
        <f t="shared" si="9"/>
        <v>#N/A</v>
      </c>
    </row>
    <row r="243" spans="150:162" x14ac:dyDescent="0.35">
      <c r="ET243" t="e">
        <v>#N/A</v>
      </c>
      <c r="EU243" t="e">
        <v>#N/A</v>
      </c>
      <c r="EV243">
        <v>1</v>
      </c>
      <c r="EW243" t="e">
        <v>#N/A</v>
      </c>
      <c r="EX243" t="e">
        <f t="shared" si="10"/>
        <v>#N/A</v>
      </c>
      <c r="EY243" t="e">
        <v>#N/A</v>
      </c>
      <c r="EZ243" t="e">
        <f t="shared" si="11"/>
        <v>#N/A</v>
      </c>
      <c r="FA243" t="e">
        <f>MATCH(A243,'[1]BASCPR_Y6_w_AgeAtAssmnt 17NOV20'!$A:$A,0)</f>
        <v>#N/A</v>
      </c>
      <c r="FB243" t="e">
        <f>INDEX('[1]BASCPR_Y6_w_AgeAtAssmnt 17NOV20'!$AJ:$AJ,FA243)</f>
        <v>#N/A</v>
      </c>
      <c r="FC243" t="e">
        <f>INDEX('[1]BASCPR_Y6_w_AgeAtAssmnt 17NOV20'!$L:$L,FA243)</f>
        <v>#N/A</v>
      </c>
      <c r="FD243" t="e">
        <f>MATCH(A243,'[2]BASC2_BRIEF_6yr_DEMOS_ScanInfo '!$H:$H,0)</f>
        <v>#N/A</v>
      </c>
      <c r="FE243" t="e">
        <f>INDEX('[2]BASC2_BRIEF_6yr_DEMOS_ScanInfo '!$AM:$AM,FD243)</f>
        <v>#N/A</v>
      </c>
      <c r="FF243" t="e">
        <f t="shared" si="9"/>
        <v>#N/A</v>
      </c>
    </row>
    <row r="244" spans="150:162" x14ac:dyDescent="0.35">
      <c r="ET244" t="e">
        <v>#N/A</v>
      </c>
      <c r="EU244" t="e">
        <v>#N/A</v>
      </c>
      <c r="EV244">
        <v>0</v>
      </c>
      <c r="EW244" t="e">
        <v>#N/A</v>
      </c>
      <c r="EX244" t="e">
        <f t="shared" si="10"/>
        <v>#N/A</v>
      </c>
      <c r="EY244" t="e">
        <v>#N/A</v>
      </c>
      <c r="EZ244" t="e">
        <f t="shared" si="11"/>
        <v>#N/A</v>
      </c>
      <c r="FA244" t="e">
        <f>MATCH(A244,'[1]BASCPR_Y6_w_AgeAtAssmnt 17NOV20'!$A:$A,0)</f>
        <v>#N/A</v>
      </c>
      <c r="FB244" t="e">
        <f>INDEX('[1]BASCPR_Y6_w_AgeAtAssmnt 17NOV20'!$AJ:$AJ,FA244)</f>
        <v>#N/A</v>
      </c>
      <c r="FC244" t="e">
        <f>INDEX('[1]BASCPR_Y6_w_AgeAtAssmnt 17NOV20'!$L:$L,FA244)</f>
        <v>#N/A</v>
      </c>
      <c r="FD244" t="e">
        <f>MATCH(A244,'[2]BASC2_BRIEF_6yr_DEMOS_ScanInfo '!$H:$H,0)</f>
        <v>#N/A</v>
      </c>
      <c r="FE244" t="e">
        <f>INDEX('[2]BASC2_BRIEF_6yr_DEMOS_ScanInfo '!$AM:$AM,FD244)</f>
        <v>#N/A</v>
      </c>
      <c r="FF244" t="e">
        <f t="shared" si="9"/>
        <v>#N/A</v>
      </c>
    </row>
    <row r="245" spans="150:162" x14ac:dyDescent="0.35">
      <c r="ET245" t="e">
        <v>#N/A</v>
      </c>
      <c r="EU245" t="e">
        <v>#N/A</v>
      </c>
      <c r="EV245">
        <v>0</v>
      </c>
      <c r="EW245" t="e">
        <v>#N/A</v>
      </c>
      <c r="EX245" t="e">
        <f t="shared" si="10"/>
        <v>#N/A</v>
      </c>
      <c r="EY245" t="e">
        <v>#N/A</v>
      </c>
      <c r="EZ245" t="e">
        <f t="shared" si="11"/>
        <v>#N/A</v>
      </c>
      <c r="FA245" t="e">
        <f>MATCH(A245,'[1]BASCPR_Y6_w_AgeAtAssmnt 17NOV20'!$A:$A,0)</f>
        <v>#N/A</v>
      </c>
      <c r="FB245" t="e">
        <f>INDEX('[1]BASCPR_Y6_w_AgeAtAssmnt 17NOV20'!$AJ:$AJ,FA245)</f>
        <v>#N/A</v>
      </c>
      <c r="FC245" t="e">
        <f>INDEX('[1]BASCPR_Y6_w_AgeAtAssmnt 17NOV20'!$L:$L,FA245)</f>
        <v>#N/A</v>
      </c>
      <c r="FD245" t="e">
        <f>MATCH(A245,'[2]BASC2_BRIEF_6yr_DEMOS_ScanInfo '!$H:$H,0)</f>
        <v>#N/A</v>
      </c>
      <c r="FE245" t="e">
        <f>INDEX('[2]BASC2_BRIEF_6yr_DEMOS_ScanInfo '!$AM:$AM,FD245)</f>
        <v>#N/A</v>
      </c>
      <c r="FF245" t="e">
        <f t="shared" si="9"/>
        <v>#N/A</v>
      </c>
    </row>
    <row r="246" spans="150:162" x14ac:dyDescent="0.35">
      <c r="ET246" t="e">
        <v>#N/A</v>
      </c>
      <c r="EU246" t="e">
        <v>#N/A</v>
      </c>
      <c r="EV246">
        <v>1</v>
      </c>
      <c r="EW246" t="e">
        <v>#N/A</v>
      </c>
      <c r="EX246" t="e">
        <f t="shared" si="10"/>
        <v>#N/A</v>
      </c>
      <c r="EY246" t="e">
        <v>#N/A</v>
      </c>
      <c r="EZ246" t="e">
        <f t="shared" si="11"/>
        <v>#N/A</v>
      </c>
      <c r="FA246" t="e">
        <f>MATCH(A246,'[1]BASCPR_Y6_w_AgeAtAssmnt 17NOV20'!$A:$A,0)</f>
        <v>#N/A</v>
      </c>
      <c r="FB246" t="e">
        <f>INDEX('[1]BASCPR_Y6_w_AgeAtAssmnt 17NOV20'!$AJ:$AJ,FA246)</f>
        <v>#N/A</v>
      </c>
      <c r="FC246" t="e">
        <f>INDEX('[1]BASCPR_Y6_w_AgeAtAssmnt 17NOV20'!$L:$L,FA246)</f>
        <v>#N/A</v>
      </c>
      <c r="FD246" t="e">
        <f>MATCH(A246,'[2]BASC2_BRIEF_6yr_DEMOS_ScanInfo '!$H:$H,0)</f>
        <v>#N/A</v>
      </c>
      <c r="FE246" t="e">
        <f>INDEX('[2]BASC2_BRIEF_6yr_DEMOS_ScanInfo '!$AM:$AM,FD246)</f>
        <v>#N/A</v>
      </c>
      <c r="FF246" t="e">
        <f t="shared" si="9"/>
        <v>#N/A</v>
      </c>
    </row>
    <row r="247" spans="150:162" x14ac:dyDescent="0.35">
      <c r="ET247" t="e">
        <v>#N/A</v>
      </c>
      <c r="EU247" t="e">
        <v>#N/A</v>
      </c>
      <c r="EV247">
        <v>0</v>
      </c>
      <c r="EW247" t="e">
        <v>#N/A</v>
      </c>
      <c r="EX247" t="e">
        <f t="shared" si="10"/>
        <v>#N/A</v>
      </c>
      <c r="EY247" t="e">
        <v>#N/A</v>
      </c>
      <c r="EZ247" t="e">
        <f t="shared" si="11"/>
        <v>#N/A</v>
      </c>
      <c r="FA247" t="e">
        <f>MATCH(A247,'[1]BASCPR_Y6_w_AgeAtAssmnt 17NOV20'!$A:$A,0)</f>
        <v>#N/A</v>
      </c>
      <c r="FB247" t="e">
        <f>INDEX('[1]BASCPR_Y6_w_AgeAtAssmnt 17NOV20'!$AJ:$AJ,FA247)</f>
        <v>#N/A</v>
      </c>
      <c r="FC247" t="e">
        <f>INDEX('[1]BASCPR_Y6_w_AgeAtAssmnt 17NOV20'!$L:$L,FA247)</f>
        <v>#N/A</v>
      </c>
      <c r="FD247" t="e">
        <f>MATCH(A247,'[2]BASC2_BRIEF_6yr_DEMOS_ScanInfo '!$H:$H,0)</f>
        <v>#N/A</v>
      </c>
      <c r="FE247" t="e">
        <f>INDEX('[2]BASC2_BRIEF_6yr_DEMOS_ScanInfo '!$AM:$AM,FD247)</f>
        <v>#N/A</v>
      </c>
      <c r="FF247" t="e">
        <f t="shared" si="9"/>
        <v>#N/A</v>
      </c>
    </row>
    <row r="248" spans="150:162" x14ac:dyDescent="0.35">
      <c r="ET248" t="e">
        <v>#N/A</v>
      </c>
      <c r="EU248" t="e">
        <v>#N/A</v>
      </c>
      <c r="EV248">
        <v>1</v>
      </c>
      <c r="EW248" t="e">
        <v>#N/A</v>
      </c>
      <c r="EX248" t="e">
        <f t="shared" si="10"/>
        <v>#N/A</v>
      </c>
      <c r="EY248" t="e">
        <v>#N/A</v>
      </c>
      <c r="EZ248" t="e">
        <f t="shared" si="11"/>
        <v>#N/A</v>
      </c>
      <c r="FA248" t="e">
        <f>MATCH(A248,'[1]BASCPR_Y6_w_AgeAtAssmnt 17NOV20'!$A:$A,0)</f>
        <v>#N/A</v>
      </c>
      <c r="FB248" t="e">
        <f>INDEX('[1]BASCPR_Y6_w_AgeAtAssmnt 17NOV20'!$AJ:$AJ,FA248)</f>
        <v>#N/A</v>
      </c>
      <c r="FC248" t="e">
        <f>INDEX('[1]BASCPR_Y6_w_AgeAtAssmnt 17NOV20'!$L:$L,FA248)</f>
        <v>#N/A</v>
      </c>
      <c r="FD248" t="e">
        <f>MATCH(A248,'[2]BASC2_BRIEF_6yr_DEMOS_ScanInfo '!$H:$H,0)</f>
        <v>#N/A</v>
      </c>
      <c r="FE248" t="e">
        <f>INDEX('[2]BASC2_BRIEF_6yr_DEMOS_ScanInfo '!$AM:$AM,FD248)</f>
        <v>#N/A</v>
      </c>
      <c r="FF248" t="e">
        <f t="shared" si="9"/>
        <v>#N/A</v>
      </c>
    </row>
    <row r="249" spans="150:162" x14ac:dyDescent="0.35">
      <c r="ET249" t="e">
        <v>#N/A</v>
      </c>
      <c r="EU249" t="e">
        <v>#N/A</v>
      </c>
      <c r="EV249">
        <v>0</v>
      </c>
      <c r="EW249" t="e">
        <v>#N/A</v>
      </c>
      <c r="EX249" t="e">
        <f t="shared" si="10"/>
        <v>#N/A</v>
      </c>
      <c r="EY249" t="e">
        <v>#N/A</v>
      </c>
      <c r="EZ249" t="e">
        <f t="shared" si="11"/>
        <v>#N/A</v>
      </c>
      <c r="FA249" t="e">
        <f>MATCH(A249,'[1]BASCPR_Y6_w_AgeAtAssmnt 17NOV20'!$A:$A,0)</f>
        <v>#N/A</v>
      </c>
      <c r="FB249" t="e">
        <f>INDEX('[1]BASCPR_Y6_w_AgeAtAssmnt 17NOV20'!$AJ:$AJ,FA249)</f>
        <v>#N/A</v>
      </c>
      <c r="FC249" t="e">
        <f>INDEX('[1]BASCPR_Y6_w_AgeAtAssmnt 17NOV20'!$L:$L,FA249)</f>
        <v>#N/A</v>
      </c>
      <c r="FD249" t="e">
        <f>MATCH(A249,'[2]BASC2_BRIEF_6yr_DEMOS_ScanInfo '!$H:$H,0)</f>
        <v>#N/A</v>
      </c>
      <c r="FE249" t="e">
        <f>INDEX('[2]BASC2_BRIEF_6yr_DEMOS_ScanInfo '!$AM:$AM,FD249)</f>
        <v>#N/A</v>
      </c>
      <c r="FF249" t="e">
        <f t="shared" si="9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5"/>
  <sheetViews>
    <sheetView topLeftCell="EN21" workbookViewId="0">
      <selection activeCell="J9" sqref="J9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297</v>
      </c>
    </row>
    <row r="2" spans="1:162" x14ac:dyDescent="0.35">
      <c r="A2" t="s">
        <v>260</v>
      </c>
      <c r="B2">
        <v>0.21816390799999999</v>
      </c>
      <c r="C2">
        <v>0.278336376</v>
      </c>
      <c r="D2">
        <v>0.35205498299999999</v>
      </c>
      <c r="E2">
        <v>0.26061970000000001</v>
      </c>
      <c r="F2">
        <v>0.18869327</v>
      </c>
      <c r="G2">
        <v>0.249842972</v>
      </c>
      <c r="H2">
        <v>0.28188538600000002</v>
      </c>
      <c r="I2">
        <v>0.19023995099999999</v>
      </c>
      <c r="J2">
        <v>0.31477454300000002</v>
      </c>
      <c r="K2">
        <v>0.14516836399999999</v>
      </c>
      <c r="L2">
        <v>0.287049055</v>
      </c>
      <c r="M2">
        <v>0.290493697</v>
      </c>
      <c r="N2">
        <v>0.21806456099999999</v>
      </c>
      <c r="O2">
        <v>0.358887136</v>
      </c>
      <c r="P2">
        <v>0.21753956399999999</v>
      </c>
      <c r="Q2">
        <v>0.31029686299999998</v>
      </c>
      <c r="R2">
        <v>0.21405337799999999</v>
      </c>
      <c r="S2">
        <v>0.43237650399999999</v>
      </c>
      <c r="T2">
        <v>0.134987891</v>
      </c>
      <c r="U2">
        <v>0.34314465500000002</v>
      </c>
      <c r="V2">
        <v>0.26418232899999999</v>
      </c>
      <c r="W2">
        <v>0.32399809400000001</v>
      </c>
      <c r="X2">
        <v>0.453302443</v>
      </c>
      <c r="Y2">
        <v>0.30374416700000001</v>
      </c>
      <c r="Z2">
        <v>0.34336745699999999</v>
      </c>
      <c r="AA2">
        <v>0.33323466800000001</v>
      </c>
      <c r="AB2">
        <v>0.438317597</v>
      </c>
      <c r="AC2">
        <v>0.39071550999999999</v>
      </c>
      <c r="AD2">
        <v>9.5980733999999998E-2</v>
      </c>
      <c r="AE2">
        <v>0.39884862300000001</v>
      </c>
      <c r="AF2">
        <v>0.27214622500000002</v>
      </c>
      <c r="AG2">
        <v>0.17524962099999999</v>
      </c>
      <c r="AH2">
        <v>0.364499927</v>
      </c>
      <c r="AI2">
        <v>0.16782008100000001</v>
      </c>
      <c r="AJ2">
        <v>0.18603034299999999</v>
      </c>
      <c r="AK2">
        <v>0.197220281</v>
      </c>
      <c r="AL2">
        <v>9.1647602999999994E-2</v>
      </c>
      <c r="AM2">
        <v>0.21636651500000001</v>
      </c>
      <c r="AN2">
        <v>0.41935744899999999</v>
      </c>
      <c r="AO2">
        <v>0.132269949</v>
      </c>
      <c r="AP2">
        <v>0.21027062799999999</v>
      </c>
      <c r="AQ2">
        <v>0.278508902</v>
      </c>
      <c r="AR2">
        <v>0.50349640799999995</v>
      </c>
      <c r="AS2">
        <v>0.265827537</v>
      </c>
      <c r="AT2">
        <v>0.17976731100000001</v>
      </c>
      <c r="AU2">
        <v>0.37282723200000001</v>
      </c>
      <c r="AV2">
        <v>0.400092632</v>
      </c>
      <c r="AW2">
        <v>0.14976318199999999</v>
      </c>
      <c r="AX2">
        <v>0.38138857500000001</v>
      </c>
      <c r="AY2">
        <v>6.3989952000000003E-2</v>
      </c>
      <c r="AZ2">
        <v>0.35466855800000002</v>
      </c>
      <c r="BA2">
        <v>0.25979608300000001</v>
      </c>
      <c r="BB2">
        <v>0.26189792200000001</v>
      </c>
      <c r="BC2">
        <v>0.22827096299999999</v>
      </c>
      <c r="BD2">
        <v>8.5437551E-2</v>
      </c>
      <c r="BE2">
        <v>0.29685175400000002</v>
      </c>
      <c r="BF2">
        <v>0.25149390100000002</v>
      </c>
      <c r="BG2">
        <v>0.29494541899999999</v>
      </c>
      <c r="BH2">
        <v>6.8899437999999993E-2</v>
      </c>
      <c r="BI2">
        <v>0.111381076</v>
      </c>
      <c r="BJ2">
        <v>0.17118106799999999</v>
      </c>
      <c r="BK2">
        <v>0.216093808</v>
      </c>
      <c r="BL2">
        <v>0.17999416600000001</v>
      </c>
      <c r="BM2">
        <v>0.216145486</v>
      </c>
      <c r="BN2">
        <v>0.42880728800000001</v>
      </c>
      <c r="BO2">
        <v>0.203937694</v>
      </c>
      <c r="BP2">
        <v>0.34764847199999999</v>
      </c>
      <c r="BQ2">
        <v>0.11415904</v>
      </c>
      <c r="BR2">
        <v>0.12336391200000001</v>
      </c>
      <c r="BS2">
        <v>0.24837510300000001</v>
      </c>
      <c r="BT2">
        <v>0.32356610899999999</v>
      </c>
      <c r="BU2">
        <v>0.17232824899999999</v>
      </c>
      <c r="BV2">
        <v>0.23448956000000001</v>
      </c>
      <c r="BW2">
        <v>0.24633164699999999</v>
      </c>
      <c r="BX2">
        <v>0.359963745</v>
      </c>
      <c r="BY2">
        <v>0.22394162400000001</v>
      </c>
      <c r="BZ2">
        <v>0.375911683</v>
      </c>
      <c r="CA2">
        <v>0.31190404300000002</v>
      </c>
      <c r="CB2">
        <v>0.21844561400000001</v>
      </c>
      <c r="CC2">
        <v>0.22445499899999999</v>
      </c>
      <c r="CD2">
        <v>0.359283507</v>
      </c>
      <c r="CE2">
        <v>0.128832802</v>
      </c>
      <c r="CF2">
        <v>0.348647445</v>
      </c>
      <c r="CG2">
        <v>0.21922135400000001</v>
      </c>
      <c r="CH2">
        <v>0.25685468299999997</v>
      </c>
      <c r="CI2">
        <v>0.32836157100000002</v>
      </c>
      <c r="CJ2">
        <v>0.34203547200000001</v>
      </c>
      <c r="CK2">
        <v>0.27344411600000001</v>
      </c>
      <c r="CL2">
        <v>0.18473434399999999</v>
      </c>
      <c r="CM2">
        <v>0.25275614899999999</v>
      </c>
      <c r="CN2">
        <v>0.16702456800000001</v>
      </c>
      <c r="CO2">
        <v>0.32739698900000003</v>
      </c>
      <c r="CP2">
        <v>0.360341042</v>
      </c>
      <c r="CQ2">
        <v>0.20909222999999999</v>
      </c>
      <c r="CR2">
        <v>0.21232077499999999</v>
      </c>
      <c r="CS2">
        <v>0.21867245399999999</v>
      </c>
      <c r="CT2">
        <v>0.35032534599999998</v>
      </c>
      <c r="CU2">
        <v>0.38260144000000001</v>
      </c>
      <c r="CV2">
        <v>0.26446568999999998</v>
      </c>
      <c r="CW2">
        <v>0.40171176199999997</v>
      </c>
      <c r="CX2">
        <v>0.54219818099999995</v>
      </c>
      <c r="CY2">
        <v>0.391280919</v>
      </c>
      <c r="CZ2">
        <v>0.34528851500000002</v>
      </c>
      <c r="DA2">
        <v>0.399513811</v>
      </c>
      <c r="DB2">
        <v>0.32170960300000001</v>
      </c>
      <c r="DC2">
        <v>0.11275263100000001</v>
      </c>
      <c r="DD2">
        <v>0.25451782299999998</v>
      </c>
      <c r="DE2">
        <v>0.17193719700000001</v>
      </c>
      <c r="DF2">
        <v>0.27204853299999998</v>
      </c>
      <c r="DG2">
        <v>0.42336231499999999</v>
      </c>
      <c r="DH2">
        <v>0.22644734399999999</v>
      </c>
      <c r="DI2">
        <v>0.24376601000000001</v>
      </c>
      <c r="DJ2">
        <v>0.28833624699999999</v>
      </c>
      <c r="DK2">
        <v>0.16788393300000001</v>
      </c>
      <c r="DL2">
        <v>0.15730793800000001</v>
      </c>
      <c r="DM2">
        <v>0.281960875</v>
      </c>
      <c r="DN2">
        <v>0.42623448400000002</v>
      </c>
      <c r="DO2">
        <v>0.24763888100000001</v>
      </c>
      <c r="DP2">
        <v>0.12296267600000001</v>
      </c>
      <c r="DQ2">
        <v>0.388920337</v>
      </c>
      <c r="DR2">
        <v>0.35831537800000002</v>
      </c>
      <c r="DS2">
        <v>0.120694049</v>
      </c>
      <c r="DT2">
        <v>8.7043956000000006E-2</v>
      </c>
      <c r="DU2">
        <v>0.18759545699999999</v>
      </c>
      <c r="DV2">
        <v>0.17679525900000001</v>
      </c>
      <c r="DW2">
        <v>0.219266713</v>
      </c>
      <c r="DX2">
        <v>8.2581267E-2</v>
      </c>
      <c r="DY2">
        <v>0.27439373700000003</v>
      </c>
      <c r="DZ2">
        <v>0.17576526100000001</v>
      </c>
      <c r="EA2">
        <v>0.38486441999999998</v>
      </c>
      <c r="EB2">
        <v>0.218303576</v>
      </c>
      <c r="EC2">
        <v>0.30111950599999998</v>
      </c>
      <c r="ED2">
        <v>8.7982303999999997E-2</v>
      </c>
      <c r="EE2">
        <v>0.172019586</v>
      </c>
      <c r="EF2">
        <v>0.153691724</v>
      </c>
      <c r="EG2">
        <v>0.27429381000000003</v>
      </c>
      <c r="EH2">
        <v>0.14060953300000001</v>
      </c>
      <c r="EI2">
        <v>0.290572047</v>
      </c>
      <c r="EJ2">
        <v>0.27889704700000001</v>
      </c>
      <c r="EK2">
        <v>0.155698061</v>
      </c>
      <c r="EL2">
        <v>0.15959490800000001</v>
      </c>
      <c r="EM2">
        <v>0.21003091300000001</v>
      </c>
      <c r="EN2">
        <v>0.189897448</v>
      </c>
      <c r="EO2">
        <v>0.223254174</v>
      </c>
      <c r="EP2">
        <v>0.238970608</v>
      </c>
      <c r="EQ2">
        <v>0.20509421799999999</v>
      </c>
      <c r="ER2">
        <v>0.165601477</v>
      </c>
      <c r="ES2">
        <v>0.21331192600000001</v>
      </c>
      <c r="ET2">
        <v>34</v>
      </c>
      <c r="EU2">
        <v>1</v>
      </c>
      <c r="EV2">
        <v>1</v>
      </c>
      <c r="EW2">
        <v>36</v>
      </c>
      <c r="EX2">
        <f>(EW2-30)/12</f>
        <v>0.5</v>
      </c>
      <c r="EY2">
        <f>MATCH(A2,'[1]BASCPR_Y6_w_AgeAtAssmnt 17NOV20'!$A:$A,0)</f>
        <v>9</v>
      </c>
      <c r="EZ2">
        <f>INDEX('[1]BASCPR_Y6_w_AgeAtAssmnt 17NOV20'!$AJ:$AJ,EY2)</f>
        <v>57</v>
      </c>
      <c r="FA2">
        <f>INDEX('[1]BASCPR_Y6_w_AgeAtAssmnt 17NOV20'!$L:$L,EY2)</f>
        <v>60</v>
      </c>
      <c r="FB2">
        <v>0</v>
      </c>
      <c r="FC2">
        <v>0</v>
      </c>
      <c r="FD2">
        <v>11</v>
      </c>
      <c r="FE2">
        <v>11</v>
      </c>
      <c r="FF2">
        <v>1</v>
      </c>
    </row>
    <row r="3" spans="1:162" x14ac:dyDescent="0.35">
      <c r="A3" t="s">
        <v>261</v>
      </c>
      <c r="B3">
        <v>0.12266105400000001</v>
      </c>
      <c r="C3">
        <v>0.216212288</v>
      </c>
      <c r="D3">
        <v>0.268327653</v>
      </c>
      <c r="E3">
        <v>0.15555575499999999</v>
      </c>
      <c r="F3">
        <v>9.1533168999999998E-2</v>
      </c>
      <c r="G3">
        <v>0.109172858</v>
      </c>
      <c r="H3">
        <v>7.5580962000000002E-2</v>
      </c>
      <c r="I3">
        <v>0.223510027</v>
      </c>
      <c r="J3">
        <v>0.124296717</v>
      </c>
      <c r="K3">
        <v>8.9183613999999994E-2</v>
      </c>
      <c r="L3">
        <v>0.19173410499999999</v>
      </c>
      <c r="M3">
        <v>0.201812506</v>
      </c>
      <c r="N3">
        <v>0.136775285</v>
      </c>
      <c r="O3">
        <v>0.23845160000000001</v>
      </c>
      <c r="P3">
        <v>0.13042722600000001</v>
      </c>
      <c r="Q3">
        <v>0.113437079</v>
      </c>
      <c r="R3">
        <v>0.14130330099999999</v>
      </c>
      <c r="S3">
        <v>0.18783541000000001</v>
      </c>
      <c r="T3">
        <v>8.7681076999999996E-2</v>
      </c>
      <c r="U3">
        <v>0.23814454700000001</v>
      </c>
      <c r="V3">
        <v>0.179306298</v>
      </c>
      <c r="W3">
        <v>0.12105529</v>
      </c>
      <c r="X3">
        <v>0.25199955699999999</v>
      </c>
      <c r="Y3">
        <v>8.1697322000000003E-2</v>
      </c>
      <c r="Z3">
        <v>0.35140612700000001</v>
      </c>
      <c r="AA3">
        <v>0.26636254799999998</v>
      </c>
      <c r="AB3">
        <v>0.265217125</v>
      </c>
      <c r="AC3">
        <v>0.287942737</v>
      </c>
      <c r="AD3">
        <v>5.0072568999999997E-2</v>
      </c>
      <c r="AE3">
        <v>0.20645342799999999</v>
      </c>
      <c r="AF3">
        <v>9.9352643000000004E-2</v>
      </c>
      <c r="AG3">
        <v>0.15512095400000001</v>
      </c>
      <c r="AH3">
        <v>0.42713633200000001</v>
      </c>
      <c r="AI3">
        <v>0.14953970899999999</v>
      </c>
      <c r="AJ3">
        <v>4.6516795E-2</v>
      </c>
      <c r="AK3">
        <v>0.23602737500000001</v>
      </c>
      <c r="AL3">
        <v>1.4757770999999999E-2</v>
      </c>
      <c r="AM3">
        <v>-4.0320095E-2</v>
      </c>
      <c r="AN3">
        <v>0.22888192500000001</v>
      </c>
      <c r="AO3">
        <v>0.179146677</v>
      </c>
      <c r="AP3">
        <v>0.18266417099999999</v>
      </c>
      <c r="AQ3">
        <v>0.20460505800000001</v>
      </c>
      <c r="AR3">
        <v>0.28701552699999999</v>
      </c>
      <c r="AS3">
        <v>0.197367549</v>
      </c>
      <c r="AT3">
        <v>0.13845439300000001</v>
      </c>
      <c r="AU3">
        <v>0.24732011600000001</v>
      </c>
      <c r="AV3">
        <v>0.28209862099999999</v>
      </c>
      <c r="AW3">
        <v>4.7628432999999998E-2</v>
      </c>
      <c r="AX3">
        <v>0.21452829200000001</v>
      </c>
      <c r="AY3">
        <v>8.6455061999999999E-2</v>
      </c>
      <c r="AZ3">
        <v>0.30900242900000002</v>
      </c>
      <c r="BA3">
        <v>8.2207479E-2</v>
      </c>
      <c r="BB3">
        <v>0.256151825</v>
      </c>
      <c r="BC3">
        <v>0.16124692600000001</v>
      </c>
      <c r="BD3">
        <v>0.107191354</v>
      </c>
      <c r="BE3">
        <v>0.15795230900000001</v>
      </c>
      <c r="BF3">
        <v>0.17364871500000001</v>
      </c>
      <c r="BG3">
        <v>0.24361752</v>
      </c>
      <c r="BH3">
        <v>-1.1698060999999999E-2</v>
      </c>
      <c r="BI3">
        <v>4.3948568E-2</v>
      </c>
      <c r="BJ3">
        <v>6.3534251999999999E-2</v>
      </c>
      <c r="BK3">
        <v>7.9838469999999995E-2</v>
      </c>
      <c r="BL3">
        <v>8.5837141000000006E-2</v>
      </c>
      <c r="BM3">
        <v>8.8363044000000002E-2</v>
      </c>
      <c r="BN3">
        <v>0.28149041499999999</v>
      </c>
      <c r="BO3">
        <v>8.9817829000000002E-2</v>
      </c>
      <c r="BP3">
        <v>0.221002698</v>
      </c>
      <c r="BQ3">
        <v>0.11107568399999999</v>
      </c>
      <c r="BR3">
        <v>8.4342881999999994E-2</v>
      </c>
      <c r="BS3">
        <v>0.18575918699999999</v>
      </c>
      <c r="BT3">
        <v>0.13691255499999999</v>
      </c>
      <c r="BU3">
        <v>3.4179989000000001E-2</v>
      </c>
      <c r="BV3">
        <v>0.20222467199999999</v>
      </c>
      <c r="BW3">
        <v>0.218934819</v>
      </c>
      <c r="BX3">
        <v>0.13891772899999999</v>
      </c>
      <c r="BY3">
        <v>0.146931902</v>
      </c>
      <c r="BZ3">
        <v>0.27519568799999999</v>
      </c>
      <c r="CA3">
        <v>0.24066638900000001</v>
      </c>
      <c r="CB3">
        <v>4.9514595000000002E-2</v>
      </c>
      <c r="CC3">
        <v>6.9199919999999998E-2</v>
      </c>
      <c r="CD3">
        <v>0.205791637</v>
      </c>
      <c r="CE3">
        <v>0.10154690600000001</v>
      </c>
      <c r="CF3">
        <v>0.23574379100000001</v>
      </c>
      <c r="CG3">
        <v>0.16391530600000001</v>
      </c>
      <c r="CH3">
        <v>0.175003931</v>
      </c>
      <c r="CI3">
        <v>0.204503715</v>
      </c>
      <c r="CJ3">
        <v>0.19298647299999999</v>
      </c>
      <c r="CK3">
        <v>0.26286375499999998</v>
      </c>
      <c r="CL3">
        <v>5.9913818000000001E-2</v>
      </c>
      <c r="CM3">
        <v>5.0989181000000001E-2</v>
      </c>
      <c r="CN3">
        <v>0.119806342</v>
      </c>
      <c r="CO3">
        <v>0.17053706900000001</v>
      </c>
      <c r="CP3">
        <v>0.33343931999999998</v>
      </c>
      <c r="CQ3">
        <v>0.16546537</v>
      </c>
      <c r="CR3">
        <v>9.9411289999999999E-3</v>
      </c>
      <c r="CS3">
        <v>0.14452531900000001</v>
      </c>
      <c r="CT3">
        <v>0.16853739300000001</v>
      </c>
      <c r="CU3">
        <v>0.136074424</v>
      </c>
      <c r="CV3">
        <v>0.16901819400000001</v>
      </c>
      <c r="CW3">
        <v>0.28809648799999998</v>
      </c>
      <c r="CX3">
        <v>0.342527211</v>
      </c>
      <c r="CY3">
        <v>0.263324797</v>
      </c>
      <c r="CZ3">
        <v>0.27423903300000002</v>
      </c>
      <c r="DA3">
        <v>0.19446139000000001</v>
      </c>
      <c r="DB3">
        <v>0.15558026699999999</v>
      </c>
      <c r="DC3">
        <v>5.1447435999999999E-2</v>
      </c>
      <c r="DD3">
        <v>0.248990566</v>
      </c>
      <c r="DE3">
        <v>8.0108516000000005E-2</v>
      </c>
      <c r="DF3">
        <v>0.18719348299999999</v>
      </c>
      <c r="DG3">
        <v>0.33824169599999998</v>
      </c>
      <c r="DH3">
        <v>0.17352853700000001</v>
      </c>
      <c r="DI3">
        <v>0.12737426199999999</v>
      </c>
      <c r="DJ3">
        <v>0.179789215</v>
      </c>
      <c r="DK3">
        <v>0.192769259</v>
      </c>
      <c r="DL3">
        <v>8.8879183E-2</v>
      </c>
      <c r="DM3">
        <v>0.271517962</v>
      </c>
      <c r="DN3">
        <v>0.221445635</v>
      </c>
      <c r="DO3">
        <v>0.13589568399999999</v>
      </c>
      <c r="DP3">
        <v>0.102797501</v>
      </c>
      <c r="DQ3">
        <v>0.31030428399999999</v>
      </c>
      <c r="DR3">
        <v>0.30188742299999999</v>
      </c>
      <c r="DS3">
        <v>9.7255297000000004E-2</v>
      </c>
      <c r="DT3">
        <v>3.5994775999999999E-2</v>
      </c>
      <c r="DU3">
        <v>0.108639129</v>
      </c>
      <c r="DV3">
        <v>0.106493294</v>
      </c>
      <c r="DW3">
        <v>0.26945534300000001</v>
      </c>
      <c r="DX3">
        <v>1.2506516000000001E-2</v>
      </c>
      <c r="DY3">
        <v>0.125084311</v>
      </c>
      <c r="DZ3">
        <v>0.167827904</v>
      </c>
      <c r="EA3">
        <v>0.25841575900000002</v>
      </c>
      <c r="EB3">
        <v>0.17609664799999999</v>
      </c>
      <c r="EC3">
        <v>0.29856106599999999</v>
      </c>
      <c r="ED3">
        <v>6.7421220000000004E-2</v>
      </c>
      <c r="EE3">
        <v>0.114661261</v>
      </c>
      <c r="EF3">
        <v>1.4090179E-2</v>
      </c>
      <c r="EG3">
        <v>0.17568746199999999</v>
      </c>
      <c r="EH3">
        <v>7.4593498999999994E-2</v>
      </c>
      <c r="EI3">
        <v>4.7913368999999997E-2</v>
      </c>
      <c r="EJ3">
        <v>0.18348647700000001</v>
      </c>
      <c r="EK3">
        <v>8.0201208999999996E-2</v>
      </c>
      <c r="EL3">
        <v>7.1618243999999998E-2</v>
      </c>
      <c r="EM3">
        <v>0.16482281700000001</v>
      </c>
      <c r="EN3">
        <v>0.106129505</v>
      </c>
      <c r="EO3">
        <v>7.5359999999999996E-2</v>
      </c>
      <c r="EP3">
        <v>0.13027118100000001</v>
      </c>
      <c r="EQ3">
        <v>0.17497558899999999</v>
      </c>
      <c r="ER3">
        <v>8.2547493E-2</v>
      </c>
      <c r="ES3">
        <v>0.13386510300000001</v>
      </c>
      <c r="ET3">
        <v>78</v>
      </c>
      <c r="EU3">
        <v>0</v>
      </c>
      <c r="EV3">
        <v>0</v>
      </c>
      <c r="EW3">
        <v>39</v>
      </c>
      <c r="EX3">
        <f t="shared" ref="EX3:EX35" si="0">(EW3-30)/12</f>
        <v>0.75</v>
      </c>
      <c r="EY3">
        <f>MATCH(A3,'[1]BASCPR_Y6_w_AgeAtAssmnt 17NOV20'!$A:$A,0)</f>
        <v>28</v>
      </c>
      <c r="EZ3">
        <f>INDEX('[1]BASCPR_Y6_w_AgeAtAssmnt 17NOV20'!$AJ:$AJ,EY3)</f>
        <v>49</v>
      </c>
      <c r="FA3">
        <f>INDEX('[1]BASCPR_Y6_w_AgeAtAssmnt 17NOV20'!$L:$L,EY3)</f>
        <v>52</v>
      </c>
      <c r="FB3">
        <v>0</v>
      </c>
      <c r="FC3">
        <v>0</v>
      </c>
      <c r="FD3">
        <v>14</v>
      </c>
      <c r="FE3">
        <v>14</v>
      </c>
      <c r="FF3">
        <v>1</v>
      </c>
    </row>
    <row r="4" spans="1:162" x14ac:dyDescent="0.35">
      <c r="A4" t="s">
        <v>262</v>
      </c>
      <c r="B4">
        <v>0.27782648799999998</v>
      </c>
      <c r="C4">
        <v>0.37907919299999998</v>
      </c>
      <c r="D4">
        <v>0.32628655400000001</v>
      </c>
      <c r="E4">
        <v>0.41186755899999999</v>
      </c>
      <c r="F4">
        <v>0.291031331</v>
      </c>
      <c r="G4">
        <v>0.32566908</v>
      </c>
      <c r="H4">
        <v>0.35779070899999998</v>
      </c>
      <c r="I4">
        <v>0.171820104</v>
      </c>
      <c r="J4">
        <v>0.298320264</v>
      </c>
      <c r="K4">
        <v>0.15076777299999999</v>
      </c>
      <c r="L4">
        <v>0.32119551299999999</v>
      </c>
      <c r="M4">
        <v>0.27830812300000002</v>
      </c>
      <c r="N4">
        <v>0.24299199899999999</v>
      </c>
      <c r="O4">
        <v>0.29339179399999998</v>
      </c>
      <c r="P4">
        <v>0.28714856500000002</v>
      </c>
      <c r="Q4">
        <v>0.39272108700000002</v>
      </c>
      <c r="R4">
        <v>0.24327142500000001</v>
      </c>
      <c r="S4">
        <v>0.43784779299999999</v>
      </c>
      <c r="T4">
        <v>0.24352046799999999</v>
      </c>
      <c r="U4">
        <v>0.39068964099999998</v>
      </c>
      <c r="V4">
        <v>0.27756717800000003</v>
      </c>
      <c r="W4">
        <v>0.55281716599999997</v>
      </c>
      <c r="X4">
        <v>0.51236355300000003</v>
      </c>
      <c r="Y4">
        <v>0.26967570200000002</v>
      </c>
      <c r="Z4">
        <v>0.45880377300000003</v>
      </c>
      <c r="AA4">
        <v>0.29621723300000002</v>
      </c>
      <c r="AB4">
        <v>0.405812532</v>
      </c>
      <c r="AC4">
        <v>0.40953338099999997</v>
      </c>
      <c r="AD4">
        <v>0.14028400199999999</v>
      </c>
      <c r="AE4">
        <v>0.440651715</v>
      </c>
      <c r="AF4">
        <v>0.23412060700000001</v>
      </c>
      <c r="AG4">
        <v>0.10328985</v>
      </c>
      <c r="AH4">
        <v>0.46542072299999998</v>
      </c>
      <c r="AI4">
        <v>0.41248163599999998</v>
      </c>
      <c r="AJ4">
        <v>0.25883141199999998</v>
      </c>
      <c r="AK4">
        <v>0.30393815000000002</v>
      </c>
      <c r="AL4">
        <v>0.27118220900000001</v>
      </c>
      <c r="AM4">
        <v>0.39146324999999998</v>
      </c>
      <c r="AN4">
        <v>0.26659306900000002</v>
      </c>
      <c r="AO4">
        <v>0.25088328100000001</v>
      </c>
      <c r="AP4">
        <v>0.23920090499999999</v>
      </c>
      <c r="AQ4">
        <v>0.338892162</v>
      </c>
      <c r="AR4">
        <v>0.36199819999999999</v>
      </c>
      <c r="AS4">
        <v>0.30954605299999999</v>
      </c>
      <c r="AT4">
        <v>0.259149611</v>
      </c>
      <c r="AU4">
        <v>0.37287366399999999</v>
      </c>
      <c r="AV4">
        <v>0.33367189800000002</v>
      </c>
      <c r="AW4">
        <v>0.32227209200000001</v>
      </c>
      <c r="AX4">
        <v>0.42957764900000001</v>
      </c>
      <c r="AY4">
        <v>0.12933303400000001</v>
      </c>
      <c r="AZ4">
        <v>0.116253443</v>
      </c>
      <c r="BA4">
        <v>0.30258321799999999</v>
      </c>
      <c r="BB4">
        <v>0.27689456899999998</v>
      </c>
      <c r="BC4">
        <v>0.25807058799999999</v>
      </c>
      <c r="BD4">
        <v>0.114278905</v>
      </c>
      <c r="BE4">
        <v>0.43090596799999997</v>
      </c>
      <c r="BF4">
        <v>0.203854218</v>
      </c>
      <c r="BG4">
        <v>0.28502252700000003</v>
      </c>
      <c r="BH4">
        <v>0.26476317599999999</v>
      </c>
      <c r="BI4">
        <v>0.25697001800000002</v>
      </c>
      <c r="BJ4">
        <v>0.25058662900000001</v>
      </c>
      <c r="BK4">
        <v>0.169730678</v>
      </c>
      <c r="BL4">
        <v>0.17324209199999999</v>
      </c>
      <c r="BM4">
        <v>0.20888079700000001</v>
      </c>
      <c r="BN4">
        <v>0.375585049</v>
      </c>
      <c r="BO4">
        <v>0.20650509</v>
      </c>
      <c r="BP4">
        <v>0.37625312799999999</v>
      </c>
      <c r="BQ4">
        <v>0.196142644</v>
      </c>
      <c r="BR4">
        <v>0.15122553699999999</v>
      </c>
      <c r="BS4">
        <v>0.22930803899999999</v>
      </c>
      <c r="BT4">
        <v>0.36450618499999998</v>
      </c>
      <c r="BU4">
        <v>0.18594381200000001</v>
      </c>
      <c r="BV4">
        <v>0.27183601299999999</v>
      </c>
      <c r="BW4">
        <v>0.34700074800000003</v>
      </c>
      <c r="BX4">
        <v>0.34048515600000001</v>
      </c>
      <c r="BY4">
        <v>0.38534143599999998</v>
      </c>
      <c r="BZ4">
        <v>0.33236634700000001</v>
      </c>
      <c r="CA4">
        <v>0.39970618499999999</v>
      </c>
      <c r="CB4">
        <v>0.27344584500000002</v>
      </c>
      <c r="CC4">
        <v>0.309401959</v>
      </c>
      <c r="CD4">
        <v>0.35587781699999999</v>
      </c>
      <c r="CE4">
        <v>0.227354273</v>
      </c>
      <c r="CF4">
        <v>0.30108362399999999</v>
      </c>
      <c r="CG4">
        <v>0.294880003</v>
      </c>
      <c r="CH4">
        <v>0.33229875599999997</v>
      </c>
      <c r="CI4">
        <v>0.28942310799999998</v>
      </c>
      <c r="CJ4">
        <v>0.31822240400000001</v>
      </c>
      <c r="CK4">
        <v>0.28322026099999997</v>
      </c>
      <c r="CL4">
        <v>0.36286511999999999</v>
      </c>
      <c r="CM4">
        <v>0.30826735500000002</v>
      </c>
      <c r="CN4">
        <v>0.251311332</v>
      </c>
      <c r="CO4">
        <v>0.48126089599999999</v>
      </c>
      <c r="CP4">
        <v>0.381199658</v>
      </c>
      <c r="CQ4">
        <v>0.322287351</v>
      </c>
      <c r="CR4">
        <v>0.36321979799999998</v>
      </c>
      <c r="CS4">
        <v>0.36289316399999999</v>
      </c>
      <c r="CT4">
        <v>0.42558634299999998</v>
      </c>
      <c r="CU4">
        <v>0.30888569399999999</v>
      </c>
      <c r="CV4">
        <v>0.256127149</v>
      </c>
      <c r="CW4">
        <v>0.35779956000000002</v>
      </c>
      <c r="CX4">
        <v>0.49429747499999999</v>
      </c>
      <c r="CY4">
        <v>0.50122863100000004</v>
      </c>
      <c r="CZ4">
        <v>0.36898878200000002</v>
      </c>
      <c r="DA4">
        <v>0.32887736000000001</v>
      </c>
      <c r="DB4">
        <v>0.28408926699999998</v>
      </c>
      <c r="DC4">
        <v>0.18469566100000001</v>
      </c>
      <c r="DD4">
        <v>0.27275147999999999</v>
      </c>
      <c r="DE4">
        <v>0.35416531600000001</v>
      </c>
      <c r="DF4">
        <v>0.390103906</v>
      </c>
      <c r="DG4">
        <v>0.33664429200000001</v>
      </c>
      <c r="DH4">
        <v>0.375524044</v>
      </c>
      <c r="DI4">
        <v>0.37252217500000001</v>
      </c>
      <c r="DJ4">
        <v>0.255834907</v>
      </c>
      <c r="DK4">
        <v>0.243876919</v>
      </c>
      <c r="DL4">
        <v>0.15639013099999999</v>
      </c>
      <c r="DM4">
        <v>0.358615607</v>
      </c>
      <c r="DN4">
        <v>0.43201324299999999</v>
      </c>
      <c r="DO4">
        <v>0.30568030499999999</v>
      </c>
      <c r="DP4">
        <v>0.139584661</v>
      </c>
      <c r="DQ4">
        <v>0.22028198800000001</v>
      </c>
      <c r="DR4">
        <v>0.29145181199999998</v>
      </c>
      <c r="DS4">
        <v>0.15939308699999999</v>
      </c>
      <c r="DT4">
        <v>0.112073697</v>
      </c>
      <c r="DU4">
        <v>0.28190064399999998</v>
      </c>
      <c r="DV4">
        <v>0.27044341</v>
      </c>
      <c r="DW4">
        <v>0.25224858500000003</v>
      </c>
      <c r="DX4">
        <v>0.229384378</v>
      </c>
      <c r="DY4">
        <v>0.27246365</v>
      </c>
      <c r="DZ4">
        <v>0.133975551</v>
      </c>
      <c r="EA4">
        <v>0.441089183</v>
      </c>
      <c r="EB4">
        <v>0.19084520599999999</v>
      </c>
      <c r="EC4">
        <v>0.304517806</v>
      </c>
      <c r="ED4">
        <v>0.120781161</v>
      </c>
      <c r="EE4">
        <v>0.28153696700000003</v>
      </c>
      <c r="EF4">
        <v>0.24695181799999999</v>
      </c>
      <c r="EG4">
        <v>0.224510074</v>
      </c>
      <c r="EH4">
        <v>0.10613692600000001</v>
      </c>
      <c r="EI4">
        <v>0.28678202600000002</v>
      </c>
      <c r="EJ4">
        <v>0.34309139799999999</v>
      </c>
      <c r="EK4">
        <v>0.27372333399999998</v>
      </c>
      <c r="EL4">
        <v>0.37662762399999999</v>
      </c>
      <c r="EM4">
        <v>0.29020729699999998</v>
      </c>
      <c r="EN4">
        <v>0.119550064</v>
      </c>
      <c r="EO4">
        <v>0.156061634</v>
      </c>
      <c r="EP4">
        <v>0.29782167100000001</v>
      </c>
      <c r="EQ4">
        <v>0.32643693699999998</v>
      </c>
      <c r="ER4">
        <v>0.30481049399999999</v>
      </c>
      <c r="ES4">
        <v>0.46290329099999999</v>
      </c>
      <c r="ET4">
        <v>94</v>
      </c>
      <c r="EU4">
        <v>1</v>
      </c>
      <c r="EV4">
        <v>1</v>
      </c>
      <c r="EW4">
        <v>39</v>
      </c>
      <c r="EX4">
        <f t="shared" si="0"/>
        <v>0.75</v>
      </c>
      <c r="EY4">
        <f>MATCH(A4,'[1]BASCPR_Y6_w_AgeAtAssmnt 17NOV20'!$A:$A,0)</f>
        <v>36</v>
      </c>
      <c r="EZ4">
        <f>INDEX('[1]BASCPR_Y6_w_AgeAtAssmnt 17NOV20'!$AJ:$AJ,EY4)</f>
        <v>52</v>
      </c>
      <c r="FA4">
        <f>INDEX('[1]BASCPR_Y6_w_AgeAtAssmnt 17NOV20'!$L:$L,EY4)</f>
        <v>56</v>
      </c>
      <c r="FB4">
        <v>0</v>
      </c>
      <c r="FC4">
        <v>0</v>
      </c>
      <c r="FD4">
        <v>8</v>
      </c>
      <c r="FE4">
        <v>8</v>
      </c>
      <c r="FF4">
        <v>1</v>
      </c>
    </row>
    <row r="5" spans="1:162" x14ac:dyDescent="0.35">
      <c r="A5" t="s">
        <v>263</v>
      </c>
      <c r="B5">
        <v>0.35767382399999997</v>
      </c>
      <c r="C5">
        <v>0.40075084599999999</v>
      </c>
      <c r="D5">
        <v>0.32325026400000001</v>
      </c>
      <c r="E5">
        <v>0.45749875899999998</v>
      </c>
      <c r="F5">
        <v>0.382464468</v>
      </c>
      <c r="G5">
        <v>0.475292355</v>
      </c>
      <c r="H5">
        <v>0.49251148099999997</v>
      </c>
      <c r="I5">
        <v>0.292449087</v>
      </c>
      <c r="J5">
        <v>0.36740457999999998</v>
      </c>
      <c r="K5">
        <v>0.26351535300000001</v>
      </c>
      <c r="L5">
        <v>0.42230337899999998</v>
      </c>
      <c r="M5">
        <v>0.376561284</v>
      </c>
      <c r="N5">
        <v>0.36534699799999998</v>
      </c>
      <c r="O5">
        <v>0.319708824</v>
      </c>
      <c r="P5">
        <v>0.42917811900000002</v>
      </c>
      <c r="Q5">
        <v>0.45418342900000003</v>
      </c>
      <c r="R5">
        <v>0.29442554700000001</v>
      </c>
      <c r="S5">
        <v>0.64008516100000001</v>
      </c>
      <c r="T5">
        <v>0.26266494400000001</v>
      </c>
      <c r="U5">
        <v>0.62424749099999999</v>
      </c>
      <c r="V5">
        <v>0.39709252099999998</v>
      </c>
      <c r="W5">
        <v>0.52384549400000002</v>
      </c>
      <c r="X5">
        <v>0.51207655699999999</v>
      </c>
      <c r="Y5">
        <v>0.40639245499999999</v>
      </c>
      <c r="Z5">
        <v>0.52495098100000004</v>
      </c>
      <c r="AA5">
        <v>0.38621512099999999</v>
      </c>
      <c r="AB5">
        <v>0.43580511199999999</v>
      </c>
      <c r="AC5">
        <v>0.47560906400000003</v>
      </c>
      <c r="AD5">
        <v>0.20715513799999999</v>
      </c>
      <c r="AE5">
        <v>0.41230306</v>
      </c>
      <c r="AF5">
        <v>0.32332345800000001</v>
      </c>
      <c r="AG5">
        <v>0.25785681599999999</v>
      </c>
      <c r="AH5">
        <v>0.51550322800000004</v>
      </c>
      <c r="AI5">
        <v>0.37162625799999999</v>
      </c>
      <c r="AJ5">
        <v>0.33158397699999997</v>
      </c>
      <c r="AK5">
        <v>0.31609973299999999</v>
      </c>
      <c r="AL5">
        <v>0.28403365600000002</v>
      </c>
      <c r="AM5">
        <v>0.39516305899999998</v>
      </c>
      <c r="AN5">
        <v>0.46218910800000002</v>
      </c>
      <c r="AO5">
        <v>0.22512516399999999</v>
      </c>
      <c r="AP5">
        <v>0.29369828100000001</v>
      </c>
      <c r="AQ5">
        <v>0.39548453700000002</v>
      </c>
      <c r="AR5">
        <v>0.52947348400000005</v>
      </c>
      <c r="AS5">
        <v>0.48868179299999998</v>
      </c>
      <c r="AT5">
        <v>0.29945784800000003</v>
      </c>
      <c r="AU5">
        <v>0.37637135399999999</v>
      </c>
      <c r="AV5">
        <v>0.42046877700000002</v>
      </c>
      <c r="AW5">
        <v>0.46732041200000002</v>
      </c>
      <c r="AX5">
        <v>0.54819738900000003</v>
      </c>
      <c r="AY5">
        <v>0.134875298</v>
      </c>
      <c r="AZ5">
        <v>0.39634376799999999</v>
      </c>
      <c r="BA5">
        <v>0.36123141600000003</v>
      </c>
      <c r="BB5">
        <v>0.43048652999999998</v>
      </c>
      <c r="BC5">
        <v>0.26547932600000002</v>
      </c>
      <c r="BD5">
        <v>0.193101943</v>
      </c>
      <c r="BE5">
        <v>0.361195922</v>
      </c>
      <c r="BF5">
        <v>0.257081538</v>
      </c>
      <c r="BG5">
        <v>0.38443750100000001</v>
      </c>
      <c r="BH5">
        <v>0.14510220300000001</v>
      </c>
      <c r="BI5">
        <v>0.25885573000000001</v>
      </c>
      <c r="BJ5">
        <v>0.26717811800000002</v>
      </c>
      <c r="BK5">
        <v>0.223507345</v>
      </c>
      <c r="BL5">
        <v>0.219983384</v>
      </c>
      <c r="BM5">
        <v>0.235789001</v>
      </c>
      <c r="BN5">
        <v>0.61687016500000003</v>
      </c>
      <c r="BO5">
        <v>0.34070965600000003</v>
      </c>
      <c r="BP5">
        <v>0.47814217199999998</v>
      </c>
      <c r="BQ5">
        <v>0.20091041900000001</v>
      </c>
      <c r="BR5">
        <v>0.216426641</v>
      </c>
      <c r="BS5">
        <v>0.26789429799999998</v>
      </c>
      <c r="BT5">
        <v>0.245485589</v>
      </c>
      <c r="BU5">
        <v>0.20975688100000001</v>
      </c>
      <c r="BV5">
        <v>0.40602788299999998</v>
      </c>
      <c r="BW5">
        <v>0.30532199100000001</v>
      </c>
      <c r="BX5">
        <v>0.39781287300000001</v>
      </c>
      <c r="BY5">
        <v>0.42923405799999997</v>
      </c>
      <c r="BZ5">
        <v>0.45206439500000001</v>
      </c>
      <c r="CA5">
        <v>0.370427489</v>
      </c>
      <c r="CB5">
        <v>0.39048126300000002</v>
      </c>
      <c r="CC5">
        <v>0.40116530700000003</v>
      </c>
      <c r="CD5">
        <v>0.50057792700000003</v>
      </c>
      <c r="CE5">
        <v>0.30494532000000002</v>
      </c>
      <c r="CF5">
        <v>0.35176533500000001</v>
      </c>
      <c r="CG5">
        <v>0.416556329</v>
      </c>
      <c r="CH5">
        <v>0.48075813099999998</v>
      </c>
      <c r="CI5">
        <v>0.37353539499999999</v>
      </c>
      <c r="CJ5">
        <v>0.33390423699999999</v>
      </c>
      <c r="CK5">
        <v>0.26031774299999999</v>
      </c>
      <c r="CL5">
        <v>0.53086894799999995</v>
      </c>
      <c r="CM5">
        <v>0.38462117299999998</v>
      </c>
      <c r="CN5">
        <v>0.29578697700000001</v>
      </c>
      <c r="CO5">
        <v>0.54142576499999995</v>
      </c>
      <c r="CP5">
        <v>0.41544795000000001</v>
      </c>
      <c r="CQ5">
        <v>0.384358704</v>
      </c>
      <c r="CR5">
        <v>0.38132855300000001</v>
      </c>
      <c r="CS5">
        <v>0.417054653</v>
      </c>
      <c r="CT5">
        <v>0.395297974</v>
      </c>
      <c r="CU5">
        <v>0.43073096900000002</v>
      </c>
      <c r="CV5">
        <v>0.41342061800000002</v>
      </c>
      <c r="CW5">
        <v>0.58235663199999999</v>
      </c>
      <c r="CX5">
        <v>0.50658738599999997</v>
      </c>
      <c r="CY5">
        <v>0.49973228600000003</v>
      </c>
      <c r="CZ5">
        <v>0.58905434599999995</v>
      </c>
      <c r="DA5">
        <v>0.39411997799999998</v>
      </c>
      <c r="DB5">
        <v>0.40491360399999998</v>
      </c>
      <c r="DC5">
        <v>0.20720513199999999</v>
      </c>
      <c r="DD5">
        <v>0.29658648399999998</v>
      </c>
      <c r="DE5">
        <v>0.33100819599999998</v>
      </c>
      <c r="DF5">
        <v>0.44512617599999998</v>
      </c>
      <c r="DG5">
        <v>0.42115476699999999</v>
      </c>
      <c r="DH5">
        <v>0.37200018800000001</v>
      </c>
      <c r="DI5">
        <v>0.43935954599999999</v>
      </c>
      <c r="DJ5">
        <v>0.40751501899999998</v>
      </c>
      <c r="DK5">
        <v>0.106145777</v>
      </c>
      <c r="DL5">
        <v>0.18844328799999999</v>
      </c>
      <c r="DM5">
        <v>0.43827128399999998</v>
      </c>
      <c r="DN5">
        <v>0.44823822400000002</v>
      </c>
      <c r="DO5">
        <v>0.47077831599999997</v>
      </c>
      <c r="DP5">
        <v>0.17937921000000001</v>
      </c>
      <c r="DQ5">
        <v>0.45596516100000001</v>
      </c>
      <c r="DR5">
        <v>0.42680549600000001</v>
      </c>
      <c r="DS5">
        <v>0.245691136</v>
      </c>
      <c r="DT5">
        <v>0.161451176</v>
      </c>
      <c r="DU5">
        <v>0.222983867</v>
      </c>
      <c r="DV5">
        <v>0.16948743199999999</v>
      </c>
      <c r="DW5">
        <v>0.28867724500000003</v>
      </c>
      <c r="DX5">
        <v>0.25287726500000002</v>
      </c>
      <c r="DY5">
        <v>0.27384954700000003</v>
      </c>
      <c r="DZ5">
        <v>0.28930756400000002</v>
      </c>
      <c r="EA5">
        <v>0.45281919799999998</v>
      </c>
      <c r="EB5">
        <v>0.205752939</v>
      </c>
      <c r="EC5">
        <v>0.36796009499999999</v>
      </c>
      <c r="ED5">
        <v>0.103936061</v>
      </c>
      <c r="EE5">
        <v>0.22881528700000001</v>
      </c>
      <c r="EF5">
        <v>0.27082103499999999</v>
      </c>
      <c r="EG5">
        <v>0.20782314199999999</v>
      </c>
      <c r="EH5">
        <v>0.15340133</v>
      </c>
      <c r="EI5">
        <v>0.34121856099999998</v>
      </c>
      <c r="EJ5">
        <v>0.49761027099999999</v>
      </c>
      <c r="EK5">
        <v>0.33520159100000002</v>
      </c>
      <c r="EL5">
        <v>0.39543935699999999</v>
      </c>
      <c r="EM5">
        <v>0.337193042</v>
      </c>
      <c r="EN5">
        <v>0.28245836499999999</v>
      </c>
      <c r="EO5">
        <v>0.200811982</v>
      </c>
      <c r="EP5">
        <v>0.26830339399999997</v>
      </c>
      <c r="EQ5">
        <v>0.287544668</v>
      </c>
      <c r="ER5">
        <v>0.31332892200000001</v>
      </c>
      <c r="ES5">
        <v>0.38326627000000002</v>
      </c>
      <c r="ET5">
        <v>99</v>
      </c>
      <c r="EU5">
        <v>1</v>
      </c>
      <c r="EV5">
        <v>1</v>
      </c>
      <c r="EW5">
        <v>41</v>
      </c>
      <c r="EX5">
        <f t="shared" si="0"/>
        <v>0.91666666666666663</v>
      </c>
      <c r="EY5">
        <f>MATCH(A5,'[1]BASCPR_Y6_w_AgeAtAssmnt 17NOV20'!$A:$A,0)</f>
        <v>38</v>
      </c>
      <c r="EZ5">
        <f>INDEX('[1]BASCPR_Y6_w_AgeAtAssmnt 17NOV20'!$AJ:$AJ,EY5)</f>
        <v>65</v>
      </c>
      <c r="FA5">
        <f>INDEX('[1]BASCPR_Y6_w_AgeAtAssmnt 17NOV20'!$L:$L,EY5)</f>
        <v>58</v>
      </c>
      <c r="FB5">
        <v>1</v>
      </c>
      <c r="FC5">
        <v>0</v>
      </c>
      <c r="FD5">
        <v>14</v>
      </c>
      <c r="FE5">
        <v>14</v>
      </c>
      <c r="FF5">
        <v>1</v>
      </c>
    </row>
    <row r="6" spans="1:162" x14ac:dyDescent="0.35">
      <c r="A6" t="s">
        <v>264</v>
      </c>
      <c r="B6">
        <v>0.13483983299999999</v>
      </c>
      <c r="C6">
        <v>0.25719022800000002</v>
      </c>
      <c r="D6">
        <v>0.32098224800000003</v>
      </c>
      <c r="E6">
        <v>0.256412476</v>
      </c>
      <c r="F6">
        <v>0.26101985599999999</v>
      </c>
      <c r="G6">
        <v>0.29625630400000003</v>
      </c>
      <c r="H6">
        <v>0.32645824600000001</v>
      </c>
      <c r="I6">
        <v>0.37512356000000002</v>
      </c>
      <c r="J6">
        <v>0.18322289</v>
      </c>
      <c r="K6">
        <v>0.116801903</v>
      </c>
      <c r="L6">
        <v>0.34509328</v>
      </c>
      <c r="M6">
        <v>0.12662084400000001</v>
      </c>
      <c r="N6">
        <v>0.29999262100000001</v>
      </c>
      <c r="O6">
        <v>0.21128433899999999</v>
      </c>
      <c r="P6">
        <v>0.28923770799999998</v>
      </c>
      <c r="Q6">
        <v>0.29139432300000001</v>
      </c>
      <c r="R6">
        <v>0.20418845099999999</v>
      </c>
      <c r="S6">
        <v>0.40637916299999999</v>
      </c>
      <c r="T6">
        <v>0.20724004500000001</v>
      </c>
      <c r="U6">
        <v>0.492598176</v>
      </c>
      <c r="V6">
        <v>0.39711707800000001</v>
      </c>
      <c r="W6">
        <v>0.495284051</v>
      </c>
      <c r="X6">
        <v>0.32874131200000001</v>
      </c>
      <c r="Y6">
        <v>0.274778515</v>
      </c>
      <c r="Z6">
        <v>0.48404562499999998</v>
      </c>
      <c r="AA6">
        <v>0.30216825000000003</v>
      </c>
      <c r="AB6">
        <v>0.50852668300000003</v>
      </c>
      <c r="AC6">
        <v>0.38719618300000003</v>
      </c>
      <c r="AD6">
        <v>0.107058138</v>
      </c>
      <c r="AE6">
        <v>0.46179375099999997</v>
      </c>
      <c r="AF6">
        <v>0.27291160800000003</v>
      </c>
      <c r="AG6">
        <v>0.17532467800000001</v>
      </c>
      <c r="AH6">
        <v>0.199027658</v>
      </c>
      <c r="AI6">
        <v>0.17752525199999999</v>
      </c>
      <c r="AJ6">
        <v>0.28353846100000002</v>
      </c>
      <c r="AK6">
        <v>0.16856770200000001</v>
      </c>
      <c r="AL6">
        <v>0.46321800400000002</v>
      </c>
      <c r="AM6">
        <v>0.43827137399999999</v>
      </c>
      <c r="AN6">
        <v>0.15061975999999999</v>
      </c>
      <c r="AO6">
        <v>0.273903012</v>
      </c>
      <c r="AP6">
        <v>9.6310720000000002E-2</v>
      </c>
      <c r="AQ6">
        <v>0.27912131000000001</v>
      </c>
      <c r="AR6">
        <v>0.41772979500000001</v>
      </c>
      <c r="AS6">
        <v>0.267681956</v>
      </c>
      <c r="AT6">
        <v>0.23337027399999999</v>
      </c>
      <c r="AU6">
        <v>0.42271113399999999</v>
      </c>
      <c r="AV6">
        <v>0.29634723099999999</v>
      </c>
      <c r="AW6">
        <v>0.16957382900000001</v>
      </c>
      <c r="AX6">
        <v>0.27347508100000001</v>
      </c>
      <c r="AY6">
        <v>0.173584923</v>
      </c>
      <c r="AZ6">
        <v>0.27654326000000001</v>
      </c>
      <c r="BA6">
        <v>0.24582883699999999</v>
      </c>
      <c r="BB6">
        <v>0.23985706300000001</v>
      </c>
      <c r="BC6">
        <v>0.293536454</v>
      </c>
      <c r="BD6">
        <v>0.151829198</v>
      </c>
      <c r="BE6">
        <v>0.329844415</v>
      </c>
      <c r="BF6">
        <v>0.11389363600000001</v>
      </c>
      <c r="BG6">
        <v>0.372016609</v>
      </c>
      <c r="BH6">
        <v>0.25875109400000001</v>
      </c>
      <c r="BI6">
        <v>0.37926334099999998</v>
      </c>
      <c r="BJ6">
        <v>0.17679268100000001</v>
      </c>
      <c r="BK6">
        <v>0.23175801300000001</v>
      </c>
      <c r="BL6">
        <v>0.201333761</v>
      </c>
      <c r="BM6">
        <v>0.21991617999999999</v>
      </c>
      <c r="BN6">
        <v>0.46810296200000001</v>
      </c>
      <c r="BO6">
        <v>0.27531075500000002</v>
      </c>
      <c r="BP6">
        <v>0.275590748</v>
      </c>
      <c r="BQ6">
        <v>0.177164078</v>
      </c>
      <c r="BR6">
        <v>0.14941346599999999</v>
      </c>
      <c r="BS6">
        <v>0.30749937900000002</v>
      </c>
      <c r="BT6">
        <v>0.29371613299999999</v>
      </c>
      <c r="BU6">
        <v>0.28836551300000002</v>
      </c>
      <c r="BV6">
        <v>0.21787269400000001</v>
      </c>
      <c r="BW6">
        <v>0.25742819900000002</v>
      </c>
      <c r="BX6">
        <v>0.25088617200000002</v>
      </c>
      <c r="BY6">
        <v>0.30570790199999998</v>
      </c>
      <c r="BZ6">
        <v>0.35675570400000001</v>
      </c>
      <c r="CA6">
        <v>0.28995665900000001</v>
      </c>
      <c r="CB6">
        <v>0.28093132399999998</v>
      </c>
      <c r="CC6">
        <v>0.33010822499999998</v>
      </c>
      <c r="CD6">
        <v>0.35644426899999998</v>
      </c>
      <c r="CE6">
        <v>0.249279216</v>
      </c>
      <c r="CF6">
        <v>0.29845958900000003</v>
      </c>
      <c r="CG6">
        <v>0.211553618</v>
      </c>
      <c r="CH6">
        <v>0.33188721500000001</v>
      </c>
      <c r="CI6">
        <v>0.28155016900000002</v>
      </c>
      <c r="CJ6">
        <v>0.149852186</v>
      </c>
      <c r="CK6">
        <v>0.26377204100000001</v>
      </c>
      <c r="CL6">
        <v>0.32482951900000001</v>
      </c>
      <c r="CM6">
        <v>0.25839236399999999</v>
      </c>
      <c r="CN6">
        <v>0.19379444400000001</v>
      </c>
      <c r="CO6">
        <v>0.244227052</v>
      </c>
      <c r="CP6">
        <v>0.213568434</v>
      </c>
      <c r="CQ6">
        <v>0.365697622</v>
      </c>
      <c r="CR6">
        <v>0.24304390000000001</v>
      </c>
      <c r="CS6">
        <v>0.39696762000000002</v>
      </c>
      <c r="CT6">
        <v>0.33185070799999999</v>
      </c>
      <c r="CU6">
        <v>0.24488273299999999</v>
      </c>
      <c r="CV6">
        <v>0.297419816</v>
      </c>
      <c r="CW6">
        <v>0.27395212699999999</v>
      </c>
      <c r="CX6">
        <v>0.54005622900000005</v>
      </c>
      <c r="CY6">
        <v>0.43213370400000001</v>
      </c>
      <c r="CZ6">
        <v>0.204427674</v>
      </c>
      <c r="DA6">
        <v>0.246276632</v>
      </c>
      <c r="DB6">
        <v>0.32974064400000003</v>
      </c>
      <c r="DC6">
        <v>0.12770646799999999</v>
      </c>
      <c r="DD6">
        <v>0.27351132</v>
      </c>
      <c r="DE6">
        <v>0.27527040200000003</v>
      </c>
      <c r="DF6">
        <v>0.32255455900000002</v>
      </c>
      <c r="DG6">
        <v>0.31607872199999998</v>
      </c>
      <c r="DH6">
        <v>0.38955441099999999</v>
      </c>
      <c r="DI6">
        <v>0.43897855299999999</v>
      </c>
      <c r="DJ6">
        <v>0.25472709500000001</v>
      </c>
      <c r="DK6">
        <v>0.23969811199999999</v>
      </c>
      <c r="DL6">
        <v>0.11180454500000001</v>
      </c>
      <c r="DM6">
        <v>0.315205395</v>
      </c>
      <c r="DN6">
        <v>0.32571530300000001</v>
      </c>
      <c r="DO6">
        <v>0.32767426999999999</v>
      </c>
      <c r="DP6">
        <v>0.12426599100000001</v>
      </c>
      <c r="DQ6">
        <v>0.44647684700000001</v>
      </c>
      <c r="DR6">
        <v>0.30333334200000001</v>
      </c>
      <c r="DS6">
        <v>0.16534180900000001</v>
      </c>
      <c r="DT6">
        <v>0.126300365</v>
      </c>
      <c r="DU6">
        <v>0.27332285000000001</v>
      </c>
      <c r="DV6">
        <v>8.8373578999999994E-2</v>
      </c>
      <c r="DW6">
        <v>0.23113547300000001</v>
      </c>
      <c r="DX6">
        <v>0.220175326</v>
      </c>
      <c r="DY6">
        <v>0.26295536800000002</v>
      </c>
      <c r="DZ6">
        <v>0.10730063200000001</v>
      </c>
      <c r="EA6">
        <v>0.54051697300000001</v>
      </c>
      <c r="EB6">
        <v>0.15866886099999999</v>
      </c>
      <c r="EC6">
        <v>0.36666399199999999</v>
      </c>
      <c r="ED6">
        <v>0.14554655599999999</v>
      </c>
      <c r="EE6">
        <v>0.23724106</v>
      </c>
      <c r="EF6">
        <v>0.17990709799999999</v>
      </c>
      <c r="EG6">
        <v>0.15493741599999999</v>
      </c>
      <c r="EH6">
        <v>0.15995664900000001</v>
      </c>
      <c r="EI6">
        <v>0.35321080700000002</v>
      </c>
      <c r="EJ6">
        <v>0.435280889</v>
      </c>
      <c r="EK6">
        <v>0.233874783</v>
      </c>
      <c r="EL6">
        <v>0.28204602000000001</v>
      </c>
      <c r="EM6">
        <v>0.11156571699999999</v>
      </c>
      <c r="EN6">
        <v>0.13576285499999999</v>
      </c>
      <c r="EO6">
        <v>0.19459074700000001</v>
      </c>
      <c r="EP6">
        <v>0.217845604</v>
      </c>
      <c r="EQ6">
        <v>0.37858715700000001</v>
      </c>
      <c r="ER6">
        <v>0.33308112600000001</v>
      </c>
      <c r="ES6">
        <v>0.18186147499999999</v>
      </c>
      <c r="ET6">
        <v>102</v>
      </c>
      <c r="EU6">
        <v>0</v>
      </c>
      <c r="EV6">
        <v>0</v>
      </c>
      <c r="EW6">
        <v>40</v>
      </c>
      <c r="EX6">
        <f t="shared" si="0"/>
        <v>0.83333333333333337</v>
      </c>
      <c r="EY6">
        <f>MATCH(A6,'[1]BASCPR_Y6_w_AgeAtAssmnt 17NOV20'!$A:$A,0)</f>
        <v>41</v>
      </c>
      <c r="EZ6">
        <f>INDEX('[1]BASCPR_Y6_w_AgeAtAssmnt 17NOV20'!$AJ:$AJ,EY6)</f>
        <v>69</v>
      </c>
      <c r="FA6">
        <f>INDEX('[1]BASCPR_Y6_w_AgeAtAssmnt 17NOV20'!$L:$L,EY6)</f>
        <v>59</v>
      </c>
      <c r="FB6">
        <v>1</v>
      </c>
      <c r="FC6">
        <v>0</v>
      </c>
      <c r="FD6">
        <v>10</v>
      </c>
      <c r="FE6">
        <v>10</v>
      </c>
      <c r="FF6">
        <v>1</v>
      </c>
    </row>
    <row r="7" spans="1:162" x14ac:dyDescent="0.35">
      <c r="A7" t="s">
        <v>265</v>
      </c>
      <c r="B7">
        <v>0.31775185500000003</v>
      </c>
      <c r="C7">
        <v>0.38556596599999998</v>
      </c>
      <c r="D7">
        <v>0.33247512600000001</v>
      </c>
      <c r="E7">
        <v>0.355484933</v>
      </c>
      <c r="F7">
        <v>0.36552232499999998</v>
      </c>
      <c r="G7">
        <v>0.34717172400000001</v>
      </c>
      <c r="H7">
        <v>0.305207163</v>
      </c>
      <c r="I7">
        <v>0.34754511700000001</v>
      </c>
      <c r="J7">
        <v>0.35405915999999998</v>
      </c>
      <c r="K7">
        <v>0.16524186699999999</v>
      </c>
      <c r="L7">
        <v>0.413376629</v>
      </c>
      <c r="M7">
        <v>0.25202536599999997</v>
      </c>
      <c r="N7">
        <v>0.32062321900000001</v>
      </c>
      <c r="O7">
        <v>0.33859676100000002</v>
      </c>
      <c r="P7">
        <v>0.37024205900000001</v>
      </c>
      <c r="Q7">
        <v>0.40952476900000001</v>
      </c>
      <c r="R7">
        <v>0.29954046000000001</v>
      </c>
      <c r="S7">
        <v>0.55222618599999995</v>
      </c>
      <c r="T7">
        <v>0.17922359700000001</v>
      </c>
      <c r="U7">
        <v>0.31326142000000001</v>
      </c>
      <c r="V7">
        <v>0.46980285599999999</v>
      </c>
      <c r="W7">
        <v>0.499006122</v>
      </c>
      <c r="X7">
        <v>0.37293407299999998</v>
      </c>
      <c r="Y7">
        <v>0.36896485099999998</v>
      </c>
      <c r="Z7">
        <v>0.586498678</v>
      </c>
      <c r="AA7">
        <v>0.46026429499999999</v>
      </c>
      <c r="AB7">
        <v>0.542645037</v>
      </c>
      <c r="AC7">
        <v>0.45435354100000003</v>
      </c>
      <c r="AD7">
        <v>0.14141267499999999</v>
      </c>
      <c r="AE7">
        <v>0.49428367600000001</v>
      </c>
      <c r="AF7">
        <v>0.35334381500000001</v>
      </c>
      <c r="AG7">
        <v>0.14489881700000001</v>
      </c>
      <c r="AH7">
        <v>0.41256588700000002</v>
      </c>
      <c r="AI7">
        <v>0.413205504</v>
      </c>
      <c r="AJ7">
        <v>0.25803268000000001</v>
      </c>
      <c r="AK7">
        <v>0.33575299400000003</v>
      </c>
      <c r="AL7">
        <v>0.427297592</v>
      </c>
      <c r="AM7">
        <v>0.34073376700000002</v>
      </c>
      <c r="AN7">
        <v>0.32807916399999998</v>
      </c>
      <c r="AO7">
        <v>0.28123453300000001</v>
      </c>
      <c r="AP7">
        <v>0.30166333899999997</v>
      </c>
      <c r="AQ7">
        <v>0.40944936900000001</v>
      </c>
      <c r="AR7">
        <v>0.37307420400000002</v>
      </c>
      <c r="AS7">
        <v>0.38432100400000002</v>
      </c>
      <c r="AT7">
        <v>0.26142662799999999</v>
      </c>
      <c r="AU7">
        <v>0.44178378600000001</v>
      </c>
      <c r="AV7">
        <v>0.43325778799999998</v>
      </c>
      <c r="AW7">
        <v>0.33723038399999999</v>
      </c>
      <c r="AX7">
        <v>0.49283134899999997</v>
      </c>
      <c r="AY7">
        <v>0.31200873899999998</v>
      </c>
      <c r="AZ7">
        <v>0.34542539700000002</v>
      </c>
      <c r="BA7">
        <v>0.29981678699999997</v>
      </c>
      <c r="BB7">
        <v>0.39991947999999999</v>
      </c>
      <c r="BC7">
        <v>0.33630940300000001</v>
      </c>
      <c r="BD7">
        <v>0.22899691799999999</v>
      </c>
      <c r="BE7">
        <v>0.41773933200000002</v>
      </c>
      <c r="BF7">
        <v>0.16217094700000001</v>
      </c>
      <c r="BG7">
        <v>0.29224479199999998</v>
      </c>
      <c r="BH7">
        <v>0.13432659199999999</v>
      </c>
      <c r="BI7">
        <v>0.289260358</v>
      </c>
      <c r="BJ7">
        <v>0.24689965</v>
      </c>
      <c r="BK7">
        <v>0.28030297199999998</v>
      </c>
      <c r="BL7">
        <v>0.22257554500000001</v>
      </c>
      <c r="BM7">
        <v>0.26978886099999999</v>
      </c>
      <c r="BN7">
        <v>0.47454988999999997</v>
      </c>
      <c r="BO7">
        <v>0.27222576700000001</v>
      </c>
      <c r="BP7">
        <v>0.46203455300000001</v>
      </c>
      <c r="BQ7">
        <v>0.173377261</v>
      </c>
      <c r="BR7">
        <v>0.174116045</v>
      </c>
      <c r="BS7">
        <v>0.367393672</v>
      </c>
      <c r="BT7">
        <v>0.352856964</v>
      </c>
      <c r="BU7">
        <v>0.25913006100000002</v>
      </c>
      <c r="BV7">
        <v>0.40921095000000002</v>
      </c>
      <c r="BW7">
        <v>0.29993787399999999</v>
      </c>
      <c r="BX7">
        <v>0.41297683099999999</v>
      </c>
      <c r="BY7">
        <v>0.47598373900000002</v>
      </c>
      <c r="BZ7">
        <v>0.34127151999999999</v>
      </c>
      <c r="CA7">
        <v>0.42218539100000002</v>
      </c>
      <c r="CB7">
        <v>0.30944454700000001</v>
      </c>
      <c r="CC7">
        <v>0.39108172099999999</v>
      </c>
      <c r="CD7">
        <v>0.37054926199999999</v>
      </c>
      <c r="CE7">
        <v>0.239490852</v>
      </c>
      <c r="CF7">
        <v>0.41173362699999999</v>
      </c>
      <c r="CG7">
        <v>0.31475728800000002</v>
      </c>
      <c r="CH7">
        <v>0.38097280300000003</v>
      </c>
      <c r="CI7">
        <v>0.24867060799999999</v>
      </c>
      <c r="CJ7">
        <v>0.329001606</v>
      </c>
      <c r="CK7">
        <v>0.32794174599999998</v>
      </c>
      <c r="CL7">
        <v>0.45273229500000001</v>
      </c>
      <c r="CM7">
        <v>0.32068511799999999</v>
      </c>
      <c r="CN7">
        <v>0.265959114</v>
      </c>
      <c r="CO7">
        <v>0.46465036300000001</v>
      </c>
      <c r="CP7">
        <v>0.49498811399999998</v>
      </c>
      <c r="CQ7">
        <v>0.31045898799999999</v>
      </c>
      <c r="CR7">
        <v>0.33613809900000002</v>
      </c>
      <c r="CS7">
        <v>0.43443062900000001</v>
      </c>
      <c r="CT7">
        <v>0.321839392</v>
      </c>
      <c r="CU7">
        <v>0.39222315000000002</v>
      </c>
      <c r="CV7">
        <v>0.33098435399999998</v>
      </c>
      <c r="CW7">
        <v>0.46353098799999998</v>
      </c>
      <c r="CX7">
        <v>0.59286457299999995</v>
      </c>
      <c r="CY7">
        <v>0.52137130499999995</v>
      </c>
      <c r="CZ7">
        <v>0.481413335</v>
      </c>
      <c r="DA7">
        <v>0.41072642799999998</v>
      </c>
      <c r="DB7">
        <v>0.35332921099999998</v>
      </c>
      <c r="DC7">
        <v>0.20969818500000001</v>
      </c>
      <c r="DD7">
        <v>0.24965211700000001</v>
      </c>
      <c r="DE7">
        <v>0.325507671</v>
      </c>
      <c r="DF7">
        <v>0.41949343700000002</v>
      </c>
      <c r="DG7">
        <v>0.387987792</v>
      </c>
      <c r="DH7">
        <v>0.45697099000000002</v>
      </c>
      <c r="DI7">
        <v>0.42108711599999998</v>
      </c>
      <c r="DJ7">
        <v>0.19071249700000001</v>
      </c>
      <c r="DK7">
        <v>0.217886209</v>
      </c>
      <c r="DL7">
        <v>0.17896220099999999</v>
      </c>
      <c r="DM7">
        <v>0.417330533</v>
      </c>
      <c r="DN7">
        <v>0.381968588</v>
      </c>
      <c r="DO7">
        <v>0.39242172199999997</v>
      </c>
      <c r="DP7">
        <v>0.14954826199999999</v>
      </c>
      <c r="DQ7">
        <v>0.29461592399999997</v>
      </c>
      <c r="DR7">
        <v>0.41022530200000001</v>
      </c>
      <c r="DS7">
        <v>0.223227605</v>
      </c>
      <c r="DT7">
        <v>0.142923787</v>
      </c>
      <c r="DU7">
        <v>0.36673951100000002</v>
      </c>
      <c r="DV7">
        <v>0.25942316700000001</v>
      </c>
      <c r="DW7">
        <v>0.36583551800000003</v>
      </c>
      <c r="DX7">
        <v>0.214263707</v>
      </c>
      <c r="DY7">
        <v>0.295054555</v>
      </c>
      <c r="DZ7">
        <v>0.177547336</v>
      </c>
      <c r="EA7">
        <v>0.43949559300000002</v>
      </c>
      <c r="EB7">
        <v>0.22757160700000001</v>
      </c>
      <c r="EC7">
        <v>0.30452463000000002</v>
      </c>
      <c r="ED7">
        <v>0.147392944</v>
      </c>
      <c r="EE7">
        <v>0.317022413</v>
      </c>
      <c r="EF7">
        <v>0.25424358200000002</v>
      </c>
      <c r="EG7">
        <v>0.22488492700000001</v>
      </c>
      <c r="EH7">
        <v>0.160405666</v>
      </c>
      <c r="EI7">
        <v>0.33933666299999998</v>
      </c>
      <c r="EJ7">
        <v>0.49221411300000001</v>
      </c>
      <c r="EK7">
        <v>0.277183175</v>
      </c>
      <c r="EL7">
        <v>0.48378357300000002</v>
      </c>
      <c r="EM7">
        <v>0.237630695</v>
      </c>
      <c r="EN7">
        <v>0.21305057399999999</v>
      </c>
      <c r="EO7">
        <v>0.21990712000000001</v>
      </c>
      <c r="EP7">
        <v>0.35305786099999997</v>
      </c>
      <c r="EQ7">
        <v>0.34428858800000001</v>
      </c>
      <c r="ER7">
        <v>0.38499194399999997</v>
      </c>
      <c r="ES7">
        <v>0.25729790299999999</v>
      </c>
      <c r="ET7">
        <v>110</v>
      </c>
      <c r="EU7">
        <v>0</v>
      </c>
      <c r="EV7">
        <v>0</v>
      </c>
      <c r="EW7">
        <v>41</v>
      </c>
      <c r="EX7">
        <f t="shared" si="0"/>
        <v>0.91666666666666663</v>
      </c>
      <c r="EY7">
        <f>MATCH(A7,'[1]BASCPR_Y6_w_AgeAtAssmnt 17NOV20'!$A:$A,0)</f>
        <v>43</v>
      </c>
      <c r="EZ7">
        <f>INDEX('[1]BASCPR_Y6_w_AgeAtAssmnt 17NOV20'!$AJ:$AJ,EY7)</f>
        <v>44</v>
      </c>
      <c r="FA7">
        <f>INDEX('[1]BASCPR_Y6_w_AgeAtAssmnt 17NOV20'!$L:$L,EY7)</f>
        <v>45</v>
      </c>
      <c r="FB7">
        <v>0</v>
      </c>
      <c r="FC7">
        <v>0</v>
      </c>
      <c r="FD7">
        <v>10</v>
      </c>
      <c r="FE7">
        <v>10</v>
      </c>
      <c r="FF7">
        <v>1</v>
      </c>
    </row>
    <row r="8" spans="1:162" x14ac:dyDescent="0.35">
      <c r="A8" t="s">
        <v>266</v>
      </c>
      <c r="B8">
        <v>0.148961276</v>
      </c>
      <c r="C8">
        <v>0.18843601600000001</v>
      </c>
      <c r="D8">
        <v>0.299695194</v>
      </c>
      <c r="E8">
        <v>0.27748820200000002</v>
      </c>
      <c r="F8">
        <v>0.197111443</v>
      </c>
      <c r="G8">
        <v>0.31086203499999998</v>
      </c>
      <c r="H8">
        <v>0.34290009700000001</v>
      </c>
      <c r="I8">
        <v>0.204449043</v>
      </c>
      <c r="J8">
        <v>0.28149610800000002</v>
      </c>
      <c r="K8">
        <v>0.14626739899999999</v>
      </c>
      <c r="L8">
        <v>0.20652858900000001</v>
      </c>
      <c r="M8">
        <v>0.17014791100000001</v>
      </c>
      <c r="N8">
        <v>0.27680128799999998</v>
      </c>
      <c r="O8">
        <v>0.30844622900000002</v>
      </c>
      <c r="P8">
        <v>0.30971711899999999</v>
      </c>
      <c r="Q8">
        <v>0.33862915599999999</v>
      </c>
      <c r="R8">
        <v>0.23249012199999999</v>
      </c>
      <c r="S8">
        <v>0.45509290699999999</v>
      </c>
      <c r="T8">
        <v>0.195253551</v>
      </c>
      <c r="U8">
        <v>0.28731265700000003</v>
      </c>
      <c r="V8">
        <v>0.14691807300000001</v>
      </c>
      <c r="W8">
        <v>0.36986962000000001</v>
      </c>
      <c r="X8">
        <v>0.42919292999999997</v>
      </c>
      <c r="Y8">
        <v>0.24569654499999999</v>
      </c>
      <c r="Z8">
        <v>0.46377196900000001</v>
      </c>
      <c r="AA8">
        <v>0.27871277900000002</v>
      </c>
      <c r="AB8">
        <v>0.35533648699999998</v>
      </c>
      <c r="AC8">
        <v>0.35722005400000001</v>
      </c>
      <c r="AD8">
        <v>9.1109537000000004E-2</v>
      </c>
      <c r="AE8">
        <v>0.30156782300000001</v>
      </c>
      <c r="AF8">
        <v>0.253113955</v>
      </c>
      <c r="AG8">
        <v>0.134557545</v>
      </c>
      <c r="AH8">
        <v>0.40851125100000002</v>
      </c>
      <c r="AI8">
        <v>0.17924709599999999</v>
      </c>
      <c r="AJ8">
        <v>0.24099959400000001</v>
      </c>
      <c r="AK8">
        <v>0.17855797700000001</v>
      </c>
      <c r="AL8">
        <v>0.174924791</v>
      </c>
      <c r="AM8">
        <v>0.29494598500000002</v>
      </c>
      <c r="AN8">
        <v>0.34772425899999998</v>
      </c>
      <c r="AO8">
        <v>0.39674827499999998</v>
      </c>
      <c r="AP8">
        <v>0.163343817</v>
      </c>
      <c r="AQ8">
        <v>0.32599022999999999</v>
      </c>
      <c r="AR8">
        <v>0.41352438899999999</v>
      </c>
      <c r="AS8">
        <v>0.29874685400000001</v>
      </c>
      <c r="AT8">
        <v>0.20853017300000001</v>
      </c>
      <c r="AU8">
        <v>0.30812200899999997</v>
      </c>
      <c r="AV8">
        <v>0.348368287</v>
      </c>
      <c r="AW8">
        <v>0.27424073199999999</v>
      </c>
      <c r="AX8">
        <v>0.40332412699999998</v>
      </c>
      <c r="AY8">
        <v>2.7451018000000001E-2</v>
      </c>
      <c r="AZ8">
        <v>6.6511817000000001E-2</v>
      </c>
      <c r="BA8">
        <v>0.23172187799999999</v>
      </c>
      <c r="BB8">
        <v>0.219895378</v>
      </c>
      <c r="BC8">
        <v>0.256538302</v>
      </c>
      <c r="BD8">
        <v>0.122630998</v>
      </c>
      <c r="BE8">
        <v>0.359290361</v>
      </c>
      <c r="BF8">
        <v>0.222560495</v>
      </c>
      <c r="BG8">
        <v>0.220895708</v>
      </c>
      <c r="BH8">
        <v>0.200359285</v>
      </c>
      <c r="BI8">
        <v>0.15379336499999999</v>
      </c>
      <c r="BJ8">
        <v>0.13039682799999999</v>
      </c>
      <c r="BK8">
        <v>0.14862421200000001</v>
      </c>
      <c r="BL8">
        <v>0.18890132000000001</v>
      </c>
      <c r="BM8">
        <v>0.16919456399999999</v>
      </c>
      <c r="BN8">
        <v>0.39733254899999998</v>
      </c>
      <c r="BO8">
        <v>0.21099004099999999</v>
      </c>
      <c r="BP8">
        <v>0.27418607499999997</v>
      </c>
      <c r="BQ8">
        <v>0.141103759</v>
      </c>
      <c r="BR8">
        <v>0.10579930999999999</v>
      </c>
      <c r="BS8">
        <v>0.27294152999999999</v>
      </c>
      <c r="BT8">
        <v>0.286577731</v>
      </c>
      <c r="BU8">
        <v>0.19918049900000001</v>
      </c>
      <c r="BV8">
        <v>0.20657002899999999</v>
      </c>
      <c r="BW8">
        <v>0.24826476</v>
      </c>
      <c r="BX8">
        <v>0.20741248100000001</v>
      </c>
      <c r="BY8">
        <v>0.31809559500000001</v>
      </c>
      <c r="BZ8">
        <v>0.22884652</v>
      </c>
      <c r="CA8">
        <v>0.30213543799999998</v>
      </c>
      <c r="CB8">
        <v>0.261524588</v>
      </c>
      <c r="CC8">
        <v>0.35065051899999999</v>
      </c>
      <c r="CD8">
        <v>0.32081925900000002</v>
      </c>
      <c r="CE8">
        <v>0.25337654399999998</v>
      </c>
      <c r="CF8">
        <v>0.31319770200000002</v>
      </c>
      <c r="CG8">
        <v>0.32381585200000002</v>
      </c>
      <c r="CH8">
        <v>0.28227812099999999</v>
      </c>
      <c r="CI8">
        <v>0.23418907799999999</v>
      </c>
      <c r="CJ8">
        <v>0.253466368</v>
      </c>
      <c r="CK8">
        <v>0.31882339700000001</v>
      </c>
      <c r="CL8">
        <v>0.35922700200000002</v>
      </c>
      <c r="CM8">
        <v>0.24749355000000001</v>
      </c>
      <c r="CN8">
        <v>0.23161006000000001</v>
      </c>
      <c r="CO8">
        <v>0.40506920200000002</v>
      </c>
      <c r="CP8">
        <v>0.304069072</v>
      </c>
      <c r="CQ8">
        <v>0.25526979599999999</v>
      </c>
      <c r="CR8">
        <v>0.15660084799999999</v>
      </c>
      <c r="CS8">
        <v>0.258830905</v>
      </c>
      <c r="CT8">
        <v>0.33071771300000002</v>
      </c>
      <c r="CU8">
        <v>0.25682929199999999</v>
      </c>
      <c r="CV8">
        <v>0.26050508</v>
      </c>
      <c r="CW8">
        <v>0.32713276099999999</v>
      </c>
      <c r="CX8">
        <v>0.43727546900000003</v>
      </c>
      <c r="CY8">
        <v>0.43953090900000003</v>
      </c>
      <c r="CZ8">
        <v>0.19739456499999999</v>
      </c>
      <c r="DA8">
        <v>0.184868217</v>
      </c>
      <c r="DB8">
        <v>0.30265069</v>
      </c>
      <c r="DC8">
        <v>0.19942837999999999</v>
      </c>
      <c r="DD8">
        <v>0.217455968</v>
      </c>
      <c r="DE8">
        <v>0.196285337</v>
      </c>
      <c r="DF8">
        <v>0.33387154299999999</v>
      </c>
      <c r="DG8">
        <v>0.32265770399999999</v>
      </c>
      <c r="DH8">
        <v>0.229688585</v>
      </c>
      <c r="DI8">
        <v>0.20073354199999999</v>
      </c>
      <c r="DJ8">
        <v>0.264786988</v>
      </c>
      <c r="DK8">
        <v>0.323536396</v>
      </c>
      <c r="DL8">
        <v>0.106661521</v>
      </c>
      <c r="DM8">
        <v>0.38392087800000002</v>
      </c>
      <c r="DN8">
        <v>0.42810732099999999</v>
      </c>
      <c r="DO8">
        <v>0.31167376000000002</v>
      </c>
      <c r="DP8">
        <v>0.11378473</v>
      </c>
      <c r="DQ8">
        <v>0.27410462499999999</v>
      </c>
      <c r="DR8">
        <v>0.36826145599999999</v>
      </c>
      <c r="DS8">
        <v>0.131101683</v>
      </c>
      <c r="DT8">
        <v>8.4844015999999994E-2</v>
      </c>
      <c r="DU8">
        <v>6.2750436000000007E-2</v>
      </c>
      <c r="DV8">
        <v>0.200605124</v>
      </c>
      <c r="DW8">
        <v>0.217953593</v>
      </c>
      <c r="DX8">
        <v>0.237043262</v>
      </c>
      <c r="DY8">
        <v>0.25561228400000002</v>
      </c>
      <c r="DZ8">
        <v>0.130793139</v>
      </c>
      <c r="EA8">
        <v>0.43133413799999998</v>
      </c>
      <c r="EB8">
        <v>0.21009787899999999</v>
      </c>
      <c r="EC8">
        <v>0.25655618299999999</v>
      </c>
      <c r="ED8">
        <v>0.113050997</v>
      </c>
      <c r="EE8">
        <v>0.15412548200000001</v>
      </c>
      <c r="EF8">
        <v>9.6169486999999998E-2</v>
      </c>
      <c r="EG8">
        <v>0.194811657</v>
      </c>
      <c r="EH8">
        <v>0.127662107</v>
      </c>
      <c r="EI8">
        <v>0.20237772200000001</v>
      </c>
      <c r="EJ8">
        <v>0.30468219499999999</v>
      </c>
      <c r="EK8">
        <v>0.23304975</v>
      </c>
      <c r="EL8">
        <v>0.23246768100000001</v>
      </c>
      <c r="EM8">
        <v>0.225904509</v>
      </c>
      <c r="EN8">
        <v>0.10086455900000001</v>
      </c>
      <c r="EO8">
        <v>0.13361780300000001</v>
      </c>
      <c r="EP8">
        <v>0.208384395</v>
      </c>
      <c r="EQ8">
        <v>0.234864146</v>
      </c>
      <c r="ER8">
        <v>0.224298358</v>
      </c>
      <c r="ES8">
        <v>0.32670408499999998</v>
      </c>
      <c r="ET8">
        <v>112</v>
      </c>
      <c r="EU8">
        <v>1</v>
      </c>
      <c r="EV8">
        <v>1</v>
      </c>
      <c r="EW8">
        <v>40</v>
      </c>
      <c r="EX8">
        <f t="shared" si="0"/>
        <v>0.83333333333333337</v>
      </c>
      <c r="EY8">
        <f>MATCH(A8,'[1]BASCPR_Y6_w_AgeAtAssmnt 17NOV20'!$A:$A,0)</f>
        <v>45</v>
      </c>
      <c r="EZ8">
        <f>INDEX('[1]BASCPR_Y6_w_AgeAtAssmnt 17NOV20'!$AJ:$AJ,EY8)</f>
        <v>52</v>
      </c>
      <c r="FA8">
        <f>INDEX('[1]BASCPR_Y6_w_AgeAtAssmnt 17NOV20'!$L:$L,EY8)</f>
        <v>43</v>
      </c>
      <c r="FB8">
        <v>0</v>
      </c>
      <c r="FC8">
        <v>0</v>
      </c>
      <c r="FD8">
        <v>16</v>
      </c>
      <c r="FE8">
        <v>16</v>
      </c>
      <c r="FF8">
        <v>1</v>
      </c>
    </row>
    <row r="9" spans="1:162" x14ac:dyDescent="0.35">
      <c r="A9" t="s">
        <v>267</v>
      </c>
      <c r="B9">
        <v>0.193316236</v>
      </c>
      <c r="C9">
        <v>0.294402838</v>
      </c>
      <c r="D9">
        <v>0.234047115</v>
      </c>
      <c r="E9">
        <v>-2.0236315000000001E-2</v>
      </c>
      <c r="F9">
        <v>0.223174557</v>
      </c>
      <c r="G9">
        <v>0.100492939</v>
      </c>
      <c r="H9">
        <v>0.219258219</v>
      </c>
      <c r="I9">
        <v>0.25310683299999998</v>
      </c>
      <c r="J9">
        <v>2.0871517999999999E-2</v>
      </c>
      <c r="K9">
        <v>5.2994784000000003E-2</v>
      </c>
      <c r="L9">
        <v>0.33655744799999998</v>
      </c>
      <c r="M9">
        <v>9.0846494E-2</v>
      </c>
      <c r="N9">
        <v>0.203806669</v>
      </c>
      <c r="O9">
        <v>0.27367591899999999</v>
      </c>
      <c r="P9">
        <v>0.205416143</v>
      </c>
      <c r="Q9">
        <v>0.22596079099999999</v>
      </c>
      <c r="R9">
        <v>0.14384184799999999</v>
      </c>
      <c r="S9">
        <v>0.22547388099999999</v>
      </c>
      <c r="T9">
        <v>0.21495102299999999</v>
      </c>
      <c r="U9">
        <v>0.39199009499999998</v>
      </c>
      <c r="V9">
        <v>0.26099464300000003</v>
      </c>
      <c r="W9">
        <v>0.42610764499999998</v>
      </c>
      <c r="X9">
        <v>0.29640871299999999</v>
      </c>
      <c r="Y9">
        <v>0.12579899999999999</v>
      </c>
      <c r="Z9">
        <v>0.33387154299999999</v>
      </c>
      <c r="AA9">
        <v>0.123270817</v>
      </c>
      <c r="AB9">
        <v>0.31966033599999999</v>
      </c>
      <c r="AC9">
        <v>0.26967704300000001</v>
      </c>
      <c r="AD9">
        <v>6.6093138999999995E-2</v>
      </c>
      <c r="AE9">
        <v>0.23214601000000001</v>
      </c>
      <c r="AF9">
        <v>0.16627156700000001</v>
      </c>
      <c r="AG9">
        <v>0.14999944000000001</v>
      </c>
      <c r="AH9">
        <v>0.37294879600000003</v>
      </c>
      <c r="AI9">
        <v>0.23775816</v>
      </c>
      <c r="AJ9">
        <v>0.16648471400000001</v>
      </c>
      <c r="AK9">
        <v>0.14022283299999999</v>
      </c>
      <c r="AL9">
        <v>5.3881742000000003E-2</v>
      </c>
      <c r="AM9">
        <v>0.17012433699999999</v>
      </c>
      <c r="AN9">
        <v>0.188848868</v>
      </c>
      <c r="AO9">
        <v>0.42332553899999997</v>
      </c>
      <c r="AP9">
        <v>0.161740571</v>
      </c>
      <c r="AQ9">
        <v>0.336235493</v>
      </c>
      <c r="AR9">
        <v>0.21440497</v>
      </c>
      <c r="AS9">
        <v>0.195568979</v>
      </c>
      <c r="AT9">
        <v>0.19891911700000001</v>
      </c>
      <c r="AU9">
        <v>0.27320918399999999</v>
      </c>
      <c r="AV9">
        <v>0.149527878</v>
      </c>
      <c r="AW9">
        <v>0.26262301199999999</v>
      </c>
      <c r="AX9">
        <v>0.26060694499999998</v>
      </c>
      <c r="AY9">
        <v>8.0599613000000001E-2</v>
      </c>
      <c r="AZ9">
        <v>0.170119137</v>
      </c>
      <c r="BA9">
        <v>0.137067825</v>
      </c>
      <c r="BB9">
        <v>0.16466157100000001</v>
      </c>
      <c r="BC9">
        <v>0.21289907399999999</v>
      </c>
      <c r="BD9">
        <v>9.9830120999999994E-2</v>
      </c>
      <c r="BE9">
        <v>0.277681917</v>
      </c>
      <c r="BF9">
        <v>0.18473978299999999</v>
      </c>
      <c r="BG9">
        <v>0.25721749700000002</v>
      </c>
      <c r="BH9">
        <v>0.26061847799999999</v>
      </c>
      <c r="BI9">
        <v>0.17671605900000001</v>
      </c>
      <c r="BJ9">
        <v>0.111563355</v>
      </c>
      <c r="BK9">
        <v>0.16518771600000001</v>
      </c>
      <c r="BL9">
        <v>0.15354307</v>
      </c>
      <c r="BM9">
        <v>0.13814915699999999</v>
      </c>
      <c r="BN9">
        <v>0.34635928300000002</v>
      </c>
      <c r="BO9">
        <v>0.122079112</v>
      </c>
      <c r="BP9">
        <v>0.14866094299999999</v>
      </c>
      <c r="BQ9">
        <v>7.2210557999999994E-2</v>
      </c>
      <c r="BR9">
        <v>0.14627885800000001</v>
      </c>
      <c r="BS9">
        <v>0.18182051199999999</v>
      </c>
      <c r="BT9">
        <v>0.15570524299999999</v>
      </c>
      <c r="BU9">
        <v>4.2727567000000001E-2</v>
      </c>
      <c r="BV9">
        <v>0.178646639</v>
      </c>
      <c r="BW9">
        <v>2.7152255E-2</v>
      </c>
      <c r="BX9">
        <v>0.209655538</v>
      </c>
      <c r="BY9">
        <v>0.35724422300000003</v>
      </c>
      <c r="BZ9">
        <v>0.21264065800000001</v>
      </c>
      <c r="CA9">
        <v>0.15529561</v>
      </c>
      <c r="CB9">
        <v>0.25890284800000002</v>
      </c>
      <c r="CC9">
        <v>0.127022356</v>
      </c>
      <c r="CD9">
        <v>0.181016281</v>
      </c>
      <c r="CE9">
        <v>0.201249763</v>
      </c>
      <c r="CF9">
        <v>5.2231379000000001E-2</v>
      </c>
      <c r="CG9">
        <v>0.20056265600000001</v>
      </c>
      <c r="CH9">
        <v>0.26050418600000003</v>
      </c>
      <c r="CI9">
        <v>0.163049638</v>
      </c>
      <c r="CJ9">
        <v>0.228743687</v>
      </c>
      <c r="CK9">
        <v>0.30115336199999998</v>
      </c>
      <c r="CL9">
        <v>0.18849611299999999</v>
      </c>
      <c r="CM9">
        <v>4.5181992999999997E-2</v>
      </c>
      <c r="CN9">
        <v>0.112242363</v>
      </c>
      <c r="CO9">
        <v>0.21111023400000001</v>
      </c>
      <c r="CP9">
        <v>0.44635122999999999</v>
      </c>
      <c r="CQ9">
        <v>0.24013780100000001</v>
      </c>
      <c r="CR9">
        <v>0.16147968200000001</v>
      </c>
      <c r="CS9">
        <v>0.354746222</v>
      </c>
      <c r="CT9">
        <v>0.37418684400000002</v>
      </c>
      <c r="CU9">
        <v>0.21160964700000001</v>
      </c>
      <c r="CV9">
        <v>0.13661399499999999</v>
      </c>
      <c r="CW9">
        <v>-5.6057673000000002E-2</v>
      </c>
      <c r="CX9">
        <v>0.359813094</v>
      </c>
      <c r="CY9">
        <v>0.25617200099999998</v>
      </c>
      <c r="CZ9">
        <v>0.21180275100000001</v>
      </c>
      <c r="DA9">
        <v>7.5445436000000005E-2</v>
      </c>
      <c r="DB9">
        <v>0.16594173000000001</v>
      </c>
      <c r="DC9">
        <v>0.144639939</v>
      </c>
      <c r="DD9">
        <v>7.6294645999999994E-2</v>
      </c>
      <c r="DE9">
        <v>9.4422518999999996E-2</v>
      </c>
      <c r="DF9">
        <v>0.18794275799999999</v>
      </c>
      <c r="DG9">
        <v>0.21386316399999999</v>
      </c>
      <c r="DH9">
        <v>0.13218903500000001</v>
      </c>
      <c r="DI9">
        <v>0.16796809400000001</v>
      </c>
      <c r="DJ9">
        <v>0.189330414</v>
      </c>
      <c r="DK9">
        <v>0.137661383</v>
      </c>
      <c r="DL9">
        <v>4.3830380000000002E-2</v>
      </c>
      <c r="DM9">
        <v>0.38206127299999998</v>
      </c>
      <c r="DN9">
        <v>0.23182944999999999</v>
      </c>
      <c r="DO9">
        <v>0.13635550399999999</v>
      </c>
      <c r="DP9">
        <v>0.124839567</v>
      </c>
      <c r="DQ9">
        <v>0.216659188</v>
      </c>
      <c r="DR9">
        <v>0.29480728499999997</v>
      </c>
      <c r="DS9">
        <v>7.4807926999999996E-2</v>
      </c>
      <c r="DT9">
        <v>3.0732570000000001E-2</v>
      </c>
      <c r="DU9">
        <v>9.0356729999999996E-2</v>
      </c>
      <c r="DV9">
        <v>0.22645610599999999</v>
      </c>
      <c r="DW9">
        <v>0.19947838800000001</v>
      </c>
      <c r="DX9">
        <v>0.20929804399999999</v>
      </c>
      <c r="DY9">
        <v>0.26391151499999999</v>
      </c>
      <c r="DZ9">
        <v>3.1760238000000003E-2</v>
      </c>
      <c r="EA9">
        <v>0.38098874700000002</v>
      </c>
      <c r="EB9">
        <v>0.21709483900000001</v>
      </c>
      <c r="EC9">
        <v>0.28787410299999999</v>
      </c>
      <c r="ED9">
        <v>0.15687067800000001</v>
      </c>
      <c r="EE9">
        <v>7.7246158999999995E-2</v>
      </c>
      <c r="EF9">
        <v>0.151129603</v>
      </c>
      <c r="EG9">
        <v>0.24432377499999999</v>
      </c>
      <c r="EH9">
        <v>0.118908562</v>
      </c>
      <c r="EI9">
        <v>0.20955088699999999</v>
      </c>
      <c r="EJ9">
        <v>0.283822507</v>
      </c>
      <c r="EK9">
        <v>0.13580605400000001</v>
      </c>
      <c r="EL9">
        <v>9.6341968E-2</v>
      </c>
      <c r="EM9">
        <v>0.16898018100000001</v>
      </c>
      <c r="EN9">
        <v>8.7453790000000003E-2</v>
      </c>
      <c r="EO9">
        <v>6.1277650000000003E-2</v>
      </c>
      <c r="EP9">
        <v>0.127640635</v>
      </c>
      <c r="EQ9">
        <v>5.5811237999999999E-2</v>
      </c>
      <c r="ER9">
        <v>0.23676951199999999</v>
      </c>
      <c r="ES9">
        <v>0.15175746400000001</v>
      </c>
      <c r="ET9">
        <v>119</v>
      </c>
      <c r="EU9">
        <v>1</v>
      </c>
      <c r="EV9">
        <v>1</v>
      </c>
      <c r="EW9">
        <v>36</v>
      </c>
      <c r="EX9">
        <f t="shared" si="0"/>
        <v>0.5</v>
      </c>
      <c r="EY9">
        <f>MATCH(A9,'[1]BASCPR_Y6_w_AgeAtAssmnt 17NOV20'!$A:$A,0)</f>
        <v>49</v>
      </c>
      <c r="EZ9">
        <f>INDEX('[1]BASCPR_Y6_w_AgeAtAssmnt 17NOV20'!$AJ:$AJ,EY9)</f>
        <v>49</v>
      </c>
      <c r="FA9">
        <f>INDEX('[1]BASCPR_Y6_w_AgeAtAssmnt 17NOV20'!$L:$L,EY9)</f>
        <v>54</v>
      </c>
      <c r="FB9">
        <v>0</v>
      </c>
      <c r="FC9">
        <v>0</v>
      </c>
      <c r="FD9">
        <v>16</v>
      </c>
      <c r="FE9">
        <v>16</v>
      </c>
      <c r="FF9">
        <v>1</v>
      </c>
    </row>
    <row r="10" spans="1:162" x14ac:dyDescent="0.35">
      <c r="A10" t="s">
        <v>268</v>
      </c>
      <c r="B10">
        <v>0.22073210800000001</v>
      </c>
      <c r="C10">
        <v>0.29554566700000001</v>
      </c>
      <c r="D10">
        <v>0.37177091800000001</v>
      </c>
      <c r="E10">
        <v>0.33268043400000002</v>
      </c>
      <c r="F10">
        <v>0.21929934600000001</v>
      </c>
      <c r="G10">
        <v>0.33486813300000001</v>
      </c>
      <c r="H10">
        <v>0.28821095800000002</v>
      </c>
      <c r="I10">
        <v>0.31095045799999999</v>
      </c>
      <c r="J10">
        <v>0.396484852</v>
      </c>
      <c r="K10">
        <v>0.19788293500000001</v>
      </c>
      <c r="L10">
        <v>0.319344878</v>
      </c>
      <c r="M10">
        <v>0.225028962</v>
      </c>
      <c r="N10">
        <v>0.32428944100000001</v>
      </c>
      <c r="O10">
        <v>0.26244115800000001</v>
      </c>
      <c r="P10">
        <v>0.30062776800000002</v>
      </c>
      <c r="Q10">
        <v>0.357907325</v>
      </c>
      <c r="R10">
        <v>0.27437824</v>
      </c>
      <c r="S10">
        <v>0.50871968300000003</v>
      </c>
      <c r="T10">
        <v>0.27462661300000002</v>
      </c>
      <c r="U10">
        <v>0.26594546400000002</v>
      </c>
      <c r="V10">
        <v>0.21410650000000001</v>
      </c>
      <c r="W10">
        <v>0.54063624099999996</v>
      </c>
      <c r="X10">
        <v>0.48209187399999998</v>
      </c>
      <c r="Y10">
        <v>0.26661890700000002</v>
      </c>
      <c r="Z10">
        <v>0.480802059</v>
      </c>
      <c r="AA10">
        <v>0.42200505700000002</v>
      </c>
      <c r="AB10">
        <v>0.44421139399999998</v>
      </c>
      <c r="AC10">
        <v>0.44866022500000002</v>
      </c>
      <c r="AD10">
        <v>0.136195645</v>
      </c>
      <c r="AE10">
        <v>0.419827014</v>
      </c>
      <c r="AF10">
        <v>0.28408092299999999</v>
      </c>
      <c r="AG10">
        <v>0.14985854900000001</v>
      </c>
      <c r="AH10">
        <v>0.40463781399999998</v>
      </c>
      <c r="AI10">
        <v>0.30221194000000001</v>
      </c>
      <c r="AJ10">
        <v>0.24933044600000001</v>
      </c>
      <c r="AK10">
        <v>0.239046335</v>
      </c>
      <c r="AL10">
        <v>0.31476536399999999</v>
      </c>
      <c r="AM10">
        <v>0.40787467399999999</v>
      </c>
      <c r="AN10">
        <v>0.31584453600000001</v>
      </c>
      <c r="AO10">
        <v>0.201510087</v>
      </c>
      <c r="AP10">
        <v>0.26873296499999999</v>
      </c>
      <c r="AQ10">
        <v>0.36454990500000001</v>
      </c>
      <c r="AR10">
        <v>0.44389390899999998</v>
      </c>
      <c r="AS10">
        <v>0.36740410299999998</v>
      </c>
      <c r="AT10">
        <v>0.26661771499999998</v>
      </c>
      <c r="AU10">
        <v>0.41280651099999999</v>
      </c>
      <c r="AV10">
        <v>0.43138226899999998</v>
      </c>
      <c r="AW10">
        <v>0.25289350700000002</v>
      </c>
      <c r="AX10">
        <v>0.392449677</v>
      </c>
      <c r="AY10">
        <v>0.13641837200000001</v>
      </c>
      <c r="AZ10">
        <v>7.8868336999999997E-2</v>
      </c>
      <c r="BA10">
        <v>0.23664104899999999</v>
      </c>
      <c r="BB10">
        <v>0.284386158</v>
      </c>
      <c r="BC10">
        <v>0.26705881999999997</v>
      </c>
      <c r="BD10">
        <v>0.180375591</v>
      </c>
      <c r="BE10">
        <v>0.38467198600000002</v>
      </c>
      <c r="BF10">
        <v>0.28425157099999998</v>
      </c>
      <c r="BG10">
        <v>0.27242609899999998</v>
      </c>
      <c r="BH10">
        <v>0.260484993</v>
      </c>
      <c r="BI10">
        <v>0.24634853000000001</v>
      </c>
      <c r="BJ10">
        <v>0.21053786599999999</v>
      </c>
      <c r="BK10">
        <v>0.175329715</v>
      </c>
      <c r="BL10">
        <v>0.18894427999999999</v>
      </c>
      <c r="BM10">
        <v>0.210513383</v>
      </c>
      <c r="BN10">
        <v>0.36583879600000002</v>
      </c>
      <c r="BO10">
        <v>0.29414707400000001</v>
      </c>
      <c r="BP10">
        <v>0.381277382</v>
      </c>
      <c r="BQ10">
        <v>0.176829562</v>
      </c>
      <c r="BR10">
        <v>0.141548485</v>
      </c>
      <c r="BS10">
        <v>0.26438009699999998</v>
      </c>
      <c r="BT10">
        <v>0.39593070699999999</v>
      </c>
      <c r="BU10">
        <v>0.258978188</v>
      </c>
      <c r="BV10">
        <v>0.29438421100000001</v>
      </c>
      <c r="BW10">
        <v>0.29692408399999998</v>
      </c>
      <c r="BX10">
        <v>0.38038223999999998</v>
      </c>
      <c r="BY10">
        <v>0.43414640399999999</v>
      </c>
      <c r="BZ10">
        <v>0.36386719299999998</v>
      </c>
      <c r="CA10">
        <v>0.38066804399999998</v>
      </c>
      <c r="CB10">
        <v>0.23428954199999999</v>
      </c>
      <c r="CC10">
        <v>0.32444006199999997</v>
      </c>
      <c r="CD10">
        <v>0.29495060400000001</v>
      </c>
      <c r="CE10">
        <v>0.248066917</v>
      </c>
      <c r="CF10">
        <v>0.39251851999999998</v>
      </c>
      <c r="CG10">
        <v>0.34218272599999999</v>
      </c>
      <c r="CH10">
        <v>0.34018748999999998</v>
      </c>
      <c r="CI10">
        <v>0.26704510999999997</v>
      </c>
      <c r="CJ10">
        <v>0.27456006399999999</v>
      </c>
      <c r="CK10">
        <v>0.22193634500000001</v>
      </c>
      <c r="CL10">
        <v>0.32176676399999998</v>
      </c>
      <c r="CM10">
        <v>0.33070817600000002</v>
      </c>
      <c r="CN10">
        <v>0.22669966499999999</v>
      </c>
      <c r="CO10">
        <v>0.387415171</v>
      </c>
      <c r="CP10">
        <v>0.46955877499999998</v>
      </c>
      <c r="CQ10">
        <v>0.255103678</v>
      </c>
      <c r="CR10">
        <v>0.21934820699999999</v>
      </c>
      <c r="CS10">
        <v>0.34958869199999998</v>
      </c>
      <c r="CT10">
        <v>0.40815743799999998</v>
      </c>
      <c r="CU10">
        <v>0.31819757799999998</v>
      </c>
      <c r="CV10">
        <v>0.30669069300000001</v>
      </c>
      <c r="CW10">
        <v>0.48755860299999998</v>
      </c>
      <c r="CX10">
        <v>0.55354303100000002</v>
      </c>
      <c r="CY10">
        <v>0.52767562899999998</v>
      </c>
      <c r="CZ10">
        <v>0.37888681899999999</v>
      </c>
      <c r="DA10">
        <v>0.35112041199999999</v>
      </c>
      <c r="DB10">
        <v>0.39384451500000001</v>
      </c>
      <c r="DC10">
        <v>0.226072252</v>
      </c>
      <c r="DD10">
        <v>0.27055397599999997</v>
      </c>
      <c r="DE10">
        <v>0.31305730300000001</v>
      </c>
      <c r="DF10">
        <v>0.35635715699999998</v>
      </c>
      <c r="DG10">
        <v>0.42830094699999999</v>
      </c>
      <c r="DH10">
        <v>0.28714263400000001</v>
      </c>
      <c r="DI10">
        <v>0.32440048500000002</v>
      </c>
      <c r="DJ10">
        <v>0.134078637</v>
      </c>
      <c r="DK10">
        <v>0.20170648399999999</v>
      </c>
      <c r="DL10">
        <v>0.18662406500000001</v>
      </c>
      <c r="DM10">
        <v>0.41745009999999999</v>
      </c>
      <c r="DN10">
        <v>0.41013634199999999</v>
      </c>
      <c r="DO10">
        <v>0.34901502699999998</v>
      </c>
      <c r="DP10">
        <v>0.14430153400000001</v>
      </c>
      <c r="DQ10">
        <v>0.38805267199999999</v>
      </c>
      <c r="DR10">
        <v>0.30623641600000001</v>
      </c>
      <c r="DS10">
        <v>0.158762336</v>
      </c>
      <c r="DT10">
        <v>0.102241069</v>
      </c>
      <c r="DU10">
        <v>0.20407019600000001</v>
      </c>
      <c r="DV10">
        <v>0.19679234900000001</v>
      </c>
      <c r="DW10">
        <v>0.25860696999999999</v>
      </c>
      <c r="DX10">
        <v>0.216752321</v>
      </c>
      <c r="DY10">
        <v>0.29436793900000002</v>
      </c>
      <c r="DZ10">
        <v>0.187999323</v>
      </c>
      <c r="EA10">
        <v>0.46266734599999998</v>
      </c>
      <c r="EB10">
        <v>0.26313763899999998</v>
      </c>
      <c r="EC10">
        <v>0.28785306199999999</v>
      </c>
      <c r="ED10">
        <v>0.15975265199999999</v>
      </c>
      <c r="EE10">
        <v>0.170247763</v>
      </c>
      <c r="EF10">
        <v>0.19051116700000001</v>
      </c>
      <c r="EG10">
        <v>0.153009757</v>
      </c>
      <c r="EH10">
        <v>0.13366894400000001</v>
      </c>
      <c r="EI10">
        <v>0.25229504699999999</v>
      </c>
      <c r="EJ10">
        <v>0.309065282</v>
      </c>
      <c r="EK10">
        <v>0.23326608500000001</v>
      </c>
      <c r="EL10">
        <v>0.34995827099999999</v>
      </c>
      <c r="EM10">
        <v>0.25655800099999998</v>
      </c>
      <c r="EN10">
        <v>0.13794252300000001</v>
      </c>
      <c r="EO10">
        <v>0.22853784299999999</v>
      </c>
      <c r="EP10">
        <v>0.30379614199999999</v>
      </c>
      <c r="EQ10">
        <v>0.20462012299999999</v>
      </c>
      <c r="ER10">
        <v>0.34359258399999998</v>
      </c>
      <c r="ES10">
        <v>0.43885031299999999</v>
      </c>
      <c r="ET10">
        <v>120</v>
      </c>
      <c r="EU10">
        <v>1</v>
      </c>
      <c r="EV10">
        <v>1</v>
      </c>
      <c r="EW10">
        <v>39</v>
      </c>
      <c r="EX10">
        <f t="shared" si="0"/>
        <v>0.75</v>
      </c>
      <c r="EY10">
        <f>MATCH(A10,'[1]BASCPR_Y6_w_AgeAtAssmnt 17NOV20'!$A:$A,0)</f>
        <v>50</v>
      </c>
      <c r="EZ10">
        <f>INDEX('[1]BASCPR_Y6_w_AgeAtAssmnt 17NOV20'!$AJ:$AJ,EY10)</f>
        <v>49</v>
      </c>
      <c r="FA10">
        <f>INDEX('[1]BASCPR_Y6_w_AgeAtAssmnt 17NOV20'!$L:$L,EY10)</f>
        <v>60</v>
      </c>
      <c r="FB10">
        <v>0</v>
      </c>
      <c r="FC10">
        <v>0</v>
      </c>
      <c r="FD10">
        <v>12</v>
      </c>
      <c r="FE10">
        <v>12</v>
      </c>
      <c r="FF10">
        <v>1</v>
      </c>
    </row>
    <row r="11" spans="1:162" x14ac:dyDescent="0.35">
      <c r="A11" t="s">
        <v>269</v>
      </c>
      <c r="B11">
        <v>0.332426518</v>
      </c>
      <c r="C11">
        <v>0.34342619800000002</v>
      </c>
      <c r="D11">
        <v>0.22256156799999999</v>
      </c>
      <c r="E11">
        <v>0.25061720599999998</v>
      </c>
      <c r="F11">
        <v>0.31432479600000002</v>
      </c>
      <c r="G11">
        <v>0.244673803</v>
      </c>
      <c r="H11">
        <v>0.29240432399999999</v>
      </c>
      <c r="I11">
        <v>0.24939109400000001</v>
      </c>
      <c r="J11">
        <v>0.26576632300000003</v>
      </c>
      <c r="K11">
        <v>0.132834375</v>
      </c>
      <c r="L11">
        <v>0.28383666299999999</v>
      </c>
      <c r="M11">
        <v>0.31089273099999998</v>
      </c>
      <c r="N11">
        <v>0.225294784</v>
      </c>
      <c r="O11">
        <v>0.36924645299999997</v>
      </c>
      <c r="P11">
        <v>0.27802866700000001</v>
      </c>
      <c r="Q11">
        <v>0.29507288300000001</v>
      </c>
      <c r="R11">
        <v>0.21151050900000001</v>
      </c>
      <c r="S11">
        <v>0.40453183700000001</v>
      </c>
      <c r="T11">
        <v>0.23117327700000001</v>
      </c>
      <c r="U11">
        <v>0.37415462700000002</v>
      </c>
      <c r="V11">
        <v>0.34826889599999999</v>
      </c>
      <c r="W11">
        <v>0.29004681100000002</v>
      </c>
      <c r="X11">
        <v>0.21735246499999999</v>
      </c>
      <c r="Y11">
        <v>0.31974217300000002</v>
      </c>
      <c r="Z11">
        <v>0.43058064600000001</v>
      </c>
      <c r="AA11">
        <v>0.22588694100000001</v>
      </c>
      <c r="AB11">
        <v>0.41242945199999997</v>
      </c>
      <c r="AC11">
        <v>0.32655426900000001</v>
      </c>
      <c r="AD11">
        <v>7.8966207999999996E-2</v>
      </c>
      <c r="AE11">
        <v>0.35872811100000002</v>
      </c>
      <c r="AF11">
        <v>0.26480728399999998</v>
      </c>
      <c r="AG11">
        <v>0.16166286199999999</v>
      </c>
      <c r="AH11">
        <v>0.43177193400000002</v>
      </c>
      <c r="AI11">
        <v>0.25880062599999998</v>
      </c>
      <c r="AJ11">
        <v>0.19304394699999999</v>
      </c>
      <c r="AK11">
        <v>0.219975278</v>
      </c>
      <c r="AL11">
        <v>0.38031127999999997</v>
      </c>
      <c r="AM11">
        <v>0.29457116100000003</v>
      </c>
      <c r="AN11">
        <v>0.43229848100000001</v>
      </c>
      <c r="AO11">
        <v>0.43739771799999999</v>
      </c>
      <c r="AP11">
        <v>0.199274123</v>
      </c>
      <c r="AQ11">
        <v>0.296692491</v>
      </c>
      <c r="AR11">
        <v>0.19651623100000001</v>
      </c>
      <c r="AS11">
        <v>0.237694457</v>
      </c>
      <c r="AT11">
        <v>0.206851691</v>
      </c>
      <c r="AU11">
        <v>0.36039969300000002</v>
      </c>
      <c r="AV11">
        <v>0.29361984099999999</v>
      </c>
      <c r="AW11">
        <v>0.30234971599999999</v>
      </c>
      <c r="AX11">
        <v>0.47572603800000002</v>
      </c>
      <c r="AY11">
        <v>0.26297518600000003</v>
      </c>
      <c r="AZ11">
        <v>0.31141594099999997</v>
      </c>
      <c r="BA11">
        <v>0.248672754</v>
      </c>
      <c r="BB11">
        <v>0.28779882200000001</v>
      </c>
      <c r="BC11">
        <v>0.225796357</v>
      </c>
      <c r="BD11">
        <v>5.7723786999999999E-2</v>
      </c>
      <c r="BE11">
        <v>0.332816422</v>
      </c>
      <c r="BF11">
        <v>0.25097387999999998</v>
      </c>
      <c r="BG11">
        <v>0.28669032500000002</v>
      </c>
      <c r="BH11">
        <v>0.29746770900000002</v>
      </c>
      <c r="BI11">
        <v>0.20661611899999999</v>
      </c>
      <c r="BJ11">
        <v>0.13338355700000001</v>
      </c>
      <c r="BK11">
        <v>0.26050981899999998</v>
      </c>
      <c r="BL11">
        <v>0.163507238</v>
      </c>
      <c r="BM11">
        <v>0.21743111300000001</v>
      </c>
      <c r="BN11">
        <v>0.40216666499999998</v>
      </c>
      <c r="BO11">
        <v>0.24974378899999999</v>
      </c>
      <c r="BP11">
        <v>0.3226116</v>
      </c>
      <c r="BQ11">
        <v>0.109887436</v>
      </c>
      <c r="BR11">
        <v>0.14256195699999999</v>
      </c>
      <c r="BS11">
        <v>0.24817170199999999</v>
      </c>
      <c r="BT11">
        <v>0.34834900499999999</v>
      </c>
      <c r="BU11">
        <v>0.15047381800000001</v>
      </c>
      <c r="BV11">
        <v>0.31515765200000001</v>
      </c>
      <c r="BW11">
        <v>0.166637436</v>
      </c>
      <c r="BX11">
        <v>0.212606981</v>
      </c>
      <c r="BY11">
        <v>0.26465856999999998</v>
      </c>
      <c r="BZ11">
        <v>0.328408688</v>
      </c>
      <c r="CA11">
        <v>0.31484985399999998</v>
      </c>
      <c r="CB11">
        <v>0.24543134899999999</v>
      </c>
      <c r="CC11">
        <v>0.30114912999999999</v>
      </c>
      <c r="CD11">
        <v>0.32581701899999999</v>
      </c>
      <c r="CE11">
        <v>0.184056684</v>
      </c>
      <c r="CF11">
        <v>0.301871479</v>
      </c>
      <c r="CG11">
        <v>0.229191855</v>
      </c>
      <c r="CH11">
        <v>0.32785454400000003</v>
      </c>
      <c r="CI11">
        <v>0.35466149400000002</v>
      </c>
      <c r="CJ11">
        <v>0.30556601300000003</v>
      </c>
      <c r="CK11">
        <v>0.35958060600000002</v>
      </c>
      <c r="CL11">
        <v>0.26750487099999998</v>
      </c>
      <c r="CM11">
        <v>0.26113137600000003</v>
      </c>
      <c r="CN11">
        <v>0.20434509200000001</v>
      </c>
      <c r="CO11">
        <v>0.390170038</v>
      </c>
      <c r="CP11">
        <v>0.31566283099999998</v>
      </c>
      <c r="CQ11">
        <v>0.205193922</v>
      </c>
      <c r="CR11">
        <v>0.323945433</v>
      </c>
      <c r="CS11">
        <v>0.34551611500000001</v>
      </c>
      <c r="CT11">
        <v>0.14787001899999999</v>
      </c>
      <c r="CU11">
        <v>0.34264528799999999</v>
      </c>
      <c r="CV11">
        <v>0.383324891</v>
      </c>
      <c r="CW11">
        <v>0.19265106300000001</v>
      </c>
      <c r="CX11">
        <v>0.47136449800000002</v>
      </c>
      <c r="CY11">
        <v>0.35351735400000001</v>
      </c>
      <c r="CZ11">
        <v>0.38022112800000002</v>
      </c>
      <c r="DA11">
        <v>0.28097513299999999</v>
      </c>
      <c r="DB11">
        <v>0.25005260099999999</v>
      </c>
      <c r="DC11">
        <v>0.17222294199999999</v>
      </c>
      <c r="DD11">
        <v>0.21266506600000001</v>
      </c>
      <c r="DE11">
        <v>0.175966546</v>
      </c>
      <c r="DF11">
        <v>0.36352604599999999</v>
      </c>
      <c r="DG11">
        <v>0.255761087</v>
      </c>
      <c r="DH11">
        <v>0.43748032999999997</v>
      </c>
      <c r="DI11">
        <v>0.297820747</v>
      </c>
      <c r="DJ11">
        <v>0.403846443</v>
      </c>
      <c r="DK11">
        <v>0.19802762600000001</v>
      </c>
      <c r="DL11">
        <v>8.4064633E-2</v>
      </c>
      <c r="DM11">
        <v>0.306676954</v>
      </c>
      <c r="DN11">
        <v>0.29447189000000001</v>
      </c>
      <c r="DO11">
        <v>0.27101776</v>
      </c>
      <c r="DP11">
        <v>0.113606766</v>
      </c>
      <c r="DQ11">
        <v>0.34703230899999998</v>
      </c>
      <c r="DR11">
        <v>0.415501177</v>
      </c>
      <c r="DS11">
        <v>0.171186328</v>
      </c>
      <c r="DT11">
        <v>0.11720439000000001</v>
      </c>
      <c r="DU11">
        <v>0.39513874100000002</v>
      </c>
      <c r="DV11">
        <v>0.172985688</v>
      </c>
      <c r="DW11">
        <v>0.22872088800000001</v>
      </c>
      <c r="DX11">
        <v>0.121657185</v>
      </c>
      <c r="DY11">
        <v>0.23920851900000001</v>
      </c>
      <c r="DZ11">
        <v>0.104359224</v>
      </c>
      <c r="EA11">
        <v>0.41824266300000001</v>
      </c>
      <c r="EB11">
        <v>0.12902881199999999</v>
      </c>
      <c r="EC11">
        <v>0.21519988800000001</v>
      </c>
      <c r="ED11">
        <v>0.11705186200000001</v>
      </c>
      <c r="EE11">
        <v>0.26589575399999998</v>
      </c>
      <c r="EF11">
        <v>0.173052505</v>
      </c>
      <c r="EG11">
        <v>0.40190899400000002</v>
      </c>
      <c r="EH11">
        <v>0.122881323</v>
      </c>
      <c r="EI11">
        <v>0.30915901099999998</v>
      </c>
      <c r="EJ11">
        <v>0.25544452699999998</v>
      </c>
      <c r="EK11">
        <v>0.21241955500000001</v>
      </c>
      <c r="EL11">
        <v>0.263222069</v>
      </c>
      <c r="EM11">
        <v>0.21902999300000001</v>
      </c>
      <c r="EN11">
        <v>0.165788874</v>
      </c>
      <c r="EO11">
        <v>0.14884081499999999</v>
      </c>
      <c r="EP11">
        <v>0.32413420100000001</v>
      </c>
      <c r="EQ11">
        <v>0.228400245</v>
      </c>
      <c r="ER11">
        <v>0.27484840199999999</v>
      </c>
      <c r="ES11">
        <v>0.21351350799999999</v>
      </c>
      <c r="ET11">
        <v>124</v>
      </c>
      <c r="EU11">
        <v>0</v>
      </c>
      <c r="EV11">
        <v>0</v>
      </c>
      <c r="EW11">
        <v>40</v>
      </c>
      <c r="EX11">
        <f t="shared" si="0"/>
        <v>0.83333333333333337</v>
      </c>
      <c r="EY11">
        <f>MATCH(A11,'[1]BASCPR_Y6_w_AgeAtAssmnt 17NOV20'!$A:$A,0)</f>
        <v>52</v>
      </c>
      <c r="EZ11">
        <f>INDEX('[1]BASCPR_Y6_w_AgeAtAssmnt 17NOV20'!$AJ:$AJ,EY11)</f>
        <v>41</v>
      </c>
      <c r="FA11">
        <f>INDEX('[1]BASCPR_Y6_w_AgeAtAssmnt 17NOV20'!$L:$L,EY11)</f>
        <v>50</v>
      </c>
      <c r="FB11">
        <v>0</v>
      </c>
      <c r="FC11">
        <v>0</v>
      </c>
      <c r="FD11">
        <v>18</v>
      </c>
      <c r="FE11">
        <v>18</v>
      </c>
      <c r="FF11">
        <v>1</v>
      </c>
    </row>
    <row r="12" spans="1:162" x14ac:dyDescent="0.35">
      <c r="A12" t="s">
        <v>270</v>
      </c>
      <c r="B12">
        <v>0.233806387</v>
      </c>
      <c r="C12">
        <v>0.36882975699999998</v>
      </c>
      <c r="D12">
        <v>0.28215661600000003</v>
      </c>
      <c r="E12">
        <v>0.25874406100000003</v>
      </c>
      <c r="F12">
        <v>0.21803252400000001</v>
      </c>
      <c r="G12">
        <v>0.23696824899999999</v>
      </c>
      <c r="H12">
        <v>0.25986290000000001</v>
      </c>
      <c r="I12">
        <v>0.26599052499999998</v>
      </c>
      <c r="J12">
        <v>0.21925756299999999</v>
      </c>
      <c r="K12">
        <v>0.178646579</v>
      </c>
      <c r="L12">
        <v>0.30830436900000002</v>
      </c>
      <c r="M12">
        <v>0.25851550699999998</v>
      </c>
      <c r="N12">
        <v>0.25849127799999999</v>
      </c>
      <c r="O12">
        <v>0.192235142</v>
      </c>
      <c r="P12">
        <v>0.26118999700000001</v>
      </c>
      <c r="Q12">
        <v>0.21349821999999999</v>
      </c>
      <c r="R12">
        <v>0.20053343500000001</v>
      </c>
      <c r="S12">
        <v>0.42774838199999998</v>
      </c>
      <c r="T12">
        <v>0.31147244600000001</v>
      </c>
      <c r="U12">
        <v>0.37806093699999999</v>
      </c>
      <c r="V12">
        <v>0.27969428899999998</v>
      </c>
      <c r="W12">
        <v>0.40083834499999998</v>
      </c>
      <c r="X12">
        <v>0.30311319199999998</v>
      </c>
      <c r="Y12">
        <v>0.210811213</v>
      </c>
      <c r="Z12">
        <v>0.54578190999999998</v>
      </c>
      <c r="AA12">
        <v>0.38140106200000001</v>
      </c>
      <c r="AB12">
        <v>0.471383363</v>
      </c>
      <c r="AC12">
        <v>0.38038417699999999</v>
      </c>
      <c r="AD12">
        <v>0.107120246</v>
      </c>
      <c r="AE12">
        <v>0.41412776699999998</v>
      </c>
      <c r="AF12">
        <v>0.16792462799999999</v>
      </c>
      <c r="AG12">
        <v>0.164029866</v>
      </c>
      <c r="AH12">
        <v>0.43972799200000001</v>
      </c>
      <c r="AI12">
        <v>0.28447729300000002</v>
      </c>
      <c r="AJ12">
        <v>0.204388395</v>
      </c>
      <c r="AK12">
        <v>0.27258834199999998</v>
      </c>
      <c r="AL12">
        <v>0.31050440699999998</v>
      </c>
      <c r="AM12">
        <v>0.33582159900000003</v>
      </c>
      <c r="AN12">
        <v>0.28609743700000001</v>
      </c>
      <c r="AO12">
        <v>0.29220593</v>
      </c>
      <c r="AP12">
        <v>0.25868991000000002</v>
      </c>
      <c r="AQ12">
        <v>0.36193096600000002</v>
      </c>
      <c r="AR12">
        <v>0.28722685599999997</v>
      </c>
      <c r="AS12">
        <v>0.343803197</v>
      </c>
      <c r="AT12">
        <v>0.25300768000000001</v>
      </c>
      <c r="AU12">
        <v>0.34326452000000002</v>
      </c>
      <c r="AV12">
        <v>0.29696947299999998</v>
      </c>
      <c r="AW12">
        <v>0.31361412999999999</v>
      </c>
      <c r="AX12">
        <v>0.360794157</v>
      </c>
      <c r="AY12">
        <v>0.156606048</v>
      </c>
      <c r="AZ12">
        <v>0.28210303199999998</v>
      </c>
      <c r="BA12">
        <v>0.107150353</v>
      </c>
      <c r="BB12">
        <v>0.29147860399999997</v>
      </c>
      <c r="BC12">
        <v>0.218746573</v>
      </c>
      <c r="BD12">
        <v>0.19848486800000001</v>
      </c>
      <c r="BE12">
        <v>0.39084967999999998</v>
      </c>
      <c r="BF12">
        <v>0.247349337</v>
      </c>
      <c r="BG12">
        <v>0.30218371700000002</v>
      </c>
      <c r="BH12">
        <v>0.27512928800000003</v>
      </c>
      <c r="BI12">
        <v>0.189657882</v>
      </c>
      <c r="BJ12">
        <v>0.19537652999999999</v>
      </c>
      <c r="BK12">
        <v>0.21454154</v>
      </c>
      <c r="BL12">
        <v>0.141782239</v>
      </c>
      <c r="BM12">
        <v>0.16137144</v>
      </c>
      <c r="BN12">
        <v>0.280198157</v>
      </c>
      <c r="BO12">
        <v>0.26242947599999999</v>
      </c>
      <c r="BP12">
        <v>0.292733729</v>
      </c>
      <c r="BQ12">
        <v>0.16093769699999999</v>
      </c>
      <c r="BR12">
        <v>0.14788053900000001</v>
      </c>
      <c r="BS12">
        <v>0.18760813800000001</v>
      </c>
      <c r="BT12">
        <v>0.32001915600000003</v>
      </c>
      <c r="BU12">
        <v>0.15247106599999999</v>
      </c>
      <c r="BV12">
        <v>0.30014666899999998</v>
      </c>
      <c r="BW12">
        <v>0.29133582099999999</v>
      </c>
      <c r="BX12">
        <v>0.29105600700000001</v>
      </c>
      <c r="BY12">
        <v>0.48032659300000002</v>
      </c>
      <c r="BZ12">
        <v>0.32711130399999999</v>
      </c>
      <c r="CA12">
        <v>0.319749177</v>
      </c>
      <c r="CB12">
        <v>0.23609024300000001</v>
      </c>
      <c r="CC12">
        <v>0.22378020000000001</v>
      </c>
      <c r="CD12">
        <v>9.3585394000000002E-2</v>
      </c>
      <c r="CE12">
        <v>0.21742334999999999</v>
      </c>
      <c r="CF12">
        <v>0.27869379500000002</v>
      </c>
      <c r="CG12">
        <v>0.32854664300000003</v>
      </c>
      <c r="CH12">
        <v>0.39385431999999998</v>
      </c>
      <c r="CI12">
        <v>0.22147420000000001</v>
      </c>
      <c r="CJ12">
        <v>0.25792741800000002</v>
      </c>
      <c r="CK12">
        <v>0.20934172000000001</v>
      </c>
      <c r="CL12">
        <v>0.33017012499999998</v>
      </c>
      <c r="CM12">
        <v>0.163493738</v>
      </c>
      <c r="CN12">
        <v>0.19930188400000001</v>
      </c>
      <c r="CO12">
        <v>0.33246841999999999</v>
      </c>
      <c r="CP12">
        <v>0.48453444200000001</v>
      </c>
      <c r="CQ12">
        <v>0.30461132499999999</v>
      </c>
      <c r="CR12">
        <v>0.262331337</v>
      </c>
      <c r="CS12">
        <v>0.35850915300000002</v>
      </c>
      <c r="CT12">
        <v>0.269504994</v>
      </c>
      <c r="CU12">
        <v>0.230606437</v>
      </c>
      <c r="CV12">
        <v>0.31810286599999998</v>
      </c>
      <c r="CW12">
        <v>0.30210465199999997</v>
      </c>
      <c r="CX12">
        <v>0.50843745500000004</v>
      </c>
      <c r="CY12">
        <v>0.44056356000000002</v>
      </c>
      <c r="CZ12">
        <v>0.33980032799999998</v>
      </c>
      <c r="DA12">
        <v>0.25473326400000001</v>
      </c>
      <c r="DB12">
        <v>0.32234937000000002</v>
      </c>
      <c r="DC12">
        <v>0.181733802</v>
      </c>
      <c r="DD12">
        <v>0.200861186</v>
      </c>
      <c r="DE12">
        <v>0.25695973599999999</v>
      </c>
      <c r="DF12">
        <v>0.355360448</v>
      </c>
      <c r="DG12">
        <v>0.33625757699999997</v>
      </c>
      <c r="DH12">
        <v>0.33706560699999999</v>
      </c>
      <c r="DI12">
        <v>0.33955004799999999</v>
      </c>
      <c r="DJ12">
        <v>0.223983929</v>
      </c>
      <c r="DK12">
        <v>0.19618973100000001</v>
      </c>
      <c r="DL12">
        <v>0.12672239499999999</v>
      </c>
      <c r="DM12">
        <v>0.456927627</v>
      </c>
      <c r="DN12">
        <v>0.23266002499999999</v>
      </c>
      <c r="DO12">
        <v>0.39083051699999999</v>
      </c>
      <c r="DP12">
        <v>0.14388977</v>
      </c>
      <c r="DQ12">
        <v>0.31383428000000002</v>
      </c>
      <c r="DR12">
        <v>0.28764039299999999</v>
      </c>
      <c r="DS12">
        <v>0.16553010000000001</v>
      </c>
      <c r="DT12">
        <v>9.5801665999999994E-2</v>
      </c>
      <c r="DU12">
        <v>0.224488258</v>
      </c>
      <c r="DV12">
        <v>0.28089654400000003</v>
      </c>
      <c r="DW12">
        <v>0.21026083800000001</v>
      </c>
      <c r="DX12">
        <v>0.231752083</v>
      </c>
      <c r="DY12">
        <v>0.15247432899999999</v>
      </c>
      <c r="DZ12">
        <v>9.9471129000000005E-2</v>
      </c>
      <c r="EA12">
        <v>0.54012817099999999</v>
      </c>
      <c r="EB12">
        <v>0.18426309499999999</v>
      </c>
      <c r="EC12">
        <v>0.28247261000000001</v>
      </c>
      <c r="ED12">
        <v>0.187698588</v>
      </c>
      <c r="EE12">
        <v>0.12305606199999999</v>
      </c>
      <c r="EF12">
        <v>0.14575648299999999</v>
      </c>
      <c r="EG12">
        <v>0.22654728599999999</v>
      </c>
      <c r="EH12">
        <v>0.114052951</v>
      </c>
      <c r="EI12">
        <v>0.178762853</v>
      </c>
      <c r="EJ12">
        <v>0.26010402999999999</v>
      </c>
      <c r="EK12">
        <v>0.20207175599999999</v>
      </c>
      <c r="EL12">
        <v>0.3299492</v>
      </c>
      <c r="EM12">
        <v>0.19704365700000001</v>
      </c>
      <c r="EN12">
        <v>0.15505909900000001</v>
      </c>
      <c r="EO12">
        <v>0.154588163</v>
      </c>
      <c r="EP12">
        <v>0.30238786299999998</v>
      </c>
      <c r="EQ12">
        <v>0.21806246000000001</v>
      </c>
      <c r="ER12">
        <v>0.349907368</v>
      </c>
      <c r="ES12">
        <v>0.383470476</v>
      </c>
      <c r="ET12">
        <v>133</v>
      </c>
      <c r="EU12">
        <v>0</v>
      </c>
      <c r="EV12">
        <v>0</v>
      </c>
      <c r="EW12">
        <v>38</v>
      </c>
      <c r="EX12">
        <f t="shared" si="0"/>
        <v>0.66666666666666663</v>
      </c>
      <c r="EY12">
        <f>MATCH(A12,'[1]BASCPR_Y6_w_AgeAtAssmnt 17NOV20'!$A:$A,0)</f>
        <v>58</v>
      </c>
      <c r="EZ12">
        <f>INDEX('[1]BASCPR_Y6_w_AgeAtAssmnt 17NOV20'!$AJ:$AJ,EY12)</f>
        <v>41</v>
      </c>
      <c r="FA12">
        <f>INDEX('[1]BASCPR_Y6_w_AgeAtAssmnt 17NOV20'!$L:$L,EY12)</f>
        <v>45</v>
      </c>
      <c r="FB12">
        <v>0</v>
      </c>
      <c r="FC12">
        <v>0</v>
      </c>
      <c r="FD12">
        <v>19</v>
      </c>
      <c r="FE12">
        <v>19</v>
      </c>
      <c r="FF12">
        <v>1</v>
      </c>
    </row>
    <row r="13" spans="1:162" x14ac:dyDescent="0.35">
      <c r="A13" t="s">
        <v>271</v>
      </c>
      <c r="B13">
        <v>0.24470424700000001</v>
      </c>
      <c r="C13">
        <v>0.27680844100000002</v>
      </c>
      <c r="D13">
        <v>0.28062060500000002</v>
      </c>
      <c r="E13">
        <v>0.331253886</v>
      </c>
      <c r="F13">
        <v>0.38024797999999999</v>
      </c>
      <c r="G13">
        <v>0.32469096800000002</v>
      </c>
      <c r="H13">
        <v>0.35557404199999998</v>
      </c>
      <c r="I13">
        <v>0.35858794999999999</v>
      </c>
      <c r="J13">
        <v>0.24932247399999999</v>
      </c>
      <c r="K13">
        <v>0.17324674100000001</v>
      </c>
      <c r="L13">
        <v>0.46344509699999997</v>
      </c>
      <c r="M13">
        <v>0.29039034200000002</v>
      </c>
      <c r="N13">
        <v>0.28854137699999999</v>
      </c>
      <c r="O13">
        <v>0.31181347399999998</v>
      </c>
      <c r="P13">
        <v>0.28669428800000002</v>
      </c>
      <c r="Q13">
        <v>0.30834108599999999</v>
      </c>
      <c r="R13">
        <v>0.25134408499999999</v>
      </c>
      <c r="S13">
        <v>0.52894991599999996</v>
      </c>
      <c r="T13">
        <v>0.218859583</v>
      </c>
      <c r="U13">
        <v>0.57278835800000005</v>
      </c>
      <c r="V13">
        <v>0.44440358899999999</v>
      </c>
      <c r="W13">
        <v>0.56271296699999995</v>
      </c>
      <c r="X13">
        <v>0.241737962</v>
      </c>
      <c r="Y13">
        <v>0.27853643900000002</v>
      </c>
      <c r="Z13">
        <v>0.52528476700000004</v>
      </c>
      <c r="AA13">
        <v>0.26590311500000002</v>
      </c>
      <c r="AB13">
        <v>0.45797023199999998</v>
      </c>
      <c r="AC13">
        <v>0.45021414799999998</v>
      </c>
      <c r="AD13">
        <v>0.14507646900000001</v>
      </c>
      <c r="AE13">
        <v>0.36774885699999998</v>
      </c>
      <c r="AF13">
        <v>0.33210590499999998</v>
      </c>
      <c r="AG13">
        <v>0.21370771499999999</v>
      </c>
      <c r="AH13">
        <v>0.27756020399999998</v>
      </c>
      <c r="AI13">
        <v>0.21642045700000001</v>
      </c>
      <c r="AJ13">
        <v>0.24829600800000001</v>
      </c>
      <c r="AK13">
        <v>0.110618077</v>
      </c>
      <c r="AL13">
        <v>0.46574953200000002</v>
      </c>
      <c r="AM13">
        <v>0.36866575499999998</v>
      </c>
      <c r="AN13">
        <v>0.25874275000000002</v>
      </c>
      <c r="AO13">
        <v>0.107759096</v>
      </c>
      <c r="AP13">
        <v>0.107917517</v>
      </c>
      <c r="AQ13">
        <v>0.24458834500000001</v>
      </c>
      <c r="AR13">
        <v>0.33666685200000002</v>
      </c>
      <c r="AS13">
        <v>0.40254348499999998</v>
      </c>
      <c r="AT13">
        <v>0.27534058700000003</v>
      </c>
      <c r="AU13">
        <v>0.42564374199999999</v>
      </c>
      <c r="AV13">
        <v>0.33025586600000001</v>
      </c>
      <c r="AW13">
        <v>0.30561956800000001</v>
      </c>
      <c r="AX13">
        <v>0.39382952500000001</v>
      </c>
      <c r="AY13">
        <v>0.32436847699999999</v>
      </c>
      <c r="AZ13">
        <v>0.24912516800000001</v>
      </c>
      <c r="BA13">
        <v>0.34922894799999998</v>
      </c>
      <c r="BB13">
        <v>0.25805044199999999</v>
      </c>
      <c r="BC13">
        <v>0.28104340999999999</v>
      </c>
      <c r="BD13">
        <v>0.16991329199999999</v>
      </c>
      <c r="BE13">
        <v>0.31299158900000001</v>
      </c>
      <c r="BF13">
        <v>0.159440205</v>
      </c>
      <c r="BG13">
        <v>0.33684501100000003</v>
      </c>
      <c r="BH13">
        <v>0.164737895</v>
      </c>
      <c r="BI13">
        <v>0.362486482</v>
      </c>
      <c r="BJ13">
        <v>0.212376907</v>
      </c>
      <c r="BK13">
        <v>0.19019371299999999</v>
      </c>
      <c r="BL13">
        <v>0.18409273000000001</v>
      </c>
      <c r="BM13">
        <v>0.222298563</v>
      </c>
      <c r="BN13">
        <v>0.53968811000000005</v>
      </c>
      <c r="BO13">
        <v>0.301694036</v>
      </c>
      <c r="BP13">
        <v>0.44728890100000002</v>
      </c>
      <c r="BQ13">
        <v>0.19214147300000001</v>
      </c>
      <c r="BR13">
        <v>0.20740130500000001</v>
      </c>
      <c r="BS13">
        <v>0.30670654800000002</v>
      </c>
      <c r="BT13">
        <v>0.28541967299999998</v>
      </c>
      <c r="BU13">
        <v>0.265189648</v>
      </c>
      <c r="BV13">
        <v>0.33940956</v>
      </c>
      <c r="BW13">
        <v>0.153594494</v>
      </c>
      <c r="BX13">
        <v>0.27408742899999999</v>
      </c>
      <c r="BY13">
        <v>0.36216616600000001</v>
      </c>
      <c r="BZ13">
        <v>0.34832295800000002</v>
      </c>
      <c r="CA13">
        <v>0.28259956800000002</v>
      </c>
      <c r="CB13">
        <v>0.29876411000000003</v>
      </c>
      <c r="CC13">
        <v>0.33701091999999999</v>
      </c>
      <c r="CD13">
        <v>0.38938951500000002</v>
      </c>
      <c r="CE13">
        <v>0.24075749499999999</v>
      </c>
      <c r="CF13">
        <v>0.28263387099999998</v>
      </c>
      <c r="CG13">
        <v>0.22935414300000001</v>
      </c>
      <c r="CH13">
        <v>0.36235359299999997</v>
      </c>
      <c r="CI13">
        <v>0.255444795</v>
      </c>
      <c r="CJ13">
        <v>0.18658813799999999</v>
      </c>
      <c r="CK13">
        <v>0.17400752</v>
      </c>
      <c r="CL13">
        <v>0.47629040499999997</v>
      </c>
      <c r="CM13">
        <v>0.25729370099999999</v>
      </c>
      <c r="CN13">
        <v>0.22349643699999999</v>
      </c>
      <c r="CO13">
        <v>0.34027341</v>
      </c>
      <c r="CP13">
        <v>0.39573040599999998</v>
      </c>
      <c r="CQ13">
        <v>0.30938532899999999</v>
      </c>
      <c r="CR13">
        <v>0.31752672799999998</v>
      </c>
      <c r="CS13">
        <v>0.40559366299999999</v>
      </c>
      <c r="CT13">
        <v>0.26129379899999999</v>
      </c>
      <c r="CU13">
        <v>0.31625822199999998</v>
      </c>
      <c r="CV13">
        <v>0.30181613600000001</v>
      </c>
      <c r="CW13">
        <v>0.44455528300000002</v>
      </c>
      <c r="CX13">
        <v>0.50930815900000004</v>
      </c>
      <c r="CY13">
        <v>0.45596656200000002</v>
      </c>
      <c r="CZ13">
        <v>0.456147939</v>
      </c>
      <c r="DA13">
        <v>0.31912261200000003</v>
      </c>
      <c r="DB13">
        <v>0.28055170200000001</v>
      </c>
      <c r="DC13">
        <v>0.147866845</v>
      </c>
      <c r="DD13">
        <v>0.18628808899999999</v>
      </c>
      <c r="DE13">
        <v>0.18720035300000001</v>
      </c>
      <c r="DF13">
        <v>0.33426865900000002</v>
      </c>
      <c r="DG13">
        <v>0.34181422</v>
      </c>
      <c r="DH13">
        <v>0.40754863600000002</v>
      </c>
      <c r="DI13">
        <v>0.40155914399999998</v>
      </c>
      <c r="DJ13">
        <v>0.280756801</v>
      </c>
      <c r="DK13">
        <v>5.0001889000000001E-2</v>
      </c>
      <c r="DL13">
        <v>0.158618912</v>
      </c>
      <c r="DM13">
        <v>0.37641486499999999</v>
      </c>
      <c r="DN13">
        <v>0.28050148499999999</v>
      </c>
      <c r="DO13">
        <v>0.364980847</v>
      </c>
      <c r="DP13">
        <v>0.16618117700000001</v>
      </c>
      <c r="DQ13">
        <v>0.40549015999999999</v>
      </c>
      <c r="DR13">
        <v>0.35082748499999999</v>
      </c>
      <c r="DS13">
        <v>0.20064832299999999</v>
      </c>
      <c r="DT13">
        <v>0.119629651</v>
      </c>
      <c r="DU13">
        <v>0.35900807400000001</v>
      </c>
      <c r="DV13">
        <v>0.11477781099999999</v>
      </c>
      <c r="DW13">
        <v>0.261970282</v>
      </c>
      <c r="DX13">
        <v>0.25330546500000001</v>
      </c>
      <c r="DY13">
        <v>0.232807085</v>
      </c>
      <c r="DZ13">
        <v>0.19122958200000001</v>
      </c>
      <c r="EA13">
        <v>0.44706738000000001</v>
      </c>
      <c r="EB13">
        <v>0.170032829</v>
      </c>
      <c r="EC13">
        <v>0.347203076</v>
      </c>
      <c r="ED13">
        <v>0.16762311799999999</v>
      </c>
      <c r="EE13">
        <v>0.27306440500000001</v>
      </c>
      <c r="EF13">
        <v>0.21979425799999999</v>
      </c>
      <c r="EG13">
        <v>4.7418974000000003E-2</v>
      </c>
      <c r="EH13">
        <v>0.16096027199999999</v>
      </c>
      <c r="EI13">
        <v>0.36662513000000002</v>
      </c>
      <c r="EJ13">
        <v>0.45095756599999998</v>
      </c>
      <c r="EK13">
        <v>0.24134334900000001</v>
      </c>
      <c r="EL13">
        <v>0.41513666500000002</v>
      </c>
      <c r="EM13">
        <v>0.30426210199999998</v>
      </c>
      <c r="EN13">
        <v>0.20693729799999999</v>
      </c>
      <c r="EO13">
        <v>0.195663586</v>
      </c>
      <c r="EP13">
        <v>0.248898864</v>
      </c>
      <c r="EQ13">
        <v>0.31696349400000001</v>
      </c>
      <c r="ER13">
        <v>0.35158905400000001</v>
      </c>
      <c r="ES13">
        <v>3.3568002E-2</v>
      </c>
      <c r="ET13">
        <v>136</v>
      </c>
      <c r="EU13">
        <v>1</v>
      </c>
      <c r="EV13">
        <v>1</v>
      </c>
      <c r="EW13">
        <v>38</v>
      </c>
      <c r="EX13">
        <f t="shared" si="0"/>
        <v>0.66666666666666663</v>
      </c>
      <c r="EY13">
        <f>MATCH(A13,'[1]BASCPR_Y6_w_AgeAtAssmnt 17NOV20'!$A:$A,0)</f>
        <v>61</v>
      </c>
      <c r="EZ13">
        <f>INDEX('[1]BASCPR_Y6_w_AgeAtAssmnt 17NOV20'!$AJ:$AJ,EY13)</f>
        <v>46</v>
      </c>
      <c r="FA13">
        <f>INDEX('[1]BASCPR_Y6_w_AgeAtAssmnt 17NOV20'!$L:$L,EY13)</f>
        <v>41</v>
      </c>
      <c r="FB13">
        <v>0</v>
      </c>
      <c r="FC13">
        <v>0</v>
      </c>
      <c r="FD13">
        <v>12</v>
      </c>
      <c r="FE13">
        <v>12</v>
      </c>
      <c r="FF13">
        <v>1</v>
      </c>
    </row>
    <row r="14" spans="1:162" x14ac:dyDescent="0.35">
      <c r="A14" t="s">
        <v>272</v>
      </c>
      <c r="B14">
        <v>0.28783795200000001</v>
      </c>
      <c r="C14">
        <v>0.26710030400000001</v>
      </c>
      <c r="D14">
        <v>0.26520341600000003</v>
      </c>
      <c r="E14">
        <v>0.32684811899999999</v>
      </c>
      <c r="F14">
        <v>0.37029171</v>
      </c>
      <c r="G14">
        <v>0.31096223000000001</v>
      </c>
      <c r="H14">
        <v>0.29099267699999998</v>
      </c>
      <c r="I14">
        <v>0.306406707</v>
      </c>
      <c r="J14">
        <v>0.25810694699999998</v>
      </c>
      <c r="K14">
        <v>0.172614306</v>
      </c>
      <c r="L14">
        <v>0.30640208699999999</v>
      </c>
      <c r="M14">
        <v>0.24949654900000001</v>
      </c>
      <c r="N14">
        <v>0.27915766800000003</v>
      </c>
      <c r="O14">
        <v>0.25993263700000002</v>
      </c>
      <c r="P14">
        <v>0.32392749199999998</v>
      </c>
      <c r="Q14">
        <v>0.314392328</v>
      </c>
      <c r="R14">
        <v>0.27192765499999999</v>
      </c>
      <c r="S14">
        <v>0.50874602800000002</v>
      </c>
      <c r="T14">
        <v>0.25488424300000001</v>
      </c>
      <c r="U14">
        <v>0.453117669</v>
      </c>
      <c r="V14">
        <v>0.36755007499999998</v>
      </c>
      <c r="W14">
        <v>0.424403906</v>
      </c>
      <c r="X14">
        <v>0.36807569899999998</v>
      </c>
      <c r="Y14">
        <v>0.25273966799999997</v>
      </c>
      <c r="Z14">
        <v>0.54734271800000001</v>
      </c>
      <c r="AA14">
        <v>0.26647639299999998</v>
      </c>
      <c r="AB14">
        <v>0.45488408200000002</v>
      </c>
      <c r="AC14">
        <v>0.41854211699999999</v>
      </c>
      <c r="AD14">
        <v>0.145806983</v>
      </c>
      <c r="AE14">
        <v>0.39413326999999998</v>
      </c>
      <c r="AF14">
        <v>0.27859163300000001</v>
      </c>
      <c r="AG14">
        <v>0.13376131699999999</v>
      </c>
      <c r="AH14">
        <v>0.38277158100000003</v>
      </c>
      <c r="AI14">
        <v>0.31903573899999998</v>
      </c>
      <c r="AJ14">
        <v>0.25464743400000001</v>
      </c>
      <c r="AK14">
        <v>0.18656225500000001</v>
      </c>
      <c r="AL14">
        <v>0.41066250199999998</v>
      </c>
      <c r="AM14">
        <v>0.38110953600000003</v>
      </c>
      <c r="AN14">
        <v>0.28776535399999997</v>
      </c>
      <c r="AO14">
        <v>0.17893949200000001</v>
      </c>
      <c r="AP14">
        <v>0.14218685</v>
      </c>
      <c r="AQ14">
        <v>0.20906275499999999</v>
      </c>
      <c r="AR14">
        <v>0.361883491</v>
      </c>
      <c r="AS14">
        <v>0.224927232</v>
      </c>
      <c r="AT14">
        <v>0.27836939700000002</v>
      </c>
      <c r="AU14">
        <v>0.34860795700000002</v>
      </c>
      <c r="AV14">
        <v>0.31559351099999999</v>
      </c>
      <c r="AW14">
        <v>0.34236201599999999</v>
      </c>
      <c r="AX14">
        <v>0.41586700100000001</v>
      </c>
      <c r="AY14">
        <v>0.23386052299999999</v>
      </c>
      <c r="AZ14">
        <v>0.14858221999999999</v>
      </c>
      <c r="BA14">
        <v>0.28623676300000001</v>
      </c>
      <c r="BB14">
        <v>0.37295988200000002</v>
      </c>
      <c r="BC14">
        <v>0.31137242900000001</v>
      </c>
      <c r="BD14">
        <v>0.14880491800000001</v>
      </c>
      <c r="BE14">
        <v>0.40970885800000001</v>
      </c>
      <c r="BF14">
        <v>0.13451269299999999</v>
      </c>
      <c r="BG14">
        <v>0.30285114000000002</v>
      </c>
      <c r="BH14">
        <v>0.227306217</v>
      </c>
      <c r="BI14">
        <v>0.36537981000000003</v>
      </c>
      <c r="BJ14">
        <v>0.19827328599999999</v>
      </c>
      <c r="BK14">
        <v>0.14779721200000001</v>
      </c>
      <c r="BL14">
        <v>0.14795021699999999</v>
      </c>
      <c r="BM14">
        <v>0.19463551000000001</v>
      </c>
      <c r="BN14">
        <v>0.44947859600000001</v>
      </c>
      <c r="BO14">
        <v>0.30495271099999999</v>
      </c>
      <c r="BP14">
        <v>0.38763484399999998</v>
      </c>
      <c r="BQ14">
        <v>0.202017322</v>
      </c>
      <c r="BR14">
        <v>0.20352134099999999</v>
      </c>
      <c r="BS14">
        <v>0.25375017500000002</v>
      </c>
      <c r="BT14">
        <v>0.30885708299999998</v>
      </c>
      <c r="BU14">
        <v>0.184733599</v>
      </c>
      <c r="BV14">
        <v>0.276647806</v>
      </c>
      <c r="BW14">
        <v>0.27579772499999999</v>
      </c>
      <c r="BX14">
        <v>0.232242316</v>
      </c>
      <c r="BY14">
        <v>0.32048636699999999</v>
      </c>
      <c r="BZ14">
        <v>0.29501879199999997</v>
      </c>
      <c r="CA14">
        <v>0.269424736</v>
      </c>
      <c r="CB14">
        <v>0.360700309</v>
      </c>
      <c r="CC14">
        <v>0.31431594499999999</v>
      </c>
      <c r="CD14">
        <v>0.32695731500000003</v>
      </c>
      <c r="CE14">
        <v>0.32472923399999998</v>
      </c>
      <c r="CF14">
        <v>0.34062647800000001</v>
      </c>
      <c r="CG14">
        <v>0.28490755000000001</v>
      </c>
      <c r="CH14">
        <v>0.289116025</v>
      </c>
      <c r="CI14">
        <v>0.27070918700000002</v>
      </c>
      <c r="CJ14">
        <v>0.19582994300000001</v>
      </c>
      <c r="CK14">
        <v>0.25584340100000003</v>
      </c>
      <c r="CL14">
        <v>0.48688188199999999</v>
      </c>
      <c r="CM14">
        <v>0.23583358500000001</v>
      </c>
      <c r="CN14">
        <v>0.27074292300000002</v>
      </c>
      <c r="CO14">
        <v>0.47006893199999999</v>
      </c>
      <c r="CP14">
        <v>0.40648552799999998</v>
      </c>
      <c r="CQ14">
        <v>0.27723011400000003</v>
      </c>
      <c r="CR14">
        <v>0.350085378</v>
      </c>
      <c r="CS14">
        <v>0.26021239200000001</v>
      </c>
      <c r="CT14">
        <v>0.37497344599999999</v>
      </c>
      <c r="CU14">
        <v>0.27603867700000001</v>
      </c>
      <c r="CV14">
        <v>0.31065285199999998</v>
      </c>
      <c r="CW14">
        <v>0.40901336100000002</v>
      </c>
      <c r="CX14">
        <v>0.46110022099999998</v>
      </c>
      <c r="CY14">
        <v>0.46378502199999999</v>
      </c>
      <c r="CZ14">
        <v>0.41342395500000001</v>
      </c>
      <c r="DA14">
        <v>0.293545783</v>
      </c>
      <c r="DB14">
        <v>0.231258556</v>
      </c>
      <c r="DC14">
        <v>0.169764683</v>
      </c>
      <c r="DD14">
        <v>0.21813860500000001</v>
      </c>
      <c r="DE14">
        <v>0.23766642800000001</v>
      </c>
      <c r="DF14">
        <v>0.40235847200000002</v>
      </c>
      <c r="DG14">
        <v>0.26680758599999999</v>
      </c>
      <c r="DH14">
        <v>0.44561475499999997</v>
      </c>
      <c r="DI14">
        <v>0.37902003499999998</v>
      </c>
      <c r="DJ14">
        <v>0.36057651000000002</v>
      </c>
      <c r="DK14">
        <v>0.182450742</v>
      </c>
      <c r="DL14">
        <v>0.12698720399999999</v>
      </c>
      <c r="DM14">
        <v>0.33779421399999998</v>
      </c>
      <c r="DN14">
        <v>0.32039549899999997</v>
      </c>
      <c r="DO14">
        <v>0.18050757100000001</v>
      </c>
      <c r="DP14">
        <v>0.15291123100000001</v>
      </c>
      <c r="DQ14">
        <v>0.34693190499999998</v>
      </c>
      <c r="DR14">
        <v>0.35137641400000003</v>
      </c>
      <c r="DS14">
        <v>0.19025757900000001</v>
      </c>
      <c r="DT14">
        <v>0.119800664</v>
      </c>
      <c r="DU14">
        <v>0.25531670499999998</v>
      </c>
      <c r="DV14">
        <v>0.152507484</v>
      </c>
      <c r="DW14">
        <v>0.247960448</v>
      </c>
      <c r="DX14">
        <v>0.29021707200000002</v>
      </c>
      <c r="DY14">
        <v>0.23812070499999999</v>
      </c>
      <c r="DZ14">
        <v>0.18386165800000001</v>
      </c>
      <c r="EA14">
        <v>0.45749938499999998</v>
      </c>
      <c r="EB14">
        <v>0.17160841800000001</v>
      </c>
      <c r="EC14">
        <v>0.26899948699999998</v>
      </c>
      <c r="ED14">
        <v>0.13745786199999999</v>
      </c>
      <c r="EE14">
        <v>0.28311866499999999</v>
      </c>
      <c r="EF14">
        <v>0.19578670000000001</v>
      </c>
      <c r="EG14">
        <v>0.13037328400000001</v>
      </c>
      <c r="EH14">
        <v>0.112345688</v>
      </c>
      <c r="EI14">
        <v>0.271161288</v>
      </c>
      <c r="EJ14">
        <v>0.344615012</v>
      </c>
      <c r="EK14">
        <v>0.343568981</v>
      </c>
      <c r="EL14">
        <v>0.44014251199999999</v>
      </c>
      <c r="EM14">
        <v>0.298810095</v>
      </c>
      <c r="EN14">
        <v>0.17143635500000001</v>
      </c>
      <c r="EO14">
        <v>0.13965602199999999</v>
      </c>
      <c r="EP14">
        <v>0.31793144299999998</v>
      </c>
      <c r="EQ14">
        <v>0.28125104299999998</v>
      </c>
      <c r="ER14">
        <v>0.32457736100000001</v>
      </c>
      <c r="ES14">
        <v>0.16706267</v>
      </c>
      <c r="ET14">
        <v>154</v>
      </c>
      <c r="EU14">
        <v>1</v>
      </c>
      <c r="EV14">
        <v>1</v>
      </c>
      <c r="EW14">
        <v>31</v>
      </c>
      <c r="EX14">
        <f t="shared" si="0"/>
        <v>8.3333333333333329E-2</v>
      </c>
      <c r="EY14">
        <f>MATCH(A14,'[1]BASCPR_Y6_w_AgeAtAssmnt 17NOV20'!$A:$A,0)</f>
        <v>70</v>
      </c>
      <c r="EZ14">
        <f>INDEX('[1]BASCPR_Y6_w_AgeAtAssmnt 17NOV20'!$AJ:$AJ,EY14)</f>
        <v>54</v>
      </c>
      <c r="FA14">
        <f>INDEX('[1]BASCPR_Y6_w_AgeAtAssmnt 17NOV20'!$L:$L,EY14)</f>
        <v>52</v>
      </c>
      <c r="FB14">
        <v>0</v>
      </c>
      <c r="FC14">
        <v>0</v>
      </c>
      <c r="FD14">
        <v>12</v>
      </c>
      <c r="FE14">
        <v>12</v>
      </c>
      <c r="FF14">
        <v>1</v>
      </c>
    </row>
    <row r="15" spans="1:162" x14ac:dyDescent="0.35">
      <c r="A15" t="s">
        <v>273</v>
      </c>
      <c r="B15">
        <v>0.20414075300000001</v>
      </c>
      <c r="C15">
        <v>0.30479371500000002</v>
      </c>
      <c r="D15">
        <v>0.26944962099999997</v>
      </c>
      <c r="E15">
        <v>0.29086569000000001</v>
      </c>
      <c r="F15">
        <v>0.20488065499999999</v>
      </c>
      <c r="G15">
        <v>0.15178035200000001</v>
      </c>
      <c r="H15">
        <v>0.22428110200000001</v>
      </c>
      <c r="I15">
        <v>0.14443832600000001</v>
      </c>
      <c r="J15">
        <v>0.1310056</v>
      </c>
      <c r="K15">
        <v>8.1360057E-2</v>
      </c>
      <c r="L15">
        <v>0.30663400899999999</v>
      </c>
      <c r="M15">
        <v>0.24986408700000001</v>
      </c>
      <c r="N15">
        <v>0.191951662</v>
      </c>
      <c r="O15">
        <v>0.21764625600000001</v>
      </c>
      <c r="P15">
        <v>0.118132986</v>
      </c>
      <c r="Q15">
        <v>0.18991951600000001</v>
      </c>
      <c r="R15">
        <v>0.17879906300000001</v>
      </c>
      <c r="S15">
        <v>0.31025206999999999</v>
      </c>
      <c r="T15">
        <v>0.20807178300000001</v>
      </c>
      <c r="U15">
        <v>0.40266579400000002</v>
      </c>
      <c r="V15">
        <v>0.31138381399999998</v>
      </c>
      <c r="W15">
        <v>0.44413691799999999</v>
      </c>
      <c r="X15">
        <v>0.210218608</v>
      </c>
      <c r="Y15">
        <v>0.11381603799999999</v>
      </c>
      <c r="Z15">
        <v>0.442598045</v>
      </c>
      <c r="AA15">
        <v>0.16508436200000001</v>
      </c>
      <c r="AB15">
        <v>0.34996062500000003</v>
      </c>
      <c r="AC15">
        <v>0.33059933800000002</v>
      </c>
      <c r="AD15">
        <v>6.6315456999999994E-2</v>
      </c>
      <c r="AE15">
        <v>0.299636185</v>
      </c>
      <c r="AF15">
        <v>0.18732281000000001</v>
      </c>
      <c r="AG15">
        <v>8.3373411999999994E-2</v>
      </c>
      <c r="AH15">
        <v>0.36914232400000002</v>
      </c>
      <c r="AI15">
        <v>0.23183590200000001</v>
      </c>
      <c r="AJ15">
        <v>0.15353696</v>
      </c>
      <c r="AK15">
        <v>0.16183835299999999</v>
      </c>
      <c r="AL15">
        <v>0.24856097999999999</v>
      </c>
      <c r="AM15">
        <v>0.24100212800000001</v>
      </c>
      <c r="AN15">
        <v>0.24893395600000001</v>
      </c>
      <c r="AO15">
        <v>0.23215587400000001</v>
      </c>
      <c r="AP15">
        <v>9.8978317999999996E-2</v>
      </c>
      <c r="AQ15">
        <v>0.20460347800000001</v>
      </c>
      <c r="AR15">
        <v>0.209514916</v>
      </c>
      <c r="AS15">
        <v>0.22531978799999999</v>
      </c>
      <c r="AT15">
        <v>0.187076569</v>
      </c>
      <c r="AU15">
        <v>0.33942470000000002</v>
      </c>
      <c r="AV15">
        <v>0.176333085</v>
      </c>
      <c r="AW15">
        <v>0.16200025400000001</v>
      </c>
      <c r="AX15">
        <v>0.32614553000000002</v>
      </c>
      <c r="AY15">
        <v>0.17723086499999999</v>
      </c>
      <c r="AZ15">
        <v>4.8240189000000003E-2</v>
      </c>
      <c r="BA15">
        <v>0.209571496</v>
      </c>
      <c r="BB15">
        <v>7.9769537000000001E-2</v>
      </c>
      <c r="BC15">
        <v>0.20313313599999999</v>
      </c>
      <c r="BD15">
        <v>8.7656565000000006E-2</v>
      </c>
      <c r="BE15">
        <v>0.37857606999999999</v>
      </c>
      <c r="BF15">
        <v>0.15829296400000001</v>
      </c>
      <c r="BG15">
        <v>0.233904213</v>
      </c>
      <c r="BH15">
        <v>0.17965725099999999</v>
      </c>
      <c r="BI15">
        <v>0.31971687100000001</v>
      </c>
      <c r="BJ15">
        <v>0.16496981699999999</v>
      </c>
      <c r="BK15">
        <v>7.5572491000000006E-2</v>
      </c>
      <c r="BL15">
        <v>0.12534953700000001</v>
      </c>
      <c r="BM15">
        <v>0.121828884</v>
      </c>
      <c r="BN15">
        <v>0.325508505</v>
      </c>
      <c r="BO15">
        <v>0.12160821300000001</v>
      </c>
      <c r="BP15">
        <v>0.29312396000000002</v>
      </c>
      <c r="BQ15">
        <v>0.177975208</v>
      </c>
      <c r="BR15">
        <v>0.101902179</v>
      </c>
      <c r="BS15">
        <v>0.18842130900000001</v>
      </c>
      <c r="BT15">
        <v>0.27185118200000002</v>
      </c>
      <c r="BU15">
        <v>0.116153099</v>
      </c>
      <c r="BV15">
        <v>0.164438426</v>
      </c>
      <c r="BW15">
        <v>0.26144963500000001</v>
      </c>
      <c r="BX15">
        <v>0.14575956800000001</v>
      </c>
      <c r="BY15">
        <v>0.37408918099999999</v>
      </c>
      <c r="BZ15">
        <v>0.19755792599999999</v>
      </c>
      <c r="CA15">
        <v>0.244801834</v>
      </c>
      <c r="CB15">
        <v>0.18625991</v>
      </c>
      <c r="CC15">
        <v>0.189219415</v>
      </c>
      <c r="CD15">
        <v>0.19506731599999999</v>
      </c>
      <c r="CE15">
        <v>0.148134872</v>
      </c>
      <c r="CF15">
        <v>0.19713494200000001</v>
      </c>
      <c r="CG15">
        <v>0.16585618299999999</v>
      </c>
      <c r="CH15">
        <v>0.25886014099999999</v>
      </c>
      <c r="CI15">
        <v>0.261844307</v>
      </c>
      <c r="CJ15">
        <v>0.19310984</v>
      </c>
      <c r="CK15">
        <v>0.28458169100000003</v>
      </c>
      <c r="CL15">
        <v>0.19709149000000001</v>
      </c>
      <c r="CM15">
        <v>0.11448578500000001</v>
      </c>
      <c r="CN15">
        <v>0.189144284</v>
      </c>
      <c r="CO15">
        <v>0.32139578499999999</v>
      </c>
      <c r="CP15">
        <v>0.281604201</v>
      </c>
      <c r="CQ15">
        <v>0.25711524499999999</v>
      </c>
      <c r="CR15">
        <v>0.334783524</v>
      </c>
      <c r="CS15">
        <v>0.26374897400000002</v>
      </c>
      <c r="CT15">
        <v>0.16549372700000001</v>
      </c>
      <c r="CU15">
        <v>0.143489793</v>
      </c>
      <c r="CV15">
        <v>0.14247785499999999</v>
      </c>
      <c r="CW15">
        <v>0.281208456</v>
      </c>
      <c r="CX15">
        <v>0.44200488900000001</v>
      </c>
      <c r="CY15">
        <v>0.35516932600000001</v>
      </c>
      <c r="CZ15">
        <v>0.120504797</v>
      </c>
      <c r="DA15">
        <v>0.23380036700000001</v>
      </c>
      <c r="DB15">
        <v>8.5494779000000007E-2</v>
      </c>
      <c r="DC15">
        <v>0.14505003399999999</v>
      </c>
      <c r="DD15">
        <v>0.20197372099999999</v>
      </c>
      <c r="DE15">
        <v>0.141617522</v>
      </c>
      <c r="DF15">
        <v>0.27441760900000001</v>
      </c>
      <c r="DG15">
        <v>0.246464193</v>
      </c>
      <c r="DH15">
        <v>0.287231177</v>
      </c>
      <c r="DI15">
        <v>0.21468675100000001</v>
      </c>
      <c r="DJ15">
        <v>0.36021012099999999</v>
      </c>
      <c r="DK15">
        <v>0.28822603800000002</v>
      </c>
      <c r="DL15">
        <v>0.100635327</v>
      </c>
      <c r="DM15">
        <v>0.33112019300000001</v>
      </c>
      <c r="DN15">
        <v>0.242134243</v>
      </c>
      <c r="DO15">
        <v>0.223651558</v>
      </c>
      <c r="DP15">
        <v>8.6960226000000002E-2</v>
      </c>
      <c r="DQ15">
        <v>0.195868298</v>
      </c>
      <c r="DR15">
        <v>0.241199896</v>
      </c>
      <c r="DS15">
        <v>0.105927646</v>
      </c>
      <c r="DT15">
        <v>7.9129389999999994E-2</v>
      </c>
      <c r="DU15">
        <v>0.29534712400000002</v>
      </c>
      <c r="DV15">
        <v>0.270180792</v>
      </c>
      <c r="DW15">
        <v>0.17675231399999999</v>
      </c>
      <c r="DX15">
        <v>0.169604793</v>
      </c>
      <c r="DY15">
        <v>0.119350277</v>
      </c>
      <c r="DZ15">
        <v>9.5226592999999998E-2</v>
      </c>
      <c r="EA15">
        <v>0.420371681</v>
      </c>
      <c r="EB15">
        <v>0.14445856200000001</v>
      </c>
      <c r="EC15">
        <v>0.24693694699999999</v>
      </c>
      <c r="ED15">
        <v>0.109275497</v>
      </c>
      <c r="EE15">
        <v>0.253516674</v>
      </c>
      <c r="EF15">
        <v>0.13140010799999999</v>
      </c>
      <c r="EG15">
        <v>9.6379577999999994E-2</v>
      </c>
      <c r="EH15">
        <v>0.105771266</v>
      </c>
      <c r="EI15">
        <v>0.19990448699999999</v>
      </c>
      <c r="EJ15">
        <v>0.29622003400000002</v>
      </c>
      <c r="EK15">
        <v>0.19539983599999999</v>
      </c>
      <c r="EL15">
        <v>0.295946926</v>
      </c>
      <c r="EM15">
        <v>0.16950497</v>
      </c>
      <c r="EN15">
        <v>5.2129864999999997E-2</v>
      </c>
      <c r="EO15">
        <v>8.3682477000000005E-2</v>
      </c>
      <c r="EP15">
        <v>0.213448003</v>
      </c>
      <c r="EQ15">
        <v>0.26188716299999998</v>
      </c>
      <c r="ER15">
        <v>0.21689723399999999</v>
      </c>
      <c r="ES15">
        <v>0.23128061</v>
      </c>
      <c r="ET15">
        <v>157</v>
      </c>
      <c r="EU15">
        <v>1</v>
      </c>
      <c r="EV15">
        <v>1</v>
      </c>
      <c r="EW15">
        <v>40</v>
      </c>
      <c r="EX15">
        <f t="shared" si="0"/>
        <v>0.83333333333333337</v>
      </c>
      <c r="EY15">
        <f>MATCH(A15,'[1]BASCPR_Y6_w_AgeAtAssmnt 17NOV20'!$A:$A,0)</f>
        <v>73</v>
      </c>
      <c r="EZ15">
        <f>INDEX('[1]BASCPR_Y6_w_AgeAtAssmnt 17NOV20'!$AJ:$AJ,EY15)</f>
        <v>62</v>
      </c>
      <c r="FA15">
        <f>INDEX('[1]BASCPR_Y6_w_AgeAtAssmnt 17NOV20'!$L:$L,EY15)</f>
        <v>56</v>
      </c>
      <c r="FB15">
        <v>0</v>
      </c>
      <c r="FC15">
        <v>0</v>
      </c>
      <c r="FD15">
        <v>16</v>
      </c>
      <c r="FE15">
        <v>16</v>
      </c>
      <c r="FF15">
        <v>1</v>
      </c>
    </row>
    <row r="16" spans="1:162" x14ac:dyDescent="0.35">
      <c r="A16" t="s">
        <v>274</v>
      </c>
      <c r="B16">
        <v>0.19398085800000001</v>
      </c>
      <c r="C16">
        <v>0.30111521499999999</v>
      </c>
      <c r="D16">
        <v>0.28166675600000002</v>
      </c>
      <c r="E16">
        <v>0.26149579899999997</v>
      </c>
      <c r="F16">
        <v>0.215682864</v>
      </c>
      <c r="G16">
        <v>0.27007725799999999</v>
      </c>
      <c r="H16">
        <v>0.268654436</v>
      </c>
      <c r="I16">
        <v>0.27374190100000001</v>
      </c>
      <c r="J16">
        <v>0.25960493099999998</v>
      </c>
      <c r="K16">
        <v>0.16257353099999999</v>
      </c>
      <c r="L16">
        <v>0.29295811100000002</v>
      </c>
      <c r="M16">
        <v>0.23083885000000001</v>
      </c>
      <c r="N16">
        <v>0.307667464</v>
      </c>
      <c r="O16">
        <v>0.25368738200000002</v>
      </c>
      <c r="P16">
        <v>0.233462587</v>
      </c>
      <c r="Q16">
        <v>0.21907201400000001</v>
      </c>
      <c r="R16">
        <v>0.23461933400000001</v>
      </c>
      <c r="S16">
        <v>0.50174719099999998</v>
      </c>
      <c r="T16">
        <v>0.26377722599999998</v>
      </c>
      <c r="U16">
        <v>0.45651191499999999</v>
      </c>
      <c r="V16">
        <v>0.24965031400000001</v>
      </c>
      <c r="W16">
        <v>0.40414130700000001</v>
      </c>
      <c r="X16">
        <v>0.29419627799999998</v>
      </c>
      <c r="Y16">
        <v>0.25803968300000002</v>
      </c>
      <c r="Z16">
        <v>0.487799078</v>
      </c>
      <c r="AA16">
        <v>0.31070742000000001</v>
      </c>
      <c r="AB16">
        <v>0.37672921999999998</v>
      </c>
      <c r="AC16">
        <v>0.39442846199999998</v>
      </c>
      <c r="AD16">
        <v>0.103320695</v>
      </c>
      <c r="AE16">
        <v>0.33967784000000001</v>
      </c>
      <c r="AF16">
        <v>0.23239707900000001</v>
      </c>
      <c r="AG16">
        <v>0.16618174299999999</v>
      </c>
      <c r="AH16">
        <v>0.38872575799999998</v>
      </c>
      <c r="AI16">
        <v>0.207896531</v>
      </c>
      <c r="AJ16">
        <v>0.234437957</v>
      </c>
      <c r="AK16">
        <v>0.19715791899999999</v>
      </c>
      <c r="AL16">
        <v>0.31979909499999998</v>
      </c>
      <c r="AM16">
        <v>0.29239821399999999</v>
      </c>
      <c r="AN16">
        <v>0.318387747</v>
      </c>
      <c r="AO16">
        <v>0.239555985</v>
      </c>
      <c r="AP16">
        <v>0.18869876899999999</v>
      </c>
      <c r="AQ16">
        <v>0.27451369199999998</v>
      </c>
      <c r="AR16">
        <v>0.34042114000000001</v>
      </c>
      <c r="AS16">
        <v>0.31200894699999998</v>
      </c>
      <c r="AT16">
        <v>0.23506928999999999</v>
      </c>
      <c r="AU16">
        <v>0.324185371</v>
      </c>
      <c r="AV16">
        <v>0.34627112700000001</v>
      </c>
      <c r="AW16">
        <v>0.29107555699999998</v>
      </c>
      <c r="AX16">
        <v>0.35411524799999999</v>
      </c>
      <c r="AY16">
        <v>0.166040674</v>
      </c>
      <c r="AZ16">
        <v>0.18472382400000001</v>
      </c>
      <c r="BA16">
        <v>0.18707796900000001</v>
      </c>
      <c r="BB16">
        <v>0.25704914299999998</v>
      </c>
      <c r="BC16">
        <v>0.27605557400000003</v>
      </c>
      <c r="BD16">
        <v>0.152546987</v>
      </c>
      <c r="BE16">
        <v>0.26929655699999999</v>
      </c>
      <c r="BF16">
        <v>0.20115256300000001</v>
      </c>
      <c r="BG16">
        <v>0.306568652</v>
      </c>
      <c r="BH16">
        <v>0.19983482399999999</v>
      </c>
      <c r="BI16">
        <v>0.21381054799999999</v>
      </c>
      <c r="BJ16">
        <v>0.15352210399999999</v>
      </c>
      <c r="BK16">
        <v>0.134181887</v>
      </c>
      <c r="BL16">
        <v>0.156465724</v>
      </c>
      <c r="BM16">
        <v>0.14642360800000001</v>
      </c>
      <c r="BN16">
        <v>0.43126410199999998</v>
      </c>
      <c r="BO16">
        <v>0.28148621299999999</v>
      </c>
      <c r="BP16">
        <v>0.32597097800000002</v>
      </c>
      <c r="BQ16">
        <v>0.155259177</v>
      </c>
      <c r="BR16">
        <v>0.14278595099999999</v>
      </c>
      <c r="BS16">
        <v>0.24441725</v>
      </c>
      <c r="BT16">
        <v>0.27151250799999999</v>
      </c>
      <c r="BU16">
        <v>0.19460830100000001</v>
      </c>
      <c r="BV16">
        <v>0.25288933499999999</v>
      </c>
      <c r="BW16">
        <v>0.29671758399999998</v>
      </c>
      <c r="BX16">
        <v>0.223575622</v>
      </c>
      <c r="BY16">
        <v>0.34127753999999999</v>
      </c>
      <c r="BZ16">
        <v>0.28318589900000002</v>
      </c>
      <c r="CA16">
        <v>0.24917663600000001</v>
      </c>
      <c r="CB16">
        <v>0.247064859</v>
      </c>
      <c r="CC16">
        <v>0.26707646299999999</v>
      </c>
      <c r="CD16">
        <v>0.22687332299999999</v>
      </c>
      <c r="CE16">
        <v>0.23792718400000001</v>
      </c>
      <c r="CF16">
        <v>0.34290280899999998</v>
      </c>
      <c r="CG16">
        <v>0.30859175300000002</v>
      </c>
      <c r="CH16">
        <v>0.33745545100000002</v>
      </c>
      <c r="CI16">
        <v>0.27359920700000001</v>
      </c>
      <c r="CJ16">
        <v>0.215198845</v>
      </c>
      <c r="CK16">
        <v>0.31074479199999999</v>
      </c>
      <c r="CL16">
        <v>0.312650174</v>
      </c>
      <c r="CM16">
        <v>0.19214880500000001</v>
      </c>
      <c r="CN16">
        <v>0.23693995200000001</v>
      </c>
      <c r="CO16">
        <v>0.350720584</v>
      </c>
      <c r="CP16">
        <v>0.42190128599999999</v>
      </c>
      <c r="CQ16">
        <v>0.36573922599999997</v>
      </c>
      <c r="CR16">
        <v>0.22516691699999999</v>
      </c>
      <c r="CS16">
        <v>0.28895401999999998</v>
      </c>
      <c r="CT16">
        <v>0.235097796</v>
      </c>
      <c r="CU16">
        <v>0.27057915900000001</v>
      </c>
      <c r="CV16">
        <v>0.239043802</v>
      </c>
      <c r="CW16">
        <v>0.39598569300000003</v>
      </c>
      <c r="CX16">
        <v>0.39492905099999998</v>
      </c>
      <c r="CY16">
        <v>0.43982613100000001</v>
      </c>
      <c r="CZ16">
        <v>0.25953295799999998</v>
      </c>
      <c r="DA16">
        <v>0.23672111300000001</v>
      </c>
      <c r="DB16">
        <v>0.30984228800000002</v>
      </c>
      <c r="DC16">
        <v>0.13378362399999999</v>
      </c>
      <c r="DD16">
        <v>0.27980074300000002</v>
      </c>
      <c r="DE16">
        <v>0.21153751000000001</v>
      </c>
      <c r="DF16">
        <v>0.36858001400000001</v>
      </c>
      <c r="DG16">
        <v>0.35464704000000002</v>
      </c>
      <c r="DH16">
        <v>0.32428127499999998</v>
      </c>
      <c r="DI16">
        <v>0.273035794</v>
      </c>
      <c r="DJ16">
        <v>0.33107534100000002</v>
      </c>
      <c r="DK16">
        <v>0.35051366699999997</v>
      </c>
      <c r="DL16">
        <v>0.135124728</v>
      </c>
      <c r="DM16">
        <v>0.34960943500000002</v>
      </c>
      <c r="DN16">
        <v>0.283045977</v>
      </c>
      <c r="DO16">
        <v>0.36045062500000002</v>
      </c>
      <c r="DP16">
        <v>0.120399296</v>
      </c>
      <c r="DQ16">
        <v>0.36677727100000002</v>
      </c>
      <c r="DR16">
        <v>0.40116053800000001</v>
      </c>
      <c r="DS16">
        <v>0.187662363</v>
      </c>
      <c r="DT16">
        <v>0.11177585299999999</v>
      </c>
      <c r="DU16">
        <v>0.21980571700000001</v>
      </c>
      <c r="DV16">
        <v>0.14337649899999999</v>
      </c>
      <c r="DW16">
        <v>0.22395911800000001</v>
      </c>
      <c r="DX16">
        <v>0.19502228499999999</v>
      </c>
      <c r="DY16">
        <v>0.185546339</v>
      </c>
      <c r="DZ16">
        <v>0.16577270599999999</v>
      </c>
      <c r="EA16">
        <v>0.36534079899999999</v>
      </c>
      <c r="EB16">
        <v>0.17520856900000001</v>
      </c>
      <c r="EC16">
        <v>0.37120530000000002</v>
      </c>
      <c r="ED16">
        <v>0.151338056</v>
      </c>
      <c r="EE16">
        <v>0.18215619</v>
      </c>
      <c r="EF16">
        <v>0.10130588</v>
      </c>
      <c r="EG16">
        <v>0.151943624</v>
      </c>
      <c r="EH16">
        <v>0.141625062</v>
      </c>
      <c r="EI16">
        <v>0.189539135</v>
      </c>
      <c r="EJ16">
        <v>0.336616307</v>
      </c>
      <c r="EK16">
        <v>0.23853218600000001</v>
      </c>
      <c r="EL16">
        <v>0.28687766199999998</v>
      </c>
      <c r="EM16">
        <v>0.13332365500000001</v>
      </c>
      <c r="EN16">
        <v>0.156009287</v>
      </c>
      <c r="EO16">
        <v>0.14753350600000001</v>
      </c>
      <c r="EP16">
        <v>0.25657552500000003</v>
      </c>
      <c r="EQ16">
        <v>0.23614032600000001</v>
      </c>
      <c r="ER16">
        <v>0.28864976799999997</v>
      </c>
      <c r="ES16">
        <v>0.21047633900000001</v>
      </c>
      <c r="ET16">
        <v>159</v>
      </c>
      <c r="EU16">
        <v>1</v>
      </c>
      <c r="EV16">
        <v>1</v>
      </c>
      <c r="EW16">
        <v>39</v>
      </c>
      <c r="EX16">
        <f t="shared" si="0"/>
        <v>0.75</v>
      </c>
      <c r="EY16">
        <f>MATCH(A16,'[1]BASCPR_Y6_w_AgeAtAssmnt 17NOV20'!$A:$A,0)</f>
        <v>75</v>
      </c>
      <c r="EZ16">
        <f>INDEX('[1]BASCPR_Y6_w_AgeAtAssmnt 17NOV20'!$AJ:$AJ,EY16)</f>
        <v>44</v>
      </c>
      <c r="FA16">
        <f>INDEX('[1]BASCPR_Y6_w_AgeAtAssmnt 17NOV20'!$L:$L,EY16)</f>
        <v>41</v>
      </c>
      <c r="FB16">
        <v>0</v>
      </c>
      <c r="FC16">
        <v>0</v>
      </c>
      <c r="FD16">
        <v>18</v>
      </c>
      <c r="FE16">
        <v>18</v>
      </c>
      <c r="FF16">
        <v>1</v>
      </c>
    </row>
    <row r="17" spans="1:162" x14ac:dyDescent="0.35">
      <c r="A17" t="s">
        <v>275</v>
      </c>
      <c r="B17">
        <v>0.30313900100000002</v>
      </c>
      <c r="C17">
        <v>0.35797262200000002</v>
      </c>
      <c r="D17">
        <v>0.33526146400000001</v>
      </c>
      <c r="E17">
        <v>0.26585739899999999</v>
      </c>
      <c r="F17">
        <v>0.22313244600000001</v>
      </c>
      <c r="G17">
        <v>0.30793806899999998</v>
      </c>
      <c r="H17">
        <v>0.38150131700000001</v>
      </c>
      <c r="I17">
        <v>0.27408722000000002</v>
      </c>
      <c r="J17">
        <v>0.24574573299999999</v>
      </c>
      <c r="K17">
        <v>0.161974162</v>
      </c>
      <c r="L17">
        <v>0.30714592299999999</v>
      </c>
      <c r="M17">
        <v>0.220107839</v>
      </c>
      <c r="N17">
        <v>0.303195149</v>
      </c>
      <c r="O17">
        <v>0.31344682000000001</v>
      </c>
      <c r="P17">
        <v>0.33842432500000003</v>
      </c>
      <c r="Q17">
        <v>0.31826967</v>
      </c>
      <c r="R17">
        <v>0.22535999100000001</v>
      </c>
      <c r="S17">
        <v>0.44264984099999999</v>
      </c>
      <c r="T17">
        <v>0.219127446</v>
      </c>
      <c r="U17">
        <v>0.48800769399999999</v>
      </c>
      <c r="V17">
        <v>0.32195290900000001</v>
      </c>
      <c r="W17">
        <v>0.37840175599999998</v>
      </c>
      <c r="X17">
        <v>0.46430176499999998</v>
      </c>
      <c r="Y17">
        <v>0.32890024800000001</v>
      </c>
      <c r="Z17">
        <v>0.52152311799999995</v>
      </c>
      <c r="AA17">
        <v>0.292525113</v>
      </c>
      <c r="AB17">
        <v>0.47427603600000001</v>
      </c>
      <c r="AC17">
        <v>0.38543954499999999</v>
      </c>
      <c r="AD17">
        <v>0.13443878300000001</v>
      </c>
      <c r="AE17">
        <v>0.40372630999999998</v>
      </c>
      <c r="AF17">
        <v>0.32333049200000002</v>
      </c>
      <c r="AG17">
        <v>0.18869905200000001</v>
      </c>
      <c r="AH17">
        <v>0.49838295599999999</v>
      </c>
      <c r="AI17">
        <v>0.31844693400000001</v>
      </c>
      <c r="AJ17">
        <v>0.20433913200000001</v>
      </c>
      <c r="AK17">
        <v>0.285463244</v>
      </c>
      <c r="AL17">
        <v>0.12639170899999999</v>
      </c>
      <c r="AM17">
        <v>0.25979715599999997</v>
      </c>
      <c r="AN17">
        <v>0.36572632199999999</v>
      </c>
      <c r="AO17">
        <v>0.302294165</v>
      </c>
      <c r="AP17">
        <v>0.28803199499999999</v>
      </c>
      <c r="AQ17">
        <v>0.29448500300000002</v>
      </c>
      <c r="AR17">
        <v>0.48281940800000001</v>
      </c>
      <c r="AS17">
        <v>0.354532599</v>
      </c>
      <c r="AT17">
        <v>0.25509431999999999</v>
      </c>
      <c r="AU17">
        <v>0.38180556900000001</v>
      </c>
      <c r="AV17">
        <v>0.40499919699999998</v>
      </c>
      <c r="AW17">
        <v>0.29144936799999999</v>
      </c>
      <c r="AX17">
        <v>0.423684746</v>
      </c>
      <c r="AY17">
        <v>8.6919024999999997E-2</v>
      </c>
      <c r="AZ17">
        <v>0.29275795799999998</v>
      </c>
      <c r="BA17">
        <v>0.277836323</v>
      </c>
      <c r="BB17">
        <v>0.391229302</v>
      </c>
      <c r="BC17">
        <v>0.183523521</v>
      </c>
      <c r="BD17">
        <v>0.12777189899999999</v>
      </c>
      <c r="BE17">
        <v>0.39150506299999999</v>
      </c>
      <c r="BF17">
        <v>0.188704237</v>
      </c>
      <c r="BG17">
        <v>0.35560971499999999</v>
      </c>
      <c r="BH17">
        <v>0.19361341000000001</v>
      </c>
      <c r="BI17">
        <v>0.18345785100000001</v>
      </c>
      <c r="BJ17">
        <v>0.19647714499999999</v>
      </c>
      <c r="BK17">
        <v>0.12227805</v>
      </c>
      <c r="BL17">
        <v>0.235760689</v>
      </c>
      <c r="BM17">
        <v>0.190789863</v>
      </c>
      <c r="BN17">
        <v>0.50531029699999996</v>
      </c>
      <c r="BO17">
        <v>0.19027338899999999</v>
      </c>
      <c r="BP17">
        <v>0.31821167500000003</v>
      </c>
      <c r="BQ17">
        <v>0.14966027400000001</v>
      </c>
      <c r="BR17">
        <v>0.12490200999999999</v>
      </c>
      <c r="BS17">
        <v>0.32728245900000003</v>
      </c>
      <c r="BT17">
        <v>0.24560084900000001</v>
      </c>
      <c r="BU17">
        <v>0.16584706299999999</v>
      </c>
      <c r="BV17">
        <v>0.31805264900000002</v>
      </c>
      <c r="BW17">
        <v>0.316444218</v>
      </c>
      <c r="BX17">
        <v>0.37439098999999998</v>
      </c>
      <c r="BY17">
        <v>0.36800175899999998</v>
      </c>
      <c r="BZ17">
        <v>0.30549389100000002</v>
      </c>
      <c r="CA17">
        <v>0.36984297599999999</v>
      </c>
      <c r="CB17">
        <v>0.206329823</v>
      </c>
      <c r="CC17">
        <v>0.260358125</v>
      </c>
      <c r="CD17">
        <v>0.32604619899999998</v>
      </c>
      <c r="CE17">
        <v>0.21121326100000001</v>
      </c>
      <c r="CF17">
        <v>0.25884074000000001</v>
      </c>
      <c r="CG17">
        <v>0.28355780200000003</v>
      </c>
      <c r="CH17">
        <v>0.29568335400000001</v>
      </c>
      <c r="CI17">
        <v>0.28024589999999999</v>
      </c>
      <c r="CJ17">
        <v>0.39304399499999998</v>
      </c>
      <c r="CK17">
        <v>0.278797299</v>
      </c>
      <c r="CL17">
        <v>0.35927963299999999</v>
      </c>
      <c r="CM17">
        <v>0.232888445</v>
      </c>
      <c r="CN17">
        <v>0.23209761100000001</v>
      </c>
      <c r="CO17">
        <v>0.36224245999999999</v>
      </c>
      <c r="CP17">
        <v>0.51853692500000004</v>
      </c>
      <c r="CQ17">
        <v>0.38921171399999999</v>
      </c>
      <c r="CR17">
        <v>0.26232376699999999</v>
      </c>
      <c r="CS17">
        <v>0.34697133299999999</v>
      </c>
      <c r="CT17">
        <v>0.352464467</v>
      </c>
      <c r="CU17">
        <v>0.34663519300000001</v>
      </c>
      <c r="CV17">
        <v>0.21590025700000001</v>
      </c>
      <c r="CW17">
        <v>0.33016273400000001</v>
      </c>
      <c r="CX17">
        <v>0.49863603699999998</v>
      </c>
      <c r="CY17">
        <v>0.47404643899999999</v>
      </c>
      <c r="CZ17">
        <v>0.38662251800000003</v>
      </c>
      <c r="DA17">
        <v>0.38243240099999998</v>
      </c>
      <c r="DB17">
        <v>0.359384596</v>
      </c>
      <c r="DC17">
        <v>0.141192809</v>
      </c>
      <c r="DD17">
        <v>0.377442628</v>
      </c>
      <c r="DE17">
        <v>0.33618545500000002</v>
      </c>
      <c r="DF17">
        <v>0.399967134</v>
      </c>
      <c r="DG17">
        <v>0.44229874000000002</v>
      </c>
      <c r="DH17">
        <v>0.266550958</v>
      </c>
      <c r="DI17">
        <v>0.30698877600000002</v>
      </c>
      <c r="DJ17">
        <v>0.21144585299999999</v>
      </c>
      <c r="DK17">
        <v>0.21944063899999999</v>
      </c>
      <c r="DL17">
        <v>0.181517124</v>
      </c>
      <c r="DM17">
        <v>0.327030182</v>
      </c>
      <c r="DN17">
        <v>0.38571235500000001</v>
      </c>
      <c r="DO17">
        <v>0.317246258</v>
      </c>
      <c r="DP17">
        <v>0.15427814400000001</v>
      </c>
      <c r="DQ17">
        <v>0.25080016300000002</v>
      </c>
      <c r="DR17">
        <v>0.396791905</v>
      </c>
      <c r="DS17">
        <v>0.18689635399999999</v>
      </c>
      <c r="DT17">
        <v>0.10822000399999999</v>
      </c>
      <c r="DU17">
        <v>0.19871486699999999</v>
      </c>
      <c r="DV17">
        <v>0.201899469</v>
      </c>
      <c r="DW17">
        <v>0.28885957600000001</v>
      </c>
      <c r="DX17">
        <v>0.18861283400000001</v>
      </c>
      <c r="DY17">
        <v>0.26514554000000001</v>
      </c>
      <c r="DZ17">
        <v>9.6072525000000006E-2</v>
      </c>
      <c r="EA17">
        <v>0.406712562</v>
      </c>
      <c r="EB17">
        <v>0.23194430799999999</v>
      </c>
      <c r="EC17">
        <v>0.46915748699999998</v>
      </c>
      <c r="ED17">
        <v>0.14256580199999999</v>
      </c>
      <c r="EE17">
        <v>0.181186602</v>
      </c>
      <c r="EF17">
        <v>0.20043808199999999</v>
      </c>
      <c r="EG17">
        <v>0.15192951299999999</v>
      </c>
      <c r="EH17">
        <v>0.14074078200000001</v>
      </c>
      <c r="EI17">
        <v>0.26100307700000003</v>
      </c>
      <c r="EJ17">
        <v>0.47442400499999998</v>
      </c>
      <c r="EK17">
        <v>0.16058640199999999</v>
      </c>
      <c r="EL17">
        <v>0.20155711500000001</v>
      </c>
      <c r="EM17">
        <v>0.241588622</v>
      </c>
      <c r="EN17">
        <v>0.176080033</v>
      </c>
      <c r="EO17">
        <v>0.16234760000000001</v>
      </c>
      <c r="EP17">
        <v>0.234743759</v>
      </c>
      <c r="EQ17">
        <v>0.23839184599999999</v>
      </c>
      <c r="ER17">
        <v>0.27788931100000003</v>
      </c>
      <c r="ES17">
        <v>0.34614139799999999</v>
      </c>
      <c r="ET17">
        <v>165</v>
      </c>
      <c r="EU17">
        <v>0</v>
      </c>
      <c r="EV17">
        <v>0</v>
      </c>
      <c r="EW17">
        <v>41</v>
      </c>
      <c r="EX17">
        <f t="shared" si="0"/>
        <v>0.91666666666666663</v>
      </c>
      <c r="EY17">
        <f>MATCH(A17,'[1]BASCPR_Y6_w_AgeAtAssmnt 17NOV20'!$A:$A,0)</f>
        <v>78</v>
      </c>
      <c r="EZ17">
        <f>INDEX('[1]BASCPR_Y6_w_AgeAtAssmnt 17NOV20'!$AJ:$AJ,EY17)</f>
        <v>55</v>
      </c>
      <c r="FA17">
        <f>INDEX('[1]BASCPR_Y6_w_AgeAtAssmnt 17NOV20'!$L:$L,EY17)</f>
        <v>71</v>
      </c>
      <c r="FB17">
        <v>0</v>
      </c>
      <c r="FC17">
        <v>1</v>
      </c>
      <c r="FD17">
        <v>16</v>
      </c>
      <c r="FE17">
        <v>16</v>
      </c>
      <c r="FF17">
        <v>1</v>
      </c>
    </row>
    <row r="18" spans="1:162" x14ac:dyDescent="0.35">
      <c r="A18" t="s">
        <v>276</v>
      </c>
      <c r="B18">
        <v>0.35045614800000002</v>
      </c>
      <c r="C18">
        <v>0.33366817199999999</v>
      </c>
      <c r="D18">
        <v>0.38166508100000002</v>
      </c>
      <c r="E18">
        <v>0.43204671100000003</v>
      </c>
      <c r="F18">
        <v>0.31242722299999998</v>
      </c>
      <c r="G18">
        <v>0.42317163899999999</v>
      </c>
      <c r="H18">
        <v>0.41965907800000002</v>
      </c>
      <c r="I18">
        <v>0.41372603200000002</v>
      </c>
      <c r="J18">
        <v>0.38463076899999998</v>
      </c>
      <c r="K18">
        <v>0.24109543899999999</v>
      </c>
      <c r="L18">
        <v>0.46966260700000001</v>
      </c>
      <c r="M18">
        <v>0.289899558</v>
      </c>
      <c r="N18">
        <v>0.35097229499999999</v>
      </c>
      <c r="O18">
        <v>0.34426510300000002</v>
      </c>
      <c r="P18">
        <v>0.42328405400000002</v>
      </c>
      <c r="Q18">
        <v>0.43958222899999999</v>
      </c>
      <c r="R18">
        <v>0.35056734099999998</v>
      </c>
      <c r="S18">
        <v>0.59535425900000005</v>
      </c>
      <c r="T18">
        <v>0.307342589</v>
      </c>
      <c r="U18">
        <v>0.51400870099999996</v>
      </c>
      <c r="V18">
        <v>0.45966774199999999</v>
      </c>
      <c r="W18">
        <v>0.54993176499999996</v>
      </c>
      <c r="X18">
        <v>0.51384192699999998</v>
      </c>
      <c r="Y18">
        <v>0.39536854599999999</v>
      </c>
      <c r="Z18">
        <v>0.601513505</v>
      </c>
      <c r="AA18">
        <v>0.46106818300000002</v>
      </c>
      <c r="AB18">
        <v>0.59750664200000003</v>
      </c>
      <c r="AC18">
        <v>0.48488175900000002</v>
      </c>
      <c r="AD18">
        <v>0.17450074900000001</v>
      </c>
      <c r="AE18">
        <v>0.53896606000000002</v>
      </c>
      <c r="AF18">
        <v>0.41952133200000002</v>
      </c>
      <c r="AG18">
        <v>0.20728999400000001</v>
      </c>
      <c r="AH18">
        <v>0.50379282199999997</v>
      </c>
      <c r="AI18">
        <v>0.42107650600000002</v>
      </c>
      <c r="AJ18">
        <v>0.31546178499999999</v>
      </c>
      <c r="AK18">
        <v>0.34865140900000002</v>
      </c>
      <c r="AL18">
        <v>0.42379444799999999</v>
      </c>
      <c r="AM18">
        <v>0.45723083599999997</v>
      </c>
      <c r="AN18">
        <v>0.37000209099999998</v>
      </c>
      <c r="AO18">
        <v>0.23778072</v>
      </c>
      <c r="AP18">
        <v>0.326989949</v>
      </c>
      <c r="AQ18">
        <v>0.39142957299999998</v>
      </c>
      <c r="AR18">
        <v>0.56060701599999996</v>
      </c>
      <c r="AS18">
        <v>0.48074278199999998</v>
      </c>
      <c r="AT18">
        <v>0.30266845199999998</v>
      </c>
      <c r="AU18">
        <v>0.51252436599999995</v>
      </c>
      <c r="AV18">
        <v>0.48870471100000001</v>
      </c>
      <c r="AW18">
        <v>0.40009096300000002</v>
      </c>
      <c r="AX18">
        <v>0.53415858699999996</v>
      </c>
      <c r="AY18">
        <v>0.238369465</v>
      </c>
      <c r="AZ18">
        <v>0.31477376800000001</v>
      </c>
      <c r="BA18">
        <v>0.32830545300000002</v>
      </c>
      <c r="BB18">
        <v>0.43561181399999999</v>
      </c>
      <c r="BC18">
        <v>0.27059000700000002</v>
      </c>
      <c r="BD18">
        <v>0.22841662200000001</v>
      </c>
      <c r="BE18">
        <v>0.45808729500000001</v>
      </c>
      <c r="BF18">
        <v>0.25715148399999999</v>
      </c>
      <c r="BG18">
        <v>0.38085651399999998</v>
      </c>
      <c r="BH18">
        <v>0.22171601699999999</v>
      </c>
      <c r="BI18">
        <v>0.35983112499999997</v>
      </c>
      <c r="BJ18">
        <v>0.27362155900000001</v>
      </c>
      <c r="BK18">
        <v>0.242626116</v>
      </c>
      <c r="BL18">
        <v>0.26924064800000003</v>
      </c>
      <c r="BM18">
        <v>0.27039754399999999</v>
      </c>
      <c r="BN18">
        <v>0.57964783900000005</v>
      </c>
      <c r="BO18">
        <v>0.328460276</v>
      </c>
      <c r="BP18">
        <v>0.50957679700000003</v>
      </c>
      <c r="BQ18">
        <v>0.22146041699999999</v>
      </c>
      <c r="BR18">
        <v>0.18926657699999999</v>
      </c>
      <c r="BS18">
        <v>0.43156984399999998</v>
      </c>
      <c r="BT18">
        <v>0.41690966499999998</v>
      </c>
      <c r="BU18">
        <v>0.27824896599999999</v>
      </c>
      <c r="BV18">
        <v>0.408257961</v>
      </c>
      <c r="BW18">
        <v>0.36258792899999998</v>
      </c>
      <c r="BX18">
        <v>0.39665356299999999</v>
      </c>
      <c r="BY18">
        <v>0.42674994500000002</v>
      </c>
      <c r="BZ18">
        <v>0.42602658300000001</v>
      </c>
      <c r="CA18">
        <v>0.40202283900000002</v>
      </c>
      <c r="CB18">
        <v>0.31366196299999999</v>
      </c>
      <c r="CC18">
        <v>0.41114053099999998</v>
      </c>
      <c r="CD18">
        <v>0.40161117899999998</v>
      </c>
      <c r="CE18">
        <v>0.27790361600000002</v>
      </c>
      <c r="CF18">
        <v>0.42256015499999999</v>
      </c>
      <c r="CG18">
        <v>0.37124821499999999</v>
      </c>
      <c r="CH18">
        <v>0.44897705300000001</v>
      </c>
      <c r="CI18">
        <v>0.37281796299999997</v>
      </c>
      <c r="CJ18">
        <v>0.32852476800000002</v>
      </c>
      <c r="CK18">
        <v>0.37892377399999999</v>
      </c>
      <c r="CL18">
        <v>0.47458660600000002</v>
      </c>
      <c r="CM18">
        <v>0.39913913600000001</v>
      </c>
      <c r="CN18">
        <v>0.31677305700000002</v>
      </c>
      <c r="CO18">
        <v>0.52876371099999997</v>
      </c>
      <c r="CP18">
        <v>0.53621661700000001</v>
      </c>
      <c r="CQ18">
        <v>0.41877117800000002</v>
      </c>
      <c r="CR18">
        <v>0.355262727</v>
      </c>
      <c r="CS18">
        <v>0.49891093399999997</v>
      </c>
      <c r="CT18">
        <v>0.41215816100000002</v>
      </c>
      <c r="CU18">
        <v>0.40251997099999998</v>
      </c>
      <c r="CV18">
        <v>0.41526979200000003</v>
      </c>
      <c r="CW18">
        <v>0.54036337099999998</v>
      </c>
      <c r="CX18">
        <v>0.65683597299999996</v>
      </c>
      <c r="CY18">
        <v>0.51633596400000004</v>
      </c>
      <c r="CZ18">
        <v>0.467069179</v>
      </c>
      <c r="DA18">
        <v>0.45344555399999997</v>
      </c>
      <c r="DB18">
        <v>0.42350882299999998</v>
      </c>
      <c r="DC18">
        <v>0.19420753399999999</v>
      </c>
      <c r="DD18">
        <v>0.402437449</v>
      </c>
      <c r="DE18">
        <v>0.39777743799999998</v>
      </c>
      <c r="DF18">
        <v>0.52085679799999995</v>
      </c>
      <c r="DG18">
        <v>0.47029623399999998</v>
      </c>
      <c r="DH18">
        <v>0.45396292199999999</v>
      </c>
      <c r="DI18">
        <v>0.48541960099999998</v>
      </c>
      <c r="DJ18">
        <v>0.33232182300000002</v>
      </c>
      <c r="DK18">
        <v>0.21470546700000001</v>
      </c>
      <c r="DL18">
        <v>0.221318021</v>
      </c>
      <c r="DM18">
        <v>0.43635123999999997</v>
      </c>
      <c r="DN18">
        <v>0.470856249</v>
      </c>
      <c r="DO18">
        <v>0.47790524400000001</v>
      </c>
      <c r="DP18">
        <v>0.167978287</v>
      </c>
      <c r="DQ18">
        <v>0.46529385400000001</v>
      </c>
      <c r="DR18">
        <v>0.45043999000000001</v>
      </c>
      <c r="DS18">
        <v>0.27527105800000001</v>
      </c>
      <c r="DT18">
        <v>0.181083307</v>
      </c>
      <c r="DU18">
        <v>0.32593306900000002</v>
      </c>
      <c r="DV18">
        <v>0.15895900099999999</v>
      </c>
      <c r="DW18">
        <v>0.42011484500000001</v>
      </c>
      <c r="DX18">
        <v>0.23199064999999999</v>
      </c>
      <c r="DY18">
        <v>0.309415251</v>
      </c>
      <c r="DZ18">
        <v>0.207829177</v>
      </c>
      <c r="EA18">
        <v>0.60011261699999996</v>
      </c>
      <c r="EB18">
        <v>0.283505648</v>
      </c>
      <c r="EC18">
        <v>0.384049684</v>
      </c>
      <c r="ED18">
        <v>0.169858336</v>
      </c>
      <c r="EE18">
        <v>0.29604670399999999</v>
      </c>
      <c r="EF18">
        <v>0.291445762</v>
      </c>
      <c r="EG18">
        <v>0.20455826799999999</v>
      </c>
      <c r="EH18">
        <v>0.18991501599999999</v>
      </c>
      <c r="EI18">
        <v>0.35467705100000002</v>
      </c>
      <c r="EJ18">
        <v>0.54376429299999995</v>
      </c>
      <c r="EK18">
        <v>0.28512451100000002</v>
      </c>
      <c r="EL18">
        <v>0.45485028599999999</v>
      </c>
      <c r="EM18">
        <v>0.21464396999999999</v>
      </c>
      <c r="EN18">
        <v>0.22922339999999999</v>
      </c>
      <c r="EO18">
        <v>0.25199425199999997</v>
      </c>
      <c r="EP18">
        <v>0.367159128</v>
      </c>
      <c r="EQ18">
        <v>0.37408736300000001</v>
      </c>
      <c r="ER18">
        <v>0.39062720499999998</v>
      </c>
      <c r="ES18">
        <v>0.29914304600000002</v>
      </c>
      <c r="ET18">
        <v>167</v>
      </c>
      <c r="EU18">
        <v>1</v>
      </c>
      <c r="EV18">
        <v>1</v>
      </c>
      <c r="EW18">
        <v>38</v>
      </c>
      <c r="EX18">
        <f t="shared" si="0"/>
        <v>0.66666666666666663</v>
      </c>
      <c r="EY18">
        <f>MATCH(A18,'[1]BASCPR_Y6_w_AgeAtAssmnt 17NOV20'!$A:$A,0)</f>
        <v>80</v>
      </c>
      <c r="EZ18">
        <f>INDEX('[1]BASCPR_Y6_w_AgeAtAssmnt 17NOV20'!$AJ:$AJ,EY18)</f>
        <v>60</v>
      </c>
      <c r="FA18">
        <f>INDEX('[1]BASCPR_Y6_w_AgeAtAssmnt 17NOV20'!$L:$L,EY18)</f>
        <v>52</v>
      </c>
      <c r="FB18">
        <v>0</v>
      </c>
      <c r="FC18">
        <v>0</v>
      </c>
      <c r="FD18">
        <v>16</v>
      </c>
      <c r="FE18">
        <v>16</v>
      </c>
      <c r="FF18">
        <v>1</v>
      </c>
    </row>
    <row r="19" spans="1:162" x14ac:dyDescent="0.35">
      <c r="A19" t="s">
        <v>277</v>
      </c>
      <c r="B19">
        <v>0.25719133</v>
      </c>
      <c r="C19">
        <v>0.28607747</v>
      </c>
      <c r="D19">
        <v>0.28177318000000001</v>
      </c>
      <c r="E19">
        <v>0.32264426400000001</v>
      </c>
      <c r="F19">
        <v>0.237857655</v>
      </c>
      <c r="G19">
        <v>0.24504274100000001</v>
      </c>
      <c r="H19">
        <v>0.32751330699999998</v>
      </c>
      <c r="I19">
        <v>0.30200898599999998</v>
      </c>
      <c r="J19">
        <v>0.27320957200000001</v>
      </c>
      <c r="K19">
        <v>0.15162672099999999</v>
      </c>
      <c r="L19">
        <v>0.39058554200000001</v>
      </c>
      <c r="M19">
        <v>0.16340713200000001</v>
      </c>
      <c r="N19">
        <v>0.24496786300000001</v>
      </c>
      <c r="O19">
        <v>0.323307872</v>
      </c>
      <c r="P19">
        <v>0.267875433</v>
      </c>
      <c r="Q19">
        <v>0.29339262799999999</v>
      </c>
      <c r="R19">
        <v>0.246618211</v>
      </c>
      <c r="S19">
        <v>0.425132185</v>
      </c>
      <c r="T19">
        <v>0.20024071600000001</v>
      </c>
      <c r="U19">
        <v>0.45859110400000003</v>
      </c>
      <c r="V19">
        <v>0.30030557499999999</v>
      </c>
      <c r="W19">
        <v>0.45876494099999998</v>
      </c>
      <c r="X19">
        <v>0.40013602399999998</v>
      </c>
      <c r="Y19">
        <v>0.25508078899999997</v>
      </c>
      <c r="Z19">
        <v>0.35387122599999998</v>
      </c>
      <c r="AA19">
        <v>0.35070830600000003</v>
      </c>
      <c r="AB19">
        <v>0.33212786900000002</v>
      </c>
      <c r="AC19">
        <v>0.40356528800000002</v>
      </c>
      <c r="AD19">
        <v>0.109279878</v>
      </c>
      <c r="AE19">
        <v>0.30102452600000001</v>
      </c>
      <c r="AF19">
        <v>0.231877834</v>
      </c>
      <c r="AG19">
        <v>0.18580180399999999</v>
      </c>
      <c r="AH19">
        <v>0.55124706000000001</v>
      </c>
      <c r="AI19">
        <v>0.27896279099999999</v>
      </c>
      <c r="AJ19">
        <v>0.221467942</v>
      </c>
      <c r="AK19">
        <v>0.30228665500000002</v>
      </c>
      <c r="AL19">
        <v>0.24681510000000001</v>
      </c>
      <c r="AM19">
        <v>0.19696180499999999</v>
      </c>
      <c r="AN19">
        <v>0.26018658300000003</v>
      </c>
      <c r="AO19">
        <v>0.31290477500000002</v>
      </c>
      <c r="AP19">
        <v>0.25775840900000002</v>
      </c>
      <c r="AQ19">
        <v>0.35968875900000002</v>
      </c>
      <c r="AR19">
        <v>0.34178850100000002</v>
      </c>
      <c r="AS19">
        <v>0.36695650200000002</v>
      </c>
      <c r="AT19">
        <v>0.224063337</v>
      </c>
      <c r="AU19">
        <v>0.35582357599999997</v>
      </c>
      <c r="AV19">
        <v>0.34303844</v>
      </c>
      <c r="AW19">
        <v>0.33770415199999998</v>
      </c>
      <c r="AX19">
        <v>0.34388592800000001</v>
      </c>
      <c r="AY19">
        <v>0.18284994399999999</v>
      </c>
      <c r="AZ19">
        <v>0.27882370400000001</v>
      </c>
      <c r="BA19">
        <v>0.21026985300000001</v>
      </c>
      <c r="BB19">
        <v>0.24194490900000001</v>
      </c>
      <c r="BC19">
        <v>0.258590877</v>
      </c>
      <c r="BD19">
        <v>0.142965287</v>
      </c>
      <c r="BE19">
        <v>0.19985096199999999</v>
      </c>
      <c r="BF19">
        <v>0.242906183</v>
      </c>
      <c r="BG19">
        <v>0.31542187900000002</v>
      </c>
      <c r="BH19">
        <v>6.6402949000000003E-2</v>
      </c>
      <c r="BI19">
        <v>0.17577451499999999</v>
      </c>
      <c r="BJ19">
        <v>0.174633339</v>
      </c>
      <c r="BK19">
        <v>0.132303953</v>
      </c>
      <c r="BL19">
        <v>0.16372732800000001</v>
      </c>
      <c r="BM19">
        <v>0.17705142500000001</v>
      </c>
      <c r="BN19">
        <v>0.49487191400000002</v>
      </c>
      <c r="BO19">
        <v>0.21870406000000001</v>
      </c>
      <c r="BP19">
        <v>0.38557207599999999</v>
      </c>
      <c r="BQ19">
        <v>7.9350509E-2</v>
      </c>
      <c r="BR19">
        <v>0.17637635800000001</v>
      </c>
      <c r="BS19">
        <v>0.25525870899999997</v>
      </c>
      <c r="BT19">
        <v>0.27132117700000002</v>
      </c>
      <c r="BU19">
        <v>0.18904523600000001</v>
      </c>
      <c r="BV19">
        <v>0.21630603100000001</v>
      </c>
      <c r="BW19">
        <v>0.27320510100000001</v>
      </c>
      <c r="BX19">
        <v>0.26659622799999999</v>
      </c>
      <c r="BY19">
        <v>0.358379424</v>
      </c>
      <c r="BZ19">
        <v>0.36672407400000001</v>
      </c>
      <c r="CA19">
        <v>0.32692194000000002</v>
      </c>
      <c r="CB19">
        <v>0.22586394800000001</v>
      </c>
      <c r="CC19">
        <v>0.25761815900000001</v>
      </c>
      <c r="CD19">
        <v>0.28661704100000002</v>
      </c>
      <c r="CE19">
        <v>0.204413652</v>
      </c>
      <c r="CF19">
        <v>0.253953665</v>
      </c>
      <c r="CG19">
        <v>0.27415141500000001</v>
      </c>
      <c r="CH19">
        <v>0.39359101699999999</v>
      </c>
      <c r="CI19">
        <v>0.17886972400000001</v>
      </c>
      <c r="CJ19">
        <v>0.20914402600000001</v>
      </c>
      <c r="CK19">
        <v>0.22837996499999999</v>
      </c>
      <c r="CL19">
        <v>0.30348491700000002</v>
      </c>
      <c r="CM19">
        <v>0.25959181799999997</v>
      </c>
      <c r="CN19">
        <v>0.22963544699999999</v>
      </c>
      <c r="CO19">
        <v>0.30101555600000002</v>
      </c>
      <c r="CP19">
        <v>0.384824365</v>
      </c>
      <c r="CQ19">
        <v>0.37371850000000001</v>
      </c>
      <c r="CR19">
        <v>0.24723859100000001</v>
      </c>
      <c r="CS19">
        <v>0.33936232300000002</v>
      </c>
      <c r="CT19">
        <v>0.30090522800000002</v>
      </c>
      <c r="CU19">
        <v>0.26844179600000001</v>
      </c>
      <c r="CV19">
        <v>0.23134306099999999</v>
      </c>
      <c r="CW19">
        <v>0.37998294799999999</v>
      </c>
      <c r="CX19">
        <v>0.42322358500000001</v>
      </c>
      <c r="CY19">
        <v>0.413764358</v>
      </c>
      <c r="CZ19">
        <v>0.36544802799999998</v>
      </c>
      <c r="DA19">
        <v>0.24445487599999999</v>
      </c>
      <c r="DB19">
        <v>0.30609729899999999</v>
      </c>
      <c r="DC19">
        <v>0.14670138099999999</v>
      </c>
      <c r="DD19">
        <v>0.33245620100000001</v>
      </c>
      <c r="DE19">
        <v>0.224986464</v>
      </c>
      <c r="DF19">
        <v>0.30605861499999998</v>
      </c>
      <c r="DG19">
        <v>0.40527316899999999</v>
      </c>
      <c r="DH19">
        <v>0.27487525299999999</v>
      </c>
      <c r="DI19">
        <v>0.24721226099999999</v>
      </c>
      <c r="DJ19">
        <v>0.17838899799999999</v>
      </c>
      <c r="DK19">
        <v>0.148420677</v>
      </c>
      <c r="DL19">
        <v>0.16560450199999999</v>
      </c>
      <c r="DM19">
        <v>0.40603488700000001</v>
      </c>
      <c r="DN19">
        <v>0.324101955</v>
      </c>
      <c r="DO19">
        <v>0.37664377700000001</v>
      </c>
      <c r="DP19">
        <v>0.13869267699999999</v>
      </c>
      <c r="DQ19">
        <v>0.38131347300000001</v>
      </c>
      <c r="DR19">
        <v>0.314662367</v>
      </c>
      <c r="DS19">
        <v>0.20007579</v>
      </c>
      <c r="DT19">
        <v>7.6678254000000001E-2</v>
      </c>
      <c r="DU19">
        <v>0.28451058299999998</v>
      </c>
      <c r="DV19">
        <v>0.20462840800000001</v>
      </c>
      <c r="DW19">
        <v>0.27923867099999999</v>
      </c>
      <c r="DX19">
        <v>0.17150749300000001</v>
      </c>
      <c r="DY19">
        <v>0.26320764400000002</v>
      </c>
      <c r="DZ19">
        <v>0.16497701400000001</v>
      </c>
      <c r="EA19">
        <v>0.41572701899999998</v>
      </c>
      <c r="EB19">
        <v>0.20129771499999999</v>
      </c>
      <c r="EC19">
        <v>0.36078754099999999</v>
      </c>
      <c r="ED19">
        <v>0.112803444</v>
      </c>
      <c r="EE19">
        <v>0.185803205</v>
      </c>
      <c r="EF19">
        <v>0.170196772</v>
      </c>
      <c r="EG19">
        <v>0.14817339199999999</v>
      </c>
      <c r="EH19">
        <v>0.102204397</v>
      </c>
      <c r="EI19">
        <v>0.243639037</v>
      </c>
      <c r="EJ19">
        <v>0.36463335200000002</v>
      </c>
      <c r="EK19">
        <v>0.18661145900000001</v>
      </c>
      <c r="EL19">
        <v>0.24173091399999999</v>
      </c>
      <c r="EM19">
        <v>0.232052013</v>
      </c>
      <c r="EN19">
        <v>0.14363631599999999</v>
      </c>
      <c r="EO19">
        <v>0.145154014</v>
      </c>
      <c r="EP19">
        <v>0.15410818200000001</v>
      </c>
      <c r="EQ19">
        <v>0.23172137100000001</v>
      </c>
      <c r="ER19">
        <v>0.20520302700000001</v>
      </c>
      <c r="ES19">
        <v>0.169339344</v>
      </c>
      <c r="ET19">
        <v>168</v>
      </c>
      <c r="EU19">
        <v>1</v>
      </c>
      <c r="EV19">
        <v>1</v>
      </c>
      <c r="EW19">
        <v>39</v>
      </c>
      <c r="EX19">
        <f t="shared" si="0"/>
        <v>0.75</v>
      </c>
      <c r="EY19">
        <f>MATCH(A19,'[1]BASCPR_Y6_w_AgeAtAssmnt 17NOV20'!$A:$A,0)</f>
        <v>81</v>
      </c>
      <c r="EZ19">
        <f>INDEX('[1]BASCPR_Y6_w_AgeAtAssmnt 17NOV20'!$AJ:$AJ,EY19)</f>
        <v>46</v>
      </c>
      <c r="FA19">
        <f>INDEX('[1]BASCPR_Y6_w_AgeAtAssmnt 17NOV20'!$L:$L,EY19)</f>
        <v>58</v>
      </c>
      <c r="FB19">
        <v>0</v>
      </c>
      <c r="FC19">
        <v>0</v>
      </c>
      <c r="FD19">
        <v>15</v>
      </c>
      <c r="FE19">
        <v>15</v>
      </c>
      <c r="FF19">
        <v>1</v>
      </c>
    </row>
    <row r="20" spans="1:162" x14ac:dyDescent="0.35">
      <c r="A20" t="s">
        <v>278</v>
      </c>
      <c r="B20">
        <v>0.25009626200000001</v>
      </c>
      <c r="C20">
        <v>0.37853911499999998</v>
      </c>
      <c r="D20">
        <v>0.34634187799999999</v>
      </c>
      <c r="E20">
        <v>0.42614659700000002</v>
      </c>
      <c r="F20">
        <v>0.32695287499999998</v>
      </c>
      <c r="G20">
        <v>0.37046390800000001</v>
      </c>
      <c r="H20">
        <v>0.27538076</v>
      </c>
      <c r="I20">
        <v>0.26061508100000003</v>
      </c>
      <c r="J20">
        <v>0.37160134299999997</v>
      </c>
      <c r="K20">
        <v>0.210875601</v>
      </c>
      <c r="L20">
        <v>0.353161424</v>
      </c>
      <c r="M20">
        <v>0.24614071800000001</v>
      </c>
      <c r="N20">
        <v>0.30030432299999998</v>
      </c>
      <c r="O20">
        <v>0.21081288200000001</v>
      </c>
      <c r="P20">
        <v>0.35911846200000003</v>
      </c>
      <c r="Q20">
        <v>0.36841726299999999</v>
      </c>
      <c r="R20">
        <v>0.26634708000000001</v>
      </c>
      <c r="S20">
        <v>0.48216843599999998</v>
      </c>
      <c r="T20">
        <v>0.238067642</v>
      </c>
      <c r="U20">
        <v>0.28393423600000001</v>
      </c>
      <c r="V20">
        <v>0.32021960599999999</v>
      </c>
      <c r="W20">
        <v>0.52112299200000001</v>
      </c>
      <c r="X20">
        <v>0.42873016000000003</v>
      </c>
      <c r="Y20">
        <v>0.31287458499999998</v>
      </c>
      <c r="Z20">
        <v>0.55688893799999994</v>
      </c>
      <c r="AA20">
        <v>0.43977203999999998</v>
      </c>
      <c r="AB20">
        <v>0.44118428199999998</v>
      </c>
      <c r="AC20">
        <v>0.43985843699999999</v>
      </c>
      <c r="AD20">
        <v>0.148553237</v>
      </c>
      <c r="AE20">
        <v>0.44447612800000003</v>
      </c>
      <c r="AF20">
        <v>0.23890876799999999</v>
      </c>
      <c r="AG20">
        <v>0.122040473</v>
      </c>
      <c r="AH20">
        <v>0.36692413699999998</v>
      </c>
      <c r="AI20">
        <v>0.35892385199999999</v>
      </c>
      <c r="AJ20">
        <v>0.28746807600000002</v>
      </c>
      <c r="AK20">
        <v>0.30411300099999999</v>
      </c>
      <c r="AL20">
        <v>0.37868821600000002</v>
      </c>
      <c r="AM20">
        <v>0.41399833600000002</v>
      </c>
      <c r="AN20">
        <v>0.320006281</v>
      </c>
      <c r="AO20">
        <v>0.12830227599999999</v>
      </c>
      <c r="AP20">
        <v>0.24692118199999999</v>
      </c>
      <c r="AQ20">
        <v>0.34381175000000003</v>
      </c>
      <c r="AR20">
        <v>0.42233705500000002</v>
      </c>
      <c r="AS20">
        <v>0.39016494200000001</v>
      </c>
      <c r="AT20">
        <v>0.26139274200000001</v>
      </c>
      <c r="AU20">
        <v>0.397948474</v>
      </c>
      <c r="AV20">
        <v>0.396892935</v>
      </c>
      <c r="AW20">
        <v>0.29541382199999999</v>
      </c>
      <c r="AX20">
        <v>0.43317088500000001</v>
      </c>
      <c r="AY20">
        <v>0.17765601</v>
      </c>
      <c r="AZ20">
        <v>0.30949890600000002</v>
      </c>
      <c r="BA20">
        <v>0.25230476299999999</v>
      </c>
      <c r="BB20">
        <v>0.39507174499999997</v>
      </c>
      <c r="BC20">
        <v>0.33965659100000001</v>
      </c>
      <c r="BD20">
        <v>0.21442797799999999</v>
      </c>
      <c r="BE20">
        <v>0.39026549500000002</v>
      </c>
      <c r="BF20">
        <v>0.177090093</v>
      </c>
      <c r="BG20">
        <v>0.290670753</v>
      </c>
      <c r="BH20">
        <v>0.19526392200000001</v>
      </c>
      <c r="BI20">
        <v>0.25851571600000001</v>
      </c>
      <c r="BJ20">
        <v>0.25409817699999998</v>
      </c>
      <c r="BK20">
        <v>0.167906627</v>
      </c>
      <c r="BL20">
        <v>0.151539862</v>
      </c>
      <c r="BM20">
        <v>0.243485644</v>
      </c>
      <c r="BN20">
        <v>0.39974486799999998</v>
      </c>
      <c r="BO20">
        <v>0.30578720599999998</v>
      </c>
      <c r="BP20">
        <v>0.41925933999999998</v>
      </c>
      <c r="BQ20">
        <v>0.221009806</v>
      </c>
      <c r="BR20">
        <v>0.14900730600000001</v>
      </c>
      <c r="BS20">
        <v>0.27807724499999997</v>
      </c>
      <c r="BT20">
        <v>0.361688972</v>
      </c>
      <c r="BU20">
        <v>0.23592069700000001</v>
      </c>
      <c r="BV20">
        <v>0.346969992</v>
      </c>
      <c r="BW20">
        <v>0.36994710600000003</v>
      </c>
      <c r="BX20">
        <v>0.35625535200000003</v>
      </c>
      <c r="BY20">
        <v>0.43419185300000002</v>
      </c>
      <c r="BZ20">
        <v>0.37379813200000001</v>
      </c>
      <c r="CA20">
        <v>0.42567738900000002</v>
      </c>
      <c r="CB20">
        <v>0.342927486</v>
      </c>
      <c r="CC20">
        <v>0.37544986600000002</v>
      </c>
      <c r="CD20">
        <v>0.33905470399999998</v>
      </c>
      <c r="CE20">
        <v>0.27090135199999998</v>
      </c>
      <c r="CF20">
        <v>0.48201501400000002</v>
      </c>
      <c r="CG20">
        <v>0.36735510799999999</v>
      </c>
      <c r="CH20">
        <v>0.39324900499999998</v>
      </c>
      <c r="CI20">
        <v>0.220178291</v>
      </c>
      <c r="CJ20">
        <v>0.24636959999999999</v>
      </c>
      <c r="CK20">
        <v>0.228691742</v>
      </c>
      <c r="CL20">
        <v>0.46638753999999999</v>
      </c>
      <c r="CM20">
        <v>0.299687117</v>
      </c>
      <c r="CN20">
        <v>0.25447472900000001</v>
      </c>
      <c r="CO20">
        <v>0.406234235</v>
      </c>
      <c r="CP20">
        <v>0.41686743500000001</v>
      </c>
      <c r="CQ20">
        <v>0.27419713099999998</v>
      </c>
      <c r="CR20">
        <v>0.27273535700000001</v>
      </c>
      <c r="CS20">
        <v>0.39915254700000002</v>
      </c>
      <c r="CT20">
        <v>0.368418574</v>
      </c>
      <c r="CU20">
        <v>0.32195738000000002</v>
      </c>
      <c r="CV20">
        <v>0.34742382199999999</v>
      </c>
      <c r="CW20">
        <v>0.51219260700000002</v>
      </c>
      <c r="CX20">
        <v>0.51049858299999995</v>
      </c>
      <c r="CY20">
        <v>0.53777575499999997</v>
      </c>
      <c r="CZ20">
        <v>0.44948065300000001</v>
      </c>
      <c r="DA20">
        <v>0.36913204199999999</v>
      </c>
      <c r="DB20">
        <v>0.329824954</v>
      </c>
      <c r="DC20">
        <v>0.19896462600000001</v>
      </c>
      <c r="DD20">
        <v>0.26623895800000003</v>
      </c>
      <c r="DE20">
        <v>0.29749798799999999</v>
      </c>
      <c r="DF20">
        <v>0.40788570000000002</v>
      </c>
      <c r="DG20">
        <v>0.37039038499999999</v>
      </c>
      <c r="DH20">
        <v>0.41561537999999998</v>
      </c>
      <c r="DI20">
        <v>0.43032419700000002</v>
      </c>
      <c r="DJ20">
        <v>0.24700459799999999</v>
      </c>
      <c r="DK20">
        <v>0.29106754099999999</v>
      </c>
      <c r="DL20">
        <v>0.17581197600000001</v>
      </c>
      <c r="DM20">
        <v>0.35960719000000002</v>
      </c>
      <c r="DN20">
        <v>0.42576947799999998</v>
      </c>
      <c r="DO20">
        <v>0.40252909100000001</v>
      </c>
      <c r="DP20">
        <v>0.14187735300000001</v>
      </c>
      <c r="DQ20">
        <v>0.33755123599999998</v>
      </c>
      <c r="DR20">
        <v>0.31581193200000002</v>
      </c>
      <c r="DS20">
        <v>0.18693880700000001</v>
      </c>
      <c r="DT20">
        <v>0.13210581199999999</v>
      </c>
      <c r="DU20">
        <v>0.246572554</v>
      </c>
      <c r="DV20">
        <v>0.188996792</v>
      </c>
      <c r="DW20">
        <v>0.24651010300000001</v>
      </c>
      <c r="DX20">
        <v>0.28822383299999998</v>
      </c>
      <c r="DY20">
        <v>0.219581783</v>
      </c>
      <c r="DZ20">
        <v>0.224361479</v>
      </c>
      <c r="EA20">
        <v>0.42577752499999999</v>
      </c>
      <c r="EB20">
        <v>0.200212479</v>
      </c>
      <c r="EC20">
        <v>0.23516616200000001</v>
      </c>
      <c r="ED20">
        <v>0.14627628000000001</v>
      </c>
      <c r="EE20">
        <v>0.25962507699999998</v>
      </c>
      <c r="EF20">
        <v>0.21522402800000001</v>
      </c>
      <c r="EG20">
        <v>0.20686413300000001</v>
      </c>
      <c r="EH20">
        <v>0.123290107</v>
      </c>
      <c r="EI20">
        <v>0.27982109799999999</v>
      </c>
      <c r="EJ20">
        <v>0.32669615699999999</v>
      </c>
      <c r="EK20">
        <v>0.348864287</v>
      </c>
      <c r="EL20">
        <v>0.471357107</v>
      </c>
      <c r="EM20">
        <v>0.28230443599999999</v>
      </c>
      <c r="EN20">
        <v>0.14489223100000001</v>
      </c>
      <c r="EO20">
        <v>0.203535929</v>
      </c>
      <c r="EP20">
        <v>0.39750459799999999</v>
      </c>
      <c r="EQ20">
        <v>0.36323898999999998</v>
      </c>
      <c r="ER20">
        <v>0.31911405900000001</v>
      </c>
      <c r="ES20">
        <v>0.35224303600000001</v>
      </c>
      <c r="ET20">
        <v>182</v>
      </c>
      <c r="EU20">
        <v>0</v>
      </c>
      <c r="EV20">
        <v>0</v>
      </c>
      <c r="EW20">
        <v>40</v>
      </c>
      <c r="EX20">
        <f t="shared" si="0"/>
        <v>0.83333333333333337</v>
      </c>
      <c r="EY20">
        <f>MATCH(A20,'[1]BASCPR_Y6_w_AgeAtAssmnt 17NOV20'!$A:$A,0)</f>
        <v>88</v>
      </c>
      <c r="EZ20">
        <f>INDEX('[1]BASCPR_Y6_w_AgeAtAssmnt 17NOV20'!$AJ:$AJ,EY20)</f>
        <v>52</v>
      </c>
      <c r="FA20">
        <f>INDEX('[1]BASCPR_Y6_w_AgeAtAssmnt 17NOV20'!$L:$L,EY20)</f>
        <v>45</v>
      </c>
      <c r="FB20">
        <v>0</v>
      </c>
      <c r="FC20">
        <v>0</v>
      </c>
      <c r="FD20">
        <v>13</v>
      </c>
      <c r="FE20">
        <v>13</v>
      </c>
      <c r="FF20">
        <v>1</v>
      </c>
    </row>
    <row r="21" spans="1:162" x14ac:dyDescent="0.35">
      <c r="A21" t="s">
        <v>279</v>
      </c>
      <c r="B21">
        <v>0.25371271400000001</v>
      </c>
      <c r="C21">
        <v>0.31862559899999998</v>
      </c>
      <c r="D21">
        <v>0.24948626800000001</v>
      </c>
      <c r="E21">
        <v>0.18485167599999999</v>
      </c>
      <c r="F21">
        <v>0.24886503800000001</v>
      </c>
      <c r="G21">
        <v>0.15874421599999999</v>
      </c>
      <c r="H21">
        <v>0.22504569599999999</v>
      </c>
      <c r="I21">
        <v>0.22480931900000001</v>
      </c>
      <c r="J21">
        <v>0.158666059</v>
      </c>
      <c r="K21">
        <v>9.0530097000000004E-2</v>
      </c>
      <c r="L21">
        <v>0.207796812</v>
      </c>
      <c r="M21">
        <v>0.15703083600000001</v>
      </c>
      <c r="N21">
        <v>0.25594946699999999</v>
      </c>
      <c r="O21">
        <v>0.292717159</v>
      </c>
      <c r="P21">
        <v>0.19333510100000001</v>
      </c>
      <c r="Q21">
        <v>0.20406687300000001</v>
      </c>
      <c r="R21">
        <v>0.174156219</v>
      </c>
      <c r="S21">
        <v>0.32692864500000002</v>
      </c>
      <c r="T21">
        <v>0.203424454</v>
      </c>
      <c r="U21">
        <v>0.32299315899999997</v>
      </c>
      <c r="V21">
        <v>0.23225294099999999</v>
      </c>
      <c r="W21">
        <v>0.367334455</v>
      </c>
      <c r="X21">
        <v>0.23444944600000001</v>
      </c>
      <c r="Y21">
        <v>0.22025397399999999</v>
      </c>
      <c r="Z21">
        <v>0.40833488099999998</v>
      </c>
      <c r="AA21">
        <v>0.25700351599999999</v>
      </c>
      <c r="AB21">
        <v>0.38353827600000001</v>
      </c>
      <c r="AC21">
        <v>0.32721388299999998</v>
      </c>
      <c r="AD21">
        <v>7.1212575E-2</v>
      </c>
      <c r="AE21">
        <v>0.29899361699999999</v>
      </c>
      <c r="AF21">
        <v>0.17643563400000001</v>
      </c>
      <c r="AG21">
        <v>8.9041605999999995E-2</v>
      </c>
      <c r="AH21">
        <v>0.46392163600000003</v>
      </c>
      <c r="AI21">
        <v>0.27382367800000001</v>
      </c>
      <c r="AJ21">
        <v>0.166280761</v>
      </c>
      <c r="AK21">
        <v>0.24866002800000001</v>
      </c>
      <c r="AL21">
        <v>0.338174582</v>
      </c>
      <c r="AM21">
        <v>0.20004069799999999</v>
      </c>
      <c r="AN21">
        <v>0.29738685500000001</v>
      </c>
      <c r="AO21">
        <v>0.389834493</v>
      </c>
      <c r="AP21">
        <v>0.21386323900000001</v>
      </c>
      <c r="AQ21">
        <v>0.248337418</v>
      </c>
      <c r="AR21">
        <v>0.196791142</v>
      </c>
      <c r="AS21">
        <v>0.17601935599999999</v>
      </c>
      <c r="AT21">
        <v>0.193360701</v>
      </c>
      <c r="AU21">
        <v>0.23261943500000001</v>
      </c>
      <c r="AV21">
        <v>0.27723658099999998</v>
      </c>
      <c r="AW21">
        <v>0.20482772599999999</v>
      </c>
      <c r="AX21">
        <v>0.31121784400000002</v>
      </c>
      <c r="AY21">
        <v>0.213823289</v>
      </c>
      <c r="AZ21">
        <v>0.14193545299999999</v>
      </c>
      <c r="BA21">
        <v>0.160017461</v>
      </c>
      <c r="BB21">
        <v>0.27421590699999998</v>
      </c>
      <c r="BC21">
        <v>0.30482181899999999</v>
      </c>
      <c r="BD21">
        <v>9.3289814999999998E-2</v>
      </c>
      <c r="BE21">
        <v>0.30501529599999999</v>
      </c>
      <c r="BF21">
        <v>0.17137441</v>
      </c>
      <c r="BG21">
        <v>0.28062012800000002</v>
      </c>
      <c r="BH21">
        <v>0.216645584</v>
      </c>
      <c r="BI21">
        <v>0.23396514400000001</v>
      </c>
      <c r="BJ21">
        <v>0.143532515</v>
      </c>
      <c r="BK21">
        <v>0.13783298399999999</v>
      </c>
      <c r="BL21">
        <v>0.104120843</v>
      </c>
      <c r="BM21">
        <v>0.178244457</v>
      </c>
      <c r="BN21">
        <v>0.25315374099999999</v>
      </c>
      <c r="BO21">
        <v>0.209801987</v>
      </c>
      <c r="BP21">
        <v>0.28109335899999999</v>
      </c>
      <c r="BQ21">
        <v>9.4777443000000003E-2</v>
      </c>
      <c r="BR21">
        <v>0.13663710700000001</v>
      </c>
      <c r="BS21">
        <v>0.16850720299999999</v>
      </c>
      <c r="BT21">
        <v>0.218618646</v>
      </c>
      <c r="BU21">
        <v>0.172055334</v>
      </c>
      <c r="BV21">
        <v>0.14161393</v>
      </c>
      <c r="BW21">
        <v>0.31467607600000003</v>
      </c>
      <c r="BX21">
        <v>0.26334288700000003</v>
      </c>
      <c r="BY21">
        <v>0.27839931800000001</v>
      </c>
      <c r="BZ21">
        <v>0.19652107399999999</v>
      </c>
      <c r="CA21">
        <v>0.28967821599999999</v>
      </c>
      <c r="CB21">
        <v>0.21652163599999999</v>
      </c>
      <c r="CC21">
        <v>0.17643092599999999</v>
      </c>
      <c r="CD21">
        <v>0.23853605999999999</v>
      </c>
      <c r="CE21">
        <v>0.12740020499999999</v>
      </c>
      <c r="CF21">
        <v>0.182449684</v>
      </c>
      <c r="CG21">
        <v>0.20951962499999999</v>
      </c>
      <c r="CH21">
        <v>0.24916785999999999</v>
      </c>
      <c r="CI21">
        <v>0.18737067299999999</v>
      </c>
      <c r="CJ21">
        <v>0.23163224800000001</v>
      </c>
      <c r="CK21">
        <v>0.30170169499999999</v>
      </c>
      <c r="CL21">
        <v>0.231040463</v>
      </c>
      <c r="CM21">
        <v>0.14550232900000001</v>
      </c>
      <c r="CN21">
        <v>0.16972579099999999</v>
      </c>
      <c r="CO21">
        <v>0.25567415399999999</v>
      </c>
      <c r="CP21">
        <v>0.35422343000000001</v>
      </c>
      <c r="CQ21">
        <v>0.305688024</v>
      </c>
      <c r="CR21">
        <v>0.24066379700000001</v>
      </c>
      <c r="CS21">
        <v>0.26486036200000002</v>
      </c>
      <c r="CT21">
        <v>0.21287582799999999</v>
      </c>
      <c r="CU21">
        <v>0.22919790400000001</v>
      </c>
      <c r="CV21">
        <v>0.146484107</v>
      </c>
      <c r="CW21">
        <v>0.236515954</v>
      </c>
      <c r="CX21">
        <v>0.39809855799999999</v>
      </c>
      <c r="CY21">
        <v>0.39850631399999997</v>
      </c>
      <c r="CZ21">
        <v>0.26034900500000002</v>
      </c>
      <c r="DA21">
        <v>0.24625387800000001</v>
      </c>
      <c r="DB21">
        <v>0.24189792600000001</v>
      </c>
      <c r="DC21">
        <v>0.101696037</v>
      </c>
      <c r="DD21">
        <v>0.31653800599999998</v>
      </c>
      <c r="DE21">
        <v>0.22944580000000001</v>
      </c>
      <c r="DF21">
        <v>0.24096268400000001</v>
      </c>
      <c r="DG21">
        <v>0.31027948900000002</v>
      </c>
      <c r="DH21">
        <v>0.336490601</v>
      </c>
      <c r="DI21">
        <v>0.27107468200000001</v>
      </c>
      <c r="DJ21">
        <v>0.22944788599999999</v>
      </c>
      <c r="DK21">
        <v>0.31202608300000001</v>
      </c>
      <c r="DL21">
        <v>0.127477065</v>
      </c>
      <c r="DM21">
        <v>0.26864242599999999</v>
      </c>
      <c r="DN21">
        <v>0.19115859299999999</v>
      </c>
      <c r="DO21">
        <v>0.204179153</v>
      </c>
      <c r="DP21">
        <v>0.109121539</v>
      </c>
      <c r="DQ21">
        <v>0.138358429</v>
      </c>
      <c r="DR21">
        <v>0.29420539699999998</v>
      </c>
      <c r="DS21">
        <v>0.14647532999999999</v>
      </c>
      <c r="DT21">
        <v>8.3636700999999994E-2</v>
      </c>
      <c r="DU21">
        <v>0.33510890599999998</v>
      </c>
      <c r="DV21">
        <v>0.185673118</v>
      </c>
      <c r="DW21">
        <v>0.218821555</v>
      </c>
      <c r="DX21">
        <v>0.16714979699999999</v>
      </c>
      <c r="DY21">
        <v>0.24197544200000001</v>
      </c>
      <c r="DZ21">
        <v>7.1134292000000002E-2</v>
      </c>
      <c r="EA21">
        <v>0.35593026900000002</v>
      </c>
      <c r="EB21">
        <v>0.13350553800000001</v>
      </c>
      <c r="EC21">
        <v>0.32783442699999998</v>
      </c>
      <c r="ED21">
        <v>0.128944159</v>
      </c>
      <c r="EE21">
        <v>0.171953306</v>
      </c>
      <c r="EF21">
        <v>0.15340808</v>
      </c>
      <c r="EG21">
        <v>0.227592036</v>
      </c>
      <c r="EH21">
        <v>7.2760530000000004E-2</v>
      </c>
      <c r="EI21">
        <v>0.205717966</v>
      </c>
      <c r="EJ21">
        <v>0.226067722</v>
      </c>
      <c r="EK21">
        <v>0.20382650199999999</v>
      </c>
      <c r="EL21">
        <v>0.28377532999999999</v>
      </c>
      <c r="EM21">
        <v>0.204668403</v>
      </c>
      <c r="EN21">
        <v>0.10026149500000001</v>
      </c>
      <c r="EO21">
        <v>8.5238121E-2</v>
      </c>
      <c r="EP21">
        <v>0.200414702</v>
      </c>
      <c r="EQ21">
        <v>0.23714828499999999</v>
      </c>
      <c r="ER21">
        <v>0.202468649</v>
      </c>
      <c r="ES21">
        <v>0.25223779699999999</v>
      </c>
      <c r="ET21">
        <v>222</v>
      </c>
      <c r="EU21">
        <v>1</v>
      </c>
      <c r="EV21">
        <v>1</v>
      </c>
      <c r="EW21">
        <v>40</v>
      </c>
      <c r="EX21">
        <f t="shared" si="0"/>
        <v>0.83333333333333337</v>
      </c>
      <c r="EY21">
        <f>MATCH(A21,'[1]BASCPR_Y6_w_AgeAtAssmnt 17NOV20'!$A:$A,0)</f>
        <v>105</v>
      </c>
      <c r="EZ21">
        <f>INDEX('[1]BASCPR_Y6_w_AgeAtAssmnt 17NOV20'!$AJ:$AJ,EY21)</f>
        <v>57</v>
      </c>
      <c r="FA21">
        <f>INDEX('[1]BASCPR_Y6_w_AgeAtAssmnt 17NOV20'!$L:$L,EY21)</f>
        <v>77</v>
      </c>
      <c r="FB21">
        <v>0</v>
      </c>
      <c r="FC21">
        <v>1</v>
      </c>
      <c r="FD21">
        <v>12</v>
      </c>
      <c r="FE21">
        <v>12</v>
      </c>
      <c r="FF21">
        <v>1</v>
      </c>
    </row>
    <row r="22" spans="1:162" x14ac:dyDescent="0.35">
      <c r="A22" t="s">
        <v>280</v>
      </c>
      <c r="B22">
        <v>0.187120378</v>
      </c>
      <c r="C22">
        <v>0.300281256</v>
      </c>
      <c r="D22">
        <v>0.30526393699999999</v>
      </c>
      <c r="E22">
        <v>0.19287611499999999</v>
      </c>
      <c r="F22">
        <v>0.20269638300000001</v>
      </c>
      <c r="G22">
        <v>0.27509725099999999</v>
      </c>
      <c r="H22">
        <v>0.25292646899999999</v>
      </c>
      <c r="I22">
        <v>0.20450687400000001</v>
      </c>
      <c r="J22">
        <v>0.33229219900000001</v>
      </c>
      <c r="K22">
        <v>0.18350934999999999</v>
      </c>
      <c r="L22">
        <v>0.26527199099999998</v>
      </c>
      <c r="M22">
        <v>0.22137010100000001</v>
      </c>
      <c r="N22">
        <v>0.307571292</v>
      </c>
      <c r="O22">
        <v>0.32817801800000002</v>
      </c>
      <c r="P22">
        <v>0.22655676299999999</v>
      </c>
      <c r="Q22">
        <v>0.15133395799999999</v>
      </c>
      <c r="R22">
        <v>0.20695793600000001</v>
      </c>
      <c r="S22">
        <v>0.50675815300000004</v>
      </c>
      <c r="T22">
        <v>0.22220647299999999</v>
      </c>
      <c r="U22">
        <v>0.45721521999999998</v>
      </c>
      <c r="V22">
        <v>0.232395411</v>
      </c>
      <c r="W22">
        <v>0.44799107300000002</v>
      </c>
      <c r="X22">
        <v>0.481271118</v>
      </c>
      <c r="Y22">
        <v>0.227607429</v>
      </c>
      <c r="Z22">
        <v>0.52872341899999997</v>
      </c>
      <c r="AA22">
        <v>0.28724968400000001</v>
      </c>
      <c r="AB22">
        <v>0.41358631800000001</v>
      </c>
      <c r="AC22">
        <v>0.37082797299999998</v>
      </c>
      <c r="AD22">
        <v>9.4824090999999999E-2</v>
      </c>
      <c r="AE22">
        <v>0.41327849</v>
      </c>
      <c r="AF22">
        <v>0.23636701700000001</v>
      </c>
      <c r="AG22">
        <v>0.12090271700000001</v>
      </c>
      <c r="AH22">
        <v>0.39661586300000001</v>
      </c>
      <c r="AI22">
        <v>0.310290277</v>
      </c>
      <c r="AJ22">
        <v>0.22513356800000001</v>
      </c>
      <c r="AK22">
        <v>0.24152515799999999</v>
      </c>
      <c r="AL22">
        <v>0.22651848199999999</v>
      </c>
      <c r="AM22">
        <v>0.32412987900000001</v>
      </c>
      <c r="AN22">
        <v>0.335852504</v>
      </c>
      <c r="AO22">
        <v>0.226029918</v>
      </c>
      <c r="AP22">
        <v>0.22196289899999999</v>
      </c>
      <c r="AQ22">
        <v>0.253045619</v>
      </c>
      <c r="AR22">
        <v>0.46734109499999998</v>
      </c>
      <c r="AS22">
        <v>0.27338862400000002</v>
      </c>
      <c r="AT22">
        <v>0.21691116699999999</v>
      </c>
      <c r="AU22">
        <v>0.222531229</v>
      </c>
      <c r="AV22">
        <v>0.35456970300000001</v>
      </c>
      <c r="AW22">
        <v>0.249281645</v>
      </c>
      <c r="AX22">
        <v>0.33460074699999998</v>
      </c>
      <c r="AY22">
        <v>7.6107702999999999E-2</v>
      </c>
      <c r="AZ22">
        <v>0.15995062900000001</v>
      </c>
      <c r="BA22">
        <v>0.20089955600000001</v>
      </c>
      <c r="BB22">
        <v>0.38128390899999998</v>
      </c>
      <c r="BC22">
        <v>0.18167261800000001</v>
      </c>
      <c r="BD22">
        <v>0.117808633</v>
      </c>
      <c r="BE22">
        <v>0.37692904500000002</v>
      </c>
      <c r="BF22">
        <v>0.119901404</v>
      </c>
      <c r="BG22">
        <v>0.33417472199999998</v>
      </c>
      <c r="BH22">
        <v>0.215604201</v>
      </c>
      <c r="BI22">
        <v>0.212579086</v>
      </c>
      <c r="BJ22">
        <v>0.21034488100000001</v>
      </c>
      <c r="BK22">
        <v>0.129230648</v>
      </c>
      <c r="BL22">
        <v>0.18224278099999999</v>
      </c>
      <c r="BM22">
        <v>0.14055974800000001</v>
      </c>
      <c r="BN22">
        <v>0.30898538199999998</v>
      </c>
      <c r="BO22">
        <v>0.28548464200000001</v>
      </c>
      <c r="BP22">
        <v>0.25490647599999999</v>
      </c>
      <c r="BQ22">
        <v>7.9649552999999998E-2</v>
      </c>
      <c r="BR22">
        <v>0.13160856100000001</v>
      </c>
      <c r="BS22">
        <v>0.273324132</v>
      </c>
      <c r="BT22">
        <v>0.27579382099999999</v>
      </c>
      <c r="BU22">
        <v>0.159575298</v>
      </c>
      <c r="BV22">
        <v>0.27655512100000001</v>
      </c>
      <c r="BW22">
        <v>0.31947937599999998</v>
      </c>
      <c r="BX22">
        <v>0.31748658400000002</v>
      </c>
      <c r="BY22">
        <v>0.32179781800000001</v>
      </c>
      <c r="BZ22">
        <v>0.27891376600000001</v>
      </c>
      <c r="CA22">
        <v>0.29273727500000002</v>
      </c>
      <c r="CB22">
        <v>0.22592601200000001</v>
      </c>
      <c r="CC22">
        <v>0.188478008</v>
      </c>
      <c r="CD22">
        <v>0.215058848</v>
      </c>
      <c r="CE22">
        <v>0.2487441</v>
      </c>
      <c r="CF22">
        <v>0.43409791599999997</v>
      </c>
      <c r="CG22">
        <v>0.31958404200000001</v>
      </c>
      <c r="CH22">
        <v>0.24091853199999999</v>
      </c>
      <c r="CI22">
        <v>0.34468373699999999</v>
      </c>
      <c r="CJ22">
        <v>0.31082621199999999</v>
      </c>
      <c r="CK22">
        <v>0.33967855600000002</v>
      </c>
      <c r="CL22">
        <v>0.23442918099999999</v>
      </c>
      <c r="CM22">
        <v>0.17564596199999999</v>
      </c>
      <c r="CN22">
        <v>0.218549982</v>
      </c>
      <c r="CO22">
        <v>0.43758583099999998</v>
      </c>
      <c r="CP22">
        <v>0.44680520899999998</v>
      </c>
      <c r="CQ22">
        <v>0.33556586500000002</v>
      </c>
      <c r="CR22">
        <v>0.24161739600000001</v>
      </c>
      <c r="CS22">
        <v>0.32046636899999997</v>
      </c>
      <c r="CT22">
        <v>0.408123136</v>
      </c>
      <c r="CU22">
        <v>0.27690231799999998</v>
      </c>
      <c r="CV22">
        <v>0.18435604899999999</v>
      </c>
      <c r="CW22">
        <v>0.40358278199999997</v>
      </c>
      <c r="CX22">
        <v>0.42095291600000001</v>
      </c>
      <c r="CY22">
        <v>0.41989994000000003</v>
      </c>
      <c r="CZ22">
        <v>0.20991490800000001</v>
      </c>
      <c r="DA22">
        <v>0.33003634199999998</v>
      </c>
      <c r="DB22">
        <v>0.36310589300000001</v>
      </c>
      <c r="DC22">
        <v>0.100638449</v>
      </c>
      <c r="DD22">
        <v>0.305592209</v>
      </c>
      <c r="DE22">
        <v>0.35588809799999999</v>
      </c>
      <c r="DF22">
        <v>0.38164201399999997</v>
      </c>
      <c r="DG22">
        <v>0.38195204700000002</v>
      </c>
      <c r="DH22">
        <v>0.29607129100000001</v>
      </c>
      <c r="DI22">
        <v>0.36663037500000001</v>
      </c>
      <c r="DJ22">
        <v>0.194048375</v>
      </c>
      <c r="DK22">
        <v>0.320021212</v>
      </c>
      <c r="DL22">
        <v>0.14184138199999999</v>
      </c>
      <c r="DM22">
        <v>0.274894148</v>
      </c>
      <c r="DN22">
        <v>0.30820423400000002</v>
      </c>
      <c r="DO22">
        <v>0.29344353099999998</v>
      </c>
      <c r="DP22">
        <v>9.4416842000000001E-2</v>
      </c>
      <c r="DQ22">
        <v>0.26370370399999998</v>
      </c>
      <c r="DR22">
        <v>0.37362593399999999</v>
      </c>
      <c r="DS22">
        <v>0.16093258599999999</v>
      </c>
      <c r="DT22">
        <v>0.12036108199999999</v>
      </c>
      <c r="DU22">
        <v>0.18548774700000001</v>
      </c>
      <c r="DV22">
        <v>0.120546006</v>
      </c>
      <c r="DW22">
        <v>0.24669818600000001</v>
      </c>
      <c r="DX22">
        <v>0.115505844</v>
      </c>
      <c r="DY22">
        <v>0.179904073</v>
      </c>
      <c r="DZ22">
        <v>0.141032353</v>
      </c>
      <c r="EA22">
        <v>0.32272124299999999</v>
      </c>
      <c r="EB22">
        <v>0.17928813399999999</v>
      </c>
      <c r="EC22">
        <v>0.38151043699999998</v>
      </c>
      <c r="ED22">
        <v>0.13697579500000001</v>
      </c>
      <c r="EE22">
        <v>0.19780547900000001</v>
      </c>
      <c r="EF22">
        <v>0.17046488800000001</v>
      </c>
      <c r="EG22">
        <v>0.17523966699999999</v>
      </c>
      <c r="EH22">
        <v>0.133428887</v>
      </c>
      <c r="EI22">
        <v>0.102720357</v>
      </c>
      <c r="EJ22">
        <v>0.27488824699999997</v>
      </c>
      <c r="EK22">
        <v>0.25797489299999998</v>
      </c>
      <c r="EL22">
        <v>0.24118925599999999</v>
      </c>
      <c r="EM22">
        <v>4.9253546000000002E-2</v>
      </c>
      <c r="EN22">
        <v>0.1275848</v>
      </c>
      <c r="EO22">
        <v>0.170184106</v>
      </c>
      <c r="EP22">
        <v>0.32703357900000002</v>
      </c>
      <c r="EQ22">
        <v>0.20134961600000001</v>
      </c>
      <c r="ER22">
        <v>0.31420171299999999</v>
      </c>
      <c r="ES22">
        <v>0.36983612199999999</v>
      </c>
      <c r="ET22">
        <v>243</v>
      </c>
      <c r="EU22">
        <v>1</v>
      </c>
      <c r="EV22">
        <v>1</v>
      </c>
      <c r="EW22">
        <v>39</v>
      </c>
      <c r="EX22">
        <f t="shared" si="0"/>
        <v>0.75</v>
      </c>
      <c r="EY22">
        <f>MATCH(A22,'[1]BASCPR_Y6_w_AgeAtAssmnt 17NOV20'!$A:$A,0)</f>
        <v>120</v>
      </c>
      <c r="EZ22">
        <f>INDEX('[1]BASCPR_Y6_w_AgeAtAssmnt 17NOV20'!$AJ:$AJ,EY22)</f>
        <v>49</v>
      </c>
      <c r="FA22">
        <f>INDEX('[1]BASCPR_Y6_w_AgeAtAssmnt 17NOV20'!$L:$L,EY22)</f>
        <v>43</v>
      </c>
      <c r="FB22">
        <v>0</v>
      </c>
      <c r="FC22">
        <v>0</v>
      </c>
      <c r="FD22">
        <v>13</v>
      </c>
      <c r="FE22">
        <v>13</v>
      </c>
      <c r="FF22">
        <v>1</v>
      </c>
    </row>
    <row r="23" spans="1:162" x14ac:dyDescent="0.35">
      <c r="A23" t="s">
        <v>281</v>
      </c>
      <c r="B23">
        <v>0.181162819</v>
      </c>
      <c r="C23">
        <v>0.37366306799999999</v>
      </c>
      <c r="D23">
        <v>0.29276421699999999</v>
      </c>
      <c r="E23">
        <v>0.205205366</v>
      </c>
      <c r="F23">
        <v>0.13054809000000001</v>
      </c>
      <c r="G23">
        <v>0.22622662800000001</v>
      </c>
      <c r="H23">
        <v>0.28537052899999998</v>
      </c>
      <c r="I23">
        <v>0.2555888</v>
      </c>
      <c r="J23">
        <v>0.28395593200000002</v>
      </c>
      <c r="K23">
        <v>0.12553043699999999</v>
      </c>
      <c r="L23">
        <v>0.29400226499999998</v>
      </c>
      <c r="M23">
        <v>0.22275468700000001</v>
      </c>
      <c r="N23">
        <v>0.255044997</v>
      </c>
      <c r="O23">
        <v>0.32897075999999997</v>
      </c>
      <c r="P23">
        <v>0.17457476299999999</v>
      </c>
      <c r="Q23">
        <v>0.22475425900000001</v>
      </c>
      <c r="R23">
        <v>0.21336002600000001</v>
      </c>
      <c r="S23">
        <v>0.417155147</v>
      </c>
      <c r="T23">
        <v>0.23404851600000001</v>
      </c>
      <c r="U23">
        <v>0.39700049199999998</v>
      </c>
      <c r="V23">
        <v>0.255364865</v>
      </c>
      <c r="W23">
        <v>0.40621057199999999</v>
      </c>
      <c r="X23">
        <v>0.45306545500000001</v>
      </c>
      <c r="Y23">
        <v>0.278694361</v>
      </c>
      <c r="Z23">
        <v>0.30690273600000001</v>
      </c>
      <c r="AA23">
        <v>0.26372590699999998</v>
      </c>
      <c r="AB23">
        <v>0.32865753800000003</v>
      </c>
      <c r="AC23">
        <v>0.34902644199999999</v>
      </c>
      <c r="AD23">
        <v>8.6263776E-2</v>
      </c>
      <c r="AE23">
        <v>0.34962913400000001</v>
      </c>
      <c r="AF23">
        <v>0.210274667</v>
      </c>
      <c r="AG23">
        <v>0.16389429599999999</v>
      </c>
      <c r="AH23">
        <v>0.38904938100000003</v>
      </c>
      <c r="AI23">
        <v>0.284622282</v>
      </c>
      <c r="AJ23">
        <v>0.22172112799999999</v>
      </c>
      <c r="AK23">
        <v>0.26029771600000001</v>
      </c>
      <c r="AL23">
        <v>0.123864263</v>
      </c>
      <c r="AM23">
        <v>0.300322056</v>
      </c>
      <c r="AN23">
        <v>0.27500525100000001</v>
      </c>
      <c r="AO23">
        <v>0.26177609000000002</v>
      </c>
      <c r="AP23">
        <v>0.23744204599999999</v>
      </c>
      <c r="AQ23">
        <v>0.31337150899999999</v>
      </c>
      <c r="AR23">
        <v>0.39855575599999998</v>
      </c>
      <c r="AS23">
        <v>0.22868998300000001</v>
      </c>
      <c r="AT23">
        <v>0.198037773</v>
      </c>
      <c r="AU23">
        <v>0.34097850299999999</v>
      </c>
      <c r="AV23">
        <v>0.30535092899999999</v>
      </c>
      <c r="AW23">
        <v>0.28358519100000001</v>
      </c>
      <c r="AX23">
        <v>0.31006658100000001</v>
      </c>
      <c r="AY23">
        <v>2.6749140000000001E-2</v>
      </c>
      <c r="AZ23">
        <v>0.30411365600000001</v>
      </c>
      <c r="BA23">
        <v>0.23962847900000001</v>
      </c>
      <c r="BB23">
        <v>0.174390867</v>
      </c>
      <c r="BC23">
        <v>0.21225656600000001</v>
      </c>
      <c r="BD23">
        <v>5.7610492999999999E-2</v>
      </c>
      <c r="BE23">
        <v>0.24695086499999999</v>
      </c>
      <c r="BF23">
        <v>0.190203443</v>
      </c>
      <c r="BG23">
        <v>0.30459258</v>
      </c>
      <c r="BH23">
        <v>0.222812593</v>
      </c>
      <c r="BI23">
        <v>0.17542833099999999</v>
      </c>
      <c r="BJ23">
        <v>0.160388589</v>
      </c>
      <c r="BK23">
        <v>0.14336486200000001</v>
      </c>
      <c r="BL23">
        <v>0.20271393700000001</v>
      </c>
      <c r="BM23">
        <v>0.157959446</v>
      </c>
      <c r="BN23">
        <v>0.39478147000000002</v>
      </c>
      <c r="BO23">
        <v>0.26592624199999998</v>
      </c>
      <c r="BP23">
        <v>0.19989243100000001</v>
      </c>
      <c r="BQ23">
        <v>6.775333E-2</v>
      </c>
      <c r="BR23">
        <v>0.140379474</v>
      </c>
      <c r="BS23">
        <v>0.226366594</v>
      </c>
      <c r="BT23">
        <v>0.314781427</v>
      </c>
      <c r="BU23">
        <v>0.13338360199999999</v>
      </c>
      <c r="BV23">
        <v>0.236808777</v>
      </c>
      <c r="BW23">
        <v>0.31174290199999999</v>
      </c>
      <c r="BX23">
        <v>0.30824357299999999</v>
      </c>
      <c r="BY23">
        <v>0.39044049400000003</v>
      </c>
      <c r="BZ23">
        <v>0.32586395699999998</v>
      </c>
      <c r="CA23">
        <v>0.319733828</v>
      </c>
      <c r="CB23">
        <v>0.22381725899999999</v>
      </c>
      <c r="CC23">
        <v>0.19677087700000001</v>
      </c>
      <c r="CD23">
        <v>0.20927542399999999</v>
      </c>
      <c r="CE23">
        <v>0.31048408199999999</v>
      </c>
      <c r="CF23">
        <v>0.32891255600000002</v>
      </c>
      <c r="CG23">
        <v>0.242390618</v>
      </c>
      <c r="CH23">
        <v>0.294795215</v>
      </c>
      <c r="CI23">
        <v>0.34683790799999997</v>
      </c>
      <c r="CJ23">
        <v>0.29020181299999998</v>
      </c>
      <c r="CK23">
        <v>0.32353800500000002</v>
      </c>
      <c r="CL23">
        <v>0.13282424200000001</v>
      </c>
      <c r="CM23">
        <v>0.183311418</v>
      </c>
      <c r="CN23">
        <v>0.19496776199999999</v>
      </c>
      <c r="CO23">
        <v>0.29340463900000002</v>
      </c>
      <c r="CP23">
        <v>0.40034776900000002</v>
      </c>
      <c r="CQ23">
        <v>0.317144066</v>
      </c>
      <c r="CR23">
        <v>0.23470538899999999</v>
      </c>
      <c r="CS23">
        <v>0.31489837199999998</v>
      </c>
      <c r="CT23">
        <v>0.41647127299999998</v>
      </c>
      <c r="CU23">
        <v>0.33589538899999999</v>
      </c>
      <c r="CV23">
        <v>0.16645653499999999</v>
      </c>
      <c r="CW23">
        <v>0.20779787</v>
      </c>
      <c r="CX23">
        <v>0.34683018900000001</v>
      </c>
      <c r="CY23">
        <v>0.38468295299999999</v>
      </c>
      <c r="CZ23">
        <v>0.24226136500000001</v>
      </c>
      <c r="DA23">
        <v>0.18409293900000001</v>
      </c>
      <c r="DB23">
        <v>0.33806151200000001</v>
      </c>
      <c r="DC23">
        <v>0.13006801900000001</v>
      </c>
      <c r="DD23">
        <v>0.36175799400000003</v>
      </c>
      <c r="DE23">
        <v>0.32634997399999999</v>
      </c>
      <c r="DF23">
        <v>0.34565421899999998</v>
      </c>
      <c r="DG23">
        <v>0.39689743500000002</v>
      </c>
      <c r="DH23">
        <v>0.18350502799999999</v>
      </c>
      <c r="DI23">
        <v>0.28679153299999999</v>
      </c>
      <c r="DJ23">
        <v>0.24168160599999999</v>
      </c>
      <c r="DK23">
        <v>0.289456993</v>
      </c>
      <c r="DL23">
        <v>0.14148429000000001</v>
      </c>
      <c r="DM23">
        <v>0.295242161</v>
      </c>
      <c r="DN23">
        <v>0.344394863</v>
      </c>
      <c r="DO23">
        <v>0.24904269000000001</v>
      </c>
      <c r="DP23">
        <v>0.10878214999999999</v>
      </c>
      <c r="DQ23">
        <v>0.352861971</v>
      </c>
      <c r="DR23">
        <v>0.34171548499999999</v>
      </c>
      <c r="DS23">
        <v>0.16776479799999999</v>
      </c>
      <c r="DT23">
        <v>0.10242720700000001</v>
      </c>
      <c r="DU23">
        <v>0.14314577000000001</v>
      </c>
      <c r="DV23">
        <v>0.17027239499999999</v>
      </c>
      <c r="DW23">
        <v>0.21286772200000001</v>
      </c>
      <c r="DX23">
        <v>9.9997326999999997E-2</v>
      </c>
      <c r="DY23">
        <v>0.22477793700000001</v>
      </c>
      <c r="DZ23">
        <v>8.9358956000000003E-2</v>
      </c>
      <c r="EA23">
        <v>0.294176728</v>
      </c>
      <c r="EB23">
        <v>0.17621271299999999</v>
      </c>
      <c r="EC23">
        <v>0.329033613</v>
      </c>
      <c r="ED23">
        <v>0.155362427</v>
      </c>
      <c r="EE23">
        <v>0.155469522</v>
      </c>
      <c r="EF23">
        <v>0.15158827599999999</v>
      </c>
      <c r="EG23">
        <v>0.26253801599999999</v>
      </c>
      <c r="EH23">
        <v>0.13225150099999999</v>
      </c>
      <c r="EI23">
        <v>0.214187458</v>
      </c>
      <c r="EJ23">
        <v>0.29881063099999999</v>
      </c>
      <c r="EK23">
        <v>0.21636207399999999</v>
      </c>
      <c r="EL23">
        <v>7.4374348000000007E-2</v>
      </c>
      <c r="EM23">
        <v>6.1076023E-2</v>
      </c>
      <c r="EN23">
        <v>0.151685759</v>
      </c>
      <c r="EO23">
        <v>0.17721851199999999</v>
      </c>
      <c r="EP23">
        <v>0.20709450500000001</v>
      </c>
      <c r="EQ23">
        <v>9.9862388999999996E-2</v>
      </c>
      <c r="ER23">
        <v>0.31269225499999997</v>
      </c>
      <c r="ES23">
        <v>0.252070725</v>
      </c>
      <c r="ET23">
        <v>308</v>
      </c>
      <c r="EU23">
        <v>0</v>
      </c>
      <c r="EV23">
        <v>0</v>
      </c>
      <c r="EW23">
        <v>37</v>
      </c>
      <c r="EX23">
        <f t="shared" si="0"/>
        <v>0.58333333333333337</v>
      </c>
      <c r="EY23">
        <f>MATCH(A23,'[1]BASCPR_Y6_w_AgeAtAssmnt 17NOV20'!$A:$A,0)</f>
        <v>152</v>
      </c>
      <c r="EZ23">
        <f>INDEX('[1]BASCPR_Y6_w_AgeAtAssmnt 17NOV20'!$AJ:$AJ,EY23)</f>
        <v>49</v>
      </c>
      <c r="FA23">
        <f>INDEX('[1]BASCPR_Y6_w_AgeAtAssmnt 17NOV20'!$L:$L,EY23)</f>
        <v>48</v>
      </c>
      <c r="FB23">
        <v>0</v>
      </c>
      <c r="FC23">
        <v>0</v>
      </c>
      <c r="FD23">
        <v>16</v>
      </c>
      <c r="FE23">
        <v>16</v>
      </c>
      <c r="FF23">
        <v>1</v>
      </c>
    </row>
    <row r="24" spans="1:162" x14ac:dyDescent="0.35">
      <c r="A24" t="s">
        <v>282</v>
      </c>
      <c r="B24">
        <v>0.226535231</v>
      </c>
      <c r="C24">
        <v>0.34429508399999997</v>
      </c>
      <c r="D24">
        <v>0.243441194</v>
      </c>
      <c r="E24">
        <v>0.210084677</v>
      </c>
      <c r="F24">
        <v>0.27692502699999999</v>
      </c>
      <c r="G24">
        <v>0.214142308</v>
      </c>
      <c r="H24">
        <v>0.23065398600000001</v>
      </c>
      <c r="I24">
        <v>0.24618536199999999</v>
      </c>
      <c r="J24">
        <v>0.182996348</v>
      </c>
      <c r="K24">
        <v>0.113961391</v>
      </c>
      <c r="L24">
        <v>0.30866661699999998</v>
      </c>
      <c r="M24">
        <v>0.190099239</v>
      </c>
      <c r="N24">
        <v>0.21753156200000001</v>
      </c>
      <c r="O24">
        <v>0.22295168000000001</v>
      </c>
      <c r="P24">
        <v>0.26218670599999999</v>
      </c>
      <c r="Q24">
        <v>0.29406264399999998</v>
      </c>
      <c r="R24">
        <v>0.184963614</v>
      </c>
      <c r="S24">
        <v>0.31874042699999999</v>
      </c>
      <c r="T24">
        <v>0.21076577899999999</v>
      </c>
      <c r="U24">
        <v>0.31918883300000001</v>
      </c>
      <c r="V24">
        <v>0.29010090199999999</v>
      </c>
      <c r="W24">
        <v>0.34044200200000002</v>
      </c>
      <c r="X24">
        <v>0.290490419</v>
      </c>
      <c r="Y24">
        <v>0.23796282699999999</v>
      </c>
      <c r="Z24">
        <v>0.381401569</v>
      </c>
      <c r="AA24">
        <v>0.14365175399999999</v>
      </c>
      <c r="AB24">
        <v>0.27256187799999998</v>
      </c>
      <c r="AC24">
        <v>0.33489802499999999</v>
      </c>
      <c r="AD24">
        <v>0.12950319099999999</v>
      </c>
      <c r="AE24">
        <v>0.24721063700000001</v>
      </c>
      <c r="AF24">
        <v>0.204923525</v>
      </c>
      <c r="AG24">
        <v>0.16564351299999999</v>
      </c>
      <c r="AH24">
        <v>0.28417622999999997</v>
      </c>
      <c r="AI24">
        <v>0.25692904</v>
      </c>
      <c r="AJ24">
        <v>0.172696769</v>
      </c>
      <c r="AK24">
        <v>0.16377718699999999</v>
      </c>
      <c r="AL24">
        <v>0.213367537</v>
      </c>
      <c r="AM24">
        <v>0.24175623099999999</v>
      </c>
      <c r="AN24">
        <v>0.186929658</v>
      </c>
      <c r="AO24">
        <v>0.17373329400000001</v>
      </c>
      <c r="AP24">
        <v>0.121237017</v>
      </c>
      <c r="AQ24">
        <v>0.25093153099999999</v>
      </c>
      <c r="AR24">
        <v>0.26704919300000002</v>
      </c>
      <c r="AS24">
        <v>0.26328000400000001</v>
      </c>
      <c r="AT24">
        <v>0.244121745</v>
      </c>
      <c r="AU24">
        <v>0.31442937300000001</v>
      </c>
      <c r="AV24">
        <v>0.25331008399999999</v>
      </c>
      <c r="AW24">
        <v>0.21090067900000001</v>
      </c>
      <c r="AX24">
        <v>0.28740680200000002</v>
      </c>
      <c r="AY24">
        <v>0.14995112999999999</v>
      </c>
      <c r="AZ24">
        <v>0.28811004800000001</v>
      </c>
      <c r="BA24">
        <v>0.232131436</v>
      </c>
      <c r="BB24">
        <v>0.24335901400000001</v>
      </c>
      <c r="BC24">
        <v>0.26696231999999998</v>
      </c>
      <c r="BD24">
        <v>9.2204018999999998E-2</v>
      </c>
      <c r="BE24">
        <v>0.27168714999999999</v>
      </c>
      <c r="BF24">
        <v>0.15698140899999999</v>
      </c>
      <c r="BG24">
        <v>0.23129023600000001</v>
      </c>
      <c r="BH24">
        <v>0.21996106200000001</v>
      </c>
      <c r="BI24">
        <v>0.213006794</v>
      </c>
      <c r="BJ24">
        <v>0.121941417</v>
      </c>
      <c r="BK24">
        <v>0.14396058</v>
      </c>
      <c r="BL24">
        <v>0.13682726000000001</v>
      </c>
      <c r="BM24">
        <v>0.172360227</v>
      </c>
      <c r="BN24">
        <v>0.42772406299999999</v>
      </c>
      <c r="BO24">
        <v>0.19677351400000001</v>
      </c>
      <c r="BP24">
        <v>0.22811588599999999</v>
      </c>
      <c r="BQ24">
        <v>0.18457642199999999</v>
      </c>
      <c r="BR24">
        <v>0.165805429</v>
      </c>
      <c r="BS24">
        <v>0.196281135</v>
      </c>
      <c r="BT24">
        <v>0.211214229</v>
      </c>
      <c r="BU24">
        <v>0.11063464000000001</v>
      </c>
      <c r="BV24">
        <v>0.24148857600000001</v>
      </c>
      <c r="BW24">
        <v>0.18918018</v>
      </c>
      <c r="BX24">
        <v>0.21598340599999999</v>
      </c>
      <c r="BY24">
        <v>0.30260050300000002</v>
      </c>
      <c r="BZ24">
        <v>0.26253819499999997</v>
      </c>
      <c r="CA24">
        <v>0.26297348700000001</v>
      </c>
      <c r="CB24">
        <v>0.23751133699999999</v>
      </c>
      <c r="CC24">
        <v>0.22295408</v>
      </c>
      <c r="CD24">
        <v>0.34755861799999999</v>
      </c>
      <c r="CE24">
        <v>0.25760319799999998</v>
      </c>
      <c r="CF24">
        <v>0.25431999599999999</v>
      </c>
      <c r="CG24">
        <v>0.23729313899999999</v>
      </c>
      <c r="CH24">
        <v>0.25546643099999999</v>
      </c>
      <c r="CI24">
        <v>0.228929296</v>
      </c>
      <c r="CJ24">
        <v>0.25838810200000001</v>
      </c>
      <c r="CK24">
        <v>0.22154141999999999</v>
      </c>
      <c r="CL24">
        <v>0.317825884</v>
      </c>
      <c r="CM24">
        <v>0.157303423</v>
      </c>
      <c r="CN24">
        <v>0.16100882</v>
      </c>
      <c r="CO24">
        <v>0.27267277200000001</v>
      </c>
      <c r="CP24">
        <v>0.41298270199999998</v>
      </c>
      <c r="CQ24">
        <v>0.21681973299999999</v>
      </c>
      <c r="CR24">
        <v>0.28400075400000002</v>
      </c>
      <c r="CS24">
        <v>0.21632264600000001</v>
      </c>
      <c r="CT24">
        <v>0.31267130399999998</v>
      </c>
      <c r="CU24">
        <v>0.288922489</v>
      </c>
      <c r="CV24">
        <v>0.20382937800000001</v>
      </c>
      <c r="CW24">
        <v>0.15978482399999999</v>
      </c>
      <c r="CX24">
        <v>0.28534066699999999</v>
      </c>
      <c r="CY24">
        <v>0.40494215500000003</v>
      </c>
      <c r="CZ24">
        <v>0.43563285499999999</v>
      </c>
      <c r="DA24">
        <v>0.15271548900000001</v>
      </c>
      <c r="DB24">
        <v>0.186427757</v>
      </c>
      <c r="DC24">
        <v>0.16039508599999999</v>
      </c>
      <c r="DD24">
        <v>0.121152855</v>
      </c>
      <c r="DE24">
        <v>0.138851434</v>
      </c>
      <c r="DF24">
        <v>0.29712644199999999</v>
      </c>
      <c r="DG24">
        <v>0.23590508099999999</v>
      </c>
      <c r="DH24">
        <v>0.31146153799999998</v>
      </c>
      <c r="DI24">
        <v>0.22594651599999999</v>
      </c>
      <c r="DJ24">
        <v>0.26694083200000002</v>
      </c>
      <c r="DK24">
        <v>0.149197415</v>
      </c>
      <c r="DL24">
        <v>8.6682275000000003E-2</v>
      </c>
      <c r="DM24">
        <v>0.29272746999999999</v>
      </c>
      <c r="DN24">
        <v>0.31392636899999998</v>
      </c>
      <c r="DO24">
        <v>0.190538079</v>
      </c>
      <c r="DP24">
        <v>0.15120594200000001</v>
      </c>
      <c r="DQ24">
        <v>0.25708919800000002</v>
      </c>
      <c r="DR24">
        <v>0.33926254500000003</v>
      </c>
      <c r="DS24">
        <v>0.10790350999999999</v>
      </c>
      <c r="DT24">
        <v>6.4122162999999996E-2</v>
      </c>
      <c r="DU24">
        <v>0.196571052</v>
      </c>
      <c r="DV24">
        <v>0.20535567399999999</v>
      </c>
      <c r="DW24">
        <v>0.19592785800000001</v>
      </c>
      <c r="DX24">
        <v>0.199818775</v>
      </c>
      <c r="DY24">
        <v>0.24388006300000001</v>
      </c>
      <c r="DZ24">
        <v>0.132414058</v>
      </c>
      <c r="EA24">
        <v>0.24253121</v>
      </c>
      <c r="EB24">
        <v>0.16305445099999999</v>
      </c>
      <c r="EC24">
        <v>0.27339837</v>
      </c>
      <c r="ED24">
        <v>0.103787698</v>
      </c>
      <c r="EE24">
        <v>0.24395006899999999</v>
      </c>
      <c r="EF24">
        <v>0.139567196</v>
      </c>
      <c r="EG24">
        <v>0.194310069</v>
      </c>
      <c r="EH24">
        <v>0.104110576</v>
      </c>
      <c r="EI24">
        <v>0.26525756700000003</v>
      </c>
      <c r="EJ24">
        <v>0.32992228899999998</v>
      </c>
      <c r="EK24">
        <v>0.24002651899999999</v>
      </c>
      <c r="EL24">
        <v>0.22655381299999999</v>
      </c>
      <c r="EM24">
        <v>0.28781583900000002</v>
      </c>
      <c r="EN24">
        <v>0.148479536</v>
      </c>
      <c r="EO24">
        <v>0.10800185800000001</v>
      </c>
      <c r="EP24">
        <v>0.22400903699999999</v>
      </c>
      <c r="EQ24">
        <v>0.190106302</v>
      </c>
      <c r="ER24">
        <v>0.25546127600000001</v>
      </c>
      <c r="ES24">
        <v>0.17579276899999999</v>
      </c>
      <c r="ET24">
        <v>321</v>
      </c>
      <c r="EU24">
        <v>0</v>
      </c>
      <c r="EV24">
        <v>0</v>
      </c>
      <c r="EW24">
        <v>38</v>
      </c>
      <c r="EX24">
        <f t="shared" si="0"/>
        <v>0.66666666666666663</v>
      </c>
      <c r="EY24">
        <f>MATCH(A24,'[1]BASCPR_Y6_w_AgeAtAssmnt 17NOV20'!$A:$A,0)</f>
        <v>155</v>
      </c>
      <c r="EZ24">
        <f>INDEX('[1]BASCPR_Y6_w_AgeAtAssmnt 17NOV20'!$AJ:$AJ,EY24)</f>
        <v>41</v>
      </c>
      <c r="FA24">
        <f>INDEX('[1]BASCPR_Y6_w_AgeAtAssmnt 17NOV20'!$L:$L,EY24)</f>
        <v>41</v>
      </c>
      <c r="FB24">
        <v>0</v>
      </c>
      <c r="FC24">
        <v>0</v>
      </c>
      <c r="FD24">
        <v>14</v>
      </c>
      <c r="FE24">
        <v>14</v>
      </c>
      <c r="FF24">
        <v>1</v>
      </c>
    </row>
    <row r="25" spans="1:162" x14ac:dyDescent="0.35">
      <c r="A25" t="s">
        <v>283</v>
      </c>
      <c r="B25">
        <v>0.31030622099999999</v>
      </c>
      <c r="C25">
        <v>0.38807198399999998</v>
      </c>
      <c r="D25">
        <v>0.32479614000000001</v>
      </c>
      <c r="E25">
        <v>0.38823997999999998</v>
      </c>
      <c r="F25">
        <v>0.32307338699999999</v>
      </c>
      <c r="G25">
        <v>0.35114034999999999</v>
      </c>
      <c r="H25">
        <v>0.33794790499999999</v>
      </c>
      <c r="I25">
        <v>0.28010901799999999</v>
      </c>
      <c r="J25">
        <v>0.34857136</v>
      </c>
      <c r="K25">
        <v>0.17109781499999999</v>
      </c>
      <c r="L25">
        <v>0.33090859700000003</v>
      </c>
      <c r="M25">
        <v>0.35146573199999998</v>
      </c>
      <c r="N25">
        <v>0.26487022599999999</v>
      </c>
      <c r="O25">
        <v>0.27851703799999999</v>
      </c>
      <c r="P25">
        <v>0.30398040999999998</v>
      </c>
      <c r="Q25">
        <v>0.40243828300000001</v>
      </c>
      <c r="R25">
        <v>0.26695922</v>
      </c>
      <c r="S25">
        <v>0.49820140000000002</v>
      </c>
      <c r="T25">
        <v>0.30739682899999998</v>
      </c>
      <c r="U25">
        <v>0.42334079699999999</v>
      </c>
      <c r="V25">
        <v>0.31537008300000002</v>
      </c>
      <c r="W25">
        <v>0.47241503000000001</v>
      </c>
      <c r="X25">
        <v>0.443568081</v>
      </c>
      <c r="Y25">
        <v>0.30184143800000002</v>
      </c>
      <c r="Z25">
        <v>0.43407863400000002</v>
      </c>
      <c r="AA25">
        <v>0.32756307699999998</v>
      </c>
      <c r="AB25">
        <v>0.39904907299999998</v>
      </c>
      <c r="AC25">
        <v>0.418882221</v>
      </c>
      <c r="AD25">
        <v>0.134124994</v>
      </c>
      <c r="AE25">
        <v>0.45491427200000001</v>
      </c>
      <c r="AF25">
        <v>0.25149244100000001</v>
      </c>
      <c r="AG25">
        <v>0.16628602100000001</v>
      </c>
      <c r="AH25">
        <v>0.42137306899999999</v>
      </c>
      <c r="AI25">
        <v>0.35256358999999998</v>
      </c>
      <c r="AJ25">
        <v>0.27129968999999998</v>
      </c>
      <c r="AK25">
        <v>0.26516664000000001</v>
      </c>
      <c r="AL25">
        <v>0.38247936999999999</v>
      </c>
      <c r="AM25">
        <v>0.45369219799999999</v>
      </c>
      <c r="AN25">
        <v>0.34502667199999998</v>
      </c>
      <c r="AO25">
        <v>0.25239974300000001</v>
      </c>
      <c r="AP25">
        <v>0.24667645999999999</v>
      </c>
      <c r="AQ25">
        <v>0.34315455</v>
      </c>
      <c r="AR25">
        <v>0.305738181</v>
      </c>
      <c r="AS25">
        <v>0.26622203</v>
      </c>
      <c r="AT25">
        <v>0.26644891500000001</v>
      </c>
      <c r="AU25">
        <v>0.43304762200000002</v>
      </c>
      <c r="AV25">
        <v>0.31596615900000002</v>
      </c>
      <c r="AW25">
        <v>0.350111693</v>
      </c>
      <c r="AX25">
        <v>0.47645741699999999</v>
      </c>
      <c r="AY25">
        <v>0.18242852400000001</v>
      </c>
      <c r="AZ25">
        <v>0.203393877</v>
      </c>
      <c r="BA25">
        <v>0.297187865</v>
      </c>
      <c r="BB25">
        <v>0.273770124</v>
      </c>
      <c r="BC25">
        <v>0.25038978499999998</v>
      </c>
      <c r="BD25">
        <v>0.116422214</v>
      </c>
      <c r="BE25">
        <v>0.38713431399999998</v>
      </c>
      <c r="BF25">
        <v>0.306851655</v>
      </c>
      <c r="BG25">
        <v>0.31957051199999997</v>
      </c>
      <c r="BH25">
        <v>0.35421454899999999</v>
      </c>
      <c r="BI25">
        <v>0.28565087900000002</v>
      </c>
      <c r="BJ25">
        <v>0.23284196900000001</v>
      </c>
      <c r="BK25">
        <v>0.23339501000000001</v>
      </c>
      <c r="BL25">
        <v>0.17664216499999999</v>
      </c>
      <c r="BM25">
        <v>0.2257566</v>
      </c>
      <c r="BN25">
        <v>0.46423995499999998</v>
      </c>
      <c r="BO25">
        <v>0.29604730000000001</v>
      </c>
      <c r="BP25">
        <v>0.350703031</v>
      </c>
      <c r="BQ25">
        <v>0.19391842200000001</v>
      </c>
      <c r="BR25">
        <v>0.16936633000000001</v>
      </c>
      <c r="BS25">
        <v>0.20535045900000001</v>
      </c>
      <c r="BT25">
        <v>0.41804259999999999</v>
      </c>
      <c r="BU25">
        <v>0.19619692899999999</v>
      </c>
      <c r="BV25">
        <v>0.32426363200000002</v>
      </c>
      <c r="BW25">
        <v>0.27779653700000001</v>
      </c>
      <c r="BX25">
        <v>0.30656331799999997</v>
      </c>
      <c r="BY25">
        <v>0.36879002999999999</v>
      </c>
      <c r="BZ25">
        <v>0.438648492</v>
      </c>
      <c r="CA25">
        <v>0.374095768</v>
      </c>
      <c r="CB25">
        <v>0.28978154099999998</v>
      </c>
      <c r="CC25">
        <v>0.34097474799999999</v>
      </c>
      <c r="CD25">
        <v>0.354588032</v>
      </c>
      <c r="CE25">
        <v>0.26800966300000001</v>
      </c>
      <c r="CF25">
        <v>0.346677244</v>
      </c>
      <c r="CG25">
        <v>0.29904371499999999</v>
      </c>
      <c r="CH25">
        <v>0.39722838999999999</v>
      </c>
      <c r="CI25">
        <v>0.35865980400000003</v>
      </c>
      <c r="CJ25">
        <v>0.264653951</v>
      </c>
      <c r="CK25">
        <v>0.25611352900000001</v>
      </c>
      <c r="CL25">
        <v>0.34363719799999998</v>
      </c>
      <c r="CM25">
        <v>0.35545334200000001</v>
      </c>
      <c r="CN25">
        <v>0.25897237699999998</v>
      </c>
      <c r="CO25">
        <v>0.45377337899999998</v>
      </c>
      <c r="CP25">
        <v>0.38737705300000003</v>
      </c>
      <c r="CQ25">
        <v>0.266926467</v>
      </c>
      <c r="CR25">
        <v>0.36881730000000001</v>
      </c>
      <c r="CS25">
        <v>0.36027049999999999</v>
      </c>
      <c r="CT25">
        <v>0.36591893399999997</v>
      </c>
      <c r="CU25">
        <v>0.35154822499999999</v>
      </c>
      <c r="CV25">
        <v>0.39454221699999997</v>
      </c>
      <c r="CW25">
        <v>0.34072232200000002</v>
      </c>
      <c r="CX25">
        <v>0.49422556200000001</v>
      </c>
      <c r="CY25">
        <v>0.480627358</v>
      </c>
      <c r="CZ25">
        <v>0.43372473099999997</v>
      </c>
      <c r="DA25">
        <v>0.33079129499999999</v>
      </c>
      <c r="DB25">
        <v>0.32828658799999999</v>
      </c>
      <c r="DC25">
        <v>0.220450014</v>
      </c>
      <c r="DD25">
        <v>0.24132099700000001</v>
      </c>
      <c r="DE25">
        <v>0.32000690700000001</v>
      </c>
      <c r="DF25">
        <v>0.39602059099999998</v>
      </c>
      <c r="DG25">
        <v>0.33951440500000002</v>
      </c>
      <c r="DH25">
        <v>0.38747775600000001</v>
      </c>
      <c r="DI25">
        <v>0.36478471800000001</v>
      </c>
      <c r="DJ25">
        <v>0.36966353699999999</v>
      </c>
      <c r="DK25">
        <v>0.182929814</v>
      </c>
      <c r="DL25">
        <v>0.14633284499999999</v>
      </c>
      <c r="DM25">
        <v>0.38004532499999999</v>
      </c>
      <c r="DN25">
        <v>0.40519017000000002</v>
      </c>
      <c r="DO25">
        <v>0.282460302</v>
      </c>
      <c r="DP25">
        <v>0.144520119</v>
      </c>
      <c r="DQ25">
        <v>0.45830407699999998</v>
      </c>
      <c r="DR25">
        <v>0.31566578099999998</v>
      </c>
      <c r="DS25">
        <v>0.179364309</v>
      </c>
      <c r="DT25">
        <v>0.13285940900000001</v>
      </c>
      <c r="DU25">
        <v>0.32697680600000001</v>
      </c>
      <c r="DV25">
        <v>0.22022518499999999</v>
      </c>
      <c r="DW25">
        <v>0.20543032899999999</v>
      </c>
      <c r="DX25">
        <v>0.21034245200000001</v>
      </c>
      <c r="DY25">
        <v>0.273577034</v>
      </c>
      <c r="DZ25">
        <v>0.15017439399999999</v>
      </c>
      <c r="EA25">
        <v>0.48744458000000002</v>
      </c>
      <c r="EB25">
        <v>0.193118542</v>
      </c>
      <c r="EC25">
        <v>0.27307087200000002</v>
      </c>
      <c r="ED25">
        <v>0.13905361299999999</v>
      </c>
      <c r="EE25">
        <v>0.232983723</v>
      </c>
      <c r="EF25">
        <v>0.23463429499999999</v>
      </c>
      <c r="EG25">
        <v>0.30405786600000001</v>
      </c>
      <c r="EH25">
        <v>0.132520691</v>
      </c>
      <c r="EI25">
        <v>0.34327277499999997</v>
      </c>
      <c r="EJ25">
        <v>0.34824723000000002</v>
      </c>
      <c r="EK25">
        <v>0.28064978099999999</v>
      </c>
      <c r="EL25">
        <v>0.30441215599999999</v>
      </c>
      <c r="EM25">
        <v>0.285255015</v>
      </c>
      <c r="EN25">
        <v>0.16005349199999999</v>
      </c>
      <c r="EO25">
        <v>0.198351786</v>
      </c>
      <c r="EP25">
        <v>0.342137307</v>
      </c>
      <c r="EQ25">
        <v>0.241521761</v>
      </c>
      <c r="ER25">
        <v>0.359585971</v>
      </c>
      <c r="ES25">
        <v>0.45257803800000002</v>
      </c>
      <c r="ET25">
        <v>331</v>
      </c>
      <c r="EU25">
        <v>1</v>
      </c>
      <c r="EV25">
        <v>1</v>
      </c>
      <c r="EW25">
        <v>41</v>
      </c>
      <c r="EX25">
        <f t="shared" si="0"/>
        <v>0.91666666666666663</v>
      </c>
      <c r="EY25">
        <f>MATCH(A25,'[1]BASCPR_Y6_w_AgeAtAssmnt 17NOV20'!$A:$A,0)</f>
        <v>162</v>
      </c>
      <c r="EZ25">
        <f>INDEX('[1]BASCPR_Y6_w_AgeAtAssmnt 17NOV20'!$AJ:$AJ,EY25)</f>
        <v>52</v>
      </c>
      <c r="FA25">
        <f>INDEX('[1]BASCPR_Y6_w_AgeAtAssmnt 17NOV20'!$L:$L,EY25)</f>
        <v>64</v>
      </c>
      <c r="FB25">
        <v>0</v>
      </c>
      <c r="FC25">
        <v>0</v>
      </c>
      <c r="FD25">
        <v>14</v>
      </c>
      <c r="FE25">
        <v>14</v>
      </c>
      <c r="FF25">
        <v>1</v>
      </c>
    </row>
    <row r="26" spans="1:162" x14ac:dyDescent="0.35">
      <c r="A26" t="s">
        <v>284</v>
      </c>
      <c r="B26">
        <v>0.44941228599999999</v>
      </c>
      <c r="C26">
        <v>0.41909143300000001</v>
      </c>
      <c r="D26">
        <v>0.282046407</v>
      </c>
      <c r="E26">
        <v>0.328031301</v>
      </c>
      <c r="F26">
        <v>0.33090555700000002</v>
      </c>
      <c r="G26">
        <v>0.328746855</v>
      </c>
      <c r="H26">
        <v>0.40276652600000001</v>
      </c>
      <c r="I26">
        <v>0.227797627</v>
      </c>
      <c r="J26">
        <v>0.37359666800000002</v>
      </c>
      <c r="K26">
        <v>0.134687841</v>
      </c>
      <c r="L26">
        <v>0.335864842</v>
      </c>
      <c r="M26">
        <v>0.34579786699999998</v>
      </c>
      <c r="N26">
        <v>0.25020623199999997</v>
      </c>
      <c r="O26">
        <v>0.35072070399999999</v>
      </c>
      <c r="P26">
        <v>0.37832504500000003</v>
      </c>
      <c r="Q26">
        <v>0.33915218699999999</v>
      </c>
      <c r="R26">
        <v>0.23374131300000001</v>
      </c>
      <c r="S26">
        <v>0.47710022299999999</v>
      </c>
      <c r="T26">
        <v>0.243228316</v>
      </c>
      <c r="U26">
        <v>0.48151743400000002</v>
      </c>
      <c r="V26">
        <v>0.48317217800000001</v>
      </c>
      <c r="W26">
        <v>0.29656043599999998</v>
      </c>
      <c r="X26">
        <v>0.34585237499999999</v>
      </c>
      <c r="Y26">
        <v>0.41007897300000001</v>
      </c>
      <c r="Z26">
        <v>0.51252383000000001</v>
      </c>
      <c r="AA26">
        <v>0.36514618999999998</v>
      </c>
      <c r="AB26">
        <v>0.57722115500000004</v>
      </c>
      <c r="AC26">
        <v>0.43885269799999999</v>
      </c>
      <c r="AD26">
        <v>0.14439334000000001</v>
      </c>
      <c r="AE26">
        <v>0.56196117400000001</v>
      </c>
      <c r="AF26">
        <v>0.295027345</v>
      </c>
      <c r="AG26">
        <v>0.13379254900000001</v>
      </c>
      <c r="AH26">
        <v>0.55926007</v>
      </c>
      <c r="AI26">
        <v>0.40555653000000003</v>
      </c>
      <c r="AJ26">
        <v>0.22808316300000001</v>
      </c>
      <c r="AK26">
        <v>0.40951228099999998</v>
      </c>
      <c r="AL26">
        <v>0.44317030899999998</v>
      </c>
      <c r="AM26">
        <v>0.31363585599999999</v>
      </c>
      <c r="AN26">
        <v>0.39641168700000001</v>
      </c>
      <c r="AO26">
        <v>0.40722730800000001</v>
      </c>
      <c r="AP26">
        <v>0.33184573099999998</v>
      </c>
      <c r="AQ26">
        <v>0.33645919000000002</v>
      </c>
      <c r="AR26">
        <v>0.36393693100000002</v>
      </c>
      <c r="AS26">
        <v>0.19254295499999999</v>
      </c>
      <c r="AT26">
        <v>0.27765691300000001</v>
      </c>
      <c r="AU26">
        <v>0.41502898900000001</v>
      </c>
      <c r="AV26">
        <v>0.340166837</v>
      </c>
      <c r="AW26">
        <v>0.33874219700000002</v>
      </c>
      <c r="AX26">
        <v>0.45321425799999998</v>
      </c>
      <c r="AY26">
        <v>0.30763766199999998</v>
      </c>
      <c r="AZ26">
        <v>0.39360764599999998</v>
      </c>
      <c r="BA26">
        <v>0.260607213</v>
      </c>
      <c r="BB26">
        <v>0.42739641699999997</v>
      </c>
      <c r="BC26">
        <v>0.25457876899999998</v>
      </c>
      <c r="BD26">
        <v>9.8323479000000005E-2</v>
      </c>
      <c r="BE26">
        <v>0.49094355099999998</v>
      </c>
      <c r="BF26">
        <v>0.235610709</v>
      </c>
      <c r="BG26">
        <v>0.39989831999999997</v>
      </c>
      <c r="BH26">
        <v>0.14286269200000001</v>
      </c>
      <c r="BI26">
        <v>0.27676594300000001</v>
      </c>
      <c r="BJ26">
        <v>0.253482759</v>
      </c>
      <c r="BK26">
        <v>0.28397512400000002</v>
      </c>
      <c r="BL26">
        <v>0.17960965600000001</v>
      </c>
      <c r="BM26">
        <v>0.28238689900000002</v>
      </c>
      <c r="BN26">
        <v>0.502803683</v>
      </c>
      <c r="BO26">
        <v>0.28979897500000001</v>
      </c>
      <c r="BP26">
        <v>0.43345516899999997</v>
      </c>
      <c r="BQ26">
        <v>8.8800877E-2</v>
      </c>
      <c r="BR26">
        <v>0.20735995500000001</v>
      </c>
      <c r="BS26">
        <v>0.25881621199999999</v>
      </c>
      <c r="BT26">
        <v>0.44444724899999999</v>
      </c>
      <c r="BU26">
        <v>0.183983535</v>
      </c>
      <c r="BV26">
        <v>0.32474124399999998</v>
      </c>
      <c r="BW26">
        <v>0.40577110599999999</v>
      </c>
      <c r="BX26">
        <v>0.34440308800000002</v>
      </c>
      <c r="BY26">
        <v>0.3332811</v>
      </c>
      <c r="BZ26">
        <v>0.39043456300000001</v>
      </c>
      <c r="CA26">
        <v>0.33685919600000003</v>
      </c>
      <c r="CB26">
        <v>0.28634953499999999</v>
      </c>
      <c r="CC26">
        <v>0.32363244899999999</v>
      </c>
      <c r="CD26">
        <v>0.35581168499999999</v>
      </c>
      <c r="CE26">
        <v>0.19315850700000001</v>
      </c>
      <c r="CF26">
        <v>0.35681328200000001</v>
      </c>
      <c r="CG26">
        <v>0.233398885</v>
      </c>
      <c r="CH26">
        <v>0.40910497299999998</v>
      </c>
      <c r="CI26">
        <v>0.300075918</v>
      </c>
      <c r="CJ26">
        <v>0.33461326400000002</v>
      </c>
      <c r="CK26">
        <v>0.30167454500000002</v>
      </c>
      <c r="CL26">
        <v>0.42485421899999998</v>
      </c>
      <c r="CM26">
        <v>0.38580033200000002</v>
      </c>
      <c r="CN26">
        <v>0.24498605700000001</v>
      </c>
      <c r="CO26">
        <v>0.41881397399999998</v>
      </c>
      <c r="CP26">
        <v>0.402588159</v>
      </c>
      <c r="CQ26">
        <v>0.38650342799999998</v>
      </c>
      <c r="CR26">
        <v>0.51388251799999995</v>
      </c>
      <c r="CS26">
        <v>0.27351287000000002</v>
      </c>
      <c r="CT26">
        <v>0.2214026</v>
      </c>
      <c r="CU26">
        <v>0.38826048400000002</v>
      </c>
      <c r="CV26">
        <v>0.40359899399999999</v>
      </c>
      <c r="CW26">
        <v>0.36981561800000001</v>
      </c>
      <c r="CX26">
        <v>0.61254244999999996</v>
      </c>
      <c r="CY26">
        <v>0.52227663999999996</v>
      </c>
      <c r="CZ26">
        <v>0.51022738199999995</v>
      </c>
      <c r="DA26">
        <v>0.51254957899999998</v>
      </c>
      <c r="DB26">
        <v>0.34194555900000001</v>
      </c>
      <c r="DC26">
        <v>0.18255946000000001</v>
      </c>
      <c r="DD26">
        <v>0.27483648100000002</v>
      </c>
      <c r="DE26">
        <v>0.30607542399999998</v>
      </c>
      <c r="DF26">
        <v>0.42924803499999997</v>
      </c>
      <c r="DG26">
        <v>0.37486487600000001</v>
      </c>
      <c r="DH26">
        <v>0.53169220699999997</v>
      </c>
      <c r="DI26">
        <v>0.36495387600000001</v>
      </c>
      <c r="DJ26">
        <v>0.32335129400000001</v>
      </c>
      <c r="DK26">
        <v>0.255345881</v>
      </c>
      <c r="DL26">
        <v>0.160815492</v>
      </c>
      <c r="DM26">
        <v>0.37672823700000002</v>
      </c>
      <c r="DN26">
        <v>0.33390444499999999</v>
      </c>
      <c r="DO26">
        <v>0.29636040299999999</v>
      </c>
      <c r="DP26">
        <v>0.15640398899999999</v>
      </c>
      <c r="DQ26">
        <v>0.33740976499999997</v>
      </c>
      <c r="DR26">
        <v>0.33705753100000002</v>
      </c>
      <c r="DS26">
        <v>0.222066298</v>
      </c>
      <c r="DT26">
        <v>0.13599419600000001</v>
      </c>
      <c r="DU26">
        <v>0.50834846499999997</v>
      </c>
      <c r="DV26">
        <v>0.32836613100000001</v>
      </c>
      <c r="DW26">
        <v>0.239850432</v>
      </c>
      <c r="DX26">
        <v>0.156014815</v>
      </c>
      <c r="DY26">
        <v>0.27836430099999998</v>
      </c>
      <c r="DZ26">
        <v>0.14202556</v>
      </c>
      <c r="EA26">
        <v>0.53490984399999997</v>
      </c>
      <c r="EB26">
        <v>0.13483191999999999</v>
      </c>
      <c r="EC26">
        <v>0.39327254900000003</v>
      </c>
      <c r="ED26">
        <v>7.1757868000000002E-2</v>
      </c>
      <c r="EE26">
        <v>0.37302044000000001</v>
      </c>
      <c r="EF26">
        <v>0.25309398799999999</v>
      </c>
      <c r="EG26">
        <v>0.34110328600000001</v>
      </c>
      <c r="EH26">
        <v>8.8171272999999994E-2</v>
      </c>
      <c r="EI26">
        <v>0.41101723899999998</v>
      </c>
      <c r="EJ26">
        <v>0.43754375000000001</v>
      </c>
      <c r="EK26">
        <v>0.25353533</v>
      </c>
      <c r="EL26">
        <v>0.412681878</v>
      </c>
      <c r="EM26">
        <v>0.23419633500000001</v>
      </c>
      <c r="EN26">
        <v>0.25799438400000002</v>
      </c>
      <c r="EO26">
        <v>0.204281345</v>
      </c>
      <c r="EP26">
        <v>0.34327304400000003</v>
      </c>
      <c r="EQ26">
        <v>0.29711800799999999</v>
      </c>
      <c r="ER26">
        <v>0.328170776</v>
      </c>
      <c r="ES26">
        <v>0.35836139299999997</v>
      </c>
      <c r="ET26">
        <v>343</v>
      </c>
      <c r="EU26">
        <v>1</v>
      </c>
      <c r="EV26">
        <v>1</v>
      </c>
      <c r="EW26">
        <v>38</v>
      </c>
      <c r="EX26">
        <f t="shared" si="0"/>
        <v>0.66666666666666663</v>
      </c>
      <c r="EY26">
        <f>MATCH(A26,'[1]BASCPR_Y6_w_AgeAtAssmnt 17NOV20'!$A:$A,0)</f>
        <v>166</v>
      </c>
      <c r="EZ26">
        <f>INDEX('[1]BASCPR_Y6_w_AgeAtAssmnt 17NOV20'!$AJ:$AJ,EY26)</f>
        <v>44</v>
      </c>
      <c r="FA26">
        <f>INDEX('[1]BASCPR_Y6_w_AgeAtAssmnt 17NOV20'!$L:$L,EY26)</f>
        <v>33</v>
      </c>
      <c r="FB26">
        <v>0</v>
      </c>
      <c r="FC26">
        <v>0</v>
      </c>
      <c r="FD26">
        <v>14</v>
      </c>
      <c r="FE26">
        <v>14</v>
      </c>
      <c r="FF26">
        <v>1</v>
      </c>
    </row>
    <row r="27" spans="1:162" x14ac:dyDescent="0.35">
      <c r="A27" t="s">
        <v>285</v>
      </c>
      <c r="B27">
        <v>0.236269489</v>
      </c>
      <c r="C27">
        <v>0.31088110800000002</v>
      </c>
      <c r="D27">
        <v>0.30566743000000002</v>
      </c>
      <c r="E27">
        <v>0.17476312799999999</v>
      </c>
      <c r="F27">
        <v>0.21309545599999999</v>
      </c>
      <c r="G27">
        <v>0.14286316900000001</v>
      </c>
      <c r="H27">
        <v>0.123582847</v>
      </c>
      <c r="I27">
        <v>0.25461328</v>
      </c>
      <c r="J27">
        <v>0.22939668599999999</v>
      </c>
      <c r="K27">
        <v>0.12115237099999999</v>
      </c>
      <c r="L27">
        <v>0.28125107300000002</v>
      </c>
      <c r="M27">
        <v>0.17422871300000001</v>
      </c>
      <c r="N27">
        <v>0.23871313</v>
      </c>
      <c r="O27">
        <v>0.19946101299999999</v>
      </c>
      <c r="P27">
        <v>0.135701925</v>
      </c>
      <c r="Q27">
        <v>0.169659123</v>
      </c>
      <c r="R27">
        <v>0.159726694</v>
      </c>
      <c r="S27">
        <v>0.30499446400000002</v>
      </c>
      <c r="T27">
        <v>0.24782352099999999</v>
      </c>
      <c r="U27">
        <v>0.30260440700000002</v>
      </c>
      <c r="V27">
        <v>0.202172711</v>
      </c>
      <c r="W27">
        <v>0.49349522600000001</v>
      </c>
      <c r="X27">
        <v>0.31389758000000001</v>
      </c>
      <c r="Y27">
        <v>0.19138193100000001</v>
      </c>
      <c r="Z27">
        <v>0.394461006</v>
      </c>
      <c r="AA27">
        <v>0.28478810199999999</v>
      </c>
      <c r="AB27">
        <v>0.40854161999999999</v>
      </c>
      <c r="AC27">
        <v>0.35973301499999999</v>
      </c>
      <c r="AD27">
        <v>8.3680070999999995E-2</v>
      </c>
      <c r="AE27">
        <v>0.32964372600000003</v>
      </c>
      <c r="AF27">
        <v>0.173358291</v>
      </c>
      <c r="AG27">
        <v>0.12751008599999999</v>
      </c>
      <c r="AH27">
        <v>0.324103743</v>
      </c>
      <c r="AI27">
        <v>0.20897387000000001</v>
      </c>
      <c r="AJ27">
        <v>0.16782122899999999</v>
      </c>
      <c r="AK27">
        <v>0.16180926600000001</v>
      </c>
      <c r="AL27">
        <v>0.24288864399999999</v>
      </c>
      <c r="AM27">
        <v>0.23036758600000001</v>
      </c>
      <c r="AN27">
        <v>0.22365602900000001</v>
      </c>
      <c r="AO27">
        <v>0.122618765</v>
      </c>
      <c r="AP27">
        <v>0.17261937299999999</v>
      </c>
      <c r="AQ27">
        <v>0.25172191900000002</v>
      </c>
      <c r="AR27">
        <v>0.31624862599999998</v>
      </c>
      <c r="AS27">
        <v>0.23681890999999999</v>
      </c>
      <c r="AT27">
        <v>0.19527335500000001</v>
      </c>
      <c r="AU27">
        <v>0.34700393699999998</v>
      </c>
      <c r="AV27">
        <v>0.30633342299999999</v>
      </c>
      <c r="AW27">
        <v>9.9232256000000005E-2</v>
      </c>
      <c r="AX27">
        <v>0.21691218000000001</v>
      </c>
      <c r="AY27">
        <v>0.161987349</v>
      </c>
      <c r="AZ27">
        <v>0.11724709</v>
      </c>
      <c r="BA27">
        <v>0.10922171899999999</v>
      </c>
      <c r="BB27">
        <v>0.22047048799999999</v>
      </c>
      <c r="BC27">
        <v>0.233088568</v>
      </c>
      <c r="BD27">
        <v>0.119144447</v>
      </c>
      <c r="BE27">
        <v>0.28972870099999998</v>
      </c>
      <c r="BF27">
        <v>0.21135525399999999</v>
      </c>
      <c r="BG27">
        <v>0.28367760800000003</v>
      </c>
      <c r="BH27">
        <v>0.19610582300000001</v>
      </c>
      <c r="BI27">
        <v>0.190308645</v>
      </c>
      <c r="BJ27">
        <v>0.169977084</v>
      </c>
      <c r="BK27">
        <v>0.14278985599999999</v>
      </c>
      <c r="BL27">
        <v>0.115616605</v>
      </c>
      <c r="BM27">
        <v>0.173922732</v>
      </c>
      <c r="BN27">
        <v>0.22568181200000001</v>
      </c>
      <c r="BO27">
        <v>0.21824534200000001</v>
      </c>
      <c r="BP27">
        <v>0.29798972600000001</v>
      </c>
      <c r="BQ27">
        <v>0.15103919800000001</v>
      </c>
      <c r="BR27">
        <v>0.121283077</v>
      </c>
      <c r="BS27">
        <v>0.15224638600000001</v>
      </c>
      <c r="BT27">
        <v>0.296109974</v>
      </c>
      <c r="BU27">
        <v>0.13205462700000001</v>
      </c>
      <c r="BV27">
        <v>0.184000477</v>
      </c>
      <c r="BW27">
        <v>0.21056313800000001</v>
      </c>
      <c r="BX27">
        <v>0.33188191099999997</v>
      </c>
      <c r="BY27">
        <v>0.31238537999999999</v>
      </c>
      <c r="BZ27">
        <v>0.32657915399999998</v>
      </c>
      <c r="CA27">
        <v>0.24635548900000001</v>
      </c>
      <c r="CB27">
        <v>0.210006848</v>
      </c>
      <c r="CC27">
        <v>0.123279005</v>
      </c>
      <c r="CD27">
        <v>0.160929605</v>
      </c>
      <c r="CE27">
        <v>0.14300108</v>
      </c>
      <c r="CF27">
        <v>0.27828225499999998</v>
      </c>
      <c r="CG27">
        <v>0.222427815</v>
      </c>
      <c r="CH27">
        <v>0.249998316</v>
      </c>
      <c r="CI27">
        <v>0.21502205699999999</v>
      </c>
      <c r="CJ27">
        <v>0.248845652</v>
      </c>
      <c r="CK27">
        <v>0.23562240600000001</v>
      </c>
      <c r="CL27">
        <v>0.12300340799999999</v>
      </c>
      <c r="CM27">
        <v>0.125513718</v>
      </c>
      <c r="CN27">
        <v>0.103160366</v>
      </c>
      <c r="CO27">
        <v>0.19719777999999999</v>
      </c>
      <c r="CP27">
        <v>0.42238140099999999</v>
      </c>
      <c r="CQ27">
        <v>0.24553529900000001</v>
      </c>
      <c r="CR27">
        <v>0.167853475</v>
      </c>
      <c r="CS27">
        <v>0.31308731400000001</v>
      </c>
      <c r="CT27">
        <v>0.30387961899999999</v>
      </c>
      <c r="CU27">
        <v>0.25953438899999998</v>
      </c>
      <c r="CV27">
        <v>0.19275571399999999</v>
      </c>
      <c r="CW27">
        <v>0.29035061600000001</v>
      </c>
      <c r="CX27">
        <v>0.47812637699999999</v>
      </c>
      <c r="CY27">
        <v>0.38841298200000002</v>
      </c>
      <c r="CZ27">
        <v>0.272585839</v>
      </c>
      <c r="DA27">
        <v>0.27232626100000001</v>
      </c>
      <c r="DB27">
        <v>0.259093344</v>
      </c>
      <c r="DC27">
        <v>0.13005404200000001</v>
      </c>
      <c r="DD27">
        <v>0.18629282699999999</v>
      </c>
      <c r="DE27">
        <v>0.16087390500000001</v>
      </c>
      <c r="DF27">
        <v>0.23832441900000001</v>
      </c>
      <c r="DG27">
        <v>0.31695422499999998</v>
      </c>
      <c r="DH27">
        <v>0.26893877999999999</v>
      </c>
      <c r="DI27">
        <v>0.265868783</v>
      </c>
      <c r="DJ27">
        <v>0.17810559300000001</v>
      </c>
      <c r="DK27">
        <v>0.17602862399999999</v>
      </c>
      <c r="DL27">
        <v>0.114027791</v>
      </c>
      <c r="DM27">
        <v>0.29316750200000002</v>
      </c>
      <c r="DN27">
        <v>0.231763467</v>
      </c>
      <c r="DO27">
        <v>0.25573784100000002</v>
      </c>
      <c r="DP27">
        <v>0.115498684</v>
      </c>
      <c r="DQ27">
        <v>0.30464291599999999</v>
      </c>
      <c r="DR27">
        <v>0.287033916</v>
      </c>
      <c r="DS27">
        <v>9.2037677999999998E-2</v>
      </c>
      <c r="DT27">
        <v>5.9844065000000002E-2</v>
      </c>
      <c r="DU27">
        <v>0.25726607400000001</v>
      </c>
      <c r="DV27">
        <v>0.12979236199999999</v>
      </c>
      <c r="DW27">
        <v>0.17693479400000001</v>
      </c>
      <c r="DX27">
        <v>0.13285934899999999</v>
      </c>
      <c r="DY27">
        <v>0.234591827</v>
      </c>
      <c r="DZ27">
        <v>0.12051777499999999</v>
      </c>
      <c r="EA27">
        <v>0.38570120899999999</v>
      </c>
      <c r="EB27">
        <v>0.18357567499999999</v>
      </c>
      <c r="EC27">
        <v>0.305498987</v>
      </c>
      <c r="ED27">
        <v>0.15593610699999999</v>
      </c>
      <c r="EE27">
        <v>0.15040025100000001</v>
      </c>
      <c r="EF27">
        <v>0.14474110300000001</v>
      </c>
      <c r="EG27">
        <v>0.19936166699999999</v>
      </c>
      <c r="EH27">
        <v>0.110179812</v>
      </c>
      <c r="EI27">
        <v>0.20262776299999999</v>
      </c>
      <c r="EJ27">
        <v>0.13224823799999999</v>
      </c>
      <c r="EK27">
        <v>0.167046532</v>
      </c>
      <c r="EL27">
        <v>0.26286697399999998</v>
      </c>
      <c r="EM27">
        <v>0.156926021</v>
      </c>
      <c r="EN27">
        <v>0.107970342</v>
      </c>
      <c r="EO27">
        <v>0.16201292</v>
      </c>
      <c r="EP27">
        <v>0.241983905</v>
      </c>
      <c r="EQ27">
        <v>0.168136746</v>
      </c>
      <c r="ER27">
        <v>0.23081290700000001</v>
      </c>
      <c r="ES27">
        <v>0.26350954199999999</v>
      </c>
      <c r="ET27">
        <v>353</v>
      </c>
      <c r="EU27">
        <v>0</v>
      </c>
      <c r="EV27">
        <v>0</v>
      </c>
      <c r="EW27">
        <v>40</v>
      </c>
      <c r="EX27">
        <f t="shared" si="0"/>
        <v>0.83333333333333337</v>
      </c>
      <c r="EY27">
        <f>MATCH(A27,'[1]BASCPR_Y6_w_AgeAtAssmnt 17NOV20'!$A:$A,0)</f>
        <v>169</v>
      </c>
      <c r="EZ27">
        <f>INDEX('[1]BASCPR_Y6_w_AgeAtAssmnt 17NOV20'!$AJ:$AJ,EY27)</f>
        <v>58</v>
      </c>
      <c r="FA27">
        <f>INDEX('[1]BASCPR_Y6_w_AgeAtAssmnt 17NOV20'!$L:$L,EY27)</f>
        <v>48</v>
      </c>
      <c r="FB27">
        <v>0</v>
      </c>
      <c r="FC27">
        <v>0</v>
      </c>
      <c r="FD27">
        <v>16</v>
      </c>
      <c r="FE27">
        <v>16</v>
      </c>
      <c r="FF27">
        <v>1</v>
      </c>
    </row>
    <row r="28" spans="1:162" x14ac:dyDescent="0.35">
      <c r="A28" t="s">
        <v>286</v>
      </c>
      <c r="B28">
        <v>0.33721017800000003</v>
      </c>
      <c r="C28">
        <v>0.38442987200000001</v>
      </c>
      <c r="D28">
        <v>0.271838725</v>
      </c>
      <c r="E28">
        <v>0.36935949299999998</v>
      </c>
      <c r="F28">
        <v>0.35403618199999998</v>
      </c>
      <c r="G28">
        <v>0.31690412800000001</v>
      </c>
      <c r="H28">
        <v>0.322690845</v>
      </c>
      <c r="I28">
        <v>0.228121132</v>
      </c>
      <c r="J28">
        <v>0.36883929399999998</v>
      </c>
      <c r="K28">
        <v>0.217758015</v>
      </c>
      <c r="L28">
        <v>0.36506113400000001</v>
      </c>
      <c r="M28">
        <v>0.307185233</v>
      </c>
      <c r="N28">
        <v>0.26580575099999998</v>
      </c>
      <c r="O28">
        <v>0.29050901499999998</v>
      </c>
      <c r="P28">
        <v>0.31200310599999997</v>
      </c>
      <c r="Q28">
        <v>0.30025616300000002</v>
      </c>
      <c r="R28">
        <v>0.26145088700000002</v>
      </c>
      <c r="S28">
        <v>0.49600797899999999</v>
      </c>
      <c r="T28">
        <v>0.29668843700000003</v>
      </c>
      <c r="U28">
        <v>0.42483899000000003</v>
      </c>
      <c r="V28">
        <v>0.37204188100000002</v>
      </c>
      <c r="W28">
        <v>0.42566475300000001</v>
      </c>
      <c r="X28">
        <v>0.35529670099999999</v>
      </c>
      <c r="Y28">
        <v>0.34536862400000001</v>
      </c>
      <c r="Z28">
        <v>0.54871040599999998</v>
      </c>
      <c r="AA28">
        <v>0.34649801299999999</v>
      </c>
      <c r="AB28">
        <v>0.44951596900000002</v>
      </c>
      <c r="AC28">
        <v>0.38739943500000001</v>
      </c>
      <c r="AD28">
        <v>0.114474438</v>
      </c>
      <c r="AE28">
        <v>0.452234894</v>
      </c>
      <c r="AF28">
        <v>0.30733576400000001</v>
      </c>
      <c r="AG28">
        <v>0.154529676</v>
      </c>
      <c r="AH28">
        <v>0.39902874799999999</v>
      </c>
      <c r="AI28">
        <v>0.29065141100000003</v>
      </c>
      <c r="AJ28">
        <v>0.25269240100000001</v>
      </c>
      <c r="AK28">
        <v>0.2369252</v>
      </c>
      <c r="AL28">
        <v>0.44177269899999999</v>
      </c>
      <c r="AM28">
        <v>0.423391193</v>
      </c>
      <c r="AN28">
        <v>0.43184030099999998</v>
      </c>
      <c r="AO28">
        <v>0.156523466</v>
      </c>
      <c r="AP28">
        <v>0.23712784100000001</v>
      </c>
      <c r="AQ28">
        <v>0.27825483699999998</v>
      </c>
      <c r="AR28">
        <v>0.32180523900000002</v>
      </c>
      <c r="AS28">
        <v>0.38202840100000002</v>
      </c>
      <c r="AT28">
        <v>0.24929100300000001</v>
      </c>
      <c r="AU28">
        <v>0.37263876200000001</v>
      </c>
      <c r="AV28">
        <v>0.35052412700000002</v>
      </c>
      <c r="AW28">
        <v>0.36766439699999998</v>
      </c>
      <c r="AX28">
        <v>0.47944694799999998</v>
      </c>
      <c r="AY28">
        <v>0.229986459</v>
      </c>
      <c r="AZ28">
        <v>0.32555150999999999</v>
      </c>
      <c r="BA28">
        <v>0.24104294200000001</v>
      </c>
      <c r="BB28">
        <v>0.35411730400000002</v>
      </c>
      <c r="BC28">
        <v>0.24807320499999999</v>
      </c>
      <c r="BD28">
        <v>0.162065029</v>
      </c>
      <c r="BE28">
        <v>0.410397768</v>
      </c>
      <c r="BF28">
        <v>0.236258775</v>
      </c>
      <c r="BG28">
        <v>0.31326010799999998</v>
      </c>
      <c r="BH28">
        <v>0.31025102700000001</v>
      </c>
      <c r="BI28">
        <v>0.27927985799999999</v>
      </c>
      <c r="BJ28">
        <v>0.25193977400000001</v>
      </c>
      <c r="BK28">
        <v>0.19593676900000001</v>
      </c>
      <c r="BL28">
        <v>0.18329198699999999</v>
      </c>
      <c r="BM28">
        <v>0.23967476200000001</v>
      </c>
      <c r="BN28">
        <v>0.45201847000000001</v>
      </c>
      <c r="BO28">
        <v>0.30875661999999998</v>
      </c>
      <c r="BP28">
        <v>0.36992156500000001</v>
      </c>
      <c r="BQ28">
        <v>0.15715965600000001</v>
      </c>
      <c r="BR28">
        <v>0.154972047</v>
      </c>
      <c r="BS28">
        <v>0.30606958299999998</v>
      </c>
      <c r="BT28">
        <v>0.43117657300000001</v>
      </c>
      <c r="BU28">
        <v>0.23189236199999999</v>
      </c>
      <c r="BV28">
        <v>0.36199980999999998</v>
      </c>
      <c r="BW28">
        <v>0.28354585199999999</v>
      </c>
      <c r="BX28">
        <v>0.29184967299999998</v>
      </c>
      <c r="BY28">
        <v>0.41288664899999999</v>
      </c>
      <c r="BZ28">
        <v>0.345533431</v>
      </c>
      <c r="CA28">
        <v>0.37516033599999998</v>
      </c>
      <c r="CB28">
        <v>0.30124855</v>
      </c>
      <c r="CC28">
        <v>0.33493223799999999</v>
      </c>
      <c r="CD28">
        <v>0.25441089300000003</v>
      </c>
      <c r="CE28">
        <v>0.19991681</v>
      </c>
      <c r="CF28">
        <v>0.43056231700000003</v>
      </c>
      <c r="CG28">
        <v>0.333647519</v>
      </c>
      <c r="CH28">
        <v>0.392360449</v>
      </c>
      <c r="CI28">
        <v>0.26444888100000002</v>
      </c>
      <c r="CJ28">
        <v>0.31336003499999998</v>
      </c>
      <c r="CK28">
        <v>0.24494534700000001</v>
      </c>
      <c r="CL28">
        <v>0.42077863199999999</v>
      </c>
      <c r="CM28">
        <v>0.28770947499999999</v>
      </c>
      <c r="CN28">
        <v>0.25221696500000002</v>
      </c>
      <c r="CO28">
        <v>0.42694985899999999</v>
      </c>
      <c r="CP28">
        <v>0.44036412200000002</v>
      </c>
      <c r="CQ28">
        <v>0.27752324900000003</v>
      </c>
      <c r="CR28">
        <v>0.39418172800000001</v>
      </c>
      <c r="CS28">
        <v>0.39629155399999999</v>
      </c>
      <c r="CT28">
        <v>0.25861668599999998</v>
      </c>
      <c r="CU28">
        <v>0.36346247799999998</v>
      </c>
      <c r="CV28">
        <v>0.37975725500000002</v>
      </c>
      <c r="CW28">
        <v>0.38215649099999999</v>
      </c>
      <c r="CX28">
        <v>0.49969986100000002</v>
      </c>
      <c r="CY28">
        <v>0.46238890300000002</v>
      </c>
      <c r="CZ28">
        <v>0.41002649099999999</v>
      </c>
      <c r="DA28">
        <v>0.38689452400000002</v>
      </c>
      <c r="DB28">
        <v>0.32912266299999998</v>
      </c>
      <c r="DC28">
        <v>0.18095183400000001</v>
      </c>
      <c r="DD28">
        <v>0.24325804400000001</v>
      </c>
      <c r="DE28">
        <v>0.274450272</v>
      </c>
      <c r="DF28">
        <v>0.44122576699999999</v>
      </c>
      <c r="DG28">
        <v>0.35904860500000002</v>
      </c>
      <c r="DH28">
        <v>0.44298708399999998</v>
      </c>
      <c r="DI28">
        <v>0.394005626</v>
      </c>
      <c r="DJ28">
        <v>0.35643211000000002</v>
      </c>
      <c r="DK28">
        <v>0.221433714</v>
      </c>
      <c r="DL28">
        <v>0.17199683199999999</v>
      </c>
      <c r="DM28">
        <v>0.32771131399999998</v>
      </c>
      <c r="DN28">
        <v>0.36144173099999999</v>
      </c>
      <c r="DO28">
        <v>0.43218019600000002</v>
      </c>
      <c r="DP28">
        <v>0.13637888400000001</v>
      </c>
      <c r="DQ28">
        <v>0.28945687399999998</v>
      </c>
      <c r="DR28">
        <v>0.38039499500000001</v>
      </c>
      <c r="DS28">
        <v>0.20759238299999999</v>
      </c>
      <c r="DT28">
        <v>0.136026755</v>
      </c>
      <c r="DU28">
        <v>0.38158869699999998</v>
      </c>
      <c r="DV28">
        <v>0.23839016299999999</v>
      </c>
      <c r="DW28">
        <v>0.187839642</v>
      </c>
      <c r="DX28">
        <v>0.234080285</v>
      </c>
      <c r="DY28">
        <v>0.20126703400000001</v>
      </c>
      <c r="DZ28">
        <v>0.114257343</v>
      </c>
      <c r="EA28">
        <v>0.50469714399999999</v>
      </c>
      <c r="EB28">
        <v>0.14567416899999999</v>
      </c>
      <c r="EC28">
        <v>0.25990953999999999</v>
      </c>
      <c r="ED28">
        <v>0.18221077299999999</v>
      </c>
      <c r="EE28">
        <v>0.26911431600000002</v>
      </c>
      <c r="EF28">
        <v>0.232460424</v>
      </c>
      <c r="EG28">
        <v>0.290860116</v>
      </c>
      <c r="EH28">
        <v>0.14255322500000001</v>
      </c>
      <c r="EI28">
        <v>0.31059768799999998</v>
      </c>
      <c r="EJ28">
        <v>0.32461714699999999</v>
      </c>
      <c r="EK28">
        <v>0.29256504799999999</v>
      </c>
      <c r="EL28">
        <v>0.37527105199999999</v>
      </c>
      <c r="EM28">
        <v>0.231262892</v>
      </c>
      <c r="EN28">
        <v>0.14955669599999999</v>
      </c>
      <c r="EO28">
        <v>0.20160059599999999</v>
      </c>
      <c r="EP28">
        <v>0.43759432399999998</v>
      </c>
      <c r="EQ28">
        <v>0.305546284</v>
      </c>
      <c r="ER28">
        <v>0.32557416</v>
      </c>
      <c r="ES28">
        <v>0.28064262899999998</v>
      </c>
      <c r="ET28">
        <v>354</v>
      </c>
      <c r="EU28">
        <v>1</v>
      </c>
      <c r="EV28">
        <v>1</v>
      </c>
      <c r="EW28">
        <v>41</v>
      </c>
      <c r="EX28">
        <f t="shared" si="0"/>
        <v>0.91666666666666663</v>
      </c>
      <c r="EY28">
        <f>MATCH(A28,'[1]BASCPR_Y6_w_AgeAtAssmnt 17NOV20'!$A:$A,0)</f>
        <v>170</v>
      </c>
      <c r="EZ28">
        <f>INDEX('[1]BASCPR_Y6_w_AgeAtAssmnt 17NOV20'!$AJ:$AJ,EY28)</f>
        <v>41</v>
      </c>
      <c r="FA28">
        <f>INDEX('[1]BASCPR_Y6_w_AgeAtAssmnt 17NOV20'!$L:$L,EY28)</f>
        <v>37</v>
      </c>
      <c r="FB28">
        <v>0</v>
      </c>
      <c r="FC28">
        <v>0</v>
      </c>
      <c r="FD28">
        <v>16</v>
      </c>
      <c r="FE28">
        <v>16</v>
      </c>
      <c r="FF28">
        <v>1</v>
      </c>
    </row>
    <row r="29" spans="1:162" x14ac:dyDescent="0.35">
      <c r="A29" t="s">
        <v>287</v>
      </c>
      <c r="B29">
        <v>0.350663424</v>
      </c>
      <c r="C29">
        <v>0.391590565</v>
      </c>
      <c r="D29">
        <v>0.30653446899999998</v>
      </c>
      <c r="E29">
        <v>0.40141105700000002</v>
      </c>
      <c r="F29">
        <v>0.22935818099999999</v>
      </c>
      <c r="G29">
        <v>0.35771614299999999</v>
      </c>
      <c r="H29">
        <v>0.329745591</v>
      </c>
      <c r="I29">
        <v>0.37283125499999997</v>
      </c>
      <c r="J29">
        <v>0.31364595899999997</v>
      </c>
      <c r="K29">
        <v>0.15008945800000001</v>
      </c>
      <c r="L29">
        <v>0.287929565</v>
      </c>
      <c r="M29">
        <v>0.34943112700000001</v>
      </c>
      <c r="N29">
        <v>0.29071193899999997</v>
      </c>
      <c r="O29">
        <v>0.20324283800000001</v>
      </c>
      <c r="P29">
        <v>0.324966639</v>
      </c>
      <c r="Q29">
        <v>0.37306281899999999</v>
      </c>
      <c r="R29">
        <v>0.29274806399999997</v>
      </c>
      <c r="S29">
        <v>0.43265765899999997</v>
      </c>
      <c r="T29">
        <v>0.19771324100000001</v>
      </c>
      <c r="U29">
        <v>0.34752857700000001</v>
      </c>
      <c r="V29">
        <v>0.47936579600000001</v>
      </c>
      <c r="W29">
        <v>0.33344891700000001</v>
      </c>
      <c r="X29">
        <v>0.49382817699999998</v>
      </c>
      <c r="Y29">
        <v>0.31356734000000003</v>
      </c>
      <c r="Z29">
        <v>0.58352321399999996</v>
      </c>
      <c r="AA29">
        <v>0.49948361499999999</v>
      </c>
      <c r="AB29">
        <v>0.52415430500000004</v>
      </c>
      <c r="AC29">
        <v>0.44042339899999999</v>
      </c>
      <c r="AD29">
        <v>0.12973828600000001</v>
      </c>
      <c r="AE29">
        <v>0.55244576899999998</v>
      </c>
      <c r="AF29">
        <v>0.33229234800000002</v>
      </c>
      <c r="AG29">
        <v>0.19994463000000001</v>
      </c>
      <c r="AH29">
        <v>0.50906282700000005</v>
      </c>
      <c r="AI29">
        <v>0.42947235700000003</v>
      </c>
      <c r="AJ29">
        <v>0.20730522300000001</v>
      </c>
      <c r="AK29">
        <v>0.38990718099999999</v>
      </c>
      <c r="AL29">
        <v>0.30054643800000003</v>
      </c>
      <c r="AM29">
        <v>0.364783466</v>
      </c>
      <c r="AN29">
        <v>0.33324441300000002</v>
      </c>
      <c r="AO29">
        <v>0.141615406</v>
      </c>
      <c r="AP29">
        <v>0.32740300900000002</v>
      </c>
      <c r="AQ29">
        <v>0.33104568699999998</v>
      </c>
      <c r="AR29">
        <v>0.38388875099999997</v>
      </c>
      <c r="AS29">
        <v>0.20696371799999999</v>
      </c>
      <c r="AT29">
        <v>0.26718282700000001</v>
      </c>
      <c r="AU29">
        <v>0.47808176299999999</v>
      </c>
      <c r="AV29">
        <v>0.37107425900000002</v>
      </c>
      <c r="AW29">
        <v>0.40432652800000002</v>
      </c>
      <c r="AX29">
        <v>0.44283503299999999</v>
      </c>
      <c r="AY29">
        <v>0.17751894900000001</v>
      </c>
      <c r="AZ29">
        <v>0.42461156799999999</v>
      </c>
      <c r="BA29">
        <v>0.234424561</v>
      </c>
      <c r="BB29">
        <v>0.40049853899999999</v>
      </c>
      <c r="BC29">
        <v>0.24432802200000001</v>
      </c>
      <c r="BD29">
        <v>0.22050088600000001</v>
      </c>
      <c r="BE29">
        <v>0.40157452199999999</v>
      </c>
      <c r="BF29">
        <v>0.162166014</v>
      </c>
      <c r="BG29">
        <v>0.342233658</v>
      </c>
      <c r="BH29">
        <v>0.17290456600000001</v>
      </c>
      <c r="BI29">
        <v>0.26424574899999997</v>
      </c>
      <c r="BJ29">
        <v>0.24180711799999999</v>
      </c>
      <c r="BK29">
        <v>0.19968840500000001</v>
      </c>
      <c r="BL29">
        <v>0.28279232999999998</v>
      </c>
      <c r="BM29">
        <v>0.19990335400000001</v>
      </c>
      <c r="BN29">
        <v>0.48691538000000001</v>
      </c>
      <c r="BO29">
        <v>0.22554954899999999</v>
      </c>
      <c r="BP29">
        <v>0.43027588700000002</v>
      </c>
      <c r="BQ29">
        <v>0.17218324500000001</v>
      </c>
      <c r="BR29">
        <v>0.15459400400000001</v>
      </c>
      <c r="BS29">
        <v>0.39029547599999997</v>
      </c>
      <c r="BT29">
        <v>0.45151826699999997</v>
      </c>
      <c r="BU29">
        <v>0.182999045</v>
      </c>
      <c r="BV29">
        <v>0.47777250399999999</v>
      </c>
      <c r="BW29">
        <v>0.32941666200000003</v>
      </c>
      <c r="BX29">
        <v>0.33424401300000001</v>
      </c>
      <c r="BY29">
        <v>0.46769323899999998</v>
      </c>
      <c r="BZ29">
        <v>0.37173673499999998</v>
      </c>
      <c r="CA29">
        <v>0.42283454500000001</v>
      </c>
      <c r="CB29">
        <v>0.24880698300000001</v>
      </c>
      <c r="CC29">
        <v>0.343555897</v>
      </c>
      <c r="CD29">
        <v>0.28720578600000002</v>
      </c>
      <c r="CE29">
        <v>0.278061002</v>
      </c>
      <c r="CF29">
        <v>0.38110366499999998</v>
      </c>
      <c r="CG29">
        <v>0.243515328</v>
      </c>
      <c r="CH29">
        <v>0.34905284600000003</v>
      </c>
      <c r="CI29">
        <v>0.30408614899999997</v>
      </c>
      <c r="CJ29">
        <v>0.28496703499999998</v>
      </c>
      <c r="CK29">
        <v>0.25810003300000001</v>
      </c>
      <c r="CL29">
        <v>0.36169880599999998</v>
      </c>
      <c r="CM29">
        <v>0.35613813999999999</v>
      </c>
      <c r="CN29">
        <v>0.291925192</v>
      </c>
      <c r="CO29">
        <v>0.44395002700000002</v>
      </c>
      <c r="CP29">
        <v>0.43647572400000001</v>
      </c>
      <c r="CQ29">
        <v>0.31562909500000003</v>
      </c>
      <c r="CR29">
        <v>0.33897921399999997</v>
      </c>
      <c r="CS29">
        <v>0.33008822799999998</v>
      </c>
      <c r="CT29">
        <v>0.39257192600000002</v>
      </c>
      <c r="CU29">
        <v>0.31820502899999997</v>
      </c>
      <c r="CV29">
        <v>0.42899310600000001</v>
      </c>
      <c r="CW29">
        <v>0.353296787</v>
      </c>
      <c r="CX29">
        <v>0.56268393999999999</v>
      </c>
      <c r="CY29">
        <v>0.483306497</v>
      </c>
      <c r="CZ29">
        <v>0.41866561800000002</v>
      </c>
      <c r="DA29">
        <v>0.336375058</v>
      </c>
      <c r="DB29">
        <v>0.35678768199999999</v>
      </c>
      <c r="DC29">
        <v>0.18018288900000001</v>
      </c>
      <c r="DD29">
        <v>0.34897109900000001</v>
      </c>
      <c r="DE29">
        <v>0.40392225999999998</v>
      </c>
      <c r="DF29">
        <v>0.47916769999999997</v>
      </c>
      <c r="DG29">
        <v>0.40377336699999999</v>
      </c>
      <c r="DH29">
        <v>0.42260688499999999</v>
      </c>
      <c r="DI29">
        <v>0.446782917</v>
      </c>
      <c r="DJ29">
        <v>0.25277614599999998</v>
      </c>
      <c r="DK29">
        <v>0.20868931700000001</v>
      </c>
      <c r="DL29">
        <v>0.160743728</v>
      </c>
      <c r="DM29">
        <v>0.39243188499999998</v>
      </c>
      <c r="DN29">
        <v>0.39050340700000002</v>
      </c>
      <c r="DO29">
        <v>0.184047714</v>
      </c>
      <c r="DP29">
        <v>0.155569866</v>
      </c>
      <c r="DQ29">
        <v>0.41749417799999999</v>
      </c>
      <c r="DR29">
        <v>0.32182803799999998</v>
      </c>
      <c r="DS29">
        <v>0.24674591400000001</v>
      </c>
      <c r="DT29">
        <v>0.13168808800000001</v>
      </c>
      <c r="DU29">
        <v>0.25150731199999998</v>
      </c>
      <c r="DV29">
        <v>0.276143849</v>
      </c>
      <c r="DW29">
        <v>0.28474882200000001</v>
      </c>
      <c r="DX29">
        <v>0.21794281900000001</v>
      </c>
      <c r="DY29">
        <v>0.25803035499999999</v>
      </c>
      <c r="DZ29">
        <v>0.11818969999999999</v>
      </c>
      <c r="EA29">
        <v>0.58561241600000002</v>
      </c>
      <c r="EB29">
        <v>0.17894069900000001</v>
      </c>
      <c r="EC29">
        <v>0.33404099900000001</v>
      </c>
      <c r="ED29">
        <v>0.15922457000000001</v>
      </c>
      <c r="EE29">
        <v>0.32295849900000001</v>
      </c>
      <c r="EF29">
        <v>0.21658176200000001</v>
      </c>
      <c r="EG29">
        <v>0.24323587099999999</v>
      </c>
      <c r="EH29">
        <v>0.16489848500000001</v>
      </c>
      <c r="EI29">
        <v>0.30629229499999999</v>
      </c>
      <c r="EJ29">
        <v>0.499489456</v>
      </c>
      <c r="EK29">
        <v>0.238459378</v>
      </c>
      <c r="EL29">
        <v>0.37246081199999997</v>
      </c>
      <c r="EM29">
        <v>0.132517353</v>
      </c>
      <c r="EN29">
        <v>0.22035950400000001</v>
      </c>
      <c r="EO29">
        <v>0.23749995199999999</v>
      </c>
      <c r="EP29">
        <v>0.32647684199999999</v>
      </c>
      <c r="EQ29">
        <v>0.27423256600000001</v>
      </c>
      <c r="ER29">
        <v>0.42473807899999999</v>
      </c>
      <c r="ES29">
        <v>0.34926110500000002</v>
      </c>
      <c r="ET29">
        <v>363</v>
      </c>
      <c r="EU29">
        <v>1</v>
      </c>
      <c r="EV29">
        <v>1</v>
      </c>
      <c r="EW29">
        <v>40</v>
      </c>
      <c r="EX29">
        <f t="shared" si="0"/>
        <v>0.83333333333333337</v>
      </c>
      <c r="EY29">
        <f>MATCH(A29,'[1]BASCPR_Y6_w_AgeAtAssmnt 17NOV20'!$A:$A,0)</f>
        <v>177</v>
      </c>
      <c r="EZ29">
        <f>INDEX('[1]BASCPR_Y6_w_AgeAtAssmnt 17NOV20'!$AJ:$AJ,EY29)</f>
        <v>44</v>
      </c>
      <c r="FA29">
        <f>INDEX('[1]BASCPR_Y6_w_AgeAtAssmnt 17NOV20'!$L:$L,EY29)</f>
        <v>41</v>
      </c>
      <c r="FB29">
        <v>0</v>
      </c>
      <c r="FC29">
        <v>0</v>
      </c>
      <c r="FD29">
        <v>12</v>
      </c>
      <c r="FE29">
        <v>12</v>
      </c>
      <c r="FF29">
        <v>1</v>
      </c>
    </row>
    <row r="30" spans="1:162" x14ac:dyDescent="0.35">
      <c r="A30" t="s">
        <v>288</v>
      </c>
      <c r="B30">
        <v>0.18064227699999999</v>
      </c>
      <c r="C30">
        <v>0.26629263199999997</v>
      </c>
      <c r="D30">
        <v>0.33968791399999998</v>
      </c>
      <c r="E30">
        <v>0.31466624100000001</v>
      </c>
      <c r="F30">
        <v>0.22264508899999999</v>
      </c>
      <c r="G30">
        <v>0.28668400599999999</v>
      </c>
      <c r="H30">
        <v>0.29571920600000001</v>
      </c>
      <c r="I30">
        <v>0.25570359799999998</v>
      </c>
      <c r="J30">
        <v>0.31956115400000001</v>
      </c>
      <c r="K30">
        <v>0.1250211</v>
      </c>
      <c r="L30">
        <v>0.22224818199999999</v>
      </c>
      <c r="M30">
        <v>0.24693486100000001</v>
      </c>
      <c r="N30">
        <v>0.28293257999999999</v>
      </c>
      <c r="O30">
        <v>0.29012522099999999</v>
      </c>
      <c r="P30">
        <v>0.21448943000000001</v>
      </c>
      <c r="Q30">
        <v>0.27020242799999999</v>
      </c>
      <c r="R30">
        <v>0.21189653899999999</v>
      </c>
      <c r="S30">
        <v>0.43578577000000002</v>
      </c>
      <c r="T30">
        <v>0.20816498999999999</v>
      </c>
      <c r="U30">
        <v>0.35464441800000002</v>
      </c>
      <c r="V30">
        <v>0.15594005599999999</v>
      </c>
      <c r="W30">
        <v>0.48666548700000001</v>
      </c>
      <c r="X30">
        <v>0.42019149700000002</v>
      </c>
      <c r="Y30">
        <v>0.21578222499999999</v>
      </c>
      <c r="Z30">
        <v>0.41946408200000002</v>
      </c>
      <c r="AA30">
        <v>0.228756085</v>
      </c>
      <c r="AB30">
        <v>0.334026039</v>
      </c>
      <c r="AC30">
        <v>0.386785239</v>
      </c>
      <c r="AD30">
        <v>9.8436399999999993E-2</v>
      </c>
      <c r="AE30">
        <v>0.30831259500000002</v>
      </c>
      <c r="AF30">
        <v>0.20700631999999999</v>
      </c>
      <c r="AG30">
        <v>0.10417960599999999</v>
      </c>
      <c r="AH30">
        <v>0.43788290000000002</v>
      </c>
      <c r="AI30">
        <v>0.27255174500000001</v>
      </c>
      <c r="AJ30">
        <v>0.215921536</v>
      </c>
      <c r="AK30">
        <v>0.211324811</v>
      </c>
      <c r="AL30">
        <v>0.19882576199999999</v>
      </c>
      <c r="AM30">
        <v>0.27166685499999998</v>
      </c>
      <c r="AN30">
        <v>0.256210357</v>
      </c>
      <c r="AO30">
        <v>0.28808599699999998</v>
      </c>
      <c r="AP30">
        <v>0.214277774</v>
      </c>
      <c r="AQ30">
        <v>0.25803342499999998</v>
      </c>
      <c r="AR30">
        <v>0.35930922599999998</v>
      </c>
      <c r="AS30">
        <v>0.221755639</v>
      </c>
      <c r="AT30">
        <v>0.21639476699999999</v>
      </c>
      <c r="AU30">
        <v>0.37014111900000002</v>
      </c>
      <c r="AV30">
        <v>0.31479117299999998</v>
      </c>
      <c r="AW30">
        <v>0.22611725299999999</v>
      </c>
      <c r="AX30">
        <v>0.35327994800000001</v>
      </c>
      <c r="AY30">
        <v>9.5218821999999995E-2</v>
      </c>
      <c r="AZ30">
        <v>-1.3400518E-2</v>
      </c>
      <c r="BA30">
        <v>0.28641364000000002</v>
      </c>
      <c r="BB30">
        <v>0.20147995699999999</v>
      </c>
      <c r="BC30">
        <v>0.22780239599999999</v>
      </c>
      <c r="BD30">
        <v>5.4828394000000003E-2</v>
      </c>
      <c r="BE30">
        <v>0.35216456699999998</v>
      </c>
      <c r="BF30">
        <v>0.185149446</v>
      </c>
      <c r="BG30">
        <v>0.29101723400000001</v>
      </c>
      <c r="BH30">
        <v>0.18867211</v>
      </c>
      <c r="BI30">
        <v>0.20488040099999999</v>
      </c>
      <c r="BJ30">
        <v>0.18947233299999999</v>
      </c>
      <c r="BK30">
        <v>3.7832974999999998E-2</v>
      </c>
      <c r="BL30">
        <v>0.16099332299999999</v>
      </c>
      <c r="BM30">
        <v>0.160719469</v>
      </c>
      <c r="BN30">
        <v>0.364259899</v>
      </c>
      <c r="BO30">
        <v>0.25233805199999998</v>
      </c>
      <c r="BP30">
        <v>0.27613010999999998</v>
      </c>
      <c r="BQ30">
        <v>0.139188111</v>
      </c>
      <c r="BR30">
        <v>0.110768743</v>
      </c>
      <c r="BS30">
        <v>0.19334016700000001</v>
      </c>
      <c r="BT30">
        <v>0.28605186900000001</v>
      </c>
      <c r="BU30">
        <v>0.16872942399999999</v>
      </c>
      <c r="BV30">
        <v>0.22762626399999999</v>
      </c>
      <c r="BW30">
        <v>0.32449317</v>
      </c>
      <c r="BX30">
        <v>0.30227857800000002</v>
      </c>
      <c r="BY30">
        <v>0.31996390200000002</v>
      </c>
      <c r="BZ30">
        <v>0.320245683</v>
      </c>
      <c r="CA30">
        <v>0.36005345</v>
      </c>
      <c r="CB30">
        <v>0.23391129099999999</v>
      </c>
      <c r="CC30">
        <v>0.26928120900000002</v>
      </c>
      <c r="CD30">
        <v>0.29882606900000003</v>
      </c>
      <c r="CE30">
        <v>0.31049591300000001</v>
      </c>
      <c r="CF30">
        <v>0.30393099800000001</v>
      </c>
      <c r="CG30">
        <v>0.24634879800000001</v>
      </c>
      <c r="CH30">
        <v>0.248628557</v>
      </c>
      <c r="CI30">
        <v>0.26618182699999998</v>
      </c>
      <c r="CJ30">
        <v>0.215424269</v>
      </c>
      <c r="CK30">
        <v>0.23522633300000001</v>
      </c>
      <c r="CL30">
        <v>0.27378085299999999</v>
      </c>
      <c r="CM30">
        <v>0.20679636300000001</v>
      </c>
      <c r="CN30">
        <v>0.21774956600000001</v>
      </c>
      <c r="CO30">
        <v>0.30156564699999999</v>
      </c>
      <c r="CP30">
        <v>0.37236234499999998</v>
      </c>
      <c r="CQ30">
        <v>0.28290554899999998</v>
      </c>
      <c r="CR30">
        <v>0.13281695499999999</v>
      </c>
      <c r="CS30">
        <v>0.30958777700000001</v>
      </c>
      <c r="CT30">
        <v>0.361513048</v>
      </c>
      <c r="CU30">
        <v>0.26047885399999998</v>
      </c>
      <c r="CV30">
        <v>0.14476244199999999</v>
      </c>
      <c r="CW30">
        <v>0.31879049500000001</v>
      </c>
      <c r="CX30">
        <v>0.39411172300000002</v>
      </c>
      <c r="CY30">
        <v>0.50356668199999999</v>
      </c>
      <c r="CZ30">
        <v>0.28362068499999998</v>
      </c>
      <c r="DA30">
        <v>0.27260604500000002</v>
      </c>
      <c r="DB30">
        <v>0.302250028</v>
      </c>
      <c r="DC30">
        <v>0.176743329</v>
      </c>
      <c r="DD30">
        <v>0.35282728099999999</v>
      </c>
      <c r="DE30">
        <v>0.31782153200000002</v>
      </c>
      <c r="DF30">
        <v>0.30658841100000001</v>
      </c>
      <c r="DG30">
        <v>0.386445343</v>
      </c>
      <c r="DH30">
        <v>0.190268084</v>
      </c>
      <c r="DI30">
        <v>0.24095372900000001</v>
      </c>
      <c r="DJ30">
        <v>0.18834567099999999</v>
      </c>
      <c r="DK30">
        <v>0.33252981300000001</v>
      </c>
      <c r="DL30">
        <v>0.152653232</v>
      </c>
      <c r="DM30">
        <v>0.30169546600000002</v>
      </c>
      <c r="DN30">
        <v>0.34524482499999998</v>
      </c>
      <c r="DO30">
        <v>0.20681563</v>
      </c>
      <c r="DP30">
        <v>0.11768008000000001</v>
      </c>
      <c r="DQ30">
        <v>0.32983890199999999</v>
      </c>
      <c r="DR30">
        <v>0.277679801</v>
      </c>
      <c r="DS30">
        <v>0.15270028999999999</v>
      </c>
      <c r="DT30">
        <v>0.104914986</v>
      </c>
      <c r="DU30">
        <v>0.18313233600000001</v>
      </c>
      <c r="DV30">
        <v>0.101280116</v>
      </c>
      <c r="DW30">
        <v>0.172200873</v>
      </c>
      <c r="DX30">
        <v>0.19457168899999999</v>
      </c>
      <c r="DY30">
        <v>0.21872082400000001</v>
      </c>
      <c r="DZ30">
        <v>0.105098076</v>
      </c>
      <c r="EA30">
        <v>0.277846068</v>
      </c>
      <c r="EB30">
        <v>0.200436473</v>
      </c>
      <c r="EC30">
        <v>0.36797210600000002</v>
      </c>
      <c r="ED30">
        <v>0.13010528699999999</v>
      </c>
      <c r="EE30">
        <v>0.13431029</v>
      </c>
      <c r="EF30">
        <v>0.15267857900000001</v>
      </c>
      <c r="EG30">
        <v>0.10403372299999999</v>
      </c>
      <c r="EH30">
        <v>9.0979352999999999E-2</v>
      </c>
      <c r="EI30">
        <v>0.212589785</v>
      </c>
      <c r="EJ30">
        <v>0.28735372399999998</v>
      </c>
      <c r="EK30">
        <v>0.23925702300000001</v>
      </c>
      <c r="EL30">
        <v>0.21764278400000001</v>
      </c>
      <c r="EM30">
        <v>0.23804123699999999</v>
      </c>
      <c r="EN30">
        <v>0.101920202</v>
      </c>
      <c r="EO30">
        <v>0.15150824199999999</v>
      </c>
      <c r="EP30">
        <v>0.19568567000000001</v>
      </c>
      <c r="EQ30">
        <v>0.17008929</v>
      </c>
      <c r="ER30">
        <v>0.287813127</v>
      </c>
      <c r="ES30">
        <v>0.42425945399999998</v>
      </c>
      <c r="ET30">
        <v>377</v>
      </c>
      <c r="EU30">
        <v>0</v>
      </c>
      <c r="EV30">
        <v>0</v>
      </c>
      <c r="EW30">
        <v>41</v>
      </c>
      <c r="EX30">
        <f t="shared" si="0"/>
        <v>0.91666666666666663</v>
      </c>
      <c r="EY30">
        <f>MATCH(A30,'[1]BASCPR_Y6_w_AgeAtAssmnt 17NOV20'!$A:$A,0)</f>
        <v>184</v>
      </c>
      <c r="EZ30">
        <f>INDEX('[1]BASCPR_Y6_w_AgeAtAssmnt 17NOV20'!$AJ:$AJ,EY30)</f>
        <v>55</v>
      </c>
      <c r="FA30">
        <f>INDEX('[1]BASCPR_Y6_w_AgeAtAssmnt 17NOV20'!$L:$L,EY30)</f>
        <v>57</v>
      </c>
      <c r="FB30">
        <v>0</v>
      </c>
      <c r="FC30">
        <v>0</v>
      </c>
      <c r="FD30">
        <v>18</v>
      </c>
      <c r="FE30">
        <v>18</v>
      </c>
      <c r="FF30">
        <v>1</v>
      </c>
    </row>
    <row r="31" spans="1:162" x14ac:dyDescent="0.35">
      <c r="A31" t="s">
        <v>289</v>
      </c>
      <c r="B31">
        <v>0.237817317</v>
      </c>
      <c r="C31">
        <v>0.34149920900000003</v>
      </c>
      <c r="D31">
        <v>0.27770641400000001</v>
      </c>
      <c r="E31">
        <v>0.29707777499999999</v>
      </c>
      <c r="F31">
        <v>0.16704112300000001</v>
      </c>
      <c r="G31">
        <v>0.231913596</v>
      </c>
      <c r="H31">
        <v>0.180052817</v>
      </c>
      <c r="I31">
        <v>0.27168294799999998</v>
      </c>
      <c r="J31">
        <v>0.24794170300000001</v>
      </c>
      <c r="K31">
        <v>0.18841792600000001</v>
      </c>
      <c r="L31">
        <v>0.22581727800000001</v>
      </c>
      <c r="M31">
        <v>0.331563622</v>
      </c>
      <c r="N31">
        <v>0.297697514</v>
      </c>
      <c r="O31">
        <v>0.21821542099999999</v>
      </c>
      <c r="P31">
        <v>0.17445825000000001</v>
      </c>
      <c r="Q31">
        <v>0.18585945700000001</v>
      </c>
      <c r="R31">
        <v>0.21525889600000001</v>
      </c>
      <c r="S31">
        <v>0.47999054200000002</v>
      </c>
      <c r="T31">
        <v>0.30021274100000001</v>
      </c>
      <c r="U31">
        <v>0.28544995200000001</v>
      </c>
      <c r="V31">
        <v>0.17586539700000001</v>
      </c>
      <c r="W31">
        <v>0.35526797199999999</v>
      </c>
      <c r="X31">
        <v>0.255993217</v>
      </c>
      <c r="Y31">
        <v>0.179781154</v>
      </c>
      <c r="Z31">
        <v>0.52853602200000005</v>
      </c>
      <c r="AA31">
        <v>0.33529603499999999</v>
      </c>
      <c r="AB31">
        <v>0.32842266599999997</v>
      </c>
      <c r="AC31">
        <v>0.393499404</v>
      </c>
      <c r="AD31">
        <v>0.102784194</v>
      </c>
      <c r="AE31">
        <v>0.24673372499999999</v>
      </c>
      <c r="AF31">
        <v>0.19295902600000001</v>
      </c>
      <c r="AG31">
        <v>0.188689202</v>
      </c>
      <c r="AH31">
        <v>0.38669142099999998</v>
      </c>
      <c r="AI31">
        <v>0.278031111</v>
      </c>
      <c r="AJ31">
        <v>0.144297272</v>
      </c>
      <c r="AK31">
        <v>0.193244308</v>
      </c>
      <c r="AL31">
        <v>0.29047125600000001</v>
      </c>
      <c r="AM31">
        <v>0.31137299499999999</v>
      </c>
      <c r="AN31">
        <v>0.36730936199999997</v>
      </c>
      <c r="AO31">
        <v>0.14055609699999999</v>
      </c>
      <c r="AP31">
        <v>0.16624656300000001</v>
      </c>
      <c r="AQ31">
        <v>0.24109260699999999</v>
      </c>
      <c r="AR31">
        <v>0.260470957</v>
      </c>
      <c r="AS31">
        <v>0.30775502300000002</v>
      </c>
      <c r="AT31">
        <v>0.23052123199999999</v>
      </c>
      <c r="AU31">
        <v>0.27912062399999998</v>
      </c>
      <c r="AV31">
        <v>0.33499604500000002</v>
      </c>
      <c r="AW31">
        <v>0.22556985900000001</v>
      </c>
      <c r="AX31">
        <v>0.37551519300000002</v>
      </c>
      <c r="AY31">
        <v>0.18378019300000001</v>
      </c>
      <c r="AZ31">
        <v>0.183923483</v>
      </c>
      <c r="BA31">
        <v>0.17616881400000001</v>
      </c>
      <c r="BB31">
        <v>0.26648640600000001</v>
      </c>
      <c r="BC31">
        <v>0.232294217</v>
      </c>
      <c r="BD31">
        <v>0.16422603999999999</v>
      </c>
      <c r="BE31">
        <v>0.294419557</v>
      </c>
      <c r="BF31">
        <v>0.26243746299999998</v>
      </c>
      <c r="BG31">
        <v>0.20730631099999999</v>
      </c>
      <c r="BH31">
        <v>0.26479503500000001</v>
      </c>
      <c r="BI31">
        <v>0.18652756500000001</v>
      </c>
      <c r="BJ31">
        <v>0.131867915</v>
      </c>
      <c r="BK31">
        <v>0.14807659400000001</v>
      </c>
      <c r="BL31">
        <v>0.13191644799999999</v>
      </c>
      <c r="BM31">
        <v>0.11426903300000001</v>
      </c>
      <c r="BN31">
        <v>0.20375731599999999</v>
      </c>
      <c r="BO31">
        <v>0.271618515</v>
      </c>
      <c r="BP31">
        <v>0.332391351</v>
      </c>
      <c r="BQ31">
        <v>0.21284851399999999</v>
      </c>
      <c r="BR31">
        <v>0.137649313</v>
      </c>
      <c r="BS31">
        <v>0.16179552699999999</v>
      </c>
      <c r="BT31">
        <v>0.25205633</v>
      </c>
      <c r="BU31">
        <v>0.136138961</v>
      </c>
      <c r="BV31">
        <v>0.272013277</v>
      </c>
      <c r="BW31">
        <v>0.30311107599999998</v>
      </c>
      <c r="BX31">
        <v>0.271842629</v>
      </c>
      <c r="BY31">
        <v>0.39901468200000001</v>
      </c>
      <c r="BZ31">
        <v>0.246809363</v>
      </c>
      <c r="CA31">
        <v>0.32356628799999998</v>
      </c>
      <c r="CB31">
        <v>0.14576505100000001</v>
      </c>
      <c r="CC31">
        <v>0.17892417299999999</v>
      </c>
      <c r="CD31">
        <v>0.17521916300000001</v>
      </c>
      <c r="CE31">
        <v>0.20282493500000001</v>
      </c>
      <c r="CF31">
        <v>0.32677128900000002</v>
      </c>
      <c r="CG31">
        <v>0.30671644199999998</v>
      </c>
      <c r="CH31">
        <v>0.29720660999999998</v>
      </c>
      <c r="CI31">
        <v>0.35284733800000001</v>
      </c>
      <c r="CJ31">
        <v>0.26738157899999998</v>
      </c>
      <c r="CK31">
        <v>0.22397182900000001</v>
      </c>
      <c r="CL31">
        <v>0.24044241</v>
      </c>
      <c r="CM31">
        <v>0.14936080600000001</v>
      </c>
      <c r="CN31">
        <v>0.20730021600000001</v>
      </c>
      <c r="CO31">
        <v>0.38286787300000003</v>
      </c>
      <c r="CP31">
        <v>0.48872128100000001</v>
      </c>
      <c r="CQ31">
        <v>0.22921092800000001</v>
      </c>
      <c r="CR31">
        <v>0.27599680399999998</v>
      </c>
      <c r="CS31">
        <v>0.201955423</v>
      </c>
      <c r="CT31">
        <v>0.20175591100000001</v>
      </c>
      <c r="CU31">
        <v>0.230128005</v>
      </c>
      <c r="CV31">
        <v>0.26412913199999999</v>
      </c>
      <c r="CW31">
        <v>0.42759290300000002</v>
      </c>
      <c r="CX31">
        <v>0.36485138499999997</v>
      </c>
      <c r="CY31">
        <v>0.41382545199999998</v>
      </c>
      <c r="CZ31">
        <v>0.33097657600000002</v>
      </c>
      <c r="DA31">
        <v>0.162918016</v>
      </c>
      <c r="DB31">
        <v>0.296348214</v>
      </c>
      <c r="DC31">
        <v>0.15580987900000001</v>
      </c>
      <c r="DD31">
        <v>0.25450679700000001</v>
      </c>
      <c r="DE31">
        <v>0.23748144500000001</v>
      </c>
      <c r="DF31">
        <v>0.33490717399999997</v>
      </c>
      <c r="DG31">
        <v>0.326936632</v>
      </c>
      <c r="DH31">
        <v>0.322590977</v>
      </c>
      <c r="DI31">
        <v>0.302517235</v>
      </c>
      <c r="DJ31">
        <v>0.32608887600000003</v>
      </c>
      <c r="DK31">
        <v>0.177970767</v>
      </c>
      <c r="DL31">
        <v>0.13206499799999999</v>
      </c>
      <c r="DM31">
        <v>0.35940817000000003</v>
      </c>
      <c r="DN31">
        <v>0.192169547</v>
      </c>
      <c r="DO31">
        <v>0.26300245500000002</v>
      </c>
      <c r="DP31">
        <v>0.115099594</v>
      </c>
      <c r="DQ31">
        <v>0.32796603400000002</v>
      </c>
      <c r="DR31">
        <v>0.31564891299999998</v>
      </c>
      <c r="DS31">
        <v>0.14128917499999999</v>
      </c>
      <c r="DT31">
        <v>9.9428944000000005E-2</v>
      </c>
      <c r="DU31">
        <v>0.229262352</v>
      </c>
      <c r="DV31">
        <v>0.20111025900000001</v>
      </c>
      <c r="DW31">
        <v>0.232975706</v>
      </c>
      <c r="DX31">
        <v>0.16451501800000001</v>
      </c>
      <c r="DY31">
        <v>0.14102943200000001</v>
      </c>
      <c r="DZ31">
        <v>0.16141659</v>
      </c>
      <c r="EA31">
        <v>0.37277481000000001</v>
      </c>
      <c r="EB31">
        <v>0.16526772100000001</v>
      </c>
      <c r="EC31">
        <v>0.21843870000000001</v>
      </c>
      <c r="ED31">
        <v>0.15511933</v>
      </c>
      <c r="EE31">
        <v>0.15988759699999999</v>
      </c>
      <c r="EF31">
        <v>9.9416963999999997E-2</v>
      </c>
      <c r="EG31">
        <v>0.13487273499999999</v>
      </c>
      <c r="EH31">
        <v>0.13900464800000001</v>
      </c>
      <c r="EI31">
        <v>9.4110861000000004E-2</v>
      </c>
      <c r="EJ31">
        <v>0.19852252300000001</v>
      </c>
      <c r="EK31">
        <v>0.222305745</v>
      </c>
      <c r="EL31">
        <v>0.32164293500000002</v>
      </c>
      <c r="EM31">
        <v>0.231494859</v>
      </c>
      <c r="EN31">
        <v>0.149446994</v>
      </c>
      <c r="EO31">
        <v>0.14800687100000001</v>
      </c>
      <c r="EP31">
        <v>0.28178539899999999</v>
      </c>
      <c r="EQ31">
        <v>0.17188102</v>
      </c>
      <c r="ER31">
        <v>0.32409822900000002</v>
      </c>
      <c r="ES31">
        <v>0.35890436199999998</v>
      </c>
      <c r="ET31">
        <v>403</v>
      </c>
      <c r="EU31">
        <v>0</v>
      </c>
      <c r="EV31">
        <v>0</v>
      </c>
      <c r="EW31">
        <v>39</v>
      </c>
      <c r="EX31">
        <f t="shared" si="0"/>
        <v>0.75</v>
      </c>
      <c r="EY31">
        <f>MATCH(A31,'[1]BASCPR_Y6_w_AgeAtAssmnt 17NOV20'!$A:$A,0)</f>
        <v>188</v>
      </c>
      <c r="EZ31">
        <f>INDEX('[1]BASCPR_Y6_w_AgeAtAssmnt 17NOV20'!$AJ:$AJ,EY31)</f>
        <v>44</v>
      </c>
      <c r="FA31">
        <f>INDEX('[1]BASCPR_Y6_w_AgeAtAssmnt 17NOV20'!$L:$L,EY31)</f>
        <v>43</v>
      </c>
      <c r="FB31">
        <v>0</v>
      </c>
      <c r="FC31">
        <v>0</v>
      </c>
      <c r="FD31">
        <v>14.5</v>
      </c>
      <c r="FE31">
        <v>14.5</v>
      </c>
      <c r="FF31">
        <v>1</v>
      </c>
    </row>
    <row r="32" spans="1:162" x14ac:dyDescent="0.35">
      <c r="A32" t="s">
        <v>290</v>
      </c>
      <c r="B32">
        <v>0.169737533</v>
      </c>
      <c r="C32">
        <v>0.33729156900000001</v>
      </c>
      <c r="D32">
        <v>0.31659230599999999</v>
      </c>
      <c r="E32">
        <v>0.214797497</v>
      </c>
      <c r="F32">
        <v>0.20280410300000001</v>
      </c>
      <c r="G32">
        <v>0.30148297499999999</v>
      </c>
      <c r="H32">
        <v>0.37590089399999999</v>
      </c>
      <c r="I32">
        <v>0.20103654300000001</v>
      </c>
      <c r="J32">
        <v>0.26287394800000002</v>
      </c>
      <c r="K32">
        <v>0.15055941</v>
      </c>
      <c r="L32">
        <v>0.35618424399999998</v>
      </c>
      <c r="M32">
        <v>0.212481692</v>
      </c>
      <c r="N32">
        <v>0.27476784599999998</v>
      </c>
      <c r="O32">
        <v>0.32595294699999999</v>
      </c>
      <c r="P32">
        <v>0.26854074</v>
      </c>
      <c r="Q32">
        <v>0.30890491599999997</v>
      </c>
      <c r="R32">
        <v>0.19964069100000001</v>
      </c>
      <c r="S32">
        <v>0.45302611599999998</v>
      </c>
      <c r="T32">
        <v>0.28306710699999998</v>
      </c>
      <c r="U32">
        <v>0.47348511199999999</v>
      </c>
      <c r="V32">
        <v>0.193227604</v>
      </c>
      <c r="W32">
        <v>0.55741536599999997</v>
      </c>
      <c r="X32">
        <v>0.45286747799999999</v>
      </c>
      <c r="Y32">
        <v>0.22512854600000001</v>
      </c>
      <c r="Z32">
        <v>0.38600957400000002</v>
      </c>
      <c r="AA32">
        <v>0.21762894099999999</v>
      </c>
      <c r="AB32">
        <v>0.33583760299999998</v>
      </c>
      <c r="AC32">
        <v>0.38527986400000003</v>
      </c>
      <c r="AD32">
        <v>0.127262443</v>
      </c>
      <c r="AE32">
        <v>0.33488416700000001</v>
      </c>
      <c r="AF32">
        <v>0.21924063599999999</v>
      </c>
      <c r="AG32">
        <v>0.15883529199999999</v>
      </c>
      <c r="AH32">
        <v>0.38266870400000003</v>
      </c>
      <c r="AI32">
        <v>0.27358460400000001</v>
      </c>
      <c r="AJ32">
        <v>0.24588873999999999</v>
      </c>
      <c r="AK32">
        <v>0.196469858</v>
      </c>
      <c r="AL32">
        <v>0.18496505899999999</v>
      </c>
      <c r="AM32">
        <v>0.37805312899999999</v>
      </c>
      <c r="AN32">
        <v>0.26092672300000003</v>
      </c>
      <c r="AO32">
        <v>0.33876976399999997</v>
      </c>
      <c r="AP32">
        <v>0.21028481399999999</v>
      </c>
      <c r="AQ32">
        <v>0.35560029700000001</v>
      </c>
      <c r="AR32">
        <v>0.39256766399999998</v>
      </c>
      <c r="AS32">
        <v>0.360186487</v>
      </c>
      <c r="AT32">
        <v>0.26113572699999998</v>
      </c>
      <c r="AU32">
        <v>0.30949327300000001</v>
      </c>
      <c r="AV32">
        <v>0.30397850300000001</v>
      </c>
      <c r="AW32">
        <v>0.28307345499999997</v>
      </c>
      <c r="AX32">
        <v>0.34349072000000003</v>
      </c>
      <c r="AY32">
        <v>5.1773294999999997E-2</v>
      </c>
      <c r="AZ32">
        <v>7.5328872000000005E-2</v>
      </c>
      <c r="BA32">
        <v>0.27634459700000003</v>
      </c>
      <c r="BB32">
        <v>0.18710009799999999</v>
      </c>
      <c r="BC32">
        <v>0.20013688499999999</v>
      </c>
      <c r="BD32">
        <v>0.100014403</v>
      </c>
      <c r="BE32">
        <v>0.354186326</v>
      </c>
      <c r="BF32">
        <v>0.25815191900000001</v>
      </c>
      <c r="BG32">
        <v>0.29700619</v>
      </c>
      <c r="BH32">
        <v>0.30935302399999998</v>
      </c>
      <c r="BI32">
        <v>0.22639881100000001</v>
      </c>
      <c r="BJ32">
        <v>0.18687753400000001</v>
      </c>
      <c r="BK32">
        <v>0.16154249000000001</v>
      </c>
      <c r="BL32">
        <v>0.175179854</v>
      </c>
      <c r="BM32">
        <v>0.172062203</v>
      </c>
      <c r="BN32">
        <v>0.40181472899999998</v>
      </c>
      <c r="BO32">
        <v>0.24383854899999999</v>
      </c>
      <c r="BP32">
        <v>0.25016334699999998</v>
      </c>
      <c r="BQ32">
        <v>0.123566195</v>
      </c>
      <c r="BR32">
        <v>0.15625703299999999</v>
      </c>
      <c r="BS32">
        <v>0.19641910500000001</v>
      </c>
      <c r="BT32">
        <v>0.27899134199999998</v>
      </c>
      <c r="BU32">
        <v>0.19057986099999999</v>
      </c>
      <c r="BV32">
        <v>0.21601991400000001</v>
      </c>
      <c r="BW32">
        <v>0.23883242900000001</v>
      </c>
      <c r="BX32">
        <v>0.30535775399999998</v>
      </c>
      <c r="BY32">
        <v>0.41112673300000002</v>
      </c>
      <c r="BZ32">
        <v>0.295921147</v>
      </c>
      <c r="CA32">
        <v>0.29035145000000001</v>
      </c>
      <c r="CB32">
        <v>0.22020706500000001</v>
      </c>
      <c r="CC32">
        <v>0.25595369899999998</v>
      </c>
      <c r="CD32">
        <v>0.30606138700000002</v>
      </c>
      <c r="CE32">
        <v>0.23812037699999999</v>
      </c>
      <c r="CF32">
        <v>0.22913964100000001</v>
      </c>
      <c r="CG32">
        <v>0.30139782999999998</v>
      </c>
      <c r="CH32">
        <v>0.340829402</v>
      </c>
      <c r="CI32">
        <v>0.27809217600000002</v>
      </c>
      <c r="CJ32">
        <v>0.28476822400000001</v>
      </c>
      <c r="CK32">
        <v>0.24780739800000001</v>
      </c>
      <c r="CL32">
        <v>0.30642256099999998</v>
      </c>
      <c r="CM32">
        <v>0.24973391</v>
      </c>
      <c r="CN32">
        <v>0.189661726</v>
      </c>
      <c r="CO32">
        <v>0.34577918099999999</v>
      </c>
      <c r="CP32">
        <v>0.42679244300000002</v>
      </c>
      <c r="CQ32">
        <v>0.32045382300000003</v>
      </c>
      <c r="CR32">
        <v>0.27354362599999998</v>
      </c>
      <c r="CS32">
        <v>0.36227750800000003</v>
      </c>
      <c r="CT32">
        <v>0.41085872099999998</v>
      </c>
      <c r="CU32">
        <v>0.286671132</v>
      </c>
      <c r="CV32">
        <v>0.19042474000000001</v>
      </c>
      <c r="CW32">
        <v>0.31522118999999998</v>
      </c>
      <c r="CX32">
        <v>0.424405217</v>
      </c>
      <c r="CY32">
        <v>0.45102807900000003</v>
      </c>
      <c r="CZ32">
        <v>0.30781665400000002</v>
      </c>
      <c r="DA32">
        <v>0.24562156199999999</v>
      </c>
      <c r="DB32">
        <v>0.336117744</v>
      </c>
      <c r="DC32">
        <v>0.17965735499999999</v>
      </c>
      <c r="DD32">
        <v>0.21474260100000001</v>
      </c>
      <c r="DE32">
        <v>0.27631381199999999</v>
      </c>
      <c r="DF32">
        <v>0.29552921700000001</v>
      </c>
      <c r="DG32">
        <v>0.37521907700000001</v>
      </c>
      <c r="DH32">
        <v>0.19149802599999999</v>
      </c>
      <c r="DI32">
        <v>0.27377721700000002</v>
      </c>
      <c r="DJ32">
        <v>0.164297149</v>
      </c>
      <c r="DK32">
        <v>0.20381438700000001</v>
      </c>
      <c r="DL32">
        <v>0.150274202</v>
      </c>
      <c r="DM32">
        <v>0.40977990600000003</v>
      </c>
      <c r="DN32">
        <v>0.372165054</v>
      </c>
      <c r="DO32">
        <v>0.34510946300000001</v>
      </c>
      <c r="DP32">
        <v>0.14142844099999999</v>
      </c>
      <c r="DQ32">
        <v>0.26241821100000001</v>
      </c>
      <c r="DR32">
        <v>0.28524640200000001</v>
      </c>
      <c r="DS32">
        <v>0.12194060499999999</v>
      </c>
      <c r="DT32">
        <v>8.1719786000000003E-2</v>
      </c>
      <c r="DU32">
        <v>0.15541090099999999</v>
      </c>
      <c r="DV32">
        <v>0.233192548</v>
      </c>
      <c r="DW32">
        <v>0.22102455800000001</v>
      </c>
      <c r="DX32">
        <v>0.207501203</v>
      </c>
      <c r="DY32">
        <v>0.26258435800000002</v>
      </c>
      <c r="DZ32">
        <v>0.13845227700000001</v>
      </c>
      <c r="EA32">
        <v>0.384156108</v>
      </c>
      <c r="EB32">
        <v>0.22530302399999999</v>
      </c>
      <c r="EC32">
        <v>0.35350227400000001</v>
      </c>
      <c r="ED32">
        <v>0.15119987700000001</v>
      </c>
      <c r="EE32">
        <v>0.133716479</v>
      </c>
      <c r="EF32">
        <v>0.19086423499999999</v>
      </c>
      <c r="EG32">
        <v>0.15331468000000001</v>
      </c>
      <c r="EH32">
        <v>0.121092804</v>
      </c>
      <c r="EI32">
        <v>0.24727806399999999</v>
      </c>
      <c r="EJ32">
        <v>0.34195950600000002</v>
      </c>
      <c r="EK32">
        <v>0.19504380199999999</v>
      </c>
      <c r="EL32">
        <v>0.18926832099999999</v>
      </c>
      <c r="EM32">
        <v>0.251330942</v>
      </c>
      <c r="EN32">
        <v>0.12166196899999999</v>
      </c>
      <c r="EO32">
        <v>0.14923213399999999</v>
      </c>
      <c r="EP32">
        <v>0.19486492899999999</v>
      </c>
      <c r="EQ32">
        <v>0.156924695</v>
      </c>
      <c r="ER32">
        <v>0.31057095499999998</v>
      </c>
      <c r="ES32">
        <v>0.413238257</v>
      </c>
      <c r="ET32">
        <v>426</v>
      </c>
      <c r="EU32">
        <v>1</v>
      </c>
      <c r="EV32">
        <v>1</v>
      </c>
      <c r="EW32">
        <v>39</v>
      </c>
      <c r="EX32">
        <f t="shared" si="0"/>
        <v>0.75</v>
      </c>
      <c r="EY32">
        <f>MATCH(A32,'[1]BASCPR_Y6_w_AgeAtAssmnt 17NOV20'!$A:$A,0)</f>
        <v>199</v>
      </c>
      <c r="EZ32">
        <f>INDEX('[1]BASCPR_Y6_w_AgeAtAssmnt 17NOV20'!$AJ:$AJ,EY32)</f>
        <v>60</v>
      </c>
      <c r="FA32">
        <f>INDEX('[1]BASCPR_Y6_w_AgeAtAssmnt 17NOV20'!$L:$L,EY32)</f>
        <v>48</v>
      </c>
      <c r="FB32">
        <v>0</v>
      </c>
      <c r="FC32">
        <v>0</v>
      </c>
      <c r="FD32">
        <v>10</v>
      </c>
      <c r="FE32">
        <v>10</v>
      </c>
      <c r="FF32">
        <v>1</v>
      </c>
    </row>
    <row r="33" spans="1:162" x14ac:dyDescent="0.35">
      <c r="A33" t="s">
        <v>291</v>
      </c>
      <c r="B33">
        <v>0.28587174399999998</v>
      </c>
      <c r="C33">
        <v>0.31664115199999998</v>
      </c>
      <c r="D33">
        <v>0.27977150699999997</v>
      </c>
      <c r="E33">
        <v>0.231254503</v>
      </c>
      <c r="F33">
        <v>0.31059566100000002</v>
      </c>
      <c r="G33">
        <v>0.26028805999999999</v>
      </c>
      <c r="H33">
        <v>0.245378122</v>
      </c>
      <c r="I33">
        <v>0.399426907</v>
      </c>
      <c r="J33">
        <v>0.19420446499999999</v>
      </c>
      <c r="K33">
        <v>8.8530488000000004E-2</v>
      </c>
      <c r="L33">
        <v>0.27285528199999998</v>
      </c>
      <c r="M33">
        <v>0.19436775100000001</v>
      </c>
      <c r="N33">
        <v>0.27036294300000002</v>
      </c>
      <c r="O33">
        <v>0.26326248000000002</v>
      </c>
      <c r="P33">
        <v>0.30328863900000003</v>
      </c>
      <c r="Q33">
        <v>0.35062402500000001</v>
      </c>
      <c r="R33">
        <v>0.26220205400000002</v>
      </c>
      <c r="S33">
        <v>0.37932542000000002</v>
      </c>
      <c r="T33">
        <v>0.21471810299999999</v>
      </c>
      <c r="U33">
        <v>0.27588486699999998</v>
      </c>
      <c r="V33">
        <v>0.39785873900000002</v>
      </c>
      <c r="W33">
        <v>0.35662296399999999</v>
      </c>
      <c r="X33">
        <v>0.255375028</v>
      </c>
      <c r="Y33">
        <v>0.222000331</v>
      </c>
      <c r="Z33">
        <v>0.45653796200000002</v>
      </c>
      <c r="AA33">
        <v>0.30623054500000002</v>
      </c>
      <c r="AB33">
        <v>0.42860346999999999</v>
      </c>
      <c r="AC33">
        <v>0.37900948499999998</v>
      </c>
      <c r="AD33">
        <v>0.110124812</v>
      </c>
      <c r="AE33">
        <v>0.35529917500000002</v>
      </c>
      <c r="AF33">
        <v>0.279760748</v>
      </c>
      <c r="AG33">
        <v>0.13243898700000001</v>
      </c>
      <c r="AH33">
        <v>0.39113292100000002</v>
      </c>
      <c r="AI33">
        <v>0.32206183700000002</v>
      </c>
      <c r="AJ33">
        <v>0.176829234</v>
      </c>
      <c r="AK33">
        <v>0.22430367800000001</v>
      </c>
      <c r="AL33">
        <v>0.40041890699999999</v>
      </c>
      <c r="AM33">
        <v>0.33370018000000001</v>
      </c>
      <c r="AN33">
        <v>0.251220465</v>
      </c>
      <c r="AO33">
        <v>0.350542992</v>
      </c>
      <c r="AP33">
        <v>0.22032721299999999</v>
      </c>
      <c r="AQ33">
        <v>0.25800922500000001</v>
      </c>
      <c r="AR33">
        <v>0.18463210799999999</v>
      </c>
      <c r="AS33">
        <v>0.13118957000000001</v>
      </c>
      <c r="AT33">
        <v>0.252426594</v>
      </c>
      <c r="AU33">
        <v>0.424908489</v>
      </c>
      <c r="AV33">
        <v>0.27912017700000002</v>
      </c>
      <c r="AW33">
        <v>0.27177178899999999</v>
      </c>
      <c r="AX33">
        <v>0.40957504500000003</v>
      </c>
      <c r="AY33">
        <v>0.270350337</v>
      </c>
      <c r="AZ33">
        <v>0.118855849</v>
      </c>
      <c r="BA33">
        <v>0.302425683</v>
      </c>
      <c r="BB33">
        <v>0.26720690699999999</v>
      </c>
      <c r="BC33">
        <v>0.28735169799999999</v>
      </c>
      <c r="BD33">
        <v>0.13618507999999999</v>
      </c>
      <c r="BE33">
        <v>0.37345069600000003</v>
      </c>
      <c r="BF33">
        <v>0.18607220099999999</v>
      </c>
      <c r="BG33">
        <v>0.26690477099999999</v>
      </c>
      <c r="BH33">
        <v>0.291934639</v>
      </c>
      <c r="BI33">
        <v>0.39552092599999999</v>
      </c>
      <c r="BJ33">
        <v>0.142434582</v>
      </c>
      <c r="BK33">
        <v>0.15354841899999999</v>
      </c>
      <c r="BL33">
        <v>0.17512592699999999</v>
      </c>
      <c r="BM33">
        <v>0.209840789</v>
      </c>
      <c r="BN33">
        <v>0.430458754</v>
      </c>
      <c r="BO33">
        <v>0.23733657599999999</v>
      </c>
      <c r="BP33">
        <v>0.29801777000000002</v>
      </c>
      <c r="BQ33">
        <v>0.16588059099999999</v>
      </c>
      <c r="BR33">
        <v>0.16240550600000001</v>
      </c>
      <c r="BS33">
        <v>0.24885974799999999</v>
      </c>
      <c r="BT33">
        <v>0.309437454</v>
      </c>
      <c r="BU33">
        <v>0.19768738699999999</v>
      </c>
      <c r="BV33">
        <v>0.29175674899999998</v>
      </c>
      <c r="BW33">
        <v>0.22672824599999999</v>
      </c>
      <c r="BX33">
        <v>0.25298807000000001</v>
      </c>
      <c r="BY33">
        <v>0.42945107799999999</v>
      </c>
      <c r="BZ33">
        <v>0.26728853600000002</v>
      </c>
      <c r="CA33">
        <v>0.34814572300000002</v>
      </c>
      <c r="CB33">
        <v>0.24245688300000001</v>
      </c>
      <c r="CC33">
        <v>0.31179443000000001</v>
      </c>
      <c r="CD33">
        <v>0.29333487200000002</v>
      </c>
      <c r="CE33">
        <v>0.29657271499999999</v>
      </c>
      <c r="CF33">
        <v>0.18048352000000001</v>
      </c>
      <c r="CG33">
        <v>0.16738192700000001</v>
      </c>
      <c r="CH33">
        <v>0.263586074</v>
      </c>
      <c r="CI33">
        <v>0.20175848900000001</v>
      </c>
      <c r="CJ33">
        <v>0.177652746</v>
      </c>
      <c r="CK33">
        <v>0.208530575</v>
      </c>
      <c r="CL33">
        <v>0.38235744799999999</v>
      </c>
      <c r="CM33">
        <v>0.245248839</v>
      </c>
      <c r="CN33">
        <v>0.227439642</v>
      </c>
      <c r="CO33">
        <v>0.29447904200000002</v>
      </c>
      <c r="CP33">
        <v>0.38923791099999999</v>
      </c>
      <c r="CQ33">
        <v>0.17438942199999999</v>
      </c>
      <c r="CR33">
        <v>0.268855393</v>
      </c>
      <c r="CS33">
        <v>0.29722425299999999</v>
      </c>
      <c r="CT33">
        <v>0.29145059000000001</v>
      </c>
      <c r="CU33">
        <v>0.25417420299999999</v>
      </c>
      <c r="CV33">
        <v>0.28479468800000002</v>
      </c>
      <c r="CW33">
        <v>0.27890691200000001</v>
      </c>
      <c r="CX33">
        <v>0.477563083</v>
      </c>
      <c r="CY33">
        <v>0.44667658199999999</v>
      </c>
      <c r="CZ33">
        <v>0.42098158600000002</v>
      </c>
      <c r="DA33">
        <v>0.26111409099999999</v>
      </c>
      <c r="DB33">
        <v>0.21943593</v>
      </c>
      <c r="DC33">
        <v>0.220701486</v>
      </c>
      <c r="DD33">
        <v>0.28294697400000002</v>
      </c>
      <c r="DE33">
        <v>0.26932123299999999</v>
      </c>
      <c r="DF33">
        <v>0.30198168800000003</v>
      </c>
      <c r="DG33">
        <v>0.32298028499999998</v>
      </c>
      <c r="DH33">
        <v>0.32705542399999998</v>
      </c>
      <c r="DI33">
        <v>0.30097675299999999</v>
      </c>
      <c r="DJ33">
        <v>0.190884888</v>
      </c>
      <c r="DK33">
        <v>0.103306755</v>
      </c>
      <c r="DL33">
        <v>0.145576805</v>
      </c>
      <c r="DM33">
        <v>0.36843272999999999</v>
      </c>
      <c r="DN33">
        <v>0.26260876700000002</v>
      </c>
      <c r="DO33">
        <v>3.1223811000000001E-2</v>
      </c>
      <c r="DP33">
        <v>0.15185567699999999</v>
      </c>
      <c r="DQ33">
        <v>0.316820979</v>
      </c>
      <c r="DR33">
        <v>0.26207044699999998</v>
      </c>
      <c r="DS33">
        <v>0.174426943</v>
      </c>
      <c r="DT33">
        <v>8.7509394000000004E-2</v>
      </c>
      <c r="DU33">
        <v>0.27571821200000002</v>
      </c>
      <c r="DV33">
        <v>0.206381381</v>
      </c>
      <c r="DW33">
        <v>0.285480976</v>
      </c>
      <c r="DX33">
        <v>0.23313468700000001</v>
      </c>
      <c r="DY33">
        <v>0.28336951100000002</v>
      </c>
      <c r="DZ33">
        <v>0.104638644</v>
      </c>
      <c r="EA33">
        <v>0.44664087899999999</v>
      </c>
      <c r="EB33">
        <v>0.19697129699999999</v>
      </c>
      <c r="EC33">
        <v>0.24620521100000001</v>
      </c>
      <c r="ED33">
        <v>0.171306282</v>
      </c>
      <c r="EE33">
        <v>0.201183468</v>
      </c>
      <c r="EF33">
        <v>0.187462777</v>
      </c>
      <c r="EG33">
        <v>0.139995024</v>
      </c>
      <c r="EH33">
        <v>9.7733847999999998E-2</v>
      </c>
      <c r="EI33">
        <v>0.32233864099999998</v>
      </c>
      <c r="EJ33">
        <v>0.40300655400000002</v>
      </c>
      <c r="EK33">
        <v>0.220639378</v>
      </c>
      <c r="EL33">
        <v>0.29776111199999999</v>
      </c>
      <c r="EM33">
        <v>0.33929991700000001</v>
      </c>
      <c r="EN33">
        <v>0.12830343799999999</v>
      </c>
      <c r="EO33">
        <v>0.12525688099999999</v>
      </c>
      <c r="EP33">
        <v>0.21294443299999999</v>
      </c>
      <c r="EQ33">
        <v>0.162901729</v>
      </c>
      <c r="ER33">
        <v>0.36138692500000003</v>
      </c>
      <c r="ES33">
        <v>0.19957947700000001</v>
      </c>
      <c r="ET33">
        <v>486</v>
      </c>
      <c r="EU33">
        <v>0</v>
      </c>
      <c r="EV33">
        <v>0</v>
      </c>
      <c r="EW33">
        <v>37</v>
      </c>
      <c r="EX33">
        <f t="shared" si="0"/>
        <v>0.58333333333333337</v>
      </c>
      <c r="EY33">
        <f>MATCH(A33,'[1]BASCPR_Y6_w_AgeAtAssmnt 17NOV20'!$A:$A,0)</f>
        <v>224</v>
      </c>
      <c r="EZ33">
        <f>INDEX('[1]BASCPR_Y6_w_AgeAtAssmnt 17NOV20'!$AJ:$AJ,EY33)</f>
        <v>72</v>
      </c>
      <c r="FA33">
        <f>INDEX('[1]BASCPR_Y6_w_AgeAtAssmnt 17NOV20'!$L:$L,EY33)</f>
        <v>66</v>
      </c>
      <c r="FB33">
        <v>1</v>
      </c>
      <c r="FC33">
        <v>1</v>
      </c>
      <c r="FD33">
        <v>12.5</v>
      </c>
      <c r="FE33">
        <v>12.5</v>
      </c>
      <c r="FF33">
        <v>1</v>
      </c>
    </row>
    <row r="34" spans="1:162" x14ac:dyDescent="0.35">
      <c r="A34" t="s">
        <v>292</v>
      </c>
      <c r="B34">
        <v>0.12922789200000001</v>
      </c>
      <c r="C34">
        <v>0.26099193100000001</v>
      </c>
      <c r="D34">
        <v>0.29172048</v>
      </c>
      <c r="E34">
        <v>0.29863745000000003</v>
      </c>
      <c r="F34">
        <v>0.23736161</v>
      </c>
      <c r="G34">
        <v>0.21954111800000001</v>
      </c>
      <c r="H34">
        <v>0.31621325</v>
      </c>
      <c r="I34">
        <v>0.17520941800000001</v>
      </c>
      <c r="J34">
        <v>0.177392304</v>
      </c>
      <c r="K34">
        <v>0.16866976</v>
      </c>
      <c r="L34">
        <v>0.44208109400000001</v>
      </c>
      <c r="M34">
        <v>0.148670569</v>
      </c>
      <c r="N34">
        <v>0.183525875</v>
      </c>
      <c r="O34">
        <v>0.30555042599999999</v>
      </c>
      <c r="P34">
        <v>0.279665202</v>
      </c>
      <c r="Q34">
        <v>0.339387357</v>
      </c>
      <c r="R34">
        <v>0.208487704</v>
      </c>
      <c r="S34">
        <v>0.40233254400000001</v>
      </c>
      <c r="T34">
        <v>0.211593211</v>
      </c>
      <c r="U34">
        <v>0.42513546299999999</v>
      </c>
      <c r="V34">
        <v>0.230710059</v>
      </c>
      <c r="W34">
        <v>0.47934803399999998</v>
      </c>
      <c r="X34">
        <v>0.37745401299999998</v>
      </c>
      <c r="Y34">
        <v>0.24318252500000001</v>
      </c>
      <c r="Z34">
        <v>0.381004065</v>
      </c>
      <c r="AA34">
        <v>0.21942029900000001</v>
      </c>
      <c r="AB34">
        <v>0.34202766400000001</v>
      </c>
      <c r="AC34">
        <v>0.36182063800000003</v>
      </c>
      <c r="AD34">
        <v>0.131593972</v>
      </c>
      <c r="AE34">
        <v>0.30774760200000001</v>
      </c>
      <c r="AF34">
        <v>0.21619144100000001</v>
      </c>
      <c r="AG34">
        <v>0.186717778</v>
      </c>
      <c r="AH34">
        <v>0.352975488</v>
      </c>
      <c r="AI34">
        <v>0.200570792</v>
      </c>
      <c r="AJ34">
        <v>0.233112454</v>
      </c>
      <c r="AK34">
        <v>0.175857455</v>
      </c>
      <c r="AL34">
        <v>0.192943066</v>
      </c>
      <c r="AM34">
        <v>0.24015060099999999</v>
      </c>
      <c r="AN34">
        <v>0.17410627000000001</v>
      </c>
      <c r="AO34">
        <v>0.23721487799999999</v>
      </c>
      <c r="AP34">
        <v>0.13272394200000001</v>
      </c>
      <c r="AQ34">
        <v>0.39449581500000003</v>
      </c>
      <c r="AR34">
        <v>0.38404494500000003</v>
      </c>
      <c r="AS34">
        <v>0.51179861999999998</v>
      </c>
      <c r="AT34">
        <v>0.241031617</v>
      </c>
      <c r="AU34">
        <v>0.32725882499999998</v>
      </c>
      <c r="AV34">
        <v>0.35547310100000001</v>
      </c>
      <c r="AW34">
        <v>0.24674583999999999</v>
      </c>
      <c r="AX34">
        <v>0.32977640600000002</v>
      </c>
      <c r="AY34">
        <v>0.123176783</v>
      </c>
      <c r="AZ34">
        <v>0.30816382199999998</v>
      </c>
      <c r="BA34">
        <v>0.19168201100000001</v>
      </c>
      <c r="BB34">
        <v>0.185823604</v>
      </c>
      <c r="BC34">
        <v>0.25749424100000001</v>
      </c>
      <c r="BD34">
        <v>0.14861877300000001</v>
      </c>
      <c r="BE34">
        <v>0.245515555</v>
      </c>
      <c r="BF34">
        <v>0.239077181</v>
      </c>
      <c r="BG34">
        <v>0.23699730599999999</v>
      </c>
      <c r="BH34">
        <v>0.16348078799999999</v>
      </c>
      <c r="BI34">
        <v>9.4916350999999996E-2</v>
      </c>
      <c r="BJ34">
        <v>0.14176622</v>
      </c>
      <c r="BK34">
        <v>0.24985650200000001</v>
      </c>
      <c r="BL34">
        <v>0.135485142</v>
      </c>
      <c r="BM34">
        <v>0.17664080900000001</v>
      </c>
      <c r="BN34">
        <v>0.446835965</v>
      </c>
      <c r="BO34">
        <v>0.14161475000000001</v>
      </c>
      <c r="BP34">
        <v>0.33207222800000002</v>
      </c>
      <c r="BQ34">
        <v>0.19339856499999999</v>
      </c>
      <c r="BR34">
        <v>0.158674449</v>
      </c>
      <c r="BS34">
        <v>0.25874343500000002</v>
      </c>
      <c r="BT34">
        <v>0.22200866</v>
      </c>
      <c r="BU34">
        <v>0.188620552</v>
      </c>
      <c r="BV34">
        <v>0.19070994899999999</v>
      </c>
      <c r="BW34">
        <v>0.17534661300000001</v>
      </c>
      <c r="BX34">
        <v>0.22269053799999999</v>
      </c>
      <c r="BY34">
        <v>0.26105284699999998</v>
      </c>
      <c r="BZ34">
        <v>0.32270509000000003</v>
      </c>
      <c r="CA34">
        <v>0.26582366200000002</v>
      </c>
      <c r="CB34">
        <v>0.21229019800000001</v>
      </c>
      <c r="CC34">
        <v>0.25625133500000002</v>
      </c>
      <c r="CD34">
        <v>0.354050368</v>
      </c>
      <c r="CE34">
        <v>0.118867822</v>
      </c>
      <c r="CF34">
        <v>0.24562545099999999</v>
      </c>
      <c r="CG34">
        <v>0.336083621</v>
      </c>
      <c r="CH34">
        <v>0.37359261500000002</v>
      </c>
      <c r="CI34">
        <v>0.222353458</v>
      </c>
      <c r="CJ34">
        <v>0.31161463299999997</v>
      </c>
      <c r="CK34">
        <v>0.30200076100000001</v>
      </c>
      <c r="CL34">
        <v>0.31342104100000001</v>
      </c>
      <c r="CM34">
        <v>0.19688422999999999</v>
      </c>
      <c r="CN34">
        <v>0.18590390700000001</v>
      </c>
      <c r="CO34">
        <v>0.38504079000000002</v>
      </c>
      <c r="CP34">
        <v>0.41722887800000003</v>
      </c>
      <c r="CQ34">
        <v>0.34020534200000002</v>
      </c>
      <c r="CR34">
        <v>0.24108338400000001</v>
      </c>
      <c r="CS34">
        <v>0.34839880499999998</v>
      </c>
      <c r="CT34">
        <v>0.31125566399999999</v>
      </c>
      <c r="CU34">
        <v>0.29037267</v>
      </c>
      <c r="CV34">
        <v>0.21842062500000001</v>
      </c>
      <c r="CW34">
        <v>0.26464092700000003</v>
      </c>
      <c r="CX34">
        <v>0.43875029700000001</v>
      </c>
      <c r="CY34">
        <v>0.38326612100000002</v>
      </c>
      <c r="CZ34">
        <v>0.34639763800000001</v>
      </c>
      <c r="DA34">
        <v>0.19111271199999999</v>
      </c>
      <c r="DB34">
        <v>0.246501833</v>
      </c>
      <c r="DC34">
        <v>0.12689773700000001</v>
      </c>
      <c r="DD34">
        <v>9.2476352999999997E-2</v>
      </c>
      <c r="DE34">
        <v>9.3626848999999998E-2</v>
      </c>
      <c r="DF34">
        <v>0.32169193000000001</v>
      </c>
      <c r="DG34">
        <v>0.28323462599999999</v>
      </c>
      <c r="DH34">
        <v>0.33855679599999999</v>
      </c>
      <c r="DI34">
        <v>0.229921177</v>
      </c>
      <c r="DJ34">
        <v>0.26052635899999999</v>
      </c>
      <c r="DK34">
        <v>0.144702941</v>
      </c>
      <c r="DL34">
        <v>0.101902664</v>
      </c>
      <c r="DM34">
        <v>0.41042608000000003</v>
      </c>
      <c r="DN34">
        <v>0.41261291500000002</v>
      </c>
      <c r="DO34">
        <v>0.51917988100000001</v>
      </c>
      <c r="DP34">
        <v>0.15122081300000001</v>
      </c>
      <c r="DQ34">
        <v>0.281129509</v>
      </c>
      <c r="DR34">
        <v>0.418765098</v>
      </c>
      <c r="DS34">
        <v>0.12084273199999999</v>
      </c>
      <c r="DT34">
        <v>6.9348909E-2</v>
      </c>
      <c r="DU34">
        <v>0.20928497600000001</v>
      </c>
      <c r="DV34">
        <v>0.243567213</v>
      </c>
      <c r="DW34">
        <v>0.29757887100000002</v>
      </c>
      <c r="DX34">
        <v>0.18363565200000001</v>
      </c>
      <c r="DY34">
        <v>0.25534954700000001</v>
      </c>
      <c r="DZ34">
        <v>0.16553203799999999</v>
      </c>
      <c r="EA34">
        <v>0.387092769</v>
      </c>
      <c r="EB34">
        <v>0.22976374599999999</v>
      </c>
      <c r="EC34">
        <v>0.31341540800000001</v>
      </c>
      <c r="ED34">
        <v>9.2103876000000001E-2</v>
      </c>
      <c r="EE34">
        <v>0.222901613</v>
      </c>
      <c r="EF34">
        <v>0.13926559699999999</v>
      </c>
      <c r="EG34">
        <v>0.22733935699999999</v>
      </c>
      <c r="EH34">
        <v>0.13633799599999999</v>
      </c>
      <c r="EI34">
        <v>0.238689557</v>
      </c>
      <c r="EJ34">
        <v>0.33674162600000002</v>
      </c>
      <c r="EK34">
        <v>0.16108034600000001</v>
      </c>
      <c r="EL34">
        <v>0.27374500000000002</v>
      </c>
      <c r="EM34">
        <v>0.25998291400000001</v>
      </c>
      <c r="EN34">
        <v>0.13733440599999999</v>
      </c>
      <c r="EO34">
        <v>0.12732125799999999</v>
      </c>
      <c r="EP34">
        <v>0.22738230200000001</v>
      </c>
      <c r="EQ34">
        <v>0.36951303499999999</v>
      </c>
      <c r="ER34">
        <v>0.16918440200000001</v>
      </c>
      <c r="ES34">
        <v>0.16048000800000001</v>
      </c>
      <c r="ET34">
        <v>504</v>
      </c>
      <c r="EU34">
        <v>0</v>
      </c>
      <c r="EV34">
        <v>0</v>
      </c>
      <c r="EW34">
        <v>40</v>
      </c>
      <c r="EX34">
        <f t="shared" si="0"/>
        <v>0.83333333333333337</v>
      </c>
      <c r="EY34">
        <f>MATCH(A34,'[1]BASCPR_Y6_w_AgeAtAssmnt 17NOV20'!$A:$A,0)</f>
        <v>232</v>
      </c>
      <c r="EZ34">
        <f>INDEX('[1]BASCPR_Y6_w_AgeAtAssmnt 17NOV20'!$AJ:$AJ,EY34)</f>
        <v>80</v>
      </c>
      <c r="FA34">
        <f>INDEX('[1]BASCPR_Y6_w_AgeAtAssmnt 17NOV20'!$L:$L,EY34)</f>
        <v>69</v>
      </c>
      <c r="FB34">
        <v>1</v>
      </c>
      <c r="FC34">
        <v>1</v>
      </c>
      <c r="FD34">
        <v>11</v>
      </c>
      <c r="FE34">
        <v>11</v>
      </c>
      <c r="FF34">
        <v>1</v>
      </c>
    </row>
    <row r="35" spans="1:162" x14ac:dyDescent="0.35">
      <c r="A35" t="s">
        <v>293</v>
      </c>
      <c r="B35">
        <v>0.156522095</v>
      </c>
      <c r="C35">
        <v>0.27791956099999998</v>
      </c>
      <c r="D35">
        <v>0.32127535299999999</v>
      </c>
      <c r="E35">
        <v>0.35511636699999999</v>
      </c>
      <c r="F35">
        <v>0.27899417300000001</v>
      </c>
      <c r="G35">
        <v>0.27868771599999997</v>
      </c>
      <c r="H35">
        <v>0.37754342000000002</v>
      </c>
      <c r="I35">
        <v>0.29256966699999998</v>
      </c>
      <c r="J35">
        <v>0.33676224900000001</v>
      </c>
      <c r="K35">
        <v>0.22467736899999999</v>
      </c>
      <c r="L35">
        <v>0.43250107799999998</v>
      </c>
      <c r="M35">
        <v>0.247457489</v>
      </c>
      <c r="N35">
        <v>0.28723576699999998</v>
      </c>
      <c r="O35">
        <v>0.35640671800000001</v>
      </c>
      <c r="P35">
        <v>0.32037559199999999</v>
      </c>
      <c r="Q35">
        <v>0.345396072</v>
      </c>
      <c r="R35">
        <v>0.28537476099999998</v>
      </c>
      <c r="S35">
        <v>0.62195521600000003</v>
      </c>
      <c r="T35">
        <v>0.24533422299999999</v>
      </c>
      <c r="U35">
        <v>0.42795682000000002</v>
      </c>
      <c r="V35">
        <v>0.30367210500000003</v>
      </c>
      <c r="W35">
        <v>0.45551940800000001</v>
      </c>
      <c r="X35">
        <v>0.36073863499999997</v>
      </c>
      <c r="Y35">
        <v>0.248515457</v>
      </c>
      <c r="Z35">
        <v>0.47475436300000001</v>
      </c>
      <c r="AA35">
        <v>0.35844546599999999</v>
      </c>
      <c r="AB35">
        <v>0.41605001699999999</v>
      </c>
      <c r="AC35">
        <v>0.45287349799999999</v>
      </c>
      <c r="AD35">
        <v>0.142889932</v>
      </c>
      <c r="AE35">
        <v>0.36295017600000001</v>
      </c>
      <c r="AF35">
        <v>0.27806010799999997</v>
      </c>
      <c r="AG35">
        <v>0.189300463</v>
      </c>
      <c r="AH35">
        <v>0.477031857</v>
      </c>
      <c r="AI35">
        <v>0.261107266</v>
      </c>
      <c r="AJ35">
        <v>0.24072174700000001</v>
      </c>
      <c r="AK35">
        <v>0.22938174</v>
      </c>
      <c r="AL35">
        <v>0.37447744599999999</v>
      </c>
      <c r="AM35">
        <v>0.35975438399999998</v>
      </c>
      <c r="AN35">
        <v>0.32937324000000001</v>
      </c>
      <c r="AO35">
        <v>0.35771608399999999</v>
      </c>
      <c r="AP35">
        <v>0.244787425</v>
      </c>
      <c r="AQ35">
        <v>0.43094971799999998</v>
      </c>
      <c r="AR35">
        <v>0.36077260999999999</v>
      </c>
      <c r="AS35">
        <v>0.49402365100000001</v>
      </c>
      <c r="AT35">
        <v>0.29194861700000002</v>
      </c>
      <c r="AU35">
        <v>0.33787846599999999</v>
      </c>
      <c r="AV35">
        <v>0.40029943000000001</v>
      </c>
      <c r="AW35">
        <v>0.35493314300000001</v>
      </c>
      <c r="AX35">
        <v>0.46227341900000002</v>
      </c>
      <c r="AY35">
        <v>0.233770058</v>
      </c>
      <c r="AZ35">
        <v>0.29188129299999999</v>
      </c>
      <c r="BA35">
        <v>0.26318869</v>
      </c>
      <c r="BB35">
        <v>0.24412397999999999</v>
      </c>
      <c r="BC35">
        <v>0.28929141200000003</v>
      </c>
      <c r="BD35">
        <v>0.177048698</v>
      </c>
      <c r="BE35">
        <v>0.34217226499999998</v>
      </c>
      <c r="BF35">
        <v>0.30295375000000002</v>
      </c>
      <c r="BG35">
        <v>0.25463551299999998</v>
      </c>
      <c r="BH35">
        <v>0.20061103999999999</v>
      </c>
      <c r="BI35">
        <v>0.22435703900000001</v>
      </c>
      <c r="BJ35">
        <v>0.177962378</v>
      </c>
      <c r="BK35">
        <v>0.25577589899999997</v>
      </c>
      <c r="BL35">
        <v>0.15168131900000001</v>
      </c>
      <c r="BM35">
        <v>0.16457095699999999</v>
      </c>
      <c r="BN35">
        <v>0.478342712</v>
      </c>
      <c r="BO35">
        <v>0.28876349299999998</v>
      </c>
      <c r="BP35">
        <v>0.36861765400000002</v>
      </c>
      <c r="BQ35">
        <v>0.121147834</v>
      </c>
      <c r="BR35">
        <v>0.20426224200000001</v>
      </c>
      <c r="BS35">
        <v>0.242494196</v>
      </c>
      <c r="BT35">
        <v>0.27291932699999999</v>
      </c>
      <c r="BU35">
        <v>0.28883430399999999</v>
      </c>
      <c r="BV35">
        <v>0.246157184</v>
      </c>
      <c r="BW35">
        <v>0.26945766799999998</v>
      </c>
      <c r="BX35">
        <v>0.30534309100000001</v>
      </c>
      <c r="BY35">
        <v>0.46019163699999999</v>
      </c>
      <c r="BZ35">
        <v>0.36814001200000002</v>
      </c>
      <c r="CA35">
        <v>0.38475799599999999</v>
      </c>
      <c r="CB35">
        <v>0.21565194400000001</v>
      </c>
      <c r="CC35">
        <v>0.32054874300000002</v>
      </c>
      <c r="CD35">
        <v>0.32402604800000001</v>
      </c>
      <c r="CE35">
        <v>0.23231570400000001</v>
      </c>
      <c r="CF35">
        <v>0.32297694700000001</v>
      </c>
      <c r="CG35">
        <v>0.37294214999999997</v>
      </c>
      <c r="CH35">
        <v>0.41715359699999999</v>
      </c>
      <c r="CI35">
        <v>0.28661787500000002</v>
      </c>
      <c r="CJ35">
        <v>0.26494765300000001</v>
      </c>
      <c r="CK35">
        <v>0.14656206999999999</v>
      </c>
      <c r="CL35">
        <v>0.39639392499999998</v>
      </c>
      <c r="CM35">
        <v>0.28475415700000001</v>
      </c>
      <c r="CN35">
        <v>0.28214666199999999</v>
      </c>
      <c r="CO35">
        <v>0.45057931499999998</v>
      </c>
      <c r="CP35">
        <v>0.50693619300000003</v>
      </c>
      <c r="CQ35">
        <v>0.30667057599999997</v>
      </c>
      <c r="CR35">
        <v>0.36802610800000002</v>
      </c>
      <c r="CS35">
        <v>0.279122174</v>
      </c>
      <c r="CT35">
        <v>0.298240691</v>
      </c>
      <c r="CU35">
        <v>0.28412601399999998</v>
      </c>
      <c r="CV35">
        <v>0.24449184500000001</v>
      </c>
      <c r="CW35">
        <v>0.45438894600000002</v>
      </c>
      <c r="CX35">
        <v>0.50520062399999999</v>
      </c>
      <c r="CY35">
        <v>0.51346874200000003</v>
      </c>
      <c r="CZ35">
        <v>0.43438053100000001</v>
      </c>
      <c r="DA35">
        <v>0.32632401599999999</v>
      </c>
      <c r="DB35">
        <v>0.36731153700000002</v>
      </c>
      <c r="DC35">
        <v>0.213761598</v>
      </c>
      <c r="DD35">
        <v>0.22162877</v>
      </c>
      <c r="DE35">
        <v>0.24983639999999999</v>
      </c>
      <c r="DF35">
        <v>0.321748853</v>
      </c>
      <c r="DG35">
        <v>0.401762336</v>
      </c>
      <c r="DH35">
        <v>0.333369315</v>
      </c>
      <c r="DI35">
        <v>0.26298522899999999</v>
      </c>
      <c r="DJ35">
        <v>0.19154866000000001</v>
      </c>
      <c r="DK35">
        <v>0.108010076</v>
      </c>
      <c r="DL35">
        <v>0.186355934</v>
      </c>
      <c r="DM35">
        <v>0.51526850499999999</v>
      </c>
      <c r="DN35">
        <v>0.33715647500000001</v>
      </c>
      <c r="DO35">
        <v>0.46875375499999999</v>
      </c>
      <c r="DP35">
        <v>0.160798416</v>
      </c>
      <c r="DQ35">
        <v>0.41220626199999999</v>
      </c>
      <c r="DR35">
        <v>0.31546223200000001</v>
      </c>
      <c r="DS35">
        <v>0.18687804</v>
      </c>
      <c r="DT35">
        <v>0.107820638</v>
      </c>
      <c r="DU35">
        <v>0.31485617199999999</v>
      </c>
      <c r="DV35">
        <v>0.340368897</v>
      </c>
      <c r="DW35">
        <v>0.26995614200000001</v>
      </c>
      <c r="DX35">
        <v>0.23472301700000001</v>
      </c>
      <c r="DY35">
        <v>0.23804286099999999</v>
      </c>
      <c r="DZ35">
        <v>0.174080491</v>
      </c>
      <c r="EA35">
        <v>0.43314999300000001</v>
      </c>
      <c r="EB35">
        <v>0.27626246199999999</v>
      </c>
      <c r="EC35">
        <v>0.29181435700000002</v>
      </c>
      <c r="ED35">
        <v>0.103159584</v>
      </c>
      <c r="EE35">
        <v>0.16288271500000001</v>
      </c>
      <c r="EF35">
        <v>0.17560005200000001</v>
      </c>
      <c r="EG35">
        <v>7.6648109000000006E-2</v>
      </c>
      <c r="EH35">
        <v>0.115526222</v>
      </c>
      <c r="EI35">
        <v>0.235042736</v>
      </c>
      <c r="EJ35">
        <v>0.42278081200000001</v>
      </c>
      <c r="EK35">
        <v>0.21986064299999999</v>
      </c>
      <c r="EL35">
        <v>0.34599909200000001</v>
      </c>
      <c r="EM35">
        <v>0.33970472200000001</v>
      </c>
      <c r="EN35">
        <v>0.179773346</v>
      </c>
      <c r="EO35">
        <v>0.194787815</v>
      </c>
      <c r="EP35">
        <v>0.264414608</v>
      </c>
      <c r="EQ35">
        <v>0.24795235700000001</v>
      </c>
      <c r="ER35">
        <v>0.32013556399999998</v>
      </c>
      <c r="ES35">
        <v>0.34015932700000001</v>
      </c>
      <c r="ET35">
        <v>509</v>
      </c>
      <c r="EU35">
        <v>1</v>
      </c>
      <c r="EV35">
        <v>1</v>
      </c>
      <c r="EW35">
        <v>40</v>
      </c>
      <c r="EX35">
        <f t="shared" si="0"/>
        <v>0.83333333333333337</v>
      </c>
      <c r="EY35">
        <f>MATCH(A35,'[1]BASCPR_Y6_w_AgeAtAssmnt 17NOV20'!$A:$A,0)</f>
        <v>235</v>
      </c>
      <c r="EZ35">
        <f>INDEX('[1]BASCPR_Y6_w_AgeAtAssmnt 17NOV20'!$AJ:$AJ,EY35)</f>
        <v>49</v>
      </c>
      <c r="FA35">
        <f>INDEX('[1]BASCPR_Y6_w_AgeAtAssmnt 17NOV20'!$L:$L,EY35)</f>
        <v>58</v>
      </c>
      <c r="FB35">
        <v>0</v>
      </c>
      <c r="FC35">
        <v>0</v>
      </c>
      <c r="FD35">
        <v>16</v>
      </c>
      <c r="FE35">
        <v>16</v>
      </c>
      <c r="FF3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5"/>
  <sheetViews>
    <sheetView topLeftCell="EU1" workbookViewId="0">
      <selection activeCell="FD2" sqref="FD2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297</v>
      </c>
    </row>
    <row r="2" spans="1:162" x14ac:dyDescent="0.35">
      <c r="A2" t="s">
        <v>260</v>
      </c>
      <c r="B2">
        <v>0.44179627300000002</v>
      </c>
      <c r="C2">
        <v>0.46156215699999997</v>
      </c>
      <c r="D2">
        <v>0.45770573599999997</v>
      </c>
      <c r="E2">
        <v>0.42266091700000002</v>
      </c>
      <c r="F2">
        <v>0.39475658499999999</v>
      </c>
      <c r="G2">
        <v>0.297255039</v>
      </c>
      <c r="H2">
        <v>0.45941939900000001</v>
      </c>
      <c r="I2">
        <v>0.29937314999999998</v>
      </c>
      <c r="J2">
        <v>0.46434086600000002</v>
      </c>
      <c r="K2">
        <v>0.274909556</v>
      </c>
      <c r="L2">
        <v>0.48098275099999999</v>
      </c>
      <c r="M2">
        <v>0.384355634</v>
      </c>
      <c r="N2">
        <v>0.44339370700000003</v>
      </c>
      <c r="O2">
        <v>0.47897028899999999</v>
      </c>
      <c r="P2">
        <v>0.476378262</v>
      </c>
      <c r="Q2">
        <v>0.58632129399999999</v>
      </c>
      <c r="R2">
        <v>0.16296680299999999</v>
      </c>
      <c r="S2">
        <v>0.67020857300000003</v>
      </c>
      <c r="T2">
        <v>0.39567395999999999</v>
      </c>
      <c r="U2">
        <v>0.56512343899999995</v>
      </c>
      <c r="V2">
        <v>0.481911808</v>
      </c>
      <c r="W2">
        <v>0.48063787800000002</v>
      </c>
      <c r="X2">
        <v>0.567721963</v>
      </c>
      <c r="Y2">
        <v>0.56346386699999995</v>
      </c>
      <c r="Z2">
        <v>0.45137333899999998</v>
      </c>
      <c r="AA2">
        <v>0.56441092500000001</v>
      </c>
      <c r="AB2">
        <v>0.68373680100000001</v>
      </c>
      <c r="AC2">
        <v>0.46848404399999999</v>
      </c>
      <c r="AD2">
        <v>0.23567885199999999</v>
      </c>
      <c r="AE2">
        <v>0.77377617399999998</v>
      </c>
      <c r="AF2">
        <v>0.56968522099999996</v>
      </c>
      <c r="AG2">
        <v>0.14817857700000001</v>
      </c>
      <c r="AH2">
        <v>0.49871999</v>
      </c>
      <c r="AI2">
        <v>0.47841420800000001</v>
      </c>
      <c r="AJ2">
        <v>0.35710644699999999</v>
      </c>
      <c r="AK2">
        <v>0.42922130200000003</v>
      </c>
      <c r="AL2">
        <v>0.23575602500000001</v>
      </c>
      <c r="AM2">
        <v>0.44539278700000001</v>
      </c>
      <c r="AN2">
        <v>0.45535230599999998</v>
      </c>
      <c r="AO2">
        <v>0.378109694</v>
      </c>
      <c r="AP2">
        <v>0.195191845</v>
      </c>
      <c r="AQ2">
        <v>0.55918437200000004</v>
      </c>
      <c r="AR2">
        <v>0.65950411600000003</v>
      </c>
      <c r="AS2">
        <v>0.16071301700000001</v>
      </c>
      <c r="AT2">
        <v>0.25600722399999998</v>
      </c>
      <c r="AU2">
        <v>0.47126516699999998</v>
      </c>
      <c r="AV2">
        <v>0.48506498300000001</v>
      </c>
      <c r="AW2">
        <v>0.25726163400000002</v>
      </c>
      <c r="AX2">
        <v>0.47895851699999997</v>
      </c>
      <c r="AY2">
        <v>0.16847610499999999</v>
      </c>
      <c r="AZ2">
        <v>0.47641021</v>
      </c>
      <c r="BA2">
        <v>0.43228206000000002</v>
      </c>
      <c r="BB2">
        <v>0.28805115799999997</v>
      </c>
      <c r="BC2">
        <v>0.32100471899999999</v>
      </c>
      <c r="BD2">
        <v>8.7414868000000007E-2</v>
      </c>
      <c r="BE2">
        <v>0.41686004399999999</v>
      </c>
      <c r="BF2">
        <v>0.16793565499999999</v>
      </c>
      <c r="BG2">
        <v>0.369472474</v>
      </c>
      <c r="BH2">
        <v>0.20584899200000001</v>
      </c>
      <c r="BI2">
        <v>0.18737831699999999</v>
      </c>
      <c r="BJ2">
        <v>0.289619982</v>
      </c>
      <c r="BK2">
        <v>0.19014099200000001</v>
      </c>
      <c r="BL2">
        <v>0.28585582999999998</v>
      </c>
      <c r="BM2">
        <v>0.24628827</v>
      </c>
      <c r="BN2">
        <v>0.54916226899999998</v>
      </c>
      <c r="BO2">
        <v>0.23734936100000001</v>
      </c>
      <c r="BP2">
        <v>0.315707028</v>
      </c>
      <c r="BQ2">
        <v>0.134770378</v>
      </c>
      <c r="BR2">
        <v>0.236572161</v>
      </c>
      <c r="BS2">
        <v>0.27601087099999999</v>
      </c>
      <c r="BT2">
        <v>0.54156815999999997</v>
      </c>
      <c r="BU2">
        <v>3.9574414000000002E-2</v>
      </c>
      <c r="BV2">
        <v>0.19877509800000001</v>
      </c>
      <c r="BW2">
        <v>0.277881145</v>
      </c>
      <c r="BX2">
        <v>0.32216727699999997</v>
      </c>
      <c r="BY2">
        <v>0.38058564099999997</v>
      </c>
      <c r="BZ2">
        <v>0.53690737499999996</v>
      </c>
      <c r="CA2">
        <v>0.45919627000000002</v>
      </c>
      <c r="CB2">
        <v>0.37396290900000001</v>
      </c>
      <c r="CC2">
        <v>0.34228694399999998</v>
      </c>
      <c r="CD2">
        <v>0.272057891</v>
      </c>
      <c r="CE2">
        <v>0.36588263500000001</v>
      </c>
      <c r="CF2">
        <v>0.49952763300000003</v>
      </c>
      <c r="CG2">
        <v>0.41790133699999998</v>
      </c>
      <c r="CH2">
        <v>0.393821955</v>
      </c>
      <c r="CI2">
        <v>0.48085352799999997</v>
      </c>
      <c r="CJ2">
        <v>0.53746777800000001</v>
      </c>
      <c r="CK2">
        <v>0.445587069</v>
      </c>
      <c r="CL2">
        <v>0.50863689199999995</v>
      </c>
      <c r="CM2">
        <v>0.56892096999999997</v>
      </c>
      <c r="CN2">
        <v>0.310360521</v>
      </c>
      <c r="CO2">
        <v>0.584625006</v>
      </c>
      <c r="CP2">
        <v>0.555255532</v>
      </c>
      <c r="CQ2">
        <v>0.44002595500000002</v>
      </c>
      <c r="CR2">
        <v>0.43306016899999999</v>
      </c>
      <c r="CS2">
        <v>0.43274056900000002</v>
      </c>
      <c r="CT2">
        <v>0.531191945</v>
      </c>
      <c r="CU2">
        <v>0.64064884200000005</v>
      </c>
      <c r="CV2">
        <v>0.46491929900000001</v>
      </c>
      <c r="CW2">
        <v>0.61360114799999999</v>
      </c>
      <c r="CX2">
        <v>0.68914383599999995</v>
      </c>
      <c r="CY2">
        <v>0.498099297</v>
      </c>
      <c r="CZ2">
        <v>0.49520582000000002</v>
      </c>
      <c r="DA2">
        <v>0.72125989199999996</v>
      </c>
      <c r="DB2">
        <v>0.63666677500000002</v>
      </c>
      <c r="DC2">
        <v>0.243424535</v>
      </c>
      <c r="DD2">
        <v>0.48086583599999999</v>
      </c>
      <c r="DE2">
        <v>0.47965431200000003</v>
      </c>
      <c r="DF2">
        <v>0.55984294400000001</v>
      </c>
      <c r="DG2">
        <v>0.44943559199999999</v>
      </c>
      <c r="DH2">
        <v>0.28701010300000002</v>
      </c>
      <c r="DI2">
        <v>0.45316815399999999</v>
      </c>
      <c r="DJ2">
        <v>0.33887210499999998</v>
      </c>
      <c r="DK2">
        <v>-5.0657958000000003E-2</v>
      </c>
      <c r="DL2">
        <v>0.19850279400000001</v>
      </c>
      <c r="DM2">
        <v>0.491014063</v>
      </c>
      <c r="DN2">
        <v>0.67369061699999999</v>
      </c>
      <c r="DO2">
        <v>0.27968373899999999</v>
      </c>
      <c r="DP2">
        <v>0.147432849</v>
      </c>
      <c r="DQ2">
        <v>0.50599080299999999</v>
      </c>
      <c r="DR2">
        <v>0.53584450500000003</v>
      </c>
      <c r="DS2">
        <v>0.24128373</v>
      </c>
      <c r="DT2">
        <v>0.162982076</v>
      </c>
      <c r="DU2">
        <v>0.13440722199999999</v>
      </c>
      <c r="DV2">
        <v>0.194662258</v>
      </c>
      <c r="DW2">
        <v>0.36264333100000001</v>
      </c>
      <c r="DX2">
        <v>0.21241970399999999</v>
      </c>
      <c r="DY2">
        <v>0.40117442599999997</v>
      </c>
      <c r="DZ2">
        <v>0.182164729</v>
      </c>
      <c r="EA2">
        <v>0.49564972499999999</v>
      </c>
      <c r="EB2">
        <v>0.22026300400000001</v>
      </c>
      <c r="EC2">
        <v>0.30679973999999999</v>
      </c>
      <c r="ED2">
        <v>0.184203804</v>
      </c>
      <c r="EE2">
        <v>0.12643808100000001</v>
      </c>
      <c r="EF2">
        <v>0.25556492800000002</v>
      </c>
      <c r="EG2">
        <v>0.24798299400000001</v>
      </c>
      <c r="EH2">
        <v>0.236450255</v>
      </c>
      <c r="EI2">
        <v>0.32696577900000001</v>
      </c>
      <c r="EJ2">
        <v>0.54362577199999995</v>
      </c>
      <c r="EK2">
        <v>0.32535853999999997</v>
      </c>
      <c r="EL2">
        <v>0.341152012</v>
      </c>
      <c r="EM2">
        <v>0.402637362</v>
      </c>
      <c r="EN2">
        <v>0.23032741200000001</v>
      </c>
      <c r="EO2">
        <v>0.25218212600000001</v>
      </c>
      <c r="EP2">
        <v>0.42284643700000002</v>
      </c>
      <c r="EQ2">
        <v>0.19196796399999999</v>
      </c>
      <c r="ER2">
        <v>0.21926879899999999</v>
      </c>
      <c r="ES2">
        <v>0.215566218</v>
      </c>
      <c r="ET2">
        <v>34</v>
      </c>
      <c r="EU2">
        <v>1</v>
      </c>
      <c r="EV2">
        <v>1</v>
      </c>
      <c r="EW2">
        <v>36</v>
      </c>
      <c r="EX2">
        <f>(EW2-30)/12</f>
        <v>0.5</v>
      </c>
      <c r="EY2">
        <f>MATCH(A2,'[1]BASCPR_Y6_w_AgeAtAssmnt 17NOV20'!$A:$A,0)</f>
        <v>9</v>
      </c>
      <c r="EZ2">
        <f>INDEX('[1]BASCPR_Y6_w_AgeAtAssmnt 17NOV20'!$AJ:$AJ,EY2)</f>
        <v>57</v>
      </c>
      <c r="FA2">
        <f>INDEX('[1]BASCPR_Y6_w_AgeAtAssmnt 17NOV20'!$L:$L,EY2)</f>
        <v>60</v>
      </c>
      <c r="FB2">
        <v>0</v>
      </c>
      <c r="FC2">
        <v>0</v>
      </c>
      <c r="FD2">
        <v>11</v>
      </c>
      <c r="FE2">
        <v>11</v>
      </c>
      <c r="FF2">
        <v>1</v>
      </c>
    </row>
    <row r="3" spans="1:162" x14ac:dyDescent="0.35">
      <c r="A3" t="s">
        <v>261</v>
      </c>
      <c r="B3">
        <v>0.30785822899999998</v>
      </c>
      <c r="C3">
        <v>0.27165394999999998</v>
      </c>
      <c r="D3">
        <v>0.38877821000000001</v>
      </c>
      <c r="E3">
        <v>0.327935904</v>
      </c>
      <c r="F3">
        <v>0.27441009900000002</v>
      </c>
      <c r="G3">
        <v>0.16703489399999999</v>
      </c>
      <c r="H3">
        <v>0.20395411599999999</v>
      </c>
      <c r="I3">
        <v>0.24697796999999999</v>
      </c>
      <c r="J3">
        <v>0.26812651799999998</v>
      </c>
      <c r="K3">
        <v>0.15998704699999999</v>
      </c>
      <c r="L3">
        <v>0.30955284799999999</v>
      </c>
      <c r="M3">
        <v>0.273547441</v>
      </c>
      <c r="N3">
        <v>0.32288399299999998</v>
      </c>
      <c r="O3">
        <v>0.33840632399999998</v>
      </c>
      <c r="P3">
        <v>0.31331157700000001</v>
      </c>
      <c r="Q3">
        <v>0.38726487799999998</v>
      </c>
      <c r="R3">
        <v>8.1389971000000005E-2</v>
      </c>
      <c r="S3">
        <v>0.45846575499999997</v>
      </c>
      <c r="T3">
        <v>0.23154655099999999</v>
      </c>
      <c r="U3">
        <v>0.39061600000000002</v>
      </c>
      <c r="V3">
        <v>0.30162808299999999</v>
      </c>
      <c r="W3">
        <v>0.34517249500000002</v>
      </c>
      <c r="X3">
        <v>0.41932439799999999</v>
      </c>
      <c r="Y3">
        <v>0.35418540199999998</v>
      </c>
      <c r="Z3">
        <v>0.327466547</v>
      </c>
      <c r="AA3">
        <v>0.47012531800000001</v>
      </c>
      <c r="AB3">
        <v>0.46616607900000001</v>
      </c>
      <c r="AC3">
        <v>0.41883349399999997</v>
      </c>
      <c r="AD3">
        <v>0.14297828100000001</v>
      </c>
      <c r="AE3">
        <v>0.40492045900000001</v>
      </c>
      <c r="AF3">
        <v>0.42945361100000001</v>
      </c>
      <c r="AG3">
        <v>0.15229445699999999</v>
      </c>
      <c r="AH3">
        <v>0.42047214500000002</v>
      </c>
      <c r="AI3">
        <v>0.35286298399999999</v>
      </c>
      <c r="AJ3">
        <v>0.26268139499999998</v>
      </c>
      <c r="AK3">
        <v>0.32270377900000002</v>
      </c>
      <c r="AL3">
        <v>0.143543795</v>
      </c>
      <c r="AM3">
        <v>0.29934442</v>
      </c>
      <c r="AN3">
        <v>0.28504282199999997</v>
      </c>
      <c r="AO3">
        <v>0.21935369099999999</v>
      </c>
      <c r="AP3">
        <v>0.14467424200000001</v>
      </c>
      <c r="AQ3">
        <v>0.34091210399999999</v>
      </c>
      <c r="AR3">
        <v>0.47974306300000003</v>
      </c>
      <c r="AS3">
        <v>9.3825786999999994E-2</v>
      </c>
      <c r="AT3">
        <v>0.138555646</v>
      </c>
      <c r="AU3">
        <v>0.19863383500000001</v>
      </c>
      <c r="AV3">
        <v>0.27075555899999998</v>
      </c>
      <c r="AW3">
        <v>8.1440233000000001E-2</v>
      </c>
      <c r="AX3">
        <v>0.24649685599999999</v>
      </c>
      <c r="AY3">
        <v>9.0782478E-2</v>
      </c>
      <c r="AZ3">
        <v>0.33468300099999998</v>
      </c>
      <c r="BA3">
        <v>0.217301413</v>
      </c>
      <c r="BB3">
        <v>0.174297124</v>
      </c>
      <c r="BC3">
        <v>0.27125924800000001</v>
      </c>
      <c r="BD3">
        <v>9.7830086999999996E-2</v>
      </c>
      <c r="BE3">
        <v>9.3045904999999998E-2</v>
      </c>
      <c r="BF3">
        <v>0.22722034199999999</v>
      </c>
      <c r="BG3">
        <v>0.199587718</v>
      </c>
      <c r="BH3">
        <v>6.2972702000000005E-2</v>
      </c>
      <c r="BI3">
        <v>9.6969672000000007E-2</v>
      </c>
      <c r="BJ3">
        <v>0.20344416800000001</v>
      </c>
      <c r="BK3">
        <v>0.110666588</v>
      </c>
      <c r="BL3">
        <v>0.223485351</v>
      </c>
      <c r="BM3">
        <v>7.9099506E-2</v>
      </c>
      <c r="BN3">
        <v>0.39321371900000002</v>
      </c>
      <c r="BO3">
        <v>8.2428745999999997E-2</v>
      </c>
      <c r="BP3">
        <v>0.264346778</v>
      </c>
      <c r="BQ3">
        <v>0.101025797</v>
      </c>
      <c r="BR3">
        <v>9.1335699000000006E-2</v>
      </c>
      <c r="BS3">
        <v>0.138042465</v>
      </c>
      <c r="BT3">
        <v>0.203706056</v>
      </c>
      <c r="BU3">
        <v>9.0260549999999995E-2</v>
      </c>
      <c r="BV3">
        <v>0.15816777900000001</v>
      </c>
      <c r="BW3">
        <v>0.26048487399999998</v>
      </c>
      <c r="BX3">
        <v>0.23001332599999999</v>
      </c>
      <c r="BY3">
        <v>0.263715535</v>
      </c>
      <c r="BZ3">
        <v>0.432537228</v>
      </c>
      <c r="CA3">
        <v>0.27981725299999999</v>
      </c>
      <c r="CB3">
        <v>0.28350239999999999</v>
      </c>
      <c r="CC3">
        <v>0.141412854</v>
      </c>
      <c r="CD3">
        <v>0.188330621</v>
      </c>
      <c r="CE3">
        <v>0.21629795399999999</v>
      </c>
      <c r="CF3">
        <v>0.35838201600000003</v>
      </c>
      <c r="CG3">
        <v>0.30463597199999998</v>
      </c>
      <c r="CH3">
        <v>0.31602489900000003</v>
      </c>
      <c r="CI3">
        <v>0.425203145</v>
      </c>
      <c r="CJ3">
        <v>0.30951201900000003</v>
      </c>
      <c r="CK3">
        <v>0.437997311</v>
      </c>
      <c r="CL3">
        <v>0.37809777300000003</v>
      </c>
      <c r="CM3">
        <v>0.34656262399999999</v>
      </c>
      <c r="CN3">
        <v>0.189575717</v>
      </c>
      <c r="CO3">
        <v>0.36698937399999998</v>
      </c>
      <c r="CP3">
        <v>0.24431271900000001</v>
      </c>
      <c r="CQ3">
        <v>0.31216272699999997</v>
      </c>
      <c r="CR3">
        <v>0.308580458</v>
      </c>
      <c r="CS3">
        <v>0.29713392300000002</v>
      </c>
      <c r="CT3">
        <v>0.39405044900000002</v>
      </c>
      <c r="CU3">
        <v>0.37695318500000002</v>
      </c>
      <c r="CV3">
        <v>0.359196723</v>
      </c>
      <c r="CW3">
        <v>0.56048846200000002</v>
      </c>
      <c r="CX3">
        <v>0.42384740700000001</v>
      </c>
      <c r="CY3">
        <v>0.37229570699999998</v>
      </c>
      <c r="CZ3">
        <v>0.27569371500000001</v>
      </c>
      <c r="DA3">
        <v>0.44771438800000002</v>
      </c>
      <c r="DB3">
        <v>0.44690966599999998</v>
      </c>
      <c r="DC3">
        <v>0.171661168</v>
      </c>
      <c r="DD3">
        <v>0.395355344</v>
      </c>
      <c r="DE3">
        <v>0.33907657899999999</v>
      </c>
      <c r="DF3">
        <v>0.36617952599999998</v>
      </c>
      <c r="DG3">
        <v>0.357170761</v>
      </c>
      <c r="DH3">
        <v>0.147414923</v>
      </c>
      <c r="DI3">
        <v>0.31445348299999998</v>
      </c>
      <c r="DJ3">
        <v>0.24560678</v>
      </c>
      <c r="DK3">
        <v>0.21846966400000001</v>
      </c>
      <c r="DL3">
        <v>9.4416193999999995E-2</v>
      </c>
      <c r="DM3">
        <v>0.26841694100000002</v>
      </c>
      <c r="DN3">
        <v>0.46252077800000002</v>
      </c>
      <c r="DO3">
        <v>0.17655546999999999</v>
      </c>
      <c r="DP3">
        <v>6.7351013000000001E-2</v>
      </c>
      <c r="DQ3">
        <v>0.22497530299999999</v>
      </c>
      <c r="DR3">
        <v>0.32269683500000002</v>
      </c>
      <c r="DS3">
        <v>0.16479708300000001</v>
      </c>
      <c r="DT3">
        <v>9.6801594000000005E-2</v>
      </c>
      <c r="DU3">
        <v>0.15045170499999999</v>
      </c>
      <c r="DV3">
        <v>0.139260948</v>
      </c>
      <c r="DW3">
        <v>0.32683622800000001</v>
      </c>
      <c r="DX3">
        <v>0.152355403</v>
      </c>
      <c r="DY3">
        <v>0.17510536300000001</v>
      </c>
      <c r="DZ3">
        <v>0.22050619099999999</v>
      </c>
      <c r="EA3">
        <v>0.30989706500000003</v>
      </c>
      <c r="EB3">
        <v>9.2800535000000003E-2</v>
      </c>
      <c r="EC3">
        <v>0.26934999199999998</v>
      </c>
      <c r="ED3">
        <v>4.5913961000000003E-2</v>
      </c>
      <c r="EE3">
        <v>8.6650616999999999E-2</v>
      </c>
      <c r="EF3">
        <v>8.9237854000000005E-2</v>
      </c>
      <c r="EG3">
        <v>0.15716940200000001</v>
      </c>
      <c r="EH3">
        <v>0.172525391</v>
      </c>
      <c r="EI3">
        <v>0.130515039</v>
      </c>
      <c r="EJ3">
        <v>0.32824933499999998</v>
      </c>
      <c r="EK3">
        <v>0.18096031200000001</v>
      </c>
      <c r="EL3">
        <v>0.210379809</v>
      </c>
      <c r="EM3">
        <v>0.14310336100000001</v>
      </c>
      <c r="EN3">
        <v>6.6026716999999999E-2</v>
      </c>
      <c r="EO3">
        <v>8.6226418999999999E-2</v>
      </c>
      <c r="EP3">
        <v>0.20901709800000001</v>
      </c>
      <c r="EQ3">
        <v>0.13070491000000001</v>
      </c>
      <c r="ER3">
        <v>7.4652851000000006E-2</v>
      </c>
      <c r="ES3">
        <v>0.15459567299999999</v>
      </c>
      <c r="ET3">
        <v>78</v>
      </c>
      <c r="EU3">
        <v>0</v>
      </c>
      <c r="EV3">
        <v>0</v>
      </c>
      <c r="EW3">
        <v>39</v>
      </c>
      <c r="EX3">
        <f t="shared" ref="EX3:EX35" si="0">(EW3-30)/12</f>
        <v>0.75</v>
      </c>
      <c r="EY3">
        <f>MATCH(A3,'[1]BASCPR_Y6_w_AgeAtAssmnt 17NOV20'!$A:$A,0)</f>
        <v>28</v>
      </c>
      <c r="EZ3">
        <f>INDEX('[1]BASCPR_Y6_w_AgeAtAssmnt 17NOV20'!$AJ:$AJ,EY3)</f>
        <v>49</v>
      </c>
      <c r="FA3">
        <f>INDEX('[1]BASCPR_Y6_w_AgeAtAssmnt 17NOV20'!$L:$L,EY3)</f>
        <v>52</v>
      </c>
      <c r="FB3">
        <v>0</v>
      </c>
      <c r="FC3">
        <v>0</v>
      </c>
      <c r="FD3">
        <v>14</v>
      </c>
      <c r="FE3">
        <v>14</v>
      </c>
      <c r="FF3">
        <v>1</v>
      </c>
    </row>
    <row r="4" spans="1:162" x14ac:dyDescent="0.35">
      <c r="A4" t="s">
        <v>262</v>
      </c>
      <c r="B4">
        <v>0.47805231799999998</v>
      </c>
      <c r="C4">
        <v>0.49943864300000002</v>
      </c>
      <c r="D4">
        <v>0.35482013200000001</v>
      </c>
      <c r="E4">
        <v>0.47924518599999999</v>
      </c>
      <c r="F4">
        <v>0.39219883100000003</v>
      </c>
      <c r="G4">
        <v>0.36850210999999999</v>
      </c>
      <c r="H4">
        <v>0.38151395300000002</v>
      </c>
      <c r="I4">
        <v>0.34433868499999998</v>
      </c>
      <c r="J4">
        <v>0.50824320300000003</v>
      </c>
      <c r="K4">
        <v>0.20655125399999999</v>
      </c>
      <c r="L4">
        <v>0.34036803199999999</v>
      </c>
      <c r="M4">
        <v>0.40252232599999999</v>
      </c>
      <c r="N4">
        <v>0.396550387</v>
      </c>
      <c r="O4">
        <v>0.418684006</v>
      </c>
      <c r="P4">
        <v>0.45634365100000002</v>
      </c>
      <c r="Q4">
        <v>0.51394569899999998</v>
      </c>
      <c r="R4">
        <v>0.163808703</v>
      </c>
      <c r="S4">
        <v>0.55697238400000004</v>
      </c>
      <c r="T4">
        <v>0.35314583799999999</v>
      </c>
      <c r="U4">
        <v>0.49187347300000001</v>
      </c>
      <c r="V4">
        <v>0.35134923499999998</v>
      </c>
      <c r="W4">
        <v>0.58999818599999998</v>
      </c>
      <c r="X4">
        <v>0.54647511199999999</v>
      </c>
      <c r="Y4">
        <v>0.486436486</v>
      </c>
      <c r="Z4">
        <v>0.45952379700000001</v>
      </c>
      <c r="AA4">
        <v>0.35703843800000001</v>
      </c>
      <c r="AB4">
        <v>0.47672396900000003</v>
      </c>
      <c r="AC4">
        <v>0.44037747399999999</v>
      </c>
      <c r="AD4">
        <v>0.22072797999999999</v>
      </c>
      <c r="AE4">
        <v>0.552047014</v>
      </c>
      <c r="AF4">
        <v>0.526934028</v>
      </c>
      <c r="AG4">
        <v>7.2837374999999996E-2</v>
      </c>
      <c r="AH4">
        <v>0.50472039000000002</v>
      </c>
      <c r="AI4">
        <v>0.55864673899999995</v>
      </c>
      <c r="AJ4">
        <v>0.35938084100000001</v>
      </c>
      <c r="AK4">
        <v>0.36212909199999999</v>
      </c>
      <c r="AL4">
        <v>0.31205406800000002</v>
      </c>
      <c r="AM4">
        <v>0.46973025800000001</v>
      </c>
      <c r="AN4">
        <v>0.32177650899999999</v>
      </c>
      <c r="AO4">
        <v>0.273248196</v>
      </c>
      <c r="AP4">
        <v>0.16649645599999999</v>
      </c>
      <c r="AQ4">
        <v>0.39994955100000001</v>
      </c>
      <c r="AR4">
        <v>0.59841793799999998</v>
      </c>
      <c r="AS4">
        <v>0.14250539200000001</v>
      </c>
      <c r="AT4">
        <v>0.20412752000000001</v>
      </c>
      <c r="AU4">
        <v>0.28228378300000001</v>
      </c>
      <c r="AV4">
        <v>0.38893175099999999</v>
      </c>
      <c r="AW4">
        <v>0.30457392300000002</v>
      </c>
      <c r="AX4">
        <v>0.409471154</v>
      </c>
      <c r="AY4">
        <v>0.12921260300000001</v>
      </c>
      <c r="AZ4">
        <v>0.18717297899999999</v>
      </c>
      <c r="BA4">
        <v>0.39978408799999998</v>
      </c>
      <c r="BB4">
        <v>0.383253187</v>
      </c>
      <c r="BC4">
        <v>0.268054187</v>
      </c>
      <c r="BD4">
        <v>1.2666202999999999E-2</v>
      </c>
      <c r="BE4">
        <v>0.36131551899999997</v>
      </c>
      <c r="BF4">
        <v>0.13694706600000001</v>
      </c>
      <c r="BG4">
        <v>0.33654740500000002</v>
      </c>
      <c r="BH4">
        <v>0.26213467099999999</v>
      </c>
      <c r="BI4">
        <v>0.28181028400000002</v>
      </c>
      <c r="BJ4">
        <v>0.286047041</v>
      </c>
      <c r="BK4">
        <v>0.136262983</v>
      </c>
      <c r="BL4">
        <v>0.25420993600000003</v>
      </c>
      <c r="BM4">
        <v>0.17183610799999999</v>
      </c>
      <c r="BN4">
        <v>0.42726922000000001</v>
      </c>
      <c r="BO4">
        <v>0.26885438</v>
      </c>
      <c r="BP4">
        <v>0.30701318399999999</v>
      </c>
      <c r="BQ4">
        <v>0.218266711</v>
      </c>
      <c r="BR4">
        <v>0.151721984</v>
      </c>
      <c r="BS4">
        <v>0.29420924199999998</v>
      </c>
      <c r="BT4">
        <v>0.42350637899999999</v>
      </c>
      <c r="BU4">
        <v>0.121734671</v>
      </c>
      <c r="BV4">
        <v>0.35867297599999998</v>
      </c>
      <c r="BW4">
        <v>0.38638094099999998</v>
      </c>
      <c r="BX4">
        <v>0.26758241700000002</v>
      </c>
      <c r="BY4">
        <v>0.350759655</v>
      </c>
      <c r="BZ4">
        <v>0.38779804099999998</v>
      </c>
      <c r="CA4">
        <v>0.40222615</v>
      </c>
      <c r="CB4">
        <v>0.31173947499999999</v>
      </c>
      <c r="CC4">
        <v>0.34571808599999998</v>
      </c>
      <c r="CD4">
        <v>0.25803405000000001</v>
      </c>
      <c r="CE4">
        <v>0.31156140599999999</v>
      </c>
      <c r="CF4">
        <v>0.46293097700000002</v>
      </c>
      <c r="CG4">
        <v>0.36413025900000001</v>
      </c>
      <c r="CH4">
        <v>0.35443359600000002</v>
      </c>
      <c r="CI4">
        <v>0.37867620600000002</v>
      </c>
      <c r="CJ4">
        <v>0.40820872800000002</v>
      </c>
      <c r="CK4">
        <v>0.40404525400000002</v>
      </c>
      <c r="CL4">
        <v>0.57360994799999998</v>
      </c>
      <c r="CM4">
        <v>0.53816974200000001</v>
      </c>
      <c r="CN4">
        <v>0.27016800600000002</v>
      </c>
      <c r="CO4">
        <v>0.44803264700000001</v>
      </c>
      <c r="CP4">
        <v>0.45485240199999999</v>
      </c>
      <c r="CQ4">
        <v>0.42669638999999998</v>
      </c>
      <c r="CR4">
        <v>0.37985753999999999</v>
      </c>
      <c r="CS4">
        <v>0.45093262200000001</v>
      </c>
      <c r="CT4">
        <v>0.47336643900000003</v>
      </c>
      <c r="CU4">
        <v>0.55961692299999999</v>
      </c>
      <c r="CV4">
        <v>0.39924919599999997</v>
      </c>
      <c r="CW4">
        <v>0.47856575299999998</v>
      </c>
      <c r="CX4">
        <v>0.50023216000000004</v>
      </c>
      <c r="CY4">
        <v>0.56263160700000003</v>
      </c>
      <c r="CZ4">
        <v>0.49665510699999998</v>
      </c>
      <c r="DA4">
        <v>0.50901704999999997</v>
      </c>
      <c r="DB4">
        <v>0.54372590799999998</v>
      </c>
      <c r="DC4">
        <v>0.191207871</v>
      </c>
      <c r="DD4">
        <v>0.42893147500000001</v>
      </c>
      <c r="DE4">
        <v>0.55120623099999999</v>
      </c>
      <c r="DF4">
        <v>0.54997277300000003</v>
      </c>
      <c r="DG4">
        <v>0.36388158799999998</v>
      </c>
      <c r="DH4">
        <v>0.41354849900000001</v>
      </c>
      <c r="DI4">
        <v>0.500876188</v>
      </c>
      <c r="DJ4">
        <v>0.247626603</v>
      </c>
      <c r="DK4">
        <v>0.14437133099999999</v>
      </c>
      <c r="DL4">
        <v>0.132677183</v>
      </c>
      <c r="DM4">
        <v>0.38811057799999998</v>
      </c>
      <c r="DN4">
        <v>0.58704805400000004</v>
      </c>
      <c r="DO4">
        <v>0.241778508</v>
      </c>
      <c r="DP4">
        <v>0.15388284599999999</v>
      </c>
      <c r="DQ4">
        <v>0.14179351900000001</v>
      </c>
      <c r="DR4">
        <v>0.41897079300000001</v>
      </c>
      <c r="DS4">
        <v>0.22240678999999999</v>
      </c>
      <c r="DT4">
        <v>0.14604362800000001</v>
      </c>
      <c r="DU4">
        <v>0.17114535</v>
      </c>
      <c r="DV4">
        <v>0.18635787100000001</v>
      </c>
      <c r="DW4">
        <v>0.31896749099999999</v>
      </c>
      <c r="DX4">
        <v>0.21709990500000001</v>
      </c>
      <c r="DY4">
        <v>0.40277046</v>
      </c>
      <c r="DZ4">
        <v>0.10146735599999999</v>
      </c>
      <c r="EA4">
        <v>0.217562795</v>
      </c>
      <c r="EB4">
        <v>0.11578661899999999</v>
      </c>
      <c r="EC4">
        <v>0.37261042</v>
      </c>
      <c r="ED4">
        <v>0.167733192</v>
      </c>
      <c r="EE4">
        <v>0.224659309</v>
      </c>
      <c r="EF4">
        <v>0.218547925</v>
      </c>
      <c r="EG4">
        <v>0.21327133500000001</v>
      </c>
      <c r="EH4">
        <v>0.21463027600000001</v>
      </c>
      <c r="EI4">
        <v>0.27773240199999999</v>
      </c>
      <c r="EJ4">
        <v>0.42194700200000002</v>
      </c>
      <c r="EK4">
        <v>0.30358007599999998</v>
      </c>
      <c r="EL4">
        <v>0.402759492</v>
      </c>
      <c r="EM4">
        <v>0.23184226499999999</v>
      </c>
      <c r="EN4">
        <v>0.28435188500000003</v>
      </c>
      <c r="EO4">
        <v>0.21263079300000001</v>
      </c>
      <c r="EP4">
        <v>0.36312219499999998</v>
      </c>
      <c r="EQ4">
        <v>0.20759582500000001</v>
      </c>
      <c r="ER4">
        <v>0.320245475</v>
      </c>
      <c r="ES4">
        <v>0.39038759499999998</v>
      </c>
      <c r="ET4">
        <v>94</v>
      </c>
      <c r="EU4">
        <v>1</v>
      </c>
      <c r="EV4">
        <v>1</v>
      </c>
      <c r="EW4">
        <v>39</v>
      </c>
      <c r="EX4">
        <f t="shared" si="0"/>
        <v>0.75</v>
      </c>
      <c r="EY4">
        <f>MATCH(A4,'[1]BASCPR_Y6_w_AgeAtAssmnt 17NOV20'!$A:$A,0)</f>
        <v>36</v>
      </c>
      <c r="EZ4">
        <f>INDEX('[1]BASCPR_Y6_w_AgeAtAssmnt 17NOV20'!$AJ:$AJ,EY4)</f>
        <v>52</v>
      </c>
      <c r="FA4">
        <f>INDEX('[1]BASCPR_Y6_w_AgeAtAssmnt 17NOV20'!$L:$L,EY4)</f>
        <v>56</v>
      </c>
      <c r="FB4">
        <v>0</v>
      </c>
      <c r="FC4">
        <v>0</v>
      </c>
      <c r="FD4">
        <v>8</v>
      </c>
      <c r="FE4">
        <v>8</v>
      </c>
      <c r="FF4">
        <v>1</v>
      </c>
    </row>
    <row r="5" spans="1:162" x14ac:dyDescent="0.35">
      <c r="A5" t="s">
        <v>263</v>
      </c>
      <c r="B5">
        <v>0.52040326599999998</v>
      </c>
      <c r="C5">
        <v>0.54907798799999996</v>
      </c>
      <c r="D5">
        <v>0.39545461500000001</v>
      </c>
      <c r="E5">
        <v>0.47557833799999999</v>
      </c>
      <c r="F5">
        <v>0.54188329000000002</v>
      </c>
      <c r="G5">
        <v>0.46701479000000001</v>
      </c>
      <c r="H5">
        <v>0.59252482699999998</v>
      </c>
      <c r="I5">
        <v>0.37141835699999998</v>
      </c>
      <c r="J5">
        <v>0.47492372999999999</v>
      </c>
      <c r="K5">
        <v>0.29015043400000001</v>
      </c>
      <c r="L5">
        <v>0.49886441199999998</v>
      </c>
      <c r="M5">
        <v>0.42527499800000002</v>
      </c>
      <c r="N5">
        <v>0.461075664</v>
      </c>
      <c r="O5">
        <v>0.54494971000000003</v>
      </c>
      <c r="P5">
        <v>0.61449593300000005</v>
      </c>
      <c r="Q5">
        <v>0.66074901799999997</v>
      </c>
      <c r="R5">
        <v>0.176858246</v>
      </c>
      <c r="S5">
        <v>0.757858276</v>
      </c>
      <c r="T5">
        <v>0.42331907200000002</v>
      </c>
      <c r="U5">
        <v>0.766727626</v>
      </c>
      <c r="V5">
        <v>0.57519871</v>
      </c>
      <c r="W5">
        <v>0.54601901799999997</v>
      </c>
      <c r="X5">
        <v>0.62007546400000002</v>
      </c>
      <c r="Y5">
        <v>0.56565660200000001</v>
      </c>
      <c r="Z5">
        <v>0.50220632600000004</v>
      </c>
      <c r="AA5">
        <v>0.56273984899999996</v>
      </c>
      <c r="AB5">
        <v>0.53027862299999995</v>
      </c>
      <c r="AC5">
        <v>0.51719379399999998</v>
      </c>
      <c r="AD5">
        <v>0.26659208499999998</v>
      </c>
      <c r="AE5">
        <v>0.64999890299999996</v>
      </c>
      <c r="AF5">
        <v>0.61642646800000001</v>
      </c>
      <c r="AG5">
        <v>0.175512046</v>
      </c>
      <c r="AH5">
        <v>0.58421599899999999</v>
      </c>
      <c r="AI5">
        <v>0.56723135700000005</v>
      </c>
      <c r="AJ5">
        <v>0.443913907</v>
      </c>
      <c r="AK5">
        <v>0.45632103099999999</v>
      </c>
      <c r="AL5">
        <v>0.33087980700000003</v>
      </c>
      <c r="AM5">
        <v>0.55854302600000005</v>
      </c>
      <c r="AN5">
        <v>0.52483165300000001</v>
      </c>
      <c r="AO5">
        <v>0.29398834699999998</v>
      </c>
      <c r="AP5">
        <v>0.23801150900000001</v>
      </c>
      <c r="AQ5">
        <v>0.48140335099999998</v>
      </c>
      <c r="AR5">
        <v>0.60581111899999995</v>
      </c>
      <c r="AS5">
        <v>0.21327800999999999</v>
      </c>
      <c r="AT5">
        <v>0.28454306699999998</v>
      </c>
      <c r="AU5">
        <v>0.40190997699999997</v>
      </c>
      <c r="AV5">
        <v>0.44930222600000003</v>
      </c>
      <c r="AW5">
        <v>0.449232399</v>
      </c>
      <c r="AX5">
        <v>0.57667148099999999</v>
      </c>
      <c r="AY5">
        <v>0.243466139</v>
      </c>
      <c r="AZ5">
        <v>0.51287281500000004</v>
      </c>
      <c r="BA5">
        <v>0.47039228700000002</v>
      </c>
      <c r="BB5">
        <v>0.49952670900000001</v>
      </c>
      <c r="BC5">
        <v>0.42285835700000002</v>
      </c>
      <c r="BD5">
        <v>8.5706538999999998E-2</v>
      </c>
      <c r="BE5">
        <v>0.29314184199999999</v>
      </c>
      <c r="BF5">
        <v>0.231932893</v>
      </c>
      <c r="BG5">
        <v>0.40474101899999998</v>
      </c>
      <c r="BH5">
        <v>0.269397885</v>
      </c>
      <c r="BI5">
        <v>0.21382933900000001</v>
      </c>
      <c r="BJ5">
        <v>0.380407155</v>
      </c>
      <c r="BK5">
        <v>0.19933161099999999</v>
      </c>
      <c r="BL5">
        <v>0.28794121700000003</v>
      </c>
      <c r="BM5">
        <v>0.28151682</v>
      </c>
      <c r="BN5">
        <v>0.74118876499999997</v>
      </c>
      <c r="BO5">
        <v>0.32086688299999999</v>
      </c>
      <c r="BP5">
        <v>0.36164531100000002</v>
      </c>
      <c r="BQ5">
        <v>0.13845616599999999</v>
      </c>
      <c r="BR5">
        <v>0.28285491499999998</v>
      </c>
      <c r="BS5">
        <v>0.35300707799999997</v>
      </c>
      <c r="BT5">
        <v>0.42281580000000002</v>
      </c>
      <c r="BU5">
        <v>8.2278155000000006E-2</v>
      </c>
      <c r="BV5">
        <v>0.38301223499999998</v>
      </c>
      <c r="BW5">
        <v>0.348916858</v>
      </c>
      <c r="BX5">
        <v>0.342477739</v>
      </c>
      <c r="BY5">
        <v>0.49197998599999998</v>
      </c>
      <c r="BZ5">
        <v>0.48057857199999998</v>
      </c>
      <c r="CA5">
        <v>0.423710525</v>
      </c>
      <c r="CB5">
        <v>0.44272667199999999</v>
      </c>
      <c r="CC5">
        <v>0.45588409899999999</v>
      </c>
      <c r="CD5">
        <v>0.411051363</v>
      </c>
      <c r="CE5">
        <v>0.447165549</v>
      </c>
      <c r="CF5">
        <v>0.50698310099999999</v>
      </c>
      <c r="CG5">
        <v>0.49960237699999999</v>
      </c>
      <c r="CH5">
        <v>0.45642375899999998</v>
      </c>
      <c r="CI5">
        <v>0.43373995999999998</v>
      </c>
      <c r="CJ5">
        <v>0.48771777700000002</v>
      </c>
      <c r="CK5">
        <v>0.40183582899999998</v>
      </c>
      <c r="CL5">
        <v>0.74787884999999998</v>
      </c>
      <c r="CM5">
        <v>0.64474123699999997</v>
      </c>
      <c r="CN5">
        <v>0.36575227999999999</v>
      </c>
      <c r="CO5">
        <v>0.632265627</v>
      </c>
      <c r="CP5">
        <v>0.52219432600000004</v>
      </c>
      <c r="CQ5">
        <v>0.55830532300000002</v>
      </c>
      <c r="CR5">
        <v>0.54783773400000002</v>
      </c>
      <c r="CS5">
        <v>0.46542394199999998</v>
      </c>
      <c r="CT5">
        <v>0.54974436800000004</v>
      </c>
      <c r="CU5">
        <v>0.62892425100000005</v>
      </c>
      <c r="CV5">
        <v>0.56190824500000003</v>
      </c>
      <c r="CW5">
        <v>0.76212406200000005</v>
      </c>
      <c r="CX5">
        <v>0.54810077000000001</v>
      </c>
      <c r="CY5">
        <v>0.48098194599999999</v>
      </c>
      <c r="CZ5">
        <v>0.58540082000000004</v>
      </c>
      <c r="DA5">
        <v>0.60705763099999999</v>
      </c>
      <c r="DB5">
        <v>0.72277313499999996</v>
      </c>
      <c r="DC5">
        <v>0.20657497599999999</v>
      </c>
      <c r="DD5">
        <v>0.54319590299999998</v>
      </c>
      <c r="DE5">
        <v>0.55867659999999997</v>
      </c>
      <c r="DF5">
        <v>0.60240519000000003</v>
      </c>
      <c r="DG5">
        <v>0.51246398699999995</v>
      </c>
      <c r="DH5">
        <v>0.35900819299999998</v>
      </c>
      <c r="DI5">
        <v>0.46911889299999998</v>
      </c>
      <c r="DJ5">
        <v>0.40487584500000001</v>
      </c>
      <c r="DK5">
        <v>-2.3781419000000002E-2</v>
      </c>
      <c r="DL5">
        <v>0.25556385500000001</v>
      </c>
      <c r="DM5">
        <v>0.45116430499999999</v>
      </c>
      <c r="DN5">
        <v>0.66373026400000001</v>
      </c>
      <c r="DO5">
        <v>0.35879418299999999</v>
      </c>
      <c r="DP5">
        <v>0.187194049</v>
      </c>
      <c r="DQ5">
        <v>0.42713361999999999</v>
      </c>
      <c r="DR5">
        <v>0.51346820599999998</v>
      </c>
      <c r="DS5">
        <v>0.31532397899999998</v>
      </c>
      <c r="DT5">
        <v>0.197087497</v>
      </c>
      <c r="DU5">
        <v>0.273266703</v>
      </c>
      <c r="DV5">
        <v>0.18988606299999999</v>
      </c>
      <c r="DW5">
        <v>0.42535841499999999</v>
      </c>
      <c r="DX5">
        <v>0.425898373</v>
      </c>
      <c r="DY5">
        <v>0.42090883899999998</v>
      </c>
      <c r="DZ5">
        <v>0.28081589899999998</v>
      </c>
      <c r="EA5">
        <v>0.46928250799999999</v>
      </c>
      <c r="EB5">
        <v>0.20066904999999999</v>
      </c>
      <c r="EC5">
        <v>0.386238307</v>
      </c>
      <c r="ED5">
        <v>0.14938643600000001</v>
      </c>
      <c r="EE5">
        <v>0.19516725800000001</v>
      </c>
      <c r="EF5">
        <v>0.357426882</v>
      </c>
      <c r="EG5">
        <v>0.22316977399999999</v>
      </c>
      <c r="EH5">
        <v>0.27589398599999998</v>
      </c>
      <c r="EI5">
        <v>0.388362139</v>
      </c>
      <c r="EJ5">
        <v>0.68423461900000004</v>
      </c>
      <c r="EK5">
        <v>0.37741872700000001</v>
      </c>
      <c r="EL5">
        <v>0.32224419700000001</v>
      </c>
      <c r="EM5">
        <v>0.47475731399999999</v>
      </c>
      <c r="EN5">
        <v>0.243615568</v>
      </c>
      <c r="EO5">
        <v>0.247538283</v>
      </c>
      <c r="EP5">
        <v>0.384483933</v>
      </c>
      <c r="EQ5">
        <v>0.16547864700000001</v>
      </c>
      <c r="ER5">
        <v>0.38963314900000001</v>
      </c>
      <c r="ES5">
        <v>0.28761199100000001</v>
      </c>
      <c r="ET5">
        <v>99</v>
      </c>
      <c r="EU5">
        <v>1</v>
      </c>
      <c r="EV5">
        <v>1</v>
      </c>
      <c r="EW5">
        <v>41</v>
      </c>
      <c r="EX5">
        <f t="shared" si="0"/>
        <v>0.91666666666666663</v>
      </c>
      <c r="EY5">
        <f>MATCH(A5,'[1]BASCPR_Y6_w_AgeAtAssmnt 17NOV20'!$A:$A,0)</f>
        <v>38</v>
      </c>
      <c r="EZ5">
        <f>INDEX('[1]BASCPR_Y6_w_AgeAtAssmnt 17NOV20'!$AJ:$AJ,EY5)</f>
        <v>65</v>
      </c>
      <c r="FA5">
        <f>INDEX('[1]BASCPR_Y6_w_AgeAtAssmnt 17NOV20'!$L:$L,EY5)</f>
        <v>58</v>
      </c>
      <c r="FB5">
        <v>1</v>
      </c>
      <c r="FC5">
        <v>0</v>
      </c>
      <c r="FD5">
        <v>14</v>
      </c>
      <c r="FE5">
        <v>14</v>
      </c>
      <c r="FF5">
        <v>1</v>
      </c>
    </row>
    <row r="6" spans="1:162" x14ac:dyDescent="0.35">
      <c r="A6" t="s">
        <v>264</v>
      </c>
      <c r="B6">
        <v>0.36380979400000002</v>
      </c>
      <c r="C6">
        <v>0.43005073100000002</v>
      </c>
      <c r="D6">
        <v>0.38348364800000001</v>
      </c>
      <c r="E6">
        <v>0.348168164</v>
      </c>
      <c r="F6">
        <v>0.38507428799999999</v>
      </c>
      <c r="G6">
        <v>0.365900487</v>
      </c>
      <c r="H6">
        <v>0.28046554299999998</v>
      </c>
      <c r="I6">
        <v>0.40053081499999998</v>
      </c>
      <c r="J6">
        <v>0.43700319500000001</v>
      </c>
      <c r="K6">
        <v>0.157845914</v>
      </c>
      <c r="L6">
        <v>0.59179043799999997</v>
      </c>
      <c r="M6">
        <v>0.37253367900000001</v>
      </c>
      <c r="N6">
        <v>0.42488762699999999</v>
      </c>
      <c r="O6">
        <v>0.366068542</v>
      </c>
      <c r="P6">
        <v>0.45847302699999998</v>
      </c>
      <c r="Q6">
        <v>0.54506808500000004</v>
      </c>
      <c r="R6">
        <v>0.14989091500000001</v>
      </c>
      <c r="S6">
        <v>0.55089193599999997</v>
      </c>
      <c r="T6">
        <v>0.35224387000000001</v>
      </c>
      <c r="U6">
        <v>0.62992918499999995</v>
      </c>
      <c r="V6">
        <v>0.42364650999999998</v>
      </c>
      <c r="W6">
        <v>0.5937289</v>
      </c>
      <c r="X6">
        <v>0.41272336199999998</v>
      </c>
      <c r="Y6">
        <v>0.487633288</v>
      </c>
      <c r="Z6">
        <v>0.47691297500000002</v>
      </c>
      <c r="AA6">
        <v>0.498360097</v>
      </c>
      <c r="AB6">
        <v>0.58030885499999996</v>
      </c>
      <c r="AC6">
        <v>0.49358779200000003</v>
      </c>
      <c r="AD6">
        <v>0.19895502900000001</v>
      </c>
      <c r="AE6">
        <v>0.626269996</v>
      </c>
      <c r="AF6">
        <v>0.55348867199999996</v>
      </c>
      <c r="AG6">
        <v>0.199732304</v>
      </c>
      <c r="AH6">
        <v>0.31449806699999999</v>
      </c>
      <c r="AI6">
        <v>0.39453548199999999</v>
      </c>
      <c r="AJ6">
        <v>0.41151437200000002</v>
      </c>
      <c r="AK6">
        <v>0.30740299799999998</v>
      </c>
      <c r="AL6">
        <v>0.58143573999999998</v>
      </c>
      <c r="AM6">
        <v>0.64999461199999997</v>
      </c>
      <c r="AN6">
        <v>0.38320663599999999</v>
      </c>
      <c r="AO6">
        <v>0.34464734800000002</v>
      </c>
      <c r="AP6">
        <v>0.102958798</v>
      </c>
      <c r="AQ6">
        <v>0.36694642900000002</v>
      </c>
      <c r="AR6">
        <v>0.56804359000000004</v>
      </c>
      <c r="AS6">
        <v>0.12715743500000001</v>
      </c>
      <c r="AT6">
        <v>0.21237061900000001</v>
      </c>
      <c r="AU6">
        <v>0.39552152200000001</v>
      </c>
      <c r="AV6">
        <v>0.32512703500000001</v>
      </c>
      <c r="AW6">
        <v>0.240260005</v>
      </c>
      <c r="AX6">
        <v>0.370070338</v>
      </c>
      <c r="AY6">
        <v>0.187435716</v>
      </c>
      <c r="AZ6">
        <v>0.25902774899999997</v>
      </c>
      <c r="BA6">
        <v>0.36054328099999999</v>
      </c>
      <c r="BB6">
        <v>0.213058263</v>
      </c>
      <c r="BC6">
        <v>0.334853709</v>
      </c>
      <c r="BD6">
        <v>8.4543227999999998E-2</v>
      </c>
      <c r="BE6">
        <v>0.32126390900000001</v>
      </c>
      <c r="BF6">
        <v>0.121209241</v>
      </c>
      <c r="BG6">
        <v>0.315077722</v>
      </c>
      <c r="BH6">
        <v>0.34143787599999997</v>
      </c>
      <c r="BI6">
        <v>0.40632158499999999</v>
      </c>
      <c r="BJ6">
        <v>0.320634633</v>
      </c>
      <c r="BK6">
        <v>0.186038643</v>
      </c>
      <c r="BL6">
        <v>0.26336929199999998</v>
      </c>
      <c r="BM6">
        <v>0.25671476100000001</v>
      </c>
      <c r="BN6">
        <v>0.74062693099999999</v>
      </c>
      <c r="BO6">
        <v>0.21649022400000001</v>
      </c>
      <c r="BP6">
        <v>0.30551287500000002</v>
      </c>
      <c r="BQ6">
        <v>0.118519209</v>
      </c>
      <c r="BR6">
        <v>0.172428161</v>
      </c>
      <c r="BS6">
        <v>0.34828144300000002</v>
      </c>
      <c r="BT6">
        <v>0.40959575799999998</v>
      </c>
      <c r="BU6">
        <v>0.30018484600000001</v>
      </c>
      <c r="BV6">
        <v>0.22164204700000001</v>
      </c>
      <c r="BW6">
        <v>0.21713800699999999</v>
      </c>
      <c r="BX6">
        <v>0.28833502500000002</v>
      </c>
      <c r="BY6">
        <v>0.394080967</v>
      </c>
      <c r="BZ6">
        <v>0.53543585500000002</v>
      </c>
      <c r="CA6">
        <v>0.41448265299999998</v>
      </c>
      <c r="CB6">
        <v>0.36287507400000002</v>
      </c>
      <c r="CC6">
        <v>0.38541662700000001</v>
      </c>
      <c r="CD6">
        <v>0.32597914300000003</v>
      </c>
      <c r="CE6">
        <v>0.27397567</v>
      </c>
      <c r="CF6">
        <v>0.44155871899999999</v>
      </c>
      <c r="CG6">
        <v>0.21472170900000001</v>
      </c>
      <c r="CH6">
        <v>0.48300004000000002</v>
      </c>
      <c r="CI6">
        <v>0.39051762200000001</v>
      </c>
      <c r="CJ6">
        <v>0.42327630500000002</v>
      </c>
      <c r="CK6">
        <v>0.40987902900000001</v>
      </c>
      <c r="CL6">
        <v>0.51892840900000003</v>
      </c>
      <c r="CM6">
        <v>0.53488290299999997</v>
      </c>
      <c r="CN6">
        <v>0.27482837399999999</v>
      </c>
      <c r="CO6">
        <v>0.46045732499999997</v>
      </c>
      <c r="CP6">
        <v>0.43101927600000001</v>
      </c>
      <c r="CQ6">
        <v>0.40954709099999997</v>
      </c>
      <c r="CR6">
        <v>0.39950591299999999</v>
      </c>
      <c r="CS6">
        <v>0.51015502199999996</v>
      </c>
      <c r="CT6">
        <v>0.39289137699999999</v>
      </c>
      <c r="CU6">
        <v>0.53590404999999997</v>
      </c>
      <c r="CV6">
        <v>0.50627851499999998</v>
      </c>
      <c r="CW6">
        <v>0.51068753</v>
      </c>
      <c r="CX6">
        <v>0.65239924199999999</v>
      </c>
      <c r="CY6">
        <v>0.46141016499999998</v>
      </c>
      <c r="CZ6">
        <v>0.40222680599999999</v>
      </c>
      <c r="DA6">
        <v>0.60697388600000002</v>
      </c>
      <c r="DB6">
        <v>0.56765776899999998</v>
      </c>
      <c r="DC6">
        <v>0.19730937500000001</v>
      </c>
      <c r="DD6">
        <v>0.35739111899999998</v>
      </c>
      <c r="DE6">
        <v>0.44707268500000003</v>
      </c>
      <c r="DF6">
        <v>0.50490713099999995</v>
      </c>
      <c r="DG6">
        <v>0.29602295200000001</v>
      </c>
      <c r="DH6">
        <v>0.45940726999999998</v>
      </c>
      <c r="DI6">
        <v>0.49957954900000001</v>
      </c>
      <c r="DJ6">
        <v>0.369912356</v>
      </c>
      <c r="DK6">
        <v>0.181802571</v>
      </c>
      <c r="DL6">
        <v>9.9670998999999996E-2</v>
      </c>
      <c r="DM6">
        <v>0.48254865400000002</v>
      </c>
      <c r="DN6">
        <v>0.539430678</v>
      </c>
      <c r="DO6">
        <v>0.181117997</v>
      </c>
      <c r="DP6">
        <v>0.11332972299999999</v>
      </c>
      <c r="DQ6">
        <v>0.49882358300000001</v>
      </c>
      <c r="DR6">
        <v>0.31750336299999998</v>
      </c>
      <c r="DS6">
        <v>0.21463547599999999</v>
      </c>
      <c r="DT6">
        <v>0.12895962599999999</v>
      </c>
      <c r="DU6">
        <v>0.25558239199999999</v>
      </c>
      <c r="DV6">
        <v>0.150463447</v>
      </c>
      <c r="DW6">
        <v>0.32573276800000001</v>
      </c>
      <c r="DX6">
        <v>0.21960935000000001</v>
      </c>
      <c r="DY6">
        <v>0.35495012999999997</v>
      </c>
      <c r="DZ6">
        <v>0.14633195099999999</v>
      </c>
      <c r="EA6">
        <v>0.52552801400000004</v>
      </c>
      <c r="EB6">
        <v>0.17595016999999999</v>
      </c>
      <c r="EC6">
        <v>0.28040373299999999</v>
      </c>
      <c r="ED6">
        <v>0.205062568</v>
      </c>
      <c r="EE6">
        <v>0.218970358</v>
      </c>
      <c r="EF6">
        <v>0.23823018400000001</v>
      </c>
      <c r="EG6">
        <v>0.17912465299999999</v>
      </c>
      <c r="EH6">
        <v>0.23024489000000001</v>
      </c>
      <c r="EI6">
        <v>0.32924890499999998</v>
      </c>
      <c r="EJ6">
        <v>0.68985813900000004</v>
      </c>
      <c r="EK6">
        <v>0.24158781800000001</v>
      </c>
      <c r="EL6">
        <v>0.271317005</v>
      </c>
      <c r="EM6">
        <v>0.23703381400000001</v>
      </c>
      <c r="EN6">
        <v>0.14089718500000001</v>
      </c>
      <c r="EO6">
        <v>0.208940759</v>
      </c>
      <c r="EP6">
        <v>0.35918223900000001</v>
      </c>
      <c r="EQ6">
        <v>0.29211804299999999</v>
      </c>
      <c r="ER6">
        <v>0.29064932500000001</v>
      </c>
      <c r="ES6">
        <v>0.23692044600000001</v>
      </c>
      <c r="ET6">
        <v>102</v>
      </c>
      <c r="EU6">
        <v>0</v>
      </c>
      <c r="EV6">
        <v>0</v>
      </c>
      <c r="EW6">
        <v>40</v>
      </c>
      <c r="EX6">
        <f t="shared" si="0"/>
        <v>0.83333333333333337</v>
      </c>
      <c r="EY6">
        <f>MATCH(A6,'[1]BASCPR_Y6_w_AgeAtAssmnt 17NOV20'!$A:$A,0)</f>
        <v>41</v>
      </c>
      <c r="EZ6">
        <f>INDEX('[1]BASCPR_Y6_w_AgeAtAssmnt 17NOV20'!$AJ:$AJ,EY6)</f>
        <v>69</v>
      </c>
      <c r="FA6">
        <f>INDEX('[1]BASCPR_Y6_w_AgeAtAssmnt 17NOV20'!$L:$L,EY6)</f>
        <v>59</v>
      </c>
      <c r="FB6">
        <v>1</v>
      </c>
      <c r="FC6">
        <v>0</v>
      </c>
      <c r="FD6">
        <v>10</v>
      </c>
      <c r="FE6">
        <v>10</v>
      </c>
      <c r="FF6">
        <v>1</v>
      </c>
    </row>
    <row r="7" spans="1:162" x14ac:dyDescent="0.35">
      <c r="A7" t="s">
        <v>265</v>
      </c>
      <c r="B7">
        <v>0.44930467000000002</v>
      </c>
      <c r="C7">
        <v>0.43521124100000003</v>
      </c>
      <c r="D7">
        <v>0.348621756</v>
      </c>
      <c r="E7">
        <v>0.48302975300000001</v>
      </c>
      <c r="F7">
        <v>0.43556487599999999</v>
      </c>
      <c r="G7">
        <v>0.377779961</v>
      </c>
      <c r="H7">
        <v>0.430802405</v>
      </c>
      <c r="I7">
        <v>0.33455520900000002</v>
      </c>
      <c r="J7">
        <v>0.48385003199999999</v>
      </c>
      <c r="K7">
        <v>0.231762141</v>
      </c>
      <c r="L7">
        <v>0.48430740799999999</v>
      </c>
      <c r="M7">
        <v>0.39843395399999998</v>
      </c>
      <c r="N7">
        <v>0.428613156</v>
      </c>
      <c r="O7">
        <v>0.37217795799999998</v>
      </c>
      <c r="P7">
        <v>0.50388985900000005</v>
      </c>
      <c r="Q7">
        <v>0.53673481899999997</v>
      </c>
      <c r="R7">
        <v>0.17074886</v>
      </c>
      <c r="S7">
        <v>0.58719557499999997</v>
      </c>
      <c r="T7">
        <v>0.30334192500000001</v>
      </c>
      <c r="U7">
        <v>0.41656550799999997</v>
      </c>
      <c r="V7">
        <v>0.45291370199999997</v>
      </c>
      <c r="W7">
        <v>0.56146430999999997</v>
      </c>
      <c r="X7">
        <v>0.41914716400000002</v>
      </c>
      <c r="Y7">
        <v>0.49662858199999999</v>
      </c>
      <c r="Z7">
        <v>0.449850321</v>
      </c>
      <c r="AA7">
        <v>0.50186330099999998</v>
      </c>
      <c r="AB7">
        <v>0.61990630599999996</v>
      </c>
      <c r="AC7">
        <v>0.46562415400000001</v>
      </c>
      <c r="AD7">
        <v>0.24166554200000001</v>
      </c>
      <c r="AE7">
        <v>0.63274967699999995</v>
      </c>
      <c r="AF7">
        <v>0.52656823399999997</v>
      </c>
      <c r="AG7">
        <v>9.4049454000000005E-2</v>
      </c>
      <c r="AH7">
        <v>0.551516652</v>
      </c>
      <c r="AI7">
        <v>0.53331518200000005</v>
      </c>
      <c r="AJ7">
        <v>0.35950300099999999</v>
      </c>
      <c r="AK7">
        <v>0.41216230399999998</v>
      </c>
      <c r="AL7">
        <v>0.44495111700000001</v>
      </c>
      <c r="AM7">
        <v>0.44458463799999998</v>
      </c>
      <c r="AN7">
        <v>0.36730554700000001</v>
      </c>
      <c r="AO7">
        <v>0.23609878100000001</v>
      </c>
      <c r="AP7">
        <v>0.20240402199999999</v>
      </c>
      <c r="AQ7">
        <v>0.48550987200000001</v>
      </c>
      <c r="AR7">
        <v>0.51856625099999998</v>
      </c>
      <c r="AS7">
        <v>0.19972141099999999</v>
      </c>
      <c r="AT7">
        <v>0.23644799</v>
      </c>
      <c r="AU7">
        <v>0.324514627</v>
      </c>
      <c r="AV7">
        <v>0.41825312399999998</v>
      </c>
      <c r="AW7">
        <v>0.37722983999999998</v>
      </c>
      <c r="AX7">
        <v>0.40575510300000001</v>
      </c>
      <c r="AY7">
        <v>0.30188000199999998</v>
      </c>
      <c r="AZ7">
        <v>0.35816726100000001</v>
      </c>
      <c r="BA7">
        <v>0.40433117699999999</v>
      </c>
      <c r="BB7">
        <v>0.33236566200000001</v>
      </c>
      <c r="BC7">
        <v>0.30543577700000002</v>
      </c>
      <c r="BD7">
        <v>6.8081662000000001E-2</v>
      </c>
      <c r="BE7">
        <v>0.39968541299999999</v>
      </c>
      <c r="BF7">
        <v>9.9534310000000001E-2</v>
      </c>
      <c r="BG7">
        <v>0.30983644700000001</v>
      </c>
      <c r="BH7">
        <v>0.20383846799999999</v>
      </c>
      <c r="BI7">
        <v>0.33124506500000001</v>
      </c>
      <c r="BJ7">
        <v>0.30026918600000002</v>
      </c>
      <c r="BK7">
        <v>0.161770731</v>
      </c>
      <c r="BL7">
        <v>0.19639424999999999</v>
      </c>
      <c r="BM7">
        <v>0.234926939</v>
      </c>
      <c r="BN7">
        <v>0.50349903100000004</v>
      </c>
      <c r="BO7">
        <v>0.325312555</v>
      </c>
      <c r="BP7">
        <v>0.37863072800000003</v>
      </c>
      <c r="BQ7">
        <v>0.24554252600000001</v>
      </c>
      <c r="BR7">
        <v>0.21165257700000001</v>
      </c>
      <c r="BS7">
        <v>0.22852159999999999</v>
      </c>
      <c r="BT7">
        <v>0.40924632500000002</v>
      </c>
      <c r="BU7">
        <v>0.12634198399999999</v>
      </c>
      <c r="BV7">
        <v>0.31689125299999998</v>
      </c>
      <c r="BW7">
        <v>0.30663621400000002</v>
      </c>
      <c r="BX7">
        <v>0.26511985100000002</v>
      </c>
      <c r="BY7">
        <v>0.42001339799999998</v>
      </c>
      <c r="BZ7">
        <v>0.452919662</v>
      </c>
      <c r="CA7">
        <v>0.456563681</v>
      </c>
      <c r="CB7">
        <v>0.35064551199999999</v>
      </c>
      <c r="CC7">
        <v>0.39032143400000002</v>
      </c>
      <c r="CD7">
        <v>0.29697620899999999</v>
      </c>
      <c r="CE7">
        <v>0.33457338800000003</v>
      </c>
      <c r="CF7">
        <v>0.467389375</v>
      </c>
      <c r="CG7">
        <v>0.34165352599999999</v>
      </c>
      <c r="CH7">
        <v>0.45246022899999999</v>
      </c>
      <c r="CI7">
        <v>0.39043518900000002</v>
      </c>
      <c r="CJ7">
        <v>0.42943921699999998</v>
      </c>
      <c r="CK7">
        <v>0.35589471499999997</v>
      </c>
      <c r="CL7">
        <v>0.59821158600000002</v>
      </c>
      <c r="CM7">
        <v>0.52591806699999999</v>
      </c>
      <c r="CN7">
        <v>0.29563725000000002</v>
      </c>
      <c r="CO7">
        <v>0.50325304299999996</v>
      </c>
      <c r="CP7">
        <v>0.494520813</v>
      </c>
      <c r="CQ7">
        <v>0.43484902399999997</v>
      </c>
      <c r="CR7">
        <v>0.44788450000000002</v>
      </c>
      <c r="CS7">
        <v>0.41549605099999998</v>
      </c>
      <c r="CT7">
        <v>0.38391143100000003</v>
      </c>
      <c r="CU7">
        <v>0.58022171300000003</v>
      </c>
      <c r="CV7">
        <v>0.39903643700000002</v>
      </c>
      <c r="CW7">
        <v>0.52276241800000001</v>
      </c>
      <c r="CX7">
        <v>0.61458867800000005</v>
      </c>
      <c r="CY7">
        <v>0.59213054200000004</v>
      </c>
      <c r="CZ7">
        <v>0.53161203899999998</v>
      </c>
      <c r="DA7">
        <v>0.612110555</v>
      </c>
      <c r="DB7">
        <v>0.54575657799999999</v>
      </c>
      <c r="DC7">
        <v>0.21912890700000001</v>
      </c>
      <c r="DD7">
        <v>0.46203756299999998</v>
      </c>
      <c r="DE7">
        <v>0.51002812399999997</v>
      </c>
      <c r="DF7">
        <v>0.56959962799999997</v>
      </c>
      <c r="DG7">
        <v>0.38068586599999998</v>
      </c>
      <c r="DH7">
        <v>0.52864247600000003</v>
      </c>
      <c r="DI7">
        <v>0.48656648400000002</v>
      </c>
      <c r="DJ7">
        <v>0.22438380099999999</v>
      </c>
      <c r="DK7">
        <v>0.107680514</v>
      </c>
      <c r="DL7">
        <v>0.16783838000000001</v>
      </c>
      <c r="DM7">
        <v>0.46907335500000003</v>
      </c>
      <c r="DN7">
        <v>0.51371103500000004</v>
      </c>
      <c r="DO7">
        <v>0.33066713800000003</v>
      </c>
      <c r="DP7">
        <v>0.158670649</v>
      </c>
      <c r="DQ7">
        <v>0.30244460699999998</v>
      </c>
      <c r="DR7">
        <v>0.46760585900000001</v>
      </c>
      <c r="DS7">
        <v>0.26767259799999998</v>
      </c>
      <c r="DT7">
        <v>0.141495764</v>
      </c>
      <c r="DU7">
        <v>0.35268822300000002</v>
      </c>
      <c r="DV7">
        <v>0.26710560900000002</v>
      </c>
      <c r="DW7">
        <v>0.371759385</v>
      </c>
      <c r="DX7">
        <v>0.25166761900000001</v>
      </c>
      <c r="DY7">
        <v>0.39277589299999999</v>
      </c>
      <c r="DZ7">
        <v>0.125546038</v>
      </c>
      <c r="EA7">
        <v>0.293098688</v>
      </c>
      <c r="EB7">
        <v>0.14813257799999999</v>
      </c>
      <c r="EC7">
        <v>0.26837551599999998</v>
      </c>
      <c r="ED7">
        <v>0.17980349100000001</v>
      </c>
      <c r="EE7">
        <v>0.24197419000000001</v>
      </c>
      <c r="EF7">
        <v>0.23944096300000001</v>
      </c>
      <c r="EG7">
        <v>0.18090337500000001</v>
      </c>
      <c r="EH7">
        <v>0.18061281700000001</v>
      </c>
      <c r="EI7">
        <v>0.33882504699999999</v>
      </c>
      <c r="EJ7">
        <v>0.52698051899999998</v>
      </c>
      <c r="EK7">
        <v>0.32914897799999998</v>
      </c>
      <c r="EL7">
        <v>0.52269566099999998</v>
      </c>
      <c r="EM7">
        <v>0.35833406400000001</v>
      </c>
      <c r="EN7">
        <v>0.30211079099999999</v>
      </c>
      <c r="EO7">
        <v>0.19635713099999999</v>
      </c>
      <c r="EP7">
        <v>0.37298569100000001</v>
      </c>
      <c r="EQ7">
        <v>0.252493262</v>
      </c>
      <c r="ER7">
        <v>0.33245289300000003</v>
      </c>
      <c r="ES7">
        <v>0.20107266300000001</v>
      </c>
      <c r="ET7">
        <v>110</v>
      </c>
      <c r="EU7">
        <v>0</v>
      </c>
      <c r="EV7">
        <v>0</v>
      </c>
      <c r="EW7">
        <v>41</v>
      </c>
      <c r="EX7">
        <f t="shared" si="0"/>
        <v>0.91666666666666663</v>
      </c>
      <c r="EY7">
        <f>MATCH(A7,'[1]BASCPR_Y6_w_AgeAtAssmnt 17NOV20'!$A:$A,0)</f>
        <v>43</v>
      </c>
      <c r="EZ7">
        <f>INDEX('[1]BASCPR_Y6_w_AgeAtAssmnt 17NOV20'!$AJ:$AJ,EY7)</f>
        <v>44</v>
      </c>
      <c r="FA7">
        <f>INDEX('[1]BASCPR_Y6_w_AgeAtAssmnt 17NOV20'!$L:$L,EY7)</f>
        <v>45</v>
      </c>
      <c r="FB7">
        <v>0</v>
      </c>
      <c r="FC7">
        <v>0</v>
      </c>
      <c r="FD7">
        <v>10</v>
      </c>
      <c r="FE7">
        <v>10</v>
      </c>
      <c r="FF7">
        <v>1</v>
      </c>
    </row>
    <row r="8" spans="1:162" x14ac:dyDescent="0.35">
      <c r="A8" t="s">
        <v>266</v>
      </c>
      <c r="B8">
        <v>0.38475251199999999</v>
      </c>
      <c r="C8">
        <v>0.33702164899999998</v>
      </c>
      <c r="D8">
        <v>0.40333458799999999</v>
      </c>
      <c r="E8">
        <v>0.37211683400000001</v>
      </c>
      <c r="F8">
        <v>0.41430240899999998</v>
      </c>
      <c r="G8">
        <v>0.36216184499999998</v>
      </c>
      <c r="H8">
        <v>0.42732441399999999</v>
      </c>
      <c r="I8">
        <v>0.32961452000000002</v>
      </c>
      <c r="J8">
        <v>0.49919986700000002</v>
      </c>
      <c r="K8">
        <v>0.26717436300000003</v>
      </c>
      <c r="L8">
        <v>0.46115598099999999</v>
      </c>
      <c r="M8">
        <v>0.34096729799999997</v>
      </c>
      <c r="N8">
        <v>0.44746726799999997</v>
      </c>
      <c r="O8">
        <v>0.476005495</v>
      </c>
      <c r="P8">
        <v>0.50136834399999997</v>
      </c>
      <c r="Q8">
        <v>0.54109793900000003</v>
      </c>
      <c r="R8">
        <v>0.163569465</v>
      </c>
      <c r="S8">
        <v>0.67625755099999996</v>
      </c>
      <c r="T8">
        <v>0.36369743900000001</v>
      </c>
      <c r="U8">
        <v>0.44068765599999998</v>
      </c>
      <c r="V8">
        <v>0.38625359500000001</v>
      </c>
      <c r="W8">
        <v>0.57301866999999995</v>
      </c>
      <c r="X8">
        <v>0.49628123600000001</v>
      </c>
      <c r="Y8">
        <v>0.51421207199999996</v>
      </c>
      <c r="Z8">
        <v>0.575891614</v>
      </c>
      <c r="AA8">
        <v>0.49427741800000002</v>
      </c>
      <c r="AB8">
        <v>0.65048611199999995</v>
      </c>
      <c r="AC8">
        <v>0.47103601699999997</v>
      </c>
      <c r="AD8">
        <v>0.206499338</v>
      </c>
      <c r="AE8">
        <v>0.62238824400000003</v>
      </c>
      <c r="AF8">
        <v>0.60292589699999999</v>
      </c>
      <c r="AG8">
        <v>0.14384996899999999</v>
      </c>
      <c r="AH8">
        <v>0.39645803000000002</v>
      </c>
      <c r="AI8">
        <v>0.436456591</v>
      </c>
      <c r="AJ8">
        <v>0.39934745399999999</v>
      </c>
      <c r="AK8">
        <v>0.26090171899999998</v>
      </c>
      <c r="AL8">
        <v>0.36428835999999998</v>
      </c>
      <c r="AM8">
        <v>0.52457362399999996</v>
      </c>
      <c r="AN8">
        <v>0.47370594700000002</v>
      </c>
      <c r="AO8">
        <v>0.40114402799999999</v>
      </c>
      <c r="AP8">
        <v>0.12703403799999999</v>
      </c>
      <c r="AQ8">
        <v>0.46815693400000002</v>
      </c>
      <c r="AR8">
        <v>0.634919703</v>
      </c>
      <c r="AS8">
        <v>0.162707031</v>
      </c>
      <c r="AT8">
        <v>0.19734668699999999</v>
      </c>
      <c r="AU8">
        <v>0.29862818099999999</v>
      </c>
      <c r="AV8">
        <v>0.468598664</v>
      </c>
      <c r="AW8">
        <v>0.27316927899999999</v>
      </c>
      <c r="AX8">
        <v>0.44748812900000001</v>
      </c>
      <c r="AY8">
        <v>8.5455447000000004E-2</v>
      </c>
      <c r="AZ8">
        <v>0.20942872800000001</v>
      </c>
      <c r="BA8">
        <v>0.38253116599999998</v>
      </c>
      <c r="BB8">
        <v>0.324334919</v>
      </c>
      <c r="BC8">
        <v>0.31651562500000002</v>
      </c>
      <c r="BD8">
        <v>7.2333716000000006E-2</v>
      </c>
      <c r="BE8">
        <v>0.42623439400000002</v>
      </c>
      <c r="BF8">
        <v>0.20459929099999999</v>
      </c>
      <c r="BG8">
        <v>0.25197216900000002</v>
      </c>
      <c r="BH8">
        <v>0.21524685599999999</v>
      </c>
      <c r="BI8">
        <v>0.26231917700000001</v>
      </c>
      <c r="BJ8">
        <v>0.298175305</v>
      </c>
      <c r="BK8">
        <v>0.15654657799999999</v>
      </c>
      <c r="BL8">
        <v>0.28928661300000003</v>
      </c>
      <c r="BM8">
        <v>0.18005010499999999</v>
      </c>
      <c r="BN8">
        <v>0.45467853499999999</v>
      </c>
      <c r="BO8">
        <v>0.287846088</v>
      </c>
      <c r="BP8">
        <v>0.28731155400000002</v>
      </c>
      <c r="BQ8">
        <v>8.0473766000000002E-2</v>
      </c>
      <c r="BR8">
        <v>0.167662114</v>
      </c>
      <c r="BS8">
        <v>0.29713958499999998</v>
      </c>
      <c r="BT8">
        <v>0.43905323699999999</v>
      </c>
      <c r="BU8">
        <v>0.167108059</v>
      </c>
      <c r="BV8">
        <v>0.25733202700000002</v>
      </c>
      <c r="BW8">
        <v>0.23712144800000001</v>
      </c>
      <c r="BX8">
        <v>0.30126303399999999</v>
      </c>
      <c r="BY8">
        <v>0.46124523899999997</v>
      </c>
      <c r="BZ8">
        <v>0.50377827900000005</v>
      </c>
      <c r="CA8">
        <v>0.45175960700000001</v>
      </c>
      <c r="CB8">
        <v>0.42089319200000003</v>
      </c>
      <c r="CC8">
        <v>0.33534592400000002</v>
      </c>
      <c r="CD8">
        <v>0.32112729499999998</v>
      </c>
      <c r="CE8">
        <v>0.29141202599999999</v>
      </c>
      <c r="CF8">
        <v>0.47910523399999999</v>
      </c>
      <c r="CG8">
        <v>0.41500630999999999</v>
      </c>
      <c r="CH8">
        <v>0.40630692200000001</v>
      </c>
      <c r="CI8">
        <v>0.43825528000000002</v>
      </c>
      <c r="CJ8">
        <v>0.466462135</v>
      </c>
      <c r="CK8">
        <v>0.497256696</v>
      </c>
      <c r="CL8">
        <v>0.62078309099999995</v>
      </c>
      <c r="CM8">
        <v>0.54154390100000005</v>
      </c>
      <c r="CN8">
        <v>0.30642610799999997</v>
      </c>
      <c r="CO8">
        <v>0.60780405999999998</v>
      </c>
      <c r="CP8">
        <v>0.42447701100000002</v>
      </c>
      <c r="CQ8">
        <v>0.314034015</v>
      </c>
      <c r="CR8">
        <v>0.42336833499999998</v>
      </c>
      <c r="CS8">
        <v>0.43426138199999997</v>
      </c>
      <c r="CT8">
        <v>0.44889783900000002</v>
      </c>
      <c r="CU8">
        <v>0.57825225599999996</v>
      </c>
      <c r="CV8">
        <v>0.51926988399999996</v>
      </c>
      <c r="CW8">
        <v>0.54591953800000004</v>
      </c>
      <c r="CX8">
        <v>0.67894309799999997</v>
      </c>
      <c r="CY8">
        <v>0.54353344400000003</v>
      </c>
      <c r="CZ8">
        <v>0.41110229500000001</v>
      </c>
      <c r="DA8">
        <v>0.63758713</v>
      </c>
      <c r="DB8">
        <v>0.62493771300000001</v>
      </c>
      <c r="DC8">
        <v>0.231896728</v>
      </c>
      <c r="DD8">
        <v>0.40311688200000001</v>
      </c>
      <c r="DE8">
        <v>0.481889546</v>
      </c>
      <c r="DF8">
        <v>0.54289090600000001</v>
      </c>
      <c r="DG8">
        <v>0.29055500000000001</v>
      </c>
      <c r="DH8">
        <v>0.33649080999999997</v>
      </c>
      <c r="DI8">
        <v>0.4561885</v>
      </c>
      <c r="DJ8">
        <v>0.30769607399999999</v>
      </c>
      <c r="DK8">
        <v>0.24009800000000001</v>
      </c>
      <c r="DL8">
        <v>9.1747365999999997E-2</v>
      </c>
      <c r="DM8">
        <v>0.47719573999999998</v>
      </c>
      <c r="DN8">
        <v>0.57733076800000005</v>
      </c>
      <c r="DO8">
        <v>0.29410898699999999</v>
      </c>
      <c r="DP8">
        <v>0.123045027</v>
      </c>
      <c r="DQ8">
        <v>0.28524750500000001</v>
      </c>
      <c r="DR8">
        <v>0.47941967800000002</v>
      </c>
      <c r="DS8">
        <v>0.23538620800000001</v>
      </c>
      <c r="DT8">
        <v>0.17667765899999999</v>
      </c>
      <c r="DU8">
        <v>0.168499231</v>
      </c>
      <c r="DV8">
        <v>0.20833019899999999</v>
      </c>
      <c r="DW8">
        <v>0.33151122900000002</v>
      </c>
      <c r="DX8">
        <v>0.27011650799999998</v>
      </c>
      <c r="DY8">
        <v>0.33573713900000002</v>
      </c>
      <c r="DZ8">
        <v>0.16241808199999999</v>
      </c>
      <c r="EA8">
        <v>0.55034440799999995</v>
      </c>
      <c r="EB8">
        <v>0.107959926</v>
      </c>
      <c r="EC8">
        <v>0.20385521700000001</v>
      </c>
      <c r="ED8">
        <v>0.174773127</v>
      </c>
      <c r="EE8">
        <v>0.17874726699999999</v>
      </c>
      <c r="EF8">
        <v>0.187791705</v>
      </c>
      <c r="EG8">
        <v>0.23555722800000001</v>
      </c>
      <c r="EH8">
        <v>0.26221966699999999</v>
      </c>
      <c r="EI8">
        <v>0.244997665</v>
      </c>
      <c r="EJ8">
        <v>0.42443990700000001</v>
      </c>
      <c r="EK8">
        <v>0.31904870299999999</v>
      </c>
      <c r="EL8">
        <v>0.359646142</v>
      </c>
      <c r="EM8">
        <v>0.19063776700000001</v>
      </c>
      <c r="EN8">
        <v>0.13117665100000001</v>
      </c>
      <c r="EO8">
        <v>0.21275637999999999</v>
      </c>
      <c r="EP8">
        <v>0.36700540799999998</v>
      </c>
      <c r="EQ8">
        <v>0.19208169</v>
      </c>
      <c r="ER8">
        <v>0.23738014700000001</v>
      </c>
      <c r="ES8">
        <v>0.21298620099999999</v>
      </c>
      <c r="ET8">
        <v>112</v>
      </c>
      <c r="EU8">
        <v>1</v>
      </c>
      <c r="EV8">
        <v>1</v>
      </c>
      <c r="EW8">
        <v>40</v>
      </c>
      <c r="EX8">
        <f t="shared" si="0"/>
        <v>0.83333333333333337</v>
      </c>
      <c r="EY8">
        <f>MATCH(A8,'[1]BASCPR_Y6_w_AgeAtAssmnt 17NOV20'!$A:$A,0)</f>
        <v>45</v>
      </c>
      <c r="EZ8">
        <f>INDEX('[1]BASCPR_Y6_w_AgeAtAssmnt 17NOV20'!$AJ:$AJ,EY8)</f>
        <v>52</v>
      </c>
      <c r="FA8">
        <f>INDEX('[1]BASCPR_Y6_w_AgeAtAssmnt 17NOV20'!$L:$L,EY8)</f>
        <v>43</v>
      </c>
      <c r="FB8">
        <v>0</v>
      </c>
      <c r="FC8">
        <v>0</v>
      </c>
      <c r="FD8">
        <v>16</v>
      </c>
      <c r="FE8">
        <v>16</v>
      </c>
      <c r="FF8">
        <v>1</v>
      </c>
    </row>
    <row r="9" spans="1:162" x14ac:dyDescent="0.35">
      <c r="A9" t="s">
        <v>267</v>
      </c>
      <c r="B9">
        <v>0.33586901400000002</v>
      </c>
      <c r="C9">
        <v>0.43500059800000002</v>
      </c>
      <c r="D9">
        <v>0.37442725900000001</v>
      </c>
      <c r="E9">
        <v>0.22894498699999999</v>
      </c>
      <c r="F9">
        <v>0.28753974999999998</v>
      </c>
      <c r="G9">
        <v>0.165998071</v>
      </c>
      <c r="H9">
        <v>0.27059695099999997</v>
      </c>
      <c r="I9">
        <v>0.22850510499999999</v>
      </c>
      <c r="J9">
        <v>0.27707803199999997</v>
      </c>
      <c r="K9">
        <v>0.12709362799999999</v>
      </c>
      <c r="L9">
        <v>0.48502904200000002</v>
      </c>
      <c r="M9">
        <v>0.28988879899999997</v>
      </c>
      <c r="N9">
        <v>0.34660169499999999</v>
      </c>
      <c r="O9">
        <v>0.40515762599999999</v>
      </c>
      <c r="P9">
        <v>0.37093442700000001</v>
      </c>
      <c r="Q9">
        <v>0.39559236199999998</v>
      </c>
      <c r="R9">
        <v>8.0463416999999995E-2</v>
      </c>
      <c r="S9">
        <v>0.47288918499999999</v>
      </c>
      <c r="T9">
        <v>0.375602663</v>
      </c>
      <c r="U9">
        <v>0.46157464399999998</v>
      </c>
      <c r="V9">
        <v>0.371198535</v>
      </c>
      <c r="W9">
        <v>0.531102717</v>
      </c>
      <c r="X9">
        <v>0.33483347299999999</v>
      </c>
      <c r="Y9">
        <v>0.43217885499999997</v>
      </c>
      <c r="Z9">
        <v>0.36418157800000001</v>
      </c>
      <c r="AA9">
        <v>0.28325104699999998</v>
      </c>
      <c r="AB9">
        <v>0.47864908</v>
      </c>
      <c r="AC9">
        <v>0.38054603300000001</v>
      </c>
      <c r="AD9">
        <v>0.18752864</v>
      </c>
      <c r="AE9">
        <v>0.49154305500000001</v>
      </c>
      <c r="AF9">
        <v>0.455184639</v>
      </c>
      <c r="AG9">
        <v>0.16421970699999999</v>
      </c>
      <c r="AH9">
        <v>0.24598255799999999</v>
      </c>
      <c r="AI9">
        <v>0.34025681000000002</v>
      </c>
      <c r="AJ9">
        <v>0.315111578</v>
      </c>
      <c r="AK9">
        <v>0.255535185</v>
      </c>
      <c r="AL9">
        <v>0.23714415699999999</v>
      </c>
      <c r="AM9">
        <v>0.40045598100000002</v>
      </c>
      <c r="AN9">
        <v>0.27891445199999998</v>
      </c>
      <c r="AO9">
        <v>0.42433762600000002</v>
      </c>
      <c r="AP9">
        <v>6.8183854000000002E-2</v>
      </c>
      <c r="AQ9">
        <v>0.38691472999999998</v>
      </c>
      <c r="AR9">
        <v>0.47943711300000003</v>
      </c>
      <c r="AS9">
        <v>0.12654058600000001</v>
      </c>
      <c r="AT9">
        <v>0.18950608399999999</v>
      </c>
      <c r="AU9">
        <v>0.29441809699999999</v>
      </c>
      <c r="AV9">
        <v>0.27868831199999999</v>
      </c>
      <c r="AW9">
        <v>9.4776258000000002E-2</v>
      </c>
      <c r="AX9">
        <v>0.248714089</v>
      </c>
      <c r="AY9">
        <v>9.1447218999999996E-2</v>
      </c>
      <c r="AZ9">
        <v>0.278617322</v>
      </c>
      <c r="BA9">
        <v>0.31863972499999998</v>
      </c>
      <c r="BB9">
        <v>0.161692947</v>
      </c>
      <c r="BC9">
        <v>0.263247073</v>
      </c>
      <c r="BD9">
        <v>3.1885720999999999E-2</v>
      </c>
      <c r="BE9">
        <v>0.30233821300000002</v>
      </c>
      <c r="BF9">
        <v>0.15613412900000001</v>
      </c>
      <c r="BG9">
        <v>0.23719526799999999</v>
      </c>
      <c r="BH9">
        <v>0.25290963100000002</v>
      </c>
      <c r="BI9">
        <v>0.19552636100000001</v>
      </c>
      <c r="BJ9">
        <v>0.241158813</v>
      </c>
      <c r="BK9">
        <v>0.18143382699999999</v>
      </c>
      <c r="BL9">
        <v>0.19932946600000001</v>
      </c>
      <c r="BM9">
        <v>0.165068939</v>
      </c>
      <c r="BN9">
        <v>0.44459670800000001</v>
      </c>
      <c r="BO9">
        <v>7.6048180000000007E-2</v>
      </c>
      <c r="BP9">
        <v>0.18563422600000001</v>
      </c>
      <c r="BQ9">
        <v>3.9178445999999999E-2</v>
      </c>
      <c r="BR9">
        <v>0.197643191</v>
      </c>
      <c r="BS9">
        <v>0.190256178</v>
      </c>
      <c r="BT9">
        <v>0.32053053399999998</v>
      </c>
      <c r="BU9">
        <v>9.2978314000000006E-2</v>
      </c>
      <c r="BV9">
        <v>0.101487309</v>
      </c>
      <c r="BW9">
        <v>0.13611224299999999</v>
      </c>
      <c r="BX9">
        <v>0.25627002100000001</v>
      </c>
      <c r="BY9">
        <v>0.498781115</v>
      </c>
      <c r="BZ9">
        <v>0.390392244</v>
      </c>
      <c r="CA9">
        <v>0.29674470400000003</v>
      </c>
      <c r="CB9">
        <v>0.29103404300000002</v>
      </c>
      <c r="CC9">
        <v>0.16275653200000001</v>
      </c>
      <c r="CD9">
        <v>0.17863720699999999</v>
      </c>
      <c r="CE9">
        <v>0.25098121200000001</v>
      </c>
      <c r="CF9">
        <v>0.277783155</v>
      </c>
      <c r="CG9">
        <v>0.206758201</v>
      </c>
      <c r="CH9">
        <v>0.32642668499999999</v>
      </c>
      <c r="CI9">
        <v>0.30967515699999998</v>
      </c>
      <c r="CJ9">
        <v>0.40286281699999998</v>
      </c>
      <c r="CK9">
        <v>0.31189590699999997</v>
      </c>
      <c r="CL9">
        <v>0.44472307</v>
      </c>
      <c r="CM9">
        <v>0.38903054599999998</v>
      </c>
      <c r="CN9">
        <v>0.16262981300000001</v>
      </c>
      <c r="CO9">
        <v>0.34745570999999997</v>
      </c>
      <c r="CP9">
        <v>0.52021431900000004</v>
      </c>
      <c r="CQ9">
        <v>0.35583964000000001</v>
      </c>
      <c r="CR9">
        <v>0.36832204499999999</v>
      </c>
      <c r="CS9">
        <v>0.37381887400000002</v>
      </c>
      <c r="CT9">
        <v>0.35699617900000002</v>
      </c>
      <c r="CU9">
        <v>0.45337724699999998</v>
      </c>
      <c r="CV9">
        <v>0.29314592499999997</v>
      </c>
      <c r="CW9">
        <v>0.28467166399999999</v>
      </c>
      <c r="CX9">
        <v>0.476952761</v>
      </c>
      <c r="CY9">
        <v>0.41690939700000001</v>
      </c>
      <c r="CZ9">
        <v>0.384073257</v>
      </c>
      <c r="DA9">
        <v>0.47722893999999999</v>
      </c>
      <c r="DB9">
        <v>0.43690455</v>
      </c>
      <c r="DC9">
        <v>0.123376004</v>
      </c>
      <c r="DD9">
        <v>0.267074168</v>
      </c>
      <c r="DE9">
        <v>0.35509336000000002</v>
      </c>
      <c r="DF9">
        <v>0.39525771100000001</v>
      </c>
      <c r="DG9">
        <v>0.213909298</v>
      </c>
      <c r="DH9">
        <v>0.21615642299999999</v>
      </c>
      <c r="DI9">
        <v>0.33356076499999998</v>
      </c>
      <c r="DJ9">
        <v>0.16733297699999999</v>
      </c>
      <c r="DK9">
        <v>5.4294272999999997E-2</v>
      </c>
      <c r="DL9">
        <v>6.5387681000000003E-2</v>
      </c>
      <c r="DM9">
        <v>0.50140339099999998</v>
      </c>
      <c r="DN9">
        <v>0.46450102300000001</v>
      </c>
      <c r="DO9">
        <v>0.15298226500000001</v>
      </c>
      <c r="DP9">
        <v>0.116196513</v>
      </c>
      <c r="DQ9">
        <v>0.14901331100000001</v>
      </c>
      <c r="DR9">
        <v>0.30956900100000001</v>
      </c>
      <c r="DS9">
        <v>0.11217405599999999</v>
      </c>
      <c r="DT9">
        <v>3.5658095000000001E-2</v>
      </c>
      <c r="DU9">
        <v>0.106714085</v>
      </c>
      <c r="DV9">
        <v>0.29346656799999998</v>
      </c>
      <c r="DW9">
        <v>0.22842417700000001</v>
      </c>
      <c r="DX9">
        <v>0.236187071</v>
      </c>
      <c r="DY9">
        <v>0.30108013700000003</v>
      </c>
      <c r="DZ9">
        <v>2.8817388999999999E-2</v>
      </c>
      <c r="EA9">
        <v>0.394596428</v>
      </c>
      <c r="EB9">
        <v>0.19248568999999999</v>
      </c>
      <c r="EC9">
        <v>0.21356198200000001</v>
      </c>
      <c r="ED9">
        <v>0.21433281900000001</v>
      </c>
      <c r="EE9">
        <v>9.3579248000000004E-2</v>
      </c>
      <c r="EF9">
        <v>0.111298472</v>
      </c>
      <c r="EG9">
        <v>0.16023975600000001</v>
      </c>
      <c r="EH9">
        <v>0.19004613200000001</v>
      </c>
      <c r="EI9">
        <v>0.23601396399999999</v>
      </c>
      <c r="EJ9">
        <v>0.41267669200000001</v>
      </c>
      <c r="EK9">
        <v>0.15023952700000001</v>
      </c>
      <c r="EL9">
        <v>0.164550841</v>
      </c>
      <c r="EM9">
        <v>0.30093044000000002</v>
      </c>
      <c r="EN9">
        <v>0.11810390699999999</v>
      </c>
      <c r="EO9">
        <v>0.11028078199999999</v>
      </c>
      <c r="EP9">
        <v>0.23555004600000001</v>
      </c>
      <c r="EQ9">
        <v>9.6169576000000007E-2</v>
      </c>
      <c r="ER9">
        <v>0.15866941200000001</v>
      </c>
      <c r="ES9">
        <v>9.6299290999999995E-2</v>
      </c>
      <c r="ET9">
        <v>119</v>
      </c>
      <c r="EU9">
        <v>1</v>
      </c>
      <c r="EV9">
        <v>1</v>
      </c>
      <c r="EW9">
        <v>36</v>
      </c>
      <c r="EX9">
        <f t="shared" si="0"/>
        <v>0.5</v>
      </c>
      <c r="EY9">
        <f>MATCH(A9,'[1]BASCPR_Y6_w_AgeAtAssmnt 17NOV20'!$A:$A,0)</f>
        <v>49</v>
      </c>
      <c r="EZ9">
        <f>INDEX('[1]BASCPR_Y6_w_AgeAtAssmnt 17NOV20'!$AJ:$AJ,EY9)</f>
        <v>49</v>
      </c>
      <c r="FA9">
        <f>INDEX('[1]BASCPR_Y6_w_AgeAtAssmnt 17NOV20'!$L:$L,EY9)</f>
        <v>54</v>
      </c>
      <c r="FB9">
        <v>0</v>
      </c>
      <c r="FC9">
        <v>0</v>
      </c>
      <c r="FD9">
        <v>16</v>
      </c>
      <c r="FE9">
        <v>16</v>
      </c>
      <c r="FF9">
        <v>1</v>
      </c>
    </row>
    <row r="10" spans="1:162" x14ac:dyDescent="0.35">
      <c r="A10" t="s">
        <v>268</v>
      </c>
      <c r="B10">
        <v>0.41371992200000002</v>
      </c>
      <c r="C10">
        <v>0.45053452300000002</v>
      </c>
      <c r="D10">
        <v>0.448289245</v>
      </c>
      <c r="E10">
        <v>0.46055463000000002</v>
      </c>
      <c r="F10">
        <v>0.398852021</v>
      </c>
      <c r="G10">
        <v>0.36977595099999999</v>
      </c>
      <c r="H10">
        <v>0.32587629600000001</v>
      </c>
      <c r="I10">
        <v>0.38086566300000002</v>
      </c>
      <c r="J10">
        <v>0.51719510599999996</v>
      </c>
      <c r="K10">
        <v>0.28300261500000001</v>
      </c>
      <c r="L10">
        <v>0.43101584900000001</v>
      </c>
      <c r="M10">
        <v>0.40210321500000001</v>
      </c>
      <c r="N10">
        <v>0.43008428799999998</v>
      </c>
      <c r="O10">
        <v>0.341580987</v>
      </c>
      <c r="P10">
        <v>0.46474128999999997</v>
      </c>
      <c r="Q10">
        <v>0.53881353099999996</v>
      </c>
      <c r="R10">
        <v>0.168724135</v>
      </c>
      <c r="S10">
        <v>0.60879421199999995</v>
      </c>
      <c r="T10">
        <v>0.43290168000000001</v>
      </c>
      <c r="U10">
        <v>0.408776164</v>
      </c>
      <c r="V10">
        <v>0.36214429100000001</v>
      </c>
      <c r="W10">
        <v>0.631934106</v>
      </c>
      <c r="X10">
        <v>0.54142463200000002</v>
      </c>
      <c r="Y10">
        <v>0.51147884099999996</v>
      </c>
      <c r="Z10">
        <v>0.57380652399999998</v>
      </c>
      <c r="AA10">
        <v>0.53166818599999999</v>
      </c>
      <c r="AB10">
        <v>0.620133877</v>
      </c>
      <c r="AC10">
        <v>0.494762123</v>
      </c>
      <c r="AD10">
        <v>0.21300588500000001</v>
      </c>
      <c r="AE10">
        <v>0.64095151399999994</v>
      </c>
      <c r="AF10">
        <v>0.55062031700000003</v>
      </c>
      <c r="AG10">
        <v>0.18802419300000001</v>
      </c>
      <c r="AH10">
        <v>0.41986483299999999</v>
      </c>
      <c r="AI10">
        <v>0.49626407</v>
      </c>
      <c r="AJ10">
        <v>0.40222603099999998</v>
      </c>
      <c r="AK10">
        <v>0.35433524799999999</v>
      </c>
      <c r="AL10">
        <v>0.404288918</v>
      </c>
      <c r="AM10">
        <v>0.593732119</v>
      </c>
      <c r="AN10">
        <v>0.42569985999999999</v>
      </c>
      <c r="AO10">
        <v>0.20821531099999999</v>
      </c>
      <c r="AP10">
        <v>0.18905039100000001</v>
      </c>
      <c r="AQ10">
        <v>0.43045327100000003</v>
      </c>
      <c r="AR10">
        <v>0.67987453900000006</v>
      </c>
      <c r="AS10">
        <v>0.16979539399999999</v>
      </c>
      <c r="AT10">
        <v>0.22754707900000001</v>
      </c>
      <c r="AU10">
        <v>0.40234983000000002</v>
      </c>
      <c r="AV10">
        <v>0.37618315200000002</v>
      </c>
      <c r="AW10">
        <v>0.24020688200000001</v>
      </c>
      <c r="AX10">
        <v>0.44621169599999999</v>
      </c>
      <c r="AY10">
        <v>0.11992473200000001</v>
      </c>
      <c r="AZ10">
        <v>0.19639717000000001</v>
      </c>
      <c r="BA10">
        <v>0.29759794499999997</v>
      </c>
      <c r="BB10">
        <v>0.29903802299999999</v>
      </c>
      <c r="BC10">
        <v>0.374861002</v>
      </c>
      <c r="BD10">
        <v>0.100132599</v>
      </c>
      <c r="BE10">
        <v>0.41706433900000001</v>
      </c>
      <c r="BF10">
        <v>0.31088465500000001</v>
      </c>
      <c r="BG10">
        <v>0.27347761399999998</v>
      </c>
      <c r="BH10">
        <v>0.25747460100000003</v>
      </c>
      <c r="BI10">
        <v>0.28000763099999998</v>
      </c>
      <c r="BJ10">
        <v>0.34462279099999998</v>
      </c>
      <c r="BK10">
        <v>0.17760832600000001</v>
      </c>
      <c r="BL10">
        <v>0.27300372699999997</v>
      </c>
      <c r="BM10">
        <v>0.21541374899999999</v>
      </c>
      <c r="BN10">
        <v>0.47890487300000001</v>
      </c>
      <c r="BO10">
        <v>0.297602594</v>
      </c>
      <c r="BP10">
        <v>0.32574629799999999</v>
      </c>
      <c r="BQ10">
        <v>0.13945510999999999</v>
      </c>
      <c r="BR10">
        <v>0.17395338399999999</v>
      </c>
      <c r="BS10">
        <v>0.29417488000000003</v>
      </c>
      <c r="BT10">
        <v>0.48874244100000003</v>
      </c>
      <c r="BU10">
        <v>0.26374521899999998</v>
      </c>
      <c r="BV10">
        <v>0.33550012099999998</v>
      </c>
      <c r="BW10">
        <v>0.35894978</v>
      </c>
      <c r="BX10">
        <v>0.31665438400000001</v>
      </c>
      <c r="BY10">
        <v>0.41007167100000003</v>
      </c>
      <c r="BZ10">
        <v>0.50127971199999999</v>
      </c>
      <c r="CA10">
        <v>0.463775665</v>
      </c>
      <c r="CB10">
        <v>0.38243788499999998</v>
      </c>
      <c r="CC10">
        <v>0.34562587700000003</v>
      </c>
      <c r="CD10">
        <v>0.30167821</v>
      </c>
      <c r="CE10">
        <v>0.29877716300000001</v>
      </c>
      <c r="CF10">
        <v>0.53240978699999997</v>
      </c>
      <c r="CG10">
        <v>0.43026867499999999</v>
      </c>
      <c r="CH10">
        <v>0.44352108200000001</v>
      </c>
      <c r="CI10">
        <v>0.42005816099999999</v>
      </c>
      <c r="CJ10">
        <v>0.440351665</v>
      </c>
      <c r="CK10">
        <v>0.37381777199999999</v>
      </c>
      <c r="CL10">
        <v>0.56363630300000001</v>
      </c>
      <c r="CM10">
        <v>0.54183959999999998</v>
      </c>
      <c r="CN10">
        <v>0.28735289000000003</v>
      </c>
      <c r="CO10">
        <v>0.51117074500000004</v>
      </c>
      <c r="CP10">
        <v>0.52827382099999998</v>
      </c>
      <c r="CQ10">
        <v>0.33985626699999999</v>
      </c>
      <c r="CR10">
        <v>0.40573614800000002</v>
      </c>
      <c r="CS10">
        <v>0.52708190700000002</v>
      </c>
      <c r="CT10">
        <v>0.51230019299999996</v>
      </c>
      <c r="CU10">
        <v>0.54575926100000005</v>
      </c>
      <c r="CV10">
        <v>0.49602785700000002</v>
      </c>
      <c r="CW10">
        <v>0.66920232800000001</v>
      </c>
      <c r="CX10">
        <v>0.64534741600000001</v>
      </c>
      <c r="CY10">
        <v>0.55095148100000002</v>
      </c>
      <c r="CZ10">
        <v>0.46868199100000002</v>
      </c>
      <c r="DA10">
        <v>0.64212143399999999</v>
      </c>
      <c r="DB10">
        <v>0.58754438200000003</v>
      </c>
      <c r="DC10">
        <v>0.25737857800000002</v>
      </c>
      <c r="DD10">
        <v>0.393317103</v>
      </c>
      <c r="DE10">
        <v>0.48026073000000002</v>
      </c>
      <c r="DF10">
        <v>0.521154165</v>
      </c>
      <c r="DG10">
        <v>0.41407668600000003</v>
      </c>
      <c r="DH10">
        <v>0.33794555100000001</v>
      </c>
      <c r="DI10">
        <v>0.55746298999999999</v>
      </c>
      <c r="DJ10">
        <v>0.26927164199999998</v>
      </c>
      <c r="DK10">
        <v>0.19601026199999999</v>
      </c>
      <c r="DL10">
        <v>0.17546060699999999</v>
      </c>
      <c r="DM10">
        <v>0.435164571</v>
      </c>
      <c r="DN10">
        <v>0.64462977600000004</v>
      </c>
      <c r="DO10">
        <v>0.358605385</v>
      </c>
      <c r="DP10">
        <v>0.14448217999999999</v>
      </c>
      <c r="DQ10">
        <v>0.40915498099999997</v>
      </c>
      <c r="DR10">
        <v>0.41612642999999999</v>
      </c>
      <c r="DS10">
        <v>0.22441661399999999</v>
      </c>
      <c r="DT10">
        <v>0.16351617900000001</v>
      </c>
      <c r="DU10">
        <v>0.11137712</v>
      </c>
      <c r="DV10">
        <v>0.13979814900000001</v>
      </c>
      <c r="DW10">
        <v>0.30821204200000002</v>
      </c>
      <c r="DX10">
        <v>0.26352223800000002</v>
      </c>
      <c r="DY10">
        <v>0.34176573199999999</v>
      </c>
      <c r="DZ10">
        <v>0.21730507900000001</v>
      </c>
      <c r="EA10">
        <v>0.44002932299999997</v>
      </c>
      <c r="EB10">
        <v>0.225151718</v>
      </c>
      <c r="EC10">
        <v>0.30112299300000001</v>
      </c>
      <c r="ED10">
        <v>0.21488905</v>
      </c>
      <c r="EE10">
        <v>0.16938236400000001</v>
      </c>
      <c r="EF10">
        <v>0.28800368300000001</v>
      </c>
      <c r="EG10">
        <v>0.16632401899999999</v>
      </c>
      <c r="EH10">
        <v>0.23054903700000001</v>
      </c>
      <c r="EI10">
        <v>0.27921947800000002</v>
      </c>
      <c r="EJ10">
        <v>0.499746144</v>
      </c>
      <c r="EK10">
        <v>0.31133750100000002</v>
      </c>
      <c r="EL10">
        <v>0.402540118</v>
      </c>
      <c r="EM10">
        <v>0.223711461</v>
      </c>
      <c r="EN10">
        <v>0.22417952099999999</v>
      </c>
      <c r="EO10">
        <v>0.25760024799999998</v>
      </c>
      <c r="EP10">
        <v>0.40554711199999999</v>
      </c>
      <c r="EQ10">
        <v>0.254301369</v>
      </c>
      <c r="ER10">
        <v>0.29976964</v>
      </c>
      <c r="ES10">
        <v>0.45290201899999999</v>
      </c>
      <c r="ET10">
        <v>120</v>
      </c>
      <c r="EU10">
        <v>1</v>
      </c>
      <c r="EV10">
        <v>1</v>
      </c>
      <c r="EW10">
        <v>39</v>
      </c>
      <c r="EX10">
        <f t="shared" si="0"/>
        <v>0.75</v>
      </c>
      <c r="EY10">
        <f>MATCH(A10,'[1]BASCPR_Y6_w_AgeAtAssmnt 17NOV20'!$A:$A,0)</f>
        <v>50</v>
      </c>
      <c r="EZ10">
        <f>INDEX('[1]BASCPR_Y6_w_AgeAtAssmnt 17NOV20'!$AJ:$AJ,EY10)</f>
        <v>49</v>
      </c>
      <c r="FA10">
        <f>INDEX('[1]BASCPR_Y6_w_AgeAtAssmnt 17NOV20'!$L:$L,EY10)</f>
        <v>60</v>
      </c>
      <c r="FB10">
        <v>0</v>
      </c>
      <c r="FC10">
        <v>0</v>
      </c>
      <c r="FD10">
        <v>12</v>
      </c>
      <c r="FE10">
        <v>12</v>
      </c>
      <c r="FF10">
        <v>1</v>
      </c>
    </row>
    <row r="11" spans="1:162" x14ac:dyDescent="0.35">
      <c r="A11" t="s">
        <v>269</v>
      </c>
      <c r="B11">
        <v>0.405500203</v>
      </c>
      <c r="C11">
        <v>0.43568295200000001</v>
      </c>
      <c r="D11">
        <v>0.33715724899999999</v>
      </c>
      <c r="E11">
        <v>0.37193718599999998</v>
      </c>
      <c r="F11">
        <v>0.41629147500000002</v>
      </c>
      <c r="G11">
        <v>0.32041576500000002</v>
      </c>
      <c r="H11">
        <v>0.42754810999999998</v>
      </c>
      <c r="I11">
        <v>0.32587829200000001</v>
      </c>
      <c r="J11">
        <v>0.49751922500000001</v>
      </c>
      <c r="K11">
        <v>0.213828564</v>
      </c>
      <c r="L11">
        <v>0.51728057900000002</v>
      </c>
      <c r="M11">
        <v>0.41220367000000002</v>
      </c>
      <c r="N11">
        <v>0.46320360900000002</v>
      </c>
      <c r="O11">
        <v>0.53063863499999997</v>
      </c>
      <c r="P11">
        <v>0.449600577</v>
      </c>
      <c r="Q11">
        <v>0.51700949699999998</v>
      </c>
      <c r="R11">
        <v>0.18084512699999999</v>
      </c>
      <c r="S11">
        <v>0.67982160999999997</v>
      </c>
      <c r="T11">
        <v>0.38050678399999999</v>
      </c>
      <c r="U11">
        <v>0.56620198499999996</v>
      </c>
      <c r="V11">
        <v>0.47457638400000002</v>
      </c>
      <c r="W11">
        <v>0.490096331</v>
      </c>
      <c r="X11">
        <v>0.41548886899999998</v>
      </c>
      <c r="Y11">
        <v>0.49961203300000001</v>
      </c>
      <c r="Z11">
        <v>0.48744887100000001</v>
      </c>
      <c r="AA11">
        <v>0.46481579499999998</v>
      </c>
      <c r="AB11">
        <v>0.599305749</v>
      </c>
      <c r="AC11">
        <v>0.46227079599999998</v>
      </c>
      <c r="AD11">
        <v>0.21732404799999999</v>
      </c>
      <c r="AE11">
        <v>0.65623605299999999</v>
      </c>
      <c r="AF11">
        <v>0.58818113800000005</v>
      </c>
      <c r="AG11">
        <v>0.15519675599999999</v>
      </c>
      <c r="AH11">
        <v>0.44159018999999999</v>
      </c>
      <c r="AI11">
        <v>0.44816693699999999</v>
      </c>
      <c r="AJ11">
        <v>0.38245937200000002</v>
      </c>
      <c r="AK11">
        <v>0.33636677300000001</v>
      </c>
      <c r="AL11">
        <v>0.514277875</v>
      </c>
      <c r="AM11">
        <v>0.54097676299999997</v>
      </c>
      <c r="AN11">
        <v>0.45692822300000002</v>
      </c>
      <c r="AO11">
        <v>0.47156515700000001</v>
      </c>
      <c r="AP11">
        <v>0.13326215699999999</v>
      </c>
      <c r="AQ11">
        <v>0.46874549999999998</v>
      </c>
      <c r="AR11">
        <v>0.50407552700000002</v>
      </c>
      <c r="AS11">
        <v>0.16211009000000001</v>
      </c>
      <c r="AT11">
        <v>0.20894242800000001</v>
      </c>
      <c r="AU11">
        <v>0.30423259699999999</v>
      </c>
      <c r="AV11">
        <v>0.45198968099999998</v>
      </c>
      <c r="AW11">
        <v>0.37329429400000003</v>
      </c>
      <c r="AX11">
        <v>0.48731610199999997</v>
      </c>
      <c r="AY11">
        <v>0.26233044300000002</v>
      </c>
      <c r="AZ11">
        <v>0.35902765399999997</v>
      </c>
      <c r="BA11">
        <v>0.47177359499999999</v>
      </c>
      <c r="BB11">
        <v>0.23701095599999999</v>
      </c>
      <c r="BC11">
        <v>0.281315327</v>
      </c>
      <c r="BD11">
        <v>8.1292666E-2</v>
      </c>
      <c r="BE11">
        <v>0.41989368199999999</v>
      </c>
      <c r="BF11">
        <v>0.17303793100000001</v>
      </c>
      <c r="BG11">
        <v>0.31627783199999998</v>
      </c>
      <c r="BH11">
        <v>0.31562793300000003</v>
      </c>
      <c r="BI11">
        <v>0.39071515200000001</v>
      </c>
      <c r="BJ11">
        <v>0.30246296499999997</v>
      </c>
      <c r="BK11">
        <v>0.22212183499999999</v>
      </c>
      <c r="BL11">
        <v>0.24424147600000001</v>
      </c>
      <c r="BM11">
        <v>0.230973601</v>
      </c>
      <c r="BN11">
        <v>0.62479776099999995</v>
      </c>
      <c r="BO11">
        <v>0.27716997300000001</v>
      </c>
      <c r="BP11">
        <v>0.32406112599999998</v>
      </c>
      <c r="BQ11">
        <v>0.15258044000000001</v>
      </c>
      <c r="BR11">
        <v>0.20448087200000001</v>
      </c>
      <c r="BS11">
        <v>0.36232352299999998</v>
      </c>
      <c r="BT11">
        <v>0.459638506</v>
      </c>
      <c r="BU11">
        <v>0.16527235500000001</v>
      </c>
      <c r="BV11">
        <v>0.25297367599999998</v>
      </c>
      <c r="BW11">
        <v>0.25470614400000002</v>
      </c>
      <c r="BX11">
        <v>0.28098407399999997</v>
      </c>
      <c r="BY11">
        <v>0.42246949700000003</v>
      </c>
      <c r="BZ11">
        <v>0.40417492399999999</v>
      </c>
      <c r="CA11">
        <v>0.396252781</v>
      </c>
      <c r="CB11">
        <v>0.35505452799999998</v>
      </c>
      <c r="CC11">
        <v>0.35468769100000003</v>
      </c>
      <c r="CD11">
        <v>0.30486312500000001</v>
      </c>
      <c r="CE11">
        <v>0.26902604099999999</v>
      </c>
      <c r="CF11">
        <v>0.51137381800000004</v>
      </c>
      <c r="CG11">
        <v>0.33418121899999997</v>
      </c>
      <c r="CH11">
        <v>0.43952637900000002</v>
      </c>
      <c r="CI11">
        <v>0.458957016</v>
      </c>
      <c r="CJ11">
        <v>0.45642137500000002</v>
      </c>
      <c r="CK11">
        <v>0.48378601700000001</v>
      </c>
      <c r="CL11">
        <v>0.492763638</v>
      </c>
      <c r="CM11">
        <v>0.52976489100000002</v>
      </c>
      <c r="CN11">
        <v>0.32200539099999997</v>
      </c>
      <c r="CO11">
        <v>0.62333411000000005</v>
      </c>
      <c r="CP11">
        <v>0.50059443699999995</v>
      </c>
      <c r="CQ11">
        <v>0.40398311599999998</v>
      </c>
      <c r="CR11">
        <v>0.489484429</v>
      </c>
      <c r="CS11">
        <v>0.41630265100000002</v>
      </c>
      <c r="CT11">
        <v>0.37081670799999999</v>
      </c>
      <c r="CU11">
        <v>0.58612763899999998</v>
      </c>
      <c r="CV11">
        <v>0.49996626399999999</v>
      </c>
      <c r="CW11">
        <v>0.50443637399999997</v>
      </c>
      <c r="CX11">
        <v>0.64877593499999997</v>
      </c>
      <c r="CY11">
        <v>0.44846618199999999</v>
      </c>
      <c r="CZ11">
        <v>0.45522606399999999</v>
      </c>
      <c r="DA11">
        <v>0.62593787899999997</v>
      </c>
      <c r="DB11">
        <v>0.58580923100000004</v>
      </c>
      <c r="DC11">
        <v>0.18347164999999999</v>
      </c>
      <c r="DD11">
        <v>0.38245576599999997</v>
      </c>
      <c r="DE11">
        <v>0.489311934</v>
      </c>
      <c r="DF11">
        <v>0.555344701</v>
      </c>
      <c r="DG11">
        <v>0.35748970499999999</v>
      </c>
      <c r="DH11">
        <v>0.49003210699999999</v>
      </c>
      <c r="DI11">
        <v>0.465327561</v>
      </c>
      <c r="DJ11">
        <v>0.42475607999999998</v>
      </c>
      <c r="DK11">
        <v>9.7423687999999994E-2</v>
      </c>
      <c r="DL11">
        <v>0.13894969200000001</v>
      </c>
      <c r="DM11">
        <v>0.52820563300000001</v>
      </c>
      <c r="DN11">
        <v>0.508412957</v>
      </c>
      <c r="DO11">
        <v>0.25564801700000001</v>
      </c>
      <c r="DP11">
        <v>0.127249733</v>
      </c>
      <c r="DQ11">
        <v>0.23962825500000001</v>
      </c>
      <c r="DR11">
        <v>0.47069302200000002</v>
      </c>
      <c r="DS11">
        <v>0.25584873600000002</v>
      </c>
      <c r="DT11">
        <v>0.17034326499999999</v>
      </c>
      <c r="DU11">
        <v>0.33831149300000002</v>
      </c>
      <c r="DV11">
        <v>0.25046932700000002</v>
      </c>
      <c r="DW11">
        <v>0.37802305800000002</v>
      </c>
      <c r="DX11">
        <v>0.138519108</v>
      </c>
      <c r="DY11">
        <v>0.40058961500000001</v>
      </c>
      <c r="DZ11">
        <v>0.14436639800000001</v>
      </c>
      <c r="EA11">
        <v>0.54316419400000004</v>
      </c>
      <c r="EB11">
        <v>0.16797214699999999</v>
      </c>
      <c r="EC11">
        <v>0.19212791300000001</v>
      </c>
      <c r="ED11">
        <v>0.20063382399999999</v>
      </c>
      <c r="EE11">
        <v>0.23877699699999999</v>
      </c>
      <c r="EF11">
        <v>0.236514315</v>
      </c>
      <c r="EG11">
        <v>0.253696531</v>
      </c>
      <c r="EH11">
        <v>0.240899056</v>
      </c>
      <c r="EI11">
        <v>0.27566307800000001</v>
      </c>
      <c r="EJ11">
        <v>0.58857208500000002</v>
      </c>
      <c r="EK11">
        <v>0.30853483100000001</v>
      </c>
      <c r="EL11">
        <v>0.33940351000000002</v>
      </c>
      <c r="EM11">
        <v>0.31321746099999997</v>
      </c>
      <c r="EN11">
        <v>0.23110444799999999</v>
      </c>
      <c r="EO11">
        <v>0.20235693499999999</v>
      </c>
      <c r="EP11">
        <v>0.39443710399999998</v>
      </c>
      <c r="EQ11">
        <v>0.23413604499999999</v>
      </c>
      <c r="ER11">
        <v>0.34716165100000002</v>
      </c>
      <c r="ES11">
        <v>0.170323163</v>
      </c>
      <c r="ET11">
        <v>124</v>
      </c>
      <c r="EU11">
        <v>0</v>
      </c>
      <c r="EV11">
        <v>0</v>
      </c>
      <c r="EW11">
        <v>40</v>
      </c>
      <c r="EX11">
        <f t="shared" si="0"/>
        <v>0.83333333333333337</v>
      </c>
      <c r="EY11">
        <f>MATCH(A11,'[1]BASCPR_Y6_w_AgeAtAssmnt 17NOV20'!$A:$A,0)</f>
        <v>52</v>
      </c>
      <c r="EZ11">
        <f>INDEX('[1]BASCPR_Y6_w_AgeAtAssmnt 17NOV20'!$AJ:$AJ,EY11)</f>
        <v>41</v>
      </c>
      <c r="FA11">
        <f>INDEX('[1]BASCPR_Y6_w_AgeAtAssmnt 17NOV20'!$L:$L,EY11)</f>
        <v>50</v>
      </c>
      <c r="FB11">
        <v>0</v>
      </c>
      <c r="FC11">
        <v>0</v>
      </c>
      <c r="FD11">
        <v>18</v>
      </c>
      <c r="FE11">
        <v>18</v>
      </c>
      <c r="FF11">
        <v>1</v>
      </c>
    </row>
    <row r="12" spans="1:162" x14ac:dyDescent="0.35">
      <c r="A12" t="s">
        <v>270</v>
      </c>
      <c r="B12">
        <v>0.33865943599999998</v>
      </c>
      <c r="C12">
        <v>0.46024984099999999</v>
      </c>
      <c r="D12">
        <v>0.40288940099999998</v>
      </c>
      <c r="E12">
        <v>0.37547925100000001</v>
      </c>
      <c r="F12">
        <v>0.41016942299999998</v>
      </c>
      <c r="G12">
        <v>0.30150857599999997</v>
      </c>
      <c r="H12">
        <v>0.37322509300000001</v>
      </c>
      <c r="I12">
        <v>0.34456047400000001</v>
      </c>
      <c r="J12">
        <v>0.409213573</v>
      </c>
      <c r="K12">
        <v>0.27904516499999998</v>
      </c>
      <c r="L12">
        <v>0.48148459199999999</v>
      </c>
      <c r="M12">
        <v>0.343381673</v>
      </c>
      <c r="N12">
        <v>0.41902282800000001</v>
      </c>
      <c r="O12">
        <v>0.31978267399999999</v>
      </c>
      <c r="P12">
        <v>0.44065713899999998</v>
      </c>
      <c r="Q12">
        <v>0.43514359000000002</v>
      </c>
      <c r="R12">
        <v>0.13237452499999999</v>
      </c>
      <c r="S12">
        <v>0.59078979499999995</v>
      </c>
      <c r="T12">
        <v>0.43449684999999999</v>
      </c>
      <c r="U12">
        <v>0.45078098799999999</v>
      </c>
      <c r="V12">
        <v>0.44996401699999999</v>
      </c>
      <c r="W12">
        <v>0.51513135399999999</v>
      </c>
      <c r="X12">
        <v>0.43550649299999999</v>
      </c>
      <c r="Y12">
        <v>0.413472593</v>
      </c>
      <c r="Z12">
        <v>0.56671047200000002</v>
      </c>
      <c r="AA12">
        <v>0.52128422299999999</v>
      </c>
      <c r="AB12">
        <v>0.610911906</v>
      </c>
      <c r="AC12">
        <v>0.42159020899999999</v>
      </c>
      <c r="AD12">
        <v>0.21176257700000001</v>
      </c>
      <c r="AE12">
        <v>0.62762021999999995</v>
      </c>
      <c r="AF12">
        <v>0.48046612700000002</v>
      </c>
      <c r="AG12">
        <v>0.17673263</v>
      </c>
      <c r="AH12">
        <v>0.45085257299999998</v>
      </c>
      <c r="AI12">
        <v>0.49798652500000001</v>
      </c>
      <c r="AJ12">
        <v>0.34127536400000003</v>
      </c>
      <c r="AK12">
        <v>0.37804573800000002</v>
      </c>
      <c r="AL12">
        <v>0.43658891300000002</v>
      </c>
      <c r="AM12">
        <v>0.49848407500000003</v>
      </c>
      <c r="AN12">
        <v>0.39901763200000001</v>
      </c>
      <c r="AO12">
        <v>0.156052619</v>
      </c>
      <c r="AP12">
        <v>0.21011859199999999</v>
      </c>
      <c r="AQ12">
        <v>0.47731992600000001</v>
      </c>
      <c r="AR12">
        <v>0.45305901799999998</v>
      </c>
      <c r="AS12">
        <v>0.210856721</v>
      </c>
      <c r="AT12">
        <v>0.21469605</v>
      </c>
      <c r="AU12">
        <v>0.32969233399999998</v>
      </c>
      <c r="AV12">
        <v>0.32658478600000002</v>
      </c>
      <c r="AW12">
        <v>0.27443778499999999</v>
      </c>
      <c r="AX12">
        <v>0.39781197899999998</v>
      </c>
      <c r="AY12">
        <v>0.26695281300000001</v>
      </c>
      <c r="AZ12">
        <v>0.288548201</v>
      </c>
      <c r="BA12">
        <v>0.30135080199999997</v>
      </c>
      <c r="BB12">
        <v>0.28883492900000002</v>
      </c>
      <c r="BC12">
        <v>0.26210862400000001</v>
      </c>
      <c r="BD12">
        <v>0.11143183</v>
      </c>
      <c r="BE12">
        <v>0.42857205900000001</v>
      </c>
      <c r="BF12">
        <v>0.333501995</v>
      </c>
      <c r="BG12">
        <v>0.307974309</v>
      </c>
      <c r="BH12">
        <v>0.27035346599999999</v>
      </c>
      <c r="BI12">
        <v>0.24410948199999999</v>
      </c>
      <c r="BJ12">
        <v>0.333426952</v>
      </c>
      <c r="BK12">
        <v>0.168873459</v>
      </c>
      <c r="BL12">
        <v>0.16744983199999999</v>
      </c>
      <c r="BM12">
        <v>0.15795582499999999</v>
      </c>
      <c r="BN12">
        <v>0.39776658999999998</v>
      </c>
      <c r="BO12">
        <v>0.293565929</v>
      </c>
      <c r="BP12">
        <v>0.29246604399999998</v>
      </c>
      <c r="BQ12">
        <v>0.16800496000000001</v>
      </c>
      <c r="BR12">
        <v>0.121934444</v>
      </c>
      <c r="BS12">
        <v>0.18828357800000001</v>
      </c>
      <c r="BT12">
        <v>0.32008895300000001</v>
      </c>
      <c r="BU12">
        <v>0.172581017</v>
      </c>
      <c r="BV12">
        <v>0.33668044200000002</v>
      </c>
      <c r="BW12">
        <v>0.31359246400000002</v>
      </c>
      <c r="BX12">
        <v>0.27071946899999999</v>
      </c>
      <c r="BY12">
        <v>0.53458583400000004</v>
      </c>
      <c r="BZ12">
        <v>0.41690570100000002</v>
      </c>
      <c r="CA12">
        <v>0.34639638699999997</v>
      </c>
      <c r="CB12">
        <v>0.31970906300000002</v>
      </c>
      <c r="CC12">
        <v>0.258053005</v>
      </c>
      <c r="CD12">
        <v>0.257940263</v>
      </c>
      <c r="CE12">
        <v>0.30053606599999999</v>
      </c>
      <c r="CF12">
        <v>0.45351985099999997</v>
      </c>
      <c r="CG12">
        <v>0.44270095199999998</v>
      </c>
      <c r="CH12">
        <v>0.44117933500000001</v>
      </c>
      <c r="CI12">
        <v>0.43282130400000002</v>
      </c>
      <c r="CJ12">
        <v>0.45043027400000002</v>
      </c>
      <c r="CK12">
        <v>0.31393390900000001</v>
      </c>
      <c r="CL12">
        <v>0.53336000400000005</v>
      </c>
      <c r="CM12">
        <v>0.40963175899999998</v>
      </c>
      <c r="CN12">
        <v>0.241926953</v>
      </c>
      <c r="CO12">
        <v>0.55127590900000001</v>
      </c>
      <c r="CP12">
        <v>0.619618118</v>
      </c>
      <c r="CQ12">
        <v>0.45015877500000001</v>
      </c>
      <c r="CR12">
        <v>0.45225262599999999</v>
      </c>
      <c r="CS12">
        <v>0.46303230499999998</v>
      </c>
      <c r="CT12">
        <v>0.409626514</v>
      </c>
      <c r="CU12">
        <v>0.46169385299999999</v>
      </c>
      <c r="CV12">
        <v>0.43090719</v>
      </c>
      <c r="CW12">
        <v>0.48684224500000001</v>
      </c>
      <c r="CX12">
        <v>0.56335109500000002</v>
      </c>
      <c r="CY12">
        <v>0.45487186299999999</v>
      </c>
      <c r="CZ12">
        <v>0.42681765599999999</v>
      </c>
      <c r="DA12">
        <v>0.60379833000000005</v>
      </c>
      <c r="DB12">
        <v>0.52705550199999995</v>
      </c>
      <c r="DC12">
        <v>0.145430326</v>
      </c>
      <c r="DD12">
        <v>0.45101100199999999</v>
      </c>
      <c r="DE12">
        <v>0.52365231499999998</v>
      </c>
      <c r="DF12">
        <v>0.51244044300000002</v>
      </c>
      <c r="DG12">
        <v>0.398708224</v>
      </c>
      <c r="DH12">
        <v>0.43620660900000002</v>
      </c>
      <c r="DI12">
        <v>0.53177380600000002</v>
      </c>
      <c r="DJ12">
        <v>0.22919979700000001</v>
      </c>
      <c r="DK12">
        <v>0.134236515</v>
      </c>
      <c r="DL12">
        <v>0.183306053</v>
      </c>
      <c r="DM12">
        <v>0.43755585000000002</v>
      </c>
      <c r="DN12">
        <v>0.46580839200000002</v>
      </c>
      <c r="DO12">
        <v>0.45613113</v>
      </c>
      <c r="DP12">
        <v>0.12878066299999999</v>
      </c>
      <c r="DQ12">
        <v>0.30712989000000002</v>
      </c>
      <c r="DR12">
        <v>0.42743584499999998</v>
      </c>
      <c r="DS12">
        <v>0.21257326000000001</v>
      </c>
      <c r="DT12">
        <v>0.11554764200000001</v>
      </c>
      <c r="DU12">
        <v>0.28724440899999998</v>
      </c>
      <c r="DV12">
        <v>0.24268762799999999</v>
      </c>
      <c r="DW12">
        <v>0.33783865000000002</v>
      </c>
      <c r="DX12">
        <v>0.25388538799999999</v>
      </c>
      <c r="DY12">
        <v>0.22303715299999999</v>
      </c>
      <c r="DZ12">
        <v>9.5865212000000005E-2</v>
      </c>
      <c r="EA12">
        <v>0.55946093799999996</v>
      </c>
      <c r="EB12">
        <v>0.19963018599999999</v>
      </c>
      <c r="EC12">
        <v>0.36990210400000001</v>
      </c>
      <c r="ED12">
        <v>0.22942596700000001</v>
      </c>
      <c r="EE12">
        <v>0.161591709</v>
      </c>
      <c r="EF12">
        <v>0.20524756599999999</v>
      </c>
      <c r="EG12">
        <v>0.143626004</v>
      </c>
      <c r="EH12">
        <v>0.17639997600000001</v>
      </c>
      <c r="EI12">
        <v>0.21147687700000001</v>
      </c>
      <c r="EJ12">
        <v>0.41999912299999997</v>
      </c>
      <c r="EK12">
        <v>0.27593931599999999</v>
      </c>
      <c r="EL12">
        <v>0.36598378399999998</v>
      </c>
      <c r="EM12">
        <v>0.29660236800000001</v>
      </c>
      <c r="EN12">
        <v>0.142715022</v>
      </c>
      <c r="EO12">
        <v>0.162661523</v>
      </c>
      <c r="EP12">
        <v>0.33682823200000001</v>
      </c>
      <c r="EQ12">
        <v>0.218895108</v>
      </c>
      <c r="ER12">
        <v>0.333992332</v>
      </c>
      <c r="ES12">
        <v>0.28884092</v>
      </c>
      <c r="ET12">
        <v>133</v>
      </c>
      <c r="EU12">
        <v>0</v>
      </c>
      <c r="EV12">
        <v>0</v>
      </c>
      <c r="EW12">
        <v>38</v>
      </c>
      <c r="EX12">
        <f t="shared" si="0"/>
        <v>0.66666666666666663</v>
      </c>
      <c r="EY12">
        <f>MATCH(A12,'[1]BASCPR_Y6_w_AgeAtAssmnt 17NOV20'!$A:$A,0)</f>
        <v>58</v>
      </c>
      <c r="EZ12">
        <f>INDEX('[1]BASCPR_Y6_w_AgeAtAssmnt 17NOV20'!$AJ:$AJ,EY12)</f>
        <v>41</v>
      </c>
      <c r="FA12">
        <f>INDEX('[1]BASCPR_Y6_w_AgeAtAssmnt 17NOV20'!$L:$L,EY12)</f>
        <v>45</v>
      </c>
      <c r="FB12">
        <v>0</v>
      </c>
      <c r="FC12">
        <v>0</v>
      </c>
      <c r="FD12">
        <v>19</v>
      </c>
      <c r="FE12">
        <v>19</v>
      </c>
      <c r="FF12">
        <v>1</v>
      </c>
    </row>
    <row r="13" spans="1:162" x14ac:dyDescent="0.35">
      <c r="A13" t="s">
        <v>271</v>
      </c>
      <c r="B13">
        <v>0.40073248700000003</v>
      </c>
      <c r="C13">
        <v>0.39806950099999999</v>
      </c>
      <c r="D13">
        <v>0.35141602199999999</v>
      </c>
      <c r="E13">
        <v>0.35816824400000002</v>
      </c>
      <c r="F13">
        <v>0.48757517299999997</v>
      </c>
      <c r="G13">
        <v>0.45558103900000002</v>
      </c>
      <c r="H13">
        <v>0.429205</v>
      </c>
      <c r="I13">
        <v>0.421166331</v>
      </c>
      <c r="J13">
        <v>0.43308585900000002</v>
      </c>
      <c r="K13">
        <v>0.21773305500000001</v>
      </c>
      <c r="L13">
        <v>0.64469772599999997</v>
      </c>
      <c r="M13">
        <v>0.39491650499999997</v>
      </c>
      <c r="N13">
        <v>0.47598213</v>
      </c>
      <c r="O13">
        <v>0.43783599099999998</v>
      </c>
      <c r="P13">
        <v>0.54763424400000005</v>
      </c>
      <c r="Q13">
        <v>0.58543330400000004</v>
      </c>
      <c r="R13">
        <v>0.15656341600000001</v>
      </c>
      <c r="S13">
        <v>0.63861692000000003</v>
      </c>
      <c r="T13">
        <v>0.36029982599999999</v>
      </c>
      <c r="U13">
        <v>0.69576740299999995</v>
      </c>
      <c r="V13">
        <v>0.48673757899999998</v>
      </c>
      <c r="W13">
        <v>0.68382501600000001</v>
      </c>
      <c r="X13">
        <v>0.39225480000000001</v>
      </c>
      <c r="Y13">
        <v>0.47494387599999999</v>
      </c>
      <c r="Z13">
        <v>0.51893961399999999</v>
      </c>
      <c r="AA13">
        <v>0.47033804699999998</v>
      </c>
      <c r="AB13">
        <v>0.520468712</v>
      </c>
      <c r="AC13">
        <v>0.50924581300000005</v>
      </c>
      <c r="AD13">
        <v>0.25613987399999999</v>
      </c>
      <c r="AE13">
        <v>0.57048535300000003</v>
      </c>
      <c r="AF13">
        <v>0.56146621699999999</v>
      </c>
      <c r="AG13">
        <v>0.179279298</v>
      </c>
      <c r="AH13">
        <v>0.39951700000000001</v>
      </c>
      <c r="AI13">
        <v>0.44396173999999999</v>
      </c>
      <c r="AJ13">
        <v>0.44168475299999999</v>
      </c>
      <c r="AK13">
        <v>0.29739892499999998</v>
      </c>
      <c r="AL13">
        <v>0.58778184700000002</v>
      </c>
      <c r="AM13">
        <v>0.59370785999999998</v>
      </c>
      <c r="AN13">
        <v>0.425211966</v>
      </c>
      <c r="AO13">
        <v>0.24221640799999999</v>
      </c>
      <c r="AP13">
        <v>0.13487291300000001</v>
      </c>
      <c r="AQ13">
        <v>0.427001715</v>
      </c>
      <c r="AR13">
        <v>0.50513011200000002</v>
      </c>
      <c r="AS13">
        <v>0.23732434199999999</v>
      </c>
      <c r="AT13">
        <v>0.26854473400000001</v>
      </c>
      <c r="AU13">
        <v>0.37002921100000002</v>
      </c>
      <c r="AV13">
        <v>0.37426924700000003</v>
      </c>
      <c r="AW13">
        <v>0.40107074399999998</v>
      </c>
      <c r="AX13">
        <v>0.40388718200000001</v>
      </c>
      <c r="AY13">
        <v>0.28649112599999998</v>
      </c>
      <c r="AZ13">
        <v>0.26043224300000001</v>
      </c>
      <c r="BA13">
        <v>0.44279465099999998</v>
      </c>
      <c r="BB13">
        <v>0.30961704299999998</v>
      </c>
      <c r="BC13">
        <v>0.37336897899999999</v>
      </c>
      <c r="BD13">
        <v>8.0181733000000005E-2</v>
      </c>
      <c r="BE13">
        <v>0.36143040700000001</v>
      </c>
      <c r="BF13">
        <v>0.18045735399999999</v>
      </c>
      <c r="BG13">
        <v>0.37787926199999999</v>
      </c>
      <c r="BH13">
        <v>0.32499921300000001</v>
      </c>
      <c r="BI13">
        <v>0.409570396</v>
      </c>
      <c r="BJ13">
        <v>0.359286785</v>
      </c>
      <c r="BK13">
        <v>0.184880093</v>
      </c>
      <c r="BL13">
        <v>0.20687840900000001</v>
      </c>
      <c r="BM13">
        <v>0.28737559899999998</v>
      </c>
      <c r="BN13">
        <v>0.71767431500000001</v>
      </c>
      <c r="BO13">
        <v>0.34679180399999998</v>
      </c>
      <c r="BP13">
        <v>0.36383196699999998</v>
      </c>
      <c r="BQ13">
        <v>0.22043847999999999</v>
      </c>
      <c r="BR13">
        <v>0.20322415199999999</v>
      </c>
      <c r="BS13">
        <v>0.31277906900000002</v>
      </c>
      <c r="BT13">
        <v>0.35097005999999997</v>
      </c>
      <c r="BU13">
        <v>0.22981125099999999</v>
      </c>
      <c r="BV13">
        <v>0.31021606899999998</v>
      </c>
      <c r="BW13">
        <v>0.18423536400000001</v>
      </c>
      <c r="BX13">
        <v>0.28033545599999998</v>
      </c>
      <c r="BY13">
        <v>0.442829162</v>
      </c>
      <c r="BZ13">
        <v>0.50964349499999995</v>
      </c>
      <c r="CA13">
        <v>0.36348009100000001</v>
      </c>
      <c r="CB13">
        <v>0.41877588599999999</v>
      </c>
      <c r="CC13">
        <v>0.44633990499999998</v>
      </c>
      <c r="CD13">
        <v>0.38029485899999999</v>
      </c>
      <c r="CE13">
        <v>0.34745311699999998</v>
      </c>
      <c r="CF13">
        <v>0.45184746399999998</v>
      </c>
      <c r="CG13">
        <v>0.31218284400000001</v>
      </c>
      <c r="CH13">
        <v>0.543854952</v>
      </c>
      <c r="CI13">
        <v>0.39772152900000002</v>
      </c>
      <c r="CJ13">
        <v>0.41550269699999998</v>
      </c>
      <c r="CK13">
        <v>0.39279130099999998</v>
      </c>
      <c r="CL13">
        <v>0.645295858</v>
      </c>
      <c r="CM13">
        <v>0.56372833300000003</v>
      </c>
      <c r="CN13">
        <v>0.29103115200000002</v>
      </c>
      <c r="CO13">
        <v>0.53583854399999997</v>
      </c>
      <c r="CP13">
        <v>0.48163795500000001</v>
      </c>
      <c r="CQ13">
        <v>0.48450154099999998</v>
      </c>
      <c r="CR13">
        <v>0.441844821</v>
      </c>
      <c r="CS13">
        <v>0.56946140499999998</v>
      </c>
      <c r="CT13">
        <v>0.380807489</v>
      </c>
      <c r="CU13">
        <v>0.55294203799999997</v>
      </c>
      <c r="CV13">
        <v>0.522251248</v>
      </c>
      <c r="CW13">
        <v>0.56344747500000003</v>
      </c>
      <c r="CX13">
        <v>0.57115161400000003</v>
      </c>
      <c r="CY13">
        <v>0.54956626900000005</v>
      </c>
      <c r="CZ13">
        <v>0.52863991300000002</v>
      </c>
      <c r="DA13">
        <v>0.55616748299999996</v>
      </c>
      <c r="DB13">
        <v>0.56336945299999996</v>
      </c>
      <c r="DC13">
        <v>0.19227245500000001</v>
      </c>
      <c r="DD13">
        <v>0.38346034299999998</v>
      </c>
      <c r="DE13">
        <v>0.48111879800000001</v>
      </c>
      <c r="DF13">
        <v>0.58778554199999999</v>
      </c>
      <c r="DG13">
        <v>0.29338553499999998</v>
      </c>
      <c r="DH13">
        <v>0.53615856200000001</v>
      </c>
      <c r="DI13">
        <v>0.46483004100000003</v>
      </c>
      <c r="DJ13">
        <v>0.36525377599999997</v>
      </c>
      <c r="DK13">
        <v>5.2835897E-2</v>
      </c>
      <c r="DL13">
        <v>0.13204968</v>
      </c>
      <c r="DM13">
        <v>0.49825882900000001</v>
      </c>
      <c r="DN13">
        <v>0.50804787900000004</v>
      </c>
      <c r="DO13">
        <v>0.38580441500000001</v>
      </c>
      <c r="DP13">
        <v>0.160282806</v>
      </c>
      <c r="DQ13">
        <v>0.472093284</v>
      </c>
      <c r="DR13">
        <v>0.39259913600000002</v>
      </c>
      <c r="DS13">
        <v>0.26887282699999998</v>
      </c>
      <c r="DT13">
        <v>0.150586426</v>
      </c>
      <c r="DU13">
        <v>0.37407729000000001</v>
      </c>
      <c r="DV13">
        <v>0.16023741699999999</v>
      </c>
      <c r="DW13">
        <v>0.41765385900000002</v>
      </c>
      <c r="DX13">
        <v>0.309493095</v>
      </c>
      <c r="DY13">
        <v>0.364708692</v>
      </c>
      <c r="DZ13">
        <v>0.18489097099999999</v>
      </c>
      <c r="EA13">
        <v>0.44605687300000002</v>
      </c>
      <c r="EB13">
        <v>0.15871621699999999</v>
      </c>
      <c r="EC13">
        <v>0.297932804</v>
      </c>
      <c r="ED13">
        <v>0.194930136</v>
      </c>
      <c r="EE13">
        <v>0.246528685</v>
      </c>
      <c r="EF13">
        <v>0.27673086499999999</v>
      </c>
      <c r="EG13">
        <v>0.20149821000000001</v>
      </c>
      <c r="EH13">
        <v>0.213214338</v>
      </c>
      <c r="EI13">
        <v>0.36803716400000003</v>
      </c>
      <c r="EJ13">
        <v>0.62440246300000002</v>
      </c>
      <c r="EK13">
        <v>0.32233688199999999</v>
      </c>
      <c r="EL13">
        <v>0.41684743800000001</v>
      </c>
      <c r="EM13">
        <v>0.39016616300000001</v>
      </c>
      <c r="EN13">
        <v>0.20444747799999999</v>
      </c>
      <c r="EO13">
        <v>0.17780296500000001</v>
      </c>
      <c r="EP13">
        <v>0.36111250499999997</v>
      </c>
      <c r="EQ13">
        <v>0.26818019199999998</v>
      </c>
      <c r="ER13">
        <v>0.39199999000000002</v>
      </c>
      <c r="ES13">
        <v>0.112567022</v>
      </c>
      <c r="ET13">
        <v>136</v>
      </c>
      <c r="EU13">
        <v>1</v>
      </c>
      <c r="EV13">
        <v>1</v>
      </c>
      <c r="EW13">
        <v>38</v>
      </c>
      <c r="EX13">
        <f t="shared" si="0"/>
        <v>0.66666666666666663</v>
      </c>
      <c r="EY13">
        <f>MATCH(A13,'[1]BASCPR_Y6_w_AgeAtAssmnt 17NOV20'!$A:$A,0)</f>
        <v>61</v>
      </c>
      <c r="EZ13">
        <f>INDEX('[1]BASCPR_Y6_w_AgeAtAssmnt 17NOV20'!$AJ:$AJ,EY13)</f>
        <v>46</v>
      </c>
      <c r="FA13">
        <f>INDEX('[1]BASCPR_Y6_w_AgeAtAssmnt 17NOV20'!$L:$L,EY13)</f>
        <v>41</v>
      </c>
      <c r="FB13">
        <v>0</v>
      </c>
      <c r="FC13">
        <v>0</v>
      </c>
      <c r="FD13">
        <v>12</v>
      </c>
      <c r="FE13">
        <v>12</v>
      </c>
      <c r="FF13">
        <v>1</v>
      </c>
    </row>
    <row r="14" spans="1:162" x14ac:dyDescent="0.35">
      <c r="A14" t="s">
        <v>272</v>
      </c>
      <c r="B14">
        <v>0.40882509900000003</v>
      </c>
      <c r="C14">
        <v>0.43417966400000002</v>
      </c>
      <c r="D14">
        <v>0.35200101099999997</v>
      </c>
      <c r="E14">
        <v>0.45406335599999997</v>
      </c>
      <c r="F14">
        <v>0.521192133</v>
      </c>
      <c r="G14">
        <v>0.43717932700000001</v>
      </c>
      <c r="H14">
        <v>0.50004762400000002</v>
      </c>
      <c r="I14">
        <v>0.37853944299999998</v>
      </c>
      <c r="J14">
        <v>0.46328884399999998</v>
      </c>
      <c r="K14">
        <v>0.203025281</v>
      </c>
      <c r="L14">
        <v>0.39798122600000002</v>
      </c>
      <c r="M14">
        <v>0.42049160600000002</v>
      </c>
      <c r="N14">
        <v>0.38909837600000002</v>
      </c>
      <c r="O14">
        <v>0.36539316199999999</v>
      </c>
      <c r="P14">
        <v>0.54183495000000004</v>
      </c>
      <c r="Q14">
        <v>0.53338098499999997</v>
      </c>
      <c r="R14">
        <v>0.15980182600000001</v>
      </c>
      <c r="S14">
        <v>0.63591265699999999</v>
      </c>
      <c r="T14">
        <v>0.37299934000000001</v>
      </c>
      <c r="U14">
        <v>0.61250460100000004</v>
      </c>
      <c r="V14">
        <v>0.48165669999999999</v>
      </c>
      <c r="W14">
        <v>0.598827899</v>
      </c>
      <c r="X14">
        <v>0.46256124999999998</v>
      </c>
      <c r="Y14">
        <v>0.44576430299999997</v>
      </c>
      <c r="Z14">
        <v>0.57447201000000003</v>
      </c>
      <c r="AA14">
        <v>0.50046265099999998</v>
      </c>
      <c r="AB14">
        <v>0.55650615699999995</v>
      </c>
      <c r="AC14">
        <v>0.46880000799999999</v>
      </c>
      <c r="AD14">
        <v>0.244010329</v>
      </c>
      <c r="AE14">
        <v>0.63198256500000005</v>
      </c>
      <c r="AF14">
        <v>0.52888733099999996</v>
      </c>
      <c r="AG14">
        <v>0.163419232</v>
      </c>
      <c r="AH14">
        <v>0.45313674199999998</v>
      </c>
      <c r="AI14">
        <v>0.51008760900000005</v>
      </c>
      <c r="AJ14">
        <v>0.41585138399999999</v>
      </c>
      <c r="AK14">
        <v>0.38898435199999998</v>
      </c>
      <c r="AL14">
        <v>0.43671879200000002</v>
      </c>
      <c r="AM14">
        <v>0.53216612299999999</v>
      </c>
      <c r="AN14">
        <v>0.36354404699999998</v>
      </c>
      <c r="AO14">
        <v>0.173625365</v>
      </c>
      <c r="AP14">
        <v>0.21678671199999999</v>
      </c>
      <c r="AQ14">
        <v>0.32708075599999997</v>
      </c>
      <c r="AR14">
        <v>0.46607613599999997</v>
      </c>
      <c r="AS14">
        <v>0.14067718400000001</v>
      </c>
      <c r="AT14">
        <v>0.25872862299999999</v>
      </c>
      <c r="AU14">
        <v>0.375656247</v>
      </c>
      <c r="AV14">
        <v>0.355975449</v>
      </c>
      <c r="AW14">
        <v>0.442300111</v>
      </c>
      <c r="AX14">
        <v>0.43805620099999998</v>
      </c>
      <c r="AY14">
        <v>0.28778088099999999</v>
      </c>
      <c r="AZ14">
        <v>0.15786482399999999</v>
      </c>
      <c r="BA14">
        <v>0.39679005699999997</v>
      </c>
      <c r="BB14">
        <v>0.44541746399999999</v>
      </c>
      <c r="BC14">
        <v>0.33439722700000002</v>
      </c>
      <c r="BD14">
        <v>8.1582195999999996E-2</v>
      </c>
      <c r="BE14">
        <v>0.42986717800000002</v>
      </c>
      <c r="BF14">
        <v>0.21297132999999999</v>
      </c>
      <c r="BG14">
        <v>0.41113790900000002</v>
      </c>
      <c r="BH14">
        <v>0.286302626</v>
      </c>
      <c r="BI14">
        <v>0.32237142299999999</v>
      </c>
      <c r="BJ14">
        <v>0.37609195699999998</v>
      </c>
      <c r="BK14">
        <v>0.114802271</v>
      </c>
      <c r="BL14">
        <v>0.17407995500000001</v>
      </c>
      <c r="BM14">
        <v>0.25551328099999998</v>
      </c>
      <c r="BN14">
        <v>0.55251658000000003</v>
      </c>
      <c r="BO14">
        <v>0.405962408</v>
      </c>
      <c r="BP14">
        <v>0.32428085800000001</v>
      </c>
      <c r="BQ14">
        <v>0.22786563600000001</v>
      </c>
      <c r="BR14">
        <v>0.189977914</v>
      </c>
      <c r="BS14">
        <v>0.27015686</v>
      </c>
      <c r="BT14">
        <v>0.36683937900000002</v>
      </c>
      <c r="BU14">
        <v>0.16259056299999999</v>
      </c>
      <c r="BV14">
        <v>0.41991895400000001</v>
      </c>
      <c r="BW14">
        <v>0.27366498099999997</v>
      </c>
      <c r="BX14">
        <v>0.26778984099999997</v>
      </c>
      <c r="BY14">
        <v>0.43451699599999999</v>
      </c>
      <c r="BZ14">
        <v>0.45412582200000001</v>
      </c>
      <c r="CA14">
        <v>0.35142526000000002</v>
      </c>
      <c r="CB14">
        <v>0.41298088399999999</v>
      </c>
      <c r="CC14">
        <v>0.42693677499999999</v>
      </c>
      <c r="CD14">
        <v>0.36478748900000002</v>
      </c>
      <c r="CE14">
        <v>0.40327122799999998</v>
      </c>
      <c r="CF14">
        <v>0.46103659299999999</v>
      </c>
      <c r="CG14">
        <v>0.31481885900000001</v>
      </c>
      <c r="CH14">
        <v>0.348937094</v>
      </c>
      <c r="CI14">
        <v>0.350296885</v>
      </c>
      <c r="CJ14">
        <v>0.397689283</v>
      </c>
      <c r="CK14">
        <v>0.32198607899999998</v>
      </c>
      <c r="CL14">
        <v>0.681310415</v>
      </c>
      <c r="CM14">
        <v>0.52471184699999995</v>
      </c>
      <c r="CN14">
        <v>0.29782903199999999</v>
      </c>
      <c r="CO14">
        <v>0.56796479200000005</v>
      </c>
      <c r="CP14">
        <v>0.50930321199999995</v>
      </c>
      <c r="CQ14">
        <v>0.50058054900000004</v>
      </c>
      <c r="CR14">
        <v>0.430499256</v>
      </c>
      <c r="CS14">
        <v>0.46390515599999999</v>
      </c>
      <c r="CT14">
        <v>0.46774408200000001</v>
      </c>
      <c r="CU14">
        <v>0.500530064</v>
      </c>
      <c r="CV14">
        <v>0.51177787799999996</v>
      </c>
      <c r="CW14">
        <v>0.57366883800000001</v>
      </c>
      <c r="CX14">
        <v>0.55357760199999995</v>
      </c>
      <c r="CY14">
        <v>0.52556812799999997</v>
      </c>
      <c r="CZ14">
        <v>0.52554333200000003</v>
      </c>
      <c r="DA14">
        <v>0.58368974900000004</v>
      </c>
      <c r="DB14">
        <v>0.54687613199999996</v>
      </c>
      <c r="DC14">
        <v>0.16663160900000001</v>
      </c>
      <c r="DD14">
        <v>0.49947667099999998</v>
      </c>
      <c r="DE14">
        <v>0.53092271099999999</v>
      </c>
      <c r="DF14">
        <v>0.57109808900000003</v>
      </c>
      <c r="DG14">
        <v>0.37246936600000002</v>
      </c>
      <c r="DH14">
        <v>0.46896684199999999</v>
      </c>
      <c r="DI14">
        <v>0.48447746000000003</v>
      </c>
      <c r="DJ14">
        <v>0.27615052499999998</v>
      </c>
      <c r="DK14">
        <v>0.14747221799999999</v>
      </c>
      <c r="DL14">
        <v>0.192975283</v>
      </c>
      <c r="DM14">
        <v>0.34518873700000002</v>
      </c>
      <c r="DN14">
        <v>0.51549357200000001</v>
      </c>
      <c r="DO14">
        <v>0.23150372499999999</v>
      </c>
      <c r="DP14">
        <v>0.16452850399999999</v>
      </c>
      <c r="DQ14">
        <v>0.38199019400000001</v>
      </c>
      <c r="DR14">
        <v>0.43637815099999999</v>
      </c>
      <c r="DS14">
        <v>0.28572493799999998</v>
      </c>
      <c r="DT14">
        <v>0.15050116199999999</v>
      </c>
      <c r="DU14">
        <v>0.29168537300000003</v>
      </c>
      <c r="DV14">
        <v>0.16343328400000001</v>
      </c>
      <c r="DW14">
        <v>0.332573593</v>
      </c>
      <c r="DX14">
        <v>0.40067261500000001</v>
      </c>
      <c r="DY14">
        <v>0.32812294400000003</v>
      </c>
      <c r="DZ14">
        <v>0.17247430999999999</v>
      </c>
      <c r="EA14">
        <v>0.51883953800000004</v>
      </c>
      <c r="EB14">
        <v>0.15732131899999999</v>
      </c>
      <c r="EC14">
        <v>0.43030232200000001</v>
      </c>
      <c r="ED14">
        <v>0.164842814</v>
      </c>
      <c r="EE14">
        <v>0.221361473</v>
      </c>
      <c r="EF14">
        <v>0.29763311100000001</v>
      </c>
      <c r="EG14">
        <v>0.151102707</v>
      </c>
      <c r="EH14">
        <v>0.16709522900000001</v>
      </c>
      <c r="EI14">
        <v>0.340175956</v>
      </c>
      <c r="EJ14">
        <v>0.50198620599999999</v>
      </c>
      <c r="EK14">
        <v>0.367366254</v>
      </c>
      <c r="EL14">
        <v>0.436975956</v>
      </c>
      <c r="EM14">
        <v>0.40076851800000002</v>
      </c>
      <c r="EN14">
        <v>0.220978126</v>
      </c>
      <c r="EO14">
        <v>0.15546026800000001</v>
      </c>
      <c r="EP14">
        <v>0.33016473099999999</v>
      </c>
      <c r="EQ14">
        <v>0.21653428699999999</v>
      </c>
      <c r="ER14">
        <v>0.45014280099999998</v>
      </c>
      <c r="ES14">
        <v>0.10666906800000001</v>
      </c>
      <c r="ET14">
        <v>154</v>
      </c>
      <c r="EU14">
        <v>1</v>
      </c>
      <c r="EV14">
        <v>1</v>
      </c>
      <c r="EW14">
        <v>31</v>
      </c>
      <c r="EX14">
        <f t="shared" si="0"/>
        <v>8.3333333333333329E-2</v>
      </c>
      <c r="EY14">
        <f>MATCH(A14,'[1]BASCPR_Y6_w_AgeAtAssmnt 17NOV20'!$A:$A,0)</f>
        <v>70</v>
      </c>
      <c r="EZ14">
        <f>INDEX('[1]BASCPR_Y6_w_AgeAtAssmnt 17NOV20'!$AJ:$AJ,EY14)</f>
        <v>54</v>
      </c>
      <c r="FA14">
        <f>INDEX('[1]BASCPR_Y6_w_AgeAtAssmnt 17NOV20'!$L:$L,EY14)</f>
        <v>52</v>
      </c>
      <c r="FB14">
        <v>0</v>
      </c>
      <c r="FC14">
        <v>0</v>
      </c>
      <c r="FD14">
        <v>12</v>
      </c>
      <c r="FE14">
        <v>12</v>
      </c>
      <c r="FF14">
        <v>1</v>
      </c>
    </row>
    <row r="15" spans="1:162" x14ac:dyDescent="0.35">
      <c r="A15" t="s">
        <v>273</v>
      </c>
      <c r="B15">
        <v>0.33751413200000002</v>
      </c>
      <c r="C15">
        <v>0.36484408400000001</v>
      </c>
      <c r="D15">
        <v>0.33877548600000001</v>
      </c>
      <c r="E15">
        <v>0.33170625599999998</v>
      </c>
      <c r="F15">
        <v>0.29222440700000002</v>
      </c>
      <c r="G15">
        <v>0.21362701100000001</v>
      </c>
      <c r="H15">
        <v>0.17401513499999999</v>
      </c>
      <c r="I15">
        <v>0.29582679299999998</v>
      </c>
      <c r="J15">
        <v>0.35620862199999997</v>
      </c>
      <c r="K15">
        <v>0.122688912</v>
      </c>
      <c r="L15">
        <v>0.41793152700000002</v>
      </c>
      <c r="M15">
        <v>0.35499292599999999</v>
      </c>
      <c r="N15">
        <v>0.37978598499999999</v>
      </c>
      <c r="O15">
        <v>0.313403547</v>
      </c>
      <c r="P15">
        <v>0.27148440499999998</v>
      </c>
      <c r="Q15">
        <v>0.34328308699999999</v>
      </c>
      <c r="R15">
        <v>0.118025348</v>
      </c>
      <c r="S15">
        <v>0.50752568200000003</v>
      </c>
      <c r="T15">
        <v>0.31459569900000001</v>
      </c>
      <c r="U15">
        <v>0.42839089000000002</v>
      </c>
      <c r="V15">
        <v>0.34857475799999998</v>
      </c>
      <c r="W15">
        <v>0.50521564500000005</v>
      </c>
      <c r="X15">
        <v>0.35066455600000002</v>
      </c>
      <c r="Y15">
        <v>0.34121859100000002</v>
      </c>
      <c r="Z15">
        <v>0.43525171299999998</v>
      </c>
      <c r="AA15">
        <v>0.31929117400000001</v>
      </c>
      <c r="AB15">
        <v>0.408165634</v>
      </c>
      <c r="AC15">
        <v>0.41009464899999998</v>
      </c>
      <c r="AD15">
        <v>0.16911779299999999</v>
      </c>
      <c r="AE15">
        <v>0.41190958</v>
      </c>
      <c r="AF15">
        <v>0.45674383600000001</v>
      </c>
      <c r="AG15">
        <v>0.146661863</v>
      </c>
      <c r="AH15">
        <v>0.32937997600000002</v>
      </c>
      <c r="AI15">
        <v>0.409664482</v>
      </c>
      <c r="AJ15">
        <v>0.32084676600000001</v>
      </c>
      <c r="AK15">
        <v>0.218641892</v>
      </c>
      <c r="AL15">
        <v>0.38453236200000002</v>
      </c>
      <c r="AM15">
        <v>0.41089495999999998</v>
      </c>
      <c r="AN15">
        <v>0.33949616599999999</v>
      </c>
      <c r="AO15">
        <v>0.23050493</v>
      </c>
      <c r="AP15">
        <v>0.102529019</v>
      </c>
      <c r="AQ15">
        <v>0.29269903899999999</v>
      </c>
      <c r="AR15">
        <v>0.40536016200000002</v>
      </c>
      <c r="AS15">
        <v>0.121820442</v>
      </c>
      <c r="AT15">
        <v>0.157702908</v>
      </c>
      <c r="AU15">
        <v>0.23691131200000001</v>
      </c>
      <c r="AV15">
        <v>0.24317555099999999</v>
      </c>
      <c r="AW15">
        <v>0.21327397200000001</v>
      </c>
      <c r="AX15">
        <v>0.29019784900000001</v>
      </c>
      <c r="AY15">
        <v>0.17391121400000001</v>
      </c>
      <c r="AZ15">
        <v>0.10450988999999999</v>
      </c>
      <c r="BA15">
        <v>0.24710354200000001</v>
      </c>
      <c r="BB15">
        <v>0.14555788</v>
      </c>
      <c r="BC15">
        <v>0.198195547</v>
      </c>
      <c r="BD15">
        <v>4.8437249000000002E-2</v>
      </c>
      <c r="BE15">
        <v>0.29222619500000002</v>
      </c>
      <c r="BF15">
        <v>0.22314637900000001</v>
      </c>
      <c r="BG15">
        <v>0.25371855500000001</v>
      </c>
      <c r="BH15">
        <v>0.17986211199999999</v>
      </c>
      <c r="BI15">
        <v>0.31748178599999999</v>
      </c>
      <c r="BJ15">
        <v>0.28923985400000002</v>
      </c>
      <c r="BK15">
        <v>0.13240811199999999</v>
      </c>
      <c r="BL15">
        <v>0.16989035899999999</v>
      </c>
      <c r="BM15">
        <v>0.12336722</v>
      </c>
      <c r="BN15">
        <v>0.44447499499999998</v>
      </c>
      <c r="BO15">
        <v>0.136517584</v>
      </c>
      <c r="BP15">
        <v>0.26553773899999999</v>
      </c>
      <c r="BQ15">
        <v>0.14097860500000001</v>
      </c>
      <c r="BR15">
        <v>9.0394854999999996E-2</v>
      </c>
      <c r="BS15">
        <v>0.20923972099999999</v>
      </c>
      <c r="BT15">
        <v>0.24630626999999999</v>
      </c>
      <c r="BU15">
        <v>0.20102644</v>
      </c>
      <c r="BV15">
        <v>0.279129505</v>
      </c>
      <c r="BW15">
        <v>0.196332753</v>
      </c>
      <c r="BX15">
        <v>0.230805963</v>
      </c>
      <c r="BY15">
        <v>0.448131055</v>
      </c>
      <c r="BZ15">
        <v>0.37914475800000003</v>
      </c>
      <c r="CA15">
        <v>0.27885979399999999</v>
      </c>
      <c r="CB15">
        <v>0.259942442</v>
      </c>
      <c r="CC15">
        <v>0.17584350700000001</v>
      </c>
      <c r="CD15">
        <v>0.16877684000000001</v>
      </c>
      <c r="CE15">
        <v>0.18962812400000001</v>
      </c>
      <c r="CF15">
        <v>0.346131831</v>
      </c>
      <c r="CG15">
        <v>0.206675529</v>
      </c>
      <c r="CH15">
        <v>0.350508451</v>
      </c>
      <c r="CI15">
        <v>0.37474769400000002</v>
      </c>
      <c r="CJ15">
        <v>0.35222303900000002</v>
      </c>
      <c r="CK15">
        <v>0.32799318399999999</v>
      </c>
      <c r="CL15">
        <v>0.34130516599999999</v>
      </c>
      <c r="CM15">
        <v>0.37581896799999998</v>
      </c>
      <c r="CN15">
        <v>0.19125926500000001</v>
      </c>
      <c r="CO15">
        <v>0.42873984599999998</v>
      </c>
      <c r="CP15">
        <v>0.438298523</v>
      </c>
      <c r="CQ15">
        <v>0.32874384499999998</v>
      </c>
      <c r="CR15">
        <v>0.40079718800000003</v>
      </c>
      <c r="CS15">
        <v>0.38348627099999999</v>
      </c>
      <c r="CT15">
        <v>0.315731078</v>
      </c>
      <c r="CU15">
        <v>0.38835072500000001</v>
      </c>
      <c r="CV15">
        <v>0.32539916000000002</v>
      </c>
      <c r="CW15">
        <v>0.377721786</v>
      </c>
      <c r="CX15">
        <v>0.44246932900000002</v>
      </c>
      <c r="CY15">
        <v>0.45170155200000001</v>
      </c>
      <c r="CZ15">
        <v>0.33664777899999998</v>
      </c>
      <c r="DA15">
        <v>0.42362910500000001</v>
      </c>
      <c r="DB15">
        <v>0.37805879100000001</v>
      </c>
      <c r="DC15">
        <v>0.127822042</v>
      </c>
      <c r="DD15">
        <v>0.26444906000000001</v>
      </c>
      <c r="DE15">
        <v>0.39868426299999998</v>
      </c>
      <c r="DF15">
        <v>0.44148224600000002</v>
      </c>
      <c r="DG15">
        <v>0.244599491</v>
      </c>
      <c r="DH15">
        <v>0.35840228200000002</v>
      </c>
      <c r="DI15">
        <v>0.405738771</v>
      </c>
      <c r="DJ15">
        <v>0.25588819400000001</v>
      </c>
      <c r="DK15">
        <v>0.19435766300000001</v>
      </c>
      <c r="DL15">
        <v>6.1818127E-2</v>
      </c>
      <c r="DM15">
        <v>0.383741736</v>
      </c>
      <c r="DN15">
        <v>0.37759315999999998</v>
      </c>
      <c r="DO15">
        <v>0.20322009899999999</v>
      </c>
      <c r="DP15">
        <v>9.8994732000000002E-2</v>
      </c>
      <c r="DQ15">
        <v>0.157327458</v>
      </c>
      <c r="DR15">
        <v>0.31548041100000002</v>
      </c>
      <c r="DS15">
        <v>0.14647749099999999</v>
      </c>
      <c r="DT15">
        <v>7.3954552000000007E-2</v>
      </c>
      <c r="DU15">
        <v>0.27846130699999999</v>
      </c>
      <c r="DV15">
        <v>0.27331075100000002</v>
      </c>
      <c r="DW15">
        <v>0.22845579699999999</v>
      </c>
      <c r="DX15">
        <v>0.107388362</v>
      </c>
      <c r="DY15">
        <v>0.229717225</v>
      </c>
      <c r="DZ15">
        <v>8.7846726E-2</v>
      </c>
      <c r="EA15">
        <v>0.30414545500000001</v>
      </c>
      <c r="EB15">
        <v>0.14022737699999999</v>
      </c>
      <c r="EC15">
        <v>0.26406613000000001</v>
      </c>
      <c r="ED15">
        <v>0.15939304200000001</v>
      </c>
      <c r="EE15">
        <v>0.20937246100000001</v>
      </c>
      <c r="EF15">
        <v>0.13391782299999999</v>
      </c>
      <c r="EG15">
        <v>0.12280985699999999</v>
      </c>
      <c r="EH15">
        <v>0.144898102</v>
      </c>
      <c r="EI15">
        <v>0.16494204100000001</v>
      </c>
      <c r="EJ15">
        <v>0.39084017300000001</v>
      </c>
      <c r="EK15">
        <v>0.15359404700000001</v>
      </c>
      <c r="EL15">
        <v>0.29293698099999999</v>
      </c>
      <c r="EM15">
        <v>8.6508564999999996E-2</v>
      </c>
      <c r="EN15">
        <v>0.15139128299999999</v>
      </c>
      <c r="EO15">
        <v>0.12722335800000001</v>
      </c>
      <c r="EP15">
        <v>0.23953053399999999</v>
      </c>
      <c r="EQ15">
        <v>0.17999157299999999</v>
      </c>
      <c r="ER15">
        <v>0.25431996600000001</v>
      </c>
      <c r="ES15">
        <v>0.19355472900000001</v>
      </c>
      <c r="ET15">
        <v>157</v>
      </c>
      <c r="EU15">
        <v>1</v>
      </c>
      <c r="EV15">
        <v>1</v>
      </c>
      <c r="EW15">
        <v>40</v>
      </c>
      <c r="EX15">
        <f t="shared" si="0"/>
        <v>0.83333333333333337</v>
      </c>
      <c r="EY15">
        <f>MATCH(A15,'[1]BASCPR_Y6_w_AgeAtAssmnt 17NOV20'!$A:$A,0)</f>
        <v>73</v>
      </c>
      <c r="EZ15">
        <f>INDEX('[1]BASCPR_Y6_w_AgeAtAssmnt 17NOV20'!$AJ:$AJ,EY15)</f>
        <v>62</v>
      </c>
      <c r="FA15">
        <f>INDEX('[1]BASCPR_Y6_w_AgeAtAssmnt 17NOV20'!$L:$L,EY15)</f>
        <v>56</v>
      </c>
      <c r="FB15">
        <v>0</v>
      </c>
      <c r="FC15">
        <v>0</v>
      </c>
      <c r="FD15">
        <v>16</v>
      </c>
      <c r="FE15">
        <v>16</v>
      </c>
      <c r="FF15">
        <v>1</v>
      </c>
    </row>
    <row r="16" spans="1:162" x14ac:dyDescent="0.35">
      <c r="A16" t="s">
        <v>274</v>
      </c>
      <c r="B16">
        <v>0.38175842199999999</v>
      </c>
      <c r="C16">
        <v>0.414630055</v>
      </c>
      <c r="D16">
        <v>0.36636412099999999</v>
      </c>
      <c r="E16">
        <v>0.42680335000000003</v>
      </c>
      <c r="F16">
        <v>0.40212759399999998</v>
      </c>
      <c r="G16">
        <v>0.35345518599999998</v>
      </c>
      <c r="H16">
        <v>0.331131697</v>
      </c>
      <c r="I16">
        <v>0.367796332</v>
      </c>
      <c r="J16">
        <v>0.43580838999999999</v>
      </c>
      <c r="K16">
        <v>0.23019146900000001</v>
      </c>
      <c r="L16">
        <v>0.467925072</v>
      </c>
      <c r="M16">
        <v>0.38426780700000002</v>
      </c>
      <c r="N16">
        <v>0.408905923</v>
      </c>
      <c r="O16">
        <v>0.37660437800000002</v>
      </c>
      <c r="P16">
        <v>0.44421577499999998</v>
      </c>
      <c r="Q16">
        <v>0.51904392200000005</v>
      </c>
      <c r="R16">
        <v>0.17349673800000001</v>
      </c>
      <c r="S16">
        <v>0.62171590300000001</v>
      </c>
      <c r="T16">
        <v>0.37002366799999997</v>
      </c>
      <c r="U16">
        <v>0.59416466999999995</v>
      </c>
      <c r="V16">
        <v>0.36734819400000002</v>
      </c>
      <c r="W16">
        <v>0.62734013799999999</v>
      </c>
      <c r="X16">
        <v>0.43105828800000001</v>
      </c>
      <c r="Y16">
        <v>0.46450972600000001</v>
      </c>
      <c r="Z16">
        <v>0.42558214100000002</v>
      </c>
      <c r="AA16">
        <v>0.48637354399999999</v>
      </c>
      <c r="AB16">
        <v>0.50988298700000001</v>
      </c>
      <c r="AC16">
        <v>0.48185515400000001</v>
      </c>
      <c r="AD16">
        <v>0.21097400799999999</v>
      </c>
      <c r="AE16">
        <v>0.57971328499999997</v>
      </c>
      <c r="AF16">
        <v>0.550940871</v>
      </c>
      <c r="AG16">
        <v>0.154037386</v>
      </c>
      <c r="AH16">
        <v>0.46032351300000002</v>
      </c>
      <c r="AI16">
        <v>0.481227607</v>
      </c>
      <c r="AJ16">
        <v>0.386238366</v>
      </c>
      <c r="AK16">
        <v>0.32906031600000002</v>
      </c>
      <c r="AL16">
        <v>0.38995063299999999</v>
      </c>
      <c r="AM16">
        <v>0.46394634200000001</v>
      </c>
      <c r="AN16">
        <v>0.385703623</v>
      </c>
      <c r="AO16">
        <v>0.30246320399999999</v>
      </c>
      <c r="AP16">
        <v>0.17385552800000001</v>
      </c>
      <c r="AQ16">
        <v>0.41391774999999997</v>
      </c>
      <c r="AR16">
        <v>0.50057220499999999</v>
      </c>
      <c r="AS16">
        <v>0.18470305200000001</v>
      </c>
      <c r="AT16">
        <v>0.21013374600000001</v>
      </c>
      <c r="AU16">
        <v>0.348531961</v>
      </c>
      <c r="AV16">
        <v>0.39807626600000001</v>
      </c>
      <c r="AW16">
        <v>0.32419708400000002</v>
      </c>
      <c r="AX16">
        <v>0.43416550799999998</v>
      </c>
      <c r="AY16">
        <v>0.20520207300000001</v>
      </c>
      <c r="AZ16">
        <v>0.13577924699999999</v>
      </c>
      <c r="BA16">
        <v>0.33006906499999999</v>
      </c>
      <c r="BB16">
        <v>0.28214278799999998</v>
      </c>
      <c r="BC16">
        <v>0.32266145899999998</v>
      </c>
      <c r="BD16">
        <v>8.2484453999999999E-2</v>
      </c>
      <c r="BE16">
        <v>0.23183780900000001</v>
      </c>
      <c r="BF16">
        <v>0.221951023</v>
      </c>
      <c r="BG16">
        <v>0.331317574</v>
      </c>
      <c r="BH16">
        <v>0.21690706900000001</v>
      </c>
      <c r="BI16">
        <v>0.28716734100000002</v>
      </c>
      <c r="BJ16">
        <v>0.30301696099999997</v>
      </c>
      <c r="BK16">
        <v>0.121307544</v>
      </c>
      <c r="BL16">
        <v>0.23155599800000001</v>
      </c>
      <c r="BM16">
        <v>0.19023369300000001</v>
      </c>
      <c r="BN16">
        <v>0.558151603</v>
      </c>
      <c r="BO16">
        <v>0.28807392700000001</v>
      </c>
      <c r="BP16">
        <v>0.32836088499999999</v>
      </c>
      <c r="BQ16">
        <v>0.192022204</v>
      </c>
      <c r="BR16">
        <v>0.15311269499999999</v>
      </c>
      <c r="BS16">
        <v>0.24868221600000001</v>
      </c>
      <c r="BT16">
        <v>0.36184954600000002</v>
      </c>
      <c r="BU16">
        <v>0.17518213399999999</v>
      </c>
      <c r="BV16">
        <v>0.31870830100000003</v>
      </c>
      <c r="BW16">
        <v>0.26998227800000002</v>
      </c>
      <c r="BX16">
        <v>0.281910777</v>
      </c>
      <c r="BY16">
        <v>0.41434842300000002</v>
      </c>
      <c r="BZ16">
        <v>0.46204951399999999</v>
      </c>
      <c r="CA16">
        <v>0.35592621600000002</v>
      </c>
      <c r="CB16">
        <v>0.36618864499999998</v>
      </c>
      <c r="CC16">
        <v>0.34806400500000001</v>
      </c>
      <c r="CD16">
        <v>0.26979207999999999</v>
      </c>
      <c r="CE16">
        <v>0.30789893899999998</v>
      </c>
      <c r="CF16">
        <v>0.43818575100000001</v>
      </c>
      <c r="CG16">
        <v>0.35102450800000001</v>
      </c>
      <c r="CH16">
        <v>0.44348400799999999</v>
      </c>
      <c r="CI16">
        <v>0.38728383199999999</v>
      </c>
      <c r="CJ16">
        <v>0.408862263</v>
      </c>
      <c r="CK16">
        <v>0.404106617</v>
      </c>
      <c r="CL16">
        <v>0.544247806</v>
      </c>
      <c r="CM16">
        <v>0.498153925</v>
      </c>
      <c r="CN16">
        <v>0.28943011200000002</v>
      </c>
      <c r="CO16">
        <v>0.53503841200000002</v>
      </c>
      <c r="CP16">
        <v>0.55062949699999997</v>
      </c>
      <c r="CQ16">
        <v>0.449463218</v>
      </c>
      <c r="CR16">
        <v>0.37234187099999999</v>
      </c>
      <c r="CS16">
        <v>0.48568576600000002</v>
      </c>
      <c r="CT16">
        <v>0.39844191099999998</v>
      </c>
      <c r="CU16">
        <v>0.52017259599999999</v>
      </c>
      <c r="CV16">
        <v>0.39276686300000002</v>
      </c>
      <c r="CW16">
        <v>0.49430602800000001</v>
      </c>
      <c r="CX16">
        <v>0.53864008200000002</v>
      </c>
      <c r="CY16">
        <v>0.50282526000000005</v>
      </c>
      <c r="CZ16">
        <v>0.44013190299999999</v>
      </c>
      <c r="DA16">
        <v>0.57038867500000001</v>
      </c>
      <c r="DB16">
        <v>0.53872811799999998</v>
      </c>
      <c r="DC16">
        <v>0.18190804099999999</v>
      </c>
      <c r="DD16">
        <v>0.44723588199999997</v>
      </c>
      <c r="DE16">
        <v>0.48609191200000001</v>
      </c>
      <c r="DF16">
        <v>0.53453564600000003</v>
      </c>
      <c r="DG16">
        <v>0.34591513899999998</v>
      </c>
      <c r="DH16">
        <v>0.38436600599999998</v>
      </c>
      <c r="DI16">
        <v>0.45415240499999998</v>
      </c>
      <c r="DJ16">
        <v>0.31342023600000002</v>
      </c>
      <c r="DK16">
        <v>0.25428819699999999</v>
      </c>
      <c r="DL16">
        <v>0.132458776</v>
      </c>
      <c r="DM16">
        <v>0.43411380100000002</v>
      </c>
      <c r="DN16">
        <v>0.50911748400000001</v>
      </c>
      <c r="DO16">
        <v>0.32883942100000002</v>
      </c>
      <c r="DP16">
        <v>0.132894859</v>
      </c>
      <c r="DQ16">
        <v>0.37547579399999997</v>
      </c>
      <c r="DR16">
        <v>0.45752271999999999</v>
      </c>
      <c r="DS16">
        <v>0.24378092600000001</v>
      </c>
      <c r="DT16">
        <v>0.139542416</v>
      </c>
      <c r="DU16">
        <v>0.26148274500000002</v>
      </c>
      <c r="DV16">
        <v>0.18968838499999999</v>
      </c>
      <c r="DW16">
        <v>0.30603557799999997</v>
      </c>
      <c r="DX16">
        <v>0.28192684099999998</v>
      </c>
      <c r="DY16">
        <v>0.31905952100000001</v>
      </c>
      <c r="DZ16">
        <v>0.117129371</v>
      </c>
      <c r="EA16">
        <v>0.37064865200000002</v>
      </c>
      <c r="EB16">
        <v>0.20113088200000001</v>
      </c>
      <c r="EC16">
        <v>0.37520787100000003</v>
      </c>
      <c r="ED16">
        <v>0.17351767400000001</v>
      </c>
      <c r="EE16">
        <v>0.18572096499999999</v>
      </c>
      <c r="EF16">
        <v>0.194142386</v>
      </c>
      <c r="EG16">
        <v>0.13401301199999999</v>
      </c>
      <c r="EH16">
        <v>0.20893004500000001</v>
      </c>
      <c r="EI16">
        <v>0.27430739999999998</v>
      </c>
      <c r="EJ16">
        <v>0.52324199699999996</v>
      </c>
      <c r="EK16">
        <v>0.28330254599999999</v>
      </c>
      <c r="EL16">
        <v>0.364343256</v>
      </c>
      <c r="EM16">
        <v>0.19848021900000001</v>
      </c>
      <c r="EN16">
        <v>0.20953777400000001</v>
      </c>
      <c r="EO16">
        <v>0.185287908</v>
      </c>
      <c r="EP16">
        <v>0.33948344000000003</v>
      </c>
      <c r="EQ16">
        <v>0.20513540499999999</v>
      </c>
      <c r="ER16">
        <v>0.28961530299999999</v>
      </c>
      <c r="ES16">
        <v>0.134165704</v>
      </c>
      <c r="ET16">
        <v>159</v>
      </c>
      <c r="EU16">
        <v>1</v>
      </c>
      <c r="EV16">
        <v>1</v>
      </c>
      <c r="EW16">
        <v>39</v>
      </c>
      <c r="EX16">
        <f t="shared" si="0"/>
        <v>0.75</v>
      </c>
      <c r="EY16">
        <f>MATCH(A16,'[1]BASCPR_Y6_w_AgeAtAssmnt 17NOV20'!$A:$A,0)</f>
        <v>75</v>
      </c>
      <c r="EZ16">
        <f>INDEX('[1]BASCPR_Y6_w_AgeAtAssmnt 17NOV20'!$AJ:$AJ,EY16)</f>
        <v>44</v>
      </c>
      <c r="FA16">
        <f>INDEX('[1]BASCPR_Y6_w_AgeAtAssmnt 17NOV20'!$L:$L,EY16)</f>
        <v>41</v>
      </c>
      <c r="FB16">
        <v>0</v>
      </c>
      <c r="FC16">
        <v>0</v>
      </c>
      <c r="FD16">
        <v>18</v>
      </c>
      <c r="FE16">
        <v>18</v>
      </c>
      <c r="FF16">
        <v>1</v>
      </c>
    </row>
    <row r="17" spans="1:162" x14ac:dyDescent="0.35">
      <c r="A17" t="s">
        <v>275</v>
      </c>
      <c r="B17">
        <v>0.50540119400000005</v>
      </c>
      <c r="C17">
        <v>0.53301244999999997</v>
      </c>
      <c r="D17">
        <v>0.412240475</v>
      </c>
      <c r="E17">
        <v>0.45398449899999999</v>
      </c>
      <c r="F17">
        <v>0.419993848</v>
      </c>
      <c r="G17">
        <v>0.33769959199999999</v>
      </c>
      <c r="H17">
        <v>0.34184843300000001</v>
      </c>
      <c r="I17">
        <v>0.30568656300000002</v>
      </c>
      <c r="J17">
        <v>0.47547546000000002</v>
      </c>
      <c r="K17">
        <v>0.204434752</v>
      </c>
      <c r="L17">
        <v>0.45929261999999998</v>
      </c>
      <c r="M17">
        <v>0.37221354200000001</v>
      </c>
      <c r="N17">
        <v>0.42766401199999998</v>
      </c>
      <c r="O17">
        <v>0.43470549600000002</v>
      </c>
      <c r="P17">
        <v>0.47850501499999998</v>
      </c>
      <c r="Q17">
        <v>0.54200512199999995</v>
      </c>
      <c r="R17">
        <v>0.17778386199999999</v>
      </c>
      <c r="S17">
        <v>0.59100520599999995</v>
      </c>
      <c r="T17">
        <v>0.37741261700000001</v>
      </c>
      <c r="U17">
        <v>0.62062734399999997</v>
      </c>
      <c r="V17">
        <v>0.44130048199999999</v>
      </c>
      <c r="W17">
        <v>0.55445051199999995</v>
      </c>
      <c r="X17">
        <v>0.62331235399999996</v>
      </c>
      <c r="Y17">
        <v>0.58171707399999995</v>
      </c>
      <c r="Z17">
        <v>0.45816647999999999</v>
      </c>
      <c r="AA17">
        <v>0.44026052999999998</v>
      </c>
      <c r="AB17">
        <v>0.65330553099999999</v>
      </c>
      <c r="AC17">
        <v>0.45384013699999998</v>
      </c>
      <c r="AD17">
        <v>0.19544357100000001</v>
      </c>
      <c r="AE17">
        <v>0.66991376899999999</v>
      </c>
      <c r="AF17">
        <v>0.56731861800000005</v>
      </c>
      <c r="AG17">
        <v>8.4508844E-2</v>
      </c>
      <c r="AH17">
        <v>0.556753159</v>
      </c>
      <c r="AI17">
        <v>0.54050201200000003</v>
      </c>
      <c r="AJ17">
        <v>0.402751625</v>
      </c>
      <c r="AK17">
        <v>0.40363410100000002</v>
      </c>
      <c r="AL17">
        <v>0.35815098899999998</v>
      </c>
      <c r="AM17">
        <v>0.55131214900000003</v>
      </c>
      <c r="AN17">
        <v>0.42333513499999997</v>
      </c>
      <c r="AO17">
        <v>0.47635430099999998</v>
      </c>
      <c r="AP17">
        <v>0.17368957400000001</v>
      </c>
      <c r="AQ17">
        <v>0.44031694500000002</v>
      </c>
      <c r="AR17">
        <v>0.73876535899999995</v>
      </c>
      <c r="AS17">
        <v>0.14414471400000001</v>
      </c>
      <c r="AT17">
        <v>0.18862766</v>
      </c>
      <c r="AU17">
        <v>0.26693981900000002</v>
      </c>
      <c r="AV17">
        <v>0.39743983700000002</v>
      </c>
      <c r="AW17">
        <v>0.26974525999999999</v>
      </c>
      <c r="AX17">
        <v>0.50252461400000004</v>
      </c>
      <c r="AY17">
        <v>9.6242353000000003E-2</v>
      </c>
      <c r="AZ17">
        <v>0.21428987399999999</v>
      </c>
      <c r="BA17">
        <v>0.399103135</v>
      </c>
      <c r="BB17">
        <v>0.38617512599999998</v>
      </c>
      <c r="BC17">
        <v>0.25681686399999998</v>
      </c>
      <c r="BD17">
        <v>1.9849390000000001E-2</v>
      </c>
      <c r="BE17">
        <v>0.44522109599999998</v>
      </c>
      <c r="BF17">
        <v>0.16193368999999999</v>
      </c>
      <c r="BG17">
        <v>0.35872968999999999</v>
      </c>
      <c r="BH17">
        <v>0.221043348</v>
      </c>
      <c r="BI17">
        <v>0.298324019</v>
      </c>
      <c r="BJ17">
        <v>0.32610940900000002</v>
      </c>
      <c r="BK17">
        <v>0.172054812</v>
      </c>
      <c r="BL17">
        <v>0.28347182300000001</v>
      </c>
      <c r="BM17">
        <v>0.196354628</v>
      </c>
      <c r="BN17">
        <v>0.71937435900000002</v>
      </c>
      <c r="BO17">
        <v>9.0419008999999995E-2</v>
      </c>
      <c r="BP17">
        <v>0.33507406699999998</v>
      </c>
      <c r="BQ17">
        <v>9.3456045000000001E-2</v>
      </c>
      <c r="BR17">
        <v>0.16656400299999999</v>
      </c>
      <c r="BS17">
        <v>0.31083390100000002</v>
      </c>
      <c r="BT17">
        <v>0.38314181600000002</v>
      </c>
      <c r="BU17">
        <v>0.221865058</v>
      </c>
      <c r="BV17">
        <v>0.24713470000000001</v>
      </c>
      <c r="BW17">
        <v>0.40371310700000002</v>
      </c>
      <c r="BX17">
        <v>0.32676052999999999</v>
      </c>
      <c r="BY17">
        <v>0.44578552199999999</v>
      </c>
      <c r="BZ17">
        <v>0.41841390699999997</v>
      </c>
      <c r="CA17">
        <v>0.50260734600000001</v>
      </c>
      <c r="CB17">
        <v>0.33211895800000002</v>
      </c>
      <c r="CC17">
        <v>0.32558107400000003</v>
      </c>
      <c r="CD17">
        <v>0.297613293</v>
      </c>
      <c r="CE17">
        <v>0.280555218</v>
      </c>
      <c r="CF17">
        <v>0.44953122699999998</v>
      </c>
      <c r="CG17">
        <v>0.398865044</v>
      </c>
      <c r="CH17">
        <v>0.41529965400000002</v>
      </c>
      <c r="CI17">
        <v>0.37549000999999999</v>
      </c>
      <c r="CJ17">
        <v>0.499436677</v>
      </c>
      <c r="CK17">
        <v>0.34665447500000002</v>
      </c>
      <c r="CL17">
        <v>0.59372007800000004</v>
      </c>
      <c r="CM17">
        <v>0.558073759</v>
      </c>
      <c r="CN17">
        <v>0.30837026200000001</v>
      </c>
      <c r="CO17">
        <v>0.45533570600000001</v>
      </c>
      <c r="CP17">
        <v>0.51314199000000005</v>
      </c>
      <c r="CQ17">
        <v>0.54704165500000002</v>
      </c>
      <c r="CR17">
        <v>0.50626963400000002</v>
      </c>
      <c r="CS17">
        <v>0.40283000499999999</v>
      </c>
      <c r="CT17">
        <v>0.49397006599999999</v>
      </c>
      <c r="CU17">
        <v>0.61235594699999996</v>
      </c>
      <c r="CV17">
        <v>0.348838657</v>
      </c>
      <c r="CW17">
        <v>0.52298486200000005</v>
      </c>
      <c r="CX17">
        <v>0.64698719999999998</v>
      </c>
      <c r="CY17">
        <v>0.55572462099999997</v>
      </c>
      <c r="CZ17">
        <v>0.47897446199999999</v>
      </c>
      <c r="DA17">
        <v>0.65373563800000001</v>
      </c>
      <c r="DB17">
        <v>0.60702323899999999</v>
      </c>
      <c r="DC17">
        <v>0.20863294600000001</v>
      </c>
      <c r="DD17">
        <v>0.45897376499999998</v>
      </c>
      <c r="DE17">
        <v>0.55932927099999996</v>
      </c>
      <c r="DF17">
        <v>0.58208721900000004</v>
      </c>
      <c r="DG17">
        <v>0.45226186499999999</v>
      </c>
      <c r="DH17">
        <v>0.41141930199999999</v>
      </c>
      <c r="DI17">
        <v>0.575946391</v>
      </c>
      <c r="DJ17">
        <v>0.27142149199999999</v>
      </c>
      <c r="DK17">
        <v>5.8881483999999998E-2</v>
      </c>
      <c r="DL17">
        <v>0.181206435</v>
      </c>
      <c r="DM17">
        <v>0.45292437099999999</v>
      </c>
      <c r="DN17">
        <v>0.68410700599999996</v>
      </c>
      <c r="DO17">
        <v>0.306734324</v>
      </c>
      <c r="DP17">
        <v>0.14427210400000001</v>
      </c>
      <c r="DQ17">
        <v>4.1072591999999998E-2</v>
      </c>
      <c r="DR17">
        <v>0.390812457</v>
      </c>
      <c r="DS17">
        <v>0.21552906899999999</v>
      </c>
      <c r="DT17">
        <v>0.14068244399999999</v>
      </c>
      <c r="DU17">
        <v>0.13537548499999999</v>
      </c>
      <c r="DV17">
        <v>0.27047935099999998</v>
      </c>
      <c r="DW17">
        <v>0.27564102400000001</v>
      </c>
      <c r="DX17">
        <v>0.24981872699999999</v>
      </c>
      <c r="DY17">
        <v>0.42649590999999998</v>
      </c>
      <c r="DZ17">
        <v>6.6497624000000005E-2</v>
      </c>
      <c r="EA17">
        <v>0.34663704000000001</v>
      </c>
      <c r="EB17">
        <v>0.18861471099999999</v>
      </c>
      <c r="EC17">
        <v>0.44542440799999999</v>
      </c>
      <c r="ED17">
        <v>0.216307372</v>
      </c>
      <c r="EE17">
        <v>0.22803018999999999</v>
      </c>
      <c r="EF17">
        <v>0.251714826</v>
      </c>
      <c r="EG17">
        <v>0.20404844</v>
      </c>
      <c r="EH17">
        <v>0.234413907</v>
      </c>
      <c r="EI17">
        <v>0.30503657499999998</v>
      </c>
      <c r="EJ17">
        <v>0.71097844799999999</v>
      </c>
      <c r="EK17">
        <v>0.315648437</v>
      </c>
      <c r="EL17">
        <v>0.32393962100000001</v>
      </c>
      <c r="EM17">
        <v>0.297641814</v>
      </c>
      <c r="EN17">
        <v>0.24712951499999999</v>
      </c>
      <c r="EO17">
        <v>0.24782140599999999</v>
      </c>
      <c r="EP17">
        <v>0.29717820900000003</v>
      </c>
      <c r="EQ17">
        <v>0.29048201400000001</v>
      </c>
      <c r="ER17">
        <v>0.24046590900000001</v>
      </c>
      <c r="ES17">
        <v>0.41314914800000002</v>
      </c>
      <c r="ET17">
        <v>165</v>
      </c>
      <c r="EU17">
        <v>0</v>
      </c>
      <c r="EV17">
        <v>0</v>
      </c>
      <c r="EW17">
        <v>41</v>
      </c>
      <c r="EX17">
        <f t="shared" si="0"/>
        <v>0.91666666666666663</v>
      </c>
      <c r="EY17">
        <f>MATCH(A17,'[1]BASCPR_Y6_w_AgeAtAssmnt 17NOV20'!$A:$A,0)</f>
        <v>78</v>
      </c>
      <c r="EZ17">
        <f>INDEX('[1]BASCPR_Y6_w_AgeAtAssmnt 17NOV20'!$AJ:$AJ,EY17)</f>
        <v>55</v>
      </c>
      <c r="FA17">
        <f>INDEX('[1]BASCPR_Y6_w_AgeAtAssmnt 17NOV20'!$L:$L,EY17)</f>
        <v>71</v>
      </c>
      <c r="FB17">
        <v>0</v>
      </c>
      <c r="FC17">
        <v>1</v>
      </c>
      <c r="FD17">
        <v>16</v>
      </c>
      <c r="FE17">
        <v>16</v>
      </c>
      <c r="FF17">
        <v>1</v>
      </c>
    </row>
    <row r="18" spans="1:162" x14ac:dyDescent="0.35">
      <c r="A18" t="s">
        <v>276</v>
      </c>
      <c r="B18">
        <v>0.44540873199999997</v>
      </c>
      <c r="C18">
        <v>0.50598222000000004</v>
      </c>
      <c r="D18">
        <v>0.42661726500000002</v>
      </c>
      <c r="E18">
        <v>0.52970397499999999</v>
      </c>
      <c r="F18">
        <v>0.490373373</v>
      </c>
      <c r="G18">
        <v>0.43625542499999997</v>
      </c>
      <c r="H18">
        <v>0.46863848000000002</v>
      </c>
      <c r="I18">
        <v>0.41029950999999998</v>
      </c>
      <c r="J18">
        <v>0.49309861700000002</v>
      </c>
      <c r="K18">
        <v>0.28249332300000002</v>
      </c>
      <c r="L18">
        <v>0.60263228400000002</v>
      </c>
      <c r="M18">
        <v>0.43158400099999999</v>
      </c>
      <c r="N18">
        <v>0.456538051</v>
      </c>
      <c r="O18">
        <v>0.416020632</v>
      </c>
      <c r="P18">
        <v>0.55184799399999995</v>
      </c>
      <c r="Q18">
        <v>0.63041335300000001</v>
      </c>
      <c r="R18">
        <v>0.20585063100000001</v>
      </c>
      <c r="S18">
        <v>0.70387655500000001</v>
      </c>
      <c r="T18">
        <v>0.415214896</v>
      </c>
      <c r="U18">
        <v>0.63115364299999999</v>
      </c>
      <c r="V18">
        <v>0.51665425300000001</v>
      </c>
      <c r="W18">
        <v>0.67114800200000002</v>
      </c>
      <c r="X18">
        <v>0.52630102599999995</v>
      </c>
      <c r="Y18">
        <v>0.54584217099999999</v>
      </c>
      <c r="Z18">
        <v>0.527306736</v>
      </c>
      <c r="AA18">
        <v>0.58164417700000004</v>
      </c>
      <c r="AB18">
        <v>0.67048627100000002</v>
      </c>
      <c r="AC18">
        <v>0.52524459400000001</v>
      </c>
      <c r="AD18">
        <v>0.25470948199999999</v>
      </c>
      <c r="AE18">
        <v>0.74282157400000004</v>
      </c>
      <c r="AF18">
        <v>0.60288017999999999</v>
      </c>
      <c r="AG18">
        <v>0.15680161100000001</v>
      </c>
      <c r="AH18">
        <v>0.53496712400000002</v>
      </c>
      <c r="AI18">
        <v>0.54971474399999998</v>
      </c>
      <c r="AJ18">
        <v>0.44183260200000002</v>
      </c>
      <c r="AK18">
        <v>0.42178043700000001</v>
      </c>
      <c r="AL18">
        <v>0.46723783000000002</v>
      </c>
      <c r="AM18">
        <v>0.59772413999999996</v>
      </c>
      <c r="AN18">
        <v>0.45400157600000002</v>
      </c>
      <c r="AO18">
        <v>0.34654849799999998</v>
      </c>
      <c r="AP18">
        <v>0.22361665999999999</v>
      </c>
      <c r="AQ18">
        <v>0.54751968399999995</v>
      </c>
      <c r="AR18">
        <v>0.62324929200000001</v>
      </c>
      <c r="AS18">
        <v>0.22266759</v>
      </c>
      <c r="AT18">
        <v>0.26603117599999998</v>
      </c>
      <c r="AU18">
        <v>0.45743340300000002</v>
      </c>
      <c r="AV18">
        <v>0.48186579299999999</v>
      </c>
      <c r="AW18">
        <v>0.40293025999999998</v>
      </c>
      <c r="AX18">
        <v>0.539144874</v>
      </c>
      <c r="AY18">
        <v>0.243019655</v>
      </c>
      <c r="AZ18">
        <v>0.35287406999999998</v>
      </c>
      <c r="BA18">
        <v>0.42665746799999998</v>
      </c>
      <c r="BB18">
        <v>0.38807946399999999</v>
      </c>
      <c r="BC18">
        <v>0.37528550599999999</v>
      </c>
      <c r="BD18">
        <v>8.6677275999999998E-2</v>
      </c>
      <c r="BE18">
        <v>0.42625331900000002</v>
      </c>
      <c r="BF18">
        <v>0.21441285299999999</v>
      </c>
      <c r="BG18">
        <v>0.40414908500000002</v>
      </c>
      <c r="BH18">
        <v>0.28539049599999999</v>
      </c>
      <c r="BI18">
        <v>0.33627742500000002</v>
      </c>
      <c r="BJ18">
        <v>0.36460190999999997</v>
      </c>
      <c r="BK18">
        <v>0.15868040899999999</v>
      </c>
      <c r="BL18">
        <v>0.245870322</v>
      </c>
      <c r="BM18">
        <v>0.262286246</v>
      </c>
      <c r="BN18">
        <v>0.66579866399999998</v>
      </c>
      <c r="BO18">
        <v>0.34223532699999998</v>
      </c>
      <c r="BP18">
        <v>0.39666899999999999</v>
      </c>
      <c r="BQ18">
        <v>0.22241984300000001</v>
      </c>
      <c r="BR18">
        <v>0.201445922</v>
      </c>
      <c r="BS18">
        <v>0.338540018</v>
      </c>
      <c r="BT18">
        <v>0.46907609700000003</v>
      </c>
      <c r="BU18">
        <v>0.210115671</v>
      </c>
      <c r="BV18">
        <v>0.35381230699999999</v>
      </c>
      <c r="BW18">
        <v>0.33168426200000001</v>
      </c>
      <c r="BX18">
        <v>0.32469969999999998</v>
      </c>
      <c r="BY18">
        <v>0.529439628</v>
      </c>
      <c r="BZ18">
        <v>0.57804691799999997</v>
      </c>
      <c r="CA18">
        <v>0.504071414</v>
      </c>
      <c r="CB18">
        <v>0.45248347500000002</v>
      </c>
      <c r="CC18">
        <v>0.455870897</v>
      </c>
      <c r="CD18">
        <v>0.34224912499999999</v>
      </c>
      <c r="CE18">
        <v>0.377412945</v>
      </c>
      <c r="CF18">
        <v>0.49048671100000002</v>
      </c>
      <c r="CG18">
        <v>0.40259742700000001</v>
      </c>
      <c r="CH18">
        <v>0.54445463400000005</v>
      </c>
      <c r="CI18">
        <v>0.46810773</v>
      </c>
      <c r="CJ18">
        <v>0.48695951700000001</v>
      </c>
      <c r="CK18">
        <v>0.46814793300000002</v>
      </c>
      <c r="CL18">
        <v>0.65928143299999997</v>
      </c>
      <c r="CM18">
        <v>0.61207038199999997</v>
      </c>
      <c r="CN18">
        <v>0.37674006799999998</v>
      </c>
      <c r="CO18">
        <v>0.63416266399999999</v>
      </c>
      <c r="CP18">
        <v>0.56386899899999998</v>
      </c>
      <c r="CQ18">
        <v>0.53889161299999999</v>
      </c>
      <c r="CR18">
        <v>0.49105286599999998</v>
      </c>
      <c r="CS18">
        <v>0.56699144800000001</v>
      </c>
      <c r="CT18">
        <v>0.49092000699999999</v>
      </c>
      <c r="CU18">
        <v>0.61626422400000003</v>
      </c>
      <c r="CV18">
        <v>0.51044893300000005</v>
      </c>
      <c r="CW18">
        <v>0.63286495200000004</v>
      </c>
      <c r="CX18">
        <v>0.70719808299999998</v>
      </c>
      <c r="CY18">
        <v>0.59920454000000001</v>
      </c>
      <c r="CZ18">
        <v>0.54360538700000005</v>
      </c>
      <c r="DA18">
        <v>0.70647293300000003</v>
      </c>
      <c r="DB18">
        <v>0.63362973899999997</v>
      </c>
      <c r="DC18">
        <v>0.23152265</v>
      </c>
      <c r="DD18">
        <v>0.59382235999999999</v>
      </c>
      <c r="DE18">
        <v>0.55965888500000005</v>
      </c>
      <c r="DF18">
        <v>0.64829921700000004</v>
      </c>
      <c r="DG18">
        <v>0.41861599700000002</v>
      </c>
      <c r="DH18">
        <v>0.50534319900000002</v>
      </c>
      <c r="DI18">
        <v>0.55456024400000004</v>
      </c>
      <c r="DJ18">
        <v>0.36179757099999998</v>
      </c>
      <c r="DK18">
        <v>0.176802188</v>
      </c>
      <c r="DL18">
        <v>0.205855861</v>
      </c>
      <c r="DM18">
        <v>0.51098167900000002</v>
      </c>
      <c r="DN18">
        <v>0.63604617100000005</v>
      </c>
      <c r="DO18">
        <v>0.43940737800000002</v>
      </c>
      <c r="DP18">
        <v>0.168514475</v>
      </c>
      <c r="DQ18">
        <v>0.50233656199999999</v>
      </c>
      <c r="DR18">
        <v>0.52957892399999995</v>
      </c>
      <c r="DS18">
        <v>0.32058387999999999</v>
      </c>
      <c r="DT18">
        <v>0.19843095499999999</v>
      </c>
      <c r="DU18">
        <v>0.29444110400000001</v>
      </c>
      <c r="DV18">
        <v>0.22893714900000001</v>
      </c>
      <c r="DW18">
        <v>0.42997953300000002</v>
      </c>
      <c r="DX18">
        <v>0.325029016</v>
      </c>
      <c r="DY18">
        <v>0.37779390800000001</v>
      </c>
      <c r="DZ18">
        <v>0.16594046400000001</v>
      </c>
      <c r="EA18">
        <v>0.51580709199999997</v>
      </c>
      <c r="EB18">
        <v>0.20140084599999999</v>
      </c>
      <c r="EC18">
        <v>0.38916355400000002</v>
      </c>
      <c r="ED18">
        <v>0.18641734099999999</v>
      </c>
      <c r="EE18">
        <v>0.254872143</v>
      </c>
      <c r="EF18">
        <v>0.31156489300000001</v>
      </c>
      <c r="EG18">
        <v>0.21732470400000001</v>
      </c>
      <c r="EH18">
        <v>0.21789199100000001</v>
      </c>
      <c r="EI18">
        <v>0.35458788299999999</v>
      </c>
      <c r="EJ18">
        <v>0.61226773300000004</v>
      </c>
      <c r="EK18">
        <v>0.35404801400000002</v>
      </c>
      <c r="EL18">
        <v>0.47713866799999999</v>
      </c>
      <c r="EM18">
        <v>0.35096901699999999</v>
      </c>
      <c r="EN18">
        <v>0.23540531100000001</v>
      </c>
      <c r="EO18">
        <v>0.25664544099999997</v>
      </c>
      <c r="EP18">
        <v>0.40215974999999998</v>
      </c>
      <c r="EQ18">
        <v>0.29295098800000002</v>
      </c>
      <c r="ER18">
        <v>0.35386899100000002</v>
      </c>
      <c r="ES18">
        <v>0.14572700899999999</v>
      </c>
      <c r="ET18">
        <v>167</v>
      </c>
      <c r="EU18">
        <v>1</v>
      </c>
      <c r="EV18">
        <v>1</v>
      </c>
      <c r="EW18">
        <v>38</v>
      </c>
      <c r="EX18">
        <f t="shared" si="0"/>
        <v>0.66666666666666663</v>
      </c>
      <c r="EY18">
        <f>MATCH(A18,'[1]BASCPR_Y6_w_AgeAtAssmnt 17NOV20'!$A:$A,0)</f>
        <v>80</v>
      </c>
      <c r="EZ18">
        <f>INDEX('[1]BASCPR_Y6_w_AgeAtAssmnt 17NOV20'!$AJ:$AJ,EY18)</f>
        <v>60</v>
      </c>
      <c r="FA18">
        <f>INDEX('[1]BASCPR_Y6_w_AgeAtAssmnt 17NOV20'!$L:$L,EY18)</f>
        <v>52</v>
      </c>
      <c r="FB18">
        <v>0</v>
      </c>
      <c r="FC18">
        <v>0</v>
      </c>
      <c r="FD18">
        <v>16</v>
      </c>
      <c r="FE18">
        <v>16</v>
      </c>
      <c r="FF18">
        <v>1</v>
      </c>
    </row>
    <row r="19" spans="1:162" x14ac:dyDescent="0.35">
      <c r="A19" t="s">
        <v>277</v>
      </c>
      <c r="B19">
        <v>0.33996850299999998</v>
      </c>
      <c r="C19">
        <v>0.28286165000000002</v>
      </c>
      <c r="D19">
        <v>0.33678084600000002</v>
      </c>
      <c r="E19">
        <v>0.40411171299999998</v>
      </c>
      <c r="F19">
        <v>0.36011514100000003</v>
      </c>
      <c r="G19">
        <v>0.30972561199999998</v>
      </c>
      <c r="H19">
        <v>0.33484259199999999</v>
      </c>
      <c r="I19">
        <v>0.39265334600000001</v>
      </c>
      <c r="J19">
        <v>0.436343431</v>
      </c>
      <c r="K19">
        <v>0.21256214400000001</v>
      </c>
      <c r="L19">
        <v>0.51768279100000003</v>
      </c>
      <c r="M19">
        <v>0.36793142600000001</v>
      </c>
      <c r="N19">
        <v>0.375448108</v>
      </c>
      <c r="O19">
        <v>0.41469931599999998</v>
      </c>
      <c r="P19">
        <v>0.435826302</v>
      </c>
      <c r="Q19">
        <v>0.48445871499999998</v>
      </c>
      <c r="R19">
        <v>0.168234885</v>
      </c>
      <c r="S19">
        <v>0.54501783800000003</v>
      </c>
      <c r="T19">
        <v>0.29849964400000001</v>
      </c>
      <c r="U19">
        <v>0.47821688699999998</v>
      </c>
      <c r="V19">
        <v>0.34679690000000002</v>
      </c>
      <c r="W19">
        <v>0.61370086700000004</v>
      </c>
      <c r="X19">
        <v>0.44059762400000002</v>
      </c>
      <c r="Y19">
        <v>0.41035711800000002</v>
      </c>
      <c r="Z19">
        <v>0.37607592299999998</v>
      </c>
      <c r="AA19">
        <v>0.46235573299999999</v>
      </c>
      <c r="AB19">
        <v>0.51156181099999998</v>
      </c>
      <c r="AC19">
        <v>0.43345969899999998</v>
      </c>
      <c r="AD19">
        <v>0.19117531199999999</v>
      </c>
      <c r="AE19">
        <v>0.50540518800000001</v>
      </c>
      <c r="AF19">
        <v>0.51324641699999995</v>
      </c>
      <c r="AG19">
        <v>0.15873050699999999</v>
      </c>
      <c r="AH19">
        <v>0.55605387699999997</v>
      </c>
      <c r="AI19">
        <v>0.45200109500000002</v>
      </c>
      <c r="AJ19">
        <v>0.351229548</v>
      </c>
      <c r="AK19">
        <v>0.37684875699999998</v>
      </c>
      <c r="AL19">
        <v>0.347616076</v>
      </c>
      <c r="AM19">
        <v>0.41586697099999997</v>
      </c>
      <c r="AN19">
        <v>0.33253902200000002</v>
      </c>
      <c r="AO19">
        <v>0.28717142299999998</v>
      </c>
      <c r="AP19">
        <v>0.176073179</v>
      </c>
      <c r="AQ19">
        <v>0.46066466</v>
      </c>
      <c r="AR19">
        <v>0.52947741699999995</v>
      </c>
      <c r="AS19">
        <v>0.17815282900000001</v>
      </c>
      <c r="AT19">
        <v>0.17964440600000001</v>
      </c>
      <c r="AU19">
        <v>0.311414421</v>
      </c>
      <c r="AV19">
        <v>0.33936044599999998</v>
      </c>
      <c r="AW19">
        <v>0.349668056</v>
      </c>
      <c r="AX19">
        <v>0.39124563299999998</v>
      </c>
      <c r="AY19">
        <v>0.15306539799999999</v>
      </c>
      <c r="AZ19">
        <v>0.217816487</v>
      </c>
      <c r="BA19">
        <v>0.382683098</v>
      </c>
      <c r="BB19">
        <v>0.240851074</v>
      </c>
      <c r="BC19">
        <v>0.300471127</v>
      </c>
      <c r="BD19">
        <v>7.3891609999999996E-2</v>
      </c>
      <c r="BE19">
        <v>0.35242822800000001</v>
      </c>
      <c r="BF19">
        <v>0.18304637100000001</v>
      </c>
      <c r="BG19">
        <v>0.27320459499999999</v>
      </c>
      <c r="BH19">
        <v>0.21193003699999999</v>
      </c>
      <c r="BI19">
        <v>0.30890473699999998</v>
      </c>
      <c r="BJ19">
        <v>0.27998292400000002</v>
      </c>
      <c r="BK19">
        <v>0.14070445300000001</v>
      </c>
      <c r="BL19">
        <v>0.230370671</v>
      </c>
      <c r="BM19">
        <v>0.178898484</v>
      </c>
      <c r="BN19">
        <v>0.53833085300000005</v>
      </c>
      <c r="BO19">
        <v>0.26201987300000001</v>
      </c>
      <c r="BP19">
        <v>0.31351691500000001</v>
      </c>
      <c r="BQ19">
        <v>0.13245853799999999</v>
      </c>
      <c r="BR19">
        <v>0.17987847300000001</v>
      </c>
      <c r="BS19">
        <v>0.29776132100000002</v>
      </c>
      <c r="BT19">
        <v>0.368866533</v>
      </c>
      <c r="BU19">
        <v>0.16907234500000001</v>
      </c>
      <c r="BV19">
        <v>0.20704650899999999</v>
      </c>
      <c r="BW19">
        <v>0.22487585199999999</v>
      </c>
      <c r="BX19">
        <v>0.24755401899999999</v>
      </c>
      <c r="BY19">
        <v>0.394708693</v>
      </c>
      <c r="BZ19">
        <v>0.44919601100000001</v>
      </c>
      <c r="CA19">
        <v>0.41261762400000002</v>
      </c>
      <c r="CB19">
        <v>0.33424365499999997</v>
      </c>
      <c r="CC19">
        <v>0.29933011500000001</v>
      </c>
      <c r="CD19">
        <v>0.28579470499999998</v>
      </c>
      <c r="CE19">
        <v>0.312449068</v>
      </c>
      <c r="CF19">
        <v>0.42710477099999999</v>
      </c>
      <c r="CG19">
        <v>0.29832845899999999</v>
      </c>
      <c r="CH19">
        <v>0.48676037799999999</v>
      </c>
      <c r="CI19">
        <v>0.36503416300000002</v>
      </c>
      <c r="CJ19">
        <v>0.32158526799999998</v>
      </c>
      <c r="CK19">
        <v>0.40125095799999999</v>
      </c>
      <c r="CL19">
        <v>0.48621445899999999</v>
      </c>
      <c r="CM19">
        <v>0.46811199199999998</v>
      </c>
      <c r="CN19">
        <v>0.29853001200000001</v>
      </c>
      <c r="CO19">
        <v>0.44374421200000003</v>
      </c>
      <c r="CP19">
        <v>0.38591274599999997</v>
      </c>
      <c r="CQ19">
        <v>0.35673037200000002</v>
      </c>
      <c r="CR19">
        <v>0.33659964799999997</v>
      </c>
      <c r="CS19">
        <v>0.48537373499999997</v>
      </c>
      <c r="CT19">
        <v>0.44009768999999999</v>
      </c>
      <c r="CU19">
        <v>0.48074322899999999</v>
      </c>
      <c r="CV19">
        <v>0.39868718399999997</v>
      </c>
      <c r="CW19">
        <v>0.52584922300000003</v>
      </c>
      <c r="CX19">
        <v>0.57050639400000003</v>
      </c>
      <c r="CY19">
        <v>0.438279539</v>
      </c>
      <c r="CZ19">
        <v>0.45616680399999998</v>
      </c>
      <c r="DA19">
        <v>0.51501476800000001</v>
      </c>
      <c r="DB19">
        <v>0.47232508699999998</v>
      </c>
      <c r="DC19">
        <v>0.23415583400000001</v>
      </c>
      <c r="DD19">
        <v>0.48563242000000001</v>
      </c>
      <c r="DE19">
        <v>0.44218617700000001</v>
      </c>
      <c r="DF19">
        <v>0.47599512300000002</v>
      </c>
      <c r="DG19">
        <v>0.36308169400000001</v>
      </c>
      <c r="DH19">
        <v>0.29486167400000002</v>
      </c>
      <c r="DI19">
        <v>0.39223802099999999</v>
      </c>
      <c r="DJ19">
        <v>0.23508480200000001</v>
      </c>
      <c r="DK19">
        <v>1.7627377E-2</v>
      </c>
      <c r="DL19">
        <v>0.14807915699999999</v>
      </c>
      <c r="DM19">
        <v>0.51881533899999999</v>
      </c>
      <c r="DN19">
        <v>0.53303539799999999</v>
      </c>
      <c r="DO19">
        <v>0.272968292</v>
      </c>
      <c r="DP19">
        <v>0.102220878</v>
      </c>
      <c r="DQ19">
        <v>0.35844367700000002</v>
      </c>
      <c r="DR19">
        <v>0.31758818</v>
      </c>
      <c r="DS19">
        <v>0.267872214</v>
      </c>
      <c r="DT19">
        <v>0.130474374</v>
      </c>
      <c r="DU19">
        <v>0.20793393299999999</v>
      </c>
      <c r="DV19">
        <v>0.185467839</v>
      </c>
      <c r="DW19">
        <v>0.40430218000000001</v>
      </c>
      <c r="DX19">
        <v>0.16339984499999999</v>
      </c>
      <c r="DY19">
        <v>0.32066744600000002</v>
      </c>
      <c r="DZ19">
        <v>0.13480848100000001</v>
      </c>
      <c r="EA19">
        <v>0.379694849</v>
      </c>
      <c r="EB19">
        <v>0.14822036</v>
      </c>
      <c r="EC19">
        <v>0.12345769299999999</v>
      </c>
      <c r="ED19">
        <v>0.14075461</v>
      </c>
      <c r="EE19">
        <v>0.14645487099999999</v>
      </c>
      <c r="EF19">
        <v>0.203007311</v>
      </c>
      <c r="EG19">
        <v>0.18957236399999999</v>
      </c>
      <c r="EH19">
        <v>0.19425106</v>
      </c>
      <c r="EI19">
        <v>0.20135118099999999</v>
      </c>
      <c r="EJ19">
        <v>0.46541982900000001</v>
      </c>
      <c r="EK19">
        <v>0.29072162499999998</v>
      </c>
      <c r="EL19">
        <v>0.29864305299999999</v>
      </c>
      <c r="EM19">
        <v>0.34910285499999999</v>
      </c>
      <c r="EN19">
        <v>0.217841655</v>
      </c>
      <c r="EO19">
        <v>0.12532058400000001</v>
      </c>
      <c r="EP19">
        <v>0.32069501299999997</v>
      </c>
      <c r="EQ19">
        <v>0.171522126</v>
      </c>
      <c r="ER19">
        <v>0.263664603</v>
      </c>
      <c r="ES19">
        <v>0.106906429</v>
      </c>
      <c r="ET19">
        <v>168</v>
      </c>
      <c r="EU19">
        <v>1</v>
      </c>
      <c r="EV19">
        <v>1</v>
      </c>
      <c r="EW19">
        <v>39</v>
      </c>
      <c r="EX19">
        <f t="shared" si="0"/>
        <v>0.75</v>
      </c>
      <c r="EY19">
        <f>MATCH(A19,'[1]BASCPR_Y6_w_AgeAtAssmnt 17NOV20'!$A:$A,0)</f>
        <v>81</v>
      </c>
      <c r="EZ19">
        <f>INDEX('[1]BASCPR_Y6_w_AgeAtAssmnt 17NOV20'!$AJ:$AJ,EY19)</f>
        <v>46</v>
      </c>
      <c r="FA19">
        <f>INDEX('[1]BASCPR_Y6_w_AgeAtAssmnt 17NOV20'!$L:$L,EY19)</f>
        <v>58</v>
      </c>
      <c r="FB19">
        <v>0</v>
      </c>
      <c r="FC19">
        <v>0</v>
      </c>
      <c r="FD19">
        <v>15</v>
      </c>
      <c r="FE19">
        <v>15</v>
      </c>
      <c r="FF19">
        <v>1</v>
      </c>
    </row>
    <row r="20" spans="1:162" x14ac:dyDescent="0.35">
      <c r="A20" t="s">
        <v>278</v>
      </c>
      <c r="B20">
        <v>0.48689293900000002</v>
      </c>
      <c r="C20">
        <v>0.52541375199999996</v>
      </c>
      <c r="D20">
        <v>0.36986213899999998</v>
      </c>
      <c r="E20">
        <v>0.54546785399999997</v>
      </c>
      <c r="F20">
        <v>0.41548794500000003</v>
      </c>
      <c r="G20">
        <v>0.38380405299999998</v>
      </c>
      <c r="H20">
        <v>0.33091083199999999</v>
      </c>
      <c r="I20">
        <v>0.373922855</v>
      </c>
      <c r="J20">
        <v>0.49006754200000002</v>
      </c>
      <c r="K20">
        <v>0.30583158100000002</v>
      </c>
      <c r="L20">
        <v>0.44716942300000001</v>
      </c>
      <c r="M20">
        <v>0.39618107699999999</v>
      </c>
      <c r="N20">
        <v>0.455823123</v>
      </c>
      <c r="O20">
        <v>0.34278881500000002</v>
      </c>
      <c r="P20">
        <v>0.51279413699999998</v>
      </c>
      <c r="Q20">
        <v>0.58946478400000002</v>
      </c>
      <c r="R20">
        <v>0.19232401299999999</v>
      </c>
      <c r="S20">
        <v>0.56883859599999997</v>
      </c>
      <c r="T20">
        <v>0.34417229900000001</v>
      </c>
      <c r="U20">
        <v>0.35011297499999999</v>
      </c>
      <c r="V20">
        <v>0.39208736999999999</v>
      </c>
      <c r="W20">
        <v>0.54752933999999998</v>
      </c>
      <c r="X20">
        <v>0.51532107599999999</v>
      </c>
      <c r="Y20">
        <v>0.50378608700000005</v>
      </c>
      <c r="Z20">
        <v>0.42123806499999999</v>
      </c>
      <c r="AA20">
        <v>0.62338244899999995</v>
      </c>
      <c r="AB20">
        <v>0.57605296399999995</v>
      </c>
      <c r="AC20">
        <v>0.53368228699999998</v>
      </c>
      <c r="AD20">
        <v>0.25664606699999998</v>
      </c>
      <c r="AE20">
        <v>0.62826257900000004</v>
      </c>
      <c r="AF20">
        <v>0.53831654799999995</v>
      </c>
      <c r="AG20">
        <v>0.13044261900000001</v>
      </c>
      <c r="AH20">
        <v>0.54702609800000002</v>
      </c>
      <c r="AI20">
        <v>0.57775080199999995</v>
      </c>
      <c r="AJ20">
        <v>0.34732991499999999</v>
      </c>
      <c r="AK20">
        <v>0.44154727500000002</v>
      </c>
      <c r="AL20">
        <v>0.46905991400000002</v>
      </c>
      <c r="AM20">
        <v>0.57193112400000001</v>
      </c>
      <c r="AN20">
        <v>0.36100384600000002</v>
      </c>
      <c r="AO20">
        <v>0.158456445</v>
      </c>
      <c r="AP20">
        <v>0.20554512699999999</v>
      </c>
      <c r="AQ20">
        <v>0.53372907599999997</v>
      </c>
      <c r="AR20">
        <v>0.58151853099999995</v>
      </c>
      <c r="AS20">
        <v>0.214270934</v>
      </c>
      <c r="AT20">
        <v>0.23856321</v>
      </c>
      <c r="AU20">
        <v>0.25052490799999999</v>
      </c>
      <c r="AV20">
        <v>0.42857268500000001</v>
      </c>
      <c r="AW20">
        <v>0.33420813100000002</v>
      </c>
      <c r="AX20">
        <v>0.42155256899999999</v>
      </c>
      <c r="AY20">
        <v>0.20561325599999999</v>
      </c>
      <c r="AZ20">
        <v>0.49140110599999998</v>
      </c>
      <c r="BA20">
        <v>0.37235572900000002</v>
      </c>
      <c r="BB20">
        <v>0.350025207</v>
      </c>
      <c r="BC20">
        <v>0.38103699699999999</v>
      </c>
      <c r="BD20">
        <v>0.11066369</v>
      </c>
      <c r="BE20">
        <v>0.178750888</v>
      </c>
      <c r="BF20">
        <v>0.14599837399999999</v>
      </c>
      <c r="BG20">
        <v>0.25488734200000002</v>
      </c>
      <c r="BH20">
        <v>0.27736598299999998</v>
      </c>
      <c r="BI20">
        <v>0.32108396299999997</v>
      </c>
      <c r="BJ20">
        <v>0.26598814100000001</v>
      </c>
      <c r="BK20">
        <v>0.16614204599999999</v>
      </c>
      <c r="BL20">
        <v>0.244140893</v>
      </c>
      <c r="BM20">
        <v>0.192877144</v>
      </c>
      <c r="BN20">
        <v>0.45214554699999998</v>
      </c>
      <c r="BO20">
        <v>0.32077413799999999</v>
      </c>
      <c r="BP20">
        <v>0.46144953399999999</v>
      </c>
      <c r="BQ20">
        <v>0.309769511</v>
      </c>
      <c r="BR20">
        <v>0.20188826300000001</v>
      </c>
      <c r="BS20">
        <v>0.25000602</v>
      </c>
      <c r="BT20">
        <v>0.449121416</v>
      </c>
      <c r="BU20">
        <v>0.18700701</v>
      </c>
      <c r="BV20">
        <v>0.40817552800000001</v>
      </c>
      <c r="BW20">
        <v>0.37314012600000002</v>
      </c>
      <c r="BX20">
        <v>0.30051815500000001</v>
      </c>
      <c r="BY20">
        <v>0.40585252599999999</v>
      </c>
      <c r="BZ20">
        <v>0.39337179100000003</v>
      </c>
      <c r="CA20">
        <v>0.47778767300000002</v>
      </c>
      <c r="CB20">
        <v>0.34563922899999999</v>
      </c>
      <c r="CC20">
        <v>0.39302173299999998</v>
      </c>
      <c r="CD20">
        <v>0.250125229</v>
      </c>
      <c r="CE20">
        <v>0.30888104399999999</v>
      </c>
      <c r="CF20">
        <v>0.490380973</v>
      </c>
      <c r="CG20">
        <v>0.41155159499999999</v>
      </c>
      <c r="CH20">
        <v>0.48251754000000002</v>
      </c>
      <c r="CI20">
        <v>0.39850154500000001</v>
      </c>
      <c r="CJ20">
        <v>0.43769055600000001</v>
      </c>
      <c r="CK20">
        <v>0.36709746700000001</v>
      </c>
      <c r="CL20">
        <v>0.60852360699999997</v>
      </c>
      <c r="CM20">
        <v>0.551204264</v>
      </c>
      <c r="CN20">
        <v>0.313911259</v>
      </c>
      <c r="CO20">
        <v>0.45638313899999999</v>
      </c>
      <c r="CP20">
        <v>0.52261221400000002</v>
      </c>
      <c r="CQ20">
        <v>0.390845567</v>
      </c>
      <c r="CR20">
        <v>0.39864599699999997</v>
      </c>
      <c r="CS20">
        <v>0.456664503</v>
      </c>
      <c r="CT20">
        <v>0.47003716200000001</v>
      </c>
      <c r="CU20">
        <v>0.59539502899999996</v>
      </c>
      <c r="CV20">
        <v>0.43983462499999998</v>
      </c>
      <c r="CW20">
        <v>0.66528546799999999</v>
      </c>
      <c r="CX20">
        <v>0.58685934500000003</v>
      </c>
      <c r="CY20">
        <v>0.60740864299999997</v>
      </c>
      <c r="CZ20">
        <v>0.56251519900000002</v>
      </c>
      <c r="DA20">
        <v>0.58126717800000005</v>
      </c>
      <c r="DB20">
        <v>0.59907591299999996</v>
      </c>
      <c r="DC20">
        <v>0.238380551</v>
      </c>
      <c r="DD20">
        <v>0.46574413799999997</v>
      </c>
      <c r="DE20">
        <v>0.54233664299999995</v>
      </c>
      <c r="DF20">
        <v>0.57367289099999996</v>
      </c>
      <c r="DG20">
        <v>0.44483220600000001</v>
      </c>
      <c r="DH20">
        <v>0.55831384699999997</v>
      </c>
      <c r="DI20">
        <v>0.60856592700000001</v>
      </c>
      <c r="DJ20">
        <v>0.25316828499999999</v>
      </c>
      <c r="DK20">
        <v>0.111954309</v>
      </c>
      <c r="DL20">
        <v>0.193071574</v>
      </c>
      <c r="DM20">
        <v>0.48065239199999998</v>
      </c>
      <c r="DN20">
        <v>0.57772719900000002</v>
      </c>
      <c r="DO20">
        <v>0.36371681099999997</v>
      </c>
      <c r="DP20">
        <v>0.17036226400000001</v>
      </c>
      <c r="DQ20">
        <v>0.203599796</v>
      </c>
      <c r="DR20">
        <v>0.47828137900000001</v>
      </c>
      <c r="DS20">
        <v>0.26936361199999997</v>
      </c>
      <c r="DT20">
        <v>0.15490469300000001</v>
      </c>
      <c r="DU20">
        <v>0.22696143399999999</v>
      </c>
      <c r="DV20">
        <v>0.22537829000000001</v>
      </c>
      <c r="DW20">
        <v>0.42906433300000002</v>
      </c>
      <c r="DX20">
        <v>0.24773994099999999</v>
      </c>
      <c r="DY20">
        <v>0.43691951000000001</v>
      </c>
      <c r="DZ20">
        <v>0.201416016</v>
      </c>
      <c r="EA20">
        <v>0.238081336</v>
      </c>
      <c r="EB20">
        <v>0.188042611</v>
      </c>
      <c r="EC20">
        <v>0.26093950900000001</v>
      </c>
      <c r="ED20">
        <v>0.237725556</v>
      </c>
      <c r="EE20">
        <v>0.23383894599999999</v>
      </c>
      <c r="EF20">
        <v>0.23925484699999999</v>
      </c>
      <c r="EG20">
        <v>0.198988199</v>
      </c>
      <c r="EH20">
        <v>0.233526289</v>
      </c>
      <c r="EI20">
        <v>0.32448336500000002</v>
      </c>
      <c r="EJ20">
        <v>0.49258750699999998</v>
      </c>
      <c r="EK20">
        <v>0.329072058</v>
      </c>
      <c r="EL20">
        <v>0.57834911300000003</v>
      </c>
      <c r="EM20">
        <v>0.33984398799999999</v>
      </c>
      <c r="EN20">
        <v>0.31865236200000002</v>
      </c>
      <c r="EO20">
        <v>0.233378962</v>
      </c>
      <c r="EP20">
        <v>0.419297427</v>
      </c>
      <c r="EQ20">
        <v>0.29249238999999999</v>
      </c>
      <c r="ER20">
        <v>0.35669651600000002</v>
      </c>
      <c r="ES20">
        <v>0.348989934</v>
      </c>
      <c r="ET20">
        <v>182</v>
      </c>
      <c r="EU20">
        <v>0</v>
      </c>
      <c r="EV20">
        <v>0</v>
      </c>
      <c r="EW20">
        <v>40</v>
      </c>
      <c r="EX20">
        <f t="shared" si="0"/>
        <v>0.83333333333333337</v>
      </c>
      <c r="EY20">
        <f>MATCH(A20,'[1]BASCPR_Y6_w_AgeAtAssmnt 17NOV20'!$A:$A,0)</f>
        <v>88</v>
      </c>
      <c r="EZ20">
        <f>INDEX('[1]BASCPR_Y6_w_AgeAtAssmnt 17NOV20'!$AJ:$AJ,EY20)</f>
        <v>52</v>
      </c>
      <c r="FA20">
        <f>INDEX('[1]BASCPR_Y6_w_AgeAtAssmnt 17NOV20'!$L:$L,EY20)</f>
        <v>45</v>
      </c>
      <c r="FB20">
        <v>0</v>
      </c>
      <c r="FC20">
        <v>0</v>
      </c>
      <c r="FD20">
        <v>13</v>
      </c>
      <c r="FE20">
        <v>13</v>
      </c>
      <c r="FF20">
        <v>1</v>
      </c>
    </row>
    <row r="21" spans="1:162" x14ac:dyDescent="0.35">
      <c r="A21" t="s">
        <v>279</v>
      </c>
      <c r="B21">
        <v>0.32844930900000002</v>
      </c>
      <c r="C21">
        <v>0.39057976</v>
      </c>
      <c r="D21">
        <v>0.31243848800000001</v>
      </c>
      <c r="E21">
        <v>0.31630522</v>
      </c>
      <c r="F21">
        <v>0.35488382000000002</v>
      </c>
      <c r="G21">
        <v>0.25890916600000002</v>
      </c>
      <c r="H21">
        <v>0.33647727999999999</v>
      </c>
      <c r="I21">
        <v>0.28846323499999998</v>
      </c>
      <c r="J21">
        <v>0.34352487300000001</v>
      </c>
      <c r="K21">
        <v>0.13721993599999999</v>
      </c>
      <c r="L21">
        <v>0.39254498500000001</v>
      </c>
      <c r="M21">
        <v>0.32531282299999997</v>
      </c>
      <c r="N21">
        <v>0.35809856699999998</v>
      </c>
      <c r="O21">
        <v>0.34482228799999998</v>
      </c>
      <c r="P21">
        <v>0.405017972</v>
      </c>
      <c r="Q21">
        <v>0.40470328900000002</v>
      </c>
      <c r="R21">
        <v>0.107819051</v>
      </c>
      <c r="S21">
        <v>0.47515752900000002</v>
      </c>
      <c r="T21">
        <v>0.29115849700000002</v>
      </c>
      <c r="U21">
        <v>0.43980839799999999</v>
      </c>
      <c r="V21">
        <v>0.36706870800000002</v>
      </c>
      <c r="W21">
        <v>0.52269941600000003</v>
      </c>
      <c r="X21">
        <v>0.314451337</v>
      </c>
      <c r="Y21">
        <v>0.38786542400000001</v>
      </c>
      <c r="Z21">
        <v>0.373342603</v>
      </c>
      <c r="AA21">
        <v>0.378662944</v>
      </c>
      <c r="AB21">
        <v>0.51917093999999997</v>
      </c>
      <c r="AC21">
        <v>0.38661041899999998</v>
      </c>
      <c r="AD21">
        <v>0.19354903700000001</v>
      </c>
      <c r="AE21">
        <v>0.48770743599999999</v>
      </c>
      <c r="AF21">
        <v>0.42374867199999999</v>
      </c>
      <c r="AG21">
        <v>0.10236142600000001</v>
      </c>
      <c r="AH21">
        <v>0.472717047</v>
      </c>
      <c r="AI21">
        <v>0.42895069699999999</v>
      </c>
      <c r="AJ21">
        <v>0.31475472500000001</v>
      </c>
      <c r="AK21">
        <v>0.40017026700000002</v>
      </c>
      <c r="AL21">
        <v>0.39604961900000002</v>
      </c>
      <c r="AM21">
        <v>0.36434516300000003</v>
      </c>
      <c r="AN21">
        <v>0.26489031299999999</v>
      </c>
      <c r="AO21">
        <v>0.27968978900000002</v>
      </c>
      <c r="AP21">
        <v>0.19236877599999999</v>
      </c>
      <c r="AQ21">
        <v>0.33482536699999998</v>
      </c>
      <c r="AR21">
        <v>0.39435765099999998</v>
      </c>
      <c r="AS21">
        <v>0.12989036700000001</v>
      </c>
      <c r="AT21">
        <v>0.200271487</v>
      </c>
      <c r="AU21">
        <v>0.25305265199999999</v>
      </c>
      <c r="AV21">
        <v>0.27988919600000001</v>
      </c>
      <c r="AW21">
        <v>0.28382328200000001</v>
      </c>
      <c r="AX21">
        <v>0.27572876200000002</v>
      </c>
      <c r="AY21">
        <v>0.277567595</v>
      </c>
      <c r="AZ21">
        <v>0.15587696400000001</v>
      </c>
      <c r="BA21">
        <v>0.29548120500000002</v>
      </c>
      <c r="BB21">
        <v>0.28640922899999999</v>
      </c>
      <c r="BC21">
        <v>0.31195116000000001</v>
      </c>
      <c r="BD21">
        <v>5.7438324999999998E-2</v>
      </c>
      <c r="BE21">
        <v>0.35226628199999999</v>
      </c>
      <c r="BF21">
        <v>0.16170658199999999</v>
      </c>
      <c r="BG21">
        <v>0.29015216199999999</v>
      </c>
      <c r="BH21">
        <v>0.202432111</v>
      </c>
      <c r="BI21">
        <v>0.28087908</v>
      </c>
      <c r="BJ21">
        <v>0.274071485</v>
      </c>
      <c r="BK21">
        <v>0.131636947</v>
      </c>
      <c r="BL21">
        <v>0.117360853</v>
      </c>
      <c r="BM21">
        <v>0.202646464</v>
      </c>
      <c r="BN21">
        <v>0.348290145</v>
      </c>
      <c r="BO21">
        <v>0.24501319199999999</v>
      </c>
      <c r="BP21">
        <v>0.279143631</v>
      </c>
      <c r="BQ21">
        <v>0.12963703300000001</v>
      </c>
      <c r="BR21">
        <v>0.15771210199999999</v>
      </c>
      <c r="BS21">
        <v>0.17253917499999999</v>
      </c>
      <c r="BT21">
        <v>0.254242301</v>
      </c>
      <c r="BU21">
        <v>0.16862544400000001</v>
      </c>
      <c r="BV21">
        <v>0.214539111</v>
      </c>
      <c r="BW21">
        <v>0.30684646999999998</v>
      </c>
      <c r="BX21">
        <v>0.214567006</v>
      </c>
      <c r="BY21">
        <v>0.34450820100000001</v>
      </c>
      <c r="BZ21">
        <v>0.341176808</v>
      </c>
      <c r="CA21">
        <v>0.27887552999999998</v>
      </c>
      <c r="CB21">
        <v>0.30600896500000002</v>
      </c>
      <c r="CC21">
        <v>0.247748524</v>
      </c>
      <c r="CD21">
        <v>0.25912839199999999</v>
      </c>
      <c r="CE21">
        <v>0.27211254800000001</v>
      </c>
      <c r="CF21">
        <v>0.37989962100000002</v>
      </c>
      <c r="CG21">
        <v>0.255411744</v>
      </c>
      <c r="CH21">
        <v>0.35281294600000002</v>
      </c>
      <c r="CI21">
        <v>0.31891995699999998</v>
      </c>
      <c r="CJ21">
        <v>0.32032275199999999</v>
      </c>
      <c r="CK21">
        <v>0.35293659599999999</v>
      </c>
      <c r="CL21">
        <v>0.49696338200000001</v>
      </c>
      <c r="CM21">
        <v>0.38766208299999999</v>
      </c>
      <c r="CN21">
        <v>0.18594090599999999</v>
      </c>
      <c r="CO21">
        <v>0.393571377</v>
      </c>
      <c r="CP21">
        <v>0.45956587799999998</v>
      </c>
      <c r="CQ21">
        <v>0.44082340599999997</v>
      </c>
      <c r="CR21">
        <v>0.36062786000000002</v>
      </c>
      <c r="CS21">
        <v>0.40306037700000003</v>
      </c>
      <c r="CT21">
        <v>0.343914777</v>
      </c>
      <c r="CU21">
        <v>0.41161590799999997</v>
      </c>
      <c r="CV21">
        <v>0.32912349699999999</v>
      </c>
      <c r="CW21">
        <v>0.33710777800000002</v>
      </c>
      <c r="CX21">
        <v>0.48013532199999998</v>
      </c>
      <c r="CY21">
        <v>0.44189774999999998</v>
      </c>
      <c r="CZ21">
        <v>0.41643488400000001</v>
      </c>
      <c r="DA21">
        <v>0.48641255500000002</v>
      </c>
      <c r="DB21">
        <v>0.41468930199999998</v>
      </c>
      <c r="DC21">
        <v>0.115783788</v>
      </c>
      <c r="DD21">
        <v>0.44421756299999998</v>
      </c>
      <c r="DE21">
        <v>0.44941657800000001</v>
      </c>
      <c r="DF21">
        <v>0.42120897800000001</v>
      </c>
      <c r="DG21">
        <v>0.31783199299999998</v>
      </c>
      <c r="DH21">
        <v>0.39948150500000001</v>
      </c>
      <c r="DI21">
        <v>0.37918913399999998</v>
      </c>
      <c r="DJ21">
        <v>0.162648022</v>
      </c>
      <c r="DK21">
        <v>0.22670321199999999</v>
      </c>
      <c r="DL21">
        <v>0.13573651</v>
      </c>
      <c r="DM21">
        <v>0.34136289399999997</v>
      </c>
      <c r="DN21">
        <v>0.39202812300000001</v>
      </c>
      <c r="DO21">
        <v>0.21998953800000001</v>
      </c>
      <c r="DP21">
        <v>0.117657095</v>
      </c>
      <c r="DQ21">
        <v>0.164581805</v>
      </c>
      <c r="DR21">
        <v>0.32842904299999998</v>
      </c>
      <c r="DS21">
        <v>0.206113607</v>
      </c>
      <c r="DT21">
        <v>8.5660279000000006E-2</v>
      </c>
      <c r="DU21">
        <v>0.30682632300000001</v>
      </c>
      <c r="DV21">
        <v>0.20833259800000001</v>
      </c>
      <c r="DW21">
        <v>0.31219428799999999</v>
      </c>
      <c r="DX21">
        <v>0.23136897400000001</v>
      </c>
      <c r="DY21">
        <v>0.29429614500000001</v>
      </c>
      <c r="DZ21">
        <v>4.1979111999999999E-2</v>
      </c>
      <c r="EA21">
        <v>0.37687331400000001</v>
      </c>
      <c r="EB21">
        <v>0.14151819099999999</v>
      </c>
      <c r="EC21">
        <v>0.342338949</v>
      </c>
      <c r="ED21">
        <v>0.13699904099999999</v>
      </c>
      <c r="EE21">
        <v>0.156854048</v>
      </c>
      <c r="EF21">
        <v>0.17551931700000001</v>
      </c>
      <c r="EG21">
        <v>0.14170466400000001</v>
      </c>
      <c r="EH21">
        <v>0.109795302</v>
      </c>
      <c r="EI21">
        <v>0.24727176100000001</v>
      </c>
      <c r="EJ21">
        <v>0.34997725499999999</v>
      </c>
      <c r="EK21">
        <v>0.241079867</v>
      </c>
      <c r="EL21">
        <v>0.355235368</v>
      </c>
      <c r="EM21">
        <v>0.264729202</v>
      </c>
      <c r="EN21">
        <v>0.21562974200000001</v>
      </c>
      <c r="EO21">
        <v>7.9653828999999995E-2</v>
      </c>
      <c r="EP21">
        <v>0.25618737899999999</v>
      </c>
      <c r="EQ21">
        <v>0.16162985599999999</v>
      </c>
      <c r="ER21">
        <v>0.28975418200000003</v>
      </c>
      <c r="ES21">
        <v>9.5531136000000003E-2</v>
      </c>
      <c r="ET21">
        <v>222</v>
      </c>
      <c r="EU21">
        <v>1</v>
      </c>
      <c r="EV21">
        <v>1</v>
      </c>
      <c r="EW21">
        <v>40</v>
      </c>
      <c r="EX21">
        <f t="shared" si="0"/>
        <v>0.83333333333333337</v>
      </c>
      <c r="EY21">
        <f>MATCH(A21,'[1]BASCPR_Y6_w_AgeAtAssmnt 17NOV20'!$A:$A,0)</f>
        <v>105</v>
      </c>
      <c r="EZ21">
        <f>INDEX('[1]BASCPR_Y6_w_AgeAtAssmnt 17NOV20'!$AJ:$AJ,EY21)</f>
        <v>57</v>
      </c>
      <c r="FA21">
        <f>INDEX('[1]BASCPR_Y6_w_AgeAtAssmnt 17NOV20'!$L:$L,EY21)</f>
        <v>77</v>
      </c>
      <c r="FB21">
        <v>0</v>
      </c>
      <c r="FC21">
        <v>1</v>
      </c>
      <c r="FD21">
        <v>12</v>
      </c>
      <c r="FE21">
        <v>12</v>
      </c>
      <c r="FF21">
        <v>1</v>
      </c>
    </row>
    <row r="22" spans="1:162" x14ac:dyDescent="0.35">
      <c r="A22" t="s">
        <v>280</v>
      </c>
      <c r="B22">
        <v>0.38098269699999998</v>
      </c>
      <c r="C22">
        <v>0.46622115400000003</v>
      </c>
      <c r="D22">
        <v>0.378327996</v>
      </c>
      <c r="E22">
        <v>0.38593882299999999</v>
      </c>
      <c r="F22">
        <v>0.37452286499999998</v>
      </c>
      <c r="G22">
        <v>0.31291744100000002</v>
      </c>
      <c r="H22">
        <v>0.408529639</v>
      </c>
      <c r="I22">
        <v>0.31815540799999997</v>
      </c>
      <c r="J22">
        <v>0.52675378299999998</v>
      </c>
      <c r="K22">
        <v>0.263733357</v>
      </c>
      <c r="L22">
        <v>0.34196758300000002</v>
      </c>
      <c r="M22">
        <v>0.370784432</v>
      </c>
      <c r="N22">
        <v>0.40269645999999998</v>
      </c>
      <c r="O22">
        <v>0.43980568599999997</v>
      </c>
      <c r="P22">
        <v>0.41130662000000001</v>
      </c>
      <c r="Q22">
        <v>0.46119496199999999</v>
      </c>
      <c r="R22">
        <v>0.16720375400000001</v>
      </c>
      <c r="S22">
        <v>0.626819134</v>
      </c>
      <c r="T22">
        <v>0.37774193299999997</v>
      </c>
      <c r="U22">
        <v>0.542957366</v>
      </c>
      <c r="V22">
        <v>0.35599625099999999</v>
      </c>
      <c r="W22">
        <v>0.52901065300000005</v>
      </c>
      <c r="X22">
        <v>0.58210349100000003</v>
      </c>
      <c r="Y22">
        <v>0.44727933399999997</v>
      </c>
      <c r="Z22">
        <v>0.53397488599999998</v>
      </c>
      <c r="AA22">
        <v>0.506628156</v>
      </c>
      <c r="AB22">
        <v>0.57353925699999997</v>
      </c>
      <c r="AC22">
        <v>0.39377278100000002</v>
      </c>
      <c r="AD22">
        <v>0.170004725</v>
      </c>
      <c r="AE22">
        <v>0.65175360400000004</v>
      </c>
      <c r="AF22">
        <v>0.54938894500000002</v>
      </c>
      <c r="AG22">
        <v>0.109134786</v>
      </c>
      <c r="AH22">
        <v>0.49211394800000002</v>
      </c>
      <c r="AI22">
        <v>0.55062258200000003</v>
      </c>
      <c r="AJ22">
        <v>0.341599494</v>
      </c>
      <c r="AK22">
        <v>0.42220771299999998</v>
      </c>
      <c r="AL22">
        <v>0.290333122</v>
      </c>
      <c r="AM22">
        <v>0.49233064100000001</v>
      </c>
      <c r="AN22">
        <v>0.37797868299999998</v>
      </c>
      <c r="AO22">
        <v>0.21245011699999999</v>
      </c>
      <c r="AP22">
        <v>0.217361152</v>
      </c>
      <c r="AQ22">
        <v>0.44667443600000001</v>
      </c>
      <c r="AR22">
        <v>0.61258888199999995</v>
      </c>
      <c r="AS22">
        <v>0.109251879</v>
      </c>
      <c r="AT22">
        <v>0.14466159000000001</v>
      </c>
      <c r="AU22">
        <v>0.30761045199999998</v>
      </c>
      <c r="AV22">
        <v>0.40521562100000003</v>
      </c>
      <c r="AW22">
        <v>0.289309502</v>
      </c>
      <c r="AX22">
        <v>0.43927854300000002</v>
      </c>
      <c r="AY22">
        <v>0.118432224</v>
      </c>
      <c r="AZ22">
        <v>0.20631311799999999</v>
      </c>
      <c r="BA22">
        <v>0.35953551500000003</v>
      </c>
      <c r="BB22">
        <v>0.33262947199999998</v>
      </c>
      <c r="BC22">
        <v>0.245031163</v>
      </c>
      <c r="BD22">
        <v>7.6567203E-2</v>
      </c>
      <c r="BE22">
        <v>0.44281625699999999</v>
      </c>
      <c r="BF22">
        <v>0.182257101</v>
      </c>
      <c r="BG22">
        <v>0.354969174</v>
      </c>
      <c r="BH22">
        <v>0.29634457800000003</v>
      </c>
      <c r="BI22">
        <v>0.25682234799999998</v>
      </c>
      <c r="BJ22">
        <v>0.29864099599999999</v>
      </c>
      <c r="BK22">
        <v>0.14097833600000001</v>
      </c>
      <c r="BL22">
        <v>0.28130751799999998</v>
      </c>
      <c r="BM22">
        <v>0.153583258</v>
      </c>
      <c r="BN22">
        <v>0.38491618599999999</v>
      </c>
      <c r="BO22">
        <v>0.311378241</v>
      </c>
      <c r="BP22">
        <v>0.26354816599999997</v>
      </c>
      <c r="BQ22">
        <v>0.14010566499999999</v>
      </c>
      <c r="BR22">
        <v>9.4898880000000005E-2</v>
      </c>
      <c r="BS22">
        <v>0.30924707699999998</v>
      </c>
      <c r="BT22">
        <v>0.46951040599999999</v>
      </c>
      <c r="BU22">
        <v>9.2907764000000004E-2</v>
      </c>
      <c r="BV22">
        <v>0.37228244500000002</v>
      </c>
      <c r="BW22">
        <v>0.38760796199999997</v>
      </c>
      <c r="BX22">
        <v>0.24332769200000001</v>
      </c>
      <c r="BY22">
        <v>0.33692452299999998</v>
      </c>
      <c r="BZ22">
        <v>0.33934277299999999</v>
      </c>
      <c r="CA22">
        <v>0.33435189700000001</v>
      </c>
      <c r="CB22">
        <v>0.26844787599999997</v>
      </c>
      <c r="CC22">
        <v>0.315214455</v>
      </c>
      <c r="CD22">
        <v>0.23510497799999999</v>
      </c>
      <c r="CE22">
        <v>0.31178647300000001</v>
      </c>
      <c r="CF22">
        <v>0.59503990399999995</v>
      </c>
      <c r="CG22">
        <v>0.44219067699999998</v>
      </c>
      <c r="CH22">
        <v>0.34723120899999999</v>
      </c>
      <c r="CI22">
        <v>0.47202989499999998</v>
      </c>
      <c r="CJ22">
        <v>0.40762582400000003</v>
      </c>
      <c r="CK22">
        <v>0.53001630300000002</v>
      </c>
      <c r="CL22">
        <v>0.461851597</v>
      </c>
      <c r="CM22">
        <v>0.47993612299999999</v>
      </c>
      <c r="CN22">
        <v>0.31031164500000002</v>
      </c>
      <c r="CO22">
        <v>0.59875929400000005</v>
      </c>
      <c r="CP22">
        <v>0.45163661199999999</v>
      </c>
      <c r="CQ22">
        <v>0.41449677899999998</v>
      </c>
      <c r="CR22">
        <v>0.38105380500000002</v>
      </c>
      <c r="CS22">
        <v>0.48224818699999999</v>
      </c>
      <c r="CT22">
        <v>0.54954266500000004</v>
      </c>
      <c r="CU22">
        <v>0.53948062699999999</v>
      </c>
      <c r="CV22">
        <v>0.46615385999999998</v>
      </c>
      <c r="CW22">
        <v>0.63117539899999997</v>
      </c>
      <c r="CX22">
        <v>0.56746429200000004</v>
      </c>
      <c r="CY22">
        <v>0.39423620700000001</v>
      </c>
      <c r="CZ22">
        <v>0.34681522799999998</v>
      </c>
      <c r="DA22">
        <v>0.63165426300000005</v>
      </c>
      <c r="DB22">
        <v>0.60883998900000003</v>
      </c>
      <c r="DC22">
        <v>0.18437492799999999</v>
      </c>
      <c r="DD22">
        <v>0.49912756699999999</v>
      </c>
      <c r="DE22">
        <v>0.56152451000000003</v>
      </c>
      <c r="DF22">
        <v>0.51159375900000004</v>
      </c>
      <c r="DG22">
        <v>0.46434324999999999</v>
      </c>
      <c r="DH22">
        <v>0.30796632200000001</v>
      </c>
      <c r="DI22">
        <v>0.53397601800000005</v>
      </c>
      <c r="DJ22">
        <v>0.292843044</v>
      </c>
      <c r="DK22">
        <v>0.233893037</v>
      </c>
      <c r="DL22">
        <v>0.17462942000000001</v>
      </c>
      <c r="DM22">
        <v>0.38570419</v>
      </c>
      <c r="DN22">
        <v>0.60215598299999995</v>
      </c>
      <c r="DO22">
        <v>0.26393720500000001</v>
      </c>
      <c r="DP22">
        <v>8.1687033000000006E-2</v>
      </c>
      <c r="DQ22">
        <v>0.205175683</v>
      </c>
      <c r="DR22">
        <v>0.46180677399999998</v>
      </c>
      <c r="DS22">
        <v>0.24899563199999999</v>
      </c>
      <c r="DT22">
        <v>0.184076354</v>
      </c>
      <c r="DU22">
        <v>0.11438957600000001</v>
      </c>
      <c r="DV22">
        <v>0.14769086200000001</v>
      </c>
      <c r="DW22">
        <v>0.37656486</v>
      </c>
      <c r="DX22">
        <v>0.11240315400000001</v>
      </c>
      <c r="DY22">
        <v>0.30601626599999998</v>
      </c>
      <c r="DZ22">
        <v>0.19426378599999999</v>
      </c>
      <c r="EA22">
        <v>0.42973670400000002</v>
      </c>
      <c r="EB22">
        <v>0.11132656</v>
      </c>
      <c r="EC22">
        <v>0.36906158900000002</v>
      </c>
      <c r="ED22">
        <v>0.19316789500000001</v>
      </c>
      <c r="EE22">
        <v>0.15050081900000001</v>
      </c>
      <c r="EF22">
        <v>0.24004481699999999</v>
      </c>
      <c r="EG22">
        <v>0.22157383</v>
      </c>
      <c r="EH22">
        <v>0.25979819900000001</v>
      </c>
      <c r="EI22">
        <v>0.184729487</v>
      </c>
      <c r="EJ22">
        <v>0.420913339</v>
      </c>
      <c r="EK22">
        <v>0.35185870499999999</v>
      </c>
      <c r="EL22">
        <v>0.33800971499999999</v>
      </c>
      <c r="EM22">
        <v>0.10618668000000001</v>
      </c>
      <c r="EN22">
        <v>0.212329507</v>
      </c>
      <c r="EO22">
        <v>0.212496623</v>
      </c>
      <c r="EP22">
        <v>0.43211233599999999</v>
      </c>
      <c r="EQ22">
        <v>0.16830678299999999</v>
      </c>
      <c r="ER22">
        <v>0.333532512</v>
      </c>
      <c r="ES22">
        <v>0.31914040399999999</v>
      </c>
      <c r="ET22">
        <v>243</v>
      </c>
      <c r="EU22">
        <v>1</v>
      </c>
      <c r="EV22">
        <v>1</v>
      </c>
      <c r="EW22">
        <v>39</v>
      </c>
      <c r="EX22">
        <f t="shared" si="0"/>
        <v>0.75</v>
      </c>
      <c r="EY22">
        <f>MATCH(A22,'[1]BASCPR_Y6_w_AgeAtAssmnt 17NOV20'!$A:$A,0)</f>
        <v>120</v>
      </c>
      <c r="EZ22">
        <f>INDEX('[1]BASCPR_Y6_w_AgeAtAssmnt 17NOV20'!$AJ:$AJ,EY22)</f>
        <v>49</v>
      </c>
      <c r="FA22">
        <f>INDEX('[1]BASCPR_Y6_w_AgeAtAssmnt 17NOV20'!$L:$L,EY22)</f>
        <v>43</v>
      </c>
      <c r="FB22">
        <v>0</v>
      </c>
      <c r="FC22">
        <v>0</v>
      </c>
      <c r="FD22">
        <v>13</v>
      </c>
      <c r="FE22">
        <v>13</v>
      </c>
      <c r="FF22">
        <v>1</v>
      </c>
    </row>
    <row r="23" spans="1:162" x14ac:dyDescent="0.35">
      <c r="A23" t="s">
        <v>281</v>
      </c>
      <c r="B23">
        <v>0.37290728099999998</v>
      </c>
      <c r="C23">
        <v>0.56077969100000002</v>
      </c>
      <c r="D23">
        <v>0.39775112299999998</v>
      </c>
      <c r="E23">
        <v>0.38724982699999999</v>
      </c>
      <c r="F23">
        <v>0.35529258800000002</v>
      </c>
      <c r="G23">
        <v>0.28443950400000001</v>
      </c>
      <c r="H23">
        <v>0.38640460399999998</v>
      </c>
      <c r="I23">
        <v>0.38084814</v>
      </c>
      <c r="J23">
        <v>0.41046273700000002</v>
      </c>
      <c r="K23">
        <v>0.21241608300000001</v>
      </c>
      <c r="L23">
        <v>0.35770559299999999</v>
      </c>
      <c r="M23">
        <v>0.38154944800000001</v>
      </c>
      <c r="N23">
        <v>0.40861758599999998</v>
      </c>
      <c r="O23">
        <v>0.42581033699999998</v>
      </c>
      <c r="P23">
        <v>0.37951767400000003</v>
      </c>
      <c r="Q23">
        <v>0.49563989000000003</v>
      </c>
      <c r="R23">
        <v>0.14528018200000001</v>
      </c>
      <c r="S23">
        <v>0.64331632900000002</v>
      </c>
      <c r="T23">
        <v>0.41816753099999998</v>
      </c>
      <c r="U23">
        <v>0.51508969100000002</v>
      </c>
      <c r="V23">
        <v>0.45804968499999998</v>
      </c>
      <c r="W23">
        <v>0.39795941099999999</v>
      </c>
      <c r="X23">
        <v>0.56435102199999998</v>
      </c>
      <c r="Y23">
        <v>0.43981123</v>
      </c>
      <c r="Z23">
        <v>0.430756629</v>
      </c>
      <c r="AA23">
        <v>0.40148919799999999</v>
      </c>
      <c r="AB23">
        <v>0.45803022399999999</v>
      </c>
      <c r="AC23">
        <v>0.420385599</v>
      </c>
      <c r="AD23">
        <v>0.21441179499999999</v>
      </c>
      <c r="AE23">
        <v>0.59546452800000005</v>
      </c>
      <c r="AF23">
        <v>0.50722259300000005</v>
      </c>
      <c r="AG23">
        <v>0.154573709</v>
      </c>
      <c r="AH23">
        <v>0.39894837100000002</v>
      </c>
      <c r="AI23">
        <v>0.48861774800000002</v>
      </c>
      <c r="AJ23">
        <v>0.32395553599999999</v>
      </c>
      <c r="AK23">
        <v>0.37861335299999999</v>
      </c>
      <c r="AL23">
        <v>0.23034617299999999</v>
      </c>
      <c r="AM23">
        <v>0.46588537099999999</v>
      </c>
      <c r="AN23">
        <v>0.41739597899999997</v>
      </c>
      <c r="AO23">
        <v>0.18862585700000001</v>
      </c>
      <c r="AP23">
        <v>0.173008263</v>
      </c>
      <c r="AQ23">
        <v>0.44906395700000001</v>
      </c>
      <c r="AR23">
        <v>0.56233578900000003</v>
      </c>
      <c r="AS23">
        <v>0.11758911599999999</v>
      </c>
      <c r="AT23">
        <v>0.22118602700000001</v>
      </c>
      <c r="AU23">
        <v>0.415681362</v>
      </c>
      <c r="AV23">
        <v>0.38964945099999998</v>
      </c>
      <c r="AW23">
        <v>0.22151063400000001</v>
      </c>
      <c r="AX23">
        <v>0.42917534699999998</v>
      </c>
      <c r="AY23">
        <v>9.5951140000000004E-2</v>
      </c>
      <c r="AZ23">
        <v>0.47413680000000002</v>
      </c>
      <c r="BA23">
        <v>0.34920182799999999</v>
      </c>
      <c r="BB23">
        <v>0.288684577</v>
      </c>
      <c r="BC23">
        <v>0.27140468400000001</v>
      </c>
      <c r="BD23">
        <v>4.7619514000000002E-2</v>
      </c>
      <c r="BE23">
        <v>0.33918854599999998</v>
      </c>
      <c r="BF23">
        <v>0.22433462700000001</v>
      </c>
      <c r="BG23">
        <v>0.31839784999999998</v>
      </c>
      <c r="BH23">
        <v>0.307205379</v>
      </c>
      <c r="BI23">
        <v>0.229964375</v>
      </c>
      <c r="BJ23">
        <v>0.28320744599999997</v>
      </c>
      <c r="BK23">
        <v>0.16354280700000001</v>
      </c>
      <c r="BL23">
        <v>0.245513439</v>
      </c>
      <c r="BM23">
        <v>0.180056036</v>
      </c>
      <c r="BN23">
        <v>0.46675133699999999</v>
      </c>
      <c r="BO23">
        <v>0.22297102199999999</v>
      </c>
      <c r="BP23">
        <v>0.24070170499999999</v>
      </c>
      <c r="BQ23">
        <v>0.17323376200000001</v>
      </c>
      <c r="BR23">
        <v>0.15571428800000001</v>
      </c>
      <c r="BS23">
        <v>0.29718646399999998</v>
      </c>
      <c r="BT23">
        <v>0.39312207700000001</v>
      </c>
      <c r="BU23">
        <v>7.3115073000000003E-2</v>
      </c>
      <c r="BV23">
        <v>0.30502325299999999</v>
      </c>
      <c r="BW23">
        <v>0.33730000300000001</v>
      </c>
      <c r="BX23">
        <v>0.27528703199999999</v>
      </c>
      <c r="BY23">
        <v>0.46785908900000001</v>
      </c>
      <c r="BZ23">
        <v>0.440440208</v>
      </c>
      <c r="CA23">
        <v>0.34395682799999999</v>
      </c>
      <c r="CB23">
        <v>0.29956558300000002</v>
      </c>
      <c r="CC23">
        <v>0.28791335200000001</v>
      </c>
      <c r="CD23">
        <v>0.208606914</v>
      </c>
      <c r="CE23">
        <v>0.34145510200000001</v>
      </c>
      <c r="CF23">
        <v>0.45136466600000003</v>
      </c>
      <c r="CG23">
        <v>0.34132155800000002</v>
      </c>
      <c r="CH23">
        <v>0.324031293</v>
      </c>
      <c r="CI23">
        <v>0.47923195400000002</v>
      </c>
      <c r="CJ23">
        <v>0.43950927299999998</v>
      </c>
      <c r="CK23">
        <v>0.461939037</v>
      </c>
      <c r="CL23">
        <v>0.41272181299999999</v>
      </c>
      <c r="CM23">
        <v>0.50884872699999995</v>
      </c>
      <c r="CN23">
        <v>0.28012898600000002</v>
      </c>
      <c r="CO23">
        <v>0.54507899299999996</v>
      </c>
      <c r="CP23">
        <v>0.50825882</v>
      </c>
      <c r="CQ23">
        <v>0.40133342100000002</v>
      </c>
      <c r="CR23">
        <v>0.41426211600000001</v>
      </c>
      <c r="CS23">
        <v>0.41269332199999997</v>
      </c>
      <c r="CT23">
        <v>0.54223692400000001</v>
      </c>
      <c r="CU23">
        <v>0.50588446899999995</v>
      </c>
      <c r="CV23">
        <v>0.411226749</v>
      </c>
      <c r="CW23">
        <v>0.51916980700000004</v>
      </c>
      <c r="CX23">
        <v>0.48383524999999999</v>
      </c>
      <c r="CY23">
        <v>0.40352568</v>
      </c>
      <c r="CZ23">
        <v>0.44001328899999997</v>
      </c>
      <c r="DA23">
        <v>0.52907031800000004</v>
      </c>
      <c r="DB23">
        <v>0.542473078</v>
      </c>
      <c r="DC23">
        <v>0.144143403</v>
      </c>
      <c r="DD23">
        <v>0.49484145600000001</v>
      </c>
      <c r="DE23">
        <v>0.48994278899999999</v>
      </c>
      <c r="DF23">
        <v>0.49104213699999999</v>
      </c>
      <c r="DG23">
        <v>0.431381762</v>
      </c>
      <c r="DH23">
        <v>0.22386681999999999</v>
      </c>
      <c r="DI23">
        <v>0.44763290900000002</v>
      </c>
      <c r="DJ23">
        <v>0.38688033799999999</v>
      </c>
      <c r="DK23">
        <v>7.4997455000000005E-2</v>
      </c>
      <c r="DL23">
        <v>0.17743334199999999</v>
      </c>
      <c r="DM23">
        <v>0.41154295200000002</v>
      </c>
      <c r="DN23">
        <v>0.59417492199999999</v>
      </c>
      <c r="DO23">
        <v>0.18981738400000001</v>
      </c>
      <c r="DP23">
        <v>0.1335527</v>
      </c>
      <c r="DQ23">
        <v>0.45032572700000001</v>
      </c>
      <c r="DR23">
        <v>0.44207152700000002</v>
      </c>
      <c r="DS23">
        <v>0.22007179299999999</v>
      </c>
      <c r="DT23">
        <v>0.14911165800000001</v>
      </c>
      <c r="DU23">
        <v>0.103584483</v>
      </c>
      <c r="DV23">
        <v>0.221273884</v>
      </c>
      <c r="DW23">
        <v>0.34974729999999998</v>
      </c>
      <c r="DX23">
        <v>0.12130099499999999</v>
      </c>
      <c r="DY23">
        <v>0.32495263200000002</v>
      </c>
      <c r="DZ23">
        <v>0.152824074</v>
      </c>
      <c r="EA23">
        <v>0.34554505299999999</v>
      </c>
      <c r="EB23">
        <v>0.180268437</v>
      </c>
      <c r="EC23">
        <v>0.32239448999999998</v>
      </c>
      <c r="ED23">
        <v>0.17051008300000001</v>
      </c>
      <c r="EE23">
        <v>0.14517211899999999</v>
      </c>
      <c r="EF23">
        <v>0.21613656000000001</v>
      </c>
      <c r="EG23">
        <v>0.22750522200000001</v>
      </c>
      <c r="EH23">
        <v>0.21582764400000001</v>
      </c>
      <c r="EI23">
        <v>0.23295797400000001</v>
      </c>
      <c r="EJ23">
        <v>0.45525300499999999</v>
      </c>
      <c r="EK23">
        <v>0.25354048600000001</v>
      </c>
      <c r="EL23">
        <v>0.22454109799999999</v>
      </c>
      <c r="EM23">
        <v>0.224950224</v>
      </c>
      <c r="EN23">
        <v>0.21756519399999999</v>
      </c>
      <c r="EO23">
        <v>0.211102024</v>
      </c>
      <c r="EP23">
        <v>0.347525537</v>
      </c>
      <c r="EQ23">
        <v>0.13067483899999999</v>
      </c>
      <c r="ER23">
        <v>0.29232877499999999</v>
      </c>
      <c r="ES23">
        <v>0.24580010799999999</v>
      </c>
      <c r="ET23">
        <v>308</v>
      </c>
      <c r="EU23">
        <v>0</v>
      </c>
      <c r="EV23">
        <v>0</v>
      </c>
      <c r="EW23">
        <v>37</v>
      </c>
      <c r="EX23">
        <f t="shared" si="0"/>
        <v>0.58333333333333337</v>
      </c>
      <c r="EY23">
        <f>MATCH(A23,'[1]BASCPR_Y6_w_AgeAtAssmnt 17NOV20'!$A:$A,0)</f>
        <v>152</v>
      </c>
      <c r="EZ23">
        <f>INDEX('[1]BASCPR_Y6_w_AgeAtAssmnt 17NOV20'!$AJ:$AJ,EY23)</f>
        <v>49</v>
      </c>
      <c r="FA23">
        <f>INDEX('[1]BASCPR_Y6_w_AgeAtAssmnt 17NOV20'!$L:$L,EY23)</f>
        <v>48</v>
      </c>
      <c r="FB23">
        <v>0</v>
      </c>
      <c r="FC23">
        <v>0</v>
      </c>
      <c r="FD23">
        <v>16</v>
      </c>
      <c r="FE23">
        <v>16</v>
      </c>
      <c r="FF23">
        <v>1</v>
      </c>
    </row>
    <row r="24" spans="1:162" x14ac:dyDescent="0.35">
      <c r="A24" t="s">
        <v>282</v>
      </c>
      <c r="B24">
        <v>0.39633831400000002</v>
      </c>
      <c r="C24">
        <v>0.435201228</v>
      </c>
      <c r="D24">
        <v>0.33296513599999999</v>
      </c>
      <c r="E24">
        <v>0.36112612500000002</v>
      </c>
      <c r="F24">
        <v>0.38265338500000001</v>
      </c>
      <c r="G24">
        <v>0.29244887800000002</v>
      </c>
      <c r="H24">
        <v>0.327690333</v>
      </c>
      <c r="I24">
        <v>0.32953828600000001</v>
      </c>
      <c r="J24">
        <v>0.35426667299999998</v>
      </c>
      <c r="K24">
        <v>0.162765205</v>
      </c>
      <c r="L24">
        <v>0.39487802999999999</v>
      </c>
      <c r="M24">
        <v>0.36795681699999999</v>
      </c>
      <c r="N24">
        <v>0.39776614300000002</v>
      </c>
      <c r="O24">
        <v>0.41723650699999998</v>
      </c>
      <c r="P24">
        <v>0.44180786599999999</v>
      </c>
      <c r="Q24">
        <v>0.48877695199999999</v>
      </c>
      <c r="R24">
        <v>0.11231759199999999</v>
      </c>
      <c r="S24">
        <v>0.50703287100000005</v>
      </c>
      <c r="T24">
        <v>0.38844516899999998</v>
      </c>
      <c r="U24">
        <v>0.41045454100000001</v>
      </c>
      <c r="V24">
        <v>0.35367548500000001</v>
      </c>
      <c r="W24">
        <v>0.53267484899999995</v>
      </c>
      <c r="X24">
        <v>0.34857714200000001</v>
      </c>
      <c r="Y24">
        <v>0.46405386900000001</v>
      </c>
      <c r="Z24">
        <v>0.38215821999999999</v>
      </c>
      <c r="AA24">
        <v>0.34796679000000003</v>
      </c>
      <c r="AB24">
        <v>0.423976719</v>
      </c>
      <c r="AC24">
        <v>0.43688947</v>
      </c>
      <c r="AD24">
        <v>0.22751183799999999</v>
      </c>
      <c r="AE24">
        <v>0.47002392999999998</v>
      </c>
      <c r="AF24">
        <v>0.48375570800000001</v>
      </c>
      <c r="AG24">
        <v>0.18946179699999999</v>
      </c>
      <c r="AH24">
        <v>0.331194818</v>
      </c>
      <c r="AI24">
        <v>0.36927935499999998</v>
      </c>
      <c r="AJ24">
        <v>0.33665198099999999</v>
      </c>
      <c r="AK24">
        <v>0.28939595800000001</v>
      </c>
      <c r="AL24">
        <v>0.38783592</v>
      </c>
      <c r="AM24">
        <v>0.48167669800000001</v>
      </c>
      <c r="AN24">
        <v>0.28895238000000001</v>
      </c>
      <c r="AO24">
        <v>0.20458103699999999</v>
      </c>
      <c r="AP24">
        <v>8.8365763E-2</v>
      </c>
      <c r="AQ24">
        <v>0.35199874599999997</v>
      </c>
      <c r="AR24">
        <v>0.430111825</v>
      </c>
      <c r="AS24">
        <v>0.171292096</v>
      </c>
      <c r="AT24">
        <v>0.22614595300000001</v>
      </c>
      <c r="AU24">
        <v>0.27331987000000002</v>
      </c>
      <c r="AV24">
        <v>0.32219204299999998</v>
      </c>
      <c r="AW24">
        <v>0.24085505300000001</v>
      </c>
      <c r="AX24">
        <v>0.311962456</v>
      </c>
      <c r="AY24">
        <v>0.20940980300000001</v>
      </c>
      <c r="AZ24">
        <v>0.29837554700000002</v>
      </c>
      <c r="BA24">
        <v>0.39959478399999998</v>
      </c>
      <c r="BB24">
        <v>0.19705194200000001</v>
      </c>
      <c r="BC24">
        <v>0.33385151600000001</v>
      </c>
      <c r="BD24">
        <v>6.8213372999999994E-2</v>
      </c>
      <c r="BE24">
        <v>0.20010882599999999</v>
      </c>
      <c r="BF24">
        <v>0.225814819</v>
      </c>
      <c r="BG24">
        <v>0.199012563</v>
      </c>
      <c r="BH24">
        <v>0.352836072</v>
      </c>
      <c r="BI24">
        <v>0.27079689499999998</v>
      </c>
      <c r="BJ24">
        <v>0.24937736999999999</v>
      </c>
      <c r="BK24">
        <v>0.22457769499999999</v>
      </c>
      <c r="BL24">
        <v>0.215727851</v>
      </c>
      <c r="BM24">
        <v>0.19671501199999999</v>
      </c>
      <c r="BN24">
        <v>0.51731050000000001</v>
      </c>
      <c r="BO24">
        <v>0.213269442</v>
      </c>
      <c r="BP24">
        <v>0.26056569800000001</v>
      </c>
      <c r="BQ24">
        <v>0.21912975600000001</v>
      </c>
      <c r="BR24">
        <v>0.231916651</v>
      </c>
      <c r="BS24">
        <v>0.22750736799999999</v>
      </c>
      <c r="BT24">
        <v>0.34852609000000001</v>
      </c>
      <c r="BU24">
        <v>0.13827599600000001</v>
      </c>
      <c r="BV24">
        <v>0.20754018399999999</v>
      </c>
      <c r="BW24">
        <v>0.208817065</v>
      </c>
      <c r="BX24">
        <v>0.26605459999999997</v>
      </c>
      <c r="BY24">
        <v>0.37588679800000002</v>
      </c>
      <c r="BZ24">
        <v>0.351688206</v>
      </c>
      <c r="CA24">
        <v>0.33300128600000001</v>
      </c>
      <c r="CB24">
        <v>0.32668259700000002</v>
      </c>
      <c r="CC24">
        <v>0.287956983</v>
      </c>
      <c r="CD24">
        <v>0.27657282399999999</v>
      </c>
      <c r="CE24">
        <v>0.29091587699999999</v>
      </c>
      <c r="CF24">
        <v>0.38818767700000001</v>
      </c>
      <c r="CG24">
        <v>0.27689018799999998</v>
      </c>
      <c r="CH24">
        <v>0.35455298400000002</v>
      </c>
      <c r="CI24">
        <v>0.327878952</v>
      </c>
      <c r="CJ24">
        <v>0.39188841000000002</v>
      </c>
      <c r="CK24">
        <v>0.29666245000000002</v>
      </c>
      <c r="CL24">
        <v>0.53540134399999995</v>
      </c>
      <c r="CM24">
        <v>0.44331774099999999</v>
      </c>
      <c r="CN24">
        <v>0.202799693</v>
      </c>
      <c r="CO24">
        <v>0.37375360699999999</v>
      </c>
      <c r="CP24">
        <v>0.49328455300000001</v>
      </c>
      <c r="CQ24">
        <v>0.33959999699999999</v>
      </c>
      <c r="CR24">
        <v>0.35826730699999998</v>
      </c>
      <c r="CS24">
        <v>0.36421638699999997</v>
      </c>
      <c r="CT24">
        <v>0.34373009199999999</v>
      </c>
      <c r="CU24">
        <v>0.50390368699999999</v>
      </c>
      <c r="CV24">
        <v>0.38988372700000001</v>
      </c>
      <c r="CW24">
        <v>0.42558038199999998</v>
      </c>
      <c r="CX24">
        <v>0.43229213399999999</v>
      </c>
      <c r="CY24">
        <v>0.43616738900000002</v>
      </c>
      <c r="CZ24">
        <v>0.49851644000000001</v>
      </c>
      <c r="DA24">
        <v>0.43503183099999998</v>
      </c>
      <c r="DB24">
        <v>0.49312222</v>
      </c>
      <c r="DC24">
        <v>0.15910571800000001</v>
      </c>
      <c r="DD24">
        <v>0.27364534099999999</v>
      </c>
      <c r="DE24">
        <v>0.39837676300000002</v>
      </c>
      <c r="DF24">
        <v>0.45113080700000002</v>
      </c>
      <c r="DG24">
        <v>0.29706561599999998</v>
      </c>
      <c r="DH24">
        <v>0.37347295899999999</v>
      </c>
      <c r="DI24">
        <v>0.38356679700000001</v>
      </c>
      <c r="DJ24">
        <v>0.28640618899999998</v>
      </c>
      <c r="DK24">
        <v>-2.8426267000000002E-2</v>
      </c>
      <c r="DL24">
        <v>0.118694618</v>
      </c>
      <c r="DM24">
        <v>0.44415444100000001</v>
      </c>
      <c r="DN24">
        <v>0.47066485899999999</v>
      </c>
      <c r="DO24">
        <v>0.19876885399999999</v>
      </c>
      <c r="DP24">
        <v>0.151020244</v>
      </c>
      <c r="DQ24">
        <v>0.16701580599999999</v>
      </c>
      <c r="DR24">
        <v>0.34358510399999997</v>
      </c>
      <c r="DS24">
        <v>0.174650952</v>
      </c>
      <c r="DT24">
        <v>8.3571284999999995E-2</v>
      </c>
      <c r="DU24">
        <v>0.221618652</v>
      </c>
      <c r="DV24">
        <v>0.16957424600000001</v>
      </c>
      <c r="DW24">
        <v>0.32275539600000003</v>
      </c>
      <c r="DX24">
        <v>0.26607561099999999</v>
      </c>
      <c r="DY24">
        <v>0.37441623200000002</v>
      </c>
      <c r="DZ24">
        <v>0.122576185</v>
      </c>
      <c r="EA24">
        <v>0.30822727100000002</v>
      </c>
      <c r="EB24">
        <v>0.191656351</v>
      </c>
      <c r="EC24">
        <v>0.186103463</v>
      </c>
      <c r="ED24">
        <v>0.214734226</v>
      </c>
      <c r="EE24">
        <v>0.14352400600000001</v>
      </c>
      <c r="EF24">
        <v>0.17453859699999999</v>
      </c>
      <c r="EG24">
        <v>0.189622596</v>
      </c>
      <c r="EH24">
        <v>0.22523991800000001</v>
      </c>
      <c r="EI24">
        <v>0.30310806600000001</v>
      </c>
      <c r="EJ24">
        <v>0.49246251600000002</v>
      </c>
      <c r="EK24">
        <v>0.25461605199999998</v>
      </c>
      <c r="EL24">
        <v>0.245277196</v>
      </c>
      <c r="EM24">
        <v>0.46390873199999999</v>
      </c>
      <c r="EN24">
        <v>0.21061103</v>
      </c>
      <c r="EO24">
        <v>0.119032294</v>
      </c>
      <c r="EP24">
        <v>0.29742550800000001</v>
      </c>
      <c r="EQ24">
        <v>0.17159554399999999</v>
      </c>
      <c r="ER24">
        <v>0.28222033400000002</v>
      </c>
      <c r="ES24">
        <v>0.25201752799999999</v>
      </c>
      <c r="ET24">
        <v>321</v>
      </c>
      <c r="EU24">
        <v>0</v>
      </c>
      <c r="EV24">
        <v>0</v>
      </c>
      <c r="EW24">
        <v>38</v>
      </c>
      <c r="EX24">
        <f t="shared" si="0"/>
        <v>0.66666666666666663</v>
      </c>
      <c r="EY24">
        <f>MATCH(A24,'[1]BASCPR_Y6_w_AgeAtAssmnt 17NOV20'!$A:$A,0)</f>
        <v>155</v>
      </c>
      <c r="EZ24">
        <f>INDEX('[1]BASCPR_Y6_w_AgeAtAssmnt 17NOV20'!$AJ:$AJ,EY24)</f>
        <v>41</v>
      </c>
      <c r="FA24">
        <f>INDEX('[1]BASCPR_Y6_w_AgeAtAssmnt 17NOV20'!$L:$L,EY24)</f>
        <v>41</v>
      </c>
      <c r="FB24">
        <v>0</v>
      </c>
      <c r="FC24">
        <v>0</v>
      </c>
      <c r="FD24">
        <v>14</v>
      </c>
      <c r="FE24">
        <v>14</v>
      </c>
      <c r="FF24">
        <v>1</v>
      </c>
    </row>
    <row r="25" spans="1:162" x14ac:dyDescent="0.35">
      <c r="A25" t="s">
        <v>283</v>
      </c>
      <c r="B25">
        <v>0.42700493299999998</v>
      </c>
      <c r="C25">
        <v>0.52256005999999999</v>
      </c>
      <c r="D25">
        <v>0.37869048100000002</v>
      </c>
      <c r="E25">
        <v>0.46954366600000003</v>
      </c>
      <c r="F25">
        <v>0.45002239900000002</v>
      </c>
      <c r="G25">
        <v>0.445664108</v>
      </c>
      <c r="H25">
        <v>0.427785784</v>
      </c>
      <c r="I25">
        <v>0.47154578600000002</v>
      </c>
      <c r="J25">
        <v>0.52911794199999995</v>
      </c>
      <c r="K25">
        <v>0.26321175699999999</v>
      </c>
      <c r="L25">
        <v>0.491424531</v>
      </c>
      <c r="M25">
        <v>0.43865054799999997</v>
      </c>
      <c r="N25">
        <v>0.449866712</v>
      </c>
      <c r="O25">
        <v>0.437905133</v>
      </c>
      <c r="P25">
        <v>0.52779620900000002</v>
      </c>
      <c r="Q25">
        <v>0.60116827500000003</v>
      </c>
      <c r="R25">
        <v>0.189170688</v>
      </c>
      <c r="S25">
        <v>0.66535341699999995</v>
      </c>
      <c r="T25">
        <v>0.457359195</v>
      </c>
      <c r="U25">
        <v>0.54010272000000004</v>
      </c>
      <c r="V25">
        <v>0.44798022500000001</v>
      </c>
      <c r="W25">
        <v>0.60793185199999999</v>
      </c>
      <c r="X25">
        <v>0.50792396100000003</v>
      </c>
      <c r="Y25">
        <v>0.50291812400000002</v>
      </c>
      <c r="Z25">
        <v>0.532181978</v>
      </c>
      <c r="AA25">
        <v>0.44508135300000001</v>
      </c>
      <c r="AB25">
        <v>0.51034605499999997</v>
      </c>
      <c r="AC25">
        <v>0.52208393799999997</v>
      </c>
      <c r="AD25">
        <v>0.263694704</v>
      </c>
      <c r="AE25">
        <v>0.61721754100000004</v>
      </c>
      <c r="AF25">
        <v>0.57838189600000001</v>
      </c>
      <c r="AG25">
        <v>0.190661043</v>
      </c>
      <c r="AH25">
        <v>0.43425202400000001</v>
      </c>
      <c r="AI25">
        <v>0.513698816</v>
      </c>
      <c r="AJ25">
        <v>0.42172753800000001</v>
      </c>
      <c r="AK25">
        <v>0.33786633599999999</v>
      </c>
      <c r="AL25">
        <v>0.50601047300000002</v>
      </c>
      <c r="AM25">
        <v>0.62548220200000004</v>
      </c>
      <c r="AN25">
        <v>0.44103112799999999</v>
      </c>
      <c r="AO25">
        <v>0.30165925599999999</v>
      </c>
      <c r="AP25">
        <v>0.15969829299999999</v>
      </c>
      <c r="AQ25">
        <v>0.458843112</v>
      </c>
      <c r="AR25">
        <v>0.57308882500000002</v>
      </c>
      <c r="AS25">
        <v>0.197123408</v>
      </c>
      <c r="AT25">
        <v>0.27842778000000001</v>
      </c>
      <c r="AU25">
        <v>0.41597044500000002</v>
      </c>
      <c r="AV25">
        <v>0.42007914200000002</v>
      </c>
      <c r="AW25">
        <v>0.36377194499999999</v>
      </c>
      <c r="AX25">
        <v>0.50037151599999996</v>
      </c>
      <c r="AY25">
        <v>0.18403829599999999</v>
      </c>
      <c r="AZ25">
        <v>0.333221763</v>
      </c>
      <c r="BA25">
        <v>0.41639447200000002</v>
      </c>
      <c r="BB25">
        <v>0.363933742</v>
      </c>
      <c r="BC25">
        <v>0.383234978</v>
      </c>
      <c r="BD25">
        <v>6.8179696999999997E-2</v>
      </c>
      <c r="BE25">
        <v>0.36552458999999998</v>
      </c>
      <c r="BF25">
        <v>0.27109316</v>
      </c>
      <c r="BG25">
        <v>0.31943479200000002</v>
      </c>
      <c r="BH25">
        <v>0.36095422500000002</v>
      </c>
      <c r="BI25">
        <v>0.36357247799999998</v>
      </c>
      <c r="BJ25">
        <v>0.34070915000000002</v>
      </c>
      <c r="BK25">
        <v>0.18344727199999999</v>
      </c>
      <c r="BL25">
        <v>0.25368744100000001</v>
      </c>
      <c r="BM25">
        <v>0.245182276</v>
      </c>
      <c r="BN25">
        <v>0.56195879000000004</v>
      </c>
      <c r="BO25">
        <v>0.37674963500000003</v>
      </c>
      <c r="BP25">
        <v>0.33847004200000003</v>
      </c>
      <c r="BQ25">
        <v>0.209560573</v>
      </c>
      <c r="BR25">
        <v>0.21216675600000001</v>
      </c>
      <c r="BS25">
        <v>0.39019614499999999</v>
      </c>
      <c r="BT25">
        <v>0.47099220800000002</v>
      </c>
      <c r="BU25">
        <v>0.24349272299999999</v>
      </c>
      <c r="BV25">
        <v>0.36733621399999999</v>
      </c>
      <c r="BW25">
        <v>0.34478199500000001</v>
      </c>
      <c r="BX25">
        <v>0.32010424100000001</v>
      </c>
      <c r="BY25">
        <v>0.47893640399999998</v>
      </c>
      <c r="BZ25">
        <v>0.51529288299999998</v>
      </c>
      <c r="CA25">
        <v>0.438219517</v>
      </c>
      <c r="CB25">
        <v>0.42344826499999999</v>
      </c>
      <c r="CC25">
        <v>0.42254465800000002</v>
      </c>
      <c r="CD25">
        <v>0.34687641299999999</v>
      </c>
      <c r="CE25">
        <v>0.34021517600000001</v>
      </c>
      <c r="CF25">
        <v>0.47968217699999999</v>
      </c>
      <c r="CG25">
        <v>0.38308987</v>
      </c>
      <c r="CH25">
        <v>0.48350810999999999</v>
      </c>
      <c r="CI25">
        <v>0.42088520499999998</v>
      </c>
      <c r="CJ25">
        <v>0.439780265</v>
      </c>
      <c r="CK25">
        <v>0.42001560300000002</v>
      </c>
      <c r="CL25">
        <v>0.63273876900000003</v>
      </c>
      <c r="CM25">
        <v>0.61059063700000005</v>
      </c>
      <c r="CN25">
        <v>0.316335857</v>
      </c>
      <c r="CO25">
        <v>0.55397343600000004</v>
      </c>
      <c r="CP25">
        <v>0.56211829199999996</v>
      </c>
      <c r="CQ25">
        <v>0.39936718300000001</v>
      </c>
      <c r="CR25">
        <v>0.43038010599999998</v>
      </c>
      <c r="CS25">
        <v>0.546472132</v>
      </c>
      <c r="CT25">
        <v>0.47034802999999997</v>
      </c>
      <c r="CU25">
        <v>0.56185489899999996</v>
      </c>
      <c r="CV25">
        <v>0.54838573899999998</v>
      </c>
      <c r="CW25">
        <v>0.51713132900000003</v>
      </c>
      <c r="CX25">
        <v>0.59429353500000004</v>
      </c>
      <c r="CY25">
        <v>0.54691255100000002</v>
      </c>
      <c r="CZ25">
        <v>0.57007557200000003</v>
      </c>
      <c r="DA25">
        <v>0.55725449299999996</v>
      </c>
      <c r="DB25">
        <v>0.58987307499999997</v>
      </c>
      <c r="DC25">
        <v>0.20250082</v>
      </c>
      <c r="DD25">
        <v>0.44715446199999997</v>
      </c>
      <c r="DE25">
        <v>0.534520149</v>
      </c>
      <c r="DF25">
        <v>0.57104927299999997</v>
      </c>
      <c r="DG25">
        <v>0.35705411399999998</v>
      </c>
      <c r="DH25">
        <v>0.45506721700000002</v>
      </c>
      <c r="DI25">
        <v>0.51938325200000002</v>
      </c>
      <c r="DJ25">
        <v>0.398207963</v>
      </c>
      <c r="DK25">
        <v>0.14933600999999999</v>
      </c>
      <c r="DL25">
        <v>0.159446329</v>
      </c>
      <c r="DM25">
        <v>0.50174367399999997</v>
      </c>
      <c r="DN25">
        <v>0.58949643399999996</v>
      </c>
      <c r="DO25">
        <v>0.31854340399999997</v>
      </c>
      <c r="DP25">
        <v>0.186130136</v>
      </c>
      <c r="DQ25">
        <v>0.50259840499999997</v>
      </c>
      <c r="DR25">
        <v>0.43398302799999999</v>
      </c>
      <c r="DS25">
        <v>0.2682271</v>
      </c>
      <c r="DT25">
        <v>0.17717701199999999</v>
      </c>
      <c r="DU25">
        <v>0.24248745999999999</v>
      </c>
      <c r="DV25">
        <v>0.17486168399999999</v>
      </c>
      <c r="DW25">
        <v>0.36823859799999997</v>
      </c>
      <c r="DX25">
        <v>0.280988723</v>
      </c>
      <c r="DY25">
        <v>0.41349309699999998</v>
      </c>
      <c r="DZ25">
        <v>0.14204186199999999</v>
      </c>
      <c r="EA25">
        <v>0.479347527</v>
      </c>
      <c r="EB25">
        <v>0.21295695000000001</v>
      </c>
      <c r="EC25">
        <v>0.27559068799999997</v>
      </c>
      <c r="ED25">
        <v>0.194664806</v>
      </c>
      <c r="EE25">
        <v>0.238078862</v>
      </c>
      <c r="EF25">
        <v>0.27619236699999999</v>
      </c>
      <c r="EG25">
        <v>0.21977740500000001</v>
      </c>
      <c r="EH25">
        <v>0.22752103200000001</v>
      </c>
      <c r="EI25">
        <v>0.32392716399999999</v>
      </c>
      <c r="EJ25">
        <v>0.51748830099999998</v>
      </c>
      <c r="EK25">
        <v>0.30050966099999998</v>
      </c>
      <c r="EL25">
        <v>0.36782643199999998</v>
      </c>
      <c r="EM25">
        <v>0.31468781800000001</v>
      </c>
      <c r="EN25">
        <v>0.25634130799999999</v>
      </c>
      <c r="EO25">
        <v>0.24600993099999999</v>
      </c>
      <c r="EP25">
        <v>0.40969896300000003</v>
      </c>
      <c r="EQ25">
        <v>0.239597797</v>
      </c>
      <c r="ER25">
        <v>0.40156108099999999</v>
      </c>
      <c r="ES25">
        <v>0.34794226299999997</v>
      </c>
      <c r="ET25">
        <v>331</v>
      </c>
      <c r="EU25">
        <v>1</v>
      </c>
      <c r="EV25">
        <v>1</v>
      </c>
      <c r="EW25">
        <v>41</v>
      </c>
      <c r="EX25">
        <f t="shared" si="0"/>
        <v>0.91666666666666663</v>
      </c>
      <c r="EY25">
        <f>MATCH(A25,'[1]BASCPR_Y6_w_AgeAtAssmnt 17NOV20'!$A:$A,0)</f>
        <v>162</v>
      </c>
      <c r="EZ25">
        <f>INDEX('[1]BASCPR_Y6_w_AgeAtAssmnt 17NOV20'!$AJ:$AJ,EY25)</f>
        <v>52</v>
      </c>
      <c r="FA25">
        <f>INDEX('[1]BASCPR_Y6_w_AgeAtAssmnt 17NOV20'!$L:$L,EY25)</f>
        <v>64</v>
      </c>
      <c r="FB25">
        <v>0</v>
      </c>
      <c r="FC25">
        <v>0</v>
      </c>
      <c r="FD25">
        <v>14</v>
      </c>
      <c r="FE25">
        <v>14</v>
      </c>
      <c r="FF25">
        <v>1</v>
      </c>
    </row>
    <row r="26" spans="1:162" x14ac:dyDescent="0.35">
      <c r="A26" t="s">
        <v>284</v>
      </c>
      <c r="B26">
        <v>0.51122117</v>
      </c>
      <c r="C26">
        <v>0.58282738899999997</v>
      </c>
      <c r="D26">
        <v>0.37543219300000003</v>
      </c>
      <c r="E26">
        <v>0.455013424</v>
      </c>
      <c r="F26">
        <v>0.513187587</v>
      </c>
      <c r="G26">
        <v>0.441791773</v>
      </c>
      <c r="H26">
        <v>0.62750738900000003</v>
      </c>
      <c r="I26">
        <v>0.28217101100000003</v>
      </c>
      <c r="J26">
        <v>0.60891455400000005</v>
      </c>
      <c r="K26">
        <v>0.23918864100000001</v>
      </c>
      <c r="L26">
        <v>0.515531242</v>
      </c>
      <c r="M26">
        <v>0.44444811299999998</v>
      </c>
      <c r="N26">
        <v>0.45851924999999999</v>
      </c>
      <c r="O26">
        <v>0.53643995499999997</v>
      </c>
      <c r="P26">
        <v>0.61745458799999997</v>
      </c>
      <c r="Q26">
        <v>0.61283916199999999</v>
      </c>
      <c r="R26">
        <v>0.195532396</v>
      </c>
      <c r="S26">
        <v>0.70630109299999999</v>
      </c>
      <c r="T26">
        <v>0.33964210700000003</v>
      </c>
      <c r="U26">
        <v>0.57356524499999995</v>
      </c>
      <c r="V26">
        <v>0.63575905600000004</v>
      </c>
      <c r="W26">
        <v>0.42648461500000001</v>
      </c>
      <c r="X26">
        <v>0.498885036</v>
      </c>
      <c r="Y26">
        <v>0.61338096900000005</v>
      </c>
      <c r="Z26">
        <v>0.57853454400000004</v>
      </c>
      <c r="AA26">
        <v>0.56729608799999998</v>
      </c>
      <c r="AB26">
        <v>0.83516383199999999</v>
      </c>
      <c r="AC26">
        <v>0.50577807399999997</v>
      </c>
      <c r="AD26">
        <v>0.259419978</v>
      </c>
      <c r="AE26">
        <v>0.83953225600000003</v>
      </c>
      <c r="AF26">
        <v>0.59678870399999995</v>
      </c>
      <c r="AG26">
        <v>8.0465674000000001E-2</v>
      </c>
      <c r="AH26">
        <v>0.59969413299999996</v>
      </c>
      <c r="AI26">
        <v>0.58469474300000002</v>
      </c>
      <c r="AJ26">
        <v>0.41760519099999999</v>
      </c>
      <c r="AK26">
        <v>0.53451567899999997</v>
      </c>
      <c r="AL26">
        <v>0.56540489199999999</v>
      </c>
      <c r="AM26">
        <v>0.57078242300000004</v>
      </c>
      <c r="AN26">
        <v>0.491571486</v>
      </c>
      <c r="AO26">
        <v>0.61964797999999999</v>
      </c>
      <c r="AP26">
        <v>0.25336045000000001</v>
      </c>
      <c r="AQ26">
        <v>0.51645726000000003</v>
      </c>
      <c r="AR26">
        <v>0.66002029200000001</v>
      </c>
      <c r="AS26">
        <v>0.137712628</v>
      </c>
      <c r="AT26">
        <v>0.28342488399999999</v>
      </c>
      <c r="AU26">
        <v>0.35698357200000003</v>
      </c>
      <c r="AV26">
        <v>0.51773261999999998</v>
      </c>
      <c r="AW26">
        <v>0.42030999099999999</v>
      </c>
      <c r="AX26">
        <v>0.55671840900000003</v>
      </c>
      <c r="AY26">
        <v>0.36075419199999997</v>
      </c>
      <c r="AZ26">
        <v>0.57167089000000004</v>
      </c>
      <c r="BA26">
        <v>0.50742560599999997</v>
      </c>
      <c r="BB26">
        <v>0.47911831700000002</v>
      </c>
      <c r="BC26">
        <v>0.36654883599999999</v>
      </c>
      <c r="BD26">
        <v>7.1747027000000005E-2</v>
      </c>
      <c r="BE26">
        <v>0.64694714499999995</v>
      </c>
      <c r="BF26">
        <v>5.3594272999999998E-2</v>
      </c>
      <c r="BG26">
        <v>0.40920215799999998</v>
      </c>
      <c r="BH26">
        <v>0.21706898499999999</v>
      </c>
      <c r="BI26">
        <v>0.40431496500000003</v>
      </c>
      <c r="BJ26">
        <v>0.36331263200000002</v>
      </c>
      <c r="BK26">
        <v>0.21117667900000001</v>
      </c>
      <c r="BL26">
        <v>0.219394386</v>
      </c>
      <c r="BM26">
        <v>0.352545202</v>
      </c>
      <c r="BN26">
        <v>0.63601273300000005</v>
      </c>
      <c r="BO26">
        <v>0.376383841</v>
      </c>
      <c r="BP26">
        <v>0.415935218</v>
      </c>
      <c r="BQ26">
        <v>0.120594911</v>
      </c>
      <c r="BR26">
        <v>0.27312001600000002</v>
      </c>
      <c r="BS26">
        <v>0.38350629800000002</v>
      </c>
      <c r="BT26">
        <v>0.53387856499999997</v>
      </c>
      <c r="BU26">
        <v>0.174397618</v>
      </c>
      <c r="BV26">
        <v>0.32557433800000002</v>
      </c>
      <c r="BW26">
        <v>0.48777779900000001</v>
      </c>
      <c r="BX26">
        <v>0.31357663899999999</v>
      </c>
      <c r="BY26">
        <v>0.39781278399999997</v>
      </c>
      <c r="BZ26">
        <v>0.49203336199999997</v>
      </c>
      <c r="CA26">
        <v>0.50201588900000005</v>
      </c>
      <c r="CB26">
        <v>0.43534812299999998</v>
      </c>
      <c r="CC26">
        <v>0.48757830299999999</v>
      </c>
      <c r="CD26">
        <v>0.41801655300000001</v>
      </c>
      <c r="CE26">
        <v>0.33673444400000002</v>
      </c>
      <c r="CF26">
        <v>0.59459269000000003</v>
      </c>
      <c r="CG26">
        <v>0.41099265200000001</v>
      </c>
      <c r="CH26">
        <v>0.45757335399999999</v>
      </c>
      <c r="CI26">
        <v>0.49163088199999999</v>
      </c>
      <c r="CJ26">
        <v>0.49772456300000001</v>
      </c>
      <c r="CK26">
        <v>0.52274626499999999</v>
      </c>
      <c r="CL26">
        <v>0.70829272300000001</v>
      </c>
      <c r="CM26">
        <v>0.65487194100000001</v>
      </c>
      <c r="CN26">
        <v>0.35285246399999998</v>
      </c>
      <c r="CO26">
        <v>0.65170609999999995</v>
      </c>
      <c r="CP26">
        <v>0.50649029000000001</v>
      </c>
      <c r="CQ26">
        <v>0.53095704300000002</v>
      </c>
      <c r="CR26">
        <v>0.62276631599999999</v>
      </c>
      <c r="CS26">
        <v>0.40655836499999998</v>
      </c>
      <c r="CT26">
        <v>0.44135260599999998</v>
      </c>
      <c r="CU26">
        <v>0.67501544999999996</v>
      </c>
      <c r="CV26">
        <v>0.57800555200000003</v>
      </c>
      <c r="CW26">
        <v>0.58180999799999999</v>
      </c>
      <c r="CX26">
        <v>0.81092584099999998</v>
      </c>
      <c r="CY26">
        <v>0.61370170099999999</v>
      </c>
      <c r="CZ26">
        <v>0.55597424500000003</v>
      </c>
      <c r="DA26">
        <v>0.80003708600000001</v>
      </c>
      <c r="DB26">
        <v>0.69073408800000002</v>
      </c>
      <c r="DC26">
        <v>0.22175160099999999</v>
      </c>
      <c r="DD26">
        <v>0.52545547500000001</v>
      </c>
      <c r="DE26">
        <v>0.588348329</v>
      </c>
      <c r="DF26">
        <v>0.61527109099999999</v>
      </c>
      <c r="DG26">
        <v>0.47956865999999998</v>
      </c>
      <c r="DH26">
        <v>0.62514448199999995</v>
      </c>
      <c r="DI26">
        <v>0.57083529200000005</v>
      </c>
      <c r="DJ26">
        <v>0.36480549000000001</v>
      </c>
      <c r="DK26">
        <v>0.32669118000000003</v>
      </c>
      <c r="DL26">
        <v>0.22272387099999999</v>
      </c>
      <c r="DM26">
        <v>0.46250915500000001</v>
      </c>
      <c r="DN26">
        <v>0.61304563300000003</v>
      </c>
      <c r="DO26">
        <v>0.27863168700000002</v>
      </c>
      <c r="DP26">
        <v>0.18642836800000001</v>
      </c>
      <c r="DQ26">
        <v>0.31787702400000001</v>
      </c>
      <c r="DR26">
        <v>0.54372799400000005</v>
      </c>
      <c r="DS26">
        <v>0.31537428499999998</v>
      </c>
      <c r="DT26">
        <v>0.22603601200000001</v>
      </c>
      <c r="DU26">
        <v>0.40024504100000002</v>
      </c>
      <c r="DV26">
        <v>0.29768785800000003</v>
      </c>
      <c r="DW26">
        <v>0.39677822600000001</v>
      </c>
      <c r="DX26">
        <v>0.27162429700000001</v>
      </c>
      <c r="DY26">
        <v>0.50994050499999999</v>
      </c>
      <c r="DZ26">
        <v>0.167825893</v>
      </c>
      <c r="EA26">
        <v>0.60897243000000001</v>
      </c>
      <c r="EB26">
        <v>0.165845573</v>
      </c>
      <c r="EC26">
        <v>0.34371984</v>
      </c>
      <c r="ED26">
        <v>0.16091060600000001</v>
      </c>
      <c r="EE26">
        <v>0.32200100999999998</v>
      </c>
      <c r="EF26">
        <v>0.36699852300000002</v>
      </c>
      <c r="EG26">
        <v>0.27161291199999998</v>
      </c>
      <c r="EH26">
        <v>0.188214198</v>
      </c>
      <c r="EI26">
        <v>0.425182909</v>
      </c>
      <c r="EJ26">
        <v>0.68068087099999997</v>
      </c>
      <c r="EK26">
        <v>0.38715830400000001</v>
      </c>
      <c r="EL26">
        <v>0.56763142300000002</v>
      </c>
      <c r="EM26">
        <v>0.31097969399999997</v>
      </c>
      <c r="EN26">
        <v>0.339861572</v>
      </c>
      <c r="EO26">
        <v>0.29301661299999998</v>
      </c>
      <c r="EP26">
        <v>0.44018623200000001</v>
      </c>
      <c r="EQ26">
        <v>0.31095862400000002</v>
      </c>
      <c r="ER26">
        <v>0.41297540100000002</v>
      </c>
      <c r="ES26">
        <v>0.31983393399999999</v>
      </c>
      <c r="ET26">
        <v>343</v>
      </c>
      <c r="EU26">
        <v>1</v>
      </c>
      <c r="EV26">
        <v>1</v>
      </c>
      <c r="EW26">
        <v>38</v>
      </c>
      <c r="EX26">
        <f t="shared" si="0"/>
        <v>0.66666666666666663</v>
      </c>
      <c r="EY26">
        <f>MATCH(A26,'[1]BASCPR_Y6_w_AgeAtAssmnt 17NOV20'!$A:$A,0)</f>
        <v>166</v>
      </c>
      <c r="EZ26">
        <f>INDEX('[1]BASCPR_Y6_w_AgeAtAssmnt 17NOV20'!$AJ:$AJ,EY26)</f>
        <v>44</v>
      </c>
      <c r="FA26">
        <f>INDEX('[1]BASCPR_Y6_w_AgeAtAssmnt 17NOV20'!$L:$L,EY26)</f>
        <v>33</v>
      </c>
      <c r="FB26">
        <v>0</v>
      </c>
      <c r="FC26">
        <v>0</v>
      </c>
      <c r="FD26">
        <v>14</v>
      </c>
      <c r="FE26">
        <v>14</v>
      </c>
      <c r="FF26">
        <v>1</v>
      </c>
    </row>
    <row r="27" spans="1:162" x14ac:dyDescent="0.35">
      <c r="A27" t="s">
        <v>285</v>
      </c>
      <c r="B27">
        <v>0.32097083300000001</v>
      </c>
      <c r="C27">
        <v>0.34942588200000002</v>
      </c>
      <c r="D27">
        <v>0.36499166500000002</v>
      </c>
      <c r="E27">
        <v>0.29460060599999999</v>
      </c>
      <c r="F27">
        <v>0.29839548500000002</v>
      </c>
      <c r="G27">
        <v>0.210180849</v>
      </c>
      <c r="H27">
        <v>0.169048801</v>
      </c>
      <c r="I27">
        <v>0.29241600600000001</v>
      </c>
      <c r="J27">
        <v>0.34875962100000002</v>
      </c>
      <c r="K27">
        <v>0.197484836</v>
      </c>
      <c r="L27">
        <v>0.41160264600000002</v>
      </c>
      <c r="M27">
        <v>0.29910481</v>
      </c>
      <c r="N27">
        <v>0.39547708599999998</v>
      </c>
      <c r="O27">
        <v>0.23552778399999999</v>
      </c>
      <c r="P27">
        <v>0.30717432500000003</v>
      </c>
      <c r="Q27">
        <v>0.38305968000000001</v>
      </c>
      <c r="R27">
        <v>0.105642825</v>
      </c>
      <c r="S27">
        <v>0.46573007100000002</v>
      </c>
      <c r="T27">
        <v>0.34041324299999998</v>
      </c>
      <c r="U27">
        <v>0.41544938100000001</v>
      </c>
      <c r="V27">
        <v>0.28775709900000002</v>
      </c>
      <c r="W27">
        <v>0.54781836299999997</v>
      </c>
      <c r="X27">
        <v>0.34987169499999998</v>
      </c>
      <c r="Y27">
        <v>0.3812024</v>
      </c>
      <c r="Z27">
        <v>0.398427963</v>
      </c>
      <c r="AA27">
        <v>0.39659637199999997</v>
      </c>
      <c r="AB27">
        <v>0.49470722700000003</v>
      </c>
      <c r="AC27">
        <v>0.39963665599999998</v>
      </c>
      <c r="AD27">
        <v>0.177992702</v>
      </c>
      <c r="AE27">
        <v>0.50353336299999996</v>
      </c>
      <c r="AF27">
        <v>0.45384448799999999</v>
      </c>
      <c r="AG27">
        <v>0.14089112000000001</v>
      </c>
      <c r="AH27">
        <v>0.35751271200000001</v>
      </c>
      <c r="AI27">
        <v>0.38257852199999998</v>
      </c>
      <c r="AJ27">
        <v>0.30721485599999998</v>
      </c>
      <c r="AK27">
        <v>0.27477839599999998</v>
      </c>
      <c r="AL27">
        <v>0.37827903000000002</v>
      </c>
      <c r="AM27">
        <v>0.39405351900000002</v>
      </c>
      <c r="AN27">
        <v>0.31002175799999998</v>
      </c>
      <c r="AO27">
        <v>4.4989817000000001E-2</v>
      </c>
      <c r="AP27">
        <v>0.13517811900000001</v>
      </c>
      <c r="AQ27">
        <v>0.349997789</v>
      </c>
      <c r="AR27">
        <v>0.45079541200000001</v>
      </c>
      <c r="AS27">
        <v>0.16706976300000001</v>
      </c>
      <c r="AT27">
        <v>0.17571786</v>
      </c>
      <c r="AU27">
        <v>0.291942745</v>
      </c>
      <c r="AV27">
        <v>0.25040870900000001</v>
      </c>
      <c r="AW27">
        <v>0.15749891099999999</v>
      </c>
      <c r="AX27">
        <v>0.24003458</v>
      </c>
      <c r="AY27">
        <v>0.193084687</v>
      </c>
      <c r="AZ27">
        <v>0.113275796</v>
      </c>
      <c r="BA27">
        <v>0.185403928</v>
      </c>
      <c r="BB27">
        <v>0.16231706700000001</v>
      </c>
      <c r="BC27">
        <v>0.27673366700000002</v>
      </c>
      <c r="BD27">
        <v>8.6528197000000001E-2</v>
      </c>
      <c r="BE27">
        <v>0.26392063500000001</v>
      </c>
      <c r="BF27">
        <v>0.25219857699999998</v>
      </c>
      <c r="BG27">
        <v>0.25618955500000001</v>
      </c>
      <c r="BH27">
        <v>0.189746216</v>
      </c>
      <c r="BI27">
        <v>0.24837109399999999</v>
      </c>
      <c r="BJ27">
        <v>0.26945528400000002</v>
      </c>
      <c r="BK27">
        <v>0.13485829499999999</v>
      </c>
      <c r="BL27">
        <v>0.17500971300000001</v>
      </c>
      <c r="BM27">
        <v>0.15379142800000001</v>
      </c>
      <c r="BN27">
        <v>0.347766668</v>
      </c>
      <c r="BO27">
        <v>0.19400851399999999</v>
      </c>
      <c r="BP27">
        <v>0.26830679200000002</v>
      </c>
      <c r="BQ27">
        <v>0.16769999299999999</v>
      </c>
      <c r="BR27">
        <v>9.7517936999999999E-2</v>
      </c>
      <c r="BS27">
        <v>0.15017345500000001</v>
      </c>
      <c r="BT27">
        <v>0.298805296</v>
      </c>
      <c r="BU27">
        <v>0.20104142999999999</v>
      </c>
      <c r="BV27">
        <v>0.213129818</v>
      </c>
      <c r="BW27">
        <v>0.237235472</v>
      </c>
      <c r="BX27">
        <v>0.229141966</v>
      </c>
      <c r="BY27">
        <v>0.28931999200000003</v>
      </c>
      <c r="BZ27">
        <v>0.37391406300000002</v>
      </c>
      <c r="CA27">
        <v>0.25709751199999997</v>
      </c>
      <c r="CB27">
        <v>0.25915527300000002</v>
      </c>
      <c r="CC27">
        <v>0.18935447899999999</v>
      </c>
      <c r="CD27">
        <v>0.181608766</v>
      </c>
      <c r="CE27">
        <v>0.19902735899999999</v>
      </c>
      <c r="CF27">
        <v>0.41030260899999998</v>
      </c>
      <c r="CG27">
        <v>0.317449272</v>
      </c>
      <c r="CH27">
        <v>0.38016116599999999</v>
      </c>
      <c r="CI27">
        <v>0.33177626100000002</v>
      </c>
      <c r="CJ27">
        <v>0.38148191599999998</v>
      </c>
      <c r="CK27">
        <v>0.28231286999999999</v>
      </c>
      <c r="CL27">
        <v>0.35677587999999999</v>
      </c>
      <c r="CM27">
        <v>0.37041634299999998</v>
      </c>
      <c r="CN27">
        <v>0.15966941400000001</v>
      </c>
      <c r="CO27">
        <v>0.37956267599999999</v>
      </c>
      <c r="CP27">
        <v>0.52485472</v>
      </c>
      <c r="CQ27">
        <v>0.367082089</v>
      </c>
      <c r="CR27">
        <v>0.31618762</v>
      </c>
      <c r="CS27">
        <v>0.449257195</v>
      </c>
      <c r="CT27">
        <v>0.33838436</v>
      </c>
      <c r="CU27">
        <v>0.41400125599999998</v>
      </c>
      <c r="CV27">
        <v>0.30952501300000002</v>
      </c>
      <c r="CW27">
        <v>0.38584402200000001</v>
      </c>
      <c r="CX27">
        <v>0.48320913300000001</v>
      </c>
      <c r="CY27">
        <v>0.40838319099999998</v>
      </c>
      <c r="CZ27">
        <v>0.357908964</v>
      </c>
      <c r="DA27">
        <v>0.51663815999999996</v>
      </c>
      <c r="DB27">
        <v>0.41510492599999999</v>
      </c>
      <c r="DC27">
        <v>0.135896564</v>
      </c>
      <c r="DD27">
        <v>0.28318119000000003</v>
      </c>
      <c r="DE27">
        <v>0.39116096500000003</v>
      </c>
      <c r="DF27">
        <v>0.41936933999999998</v>
      </c>
      <c r="DG27">
        <v>0.30082309200000001</v>
      </c>
      <c r="DH27">
        <v>0.33320671299999999</v>
      </c>
      <c r="DI27">
        <v>0.410695374</v>
      </c>
      <c r="DJ27">
        <v>0.208800763</v>
      </c>
      <c r="DK27">
        <v>0.11546056</v>
      </c>
      <c r="DL27">
        <v>0.100316614</v>
      </c>
      <c r="DM27">
        <v>0.358443022</v>
      </c>
      <c r="DN27">
        <v>0.42629194300000001</v>
      </c>
      <c r="DO27">
        <v>0.31829214099999997</v>
      </c>
      <c r="DP27">
        <v>9.9065810000000004E-2</v>
      </c>
      <c r="DQ27">
        <v>0.25438678300000001</v>
      </c>
      <c r="DR27">
        <v>0.32915085599999999</v>
      </c>
      <c r="DS27">
        <v>0.13749936200000001</v>
      </c>
      <c r="DT27">
        <v>6.1997789999999997E-2</v>
      </c>
      <c r="DU27">
        <v>0.228780657</v>
      </c>
      <c r="DV27">
        <v>0.153310269</v>
      </c>
      <c r="DW27">
        <v>0.225858435</v>
      </c>
      <c r="DX27">
        <v>0.14512641700000001</v>
      </c>
      <c r="DY27">
        <v>0.24890679099999999</v>
      </c>
      <c r="DZ27">
        <v>7.5900397999999994E-2</v>
      </c>
      <c r="EA27">
        <v>0.31252276899999998</v>
      </c>
      <c r="EB27">
        <v>0.201976821</v>
      </c>
      <c r="EC27">
        <v>0.36657154600000003</v>
      </c>
      <c r="ED27">
        <v>0.178374633</v>
      </c>
      <c r="EE27">
        <v>0.12068145</v>
      </c>
      <c r="EF27">
        <v>0.138074532</v>
      </c>
      <c r="EG27">
        <v>9.1962107000000001E-2</v>
      </c>
      <c r="EH27">
        <v>0.15437573199999999</v>
      </c>
      <c r="EI27">
        <v>0.21649016400000001</v>
      </c>
      <c r="EJ27">
        <v>0.365284204</v>
      </c>
      <c r="EK27">
        <v>0.20450446</v>
      </c>
      <c r="EL27">
        <v>0.30450052</v>
      </c>
      <c r="EM27">
        <v>0.14615645999999999</v>
      </c>
      <c r="EN27">
        <v>0.19262802600000001</v>
      </c>
      <c r="EO27">
        <v>0.124693528</v>
      </c>
      <c r="EP27">
        <v>0.31377187400000001</v>
      </c>
      <c r="EQ27">
        <v>0.20061942899999999</v>
      </c>
      <c r="ER27">
        <v>0.205530554</v>
      </c>
      <c r="ES27">
        <v>0.22809156799999999</v>
      </c>
      <c r="ET27">
        <v>353</v>
      </c>
      <c r="EU27">
        <v>0</v>
      </c>
      <c r="EV27">
        <v>0</v>
      </c>
      <c r="EW27">
        <v>40</v>
      </c>
      <c r="EX27">
        <f t="shared" si="0"/>
        <v>0.83333333333333337</v>
      </c>
      <c r="EY27">
        <f>MATCH(A27,'[1]BASCPR_Y6_w_AgeAtAssmnt 17NOV20'!$A:$A,0)</f>
        <v>169</v>
      </c>
      <c r="EZ27">
        <f>INDEX('[1]BASCPR_Y6_w_AgeAtAssmnt 17NOV20'!$AJ:$AJ,EY27)</f>
        <v>58</v>
      </c>
      <c r="FA27">
        <f>INDEX('[1]BASCPR_Y6_w_AgeAtAssmnt 17NOV20'!$L:$L,EY27)</f>
        <v>48</v>
      </c>
      <c r="FB27">
        <v>0</v>
      </c>
      <c r="FC27">
        <v>0</v>
      </c>
      <c r="FD27">
        <v>16</v>
      </c>
      <c r="FE27">
        <v>16</v>
      </c>
      <c r="FF27">
        <v>1</v>
      </c>
    </row>
    <row r="28" spans="1:162" x14ac:dyDescent="0.35">
      <c r="A28" t="s">
        <v>286</v>
      </c>
      <c r="B28">
        <v>0.47603818799999997</v>
      </c>
      <c r="C28">
        <v>0.46953898700000002</v>
      </c>
      <c r="D28">
        <v>0.40310135499999999</v>
      </c>
      <c r="E28">
        <v>0.58510530000000005</v>
      </c>
      <c r="F28">
        <v>0.45971551500000002</v>
      </c>
      <c r="G28">
        <v>0.32487997400000002</v>
      </c>
      <c r="H28">
        <v>0.39033710999999999</v>
      </c>
      <c r="I28">
        <v>0.25981676599999998</v>
      </c>
      <c r="J28">
        <v>0.50454211199999999</v>
      </c>
      <c r="K28">
        <v>0.26435503399999999</v>
      </c>
      <c r="L28">
        <v>0.57128798999999997</v>
      </c>
      <c r="M28">
        <v>0.46425619699999998</v>
      </c>
      <c r="N28">
        <v>0.42749238000000001</v>
      </c>
      <c r="O28">
        <v>0.38467335699999999</v>
      </c>
      <c r="P28">
        <v>0.46973377500000002</v>
      </c>
      <c r="Q28">
        <v>0.53922539899999999</v>
      </c>
      <c r="R28">
        <v>0.18426978599999999</v>
      </c>
      <c r="S28">
        <v>0.63495039900000005</v>
      </c>
      <c r="T28">
        <v>0.394965917</v>
      </c>
      <c r="U28">
        <v>0.60030424599999999</v>
      </c>
      <c r="V28">
        <v>0.47401037800000001</v>
      </c>
      <c r="W28">
        <v>0.62005537700000002</v>
      </c>
      <c r="X28">
        <v>0.52774476999999997</v>
      </c>
      <c r="Y28">
        <v>0.50165480399999995</v>
      </c>
      <c r="Z28">
        <v>0.56313031899999999</v>
      </c>
      <c r="AA28">
        <v>0.592743099</v>
      </c>
      <c r="AB28">
        <v>0.61521762599999996</v>
      </c>
      <c r="AC28">
        <v>0.49954253399999998</v>
      </c>
      <c r="AD28">
        <v>0.22606338600000001</v>
      </c>
      <c r="AE28">
        <v>0.69553726900000001</v>
      </c>
      <c r="AF28">
        <v>0.57402378300000001</v>
      </c>
      <c r="AG28">
        <v>0.19756695599999999</v>
      </c>
      <c r="AH28">
        <v>0.486277401</v>
      </c>
      <c r="AI28">
        <v>0.51719200600000004</v>
      </c>
      <c r="AJ28">
        <v>0.42158287799999999</v>
      </c>
      <c r="AK28">
        <v>0.39135038900000002</v>
      </c>
      <c r="AL28">
        <v>0.45153799700000002</v>
      </c>
      <c r="AM28">
        <v>0.63539063900000003</v>
      </c>
      <c r="AN28">
        <v>0.45210108199999999</v>
      </c>
      <c r="AO28">
        <v>0.37880930299999999</v>
      </c>
      <c r="AP28">
        <v>0.20044609899999999</v>
      </c>
      <c r="AQ28">
        <v>0.425817907</v>
      </c>
      <c r="AR28">
        <v>0.54454952499999998</v>
      </c>
      <c r="AS28">
        <v>0.21186380099999999</v>
      </c>
      <c r="AT28">
        <v>0.215146527</v>
      </c>
      <c r="AU28">
        <v>0.33627694800000002</v>
      </c>
      <c r="AV28">
        <v>0.37692552800000001</v>
      </c>
      <c r="AW28">
        <v>0.37606701300000001</v>
      </c>
      <c r="AX28">
        <v>0.53220909800000005</v>
      </c>
      <c r="AY28">
        <v>0.25174987300000001</v>
      </c>
      <c r="AZ28">
        <v>0.38653865500000001</v>
      </c>
      <c r="BA28">
        <v>0.39284956500000001</v>
      </c>
      <c r="BB28">
        <v>0.34554430800000002</v>
      </c>
      <c r="BC28">
        <v>0.32272615999999998</v>
      </c>
      <c r="BD28">
        <v>0.123419851</v>
      </c>
      <c r="BE28">
        <v>0.340031266</v>
      </c>
      <c r="BF28">
        <v>0.20145033300000001</v>
      </c>
      <c r="BG28">
        <v>0.39758184600000002</v>
      </c>
      <c r="BH28">
        <v>0.28430861200000002</v>
      </c>
      <c r="BI28">
        <v>0.29709166300000001</v>
      </c>
      <c r="BJ28">
        <v>0.38022175400000002</v>
      </c>
      <c r="BK28">
        <v>0.162992269</v>
      </c>
      <c r="BL28">
        <v>0.242526829</v>
      </c>
      <c r="BM28">
        <v>0.21098268000000001</v>
      </c>
      <c r="BN28">
        <v>0.57953596100000004</v>
      </c>
      <c r="BO28">
        <v>0.25850898</v>
      </c>
      <c r="BP28">
        <v>0.38576781700000001</v>
      </c>
      <c r="BQ28">
        <v>0.189122975</v>
      </c>
      <c r="BR28">
        <v>0.19497534599999999</v>
      </c>
      <c r="BS28">
        <v>0.347500384</v>
      </c>
      <c r="BT28">
        <v>0.49290835900000002</v>
      </c>
      <c r="BU28">
        <v>0.208665341</v>
      </c>
      <c r="BV28">
        <v>0.40158486399999999</v>
      </c>
      <c r="BW28">
        <v>0.277537227</v>
      </c>
      <c r="BX28">
        <v>0.314287066</v>
      </c>
      <c r="BY28">
        <v>0.41498529899999997</v>
      </c>
      <c r="BZ28">
        <v>0.46213960599999998</v>
      </c>
      <c r="CA28">
        <v>0.48818936899999998</v>
      </c>
      <c r="CB28">
        <v>0.41120368200000001</v>
      </c>
      <c r="CC28">
        <v>0.349258929</v>
      </c>
      <c r="CD28">
        <v>0.30546963199999999</v>
      </c>
      <c r="CE28">
        <v>0.29776847400000001</v>
      </c>
      <c r="CF28">
        <v>0.468152136</v>
      </c>
      <c r="CG28">
        <v>0.37226694799999999</v>
      </c>
      <c r="CH28">
        <v>0.471825838</v>
      </c>
      <c r="CI28">
        <v>0.44360902899999999</v>
      </c>
      <c r="CJ28">
        <v>0.50960391800000004</v>
      </c>
      <c r="CK28">
        <v>0.35883206099999998</v>
      </c>
      <c r="CL28">
        <v>0.56371027200000001</v>
      </c>
      <c r="CM28">
        <v>0.53727823500000005</v>
      </c>
      <c r="CN28">
        <v>0.32029113199999998</v>
      </c>
      <c r="CO28">
        <v>0.61120635300000004</v>
      </c>
      <c r="CP28">
        <v>0.509417593</v>
      </c>
      <c r="CQ28">
        <v>0.469367594</v>
      </c>
      <c r="CR28">
        <v>0.48792624499999998</v>
      </c>
      <c r="CS28">
        <v>0.53752940900000001</v>
      </c>
      <c r="CT28">
        <v>0.46046292799999999</v>
      </c>
      <c r="CU28">
        <v>0.56553244599999997</v>
      </c>
      <c r="CV28">
        <v>0.56604254200000004</v>
      </c>
      <c r="CW28">
        <v>0.66026270399999998</v>
      </c>
      <c r="CX28">
        <v>0.677436233</v>
      </c>
      <c r="CY28">
        <v>0.50107777099999995</v>
      </c>
      <c r="CZ28">
        <v>0.48758512700000001</v>
      </c>
      <c r="DA28">
        <v>0.63553959100000001</v>
      </c>
      <c r="DB28">
        <v>0.59548813099999998</v>
      </c>
      <c r="DC28">
        <v>0.219227582</v>
      </c>
      <c r="DD28">
        <v>0.42592823499999999</v>
      </c>
      <c r="DE28">
        <v>0.53011393500000004</v>
      </c>
      <c r="DF28">
        <v>0.60740286099999996</v>
      </c>
      <c r="DG28">
        <v>0.39330887799999997</v>
      </c>
      <c r="DH28">
        <v>0.54515194899999997</v>
      </c>
      <c r="DI28">
        <v>0.59528183899999998</v>
      </c>
      <c r="DJ28">
        <v>0.38522517699999997</v>
      </c>
      <c r="DK28">
        <v>9.9652491999999995E-2</v>
      </c>
      <c r="DL28">
        <v>0.19863030300000001</v>
      </c>
      <c r="DM28">
        <v>0.42634963999999997</v>
      </c>
      <c r="DN28">
        <v>0.58071893500000005</v>
      </c>
      <c r="DO28">
        <v>0.398102283</v>
      </c>
      <c r="DP28">
        <v>0.146180272</v>
      </c>
      <c r="DQ28">
        <v>0.19078429</v>
      </c>
      <c r="DR28">
        <v>0.52091151499999999</v>
      </c>
      <c r="DS28">
        <v>0.253736287</v>
      </c>
      <c r="DT28">
        <v>0.17173300699999999</v>
      </c>
      <c r="DU28">
        <v>0.290394545</v>
      </c>
      <c r="DV28">
        <v>0.17743603899999999</v>
      </c>
      <c r="DW28">
        <v>0.34074157500000002</v>
      </c>
      <c r="DX28">
        <v>0.30158922100000002</v>
      </c>
      <c r="DY28">
        <v>0.35209944799999998</v>
      </c>
      <c r="DZ28">
        <v>0.18320784000000001</v>
      </c>
      <c r="EA28">
        <v>0.66516971599999997</v>
      </c>
      <c r="EB28">
        <v>0.20349842300000001</v>
      </c>
      <c r="EC28">
        <v>0.35535776600000002</v>
      </c>
      <c r="ED28">
        <v>0.188792348</v>
      </c>
      <c r="EE28">
        <v>0.26108652399999999</v>
      </c>
      <c r="EF28">
        <v>0.33781644700000002</v>
      </c>
      <c r="EG28">
        <v>0.19344312</v>
      </c>
      <c r="EH28">
        <v>0.21902997799999999</v>
      </c>
      <c r="EI28">
        <v>0.284800738</v>
      </c>
      <c r="EJ28">
        <v>0.49812436100000002</v>
      </c>
      <c r="EK28">
        <v>0.30808877899999998</v>
      </c>
      <c r="EL28">
        <v>0.42668718100000003</v>
      </c>
      <c r="EM28">
        <v>0.37543040500000002</v>
      </c>
      <c r="EN28">
        <v>0.188860476</v>
      </c>
      <c r="EO28">
        <v>0.226767406</v>
      </c>
      <c r="EP28">
        <v>0.39355051499999999</v>
      </c>
      <c r="EQ28">
        <v>0.32630315399999998</v>
      </c>
      <c r="ER28">
        <v>0.35327741499999998</v>
      </c>
      <c r="ES28">
        <v>0.32649260800000002</v>
      </c>
      <c r="ET28">
        <v>354</v>
      </c>
      <c r="EU28">
        <v>1</v>
      </c>
      <c r="EV28">
        <v>1</v>
      </c>
      <c r="EW28">
        <v>41</v>
      </c>
      <c r="EX28">
        <f t="shared" si="0"/>
        <v>0.91666666666666663</v>
      </c>
      <c r="EY28">
        <f>MATCH(A28,'[1]BASCPR_Y6_w_AgeAtAssmnt 17NOV20'!$A:$A,0)</f>
        <v>170</v>
      </c>
      <c r="EZ28">
        <f>INDEX('[1]BASCPR_Y6_w_AgeAtAssmnt 17NOV20'!$AJ:$AJ,EY28)</f>
        <v>41</v>
      </c>
      <c r="FA28">
        <f>INDEX('[1]BASCPR_Y6_w_AgeAtAssmnt 17NOV20'!$L:$L,EY28)</f>
        <v>37</v>
      </c>
      <c r="FB28">
        <v>0</v>
      </c>
      <c r="FC28">
        <v>0</v>
      </c>
      <c r="FD28">
        <v>16</v>
      </c>
      <c r="FE28">
        <v>16</v>
      </c>
      <c r="FF28">
        <v>1</v>
      </c>
    </row>
    <row r="29" spans="1:162" x14ac:dyDescent="0.35">
      <c r="A29" t="s">
        <v>287</v>
      </c>
      <c r="B29">
        <v>0.48085349799999999</v>
      </c>
      <c r="C29">
        <v>0.467349827</v>
      </c>
      <c r="D29">
        <v>0.36546155800000002</v>
      </c>
      <c r="E29">
        <v>0.64122551699999997</v>
      </c>
      <c r="F29">
        <v>0.47197610099999998</v>
      </c>
      <c r="G29">
        <v>0.408377141</v>
      </c>
      <c r="H29">
        <v>0.413349986</v>
      </c>
      <c r="I29">
        <v>0.40136355200000001</v>
      </c>
      <c r="J29">
        <v>0.588631868</v>
      </c>
      <c r="K29">
        <v>0.235551029</v>
      </c>
      <c r="L29">
        <v>0.37294548700000002</v>
      </c>
      <c r="M29">
        <v>0.46512910699999999</v>
      </c>
      <c r="N29">
        <v>0.373108834</v>
      </c>
      <c r="O29">
        <v>0.32437950399999999</v>
      </c>
      <c r="P29">
        <v>0.48886919000000001</v>
      </c>
      <c r="Q29">
        <v>0.55988788599999995</v>
      </c>
      <c r="R29">
        <v>0.230168387</v>
      </c>
      <c r="S29">
        <v>0.63326859499999999</v>
      </c>
      <c r="T29">
        <v>0.341464818</v>
      </c>
      <c r="U29">
        <v>0.55697220599999997</v>
      </c>
      <c r="V29">
        <v>0.485969871</v>
      </c>
      <c r="W29">
        <v>0.46259814500000002</v>
      </c>
      <c r="X29">
        <v>0.65460360100000003</v>
      </c>
      <c r="Y29">
        <v>0.49354481700000002</v>
      </c>
      <c r="Z29">
        <v>0.50372689999999998</v>
      </c>
      <c r="AA29">
        <v>0.64433556800000003</v>
      </c>
      <c r="AB29">
        <v>0.63570672299999997</v>
      </c>
      <c r="AC29">
        <v>0.48435527099999998</v>
      </c>
      <c r="AD29">
        <v>0.21064196499999999</v>
      </c>
      <c r="AE29">
        <v>0.741863728</v>
      </c>
      <c r="AF29">
        <v>0.59580493000000001</v>
      </c>
      <c r="AG29">
        <v>0.16104349500000001</v>
      </c>
      <c r="AH29">
        <v>0.66382443899999999</v>
      </c>
      <c r="AI29">
        <v>0.61540848000000004</v>
      </c>
      <c r="AJ29">
        <v>0.38302928200000003</v>
      </c>
      <c r="AK29">
        <v>0.49650350199999999</v>
      </c>
      <c r="AL29">
        <v>0.39445441999999997</v>
      </c>
      <c r="AM29">
        <v>0.54871881</v>
      </c>
      <c r="AN29">
        <v>0.41876298200000001</v>
      </c>
      <c r="AO29">
        <v>0.17153438900000001</v>
      </c>
      <c r="AP29">
        <v>0.26200014399999999</v>
      </c>
      <c r="AQ29">
        <v>0.394304037</v>
      </c>
      <c r="AR29">
        <v>0.57393395899999999</v>
      </c>
      <c r="AS29">
        <v>9.5803081999999998E-2</v>
      </c>
      <c r="AT29">
        <v>0.197278693</v>
      </c>
      <c r="AU29">
        <v>0.36783281000000001</v>
      </c>
      <c r="AV29">
        <v>0.38180664199999997</v>
      </c>
      <c r="AW29">
        <v>0.47580799499999998</v>
      </c>
      <c r="AX29">
        <v>0.57310128199999999</v>
      </c>
      <c r="AY29">
        <v>0.224094182</v>
      </c>
      <c r="AZ29">
        <v>0.31860148900000002</v>
      </c>
      <c r="BA29">
        <v>0.40031352599999998</v>
      </c>
      <c r="BB29">
        <v>0.436355561</v>
      </c>
      <c r="BC29">
        <v>0.240070269</v>
      </c>
      <c r="BD29">
        <v>9.6881613000000005E-2</v>
      </c>
      <c r="BE29">
        <v>0.37783226399999997</v>
      </c>
      <c r="BF29">
        <v>0.14673328399999999</v>
      </c>
      <c r="BG29">
        <v>0.36415538200000003</v>
      </c>
      <c r="BH29">
        <v>0.22535438799999999</v>
      </c>
      <c r="BI29">
        <v>0.33364930700000001</v>
      </c>
      <c r="BJ29">
        <v>0.35846710199999998</v>
      </c>
      <c r="BK29">
        <v>9.8033592000000003E-2</v>
      </c>
      <c r="BL29">
        <v>0.28340366500000003</v>
      </c>
      <c r="BM29">
        <v>0.19430702899999999</v>
      </c>
      <c r="BN29">
        <v>0.70107012999999996</v>
      </c>
      <c r="BO29">
        <v>0.31301057300000001</v>
      </c>
      <c r="BP29">
        <v>0.377553105</v>
      </c>
      <c r="BQ29">
        <v>0.220442206</v>
      </c>
      <c r="BR29">
        <v>0.18239000399999999</v>
      </c>
      <c r="BS29">
        <v>0.36925923799999999</v>
      </c>
      <c r="BT29">
        <v>0.47352764000000003</v>
      </c>
      <c r="BU29">
        <v>0.17344617800000001</v>
      </c>
      <c r="BV29">
        <v>0.44872885899999998</v>
      </c>
      <c r="BW29">
        <v>0.367407233</v>
      </c>
      <c r="BX29">
        <v>0.313123822</v>
      </c>
      <c r="BY29">
        <v>0.44146573500000003</v>
      </c>
      <c r="BZ29">
        <v>0.47531557099999999</v>
      </c>
      <c r="CA29">
        <v>0.52677088999999999</v>
      </c>
      <c r="CB29">
        <v>0.35335639099999999</v>
      </c>
      <c r="CC29">
        <v>0.41057562800000003</v>
      </c>
      <c r="CD29">
        <v>0.32735556399999999</v>
      </c>
      <c r="CE29">
        <v>0.38047626600000001</v>
      </c>
      <c r="CF29">
        <v>0.50928729800000005</v>
      </c>
      <c r="CG29">
        <v>0.35080483600000001</v>
      </c>
      <c r="CH29">
        <v>0.372243345</v>
      </c>
      <c r="CI29">
        <v>0.39157322</v>
      </c>
      <c r="CJ29">
        <v>0.46653288599999998</v>
      </c>
      <c r="CK29">
        <v>0.30846404999999999</v>
      </c>
      <c r="CL29">
        <v>0.57901555299999996</v>
      </c>
      <c r="CM29">
        <v>0.56756585800000003</v>
      </c>
      <c r="CN29">
        <v>0.38815098999999997</v>
      </c>
      <c r="CO29">
        <v>0.58531588300000004</v>
      </c>
      <c r="CP29">
        <v>0.48867440200000001</v>
      </c>
      <c r="CQ29">
        <v>0.46818482900000002</v>
      </c>
      <c r="CR29">
        <v>0.47880345600000002</v>
      </c>
      <c r="CS29">
        <v>0.36039310699999999</v>
      </c>
      <c r="CT29">
        <v>0.54532980900000005</v>
      </c>
      <c r="CU29">
        <v>0.57266134000000002</v>
      </c>
      <c r="CV29">
        <v>0.49370762699999998</v>
      </c>
      <c r="CW29">
        <v>0.63301169899999998</v>
      </c>
      <c r="CX29">
        <v>0.68624728899999998</v>
      </c>
      <c r="CY29">
        <v>0.45649373500000001</v>
      </c>
      <c r="CZ29">
        <v>0.50020843699999995</v>
      </c>
      <c r="DA29">
        <v>0.66433757500000001</v>
      </c>
      <c r="DB29">
        <v>0.61600524199999995</v>
      </c>
      <c r="DC29">
        <v>0.23403394199999999</v>
      </c>
      <c r="DD29">
        <v>0.59732711299999997</v>
      </c>
      <c r="DE29">
        <v>0.60513126900000003</v>
      </c>
      <c r="DF29">
        <v>0.59413045600000003</v>
      </c>
      <c r="DG29">
        <v>0.53299385300000002</v>
      </c>
      <c r="DH29">
        <v>0.45712915100000001</v>
      </c>
      <c r="DI29">
        <v>0.59628576</v>
      </c>
      <c r="DJ29">
        <v>0.35143226399999999</v>
      </c>
      <c r="DK29">
        <v>8.4318742000000002E-2</v>
      </c>
      <c r="DL29">
        <v>0.247295022</v>
      </c>
      <c r="DM29">
        <v>0.40910983099999998</v>
      </c>
      <c r="DN29">
        <v>0.62003624400000001</v>
      </c>
      <c r="DO29">
        <v>0.133490056</v>
      </c>
      <c r="DP29">
        <v>0.13816136100000001</v>
      </c>
      <c r="DQ29">
        <v>0.38336291900000002</v>
      </c>
      <c r="DR29">
        <v>0.447728664</v>
      </c>
      <c r="DS29">
        <v>0.31378155899999999</v>
      </c>
      <c r="DT29">
        <v>0.17536763799999999</v>
      </c>
      <c r="DU29">
        <v>0.254184574</v>
      </c>
      <c r="DV29">
        <v>0.23466035700000001</v>
      </c>
      <c r="DW29">
        <v>0.30903518200000002</v>
      </c>
      <c r="DX29">
        <v>0.26214879800000002</v>
      </c>
      <c r="DY29">
        <v>0.39239537699999999</v>
      </c>
      <c r="DZ29">
        <v>0.14242363</v>
      </c>
      <c r="EA29">
        <v>0.53339487299999999</v>
      </c>
      <c r="EB29">
        <v>0.18776485300000001</v>
      </c>
      <c r="EC29">
        <v>0.35611426800000001</v>
      </c>
      <c r="ED29">
        <v>0.165582806</v>
      </c>
      <c r="EE29">
        <v>0.25517457700000001</v>
      </c>
      <c r="EF29">
        <v>0.29872843599999999</v>
      </c>
      <c r="EG29">
        <v>0.15344759799999999</v>
      </c>
      <c r="EH29">
        <v>0.21648946399999999</v>
      </c>
      <c r="EI29">
        <v>0.29425352799999999</v>
      </c>
      <c r="EJ29">
        <v>0.68137097400000002</v>
      </c>
      <c r="EK29">
        <v>0.368366629</v>
      </c>
      <c r="EL29">
        <v>0.35325047399999998</v>
      </c>
      <c r="EM29">
        <v>0.337290227</v>
      </c>
      <c r="EN29">
        <v>0.26555329599999999</v>
      </c>
      <c r="EO29">
        <v>0.23902757499999999</v>
      </c>
      <c r="EP29">
        <v>0.37609103300000002</v>
      </c>
      <c r="EQ29">
        <v>0.27250814400000001</v>
      </c>
      <c r="ER29">
        <v>0.397387981</v>
      </c>
      <c r="ES29">
        <v>0.35198733199999999</v>
      </c>
      <c r="ET29">
        <v>363</v>
      </c>
      <c r="EU29">
        <v>1</v>
      </c>
      <c r="EV29">
        <v>1</v>
      </c>
      <c r="EW29">
        <v>40</v>
      </c>
      <c r="EX29">
        <f t="shared" si="0"/>
        <v>0.83333333333333337</v>
      </c>
      <c r="EY29">
        <f>MATCH(A29,'[1]BASCPR_Y6_w_AgeAtAssmnt 17NOV20'!$A:$A,0)</f>
        <v>177</v>
      </c>
      <c r="EZ29">
        <f>INDEX('[1]BASCPR_Y6_w_AgeAtAssmnt 17NOV20'!$AJ:$AJ,EY29)</f>
        <v>44</v>
      </c>
      <c r="FA29">
        <f>INDEX('[1]BASCPR_Y6_w_AgeAtAssmnt 17NOV20'!$L:$L,EY29)</f>
        <v>41</v>
      </c>
      <c r="FB29">
        <v>0</v>
      </c>
      <c r="FC29">
        <v>0</v>
      </c>
      <c r="FD29">
        <v>12</v>
      </c>
      <c r="FE29">
        <v>12</v>
      </c>
      <c r="FF29">
        <v>1</v>
      </c>
    </row>
    <row r="30" spans="1:162" x14ac:dyDescent="0.35">
      <c r="A30" t="s">
        <v>288</v>
      </c>
      <c r="B30">
        <v>0.38723400200000002</v>
      </c>
      <c r="C30">
        <v>0.48775428500000001</v>
      </c>
      <c r="D30">
        <v>0.39488154600000003</v>
      </c>
      <c r="E30">
        <v>0.470192999</v>
      </c>
      <c r="F30">
        <v>0.38046434499999998</v>
      </c>
      <c r="G30">
        <v>0.34400248500000002</v>
      </c>
      <c r="H30">
        <v>0.381713837</v>
      </c>
      <c r="I30">
        <v>0.33336442700000002</v>
      </c>
      <c r="J30">
        <v>0.45502462999999999</v>
      </c>
      <c r="K30">
        <v>0.18061384599999999</v>
      </c>
      <c r="L30">
        <v>0.29956242399999999</v>
      </c>
      <c r="M30">
        <v>0.42304888400000001</v>
      </c>
      <c r="N30">
        <v>0.36971509499999999</v>
      </c>
      <c r="O30">
        <v>0.411875188</v>
      </c>
      <c r="P30">
        <v>0.45016694099999999</v>
      </c>
      <c r="Q30">
        <v>0.48906296500000002</v>
      </c>
      <c r="R30">
        <v>0.138429463</v>
      </c>
      <c r="S30">
        <v>0.57303065099999995</v>
      </c>
      <c r="T30">
        <v>0.367422044</v>
      </c>
      <c r="U30">
        <v>0.43342372800000001</v>
      </c>
      <c r="V30">
        <v>0.354836971</v>
      </c>
      <c r="W30">
        <v>0.50788295299999997</v>
      </c>
      <c r="X30">
        <v>0.49336233699999998</v>
      </c>
      <c r="Y30">
        <v>0.485573649</v>
      </c>
      <c r="Z30">
        <v>0.469510078</v>
      </c>
      <c r="AA30">
        <v>0.44971251499999998</v>
      </c>
      <c r="AB30">
        <v>0.50211220999999995</v>
      </c>
      <c r="AC30">
        <v>0.44661814</v>
      </c>
      <c r="AD30">
        <v>0.198383376</v>
      </c>
      <c r="AE30">
        <v>0.53803795600000004</v>
      </c>
      <c r="AF30">
        <v>0.45735853900000001</v>
      </c>
      <c r="AG30">
        <v>0.15497133099999999</v>
      </c>
      <c r="AH30">
        <v>0.450287879</v>
      </c>
      <c r="AI30">
        <v>0.50280910700000003</v>
      </c>
      <c r="AJ30">
        <v>0.34970831899999999</v>
      </c>
      <c r="AK30">
        <v>0.40834385200000001</v>
      </c>
      <c r="AL30">
        <v>0.286165893</v>
      </c>
      <c r="AM30">
        <v>0.44825306500000001</v>
      </c>
      <c r="AN30">
        <v>0.367131084</v>
      </c>
      <c r="AO30">
        <v>0.40926101799999998</v>
      </c>
      <c r="AP30">
        <v>0.203410387</v>
      </c>
      <c r="AQ30">
        <v>0.32168605900000002</v>
      </c>
      <c r="AR30">
        <v>0.54712641200000001</v>
      </c>
      <c r="AS30">
        <v>0.121214062</v>
      </c>
      <c r="AT30">
        <v>0.216724738</v>
      </c>
      <c r="AU30">
        <v>0.34084051799999998</v>
      </c>
      <c r="AV30">
        <v>0.37085133799999997</v>
      </c>
      <c r="AW30">
        <v>0.23192749900000001</v>
      </c>
      <c r="AX30">
        <v>0.43993633999999998</v>
      </c>
      <c r="AY30">
        <v>0.16585028199999999</v>
      </c>
      <c r="AZ30">
        <v>0.15882801999999999</v>
      </c>
      <c r="BA30">
        <v>0.357943803</v>
      </c>
      <c r="BB30">
        <v>0.28764995900000001</v>
      </c>
      <c r="BC30">
        <v>0.29711422300000001</v>
      </c>
      <c r="BD30">
        <v>6.2870719000000005E-2</v>
      </c>
      <c r="BE30">
        <v>0.31533470699999999</v>
      </c>
      <c r="BF30">
        <v>0.21321976200000001</v>
      </c>
      <c r="BG30">
        <v>0.28270435300000002</v>
      </c>
      <c r="BH30">
        <v>0.218819499</v>
      </c>
      <c r="BI30">
        <v>0.22327235300000001</v>
      </c>
      <c r="BJ30">
        <v>0.29466482999999999</v>
      </c>
      <c r="BK30">
        <v>0.152987018</v>
      </c>
      <c r="BL30">
        <v>0.22305861099999999</v>
      </c>
      <c r="BM30">
        <v>0.188711241</v>
      </c>
      <c r="BN30">
        <v>0.45397114799999999</v>
      </c>
      <c r="BO30">
        <v>0.23576653</v>
      </c>
      <c r="BP30">
        <v>0.26240324999999998</v>
      </c>
      <c r="BQ30">
        <v>0.139701188</v>
      </c>
      <c r="BR30">
        <v>0.17547520999999999</v>
      </c>
      <c r="BS30">
        <v>0.197506189</v>
      </c>
      <c r="BT30">
        <v>0.34961006</v>
      </c>
      <c r="BU30">
        <v>0.137959838</v>
      </c>
      <c r="BV30">
        <v>0.32725042100000001</v>
      </c>
      <c r="BW30">
        <v>0.38710579299999998</v>
      </c>
      <c r="BX30">
        <v>0.28743618700000001</v>
      </c>
      <c r="BY30">
        <v>0.38154912000000002</v>
      </c>
      <c r="BZ30">
        <v>0.43270230300000001</v>
      </c>
      <c r="CA30">
        <v>0.40991967899999998</v>
      </c>
      <c r="CB30">
        <v>0.33571857199999999</v>
      </c>
      <c r="CC30">
        <v>0.316829205</v>
      </c>
      <c r="CD30">
        <v>0.29257696900000002</v>
      </c>
      <c r="CE30">
        <v>0.34907576400000001</v>
      </c>
      <c r="CF30">
        <v>0.45068427900000002</v>
      </c>
      <c r="CG30">
        <v>0.33599916099999999</v>
      </c>
      <c r="CH30">
        <v>0.31175869699999997</v>
      </c>
      <c r="CI30">
        <v>0.43229410099999999</v>
      </c>
      <c r="CJ30">
        <v>0.40358349700000001</v>
      </c>
      <c r="CK30">
        <v>0.38502514399999999</v>
      </c>
      <c r="CL30">
        <v>0.56551396799999998</v>
      </c>
      <c r="CM30">
        <v>0.46736586099999999</v>
      </c>
      <c r="CN30">
        <v>0.23277579200000001</v>
      </c>
      <c r="CO30">
        <v>0.474945277</v>
      </c>
      <c r="CP30">
        <v>0.48951271200000002</v>
      </c>
      <c r="CQ30">
        <v>0.36919355399999998</v>
      </c>
      <c r="CR30">
        <v>0.35947319900000002</v>
      </c>
      <c r="CS30">
        <v>0.38803345</v>
      </c>
      <c r="CT30">
        <v>0.46576231699999998</v>
      </c>
      <c r="CU30">
        <v>0.50747245600000002</v>
      </c>
      <c r="CV30">
        <v>0.386576682</v>
      </c>
      <c r="CW30">
        <v>0.51946437400000001</v>
      </c>
      <c r="CX30">
        <v>0.47866573899999998</v>
      </c>
      <c r="CY30">
        <v>0.53570753299999996</v>
      </c>
      <c r="CZ30">
        <v>0.43739587099999999</v>
      </c>
      <c r="DA30">
        <v>0.50947773500000004</v>
      </c>
      <c r="DB30">
        <v>0.53343963599999999</v>
      </c>
      <c r="DC30">
        <v>0.20707303299999999</v>
      </c>
      <c r="DD30">
        <v>0.43258351099999998</v>
      </c>
      <c r="DE30">
        <v>0.49923855099999997</v>
      </c>
      <c r="DF30">
        <v>0.47158855199999999</v>
      </c>
      <c r="DG30">
        <v>0.40747290800000002</v>
      </c>
      <c r="DH30">
        <v>0.29865604600000001</v>
      </c>
      <c r="DI30">
        <v>0.49853211600000003</v>
      </c>
      <c r="DJ30">
        <v>0.25958612599999997</v>
      </c>
      <c r="DK30">
        <v>0.33413815499999999</v>
      </c>
      <c r="DL30">
        <v>0.162472427</v>
      </c>
      <c r="DM30">
        <v>0.32103568300000002</v>
      </c>
      <c r="DN30">
        <v>0.55118668100000001</v>
      </c>
      <c r="DO30">
        <v>0.215762436</v>
      </c>
      <c r="DP30">
        <v>0.14408288899999999</v>
      </c>
      <c r="DQ30">
        <v>0.31275117400000002</v>
      </c>
      <c r="DR30">
        <v>0.43406271899999999</v>
      </c>
      <c r="DS30">
        <v>0.20242618000000001</v>
      </c>
      <c r="DT30">
        <v>0.14347684399999999</v>
      </c>
      <c r="DU30">
        <v>0.12746687200000001</v>
      </c>
      <c r="DV30">
        <v>0.152686074</v>
      </c>
      <c r="DW30">
        <v>0.274941355</v>
      </c>
      <c r="DX30">
        <v>0.29055198999999998</v>
      </c>
      <c r="DY30">
        <v>0.31834807999999998</v>
      </c>
      <c r="DZ30">
        <v>0.12647256300000001</v>
      </c>
      <c r="EA30">
        <v>0.32434678099999997</v>
      </c>
      <c r="EB30">
        <v>0.17959651400000001</v>
      </c>
      <c r="EC30">
        <v>0.334146887</v>
      </c>
      <c r="ED30">
        <v>0.19134610899999999</v>
      </c>
      <c r="EE30">
        <v>0.15010765200000001</v>
      </c>
      <c r="EF30">
        <v>0.22644270999999999</v>
      </c>
      <c r="EG30">
        <v>0.159574717</v>
      </c>
      <c r="EH30">
        <v>0.19195167699999999</v>
      </c>
      <c r="EI30">
        <v>0.252952546</v>
      </c>
      <c r="EJ30">
        <v>0.48159313199999998</v>
      </c>
      <c r="EK30">
        <v>0.28166085499999999</v>
      </c>
      <c r="EL30">
        <v>0.33797228299999998</v>
      </c>
      <c r="EM30">
        <v>0.243680269</v>
      </c>
      <c r="EN30">
        <v>0.200815514</v>
      </c>
      <c r="EO30">
        <v>0.19647136300000001</v>
      </c>
      <c r="EP30">
        <v>0.28838145700000001</v>
      </c>
      <c r="EQ30">
        <v>0.186194211</v>
      </c>
      <c r="ER30">
        <v>0.28399506200000002</v>
      </c>
      <c r="ES30">
        <v>0.42841371900000003</v>
      </c>
      <c r="ET30">
        <v>377</v>
      </c>
      <c r="EU30">
        <v>0</v>
      </c>
      <c r="EV30">
        <v>0</v>
      </c>
      <c r="EW30">
        <v>41</v>
      </c>
      <c r="EX30">
        <f t="shared" si="0"/>
        <v>0.91666666666666663</v>
      </c>
      <c r="EY30">
        <f>MATCH(A30,'[1]BASCPR_Y6_w_AgeAtAssmnt 17NOV20'!$A:$A,0)</f>
        <v>184</v>
      </c>
      <c r="EZ30">
        <f>INDEX('[1]BASCPR_Y6_w_AgeAtAssmnt 17NOV20'!$AJ:$AJ,EY30)</f>
        <v>55</v>
      </c>
      <c r="FA30">
        <f>INDEX('[1]BASCPR_Y6_w_AgeAtAssmnt 17NOV20'!$L:$L,EY30)</f>
        <v>57</v>
      </c>
      <c r="FB30">
        <v>0</v>
      </c>
      <c r="FC30">
        <v>0</v>
      </c>
      <c r="FD30">
        <v>18</v>
      </c>
      <c r="FE30">
        <v>18</v>
      </c>
      <c r="FF30">
        <v>1</v>
      </c>
    </row>
    <row r="31" spans="1:162" x14ac:dyDescent="0.35">
      <c r="A31" t="s">
        <v>289</v>
      </c>
      <c r="B31">
        <v>0.35153219099999999</v>
      </c>
      <c r="C31">
        <v>0.44345969000000002</v>
      </c>
      <c r="D31">
        <v>0.40327802299999999</v>
      </c>
      <c r="E31">
        <v>0.39949610800000002</v>
      </c>
      <c r="F31">
        <v>0.35937261599999998</v>
      </c>
      <c r="G31">
        <v>0.28903791299999998</v>
      </c>
      <c r="H31">
        <v>0.292393446</v>
      </c>
      <c r="I31">
        <v>0.40539580600000003</v>
      </c>
      <c r="J31">
        <v>0.36914345599999998</v>
      </c>
      <c r="K31">
        <v>0.22394293500000001</v>
      </c>
      <c r="L31">
        <v>0.30200815199999997</v>
      </c>
      <c r="M31">
        <v>0.36537066099999999</v>
      </c>
      <c r="N31">
        <v>0.44616797600000002</v>
      </c>
      <c r="O31">
        <v>0.33375853300000002</v>
      </c>
      <c r="P31">
        <v>0.35812044100000001</v>
      </c>
      <c r="Q31">
        <v>0.431475997</v>
      </c>
      <c r="R31">
        <v>0.122707546</v>
      </c>
      <c r="S31">
        <v>0.597241998</v>
      </c>
      <c r="T31">
        <v>0.41686064</v>
      </c>
      <c r="U31">
        <v>0.31476074500000001</v>
      </c>
      <c r="V31">
        <v>0.40622660500000002</v>
      </c>
      <c r="W31">
        <v>0.38189870100000001</v>
      </c>
      <c r="X31">
        <v>0.42899069200000001</v>
      </c>
      <c r="Y31">
        <v>0.386631012</v>
      </c>
      <c r="Z31">
        <v>0.51049208599999996</v>
      </c>
      <c r="AA31">
        <v>0.46120119100000001</v>
      </c>
      <c r="AB31">
        <v>0.479475498</v>
      </c>
      <c r="AC31">
        <v>0.45483344799999997</v>
      </c>
      <c r="AD31">
        <v>0.22206194700000001</v>
      </c>
      <c r="AE31">
        <v>0.51234424099999998</v>
      </c>
      <c r="AF31">
        <v>0.43823808400000003</v>
      </c>
      <c r="AG31">
        <v>0.168952614</v>
      </c>
      <c r="AH31">
        <v>0.41700446600000002</v>
      </c>
      <c r="AI31">
        <v>0.46932649599999998</v>
      </c>
      <c r="AJ31">
        <v>0.30182522499999997</v>
      </c>
      <c r="AK31">
        <v>0.30770820399999999</v>
      </c>
      <c r="AL31">
        <v>0.40781757200000002</v>
      </c>
      <c r="AM31">
        <v>0.43600192700000001</v>
      </c>
      <c r="AN31">
        <v>0.41019913600000002</v>
      </c>
      <c r="AO31">
        <v>0.13330879800000001</v>
      </c>
      <c r="AP31">
        <v>0.16767722400000001</v>
      </c>
      <c r="AQ31">
        <v>0.40208494700000003</v>
      </c>
      <c r="AR31">
        <v>0.38492935900000003</v>
      </c>
      <c r="AS31">
        <v>0.15820458500000001</v>
      </c>
      <c r="AT31">
        <v>0.241719872</v>
      </c>
      <c r="AU31">
        <v>0.315666854</v>
      </c>
      <c r="AV31">
        <v>0.34225514499999998</v>
      </c>
      <c r="AW31">
        <v>0.24832981800000001</v>
      </c>
      <c r="AX31">
        <v>0.37735721500000002</v>
      </c>
      <c r="AY31">
        <v>0.256210983</v>
      </c>
      <c r="AZ31">
        <v>0.22768276900000001</v>
      </c>
      <c r="BA31">
        <v>0.29835239099999999</v>
      </c>
      <c r="BB31">
        <v>0.21065133799999999</v>
      </c>
      <c r="BC31">
        <v>0.241464436</v>
      </c>
      <c r="BD31">
        <v>8.7973370999999995E-2</v>
      </c>
      <c r="BE31">
        <v>0.29535323400000002</v>
      </c>
      <c r="BF31">
        <v>0.39308178399999999</v>
      </c>
      <c r="BG31">
        <v>0.236118361</v>
      </c>
      <c r="BH31">
        <v>0.22966505600000001</v>
      </c>
      <c r="BI31">
        <v>0.23529458</v>
      </c>
      <c r="BJ31">
        <v>0.28081071400000002</v>
      </c>
      <c r="BK31">
        <v>0.18445914999999999</v>
      </c>
      <c r="BL31">
        <v>0.16051588999999999</v>
      </c>
      <c r="BM31">
        <v>0.12347959</v>
      </c>
      <c r="BN31">
        <v>0.34401923400000001</v>
      </c>
      <c r="BO31">
        <v>0.23755516099999999</v>
      </c>
      <c r="BP31">
        <v>0.29785147299999998</v>
      </c>
      <c r="BQ31">
        <v>0.22441007199999999</v>
      </c>
      <c r="BR31">
        <v>0.112070762</v>
      </c>
      <c r="BS31">
        <v>0.13820728700000001</v>
      </c>
      <c r="BT31">
        <v>0.26001021299999999</v>
      </c>
      <c r="BU31">
        <v>0.166140541</v>
      </c>
      <c r="BV31">
        <v>0.3252756</v>
      </c>
      <c r="BW31">
        <v>0.31420746399999999</v>
      </c>
      <c r="BX31">
        <v>0.27990502099999998</v>
      </c>
      <c r="BY31">
        <v>0.512275755</v>
      </c>
      <c r="BZ31">
        <v>0.425115258</v>
      </c>
      <c r="CA31">
        <v>0.341793507</v>
      </c>
      <c r="CB31">
        <v>0.29689949799999998</v>
      </c>
      <c r="CC31">
        <v>0.227255702</v>
      </c>
      <c r="CD31">
        <v>0.21814024400000001</v>
      </c>
      <c r="CE31">
        <v>0.28142756200000002</v>
      </c>
      <c r="CF31">
        <v>0.40696537500000002</v>
      </c>
      <c r="CG31">
        <v>0.38386389599999998</v>
      </c>
      <c r="CH31">
        <v>0.33078801600000002</v>
      </c>
      <c r="CI31">
        <v>0.45887485099999997</v>
      </c>
      <c r="CJ31">
        <v>0.43532252300000002</v>
      </c>
      <c r="CK31">
        <v>0.30679157400000001</v>
      </c>
      <c r="CL31">
        <v>0.45641589199999999</v>
      </c>
      <c r="CM31">
        <v>0.40714776499999999</v>
      </c>
      <c r="CN31">
        <v>0.21494063699999999</v>
      </c>
      <c r="CO31">
        <v>0.51350587599999997</v>
      </c>
      <c r="CP31">
        <v>0.56697618999999999</v>
      </c>
      <c r="CQ31">
        <v>0.34612250300000003</v>
      </c>
      <c r="CR31">
        <v>0.420774698</v>
      </c>
      <c r="CS31">
        <v>0.33259814999999998</v>
      </c>
      <c r="CT31">
        <v>0.37917202700000002</v>
      </c>
      <c r="CU31">
        <v>0.43798679099999999</v>
      </c>
      <c r="CV31">
        <v>0.39485242999999998</v>
      </c>
      <c r="CW31">
        <v>0.47925499100000002</v>
      </c>
      <c r="CX31">
        <v>0.44711711999999998</v>
      </c>
      <c r="CY31">
        <v>0.52025300299999999</v>
      </c>
      <c r="CZ31">
        <v>0.44640141700000002</v>
      </c>
      <c r="DA31">
        <v>0.47846370900000001</v>
      </c>
      <c r="DB31">
        <v>0.47461479899999998</v>
      </c>
      <c r="DC31">
        <v>0.145651057</v>
      </c>
      <c r="DD31">
        <v>0.39640259700000002</v>
      </c>
      <c r="DE31">
        <v>0.48490977299999999</v>
      </c>
      <c r="DF31">
        <v>0.49808275699999999</v>
      </c>
      <c r="DG31">
        <v>0.37280780099999999</v>
      </c>
      <c r="DH31">
        <v>0.41250973899999999</v>
      </c>
      <c r="DI31">
        <v>0.47287839700000001</v>
      </c>
      <c r="DJ31">
        <v>0.27192190300000002</v>
      </c>
      <c r="DK31">
        <v>7.3803334999999998E-2</v>
      </c>
      <c r="DL31">
        <v>0.14716208</v>
      </c>
      <c r="DM31">
        <v>0.35785663099999998</v>
      </c>
      <c r="DN31">
        <v>0.41420209400000002</v>
      </c>
      <c r="DO31">
        <v>0.31324762099999998</v>
      </c>
      <c r="DP31">
        <v>0.14911390799999999</v>
      </c>
      <c r="DQ31">
        <v>0.35406368999999999</v>
      </c>
      <c r="DR31">
        <v>0.42380058799999998</v>
      </c>
      <c r="DS31">
        <v>0.18676659500000001</v>
      </c>
      <c r="DT31">
        <v>0.104663938</v>
      </c>
      <c r="DU31">
        <v>0.29201206600000001</v>
      </c>
      <c r="DV31">
        <v>0.23693937100000001</v>
      </c>
      <c r="DW31">
        <v>0.31878566699999999</v>
      </c>
      <c r="DX31">
        <v>0.183172047</v>
      </c>
      <c r="DY31">
        <v>0.223127306</v>
      </c>
      <c r="DZ31">
        <v>0.12819565799999999</v>
      </c>
      <c r="EA31">
        <v>0.352232188</v>
      </c>
      <c r="EB31">
        <v>0.173720926</v>
      </c>
      <c r="EC31">
        <v>0.317703605</v>
      </c>
      <c r="ED31">
        <v>0.196333498</v>
      </c>
      <c r="EE31">
        <v>0.17300216900000001</v>
      </c>
      <c r="EF31">
        <v>0.14158125199999999</v>
      </c>
      <c r="EG31">
        <v>0.16639287799999999</v>
      </c>
      <c r="EH31">
        <v>0.151758701</v>
      </c>
      <c r="EI31">
        <v>0.192619711</v>
      </c>
      <c r="EJ31">
        <v>0.35866826800000001</v>
      </c>
      <c r="EK31">
        <v>0.218968511</v>
      </c>
      <c r="EL31">
        <v>0.36839324200000001</v>
      </c>
      <c r="EM31">
        <v>0.29175359000000001</v>
      </c>
      <c r="EN31">
        <v>0.149604246</v>
      </c>
      <c r="EO31">
        <v>0.16648532499999999</v>
      </c>
      <c r="EP31">
        <v>0.28497681000000002</v>
      </c>
      <c r="EQ31">
        <v>0.19240976900000001</v>
      </c>
      <c r="ER31">
        <v>0.31281429500000002</v>
      </c>
      <c r="ES31">
        <v>0.34469828000000002</v>
      </c>
      <c r="ET31">
        <v>403</v>
      </c>
      <c r="EU31">
        <v>0</v>
      </c>
      <c r="EV31">
        <v>0</v>
      </c>
      <c r="EW31">
        <v>39</v>
      </c>
      <c r="EX31">
        <f t="shared" si="0"/>
        <v>0.75</v>
      </c>
      <c r="EY31">
        <f>MATCH(A31,'[1]BASCPR_Y6_w_AgeAtAssmnt 17NOV20'!$A:$A,0)</f>
        <v>188</v>
      </c>
      <c r="EZ31">
        <f>INDEX('[1]BASCPR_Y6_w_AgeAtAssmnt 17NOV20'!$AJ:$AJ,EY31)</f>
        <v>44</v>
      </c>
      <c r="FA31">
        <f>INDEX('[1]BASCPR_Y6_w_AgeAtAssmnt 17NOV20'!$L:$L,EY31)</f>
        <v>43</v>
      </c>
      <c r="FB31">
        <v>0</v>
      </c>
      <c r="FC31">
        <v>0</v>
      </c>
      <c r="FD31">
        <v>14.5</v>
      </c>
      <c r="FE31">
        <v>14.5</v>
      </c>
      <c r="FF31">
        <v>1</v>
      </c>
    </row>
    <row r="32" spans="1:162" x14ac:dyDescent="0.35">
      <c r="A32" t="s">
        <v>290</v>
      </c>
      <c r="B32">
        <v>0.43383899300000001</v>
      </c>
      <c r="C32">
        <v>0.55334967400000001</v>
      </c>
      <c r="D32">
        <v>0.41921347399999997</v>
      </c>
      <c r="E32">
        <v>0.38501381899999998</v>
      </c>
      <c r="F32">
        <v>0.41333267099999998</v>
      </c>
      <c r="G32">
        <v>0.34906536300000002</v>
      </c>
      <c r="H32">
        <v>0.48518365600000002</v>
      </c>
      <c r="I32">
        <v>0.31587400999999998</v>
      </c>
      <c r="J32">
        <v>0.48914548800000002</v>
      </c>
      <c r="K32">
        <v>0.22768396099999999</v>
      </c>
      <c r="L32">
        <v>0.46396213800000002</v>
      </c>
      <c r="M32">
        <v>0.42250111699999998</v>
      </c>
      <c r="N32">
        <v>0.38890919099999999</v>
      </c>
      <c r="O32">
        <v>0.50686162700000004</v>
      </c>
      <c r="P32">
        <v>0.47977447499999998</v>
      </c>
      <c r="Q32">
        <v>0.49284237600000003</v>
      </c>
      <c r="R32">
        <v>0.132796422</v>
      </c>
      <c r="S32">
        <v>0.63701200499999999</v>
      </c>
      <c r="T32">
        <v>0.48108050200000002</v>
      </c>
      <c r="U32">
        <v>0.59886682000000002</v>
      </c>
      <c r="V32">
        <v>0.44406226300000001</v>
      </c>
      <c r="W32">
        <v>0.647425056</v>
      </c>
      <c r="X32">
        <v>0.53505217999999999</v>
      </c>
      <c r="Y32">
        <v>0.49935001099999998</v>
      </c>
      <c r="Z32">
        <v>0.59363621499999997</v>
      </c>
      <c r="AA32">
        <v>0.32338446399999998</v>
      </c>
      <c r="AB32">
        <v>0.491250992</v>
      </c>
      <c r="AC32">
        <v>0.41469788600000002</v>
      </c>
      <c r="AD32">
        <v>0.214228749</v>
      </c>
      <c r="AE32">
        <v>0.58502513199999995</v>
      </c>
      <c r="AF32">
        <v>0.53498977400000003</v>
      </c>
      <c r="AG32">
        <v>0.16856479599999999</v>
      </c>
      <c r="AH32">
        <v>0.36221092900000001</v>
      </c>
      <c r="AI32">
        <v>0.51581358899999996</v>
      </c>
      <c r="AJ32">
        <v>0.40757194200000002</v>
      </c>
      <c r="AK32">
        <v>0.343892753</v>
      </c>
      <c r="AL32">
        <v>0.261577636</v>
      </c>
      <c r="AM32">
        <v>0.54344868700000004</v>
      </c>
      <c r="AN32">
        <v>0.39392206099999999</v>
      </c>
      <c r="AO32">
        <v>0.37493854799999998</v>
      </c>
      <c r="AP32">
        <v>0.161653459</v>
      </c>
      <c r="AQ32">
        <v>0.42757326400000001</v>
      </c>
      <c r="AR32">
        <v>0.63418358600000002</v>
      </c>
      <c r="AS32">
        <v>0.16672179100000001</v>
      </c>
      <c r="AT32">
        <v>0.22238725400000001</v>
      </c>
      <c r="AU32">
        <v>0.424815208</v>
      </c>
      <c r="AV32">
        <v>0.36054477099999999</v>
      </c>
      <c r="AW32">
        <v>0.24264338599999999</v>
      </c>
      <c r="AX32">
        <v>0.45388022099999997</v>
      </c>
      <c r="AY32">
        <v>0.11945115000000001</v>
      </c>
      <c r="AZ32">
        <v>0.28186368899999997</v>
      </c>
      <c r="BA32">
        <v>0.41635578899999998</v>
      </c>
      <c r="BB32">
        <v>0.33489766700000001</v>
      </c>
      <c r="BC32">
        <v>0.30089545200000001</v>
      </c>
      <c r="BD32">
        <v>3.0846786000000001E-2</v>
      </c>
      <c r="BE32">
        <v>0.52731478200000004</v>
      </c>
      <c r="BF32">
        <v>0.25794255700000002</v>
      </c>
      <c r="BG32">
        <v>0.36953937999999997</v>
      </c>
      <c r="BH32">
        <v>0.34654384900000001</v>
      </c>
      <c r="BI32">
        <v>0.22356593599999999</v>
      </c>
      <c r="BJ32">
        <v>0.36247056700000002</v>
      </c>
      <c r="BK32">
        <v>0.217589214</v>
      </c>
      <c r="BL32">
        <v>0.26925921400000002</v>
      </c>
      <c r="BM32">
        <v>0.21892699600000001</v>
      </c>
      <c r="BN32">
        <v>0.50516641100000004</v>
      </c>
      <c r="BO32">
        <v>0.268348694</v>
      </c>
      <c r="BP32">
        <v>0.20530426500000001</v>
      </c>
      <c r="BQ32">
        <v>7.6363056999999998E-2</v>
      </c>
      <c r="BR32">
        <v>0.202691168</v>
      </c>
      <c r="BS32">
        <v>0.34511947599999998</v>
      </c>
      <c r="BT32">
        <v>0.485716641</v>
      </c>
      <c r="BU32">
        <v>9.2486477999999997E-2</v>
      </c>
      <c r="BV32">
        <v>0.33119922899999998</v>
      </c>
      <c r="BW32">
        <v>0.33594307299999998</v>
      </c>
      <c r="BX32">
        <v>0.28586173100000001</v>
      </c>
      <c r="BY32">
        <v>0.49572625799999998</v>
      </c>
      <c r="BZ32">
        <v>0.44464409399999999</v>
      </c>
      <c r="CA32">
        <v>0.37486055499999998</v>
      </c>
      <c r="CB32">
        <v>0.34169408699999998</v>
      </c>
      <c r="CC32">
        <v>0.32723480500000002</v>
      </c>
      <c r="CD32">
        <v>0.29753875699999999</v>
      </c>
      <c r="CE32">
        <v>0.35683524599999999</v>
      </c>
      <c r="CF32">
        <v>0.49596375199999998</v>
      </c>
      <c r="CG32">
        <v>0.404105306</v>
      </c>
      <c r="CH32">
        <v>0.39403957099999998</v>
      </c>
      <c r="CI32">
        <v>0.44023448199999998</v>
      </c>
      <c r="CJ32">
        <v>0.42756557499999998</v>
      </c>
      <c r="CK32">
        <v>0.42037063800000002</v>
      </c>
      <c r="CL32">
        <v>0.58278971899999998</v>
      </c>
      <c r="CM32">
        <v>0.53626525400000002</v>
      </c>
      <c r="CN32">
        <v>0.27281403500000001</v>
      </c>
      <c r="CO32">
        <v>0.540911853</v>
      </c>
      <c r="CP32">
        <v>0.51837927100000003</v>
      </c>
      <c r="CQ32">
        <v>0.42030182500000002</v>
      </c>
      <c r="CR32">
        <v>0.46223348399999997</v>
      </c>
      <c r="CS32">
        <v>0.54367083299999996</v>
      </c>
      <c r="CT32">
        <v>0.51723420600000003</v>
      </c>
      <c r="CU32">
        <v>0.54819876000000001</v>
      </c>
      <c r="CV32">
        <v>0.495375752</v>
      </c>
      <c r="CW32">
        <v>0.59000182199999995</v>
      </c>
      <c r="CX32">
        <v>0.51513564599999995</v>
      </c>
      <c r="CY32">
        <v>0.47771719099999999</v>
      </c>
      <c r="CZ32">
        <v>0.46759265700000002</v>
      </c>
      <c r="DA32">
        <v>0.55856508000000005</v>
      </c>
      <c r="DB32">
        <v>0.58937478099999996</v>
      </c>
      <c r="DC32">
        <v>0.193990946</v>
      </c>
      <c r="DD32">
        <v>0.37164223200000002</v>
      </c>
      <c r="DE32">
        <v>0.49657392500000003</v>
      </c>
      <c r="DF32">
        <v>0.51700413199999995</v>
      </c>
      <c r="DG32">
        <v>0.375329792</v>
      </c>
      <c r="DH32">
        <v>0.254315764</v>
      </c>
      <c r="DI32">
        <v>0.469086051</v>
      </c>
      <c r="DJ32">
        <v>0.27262905199999998</v>
      </c>
      <c r="DK32">
        <v>0.10545478799999999</v>
      </c>
      <c r="DL32">
        <v>0.16147017499999999</v>
      </c>
      <c r="DM32">
        <v>0.47300589100000001</v>
      </c>
      <c r="DN32">
        <v>0.64324849799999995</v>
      </c>
      <c r="DO32">
        <v>0.326853693</v>
      </c>
      <c r="DP32">
        <v>0.14733505199999999</v>
      </c>
      <c r="DQ32">
        <v>0.30755749300000002</v>
      </c>
      <c r="DR32">
        <v>0.414974809</v>
      </c>
      <c r="DS32">
        <v>0.206219509</v>
      </c>
      <c r="DT32">
        <v>0.155429542</v>
      </c>
      <c r="DU32">
        <v>0.108913198</v>
      </c>
      <c r="DV32">
        <v>0.18911746099999999</v>
      </c>
      <c r="DW32">
        <v>0.32711827799999998</v>
      </c>
      <c r="DX32">
        <v>0.273492128</v>
      </c>
      <c r="DY32">
        <v>0.33102121899999998</v>
      </c>
      <c r="DZ32">
        <v>0.19527082100000001</v>
      </c>
      <c r="EA32">
        <v>0.43458703199999998</v>
      </c>
      <c r="EB32">
        <v>0.17538981100000001</v>
      </c>
      <c r="EC32">
        <v>0.31281244800000002</v>
      </c>
      <c r="ED32">
        <v>0.20096039800000001</v>
      </c>
      <c r="EE32">
        <v>0.16340196100000001</v>
      </c>
      <c r="EF32">
        <v>0.31012543999999997</v>
      </c>
      <c r="EG32">
        <v>0.218167424</v>
      </c>
      <c r="EH32">
        <v>0.25328579499999998</v>
      </c>
      <c r="EI32">
        <v>0.264314353</v>
      </c>
      <c r="EJ32">
        <v>0.48327761899999999</v>
      </c>
      <c r="EK32">
        <v>0.28704589600000002</v>
      </c>
      <c r="EL32">
        <v>0.26120290200000001</v>
      </c>
      <c r="EM32">
        <v>0.29607239400000002</v>
      </c>
      <c r="EN32">
        <v>0.19823657</v>
      </c>
      <c r="EO32">
        <v>0.23599450299999999</v>
      </c>
      <c r="EP32">
        <v>0.38657137800000002</v>
      </c>
      <c r="EQ32">
        <v>0.138588294</v>
      </c>
      <c r="ER32">
        <v>0.33940410599999998</v>
      </c>
      <c r="ES32">
        <v>0.419114769</v>
      </c>
      <c r="ET32">
        <v>426</v>
      </c>
      <c r="EU32">
        <v>1</v>
      </c>
      <c r="EV32">
        <v>1</v>
      </c>
      <c r="EW32">
        <v>39</v>
      </c>
      <c r="EX32">
        <f t="shared" si="0"/>
        <v>0.75</v>
      </c>
      <c r="EY32">
        <f>MATCH(A32,'[1]BASCPR_Y6_w_AgeAtAssmnt 17NOV20'!$A:$A,0)</f>
        <v>199</v>
      </c>
      <c r="EZ32">
        <f>INDEX('[1]BASCPR_Y6_w_AgeAtAssmnt 17NOV20'!$AJ:$AJ,EY32)</f>
        <v>60</v>
      </c>
      <c r="FA32">
        <f>INDEX('[1]BASCPR_Y6_w_AgeAtAssmnt 17NOV20'!$L:$L,EY32)</f>
        <v>48</v>
      </c>
      <c r="FB32">
        <v>0</v>
      </c>
      <c r="FC32">
        <v>0</v>
      </c>
      <c r="FD32">
        <v>10</v>
      </c>
      <c r="FE32">
        <v>10</v>
      </c>
      <c r="FF32">
        <v>1</v>
      </c>
    </row>
    <row r="33" spans="1:162" x14ac:dyDescent="0.35">
      <c r="A33" t="s">
        <v>291</v>
      </c>
      <c r="B33">
        <v>0.33935171400000003</v>
      </c>
      <c r="C33">
        <v>0.35558253499999998</v>
      </c>
      <c r="D33">
        <v>0.31507167200000002</v>
      </c>
      <c r="E33">
        <v>0.33434015500000003</v>
      </c>
      <c r="F33">
        <v>0.39944672599999997</v>
      </c>
      <c r="G33">
        <v>0.40361097499999998</v>
      </c>
      <c r="H33">
        <v>0.41260179899999999</v>
      </c>
      <c r="I33">
        <v>0.45217064000000001</v>
      </c>
      <c r="J33">
        <v>0.45857554699999997</v>
      </c>
      <c r="K33">
        <v>0.15143442200000001</v>
      </c>
      <c r="L33">
        <v>0.53205394699999997</v>
      </c>
      <c r="M33">
        <v>0.35919484499999998</v>
      </c>
      <c r="N33">
        <v>0.44452709000000001</v>
      </c>
      <c r="O33">
        <v>0.44575494500000001</v>
      </c>
      <c r="P33">
        <v>0.51321619699999999</v>
      </c>
      <c r="Q33">
        <v>0.52146571900000005</v>
      </c>
      <c r="R33">
        <v>0.15043759300000001</v>
      </c>
      <c r="S33">
        <v>0.55109047899999997</v>
      </c>
      <c r="T33">
        <v>0.27887153599999998</v>
      </c>
      <c r="U33">
        <v>0.40458101000000002</v>
      </c>
      <c r="V33">
        <v>0.45311114200000002</v>
      </c>
      <c r="W33">
        <v>0.51132023299999996</v>
      </c>
      <c r="X33">
        <v>0.45065924499999999</v>
      </c>
      <c r="Y33">
        <v>0.44909727599999999</v>
      </c>
      <c r="Z33">
        <v>0.46071875099999998</v>
      </c>
      <c r="AA33">
        <v>0.426074862</v>
      </c>
      <c r="AB33">
        <v>0.56168943599999999</v>
      </c>
      <c r="AC33">
        <v>0.42212146499999997</v>
      </c>
      <c r="AD33">
        <v>0.22489145399999999</v>
      </c>
      <c r="AE33">
        <v>0.51634830200000004</v>
      </c>
      <c r="AF33">
        <v>0.48686665299999998</v>
      </c>
      <c r="AG33">
        <v>0.143476933</v>
      </c>
      <c r="AH33">
        <v>0.48620390899999999</v>
      </c>
      <c r="AI33">
        <v>0.44849920300000001</v>
      </c>
      <c r="AJ33">
        <v>0.355702609</v>
      </c>
      <c r="AK33">
        <v>0.36561885500000002</v>
      </c>
      <c r="AL33">
        <v>0.52912956499999997</v>
      </c>
      <c r="AM33">
        <v>0.50966560800000005</v>
      </c>
      <c r="AN33">
        <v>0.411533117</v>
      </c>
      <c r="AO33">
        <v>0.28866434099999999</v>
      </c>
      <c r="AP33">
        <v>0.143876702</v>
      </c>
      <c r="AQ33">
        <v>0.40846490899999999</v>
      </c>
      <c r="AR33">
        <v>0.53287583599999999</v>
      </c>
      <c r="AS33">
        <v>0.148878485</v>
      </c>
      <c r="AT33">
        <v>0.22755895600000001</v>
      </c>
      <c r="AU33">
        <v>0.29257533000000002</v>
      </c>
      <c r="AV33">
        <v>0.34050208300000001</v>
      </c>
      <c r="AW33">
        <v>0.37127885199999999</v>
      </c>
      <c r="AX33">
        <v>0.369752735</v>
      </c>
      <c r="AY33">
        <v>0.17912203099999999</v>
      </c>
      <c r="AZ33">
        <v>0.25368547400000002</v>
      </c>
      <c r="BA33">
        <v>0.46926477599999999</v>
      </c>
      <c r="BB33">
        <v>0.28253900999999998</v>
      </c>
      <c r="BC33">
        <v>0.26712179200000002</v>
      </c>
      <c r="BD33">
        <v>3.2889257999999998E-2</v>
      </c>
      <c r="BE33">
        <v>0.51601719899999998</v>
      </c>
      <c r="BF33">
        <v>6.6229224000000003E-2</v>
      </c>
      <c r="BG33">
        <v>0.22831594899999999</v>
      </c>
      <c r="BH33">
        <v>0.29289996600000001</v>
      </c>
      <c r="BI33">
        <v>0.43672302400000002</v>
      </c>
      <c r="BJ33">
        <v>0.29914856000000001</v>
      </c>
      <c r="BK33">
        <v>0.17680895299999999</v>
      </c>
      <c r="BL33">
        <v>0.19701020399999999</v>
      </c>
      <c r="BM33">
        <v>0.24688163399999999</v>
      </c>
      <c r="BN33">
        <v>0.58758664100000002</v>
      </c>
      <c r="BO33">
        <v>0.260430157</v>
      </c>
      <c r="BP33">
        <v>0.291959107</v>
      </c>
      <c r="BQ33">
        <v>0.116419382</v>
      </c>
      <c r="BR33">
        <v>0.211767495</v>
      </c>
      <c r="BS33">
        <v>0.283993512</v>
      </c>
      <c r="BT33">
        <v>0.29704493300000001</v>
      </c>
      <c r="BU33">
        <v>0.221738398</v>
      </c>
      <c r="BV33">
        <v>0.20905481300000001</v>
      </c>
      <c r="BW33">
        <v>0.20554781</v>
      </c>
      <c r="BX33">
        <v>0.26703500699999999</v>
      </c>
      <c r="BY33">
        <v>0.51796293299999996</v>
      </c>
      <c r="BZ33">
        <v>0.44940724999999998</v>
      </c>
      <c r="CA33">
        <v>0.46681097100000002</v>
      </c>
      <c r="CB33">
        <v>0.34329315999999999</v>
      </c>
      <c r="CC33">
        <v>0.35470902900000001</v>
      </c>
      <c r="CD33">
        <v>0.36605536900000002</v>
      </c>
      <c r="CE33">
        <v>0.36160984600000001</v>
      </c>
      <c r="CF33">
        <v>0.39830720400000003</v>
      </c>
      <c r="CG33">
        <v>0.219506696</v>
      </c>
      <c r="CH33">
        <v>0.43097120500000002</v>
      </c>
      <c r="CI33">
        <v>0.37032732400000001</v>
      </c>
      <c r="CJ33">
        <v>0.399638206</v>
      </c>
      <c r="CK33">
        <v>0.353502125</v>
      </c>
      <c r="CL33">
        <v>0.58328902699999996</v>
      </c>
      <c r="CM33">
        <v>0.50332975400000002</v>
      </c>
      <c r="CN33">
        <v>0.25437310299999999</v>
      </c>
      <c r="CO33">
        <v>0.43551445</v>
      </c>
      <c r="CP33">
        <v>0.400404066</v>
      </c>
      <c r="CQ33">
        <v>0.32947495599999999</v>
      </c>
      <c r="CR33">
        <v>0.40814465300000002</v>
      </c>
      <c r="CS33">
        <v>0.38810002799999999</v>
      </c>
      <c r="CT33">
        <v>0.43667086999999999</v>
      </c>
      <c r="CU33">
        <v>0.52350688000000001</v>
      </c>
      <c r="CV33">
        <v>0.415459841</v>
      </c>
      <c r="CW33">
        <v>0.36801025300000001</v>
      </c>
      <c r="CX33">
        <v>0.60376930200000001</v>
      </c>
      <c r="CY33">
        <v>0.51747095600000004</v>
      </c>
      <c r="CZ33">
        <v>0.50132501100000004</v>
      </c>
      <c r="DA33">
        <v>0.48535585399999998</v>
      </c>
      <c r="DB33">
        <v>0.497496724</v>
      </c>
      <c r="DC33">
        <v>0.20785817500000001</v>
      </c>
      <c r="DD33">
        <v>0.44054150600000003</v>
      </c>
      <c r="DE33">
        <v>0.511358321</v>
      </c>
      <c r="DF33">
        <v>0.48937130000000001</v>
      </c>
      <c r="DG33">
        <v>0.30680054400000001</v>
      </c>
      <c r="DH33">
        <v>0.432798713</v>
      </c>
      <c r="DI33">
        <v>0.47155702100000002</v>
      </c>
      <c r="DJ33">
        <v>0.253030539</v>
      </c>
      <c r="DK33">
        <v>5.0172810000000002E-3</v>
      </c>
      <c r="DL33">
        <v>0.128544465</v>
      </c>
      <c r="DM33">
        <v>0.53129875699999995</v>
      </c>
      <c r="DN33">
        <v>0.49057745899999999</v>
      </c>
      <c r="DO33">
        <v>0.14601317</v>
      </c>
      <c r="DP33">
        <v>0.136222869</v>
      </c>
      <c r="DQ33">
        <v>0.38472866999999999</v>
      </c>
      <c r="DR33">
        <v>0.27241334299999997</v>
      </c>
      <c r="DS33">
        <v>0.241884619</v>
      </c>
      <c r="DT33">
        <v>0.118894532</v>
      </c>
      <c r="DU33">
        <v>0.24291706099999999</v>
      </c>
      <c r="DV33">
        <v>0.26054576000000002</v>
      </c>
      <c r="DW33">
        <v>0.38868153100000002</v>
      </c>
      <c r="DX33">
        <v>0.174736157</v>
      </c>
      <c r="DY33">
        <v>0.39778485899999999</v>
      </c>
      <c r="DZ33">
        <v>2.6572063999999999E-2</v>
      </c>
      <c r="EA33">
        <v>0.42616552099999999</v>
      </c>
      <c r="EB33">
        <v>0.101642177</v>
      </c>
      <c r="EC33">
        <v>5.3263783000000002E-2</v>
      </c>
      <c r="ED33">
        <v>0.23548656700000001</v>
      </c>
      <c r="EE33">
        <v>0.19707891299999999</v>
      </c>
      <c r="EF33">
        <v>0.20092859900000001</v>
      </c>
      <c r="EG33">
        <v>0.24180512100000001</v>
      </c>
      <c r="EH33">
        <v>0.181837738</v>
      </c>
      <c r="EI33">
        <v>0.28537577400000003</v>
      </c>
      <c r="EJ33">
        <v>0.56553143299999997</v>
      </c>
      <c r="EK33">
        <v>0.30193632799999998</v>
      </c>
      <c r="EL33">
        <v>0.31302550400000001</v>
      </c>
      <c r="EM33">
        <v>0.402920365</v>
      </c>
      <c r="EN33">
        <v>0.203861922</v>
      </c>
      <c r="EO33">
        <v>0.139677316</v>
      </c>
      <c r="EP33">
        <v>0.27674365000000001</v>
      </c>
      <c r="EQ33">
        <v>0.20460473000000001</v>
      </c>
      <c r="ER33">
        <v>0.34637784999999999</v>
      </c>
      <c r="ES33">
        <v>0.24349665600000001</v>
      </c>
      <c r="ET33">
        <v>486</v>
      </c>
      <c r="EU33">
        <v>0</v>
      </c>
      <c r="EV33">
        <v>0</v>
      </c>
      <c r="EW33">
        <v>37</v>
      </c>
      <c r="EX33">
        <f t="shared" si="0"/>
        <v>0.58333333333333337</v>
      </c>
      <c r="EY33">
        <f>MATCH(A33,'[1]BASCPR_Y6_w_AgeAtAssmnt 17NOV20'!$A:$A,0)</f>
        <v>224</v>
      </c>
      <c r="EZ33">
        <f>INDEX('[1]BASCPR_Y6_w_AgeAtAssmnt 17NOV20'!$AJ:$AJ,EY33)</f>
        <v>72</v>
      </c>
      <c r="FA33">
        <f>INDEX('[1]BASCPR_Y6_w_AgeAtAssmnt 17NOV20'!$L:$L,EY33)</f>
        <v>66</v>
      </c>
      <c r="FB33">
        <v>1</v>
      </c>
      <c r="FC33">
        <v>1</v>
      </c>
      <c r="FD33">
        <v>12.5</v>
      </c>
      <c r="FE33">
        <v>12.5</v>
      </c>
      <c r="FF33">
        <v>1</v>
      </c>
    </row>
    <row r="34" spans="1:162" x14ac:dyDescent="0.35">
      <c r="A34" t="s">
        <v>292</v>
      </c>
      <c r="B34">
        <v>0.343834311</v>
      </c>
      <c r="C34">
        <v>0.32658797499999997</v>
      </c>
      <c r="D34">
        <v>0.35364353700000001</v>
      </c>
      <c r="E34">
        <v>0.341410398</v>
      </c>
      <c r="F34">
        <v>0.33623146999999998</v>
      </c>
      <c r="G34">
        <v>0.19011461700000001</v>
      </c>
      <c r="H34">
        <v>0.222677663</v>
      </c>
      <c r="I34">
        <v>0.215885147</v>
      </c>
      <c r="J34">
        <v>0.32819855199999998</v>
      </c>
      <c r="K34">
        <v>0.24163177599999999</v>
      </c>
      <c r="L34">
        <v>0.606827915</v>
      </c>
      <c r="M34">
        <v>0.30530098100000003</v>
      </c>
      <c r="N34">
        <v>0.40486168900000002</v>
      </c>
      <c r="O34">
        <v>0.34792542500000001</v>
      </c>
      <c r="P34">
        <v>0.37768518899999998</v>
      </c>
      <c r="Q34">
        <v>0.44557559499999999</v>
      </c>
      <c r="R34">
        <v>0.102613352</v>
      </c>
      <c r="S34">
        <v>0.48940339700000002</v>
      </c>
      <c r="T34">
        <v>0.329120725</v>
      </c>
      <c r="U34">
        <v>0.48699495199999998</v>
      </c>
      <c r="V34">
        <v>0.31046620000000003</v>
      </c>
      <c r="W34">
        <v>0.57334357499999999</v>
      </c>
      <c r="X34">
        <v>0.32677769699999998</v>
      </c>
      <c r="Y34">
        <v>0.44732165299999999</v>
      </c>
      <c r="Z34">
        <v>0.33764254999999999</v>
      </c>
      <c r="AA34">
        <v>0.37059166999999998</v>
      </c>
      <c r="AB34">
        <v>0.47164255399999999</v>
      </c>
      <c r="AC34">
        <v>0.42319494499999999</v>
      </c>
      <c r="AD34">
        <v>0.18346959400000001</v>
      </c>
      <c r="AE34">
        <v>0.46879947199999999</v>
      </c>
      <c r="AF34">
        <v>0.49467063</v>
      </c>
      <c r="AG34">
        <v>0.17835152100000001</v>
      </c>
      <c r="AH34">
        <v>0.3292467</v>
      </c>
      <c r="AI34">
        <v>0.30453142500000002</v>
      </c>
      <c r="AJ34">
        <v>0.34128186100000002</v>
      </c>
      <c r="AK34">
        <v>0.22179679599999999</v>
      </c>
      <c r="AL34">
        <v>0.33958429099999998</v>
      </c>
      <c r="AM34">
        <v>0.44484513999999997</v>
      </c>
      <c r="AN34">
        <v>0.36855861499999998</v>
      </c>
      <c r="AO34">
        <v>0.27921596199999998</v>
      </c>
      <c r="AP34">
        <v>6.7029499000000006E-2</v>
      </c>
      <c r="AQ34">
        <v>0.44465273599999999</v>
      </c>
      <c r="AR34">
        <v>0.50774455100000004</v>
      </c>
      <c r="AS34">
        <v>0.29644599599999999</v>
      </c>
      <c r="AT34">
        <v>0.15795198099999999</v>
      </c>
      <c r="AU34">
        <v>0.22506918000000001</v>
      </c>
      <c r="AV34">
        <v>0.30407208200000002</v>
      </c>
      <c r="AW34">
        <v>9.7760253000000005E-2</v>
      </c>
      <c r="AX34">
        <v>0.31136930000000002</v>
      </c>
      <c r="AY34">
        <v>0.137629747</v>
      </c>
      <c r="AZ34">
        <v>0.45639988799999998</v>
      </c>
      <c r="BA34">
        <v>0.26812407399999999</v>
      </c>
      <c r="BB34">
        <v>0.13246580999999999</v>
      </c>
      <c r="BC34">
        <v>0.311484396</v>
      </c>
      <c r="BD34">
        <v>9.9061496999999998E-2</v>
      </c>
      <c r="BE34">
        <v>0.12545737600000001</v>
      </c>
      <c r="BF34">
        <v>0.20471250999999999</v>
      </c>
      <c r="BG34">
        <v>0.22770778799999999</v>
      </c>
      <c r="BH34">
        <v>0.22239087499999999</v>
      </c>
      <c r="BI34">
        <v>0.199262351</v>
      </c>
      <c r="BJ34">
        <v>0.24682122500000001</v>
      </c>
      <c r="BK34">
        <v>0.186582893</v>
      </c>
      <c r="BL34">
        <v>0.227972224</v>
      </c>
      <c r="BM34">
        <v>0.142889455</v>
      </c>
      <c r="BN34">
        <v>0.499292493</v>
      </c>
      <c r="BO34">
        <v>0.111863963</v>
      </c>
      <c r="BP34">
        <v>0.27199390499999998</v>
      </c>
      <c r="BQ34">
        <v>0.15915241799999999</v>
      </c>
      <c r="BR34">
        <v>0.156044722</v>
      </c>
      <c r="BS34">
        <v>0.21177516900000001</v>
      </c>
      <c r="BT34">
        <v>0.30416062500000002</v>
      </c>
      <c r="BU34">
        <v>0.16360861099999999</v>
      </c>
      <c r="BV34">
        <v>0.119530223</v>
      </c>
      <c r="BW34">
        <v>0.17677475500000001</v>
      </c>
      <c r="BX34">
        <v>0.24515789700000001</v>
      </c>
      <c r="BY34">
        <v>0.25014263399999997</v>
      </c>
      <c r="BZ34">
        <v>0.41780915899999999</v>
      </c>
      <c r="CA34">
        <v>0.34619057199999997</v>
      </c>
      <c r="CB34">
        <v>0.32072377200000002</v>
      </c>
      <c r="CC34">
        <v>0.19924208500000001</v>
      </c>
      <c r="CD34">
        <v>0.23293504100000001</v>
      </c>
      <c r="CE34">
        <v>0.169200033</v>
      </c>
      <c r="CF34">
        <v>0.37111443300000002</v>
      </c>
      <c r="CG34">
        <v>0.36057689799999998</v>
      </c>
      <c r="CH34">
        <v>0.52752619999999995</v>
      </c>
      <c r="CI34">
        <v>0.374166787</v>
      </c>
      <c r="CJ34">
        <v>0.42060464600000003</v>
      </c>
      <c r="CK34">
        <v>0.33120849699999999</v>
      </c>
      <c r="CL34">
        <v>0.41448062699999999</v>
      </c>
      <c r="CM34">
        <v>0.40544709600000001</v>
      </c>
      <c r="CN34">
        <v>0.18346525699999999</v>
      </c>
      <c r="CO34">
        <v>0.38182383800000003</v>
      </c>
      <c r="CP34">
        <v>0.42636683600000003</v>
      </c>
      <c r="CQ34">
        <v>0.36170435000000001</v>
      </c>
      <c r="CR34">
        <v>0.33025455500000001</v>
      </c>
      <c r="CS34">
        <v>0.50008845300000004</v>
      </c>
      <c r="CT34">
        <v>0.28091055199999998</v>
      </c>
      <c r="CU34">
        <v>0.47419294699999998</v>
      </c>
      <c r="CV34">
        <v>0.35312640699999998</v>
      </c>
      <c r="CW34">
        <v>0.429052502</v>
      </c>
      <c r="CX34">
        <v>0.50050884500000004</v>
      </c>
      <c r="CY34">
        <v>0.37944114200000001</v>
      </c>
      <c r="CZ34">
        <v>0.39420318599999998</v>
      </c>
      <c r="DA34">
        <v>0.49126630999999998</v>
      </c>
      <c r="DB34">
        <v>0.46925211</v>
      </c>
      <c r="DC34">
        <v>0.17516827600000001</v>
      </c>
      <c r="DD34">
        <v>0.219742835</v>
      </c>
      <c r="DE34">
        <v>0.329025179</v>
      </c>
      <c r="DF34">
        <v>0.44443976899999998</v>
      </c>
      <c r="DG34">
        <v>0.26283836399999999</v>
      </c>
      <c r="DH34">
        <v>0.32396656299999999</v>
      </c>
      <c r="DI34">
        <v>0.37991434299999999</v>
      </c>
      <c r="DJ34">
        <v>0.34246152600000002</v>
      </c>
      <c r="DK34">
        <v>3.0099481000000001E-2</v>
      </c>
      <c r="DL34">
        <v>8.0198139000000002E-2</v>
      </c>
      <c r="DM34">
        <v>0.45566058199999998</v>
      </c>
      <c r="DN34">
        <v>0.49238967900000002</v>
      </c>
      <c r="DO34">
        <v>0.51387178899999997</v>
      </c>
      <c r="DP34">
        <v>0.10244774800000001</v>
      </c>
      <c r="DQ34">
        <v>0.14208182699999999</v>
      </c>
      <c r="DR34">
        <v>0.38132542400000002</v>
      </c>
      <c r="DS34">
        <v>0.13443343299999999</v>
      </c>
      <c r="DT34">
        <v>8.6468816000000004E-2</v>
      </c>
      <c r="DU34">
        <v>0.22877693199999999</v>
      </c>
      <c r="DV34">
        <v>0.119099736</v>
      </c>
      <c r="DW34">
        <v>0.28188914100000001</v>
      </c>
      <c r="DX34">
        <v>0.18810476400000001</v>
      </c>
      <c r="DY34">
        <v>0.281703174</v>
      </c>
      <c r="DZ34">
        <v>0.100003839</v>
      </c>
      <c r="EA34">
        <v>0.35113710199999998</v>
      </c>
      <c r="EB34">
        <v>0.20293055500000001</v>
      </c>
      <c r="EC34">
        <v>0.227422506</v>
      </c>
      <c r="ED34">
        <v>0.15019527099999999</v>
      </c>
      <c r="EE34">
        <v>0.126918331</v>
      </c>
      <c r="EF34">
        <v>0.148490593</v>
      </c>
      <c r="EG34">
        <v>0.144705683</v>
      </c>
      <c r="EH34">
        <v>0.229567304</v>
      </c>
      <c r="EI34">
        <v>0.21383914400000001</v>
      </c>
      <c r="EJ34">
        <v>0.43615067000000002</v>
      </c>
      <c r="EK34">
        <v>0.203896195</v>
      </c>
      <c r="EL34">
        <v>0.21553205</v>
      </c>
      <c r="EM34">
        <v>0.29181700900000002</v>
      </c>
      <c r="EN34">
        <v>0.15921972700000001</v>
      </c>
      <c r="EO34">
        <v>0.11825817800000001</v>
      </c>
      <c r="EP34">
        <v>0.304698199</v>
      </c>
      <c r="EQ34">
        <v>0.25768446900000003</v>
      </c>
      <c r="ER34">
        <v>9.0289122999999999E-2</v>
      </c>
      <c r="ES34">
        <v>0.232653737</v>
      </c>
      <c r="ET34">
        <v>504</v>
      </c>
      <c r="EU34">
        <v>0</v>
      </c>
      <c r="EV34">
        <v>0</v>
      </c>
      <c r="EW34">
        <v>40</v>
      </c>
      <c r="EX34">
        <f t="shared" si="0"/>
        <v>0.83333333333333337</v>
      </c>
      <c r="EY34">
        <f>MATCH(A34,'[1]BASCPR_Y6_w_AgeAtAssmnt 17NOV20'!$A:$A,0)</f>
        <v>232</v>
      </c>
      <c r="EZ34">
        <f>INDEX('[1]BASCPR_Y6_w_AgeAtAssmnt 17NOV20'!$AJ:$AJ,EY34)</f>
        <v>80</v>
      </c>
      <c r="FA34">
        <f>INDEX('[1]BASCPR_Y6_w_AgeAtAssmnt 17NOV20'!$L:$L,EY34)</f>
        <v>69</v>
      </c>
      <c r="FB34">
        <v>1</v>
      </c>
      <c r="FC34">
        <v>1</v>
      </c>
      <c r="FD34">
        <v>11</v>
      </c>
      <c r="FE34">
        <v>11</v>
      </c>
      <c r="FF34">
        <v>1</v>
      </c>
    </row>
    <row r="35" spans="1:162" x14ac:dyDescent="0.35">
      <c r="A35" t="s">
        <v>293</v>
      </c>
      <c r="B35">
        <v>0.43260350800000003</v>
      </c>
      <c r="C35">
        <v>0.50421553900000005</v>
      </c>
      <c r="D35">
        <v>0.36076352</v>
      </c>
      <c r="E35">
        <v>0.40245124700000001</v>
      </c>
      <c r="F35">
        <v>0.40511375700000002</v>
      </c>
      <c r="G35">
        <v>0.38042491699999997</v>
      </c>
      <c r="H35">
        <v>0.35460108499999998</v>
      </c>
      <c r="I35">
        <v>0.42125126699999998</v>
      </c>
      <c r="J35">
        <v>0.51083302500000005</v>
      </c>
      <c r="K35">
        <v>0.27848046999999998</v>
      </c>
      <c r="L35">
        <v>0.58629286300000005</v>
      </c>
      <c r="M35">
        <v>0.426499397</v>
      </c>
      <c r="N35">
        <v>0.443063021</v>
      </c>
      <c r="O35">
        <v>0.45037275599999999</v>
      </c>
      <c r="P35">
        <v>0.50602203599999995</v>
      </c>
      <c r="Q35">
        <v>0.54108357399999996</v>
      </c>
      <c r="R35">
        <v>0.186779052</v>
      </c>
      <c r="S35">
        <v>0.63522464000000001</v>
      </c>
      <c r="T35">
        <v>0.450862914</v>
      </c>
      <c r="U35">
        <v>0.63147884600000004</v>
      </c>
      <c r="V35">
        <v>0.46511742499999997</v>
      </c>
      <c r="W35">
        <v>0.55661064400000004</v>
      </c>
      <c r="X35">
        <v>0.41785347499999997</v>
      </c>
      <c r="Y35">
        <v>0.48936075000000001</v>
      </c>
      <c r="Z35">
        <v>0.45180106199999998</v>
      </c>
      <c r="AA35">
        <v>0.50218427200000004</v>
      </c>
      <c r="AB35">
        <v>0.51642590799999999</v>
      </c>
      <c r="AC35">
        <v>0.54166513699999996</v>
      </c>
      <c r="AD35">
        <v>0.25012368000000001</v>
      </c>
      <c r="AE35">
        <v>0.61512470200000002</v>
      </c>
      <c r="AF35">
        <v>0.54481673200000003</v>
      </c>
      <c r="AG35">
        <v>0.20210433</v>
      </c>
      <c r="AH35">
        <v>0.52824741600000003</v>
      </c>
      <c r="AI35">
        <v>0.53837037099999996</v>
      </c>
      <c r="AJ35">
        <v>0.39862927799999998</v>
      </c>
      <c r="AK35">
        <v>0.37633106100000002</v>
      </c>
      <c r="AL35">
        <v>0.56509357699999996</v>
      </c>
      <c r="AM35">
        <v>0.53762871000000001</v>
      </c>
      <c r="AN35">
        <v>0.45398533299999999</v>
      </c>
      <c r="AO35">
        <v>0.53785514800000001</v>
      </c>
      <c r="AP35">
        <v>0.17581734099999999</v>
      </c>
      <c r="AQ35">
        <v>0.50592684700000001</v>
      </c>
      <c r="AR35">
        <v>0.48355901200000001</v>
      </c>
      <c r="AS35">
        <v>0.23060230900000001</v>
      </c>
      <c r="AT35">
        <v>0.27746787699999997</v>
      </c>
      <c r="AU35">
        <v>0.36769032499999998</v>
      </c>
      <c r="AV35">
        <v>0.36807325499999999</v>
      </c>
      <c r="AW35">
        <v>0.36899083900000001</v>
      </c>
      <c r="AX35">
        <v>0.51682174199999997</v>
      </c>
      <c r="AY35">
        <v>0.30483067000000003</v>
      </c>
      <c r="AZ35">
        <v>0.34395164299999997</v>
      </c>
      <c r="BA35">
        <v>0.39870566099999999</v>
      </c>
      <c r="BB35">
        <v>0.27338975700000001</v>
      </c>
      <c r="BC35">
        <v>0.34378159000000003</v>
      </c>
      <c r="BD35">
        <v>9.9664293000000001E-2</v>
      </c>
      <c r="BE35">
        <v>0.28662210700000001</v>
      </c>
      <c r="BF35">
        <v>0.29018732899999999</v>
      </c>
      <c r="BG35">
        <v>0.34613579500000002</v>
      </c>
      <c r="BH35">
        <v>0.23932014400000001</v>
      </c>
      <c r="BI35">
        <v>0.349749058</v>
      </c>
      <c r="BJ35">
        <v>0.333741695</v>
      </c>
      <c r="BK35">
        <v>0.21482807400000001</v>
      </c>
      <c r="BL35">
        <v>0.21995779900000001</v>
      </c>
      <c r="BM35">
        <v>0.23828163699999999</v>
      </c>
      <c r="BN35">
        <v>0.66084861800000005</v>
      </c>
      <c r="BO35">
        <v>0.308534741</v>
      </c>
      <c r="BP35">
        <v>0.38704875100000002</v>
      </c>
      <c r="BQ35">
        <v>0.116376989</v>
      </c>
      <c r="BR35">
        <v>0.240151212</v>
      </c>
      <c r="BS35">
        <v>0.329159588</v>
      </c>
      <c r="BT35">
        <v>0.42880752700000002</v>
      </c>
      <c r="BU35">
        <v>0.23320874599999999</v>
      </c>
      <c r="BV35">
        <v>0.304539591</v>
      </c>
      <c r="BW35">
        <v>0.32852894100000002</v>
      </c>
      <c r="BX35">
        <v>0.33004170700000002</v>
      </c>
      <c r="BY35">
        <v>0.48894602100000001</v>
      </c>
      <c r="BZ35">
        <v>0.47291159599999999</v>
      </c>
      <c r="CA35">
        <v>0.399039745</v>
      </c>
      <c r="CB35">
        <v>0.353009611</v>
      </c>
      <c r="CC35">
        <v>0.35613176200000002</v>
      </c>
      <c r="CD35">
        <v>0.31791636299999998</v>
      </c>
      <c r="CE35">
        <v>0.28950220300000001</v>
      </c>
      <c r="CF35">
        <v>0.444121182</v>
      </c>
      <c r="CG35">
        <v>0.41058066500000001</v>
      </c>
      <c r="CH35">
        <v>0.56355339299999996</v>
      </c>
      <c r="CI35">
        <v>0.37052550899999998</v>
      </c>
      <c r="CJ35">
        <v>0.42827540600000003</v>
      </c>
      <c r="CK35">
        <v>0.27718526100000002</v>
      </c>
      <c r="CL35">
        <v>0.58196288299999999</v>
      </c>
      <c r="CM35">
        <v>0.55538028500000003</v>
      </c>
      <c r="CN35">
        <v>0.29005152000000001</v>
      </c>
      <c r="CO35">
        <v>0.49613663600000002</v>
      </c>
      <c r="CP35">
        <v>0.69303625800000002</v>
      </c>
      <c r="CQ35">
        <v>0.44583809400000002</v>
      </c>
      <c r="CR35">
        <v>0.46335393200000002</v>
      </c>
      <c r="CS35">
        <v>0.51335704299999996</v>
      </c>
      <c r="CT35">
        <v>0.35220557499999999</v>
      </c>
      <c r="CU35">
        <v>0.54101282399999995</v>
      </c>
      <c r="CV35">
        <v>0.460990012</v>
      </c>
      <c r="CW35">
        <v>0.48225077999999999</v>
      </c>
      <c r="CX35">
        <v>0.58071953099999996</v>
      </c>
      <c r="CY35">
        <v>0.52773410099999996</v>
      </c>
      <c r="CZ35">
        <v>0.57120281500000003</v>
      </c>
      <c r="DA35">
        <v>0.577190816</v>
      </c>
      <c r="DB35">
        <v>0.55798411400000003</v>
      </c>
      <c r="DC35">
        <v>0.20271298300000001</v>
      </c>
      <c r="DD35">
        <v>0.35618156200000001</v>
      </c>
      <c r="DE35">
        <v>0.50739419500000005</v>
      </c>
      <c r="DF35">
        <v>0.53658461599999996</v>
      </c>
      <c r="DG35">
        <v>0.39708882600000001</v>
      </c>
      <c r="DH35">
        <v>0.489803553</v>
      </c>
      <c r="DI35">
        <v>0.50270384599999995</v>
      </c>
      <c r="DJ35">
        <v>0.30652680999999998</v>
      </c>
      <c r="DK35">
        <v>5.1634359999999997E-2</v>
      </c>
      <c r="DL35">
        <v>0.168679774</v>
      </c>
      <c r="DM35">
        <v>0.60194086999999996</v>
      </c>
      <c r="DN35">
        <v>0.50107765199999998</v>
      </c>
      <c r="DO35">
        <v>0.39502990199999999</v>
      </c>
      <c r="DP35">
        <v>0.183267236</v>
      </c>
      <c r="DQ35">
        <v>0.47997251200000002</v>
      </c>
      <c r="DR35">
        <v>0.39164623599999998</v>
      </c>
      <c r="DS35">
        <v>0.23631984</v>
      </c>
      <c r="DT35">
        <v>0.12024122499999999</v>
      </c>
      <c r="DU35">
        <v>0.35684812100000002</v>
      </c>
      <c r="DV35">
        <v>0.2565808</v>
      </c>
      <c r="DW35">
        <v>0.30326771699999999</v>
      </c>
      <c r="DX35">
        <v>0.27539598900000001</v>
      </c>
      <c r="DY35">
        <v>0.40063103999999999</v>
      </c>
      <c r="DZ35">
        <v>0.109417103</v>
      </c>
      <c r="EA35">
        <v>0.46483746199999998</v>
      </c>
      <c r="EB35">
        <v>0.30938771399999998</v>
      </c>
      <c r="EC35">
        <v>0.25778251899999999</v>
      </c>
      <c r="ED35">
        <v>0.222103357</v>
      </c>
      <c r="EE35">
        <v>0.218749419</v>
      </c>
      <c r="EF35">
        <v>0.24329276399999999</v>
      </c>
      <c r="EG35">
        <v>0.13116201799999999</v>
      </c>
      <c r="EH35">
        <v>0.199656427</v>
      </c>
      <c r="EI35">
        <v>0.301642627</v>
      </c>
      <c r="EJ35">
        <v>0.64735251699999996</v>
      </c>
      <c r="EK35">
        <v>0.23253515399999999</v>
      </c>
      <c r="EL35">
        <v>0.36874336000000002</v>
      </c>
      <c r="EM35">
        <v>0.36414790200000002</v>
      </c>
      <c r="EN35">
        <v>0.27547520399999997</v>
      </c>
      <c r="EO35">
        <v>0.23965539</v>
      </c>
      <c r="EP35">
        <v>0.39531856799999998</v>
      </c>
      <c r="EQ35">
        <v>0.23579973000000001</v>
      </c>
      <c r="ER35">
        <v>0.38141965900000002</v>
      </c>
      <c r="ES35">
        <v>0.38574627</v>
      </c>
      <c r="ET35">
        <v>509</v>
      </c>
      <c r="EU35">
        <v>1</v>
      </c>
      <c r="EV35">
        <v>1</v>
      </c>
      <c r="EW35">
        <v>40</v>
      </c>
      <c r="EX35">
        <f t="shared" si="0"/>
        <v>0.83333333333333337</v>
      </c>
      <c r="EY35">
        <f>MATCH(A35,'[1]BASCPR_Y6_w_AgeAtAssmnt 17NOV20'!$A:$A,0)</f>
        <v>235</v>
      </c>
      <c r="EZ35">
        <f>INDEX('[1]BASCPR_Y6_w_AgeAtAssmnt 17NOV20'!$AJ:$AJ,EY35)</f>
        <v>49</v>
      </c>
      <c r="FA35">
        <f>INDEX('[1]BASCPR_Y6_w_AgeAtAssmnt 17NOV20'!$L:$L,EY35)</f>
        <v>58</v>
      </c>
      <c r="FB35">
        <v>0</v>
      </c>
      <c r="FC35">
        <v>0</v>
      </c>
      <c r="FD35">
        <v>16</v>
      </c>
      <c r="FE35">
        <v>16</v>
      </c>
      <c r="FF3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S29" workbookViewId="0">
      <selection activeCell="ET2" sqref="ET2:FF37"/>
    </sheetView>
  </sheetViews>
  <sheetFormatPr defaultRowHeight="14.5" x14ac:dyDescent="0.35"/>
  <sheetData>
    <row r="1" spans="1:162" x14ac:dyDescent="0.35">
      <c r="A1" t="s">
        <v>255</v>
      </c>
      <c r="B1">
        <v>148</v>
      </c>
      <c r="C1">
        <v>149</v>
      </c>
      <c r="D1">
        <v>150</v>
      </c>
      <c r="E1">
        <v>151</v>
      </c>
      <c r="F1">
        <v>152</v>
      </c>
      <c r="G1">
        <v>153</v>
      </c>
      <c r="H1">
        <v>154</v>
      </c>
      <c r="I1">
        <v>155</v>
      </c>
      <c r="J1">
        <v>156</v>
      </c>
      <c r="K1">
        <v>157</v>
      </c>
      <c r="L1">
        <v>158</v>
      </c>
      <c r="M1">
        <v>159</v>
      </c>
      <c r="N1">
        <v>160</v>
      </c>
      <c r="O1">
        <v>161</v>
      </c>
      <c r="P1">
        <v>162</v>
      </c>
      <c r="Q1">
        <v>163</v>
      </c>
      <c r="R1">
        <v>164</v>
      </c>
      <c r="S1">
        <v>165</v>
      </c>
      <c r="T1">
        <v>166</v>
      </c>
      <c r="U1">
        <v>167</v>
      </c>
      <c r="V1">
        <v>168</v>
      </c>
      <c r="W1">
        <v>169</v>
      </c>
      <c r="X1">
        <v>170</v>
      </c>
      <c r="Y1">
        <v>171</v>
      </c>
      <c r="Z1">
        <v>172</v>
      </c>
      <c r="AA1">
        <v>173</v>
      </c>
      <c r="AB1">
        <v>174</v>
      </c>
      <c r="AC1">
        <v>175</v>
      </c>
      <c r="AD1">
        <v>176</v>
      </c>
      <c r="AE1">
        <v>177</v>
      </c>
      <c r="AF1">
        <v>178</v>
      </c>
      <c r="AG1">
        <v>179</v>
      </c>
      <c r="AH1">
        <v>180</v>
      </c>
      <c r="AI1">
        <v>181</v>
      </c>
      <c r="AJ1">
        <v>182</v>
      </c>
      <c r="AK1">
        <v>183</v>
      </c>
      <c r="AL1">
        <v>184</v>
      </c>
      <c r="AM1">
        <v>185</v>
      </c>
      <c r="AN1">
        <v>186</v>
      </c>
      <c r="AO1">
        <v>187</v>
      </c>
      <c r="AP1">
        <v>188</v>
      </c>
      <c r="AQ1">
        <v>189</v>
      </c>
      <c r="AR1">
        <v>190</v>
      </c>
      <c r="AS1">
        <v>191</v>
      </c>
      <c r="AT1">
        <v>192</v>
      </c>
      <c r="AU1">
        <v>193</v>
      </c>
      <c r="AV1">
        <v>194</v>
      </c>
      <c r="AW1">
        <v>195</v>
      </c>
      <c r="AX1">
        <v>196</v>
      </c>
      <c r="AY1">
        <v>197</v>
      </c>
      <c r="AZ1">
        <v>198</v>
      </c>
      <c r="BA1">
        <v>199</v>
      </c>
      <c r="BB1">
        <v>200</v>
      </c>
      <c r="BC1">
        <v>201</v>
      </c>
      <c r="BD1">
        <v>202</v>
      </c>
      <c r="BE1">
        <v>203</v>
      </c>
      <c r="BF1">
        <v>204</v>
      </c>
      <c r="BG1">
        <v>205</v>
      </c>
      <c r="BH1">
        <v>206</v>
      </c>
      <c r="BI1">
        <v>207</v>
      </c>
      <c r="BJ1">
        <v>208</v>
      </c>
      <c r="BK1">
        <v>209</v>
      </c>
      <c r="BL1">
        <v>210</v>
      </c>
      <c r="BM1">
        <v>211</v>
      </c>
      <c r="BN1">
        <v>212</v>
      </c>
      <c r="BO1">
        <v>213</v>
      </c>
      <c r="BP1">
        <v>214</v>
      </c>
      <c r="BQ1">
        <v>215</v>
      </c>
      <c r="BR1">
        <v>216</v>
      </c>
      <c r="BS1">
        <v>217</v>
      </c>
      <c r="BT1">
        <v>218</v>
      </c>
      <c r="BU1">
        <v>219</v>
      </c>
      <c r="BV1">
        <v>220</v>
      </c>
      <c r="BW1">
        <v>221</v>
      </c>
      <c r="BX1">
        <v>222</v>
      </c>
      <c r="BY1">
        <v>223</v>
      </c>
      <c r="BZ1">
        <v>224</v>
      </c>
      <c r="CA1">
        <v>225</v>
      </c>
      <c r="CB1">
        <v>226</v>
      </c>
      <c r="CC1">
        <v>227</v>
      </c>
      <c r="CD1">
        <v>228</v>
      </c>
      <c r="CE1">
        <v>229</v>
      </c>
      <c r="CF1">
        <v>230</v>
      </c>
      <c r="CG1">
        <v>231</v>
      </c>
      <c r="CH1">
        <v>232</v>
      </c>
      <c r="CI1">
        <v>233</v>
      </c>
      <c r="CJ1">
        <v>234</v>
      </c>
      <c r="CK1">
        <v>235</v>
      </c>
      <c r="CL1">
        <v>236</v>
      </c>
      <c r="CM1">
        <v>237</v>
      </c>
      <c r="CN1">
        <v>238</v>
      </c>
      <c r="CO1">
        <v>239</v>
      </c>
      <c r="CP1">
        <v>240</v>
      </c>
      <c r="CQ1">
        <v>241</v>
      </c>
      <c r="CR1">
        <v>242</v>
      </c>
      <c r="CS1">
        <v>243</v>
      </c>
      <c r="CT1">
        <v>244</v>
      </c>
      <c r="CU1">
        <v>245</v>
      </c>
      <c r="CV1">
        <v>246</v>
      </c>
      <c r="CW1">
        <v>247</v>
      </c>
      <c r="CX1">
        <v>248</v>
      </c>
      <c r="CY1">
        <v>249</v>
      </c>
      <c r="CZ1">
        <v>250</v>
      </c>
      <c r="DA1">
        <v>251</v>
      </c>
      <c r="DB1">
        <v>252</v>
      </c>
      <c r="DC1">
        <v>253</v>
      </c>
      <c r="DD1">
        <v>254</v>
      </c>
      <c r="DE1">
        <v>255</v>
      </c>
      <c r="DF1">
        <v>256</v>
      </c>
      <c r="DG1">
        <v>257</v>
      </c>
      <c r="DH1">
        <v>258</v>
      </c>
      <c r="DI1">
        <v>259</v>
      </c>
      <c r="DJ1">
        <v>260</v>
      </c>
      <c r="DK1">
        <v>261</v>
      </c>
      <c r="DL1">
        <v>262</v>
      </c>
      <c r="DM1">
        <v>263</v>
      </c>
      <c r="DN1">
        <v>264</v>
      </c>
      <c r="DO1">
        <v>265</v>
      </c>
      <c r="DP1">
        <v>266</v>
      </c>
      <c r="DQ1">
        <v>267</v>
      </c>
      <c r="DR1">
        <v>268</v>
      </c>
      <c r="DS1">
        <v>269</v>
      </c>
      <c r="DT1">
        <v>270</v>
      </c>
      <c r="DU1">
        <v>271</v>
      </c>
      <c r="DV1">
        <v>272</v>
      </c>
      <c r="DW1">
        <v>273</v>
      </c>
      <c r="DX1">
        <v>274</v>
      </c>
      <c r="DY1">
        <v>275</v>
      </c>
      <c r="DZ1">
        <v>276</v>
      </c>
      <c r="EA1">
        <v>277</v>
      </c>
      <c r="EB1">
        <v>278</v>
      </c>
      <c r="EC1">
        <v>279</v>
      </c>
      <c r="ED1">
        <v>280</v>
      </c>
      <c r="EE1">
        <v>281</v>
      </c>
      <c r="EF1">
        <v>282</v>
      </c>
      <c r="EG1">
        <v>283</v>
      </c>
      <c r="EH1">
        <v>284</v>
      </c>
      <c r="EI1">
        <v>285</v>
      </c>
      <c r="EJ1">
        <v>286</v>
      </c>
      <c r="EK1">
        <v>287</v>
      </c>
      <c r="EL1">
        <v>288</v>
      </c>
      <c r="EM1">
        <v>289</v>
      </c>
      <c r="EN1">
        <v>290</v>
      </c>
      <c r="EO1">
        <v>291</v>
      </c>
      <c r="EP1">
        <v>292</v>
      </c>
      <c r="EQ1">
        <v>293</v>
      </c>
      <c r="ER1">
        <v>294</v>
      </c>
      <c r="ES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679</v>
      </c>
    </row>
    <row r="2" spans="1:162" x14ac:dyDescent="0.35">
      <c r="A2" t="s">
        <v>12</v>
      </c>
      <c r="B2">
        <v>0.535336912</v>
      </c>
      <c r="C2">
        <v>0.56169229700000001</v>
      </c>
      <c r="D2">
        <v>0.483071268</v>
      </c>
      <c r="E2">
        <v>0.50358891500000003</v>
      </c>
      <c r="F2">
        <v>0.49559360699999999</v>
      </c>
      <c r="G2">
        <v>0.80107992900000002</v>
      </c>
      <c r="H2">
        <v>0.60618936999999995</v>
      </c>
      <c r="I2">
        <v>0.60344898700000005</v>
      </c>
      <c r="J2">
        <v>0.63372093399999996</v>
      </c>
      <c r="K2">
        <v>0.44193103900000003</v>
      </c>
      <c r="L2">
        <v>0.66281759699999998</v>
      </c>
      <c r="M2">
        <v>0.58557152700000004</v>
      </c>
      <c r="N2">
        <v>0.59653556299999999</v>
      </c>
      <c r="O2">
        <v>0.70584982600000001</v>
      </c>
      <c r="P2">
        <v>0.61659198999999998</v>
      </c>
      <c r="Q2">
        <v>0.64446484999999998</v>
      </c>
      <c r="R2">
        <v>0.42873665700000002</v>
      </c>
      <c r="S2">
        <v>0.65589797500000002</v>
      </c>
      <c r="T2">
        <v>0.49746793499999997</v>
      </c>
      <c r="U2">
        <v>0.616137147</v>
      </c>
      <c r="V2">
        <v>0.55643534699999997</v>
      </c>
      <c r="W2">
        <v>0.79655498300000005</v>
      </c>
      <c r="X2">
        <v>0.58203136899999997</v>
      </c>
      <c r="Y2">
        <v>0.87551593800000005</v>
      </c>
      <c r="Z2">
        <v>0.59880089800000003</v>
      </c>
      <c r="AA2">
        <v>0.56610548500000002</v>
      </c>
      <c r="AB2">
        <v>0.72702276700000001</v>
      </c>
      <c r="AC2">
        <v>0.62562286899999997</v>
      </c>
      <c r="AD2">
        <v>0.58093023300000002</v>
      </c>
      <c r="AE2">
        <v>0.72899484599999997</v>
      </c>
      <c r="AF2">
        <v>0.64375919100000001</v>
      </c>
      <c r="AG2">
        <v>0.28018677199999997</v>
      </c>
      <c r="AH2">
        <v>0.60020720999999999</v>
      </c>
      <c r="AI2">
        <v>0.73679435299999996</v>
      </c>
      <c r="AJ2">
        <v>0.70239293599999997</v>
      </c>
      <c r="AK2">
        <v>0.44253843999999998</v>
      </c>
      <c r="AL2">
        <v>0.745121539</v>
      </c>
      <c r="AM2">
        <v>0.69521772900000001</v>
      </c>
      <c r="AN2">
        <v>0.51684260400000004</v>
      </c>
      <c r="AO2">
        <v>0.21799443700000001</v>
      </c>
      <c r="AP2">
        <v>0.35854336599999997</v>
      </c>
      <c r="AQ2">
        <v>0.55060529700000005</v>
      </c>
      <c r="AR2">
        <v>0.62167924600000002</v>
      </c>
      <c r="AS2">
        <v>0.24081110999999999</v>
      </c>
      <c r="AT2">
        <v>0.30574688300000002</v>
      </c>
      <c r="AU2">
        <v>0.72733318800000002</v>
      </c>
      <c r="AV2">
        <v>0.67578017700000004</v>
      </c>
      <c r="AW2">
        <v>0.65873903</v>
      </c>
      <c r="AX2">
        <v>0.66781443399999996</v>
      </c>
      <c r="AY2">
        <v>0.29654792000000002</v>
      </c>
      <c r="AZ2">
        <v>0.24974559199999999</v>
      </c>
      <c r="BA2">
        <v>0.71253430799999995</v>
      </c>
      <c r="BB2">
        <v>0.43002510100000002</v>
      </c>
      <c r="BC2">
        <v>0.72174519299999995</v>
      </c>
      <c r="BD2">
        <v>0.17958953999999999</v>
      </c>
      <c r="BE2">
        <v>0.44853696199999998</v>
      </c>
      <c r="BF2">
        <v>0.28051021700000001</v>
      </c>
      <c r="BG2">
        <v>0.27344843699999999</v>
      </c>
      <c r="BH2">
        <v>0.45682632899999998</v>
      </c>
      <c r="BI2">
        <v>0.43638777699999998</v>
      </c>
      <c r="BJ2">
        <v>0.50760710200000003</v>
      </c>
      <c r="BK2">
        <v>0.47999763499999998</v>
      </c>
      <c r="BL2">
        <v>0.345524997</v>
      </c>
      <c r="BM2">
        <v>0.788304687</v>
      </c>
      <c r="BN2">
        <v>0.77192348200000005</v>
      </c>
      <c r="BO2">
        <v>0.69647461200000005</v>
      </c>
      <c r="BP2">
        <v>0.57194304500000004</v>
      </c>
      <c r="BQ2">
        <v>0.403836519</v>
      </c>
      <c r="BR2">
        <v>0.38896354999999999</v>
      </c>
      <c r="BS2">
        <v>0.61670219900000001</v>
      </c>
      <c r="BT2">
        <v>0.81726998100000003</v>
      </c>
      <c r="BU2">
        <v>0.35390174400000002</v>
      </c>
      <c r="BV2">
        <v>0.64317697299999999</v>
      </c>
      <c r="BW2">
        <v>0.29152855300000002</v>
      </c>
      <c r="BX2">
        <v>0.51758962900000005</v>
      </c>
      <c r="BY2">
        <v>0.54968106699999997</v>
      </c>
      <c r="BZ2">
        <v>0.50096046900000002</v>
      </c>
      <c r="CA2">
        <v>0.51483648999999998</v>
      </c>
      <c r="CB2">
        <v>0.69254726200000005</v>
      </c>
      <c r="CC2">
        <v>0.88423401099999999</v>
      </c>
      <c r="CD2">
        <v>0.58457428199999995</v>
      </c>
      <c r="CE2">
        <v>0.69877093999999995</v>
      </c>
      <c r="CF2">
        <v>0.63198143200000001</v>
      </c>
      <c r="CG2">
        <v>0.72288036300000003</v>
      </c>
      <c r="CH2">
        <v>0.71141850900000003</v>
      </c>
      <c r="CI2">
        <v>0.52243030099999999</v>
      </c>
      <c r="CJ2">
        <v>0.62899875599999999</v>
      </c>
      <c r="CK2">
        <v>0.60019069899999999</v>
      </c>
      <c r="CL2">
        <v>0.82062250400000003</v>
      </c>
      <c r="CM2">
        <v>0.72842484699999999</v>
      </c>
      <c r="CN2">
        <v>0.37635660199999998</v>
      </c>
      <c r="CO2">
        <v>0.53857052299999997</v>
      </c>
      <c r="CP2">
        <v>0.64517235799999995</v>
      </c>
      <c r="CQ2">
        <v>0.60135525499999998</v>
      </c>
      <c r="CR2">
        <v>0.54681801799999996</v>
      </c>
      <c r="CS2">
        <v>0.58428555699999996</v>
      </c>
      <c r="CT2">
        <v>0.41520258799999998</v>
      </c>
      <c r="CU2">
        <v>0.91671192599999995</v>
      </c>
      <c r="CV2">
        <v>0.60850232800000004</v>
      </c>
      <c r="CW2">
        <v>0.59197521200000003</v>
      </c>
      <c r="CX2">
        <v>0.70065861900000004</v>
      </c>
      <c r="CY2">
        <v>0.70493334500000004</v>
      </c>
      <c r="CZ2">
        <v>0.72782474799999997</v>
      </c>
      <c r="DA2">
        <v>0.72646003999999997</v>
      </c>
      <c r="DB2">
        <v>0.77451944399999995</v>
      </c>
      <c r="DC2">
        <v>0.33369865999999998</v>
      </c>
      <c r="DD2">
        <v>0.47617387799999999</v>
      </c>
      <c r="DE2">
        <v>0.78561782800000002</v>
      </c>
      <c r="DF2">
        <v>0.72175335900000004</v>
      </c>
      <c r="DG2">
        <v>0.463583052</v>
      </c>
      <c r="DH2">
        <v>0.68122685000000005</v>
      </c>
      <c r="DI2">
        <v>0.63913774499999998</v>
      </c>
      <c r="DJ2">
        <v>0.45498540999999998</v>
      </c>
      <c r="DK2">
        <v>0.338762283</v>
      </c>
      <c r="DL2">
        <v>0.27902772999999997</v>
      </c>
      <c r="DM2">
        <v>0.79013311900000005</v>
      </c>
      <c r="DN2">
        <v>0.59210687900000003</v>
      </c>
      <c r="DO2">
        <v>0.49509736900000001</v>
      </c>
      <c r="DP2">
        <v>0.57693296699999996</v>
      </c>
      <c r="DQ2">
        <v>0.54154437799999999</v>
      </c>
      <c r="DR2">
        <v>0.646930754</v>
      </c>
      <c r="DS2">
        <v>0.34955042600000003</v>
      </c>
      <c r="DT2">
        <v>0.242356241</v>
      </c>
      <c r="DU2">
        <v>0.46649834499999998</v>
      </c>
      <c r="DV2">
        <v>0.27216917299999999</v>
      </c>
      <c r="DW2">
        <v>0.76278650800000003</v>
      </c>
      <c r="DX2">
        <v>0.496407449</v>
      </c>
      <c r="DY2">
        <v>0.59455484199999997</v>
      </c>
      <c r="DZ2">
        <v>0.175834298</v>
      </c>
      <c r="EA2">
        <v>0.45895752299999998</v>
      </c>
      <c r="EB2">
        <v>0.28637635700000003</v>
      </c>
      <c r="EC2">
        <v>0.30590483499999999</v>
      </c>
      <c r="ED2">
        <v>0.379480869</v>
      </c>
      <c r="EE2">
        <v>0.49685868599999999</v>
      </c>
      <c r="EF2">
        <v>0.41429981599999999</v>
      </c>
      <c r="EG2">
        <v>0.35051390500000001</v>
      </c>
      <c r="EH2">
        <v>0.33590832399999998</v>
      </c>
      <c r="EI2">
        <v>0.79993539999999996</v>
      </c>
      <c r="EJ2">
        <v>0.78361231099999995</v>
      </c>
      <c r="EK2">
        <v>0.72047054799999999</v>
      </c>
      <c r="EL2">
        <v>0.60798072800000003</v>
      </c>
      <c r="EM2">
        <v>0.35115659199999999</v>
      </c>
      <c r="EN2">
        <v>0.349821508</v>
      </c>
      <c r="EO2">
        <v>0.51064354199999995</v>
      </c>
      <c r="EP2">
        <v>0.75282025299999999</v>
      </c>
      <c r="EQ2">
        <v>0.49730220400000003</v>
      </c>
      <c r="ER2">
        <v>0.67911005000000002</v>
      </c>
      <c r="ES2">
        <v>0.416780025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14</v>
      </c>
      <c r="B3">
        <v>0.55768317000000001</v>
      </c>
      <c r="C3">
        <v>0.632886171</v>
      </c>
      <c r="D3">
        <v>0.58072876900000003</v>
      </c>
      <c r="E3">
        <v>0.49801886099999998</v>
      </c>
      <c r="F3">
        <v>0.43627372399999997</v>
      </c>
      <c r="G3">
        <v>0.76409578300000003</v>
      </c>
      <c r="H3">
        <v>0.622813642</v>
      </c>
      <c r="I3">
        <v>0.55838304800000005</v>
      </c>
      <c r="J3">
        <v>0.60404479499999997</v>
      </c>
      <c r="K3">
        <v>0.46600723300000002</v>
      </c>
      <c r="L3">
        <v>0.69292777800000005</v>
      </c>
      <c r="M3">
        <v>0.655103981</v>
      </c>
      <c r="N3">
        <v>0.59035015099999999</v>
      </c>
      <c r="O3">
        <v>0.70792174299999999</v>
      </c>
      <c r="P3">
        <v>0.62131214099999998</v>
      </c>
      <c r="Q3">
        <v>0.57034921599999999</v>
      </c>
      <c r="R3">
        <v>0.39603588000000001</v>
      </c>
      <c r="S3">
        <v>0.72893452599999997</v>
      </c>
      <c r="T3">
        <v>0.61411082699999997</v>
      </c>
      <c r="U3">
        <v>0.71499002</v>
      </c>
      <c r="V3">
        <v>0.69256663299999999</v>
      </c>
      <c r="W3">
        <v>0.83315545300000005</v>
      </c>
      <c r="X3">
        <v>0.57882076500000001</v>
      </c>
      <c r="Y3">
        <v>0.84385800399999999</v>
      </c>
      <c r="Z3">
        <v>0.65848922700000001</v>
      </c>
      <c r="AA3">
        <v>0.49751716899999998</v>
      </c>
      <c r="AB3">
        <v>0.82333391899999997</v>
      </c>
      <c r="AC3">
        <v>0.57304358499999997</v>
      </c>
      <c r="AD3">
        <v>0.53796309200000003</v>
      </c>
      <c r="AE3">
        <v>0.82903987199999996</v>
      </c>
      <c r="AF3">
        <v>0.62232536100000002</v>
      </c>
      <c r="AG3">
        <v>0.227704614</v>
      </c>
      <c r="AH3">
        <v>0.562895119</v>
      </c>
      <c r="AI3">
        <v>0.70961844900000004</v>
      </c>
      <c r="AJ3">
        <v>0.70368802500000005</v>
      </c>
      <c r="AK3">
        <v>0.46756395699999997</v>
      </c>
      <c r="AL3">
        <v>0.62372946699999998</v>
      </c>
      <c r="AM3">
        <v>0.72265613100000003</v>
      </c>
      <c r="AN3">
        <v>0.621548235</v>
      </c>
      <c r="AO3">
        <v>0.261369556</v>
      </c>
      <c r="AP3">
        <v>0.34340748199999999</v>
      </c>
      <c r="AQ3">
        <v>0.54864168199999996</v>
      </c>
      <c r="AR3">
        <v>0.67258042100000004</v>
      </c>
      <c r="AS3">
        <v>0.26532122499999999</v>
      </c>
      <c r="AT3">
        <v>0.26566642499999998</v>
      </c>
      <c r="AU3">
        <v>0.84190613000000003</v>
      </c>
      <c r="AV3">
        <v>0.68592011900000005</v>
      </c>
      <c r="AW3">
        <v>0.51143384000000003</v>
      </c>
      <c r="AX3">
        <v>0.72080117499999996</v>
      </c>
      <c r="AY3">
        <v>0.21636582900000001</v>
      </c>
      <c r="AZ3">
        <v>0.31124422000000002</v>
      </c>
      <c r="BA3">
        <v>0.74155050499999997</v>
      </c>
      <c r="BB3">
        <v>0.52745950200000002</v>
      </c>
      <c r="BC3">
        <v>0.54349809900000001</v>
      </c>
      <c r="BD3">
        <v>0.113417506</v>
      </c>
      <c r="BE3">
        <v>0.57093417599999996</v>
      </c>
      <c r="BF3">
        <v>0.37605774400000003</v>
      </c>
      <c r="BG3">
        <v>0.37871125300000003</v>
      </c>
      <c r="BH3">
        <v>0.57705873299999999</v>
      </c>
      <c r="BI3">
        <v>0.45689940499999998</v>
      </c>
      <c r="BJ3">
        <v>0.55493491900000003</v>
      </c>
      <c r="BK3">
        <v>0.40467271199999999</v>
      </c>
      <c r="BL3">
        <v>0.325277865</v>
      </c>
      <c r="BM3">
        <v>0.82847559500000001</v>
      </c>
      <c r="BN3">
        <v>0.74121624200000003</v>
      </c>
      <c r="BO3">
        <v>0.69652873299999996</v>
      </c>
      <c r="BP3">
        <v>0.48835691799999997</v>
      </c>
      <c r="BQ3">
        <v>0.39220169199999999</v>
      </c>
      <c r="BR3">
        <v>0.32696962400000001</v>
      </c>
      <c r="BS3">
        <v>0.50204157800000004</v>
      </c>
      <c r="BT3">
        <v>0.82035297200000001</v>
      </c>
      <c r="BU3">
        <v>0.23821334499999999</v>
      </c>
      <c r="BV3">
        <v>0.56673204899999996</v>
      </c>
      <c r="BW3">
        <v>0.41111004400000001</v>
      </c>
      <c r="BX3">
        <v>0.66686981899999997</v>
      </c>
      <c r="BY3">
        <v>0.72742778100000005</v>
      </c>
      <c r="BZ3">
        <v>0.586041331</v>
      </c>
      <c r="CA3">
        <v>0.51229590199999997</v>
      </c>
      <c r="CB3">
        <v>0.62916934499999999</v>
      </c>
      <c r="CC3">
        <v>0.76692908999999998</v>
      </c>
      <c r="CD3">
        <v>0.52607554199999995</v>
      </c>
      <c r="CE3">
        <v>0.43163353199999999</v>
      </c>
      <c r="CF3">
        <v>0.61373502000000002</v>
      </c>
      <c r="CG3">
        <v>0.73376971499999999</v>
      </c>
      <c r="CH3">
        <v>0.69517058099999995</v>
      </c>
      <c r="CI3">
        <v>0.62886691100000003</v>
      </c>
      <c r="CJ3">
        <v>0.71203893399999996</v>
      </c>
      <c r="CK3">
        <v>0.59408515699999997</v>
      </c>
      <c r="CL3">
        <v>0.81223541499999996</v>
      </c>
      <c r="CM3">
        <v>0.69565570399999999</v>
      </c>
      <c r="CN3">
        <v>0.39702475100000001</v>
      </c>
      <c r="CO3">
        <v>0.60276681200000004</v>
      </c>
      <c r="CP3">
        <v>0.62007754999999998</v>
      </c>
      <c r="CQ3">
        <v>0.63368529100000004</v>
      </c>
      <c r="CR3">
        <v>0.65989428800000005</v>
      </c>
      <c r="CS3">
        <v>0.63278883699999999</v>
      </c>
      <c r="CT3">
        <v>0.36541604999999999</v>
      </c>
      <c r="CU3">
        <v>0.87888783199999998</v>
      </c>
      <c r="CV3">
        <v>0.65898054800000005</v>
      </c>
      <c r="CW3">
        <v>0.66547280600000003</v>
      </c>
      <c r="CX3">
        <v>0.82736843800000004</v>
      </c>
      <c r="CY3">
        <v>0.64573156799999998</v>
      </c>
      <c r="CZ3">
        <v>0.67686891599999999</v>
      </c>
      <c r="DA3">
        <v>0.844256699</v>
      </c>
      <c r="DB3">
        <v>0.78809088500000002</v>
      </c>
      <c r="DC3">
        <v>0.299458057</v>
      </c>
      <c r="DD3">
        <v>0.66567647500000005</v>
      </c>
      <c r="DE3">
        <v>0.83210289500000001</v>
      </c>
      <c r="DF3">
        <v>0.73198026400000005</v>
      </c>
      <c r="DG3">
        <v>0.62350922799999997</v>
      </c>
      <c r="DH3">
        <v>0.53969836199999999</v>
      </c>
      <c r="DI3">
        <v>0.60492968599999997</v>
      </c>
      <c r="DJ3">
        <v>0.61158549799999995</v>
      </c>
      <c r="DK3">
        <v>0.309084266</v>
      </c>
      <c r="DL3">
        <v>0.37984949400000001</v>
      </c>
      <c r="DM3">
        <v>0.81334704199999996</v>
      </c>
      <c r="DN3">
        <v>0.58812028199999999</v>
      </c>
      <c r="DO3">
        <v>0.59582322799999998</v>
      </c>
      <c r="DP3">
        <v>0.52924960899999995</v>
      </c>
      <c r="DQ3">
        <v>0.66527235500000004</v>
      </c>
      <c r="DR3">
        <v>0.62834340300000002</v>
      </c>
      <c r="DS3">
        <v>0.34255778799999997</v>
      </c>
      <c r="DT3">
        <v>0.24889904299999999</v>
      </c>
      <c r="DU3">
        <v>0.466566592</v>
      </c>
      <c r="DV3">
        <v>0.35800790799999999</v>
      </c>
      <c r="DW3">
        <v>0.80630576600000003</v>
      </c>
      <c r="DX3">
        <v>0.469443053</v>
      </c>
      <c r="DY3">
        <v>0.46945249999999999</v>
      </c>
      <c r="DZ3">
        <v>0.15489447100000001</v>
      </c>
      <c r="EA3">
        <v>0.65628498800000001</v>
      </c>
      <c r="EB3">
        <v>0.27541944400000001</v>
      </c>
      <c r="EC3">
        <v>0.32716235500000002</v>
      </c>
      <c r="ED3">
        <v>0.36607202900000002</v>
      </c>
      <c r="EE3">
        <v>0.47339850700000002</v>
      </c>
      <c r="EF3">
        <v>0.40171098700000002</v>
      </c>
      <c r="EG3">
        <v>0.324324697</v>
      </c>
      <c r="EH3">
        <v>0.26687645900000001</v>
      </c>
      <c r="EI3">
        <v>0.87255603100000001</v>
      </c>
      <c r="EJ3">
        <v>0.73136341599999999</v>
      </c>
      <c r="EK3">
        <v>0.60197800400000001</v>
      </c>
      <c r="EL3">
        <v>0.488675892</v>
      </c>
      <c r="EM3">
        <v>0.34930032500000002</v>
      </c>
      <c r="EN3">
        <v>0.28149172700000002</v>
      </c>
      <c r="EO3">
        <v>0.60440075400000004</v>
      </c>
      <c r="EP3">
        <v>0.80915695399999998</v>
      </c>
      <c r="EQ3">
        <v>0.39557209599999998</v>
      </c>
      <c r="ER3">
        <v>0.52958404999999997</v>
      </c>
      <c r="ES3">
        <v>0.47353115699999998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17</v>
      </c>
      <c r="B4">
        <v>0.42854693500000002</v>
      </c>
      <c r="C4">
        <v>0.44304156300000003</v>
      </c>
      <c r="D4">
        <v>0.41662526100000002</v>
      </c>
      <c r="E4">
        <v>0.45199677300000002</v>
      </c>
      <c r="F4">
        <v>0.46832171099999997</v>
      </c>
      <c r="G4">
        <v>0.79187101100000001</v>
      </c>
      <c r="H4">
        <v>0.47133430799999998</v>
      </c>
      <c r="I4">
        <v>0.73327922800000001</v>
      </c>
      <c r="J4">
        <v>0.57938736700000004</v>
      </c>
      <c r="K4">
        <v>0.32743605999999997</v>
      </c>
      <c r="L4">
        <v>0.45022821400000002</v>
      </c>
      <c r="M4">
        <v>0.58203470700000004</v>
      </c>
      <c r="N4">
        <v>0.53766936099999996</v>
      </c>
      <c r="O4">
        <v>0.69269245899999998</v>
      </c>
      <c r="P4">
        <v>0.59144032000000002</v>
      </c>
      <c r="Q4">
        <v>0.548169613</v>
      </c>
      <c r="R4">
        <v>0.36585283299999999</v>
      </c>
      <c r="S4">
        <v>0.61776745300000002</v>
      </c>
      <c r="T4">
        <v>0.41446259600000002</v>
      </c>
      <c r="U4">
        <v>0.57482665799999999</v>
      </c>
      <c r="V4">
        <v>0.62949597800000001</v>
      </c>
      <c r="W4">
        <v>0.597491145</v>
      </c>
      <c r="X4">
        <v>0.51728975799999999</v>
      </c>
      <c r="Y4">
        <v>0.79579460599999996</v>
      </c>
      <c r="Z4">
        <v>0.59556943200000001</v>
      </c>
      <c r="AA4">
        <v>0.53452742099999995</v>
      </c>
      <c r="AB4">
        <v>0.70403313599999995</v>
      </c>
      <c r="AC4">
        <v>0.51390248500000002</v>
      </c>
      <c r="AD4">
        <v>0.42163366099999999</v>
      </c>
      <c r="AE4">
        <v>0.59901797800000001</v>
      </c>
      <c r="AF4">
        <v>0.58715385200000003</v>
      </c>
      <c r="AG4">
        <v>0.23972608100000001</v>
      </c>
      <c r="AH4">
        <v>0.63841366799999999</v>
      </c>
      <c r="AI4">
        <v>0.71397548899999996</v>
      </c>
      <c r="AJ4">
        <v>0.68291491299999996</v>
      </c>
      <c r="AK4">
        <v>0.452148139</v>
      </c>
      <c r="AL4">
        <v>0.75947612499999995</v>
      </c>
      <c r="AM4">
        <v>0.66115146899999999</v>
      </c>
      <c r="AN4">
        <v>0.440763354</v>
      </c>
      <c r="AO4">
        <v>0.34888100599999999</v>
      </c>
      <c r="AP4">
        <v>0.35679206299999999</v>
      </c>
      <c r="AQ4">
        <v>0.41141766299999999</v>
      </c>
      <c r="AR4">
        <v>0.52720683800000001</v>
      </c>
      <c r="AS4">
        <v>0.109022588</v>
      </c>
      <c r="AT4">
        <v>0.22048722200000001</v>
      </c>
      <c r="AU4">
        <v>0.63060045200000003</v>
      </c>
      <c r="AV4">
        <v>0.56630396800000005</v>
      </c>
      <c r="AW4">
        <v>0.63410830500000004</v>
      </c>
      <c r="AX4">
        <v>0.61643612400000003</v>
      </c>
      <c r="AY4">
        <v>0.353600621</v>
      </c>
      <c r="AZ4">
        <v>0.151868328</v>
      </c>
      <c r="BA4">
        <v>0.72112661600000005</v>
      </c>
      <c r="BB4">
        <v>0.46475359799999999</v>
      </c>
      <c r="BC4">
        <v>0.64951211200000003</v>
      </c>
      <c r="BD4">
        <v>0.187368751</v>
      </c>
      <c r="BE4">
        <v>0.46882566799999997</v>
      </c>
      <c r="BF4">
        <v>0.28422820599999998</v>
      </c>
      <c r="BG4">
        <v>0.253699332</v>
      </c>
      <c r="BH4">
        <v>0.35501560599999998</v>
      </c>
      <c r="BI4">
        <v>0.508694172</v>
      </c>
      <c r="BJ4">
        <v>0.47560322300000002</v>
      </c>
      <c r="BK4">
        <v>0.32443654500000002</v>
      </c>
      <c r="BL4">
        <v>0.33412021400000003</v>
      </c>
      <c r="BM4">
        <v>0.661563754</v>
      </c>
      <c r="BN4">
        <v>0.74238163199999996</v>
      </c>
      <c r="BO4">
        <v>0.71954774899999996</v>
      </c>
      <c r="BP4">
        <v>0.42584654700000002</v>
      </c>
      <c r="BQ4">
        <v>0.29661047499999998</v>
      </c>
      <c r="BR4">
        <v>0.26780110600000001</v>
      </c>
      <c r="BS4">
        <v>0.54868376299999999</v>
      </c>
      <c r="BT4">
        <v>0.60839653000000005</v>
      </c>
      <c r="BU4">
        <v>0.27090683599999998</v>
      </c>
      <c r="BV4">
        <v>0.59550219800000004</v>
      </c>
      <c r="BW4">
        <v>0.329276711</v>
      </c>
      <c r="BX4">
        <v>0.34763982900000001</v>
      </c>
      <c r="BY4">
        <v>0.34780839099999999</v>
      </c>
      <c r="BZ4">
        <v>0.458099335</v>
      </c>
      <c r="CA4">
        <v>0.45445841599999998</v>
      </c>
      <c r="CB4">
        <v>0.55206817399999997</v>
      </c>
      <c r="CC4">
        <v>0.87474495200000002</v>
      </c>
      <c r="CD4">
        <v>0.66367554699999998</v>
      </c>
      <c r="CE4">
        <v>0.81303930300000005</v>
      </c>
      <c r="CF4">
        <v>0.59147620199999995</v>
      </c>
      <c r="CG4">
        <v>0.61749833799999998</v>
      </c>
      <c r="CH4">
        <v>0.58519041500000002</v>
      </c>
      <c r="CI4">
        <v>0.496362358</v>
      </c>
      <c r="CJ4">
        <v>0.50151199099999999</v>
      </c>
      <c r="CK4">
        <v>0.55313301100000001</v>
      </c>
      <c r="CL4">
        <v>0.76524913299999997</v>
      </c>
      <c r="CM4">
        <v>0.60048979499999999</v>
      </c>
      <c r="CN4">
        <v>0.30564528699999999</v>
      </c>
      <c r="CO4">
        <v>0.47355779999999997</v>
      </c>
      <c r="CP4">
        <v>0.34639298899999998</v>
      </c>
      <c r="CQ4">
        <v>0.61451649699999999</v>
      </c>
      <c r="CR4">
        <v>0.55096691799999997</v>
      </c>
      <c r="CS4">
        <v>0.43833160399999999</v>
      </c>
      <c r="CT4">
        <v>0.33446526500000001</v>
      </c>
      <c r="CU4">
        <v>0.84395277499999999</v>
      </c>
      <c r="CV4">
        <v>0.69210273</v>
      </c>
      <c r="CW4">
        <v>0.72917097799999997</v>
      </c>
      <c r="CX4">
        <v>0.56737077199999997</v>
      </c>
      <c r="CY4">
        <v>0.55370420200000003</v>
      </c>
      <c r="CZ4">
        <v>0.64223843800000002</v>
      </c>
      <c r="DA4">
        <v>0.57381331899999999</v>
      </c>
      <c r="DB4">
        <v>0.74334567799999995</v>
      </c>
      <c r="DC4">
        <v>0.26879322500000002</v>
      </c>
      <c r="DD4">
        <v>0.55406475099999997</v>
      </c>
      <c r="DE4">
        <v>0.74137014199999995</v>
      </c>
      <c r="DF4">
        <v>0.67598825699999998</v>
      </c>
      <c r="DG4">
        <v>0.50832885500000002</v>
      </c>
      <c r="DH4">
        <v>0.58764153699999999</v>
      </c>
      <c r="DI4">
        <v>0.61721193799999996</v>
      </c>
      <c r="DJ4">
        <v>0.40200233499999999</v>
      </c>
      <c r="DK4">
        <v>0.349167377</v>
      </c>
      <c r="DL4">
        <v>0.23255161899999999</v>
      </c>
      <c r="DM4">
        <v>0.47579002399999998</v>
      </c>
      <c r="DN4">
        <v>0.520285785</v>
      </c>
      <c r="DO4">
        <v>0.27282735699999999</v>
      </c>
      <c r="DP4">
        <v>0.42665731899999998</v>
      </c>
      <c r="DQ4">
        <v>0.49468257999999998</v>
      </c>
      <c r="DR4">
        <v>0.54514884900000005</v>
      </c>
      <c r="DS4">
        <v>0.33110737800000001</v>
      </c>
      <c r="DT4">
        <v>0.22390447599999999</v>
      </c>
      <c r="DU4">
        <v>0.50402760499999999</v>
      </c>
      <c r="DV4">
        <v>0.16126011300000001</v>
      </c>
      <c r="DW4">
        <v>0.72045016299999998</v>
      </c>
      <c r="DX4">
        <v>0.37591546799999997</v>
      </c>
      <c r="DY4">
        <v>0.53288793599999995</v>
      </c>
      <c r="DZ4">
        <v>0.36197668300000002</v>
      </c>
      <c r="EA4">
        <v>0.43475961699999999</v>
      </c>
      <c r="EB4">
        <v>0.106643692</v>
      </c>
      <c r="EC4">
        <v>0.38329970800000002</v>
      </c>
      <c r="ED4">
        <v>0.22797912400000001</v>
      </c>
      <c r="EE4">
        <v>0.41852304299999998</v>
      </c>
      <c r="EF4">
        <v>0.38203051700000001</v>
      </c>
      <c r="EG4">
        <v>0.29686045599999999</v>
      </c>
      <c r="EH4">
        <v>0.32839211800000001</v>
      </c>
      <c r="EI4">
        <v>0.71046173599999995</v>
      </c>
      <c r="EJ4">
        <v>0.79506111099999999</v>
      </c>
      <c r="EK4">
        <v>0.79898440800000003</v>
      </c>
      <c r="EL4">
        <v>0.48746219299999999</v>
      </c>
      <c r="EM4">
        <v>0.32287707900000001</v>
      </c>
      <c r="EN4">
        <v>0.21944899900000001</v>
      </c>
      <c r="EO4">
        <v>0.38946259</v>
      </c>
      <c r="EP4">
        <v>0.38976460699999999</v>
      </c>
      <c r="EQ4">
        <v>0.43853303799999999</v>
      </c>
      <c r="ER4">
        <v>0.71997249100000005</v>
      </c>
      <c r="ES4">
        <v>0.400836796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18</v>
      </c>
      <c r="B5">
        <v>0.48693734399999999</v>
      </c>
      <c r="C5">
        <v>0.52971595500000002</v>
      </c>
      <c r="D5">
        <v>0.49823305000000001</v>
      </c>
      <c r="E5">
        <v>0.45415711399999997</v>
      </c>
      <c r="F5">
        <v>0.46544477299999998</v>
      </c>
      <c r="G5">
        <v>0.66277503999999998</v>
      </c>
      <c r="H5">
        <v>0.55071210900000001</v>
      </c>
      <c r="I5">
        <v>0.58106237599999999</v>
      </c>
      <c r="J5">
        <v>0.54585963500000001</v>
      </c>
      <c r="K5">
        <v>0.37509223800000002</v>
      </c>
      <c r="L5">
        <v>0.56393247800000001</v>
      </c>
      <c r="M5">
        <v>0.57955712100000001</v>
      </c>
      <c r="N5">
        <v>0.53904890999999999</v>
      </c>
      <c r="O5">
        <v>0.65409874899999998</v>
      </c>
      <c r="P5">
        <v>0.56529593499999997</v>
      </c>
      <c r="Q5">
        <v>0.54138225299999998</v>
      </c>
      <c r="R5">
        <v>0.35505008700000001</v>
      </c>
      <c r="S5">
        <v>0.58116507500000003</v>
      </c>
      <c r="T5">
        <v>0.53347462400000001</v>
      </c>
      <c r="U5">
        <v>0.67511093600000005</v>
      </c>
      <c r="V5">
        <v>0.63231116499999995</v>
      </c>
      <c r="W5">
        <v>0.74424815200000005</v>
      </c>
      <c r="X5">
        <v>0.51698446300000001</v>
      </c>
      <c r="Y5">
        <v>0.80502671000000003</v>
      </c>
      <c r="Z5">
        <v>0.71695923800000005</v>
      </c>
      <c r="AA5">
        <v>0.482519209</v>
      </c>
      <c r="AB5">
        <v>0.83914470699999999</v>
      </c>
      <c r="AC5">
        <v>0.50596970299999999</v>
      </c>
      <c r="AD5">
        <v>0.51138788499999999</v>
      </c>
      <c r="AE5">
        <v>0.81285899900000003</v>
      </c>
      <c r="AF5">
        <v>0.56733727499999997</v>
      </c>
      <c r="AG5">
        <v>0.218004003</v>
      </c>
      <c r="AH5">
        <v>0.67302906500000004</v>
      </c>
      <c r="AI5">
        <v>0.65747439900000004</v>
      </c>
      <c r="AJ5">
        <v>0.70697963200000002</v>
      </c>
      <c r="AK5">
        <v>0.48533648299999999</v>
      </c>
      <c r="AL5">
        <v>0.81857651499999995</v>
      </c>
      <c r="AM5">
        <v>0.70583271999999997</v>
      </c>
      <c r="AN5">
        <v>0.45880559100000001</v>
      </c>
      <c r="AO5">
        <v>0.44683393799999999</v>
      </c>
      <c r="AP5">
        <v>0.34356951699999999</v>
      </c>
      <c r="AQ5">
        <v>0.44199171700000001</v>
      </c>
      <c r="AR5">
        <v>0.60794371400000002</v>
      </c>
      <c r="AS5">
        <v>0.17165251100000001</v>
      </c>
      <c r="AT5">
        <v>0.28150034000000002</v>
      </c>
      <c r="AU5">
        <v>0.800971985</v>
      </c>
      <c r="AV5">
        <v>0.57221269600000002</v>
      </c>
      <c r="AW5">
        <v>0.56067311799999997</v>
      </c>
      <c r="AX5">
        <v>0.63140052599999996</v>
      </c>
      <c r="AY5">
        <v>0.39225786899999998</v>
      </c>
      <c r="AZ5">
        <v>0.187090531</v>
      </c>
      <c r="BA5">
        <v>0.62846451999999997</v>
      </c>
      <c r="BB5">
        <v>0.50347024200000001</v>
      </c>
      <c r="BC5">
        <v>0.61708563599999999</v>
      </c>
      <c r="BD5">
        <v>0.154946476</v>
      </c>
      <c r="BE5">
        <v>0.64276748900000003</v>
      </c>
      <c r="BF5">
        <v>0.34722819900000002</v>
      </c>
      <c r="BG5">
        <v>0.37466609499999998</v>
      </c>
      <c r="BH5">
        <v>0.44994384100000001</v>
      </c>
      <c r="BI5">
        <v>0.46823689299999999</v>
      </c>
      <c r="BJ5">
        <v>0.52023559799999997</v>
      </c>
      <c r="BK5">
        <v>0.418700725</v>
      </c>
      <c r="BL5">
        <v>0.283411264</v>
      </c>
      <c r="BM5">
        <v>0.79801982599999999</v>
      </c>
      <c r="BN5">
        <v>0.67031669599999999</v>
      </c>
      <c r="BO5">
        <v>0.63601380600000001</v>
      </c>
      <c r="BP5">
        <v>0.39958733299999999</v>
      </c>
      <c r="BQ5">
        <v>0.256730825</v>
      </c>
      <c r="BR5">
        <v>0.33258214600000002</v>
      </c>
      <c r="BS5">
        <v>0.48722571100000001</v>
      </c>
      <c r="BT5">
        <v>0.815781176</v>
      </c>
      <c r="BU5">
        <v>0.35375684499999999</v>
      </c>
      <c r="BV5">
        <v>0.53497147599999995</v>
      </c>
      <c r="BW5">
        <v>0.34100997399999999</v>
      </c>
      <c r="BX5">
        <v>0.52686351499999995</v>
      </c>
      <c r="BY5">
        <v>0.43154540699999999</v>
      </c>
      <c r="BZ5">
        <v>0.60056310899999998</v>
      </c>
      <c r="CA5">
        <v>0.54008984599999998</v>
      </c>
      <c r="CB5">
        <v>0.55686747999999997</v>
      </c>
      <c r="CC5">
        <v>0.72277873800000003</v>
      </c>
      <c r="CD5">
        <v>0.54880452199999996</v>
      </c>
      <c r="CE5">
        <v>0.53085643100000002</v>
      </c>
      <c r="CF5">
        <v>0.60725247900000001</v>
      </c>
      <c r="CG5">
        <v>0.67010927200000003</v>
      </c>
      <c r="CH5">
        <v>0.58874434200000003</v>
      </c>
      <c r="CI5">
        <v>0.58665710699999996</v>
      </c>
      <c r="CJ5">
        <v>0.59377348399999996</v>
      </c>
      <c r="CK5">
        <v>0.58924245799999997</v>
      </c>
      <c r="CL5">
        <v>0.63610696799999999</v>
      </c>
      <c r="CM5">
        <v>0.67474555999999997</v>
      </c>
      <c r="CN5">
        <v>0.32326331699999999</v>
      </c>
      <c r="CO5">
        <v>0.46044945700000001</v>
      </c>
      <c r="CP5">
        <v>0.54159975100000002</v>
      </c>
      <c r="CQ5">
        <v>0.62967008400000002</v>
      </c>
      <c r="CR5">
        <v>0.61436551800000005</v>
      </c>
      <c r="CS5">
        <v>0.56843000700000001</v>
      </c>
      <c r="CT5">
        <v>0.27376547499999998</v>
      </c>
      <c r="CU5">
        <v>0.829127014</v>
      </c>
      <c r="CV5">
        <v>0.69053870399999995</v>
      </c>
      <c r="CW5">
        <v>0.46464517700000002</v>
      </c>
      <c r="CX5">
        <v>0.79455786900000003</v>
      </c>
      <c r="CY5">
        <v>0.57544034700000002</v>
      </c>
      <c r="CZ5">
        <v>0.57963383199999996</v>
      </c>
      <c r="DA5">
        <v>0.81497180499999999</v>
      </c>
      <c r="DB5">
        <v>0.77490830399999999</v>
      </c>
      <c r="DC5">
        <v>0.26570490000000002</v>
      </c>
      <c r="DD5">
        <v>0.61374086100000003</v>
      </c>
      <c r="DE5">
        <v>0.79249119800000001</v>
      </c>
      <c r="DF5">
        <v>0.72291076200000004</v>
      </c>
      <c r="DG5">
        <v>0.51339876699999998</v>
      </c>
      <c r="DH5">
        <v>0.73035645500000002</v>
      </c>
      <c r="DI5">
        <v>0.63629865600000002</v>
      </c>
      <c r="DJ5">
        <v>0.45140063800000002</v>
      </c>
      <c r="DK5">
        <v>0.410456657</v>
      </c>
      <c r="DL5">
        <v>0.25455915899999998</v>
      </c>
      <c r="DM5">
        <v>0.63705837700000001</v>
      </c>
      <c r="DN5">
        <v>0.46932068500000002</v>
      </c>
      <c r="DO5">
        <v>0.46570435199999999</v>
      </c>
      <c r="DP5">
        <v>0.47501871000000001</v>
      </c>
      <c r="DQ5">
        <v>0.67263638999999997</v>
      </c>
      <c r="DR5">
        <v>0.59664481899999999</v>
      </c>
      <c r="DS5">
        <v>0.32005372599999998</v>
      </c>
      <c r="DT5">
        <v>0.22643435000000001</v>
      </c>
      <c r="DU5">
        <v>0.64448905000000001</v>
      </c>
      <c r="DV5">
        <v>0.20804861199999999</v>
      </c>
      <c r="DW5">
        <v>0.75432711799999996</v>
      </c>
      <c r="DX5">
        <v>0.36734461800000001</v>
      </c>
      <c r="DY5">
        <v>0.53915214499999997</v>
      </c>
      <c r="DZ5">
        <v>0.14609876299999999</v>
      </c>
      <c r="EA5">
        <v>0.70240098200000001</v>
      </c>
      <c r="EB5">
        <v>0.22466027699999999</v>
      </c>
      <c r="EC5">
        <v>0.47447925800000001</v>
      </c>
      <c r="ED5">
        <v>0.28021064400000001</v>
      </c>
      <c r="EE5">
        <v>0.49838805200000003</v>
      </c>
      <c r="EF5">
        <v>0.38353216600000001</v>
      </c>
      <c r="EG5">
        <v>0.317572415</v>
      </c>
      <c r="EH5">
        <v>0.262988895</v>
      </c>
      <c r="EI5">
        <v>0.74729389000000002</v>
      </c>
      <c r="EJ5">
        <v>0.71133422899999998</v>
      </c>
      <c r="EK5">
        <v>0.60947531499999996</v>
      </c>
      <c r="EL5">
        <v>0.53990560799999998</v>
      </c>
      <c r="EM5">
        <v>0.28339683999999998</v>
      </c>
      <c r="EN5">
        <v>0.234086409</v>
      </c>
      <c r="EO5">
        <v>0.56190550299999997</v>
      </c>
      <c r="EP5">
        <v>0.76217842099999999</v>
      </c>
      <c r="EQ5">
        <v>0.54836571199999995</v>
      </c>
      <c r="ER5">
        <v>0.58452945899999997</v>
      </c>
      <c r="ES5">
        <v>0.55093693700000002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19</v>
      </c>
      <c r="B6">
        <v>0.392834187</v>
      </c>
      <c r="C6">
        <v>0.33460918099999998</v>
      </c>
      <c r="D6">
        <v>0.44113031000000003</v>
      </c>
      <c r="E6">
        <v>0.32665208000000001</v>
      </c>
      <c r="F6">
        <v>0.341166735</v>
      </c>
      <c r="G6">
        <v>0.355314195</v>
      </c>
      <c r="H6">
        <v>0.19815450900000001</v>
      </c>
      <c r="I6">
        <v>0.467486024</v>
      </c>
      <c r="J6">
        <v>0.277218878</v>
      </c>
      <c r="K6">
        <v>0.22526589</v>
      </c>
      <c r="L6">
        <v>0.45720544499999999</v>
      </c>
      <c r="M6">
        <v>0.474195749</v>
      </c>
      <c r="N6">
        <v>0.452334493</v>
      </c>
      <c r="O6">
        <v>0.36263689399999999</v>
      </c>
      <c r="P6">
        <v>0.28984913200000001</v>
      </c>
      <c r="Q6">
        <v>0.30376970800000003</v>
      </c>
      <c r="R6">
        <v>0.27156418599999999</v>
      </c>
      <c r="S6">
        <v>0.41965013699999998</v>
      </c>
      <c r="T6">
        <v>0.28850093500000001</v>
      </c>
      <c r="U6">
        <v>0.50183689600000003</v>
      </c>
      <c r="V6">
        <v>0.49168559899999997</v>
      </c>
      <c r="W6">
        <v>0.70453131199999997</v>
      </c>
      <c r="X6">
        <v>0.44571825900000001</v>
      </c>
      <c r="Y6">
        <v>0.47984668600000002</v>
      </c>
      <c r="Z6">
        <v>0.52233272799999997</v>
      </c>
      <c r="AA6">
        <v>0.29373252399999999</v>
      </c>
      <c r="AB6">
        <v>0.70174521199999995</v>
      </c>
      <c r="AC6">
        <v>0.39263254400000003</v>
      </c>
      <c r="AD6">
        <v>0.288280219</v>
      </c>
      <c r="AE6">
        <v>0.51681297999999998</v>
      </c>
      <c r="AF6">
        <v>0.42047065500000003</v>
      </c>
      <c r="AG6">
        <v>0.15889151400000001</v>
      </c>
      <c r="AH6">
        <v>0.38075748100000001</v>
      </c>
      <c r="AI6">
        <v>0.46663996600000002</v>
      </c>
      <c r="AJ6">
        <v>0.47471624600000001</v>
      </c>
      <c r="AK6">
        <v>0.26974281700000002</v>
      </c>
      <c r="AL6">
        <v>0.47601094799999999</v>
      </c>
      <c r="AM6">
        <v>0.50942200400000004</v>
      </c>
      <c r="AN6">
        <v>0.44032221999999999</v>
      </c>
      <c r="AO6">
        <v>-4.7831274999999999E-2</v>
      </c>
      <c r="AP6">
        <v>0.20335888899999999</v>
      </c>
      <c r="AQ6">
        <v>0.33736115700000002</v>
      </c>
      <c r="AR6">
        <v>0.44489288300000002</v>
      </c>
      <c r="AS6">
        <v>0.114358872</v>
      </c>
      <c r="AT6">
        <v>0.16789995099999999</v>
      </c>
      <c r="AU6">
        <v>0.59859627500000001</v>
      </c>
      <c r="AV6">
        <v>0.33758914499999998</v>
      </c>
      <c r="AW6">
        <v>0.31123658999999998</v>
      </c>
      <c r="AX6">
        <v>0.345458657</v>
      </c>
      <c r="AY6">
        <v>0.171261102</v>
      </c>
      <c r="AZ6">
        <v>0.19516423299999999</v>
      </c>
      <c r="BA6">
        <v>0.23610746899999999</v>
      </c>
      <c r="BB6">
        <v>0.44288566699999998</v>
      </c>
      <c r="BC6">
        <v>0.52396071</v>
      </c>
      <c r="BD6">
        <v>0.124956548</v>
      </c>
      <c r="BE6">
        <v>0.46914112600000002</v>
      </c>
      <c r="BF6">
        <v>0.19347576799999999</v>
      </c>
      <c r="BG6">
        <v>0.25739535699999999</v>
      </c>
      <c r="BH6">
        <v>0.20027349899999999</v>
      </c>
      <c r="BI6">
        <v>0.43863853800000002</v>
      </c>
      <c r="BJ6">
        <v>0.47009325000000002</v>
      </c>
      <c r="BK6">
        <v>0.27325105700000002</v>
      </c>
      <c r="BL6">
        <v>0.26325559599999998</v>
      </c>
      <c r="BM6">
        <v>0.46160721799999999</v>
      </c>
      <c r="BN6">
        <v>0.44278484600000001</v>
      </c>
      <c r="BO6">
        <v>0.35129031500000002</v>
      </c>
      <c r="BP6">
        <v>0.30900037299999999</v>
      </c>
      <c r="BQ6">
        <v>0.26990446400000001</v>
      </c>
      <c r="BR6">
        <v>0.19811688399999999</v>
      </c>
      <c r="BS6">
        <v>0.30268055199999999</v>
      </c>
      <c r="BT6">
        <v>0.51509803499999995</v>
      </c>
      <c r="BU6">
        <v>0.25201860100000001</v>
      </c>
      <c r="BV6">
        <v>0.45091491900000003</v>
      </c>
      <c r="BW6">
        <v>0.25112092499999999</v>
      </c>
      <c r="BX6">
        <v>0.40320926899999998</v>
      </c>
      <c r="BY6">
        <v>0.54548174100000002</v>
      </c>
      <c r="BZ6">
        <v>0.34493163199999999</v>
      </c>
      <c r="CA6">
        <v>0.34590545299999997</v>
      </c>
      <c r="CB6">
        <v>0.44783487900000002</v>
      </c>
      <c r="CC6">
        <v>0.38787287500000001</v>
      </c>
      <c r="CD6">
        <v>0.282034487</v>
      </c>
      <c r="CE6">
        <v>0.48671260500000002</v>
      </c>
      <c r="CF6">
        <v>0.42292228300000001</v>
      </c>
      <c r="CG6">
        <v>0.42458397199999998</v>
      </c>
      <c r="CH6">
        <v>0.42416706700000001</v>
      </c>
      <c r="CI6">
        <v>0.41152763399999998</v>
      </c>
      <c r="CJ6">
        <v>0.43440446300000002</v>
      </c>
      <c r="CK6">
        <v>0.40493273699999999</v>
      </c>
      <c r="CL6">
        <v>0.493035257</v>
      </c>
      <c r="CM6">
        <v>0.35026845299999998</v>
      </c>
      <c r="CN6">
        <v>0.23064178199999999</v>
      </c>
      <c r="CO6">
        <v>0.26957896399999998</v>
      </c>
      <c r="CP6">
        <v>0.33080887799999997</v>
      </c>
      <c r="CQ6">
        <v>0.50090378499999999</v>
      </c>
      <c r="CR6">
        <v>0.53951031000000005</v>
      </c>
      <c r="CS6">
        <v>0.38221460600000001</v>
      </c>
      <c r="CT6">
        <v>0.26517227300000001</v>
      </c>
      <c r="CU6">
        <v>0.44342559599999998</v>
      </c>
      <c r="CV6">
        <v>0.36850997800000002</v>
      </c>
      <c r="CW6">
        <v>0.366007745</v>
      </c>
      <c r="CX6">
        <v>0.59449815800000005</v>
      </c>
      <c r="CY6">
        <v>0.42718675699999997</v>
      </c>
      <c r="CZ6">
        <v>0.40716257700000003</v>
      </c>
      <c r="DA6">
        <v>0.48418155299999999</v>
      </c>
      <c r="DB6">
        <v>0.457913607</v>
      </c>
      <c r="DC6">
        <v>0.15293879799999999</v>
      </c>
      <c r="DD6">
        <v>0.51803708100000001</v>
      </c>
      <c r="DE6">
        <v>0.49208691700000001</v>
      </c>
      <c r="DF6">
        <v>0.47702774399999998</v>
      </c>
      <c r="DG6">
        <v>0.36801129599999999</v>
      </c>
      <c r="DH6">
        <v>0.45573687600000001</v>
      </c>
      <c r="DI6">
        <v>0.49752280100000001</v>
      </c>
      <c r="DJ6">
        <v>0.34731349299999997</v>
      </c>
      <c r="DK6">
        <v>0.244138196</v>
      </c>
      <c r="DL6">
        <v>0.156699434</v>
      </c>
      <c r="DM6">
        <v>0.55227583599999996</v>
      </c>
      <c r="DN6">
        <v>0.35520657900000002</v>
      </c>
      <c r="DO6">
        <v>0.26344400600000001</v>
      </c>
      <c r="DP6">
        <v>0.28409403599999999</v>
      </c>
      <c r="DQ6">
        <v>0.325621575</v>
      </c>
      <c r="DR6">
        <v>0.32836723299999998</v>
      </c>
      <c r="DS6">
        <v>0.222469583</v>
      </c>
      <c r="DT6">
        <v>0.12769782499999999</v>
      </c>
      <c r="DU6">
        <v>0.31993591799999999</v>
      </c>
      <c r="DV6">
        <v>0.37089178</v>
      </c>
      <c r="DW6">
        <v>0.47829928999999999</v>
      </c>
      <c r="DX6">
        <v>0.34699520499999997</v>
      </c>
      <c r="DY6">
        <v>0.34457901099999999</v>
      </c>
      <c r="DZ6">
        <v>9.0377234000000001E-2</v>
      </c>
      <c r="EA6">
        <v>0.50861889100000002</v>
      </c>
      <c r="EB6">
        <v>9.8882086999999994E-2</v>
      </c>
      <c r="EC6">
        <v>0.36725002499999998</v>
      </c>
      <c r="ED6">
        <v>0.25289264299999997</v>
      </c>
      <c r="EE6">
        <v>0.45521232499999997</v>
      </c>
      <c r="EF6">
        <v>0.23194368200000001</v>
      </c>
      <c r="EG6">
        <v>0.17821921399999999</v>
      </c>
      <c r="EH6">
        <v>0.23424144099999999</v>
      </c>
      <c r="EI6">
        <v>0.509041309</v>
      </c>
      <c r="EJ6">
        <v>0.51128292099999995</v>
      </c>
      <c r="EK6">
        <v>0.53738206600000005</v>
      </c>
      <c r="EL6">
        <v>0.37349528100000001</v>
      </c>
      <c r="EM6">
        <v>0.16147176899999999</v>
      </c>
      <c r="EN6">
        <v>0.16716414700000001</v>
      </c>
      <c r="EO6">
        <v>0.31805774599999997</v>
      </c>
      <c r="EP6">
        <v>0.44316545099999999</v>
      </c>
      <c r="EQ6">
        <v>0.38211753999999998</v>
      </c>
      <c r="ER6">
        <v>0.38188061099999998</v>
      </c>
      <c r="ES6">
        <v>0.21686920500000001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20</v>
      </c>
      <c r="B7">
        <v>0.52720564599999997</v>
      </c>
      <c r="C7">
        <v>0.52759104999999995</v>
      </c>
      <c r="D7">
        <v>0.55269902900000001</v>
      </c>
      <c r="E7">
        <v>0.44321650299999998</v>
      </c>
      <c r="F7">
        <v>0.46966213000000001</v>
      </c>
      <c r="G7">
        <v>0.71116244799999995</v>
      </c>
      <c r="H7">
        <v>0.47412791799999998</v>
      </c>
      <c r="I7">
        <v>0.51371800899999998</v>
      </c>
      <c r="J7">
        <v>0.54741835599999999</v>
      </c>
      <c r="K7">
        <v>0.49527594400000002</v>
      </c>
      <c r="L7">
        <v>0.73280221199999995</v>
      </c>
      <c r="M7">
        <v>0.56772339299999997</v>
      </c>
      <c r="N7">
        <v>0.49035152799999998</v>
      </c>
      <c r="O7">
        <v>0.54277139900000004</v>
      </c>
      <c r="P7">
        <v>0.64690095199999997</v>
      </c>
      <c r="Q7">
        <v>0.49472966800000001</v>
      </c>
      <c r="R7">
        <v>0.39077377299999999</v>
      </c>
      <c r="S7">
        <v>0.53016596999999999</v>
      </c>
      <c r="T7">
        <v>0.484626591</v>
      </c>
      <c r="U7">
        <v>0.77719652699999997</v>
      </c>
      <c r="V7">
        <v>0.62950986600000003</v>
      </c>
      <c r="W7">
        <v>0.87494564100000005</v>
      </c>
      <c r="X7">
        <v>0.4535653</v>
      </c>
      <c r="Y7">
        <v>0.72292590099999998</v>
      </c>
      <c r="Z7">
        <v>0.737638295</v>
      </c>
      <c r="AA7">
        <v>0.59956771099999995</v>
      </c>
      <c r="AB7">
        <v>0.76908272499999997</v>
      </c>
      <c r="AC7">
        <v>0.61842834899999999</v>
      </c>
      <c r="AD7">
        <v>0.51091277599999996</v>
      </c>
      <c r="AE7">
        <v>0.76085591299999999</v>
      </c>
      <c r="AF7">
        <v>0.59409177300000005</v>
      </c>
      <c r="AG7">
        <v>0.24074150599999999</v>
      </c>
      <c r="AH7">
        <v>0.58137017499999999</v>
      </c>
      <c r="AI7">
        <v>0.667591453</v>
      </c>
      <c r="AJ7">
        <v>0.60960006700000002</v>
      </c>
      <c r="AK7">
        <v>0.46315374999999998</v>
      </c>
      <c r="AL7">
        <v>0.85393589700000005</v>
      </c>
      <c r="AM7">
        <v>0.65637206999999997</v>
      </c>
      <c r="AN7">
        <v>0.39551687200000002</v>
      </c>
      <c r="AO7">
        <v>0.32839959899999999</v>
      </c>
      <c r="AP7">
        <v>0.31595012500000003</v>
      </c>
      <c r="AQ7">
        <v>0.59063994900000005</v>
      </c>
      <c r="AR7">
        <v>0.63424694500000001</v>
      </c>
      <c r="AS7">
        <v>0.30371689800000001</v>
      </c>
      <c r="AT7">
        <v>0.284879506</v>
      </c>
      <c r="AU7">
        <v>0.73930871499999995</v>
      </c>
      <c r="AV7">
        <v>0.571487784</v>
      </c>
      <c r="AW7">
        <v>0.43278837199999998</v>
      </c>
      <c r="AX7">
        <v>0.56613004199999994</v>
      </c>
      <c r="AY7">
        <v>0.38730400799999998</v>
      </c>
      <c r="AZ7">
        <v>0.273223102</v>
      </c>
      <c r="BA7">
        <v>0.49296444699999997</v>
      </c>
      <c r="BB7">
        <v>0.52172845599999995</v>
      </c>
      <c r="BC7">
        <v>0.64044320600000004</v>
      </c>
      <c r="BD7">
        <v>0.250338793</v>
      </c>
      <c r="BE7">
        <v>0.45206510999999999</v>
      </c>
      <c r="BF7">
        <v>0.287617177</v>
      </c>
      <c r="BG7">
        <v>0.35538741899999998</v>
      </c>
      <c r="BH7">
        <v>0.39211657599999999</v>
      </c>
      <c r="BI7">
        <v>0.47121858599999999</v>
      </c>
      <c r="BJ7">
        <v>0.53478747599999998</v>
      </c>
      <c r="BK7">
        <v>0.37649810299999997</v>
      </c>
      <c r="BL7">
        <v>0.26039901399999998</v>
      </c>
      <c r="BM7">
        <v>0.71535694599999999</v>
      </c>
      <c r="BN7">
        <v>0.76399892599999997</v>
      </c>
      <c r="BO7">
        <v>0.65695768600000004</v>
      </c>
      <c r="BP7">
        <v>0.61499428700000003</v>
      </c>
      <c r="BQ7">
        <v>0.29694545300000003</v>
      </c>
      <c r="BR7">
        <v>0.35519671400000002</v>
      </c>
      <c r="BS7">
        <v>0.44273909900000002</v>
      </c>
      <c r="BT7">
        <v>0.78632688500000003</v>
      </c>
      <c r="BU7">
        <v>0.41560986599999999</v>
      </c>
      <c r="BV7">
        <v>0.65646046400000002</v>
      </c>
      <c r="BW7">
        <v>0.42719605599999999</v>
      </c>
      <c r="BX7">
        <v>0.56085985900000002</v>
      </c>
      <c r="BY7">
        <v>0.64735740399999997</v>
      </c>
      <c r="BZ7">
        <v>0.36588776099999998</v>
      </c>
      <c r="CA7">
        <v>0.43247517899999999</v>
      </c>
      <c r="CB7">
        <v>0.56057852500000005</v>
      </c>
      <c r="CC7">
        <v>0.71544069099999996</v>
      </c>
      <c r="CD7">
        <v>0.43524360699999998</v>
      </c>
      <c r="CE7">
        <v>0.42015498899999998</v>
      </c>
      <c r="CF7">
        <v>0.63074314600000003</v>
      </c>
      <c r="CG7">
        <v>0.77968454399999998</v>
      </c>
      <c r="CH7">
        <v>0.79102039300000004</v>
      </c>
      <c r="CI7">
        <v>0.51775950199999998</v>
      </c>
      <c r="CJ7">
        <v>0.46864920900000001</v>
      </c>
      <c r="CK7">
        <v>0.41003146800000001</v>
      </c>
      <c r="CL7">
        <v>0.86934983700000001</v>
      </c>
      <c r="CM7">
        <v>0.65936923000000003</v>
      </c>
      <c r="CN7">
        <v>0.33593773799999999</v>
      </c>
      <c r="CO7">
        <v>0.392237157</v>
      </c>
      <c r="CP7">
        <v>0.73357594000000004</v>
      </c>
      <c r="CQ7">
        <v>0.71469253300000002</v>
      </c>
      <c r="CR7">
        <v>0.61963552200000005</v>
      </c>
      <c r="CS7">
        <v>0.67739868199999997</v>
      </c>
      <c r="CT7">
        <v>0.296163976</v>
      </c>
      <c r="CU7">
        <v>0.74915277999999996</v>
      </c>
      <c r="CV7">
        <v>0.59014624400000004</v>
      </c>
      <c r="CW7">
        <v>0.56310695399999999</v>
      </c>
      <c r="CX7">
        <v>0.71953982100000002</v>
      </c>
      <c r="CY7">
        <v>0.68500834700000002</v>
      </c>
      <c r="CZ7">
        <v>0.65906494900000001</v>
      </c>
      <c r="DA7">
        <v>0.76455640800000002</v>
      </c>
      <c r="DB7">
        <v>0.76801592100000005</v>
      </c>
      <c r="DC7">
        <v>0.345099926</v>
      </c>
      <c r="DD7">
        <v>0.53330802899999996</v>
      </c>
      <c r="DE7">
        <v>0.79224121599999997</v>
      </c>
      <c r="DF7">
        <v>0.64789277300000003</v>
      </c>
      <c r="DG7">
        <v>0.550616145</v>
      </c>
      <c r="DH7">
        <v>0.80156022299999996</v>
      </c>
      <c r="DI7">
        <v>0.66785687199999999</v>
      </c>
      <c r="DJ7">
        <v>0.22362119</v>
      </c>
      <c r="DK7">
        <v>0.353712052</v>
      </c>
      <c r="DL7">
        <v>0.28212520499999999</v>
      </c>
      <c r="DM7">
        <v>0.837257743</v>
      </c>
      <c r="DN7">
        <v>0.54835313600000002</v>
      </c>
      <c r="DO7">
        <v>0.65398824200000005</v>
      </c>
      <c r="DP7">
        <v>0.51711803700000003</v>
      </c>
      <c r="DQ7">
        <v>0.41653442400000001</v>
      </c>
      <c r="DR7">
        <v>0.458534777</v>
      </c>
      <c r="DS7">
        <v>0.29201203599999997</v>
      </c>
      <c r="DT7">
        <v>0.18299812100000001</v>
      </c>
      <c r="DU7">
        <v>0.59485083800000005</v>
      </c>
      <c r="DV7">
        <v>0.33101922299999997</v>
      </c>
      <c r="DW7">
        <v>0.70046567900000001</v>
      </c>
      <c r="DX7">
        <v>0.54274159700000002</v>
      </c>
      <c r="DY7">
        <v>0.496737808</v>
      </c>
      <c r="DZ7">
        <v>0.10359871399999999</v>
      </c>
      <c r="EA7">
        <v>0.61497050499999995</v>
      </c>
      <c r="EB7">
        <v>0.37620392400000002</v>
      </c>
      <c r="EC7">
        <v>0.433134466</v>
      </c>
      <c r="ED7">
        <v>0.46733167799999997</v>
      </c>
      <c r="EE7">
        <v>0.56686884199999998</v>
      </c>
      <c r="EF7">
        <v>0.378809273</v>
      </c>
      <c r="EG7">
        <v>0.16428910199999999</v>
      </c>
      <c r="EH7">
        <v>0.26288312699999999</v>
      </c>
      <c r="EI7">
        <v>0.74938470099999999</v>
      </c>
      <c r="EJ7">
        <v>0.77465772600000005</v>
      </c>
      <c r="EK7">
        <v>0.50434404600000005</v>
      </c>
      <c r="EL7">
        <v>0.60963582999999999</v>
      </c>
      <c r="EM7">
        <v>0.36701643499999997</v>
      </c>
      <c r="EN7">
        <v>0.31077396899999998</v>
      </c>
      <c r="EO7">
        <v>0.54921186</v>
      </c>
      <c r="EP7">
        <v>0.77991074299999996</v>
      </c>
      <c r="EQ7">
        <v>0.63681518999999998</v>
      </c>
      <c r="ER7">
        <v>0.57508277900000004</v>
      </c>
      <c r="ES7">
        <v>0.466480434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25</v>
      </c>
      <c r="B8">
        <v>0.46593439599999997</v>
      </c>
      <c r="C8">
        <v>0.26589864499999999</v>
      </c>
      <c r="D8">
        <v>0.37393826200000002</v>
      </c>
      <c r="E8">
        <v>0.46297496599999999</v>
      </c>
      <c r="F8">
        <v>0.44433742799999998</v>
      </c>
      <c r="G8">
        <v>0.61535674299999998</v>
      </c>
      <c r="H8">
        <v>0.61228370700000001</v>
      </c>
      <c r="I8">
        <v>0.47259011899999998</v>
      </c>
      <c r="J8">
        <v>0.54006511000000001</v>
      </c>
      <c r="K8">
        <v>0.34350973400000001</v>
      </c>
      <c r="L8">
        <v>0.47136873000000001</v>
      </c>
      <c r="M8">
        <v>0.544157267</v>
      </c>
      <c r="N8">
        <v>0.48934772599999998</v>
      </c>
      <c r="O8">
        <v>0.59785443500000002</v>
      </c>
      <c r="P8">
        <v>0.48996117700000003</v>
      </c>
      <c r="Q8">
        <v>0.51741063600000003</v>
      </c>
      <c r="R8">
        <v>0.37401473499999999</v>
      </c>
      <c r="S8">
        <v>0.58197128799999998</v>
      </c>
      <c r="T8">
        <v>0.38387984000000003</v>
      </c>
      <c r="U8">
        <v>0.60517454100000001</v>
      </c>
      <c r="V8">
        <v>0.52890974300000004</v>
      </c>
      <c r="W8">
        <v>0.60551059200000001</v>
      </c>
      <c r="X8">
        <v>0.56979370100000004</v>
      </c>
      <c r="Y8">
        <v>0.772551239</v>
      </c>
      <c r="Z8">
        <v>0.49258291700000001</v>
      </c>
      <c r="AA8">
        <v>0.370402128</v>
      </c>
      <c r="AB8">
        <v>0.70520746700000003</v>
      </c>
      <c r="AC8">
        <v>0.48162200999999999</v>
      </c>
      <c r="AD8">
        <v>0.37875345300000002</v>
      </c>
      <c r="AE8">
        <v>0.61558497000000001</v>
      </c>
      <c r="AF8">
        <v>0.57089817499999995</v>
      </c>
      <c r="AG8">
        <v>0.23097784800000001</v>
      </c>
      <c r="AH8">
        <v>0.59832382200000001</v>
      </c>
      <c r="AI8">
        <v>0.61134970200000005</v>
      </c>
      <c r="AJ8">
        <v>0.64309948699999997</v>
      </c>
      <c r="AK8">
        <v>0.34318766000000001</v>
      </c>
      <c r="AL8">
        <v>0.48596763599999998</v>
      </c>
      <c r="AM8">
        <v>0.54729497400000005</v>
      </c>
      <c r="AN8">
        <v>0.52336251700000003</v>
      </c>
      <c r="AO8">
        <v>0.25113993899999998</v>
      </c>
      <c r="AP8">
        <v>0.263182998</v>
      </c>
      <c r="AQ8">
        <v>0.38778021899999998</v>
      </c>
      <c r="AR8">
        <v>0.52104079699999994</v>
      </c>
      <c r="AS8">
        <v>0.12832064900000001</v>
      </c>
      <c r="AT8">
        <v>0.21017237</v>
      </c>
      <c r="AU8">
        <v>0.61221873800000004</v>
      </c>
      <c r="AV8">
        <v>0.58674216300000004</v>
      </c>
      <c r="AW8">
        <v>0.60458874699999998</v>
      </c>
      <c r="AX8">
        <v>0.61087989799999998</v>
      </c>
      <c r="AY8">
        <v>0.20400541999999999</v>
      </c>
      <c r="AZ8">
        <v>0.244582251</v>
      </c>
      <c r="BA8">
        <v>0.54863357499999998</v>
      </c>
      <c r="BB8">
        <v>0.527041078</v>
      </c>
      <c r="BC8">
        <v>0.61613500099999996</v>
      </c>
      <c r="BD8">
        <v>0.101117127</v>
      </c>
      <c r="BE8">
        <v>0.53305447100000003</v>
      </c>
      <c r="BF8">
        <v>0.21556133</v>
      </c>
      <c r="BG8">
        <v>0.33786997200000002</v>
      </c>
      <c r="BH8">
        <v>0.25774318000000002</v>
      </c>
      <c r="BI8">
        <v>0.38936707399999998</v>
      </c>
      <c r="BJ8">
        <v>0.47689753800000001</v>
      </c>
      <c r="BK8">
        <v>0.26953792599999998</v>
      </c>
      <c r="BL8">
        <v>0.32122552399999998</v>
      </c>
      <c r="BM8">
        <v>0.61701208399999996</v>
      </c>
      <c r="BN8">
        <v>0.67695570000000005</v>
      </c>
      <c r="BO8">
        <v>0.57372486600000006</v>
      </c>
      <c r="BP8">
        <v>0.43140530599999999</v>
      </c>
      <c r="BQ8">
        <v>0.27075082099999997</v>
      </c>
      <c r="BR8">
        <v>0.27724236200000002</v>
      </c>
      <c r="BS8">
        <v>0.55710917699999996</v>
      </c>
      <c r="BT8">
        <v>0.70174825200000002</v>
      </c>
      <c r="BU8">
        <v>0.25538197200000001</v>
      </c>
      <c r="BV8">
        <v>0.49259391400000002</v>
      </c>
      <c r="BW8">
        <v>0.27106306000000002</v>
      </c>
      <c r="BX8">
        <v>0.45826899999999998</v>
      </c>
      <c r="BY8">
        <v>0.454627424</v>
      </c>
      <c r="BZ8">
        <v>0.46341747</v>
      </c>
      <c r="CA8">
        <v>0.51543784100000001</v>
      </c>
      <c r="CB8">
        <v>0.60007893999999995</v>
      </c>
      <c r="CC8">
        <v>0.70520842100000003</v>
      </c>
      <c r="CD8">
        <v>0.54411244400000003</v>
      </c>
      <c r="CE8">
        <v>0.55813694000000003</v>
      </c>
      <c r="CF8">
        <v>0.50027608899999998</v>
      </c>
      <c r="CG8">
        <v>0.55701714800000002</v>
      </c>
      <c r="CH8">
        <v>0.47617775200000001</v>
      </c>
      <c r="CI8">
        <v>0.41608423</v>
      </c>
      <c r="CJ8">
        <v>0.49704045099999999</v>
      </c>
      <c r="CK8">
        <v>0.483161956</v>
      </c>
      <c r="CL8">
        <v>0.74569761800000001</v>
      </c>
      <c r="CM8">
        <v>0.55125993500000003</v>
      </c>
      <c r="CN8">
        <v>0.32772758600000002</v>
      </c>
      <c r="CO8">
        <v>0.47173574600000001</v>
      </c>
      <c r="CP8">
        <v>0.46194180800000001</v>
      </c>
      <c r="CQ8">
        <v>0.48845395400000002</v>
      </c>
      <c r="CR8">
        <v>0.50338506699999996</v>
      </c>
      <c r="CS8">
        <v>0.39557507600000003</v>
      </c>
      <c r="CT8">
        <v>0.36021509800000001</v>
      </c>
      <c r="CU8">
        <v>0.79586321100000001</v>
      </c>
      <c r="CV8">
        <v>0.47949540600000001</v>
      </c>
      <c r="CW8">
        <v>0.47074395400000002</v>
      </c>
      <c r="CX8">
        <v>0.68017852300000003</v>
      </c>
      <c r="CY8">
        <v>0.54395437199999996</v>
      </c>
      <c r="CZ8">
        <v>0.56857758800000002</v>
      </c>
      <c r="DA8">
        <v>0.66373169399999998</v>
      </c>
      <c r="DB8">
        <v>0.70697438700000004</v>
      </c>
      <c r="DC8">
        <v>0.29133734100000003</v>
      </c>
      <c r="DD8">
        <v>0.53909045499999997</v>
      </c>
      <c r="DE8">
        <v>0.65551090199999995</v>
      </c>
      <c r="DF8">
        <v>0.65285652900000002</v>
      </c>
      <c r="DG8">
        <v>0.42062997800000002</v>
      </c>
      <c r="DH8">
        <v>0.40016078900000002</v>
      </c>
      <c r="DI8">
        <v>0.48997574999999999</v>
      </c>
      <c r="DJ8">
        <v>0.37418499599999999</v>
      </c>
      <c r="DK8">
        <v>0.242889628</v>
      </c>
      <c r="DL8">
        <v>0.21007536399999999</v>
      </c>
      <c r="DM8">
        <v>0.62875455599999996</v>
      </c>
      <c r="DN8">
        <v>0.51304930400000004</v>
      </c>
      <c r="DO8">
        <v>0.28700214600000001</v>
      </c>
      <c r="DP8">
        <v>0.40230765899999998</v>
      </c>
      <c r="DQ8">
        <v>0.46995860299999997</v>
      </c>
      <c r="DR8">
        <v>0.53988534200000005</v>
      </c>
      <c r="DS8">
        <v>0.315928072</v>
      </c>
      <c r="DT8">
        <v>0.200606003</v>
      </c>
      <c r="DU8">
        <v>0.20101205999999999</v>
      </c>
      <c r="DV8">
        <v>0.28481733799999998</v>
      </c>
      <c r="DW8">
        <v>0.52878451299999996</v>
      </c>
      <c r="DX8">
        <v>0.52227956099999995</v>
      </c>
      <c r="DY8">
        <v>0.49274471399999997</v>
      </c>
      <c r="DZ8">
        <v>0.12361620399999999</v>
      </c>
      <c r="EA8">
        <v>0.53071200799999996</v>
      </c>
      <c r="EB8">
        <v>0.16909833299999999</v>
      </c>
      <c r="EC8">
        <v>0.33634907000000003</v>
      </c>
      <c r="ED8">
        <v>0.224687576</v>
      </c>
      <c r="EE8">
        <v>0.36235073200000001</v>
      </c>
      <c r="EF8">
        <v>0.348764509</v>
      </c>
      <c r="EG8">
        <v>0.23828627199999999</v>
      </c>
      <c r="EH8">
        <v>0.29838079200000001</v>
      </c>
      <c r="EI8">
        <v>0.64040696600000002</v>
      </c>
      <c r="EJ8">
        <v>0.63226026300000004</v>
      </c>
      <c r="EK8">
        <v>0.64196473399999998</v>
      </c>
      <c r="EL8">
        <v>0.449139923</v>
      </c>
      <c r="EM8">
        <v>0.27904701199999998</v>
      </c>
      <c r="EN8">
        <v>0.23746940499999999</v>
      </c>
      <c r="EO8">
        <v>0.40095773299999998</v>
      </c>
      <c r="EP8">
        <v>0.62831485300000001</v>
      </c>
      <c r="EQ8">
        <v>0.36440029699999998</v>
      </c>
      <c r="ER8">
        <v>0.51337474599999999</v>
      </c>
      <c r="ES8">
        <v>0.36569085699999998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33</v>
      </c>
      <c r="B9">
        <v>0.553982317</v>
      </c>
      <c r="C9">
        <v>0.47306922099999998</v>
      </c>
      <c r="D9">
        <v>0.49206432700000002</v>
      </c>
      <c r="E9">
        <v>0.411794722</v>
      </c>
      <c r="F9">
        <v>0.53102481400000001</v>
      </c>
      <c r="G9">
        <v>0.77513164300000004</v>
      </c>
      <c r="H9">
        <v>0.51838600599999995</v>
      </c>
      <c r="I9">
        <v>0.52275598000000001</v>
      </c>
      <c r="J9">
        <v>0.52669292700000003</v>
      </c>
      <c r="K9">
        <v>0.39565694299999998</v>
      </c>
      <c r="L9">
        <v>0.67140996500000005</v>
      </c>
      <c r="M9">
        <v>0.483217746</v>
      </c>
      <c r="N9">
        <v>0.519184113</v>
      </c>
      <c r="O9">
        <v>0.54214352399999999</v>
      </c>
      <c r="P9">
        <v>0.64653545599999995</v>
      </c>
      <c r="Q9">
        <v>0.54185760000000005</v>
      </c>
      <c r="R9">
        <v>0.33474403600000002</v>
      </c>
      <c r="S9">
        <v>0.45608055600000003</v>
      </c>
      <c r="T9">
        <v>0.40702945000000001</v>
      </c>
      <c r="U9">
        <v>0.72100544</v>
      </c>
      <c r="V9">
        <v>0.69378960099999998</v>
      </c>
      <c r="W9">
        <v>0.55920791599999997</v>
      </c>
      <c r="X9">
        <v>0.54558956599999997</v>
      </c>
      <c r="Y9">
        <v>0.77825242299999997</v>
      </c>
      <c r="Z9">
        <v>0.566830575</v>
      </c>
      <c r="AA9">
        <v>0.58054304099999998</v>
      </c>
      <c r="AB9">
        <v>0.61331105200000002</v>
      </c>
      <c r="AC9">
        <v>0.63453704099999997</v>
      </c>
      <c r="AD9">
        <v>0.56680047499999997</v>
      </c>
      <c r="AE9">
        <v>0.67720216499999997</v>
      </c>
      <c r="AF9">
        <v>0.47064146400000001</v>
      </c>
      <c r="AG9">
        <v>0.244038433</v>
      </c>
      <c r="AH9">
        <v>0.57364809500000002</v>
      </c>
      <c r="AI9">
        <v>0.629920602</v>
      </c>
      <c r="AJ9">
        <v>0.60387360999999995</v>
      </c>
      <c r="AK9">
        <v>0.43657138899999998</v>
      </c>
      <c r="AL9">
        <v>0.721219897</v>
      </c>
      <c r="AM9">
        <v>0.60567396900000003</v>
      </c>
      <c r="AN9">
        <v>0.45774659499999998</v>
      </c>
      <c r="AO9">
        <v>0.40437141100000001</v>
      </c>
      <c r="AP9">
        <v>0.29377537999999997</v>
      </c>
      <c r="AQ9">
        <v>0.503317177</v>
      </c>
      <c r="AR9">
        <v>0.50994294900000003</v>
      </c>
      <c r="AS9">
        <v>0.22110006200000001</v>
      </c>
      <c r="AT9">
        <v>0.32605812000000001</v>
      </c>
      <c r="AU9">
        <v>0.72020995600000004</v>
      </c>
      <c r="AV9">
        <v>0.53646326099999997</v>
      </c>
      <c r="AW9">
        <v>0.53937935800000003</v>
      </c>
      <c r="AX9">
        <v>0.55907470000000004</v>
      </c>
      <c r="AY9">
        <v>0.32951986799999999</v>
      </c>
      <c r="AZ9">
        <v>0.45699095699999998</v>
      </c>
      <c r="BA9">
        <v>0.59238600699999999</v>
      </c>
      <c r="BB9">
        <v>0.56840687999999995</v>
      </c>
      <c r="BC9">
        <v>0.58344215200000005</v>
      </c>
      <c r="BD9">
        <v>0.20377799899999999</v>
      </c>
      <c r="BE9">
        <v>0.24547712499999999</v>
      </c>
      <c r="BF9">
        <v>0.226247475</v>
      </c>
      <c r="BG9">
        <v>0.38546308899999998</v>
      </c>
      <c r="BH9">
        <v>0.40218702000000001</v>
      </c>
      <c r="BI9">
        <v>0.38804748700000002</v>
      </c>
      <c r="BJ9">
        <v>0.48015195100000002</v>
      </c>
      <c r="BK9">
        <v>0.38032394600000002</v>
      </c>
      <c r="BL9">
        <v>0.237052068</v>
      </c>
      <c r="BM9">
        <v>0.83984875699999995</v>
      </c>
      <c r="BN9">
        <v>0.84704130899999996</v>
      </c>
      <c r="BO9">
        <v>0.63215768299999997</v>
      </c>
      <c r="BP9">
        <v>0.59147608299999999</v>
      </c>
      <c r="BQ9">
        <v>0.34861993800000002</v>
      </c>
      <c r="BR9">
        <v>0.36007526499999998</v>
      </c>
      <c r="BS9">
        <v>0.49499905100000002</v>
      </c>
      <c r="BT9">
        <v>0.74778419699999998</v>
      </c>
      <c r="BU9">
        <v>0.31781098200000002</v>
      </c>
      <c r="BV9">
        <v>0.61037707299999999</v>
      </c>
      <c r="BW9">
        <v>0.236946657</v>
      </c>
      <c r="BX9">
        <v>0.522725463</v>
      </c>
      <c r="BY9">
        <v>0.39379277800000001</v>
      </c>
      <c r="BZ9">
        <v>0.56194919300000001</v>
      </c>
      <c r="CA9">
        <v>0.39398857999999998</v>
      </c>
      <c r="CB9">
        <v>0.63727498100000002</v>
      </c>
      <c r="CC9">
        <v>0.77542149999999999</v>
      </c>
      <c r="CD9">
        <v>0.57169598300000002</v>
      </c>
      <c r="CE9">
        <v>0.48072233800000003</v>
      </c>
      <c r="CF9">
        <v>0.51032823299999996</v>
      </c>
      <c r="CG9">
        <v>0.63018357800000002</v>
      </c>
      <c r="CH9">
        <v>0.68517124699999998</v>
      </c>
      <c r="CI9">
        <v>0.40623536700000001</v>
      </c>
      <c r="CJ9">
        <v>0.56571054499999995</v>
      </c>
      <c r="CK9">
        <v>0.38367459199999998</v>
      </c>
      <c r="CL9">
        <v>0.78528869199999995</v>
      </c>
      <c r="CM9">
        <v>0.701584816</v>
      </c>
      <c r="CN9">
        <v>0.29483988900000002</v>
      </c>
      <c r="CO9">
        <v>0.327226609</v>
      </c>
      <c r="CP9">
        <v>0.61071646199999996</v>
      </c>
      <c r="CQ9">
        <v>0.60494309700000004</v>
      </c>
      <c r="CR9">
        <v>0.51611101599999998</v>
      </c>
      <c r="CS9">
        <v>0.54257977000000002</v>
      </c>
      <c r="CT9">
        <v>0.30237183000000001</v>
      </c>
      <c r="CU9">
        <v>0.79551404699999995</v>
      </c>
      <c r="CV9">
        <v>0.679118216</v>
      </c>
      <c r="CW9">
        <v>0.42420932700000002</v>
      </c>
      <c r="CX9">
        <v>0.61100786900000004</v>
      </c>
      <c r="CY9">
        <v>0.64283072900000005</v>
      </c>
      <c r="CZ9">
        <v>0.73512977400000001</v>
      </c>
      <c r="DA9">
        <v>0.71194750100000004</v>
      </c>
      <c r="DB9">
        <v>0.74870586400000005</v>
      </c>
      <c r="DC9">
        <v>0.29302206600000003</v>
      </c>
      <c r="DD9">
        <v>0.385657847</v>
      </c>
      <c r="DE9">
        <v>0.58256465199999996</v>
      </c>
      <c r="DF9">
        <v>0.66976267099999998</v>
      </c>
      <c r="DG9">
        <v>0.41598519699999997</v>
      </c>
      <c r="DH9">
        <v>0.72682118399999995</v>
      </c>
      <c r="DI9">
        <v>0.57432836300000001</v>
      </c>
      <c r="DJ9">
        <v>0.39534011499999999</v>
      </c>
      <c r="DK9">
        <v>0.14948552800000001</v>
      </c>
      <c r="DL9">
        <v>0.21191142499999999</v>
      </c>
      <c r="DM9">
        <v>0.71554231599999996</v>
      </c>
      <c r="DN9">
        <v>0.51216387699999999</v>
      </c>
      <c r="DO9">
        <v>0.42804750800000002</v>
      </c>
      <c r="DP9">
        <v>0.58582466799999999</v>
      </c>
      <c r="DQ9">
        <v>0.69095975200000004</v>
      </c>
      <c r="DR9">
        <v>0.499250323</v>
      </c>
      <c r="DS9">
        <v>0.301951945</v>
      </c>
      <c r="DT9">
        <v>0.16696952300000001</v>
      </c>
      <c r="DU9">
        <v>0.48377126500000001</v>
      </c>
      <c r="DV9">
        <v>0.28177982600000001</v>
      </c>
      <c r="DW9">
        <v>0.67261826999999996</v>
      </c>
      <c r="DX9">
        <v>0.48793175799999999</v>
      </c>
      <c r="DY9">
        <v>0.51177829500000005</v>
      </c>
      <c r="DZ9">
        <v>0.17035953700000001</v>
      </c>
      <c r="EA9">
        <v>0.57532513100000005</v>
      </c>
      <c r="EB9">
        <v>0.33290773600000001</v>
      </c>
      <c r="EC9">
        <v>0.41456082500000002</v>
      </c>
      <c r="ED9">
        <v>0.30806276199999999</v>
      </c>
      <c r="EE9">
        <v>0.589066863</v>
      </c>
      <c r="EF9">
        <v>0.37270972099999999</v>
      </c>
      <c r="EG9">
        <v>0.24965380100000001</v>
      </c>
      <c r="EH9">
        <v>0.27183812899999998</v>
      </c>
      <c r="EI9">
        <v>0.80309248</v>
      </c>
      <c r="EJ9">
        <v>0.79915130099999998</v>
      </c>
      <c r="EK9">
        <v>0.47059437599999998</v>
      </c>
      <c r="EL9">
        <v>0.48941505000000002</v>
      </c>
      <c r="EM9">
        <v>0.46506610500000001</v>
      </c>
      <c r="EN9">
        <v>0.32564628099999998</v>
      </c>
      <c r="EO9">
        <v>0.562562644</v>
      </c>
      <c r="EP9">
        <v>0.73685497</v>
      </c>
      <c r="EQ9">
        <v>0.63655203599999999</v>
      </c>
      <c r="ER9">
        <v>0.60349738600000002</v>
      </c>
      <c r="ES9">
        <v>0.26883360699999997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36</v>
      </c>
      <c r="B10">
        <v>0.53522336500000001</v>
      </c>
      <c r="C10">
        <v>0.56942862299999997</v>
      </c>
      <c r="D10">
        <v>0.54953670499999996</v>
      </c>
      <c r="E10">
        <v>0.610506773</v>
      </c>
      <c r="F10">
        <v>0.515637279</v>
      </c>
      <c r="G10">
        <v>0.80510055999999997</v>
      </c>
      <c r="H10">
        <v>0.66896074999999999</v>
      </c>
      <c r="I10">
        <v>0.63341438800000005</v>
      </c>
      <c r="J10">
        <v>0.57777941200000005</v>
      </c>
      <c r="K10">
        <v>0.44689995100000002</v>
      </c>
      <c r="L10">
        <v>0.76104331000000003</v>
      </c>
      <c r="M10">
        <v>0.65511316100000005</v>
      </c>
      <c r="N10">
        <v>0.56034612699999997</v>
      </c>
      <c r="O10">
        <v>0.71794807900000002</v>
      </c>
      <c r="P10">
        <v>0.70704364799999997</v>
      </c>
      <c r="Q10">
        <v>0.59239447099999998</v>
      </c>
      <c r="R10">
        <v>0.43880653400000003</v>
      </c>
      <c r="S10">
        <v>0.66771393999999995</v>
      </c>
      <c r="T10">
        <v>0.43535792800000001</v>
      </c>
      <c r="U10">
        <v>0.86120587599999998</v>
      </c>
      <c r="V10">
        <v>0.76671600299999998</v>
      </c>
      <c r="W10">
        <v>0.87555640899999998</v>
      </c>
      <c r="X10">
        <v>0.55707275899999997</v>
      </c>
      <c r="Y10">
        <v>0.81357777099999995</v>
      </c>
      <c r="Z10">
        <v>0.64987343500000005</v>
      </c>
      <c r="AA10">
        <v>0.69939678900000002</v>
      </c>
      <c r="AB10">
        <v>0.70974475100000001</v>
      </c>
      <c r="AC10">
        <v>0.62114161300000004</v>
      </c>
      <c r="AD10">
        <v>0.52439647899999997</v>
      </c>
      <c r="AE10">
        <v>0.726697445</v>
      </c>
      <c r="AF10">
        <v>0.61541360599999995</v>
      </c>
      <c r="AG10">
        <v>0.23346577600000001</v>
      </c>
      <c r="AH10">
        <v>0.73503845899999998</v>
      </c>
      <c r="AI10">
        <v>0.753308058</v>
      </c>
      <c r="AJ10">
        <v>0.69823622699999999</v>
      </c>
      <c r="AK10">
        <v>0.61520987699999996</v>
      </c>
      <c r="AL10">
        <v>0.72744393299999999</v>
      </c>
      <c r="AM10">
        <v>0.58203738900000002</v>
      </c>
      <c r="AN10">
        <v>0.57154631600000005</v>
      </c>
      <c r="AO10">
        <v>0.52991932600000002</v>
      </c>
      <c r="AP10">
        <v>0.43588358199999999</v>
      </c>
      <c r="AQ10">
        <v>0.55362874299999998</v>
      </c>
      <c r="AR10">
        <v>0.62151229399999997</v>
      </c>
      <c r="AS10">
        <v>0.306876749</v>
      </c>
      <c r="AT10">
        <v>0.27932727299999999</v>
      </c>
      <c r="AU10">
        <v>0.86959546799999998</v>
      </c>
      <c r="AV10">
        <v>0.66184121399999996</v>
      </c>
      <c r="AW10">
        <v>0.66233730300000004</v>
      </c>
      <c r="AX10">
        <v>0.74735873900000005</v>
      </c>
      <c r="AY10">
        <v>0.39208421100000002</v>
      </c>
      <c r="AZ10">
        <v>0.31050351300000001</v>
      </c>
      <c r="BA10">
        <v>0.75356316599999995</v>
      </c>
      <c r="BB10">
        <v>0.56706911299999996</v>
      </c>
      <c r="BC10">
        <v>0.59188818899999995</v>
      </c>
      <c r="BD10">
        <v>0.22553893899999999</v>
      </c>
      <c r="BE10">
        <v>0.447883278</v>
      </c>
      <c r="BF10">
        <v>0.22916123299999999</v>
      </c>
      <c r="BG10">
        <v>0.45028227599999998</v>
      </c>
      <c r="BH10">
        <v>0.38022378099999998</v>
      </c>
      <c r="BI10">
        <v>0.48306971799999998</v>
      </c>
      <c r="BJ10">
        <v>0.58052212000000003</v>
      </c>
      <c r="BK10">
        <v>0.404541135</v>
      </c>
      <c r="BL10">
        <v>0.28135812300000002</v>
      </c>
      <c r="BM10">
        <v>0.82807677999999996</v>
      </c>
      <c r="BN10">
        <v>0.88131743699999998</v>
      </c>
      <c r="BO10">
        <v>0.66531777400000003</v>
      </c>
      <c r="BP10">
        <v>0.63199371100000001</v>
      </c>
      <c r="BQ10">
        <v>0.355513364</v>
      </c>
      <c r="BR10">
        <v>0.337239385</v>
      </c>
      <c r="BS10">
        <v>0.55648791799999997</v>
      </c>
      <c r="BT10">
        <v>0.79158806800000003</v>
      </c>
      <c r="BU10">
        <v>0.29202893400000002</v>
      </c>
      <c r="BV10">
        <v>0.66594249000000005</v>
      </c>
      <c r="BW10">
        <v>0.41000345300000002</v>
      </c>
      <c r="BX10">
        <v>0.59303748599999995</v>
      </c>
      <c r="BY10">
        <v>0.65910834100000004</v>
      </c>
      <c r="BZ10">
        <v>0.54736465199999995</v>
      </c>
      <c r="CA10">
        <v>0.52994298900000003</v>
      </c>
      <c r="CB10">
        <v>0.67433244000000003</v>
      </c>
      <c r="CC10">
        <v>0.84191435599999997</v>
      </c>
      <c r="CD10">
        <v>0.60080057399999998</v>
      </c>
      <c r="CE10">
        <v>0.503903031</v>
      </c>
      <c r="CF10">
        <v>0.59285312899999998</v>
      </c>
      <c r="CG10">
        <v>0.66931778200000003</v>
      </c>
      <c r="CH10">
        <v>0.77791958999999999</v>
      </c>
      <c r="CI10">
        <v>0.62388133999999995</v>
      </c>
      <c r="CJ10">
        <v>0.572540045</v>
      </c>
      <c r="CK10">
        <v>0.55092561200000001</v>
      </c>
      <c r="CL10">
        <v>0.89239627099999996</v>
      </c>
      <c r="CM10">
        <v>0.73143321299999997</v>
      </c>
      <c r="CN10">
        <v>0.41451612100000002</v>
      </c>
      <c r="CO10">
        <v>0.57110261900000003</v>
      </c>
      <c r="CP10">
        <v>0.66622853299999996</v>
      </c>
      <c r="CQ10">
        <v>0.72962450999999995</v>
      </c>
      <c r="CR10">
        <v>0.60815828999999999</v>
      </c>
      <c r="CS10">
        <v>0.74055415400000002</v>
      </c>
      <c r="CT10">
        <v>0.32492089299999999</v>
      </c>
      <c r="CU10">
        <v>0.84683769900000005</v>
      </c>
      <c r="CV10">
        <v>0.63979184600000005</v>
      </c>
      <c r="CW10">
        <v>0.65559744799999997</v>
      </c>
      <c r="CX10">
        <v>0.74144345499999997</v>
      </c>
      <c r="CY10">
        <v>0.67984664400000006</v>
      </c>
      <c r="CZ10">
        <v>0.69050663700000003</v>
      </c>
      <c r="DA10">
        <v>0.78570574500000001</v>
      </c>
      <c r="DB10">
        <v>0.82969784700000004</v>
      </c>
      <c r="DC10">
        <v>0.36363780499999998</v>
      </c>
      <c r="DD10">
        <v>0.747413039</v>
      </c>
      <c r="DE10">
        <v>0.85318511699999999</v>
      </c>
      <c r="DF10">
        <v>0.73152548100000003</v>
      </c>
      <c r="DG10">
        <v>0.64463287599999997</v>
      </c>
      <c r="DH10">
        <v>0.737343788</v>
      </c>
      <c r="DI10">
        <v>0.62194460600000001</v>
      </c>
      <c r="DJ10">
        <v>0.51509463799999999</v>
      </c>
      <c r="DK10">
        <v>0.34179872300000003</v>
      </c>
      <c r="DL10">
        <v>0.39379954299999997</v>
      </c>
      <c r="DM10">
        <v>0.81354856499999995</v>
      </c>
      <c r="DN10">
        <v>0.62657082099999994</v>
      </c>
      <c r="DO10">
        <v>0.62273526199999996</v>
      </c>
      <c r="DP10">
        <v>0.51768761900000004</v>
      </c>
      <c r="DQ10">
        <v>0.71132433399999995</v>
      </c>
      <c r="DR10">
        <v>0.53191733399999996</v>
      </c>
      <c r="DS10">
        <v>0.378378361</v>
      </c>
      <c r="DT10">
        <v>0.25689616799999998</v>
      </c>
      <c r="DU10">
        <v>0.57213014399999995</v>
      </c>
      <c r="DV10">
        <v>0.27061235900000002</v>
      </c>
      <c r="DW10">
        <v>0.82637828599999996</v>
      </c>
      <c r="DX10">
        <v>0.58970570600000005</v>
      </c>
      <c r="DY10">
        <v>0.45180216400000001</v>
      </c>
      <c r="DZ10">
        <v>0.14009735000000001</v>
      </c>
      <c r="EA10">
        <v>0.61101430700000003</v>
      </c>
      <c r="EB10">
        <v>0.335481584</v>
      </c>
      <c r="EC10">
        <v>0.36364006999999998</v>
      </c>
      <c r="ED10">
        <v>0.37767708300000002</v>
      </c>
      <c r="EE10">
        <v>0.57951503999999998</v>
      </c>
      <c r="EF10">
        <v>0.45606076699999998</v>
      </c>
      <c r="EG10">
        <v>0.26076766800000001</v>
      </c>
      <c r="EH10">
        <v>0.29021111100000002</v>
      </c>
      <c r="EI10">
        <v>0.81016677599999998</v>
      </c>
      <c r="EJ10">
        <v>0.85303848999999998</v>
      </c>
      <c r="EK10">
        <v>0.53923809499999997</v>
      </c>
      <c r="EL10">
        <v>0.60614067299999996</v>
      </c>
      <c r="EM10">
        <v>0.45778012299999998</v>
      </c>
      <c r="EN10">
        <v>0.28655168399999997</v>
      </c>
      <c r="EO10">
        <v>0.57856619399999998</v>
      </c>
      <c r="EP10">
        <v>0.76550340699999997</v>
      </c>
      <c r="EQ10">
        <v>0.60695004500000005</v>
      </c>
      <c r="ER10">
        <v>0.58598405099999995</v>
      </c>
      <c r="ES10">
        <v>0.36553973000000001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51</v>
      </c>
      <c r="B11">
        <v>0.59625607700000005</v>
      </c>
      <c r="C11">
        <v>0.61199271700000002</v>
      </c>
      <c r="D11">
        <v>0.51058393700000004</v>
      </c>
      <c r="E11">
        <v>0.47043699</v>
      </c>
      <c r="F11">
        <v>0.46299132700000001</v>
      </c>
      <c r="G11">
        <v>0.74162644099999997</v>
      </c>
      <c r="H11">
        <v>0.583560407</v>
      </c>
      <c r="I11">
        <v>0.57238239000000002</v>
      </c>
      <c r="J11">
        <v>0.60505533199999995</v>
      </c>
      <c r="K11">
        <v>0.36562424900000001</v>
      </c>
      <c r="L11">
        <v>0.72678685200000004</v>
      </c>
      <c r="M11">
        <v>0.59761267900000004</v>
      </c>
      <c r="N11">
        <v>0.61300367099999997</v>
      </c>
      <c r="O11">
        <v>0.64567071200000004</v>
      </c>
      <c r="P11">
        <v>0.58238106999999995</v>
      </c>
      <c r="Q11">
        <v>0.58119195700000004</v>
      </c>
      <c r="R11">
        <v>0.37693628699999998</v>
      </c>
      <c r="S11">
        <v>0.63011837000000004</v>
      </c>
      <c r="T11">
        <v>0.38456764799999998</v>
      </c>
      <c r="U11">
        <v>0.68971133200000001</v>
      </c>
      <c r="V11">
        <v>0.76947146700000002</v>
      </c>
      <c r="W11">
        <v>0.66292965400000003</v>
      </c>
      <c r="X11">
        <v>0.55947440900000001</v>
      </c>
      <c r="Y11">
        <v>0.88194191499999997</v>
      </c>
      <c r="Z11">
        <v>0.66519618000000003</v>
      </c>
      <c r="AA11">
        <v>0.69713038199999999</v>
      </c>
      <c r="AB11">
        <v>0.83438026899999995</v>
      </c>
      <c r="AC11">
        <v>0.57985872000000005</v>
      </c>
      <c r="AD11">
        <v>0.42896395900000001</v>
      </c>
      <c r="AE11">
        <v>0.81475287699999999</v>
      </c>
      <c r="AF11">
        <v>0.66329294400000005</v>
      </c>
      <c r="AG11">
        <v>0.27149134899999999</v>
      </c>
      <c r="AH11">
        <v>0.56846886900000004</v>
      </c>
      <c r="AI11">
        <v>0.65687441800000002</v>
      </c>
      <c r="AJ11">
        <v>0.71458482700000003</v>
      </c>
      <c r="AK11">
        <v>0.41646245100000001</v>
      </c>
      <c r="AL11">
        <v>0.83354133399999997</v>
      </c>
      <c r="AM11">
        <v>0.75137543699999998</v>
      </c>
      <c r="AN11">
        <v>0.62589323500000005</v>
      </c>
      <c r="AO11">
        <v>0.37053185700000002</v>
      </c>
      <c r="AP11">
        <v>0.318484724</v>
      </c>
      <c r="AQ11">
        <v>0.54082977799999998</v>
      </c>
      <c r="AR11">
        <v>0.67045038899999998</v>
      </c>
      <c r="AS11">
        <v>0.23919726899999999</v>
      </c>
      <c r="AT11">
        <v>0.24173142</v>
      </c>
      <c r="AU11">
        <v>0.73301535799999995</v>
      </c>
      <c r="AV11">
        <v>0.63109230999999999</v>
      </c>
      <c r="AW11">
        <v>0.53794717800000003</v>
      </c>
      <c r="AX11">
        <v>0.66322469699999997</v>
      </c>
      <c r="AY11">
        <v>0.29184937500000002</v>
      </c>
      <c r="AZ11">
        <v>0.47575104200000001</v>
      </c>
      <c r="BA11">
        <v>0.65484189999999998</v>
      </c>
      <c r="BB11">
        <v>0.47699546799999998</v>
      </c>
      <c r="BC11">
        <v>0.64860898300000003</v>
      </c>
      <c r="BD11">
        <v>0.244822234</v>
      </c>
      <c r="BE11">
        <v>0.41849365799999999</v>
      </c>
      <c r="BF11">
        <v>0.208828554</v>
      </c>
      <c r="BG11">
        <v>0.30511122899999998</v>
      </c>
      <c r="BH11">
        <v>0.34986367800000001</v>
      </c>
      <c r="BI11">
        <v>0.50386190399999997</v>
      </c>
      <c r="BJ11">
        <v>0.50107955900000001</v>
      </c>
      <c r="BK11">
        <v>0.38405641899999998</v>
      </c>
      <c r="BL11">
        <v>0.34170916699999998</v>
      </c>
      <c r="BM11">
        <v>0.79362618900000004</v>
      </c>
      <c r="BN11">
        <v>0.85701090099999999</v>
      </c>
      <c r="BO11">
        <v>0.60777705900000001</v>
      </c>
      <c r="BP11">
        <v>0.56445688000000005</v>
      </c>
      <c r="BQ11">
        <v>0.29256838600000001</v>
      </c>
      <c r="BR11">
        <v>0.27307748799999998</v>
      </c>
      <c r="BS11">
        <v>0.58642482799999995</v>
      </c>
      <c r="BT11">
        <v>0.77861154099999996</v>
      </c>
      <c r="BU11">
        <v>0.38096392200000001</v>
      </c>
      <c r="BV11">
        <v>0.58462268100000003</v>
      </c>
      <c r="BW11">
        <v>0.29422369599999998</v>
      </c>
      <c r="BX11">
        <v>0.56861168100000004</v>
      </c>
      <c r="BY11">
        <v>0.558409512</v>
      </c>
      <c r="BZ11">
        <v>0.46763882000000001</v>
      </c>
      <c r="CA11">
        <v>0.51780372900000005</v>
      </c>
      <c r="CB11">
        <v>0.61145353300000005</v>
      </c>
      <c r="CC11">
        <v>0.85758107900000002</v>
      </c>
      <c r="CD11">
        <v>0.55392593099999998</v>
      </c>
      <c r="CE11">
        <v>0.68673556999999996</v>
      </c>
      <c r="CF11">
        <v>0.64567983200000001</v>
      </c>
      <c r="CG11">
        <v>0.648429751</v>
      </c>
      <c r="CH11">
        <v>0.75264573099999998</v>
      </c>
      <c r="CI11">
        <v>0.612601697</v>
      </c>
      <c r="CJ11">
        <v>0.71730971300000002</v>
      </c>
      <c r="CK11">
        <v>0.53413128899999995</v>
      </c>
      <c r="CL11">
        <v>0.657235503</v>
      </c>
      <c r="CM11">
        <v>0.69720089399999996</v>
      </c>
      <c r="CN11">
        <v>0.31016144200000001</v>
      </c>
      <c r="CO11">
        <v>0.45563826000000002</v>
      </c>
      <c r="CP11">
        <v>0.56768065700000003</v>
      </c>
      <c r="CQ11">
        <v>0.65753054600000005</v>
      </c>
      <c r="CR11">
        <v>0.66493630400000003</v>
      </c>
      <c r="CS11">
        <v>0.59109884499999998</v>
      </c>
      <c r="CT11">
        <v>0.36445671299999999</v>
      </c>
      <c r="CU11">
        <v>0.91045141200000002</v>
      </c>
      <c r="CV11">
        <v>0.678074658</v>
      </c>
      <c r="CW11">
        <v>0.66596996799999997</v>
      </c>
      <c r="CX11">
        <v>0.74248224500000004</v>
      </c>
      <c r="CY11">
        <v>0.58632975799999998</v>
      </c>
      <c r="CZ11">
        <v>0.59890556299999997</v>
      </c>
      <c r="DA11">
        <v>0.78399205199999999</v>
      </c>
      <c r="DB11">
        <v>0.81108552199999995</v>
      </c>
      <c r="DC11">
        <v>0.37267020299999998</v>
      </c>
      <c r="DD11">
        <v>0.431414038</v>
      </c>
      <c r="DE11">
        <v>0.75258106000000002</v>
      </c>
      <c r="DF11">
        <v>0.73383635300000005</v>
      </c>
      <c r="DG11">
        <v>0.54062634700000001</v>
      </c>
      <c r="DH11">
        <v>0.70639651999999997</v>
      </c>
      <c r="DI11">
        <v>0.73283654499999995</v>
      </c>
      <c r="DJ11">
        <v>0.51564753100000005</v>
      </c>
      <c r="DK11">
        <v>0.279348135</v>
      </c>
      <c r="DL11">
        <v>0.26651933799999999</v>
      </c>
      <c r="DM11">
        <v>0.639998913</v>
      </c>
      <c r="DN11">
        <v>0.61675578399999997</v>
      </c>
      <c r="DO11">
        <v>0.53464835899999996</v>
      </c>
      <c r="DP11">
        <v>0.45896801399999998</v>
      </c>
      <c r="DQ11">
        <v>0.576457679</v>
      </c>
      <c r="DR11">
        <v>0.61456447800000003</v>
      </c>
      <c r="DS11">
        <v>0.29373520600000003</v>
      </c>
      <c r="DT11">
        <v>0.22057285900000001</v>
      </c>
      <c r="DU11">
        <v>0.42783686500000001</v>
      </c>
      <c r="DV11">
        <v>0.31469425600000001</v>
      </c>
      <c r="DW11">
        <v>0.67505639799999995</v>
      </c>
      <c r="DX11">
        <v>0.38607072799999997</v>
      </c>
      <c r="DY11">
        <v>0.59479647899999999</v>
      </c>
      <c r="DZ11">
        <v>0.20058400900000001</v>
      </c>
      <c r="EA11">
        <v>0.61227577899999996</v>
      </c>
      <c r="EB11">
        <v>0.221544608</v>
      </c>
      <c r="EC11">
        <v>0.40743744399999998</v>
      </c>
      <c r="ED11">
        <v>0.38181701299999998</v>
      </c>
      <c r="EE11">
        <v>0.46609562599999999</v>
      </c>
      <c r="EF11">
        <v>0.40893748400000002</v>
      </c>
      <c r="EG11">
        <v>0.32069820199999999</v>
      </c>
      <c r="EH11">
        <v>0.35431706899999998</v>
      </c>
      <c r="EI11">
        <v>0.78521716600000002</v>
      </c>
      <c r="EJ11">
        <v>0.87751448200000004</v>
      </c>
      <c r="EK11">
        <v>0.70227372600000004</v>
      </c>
      <c r="EL11">
        <v>0.49950930500000001</v>
      </c>
      <c r="EM11">
        <v>0.25109398399999999</v>
      </c>
      <c r="EN11">
        <v>0.28164556600000001</v>
      </c>
      <c r="EO11">
        <v>0.59955429999999998</v>
      </c>
      <c r="EP11">
        <v>0.683427691</v>
      </c>
      <c r="EQ11">
        <v>0.594373822</v>
      </c>
      <c r="ER11">
        <v>0.66902351400000004</v>
      </c>
      <c r="ES11">
        <v>0.53366500100000003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55</v>
      </c>
      <c r="B12">
        <v>0.41277372800000001</v>
      </c>
      <c r="C12">
        <v>0.41522672799999999</v>
      </c>
      <c r="D12">
        <v>0.42790380099999997</v>
      </c>
      <c r="E12">
        <v>0.20960906100000001</v>
      </c>
      <c r="F12">
        <v>0.48678419000000001</v>
      </c>
      <c r="G12">
        <v>0.75031483200000004</v>
      </c>
      <c r="H12">
        <v>0.43390968400000002</v>
      </c>
      <c r="I12">
        <v>0.62707656599999995</v>
      </c>
      <c r="J12">
        <v>0.35452759299999997</v>
      </c>
      <c r="K12">
        <v>0.30696606599999998</v>
      </c>
      <c r="L12">
        <v>0.44423759000000002</v>
      </c>
      <c r="M12">
        <v>0.45749929499999997</v>
      </c>
      <c r="N12">
        <v>0.52847904000000001</v>
      </c>
      <c r="O12">
        <v>0.60107791399999999</v>
      </c>
      <c r="P12">
        <v>0.58044993899999997</v>
      </c>
      <c r="Q12">
        <v>0.52906346299999996</v>
      </c>
      <c r="R12">
        <v>0.29622304399999999</v>
      </c>
      <c r="S12">
        <v>0.467894107</v>
      </c>
      <c r="T12">
        <v>0.560869336</v>
      </c>
      <c r="U12">
        <v>0.56658816300000003</v>
      </c>
      <c r="V12">
        <v>0.39231720599999997</v>
      </c>
      <c r="W12">
        <v>0.67785519400000005</v>
      </c>
      <c r="X12">
        <v>0.48617652099999997</v>
      </c>
      <c r="Y12">
        <v>0.73914265599999995</v>
      </c>
      <c r="Z12">
        <v>0.61029070600000002</v>
      </c>
      <c r="AA12">
        <v>0.32402104100000001</v>
      </c>
      <c r="AB12">
        <v>0.66130787099999999</v>
      </c>
      <c r="AC12">
        <v>0.51665180899999996</v>
      </c>
      <c r="AD12">
        <v>0.49152997100000001</v>
      </c>
      <c r="AE12">
        <v>0.58912938800000003</v>
      </c>
      <c r="AF12">
        <v>0.42402091600000003</v>
      </c>
      <c r="AG12">
        <v>0.21030494599999999</v>
      </c>
      <c r="AH12">
        <v>0.382209629</v>
      </c>
      <c r="AI12">
        <v>0.50645649400000003</v>
      </c>
      <c r="AJ12">
        <v>0.64242142400000002</v>
      </c>
      <c r="AK12">
        <v>0.27998951100000002</v>
      </c>
      <c r="AL12">
        <v>0.78623026600000001</v>
      </c>
      <c r="AM12">
        <v>0.756040394</v>
      </c>
      <c r="AN12">
        <v>0.409769088</v>
      </c>
      <c r="AO12">
        <v>0.39392542800000002</v>
      </c>
      <c r="AP12">
        <v>0.19394436500000001</v>
      </c>
      <c r="AQ12">
        <v>0.36234402700000001</v>
      </c>
      <c r="AR12">
        <v>0.44597676400000003</v>
      </c>
      <c r="AS12">
        <v>0.13420966300000001</v>
      </c>
      <c r="AT12">
        <v>0.287266046</v>
      </c>
      <c r="AU12">
        <v>0.62601512699999995</v>
      </c>
      <c r="AV12">
        <v>0.49122014600000002</v>
      </c>
      <c r="AW12">
        <v>0.49803414899999998</v>
      </c>
      <c r="AX12">
        <v>0.47395980399999998</v>
      </c>
      <c r="AY12">
        <v>0.31349873499999997</v>
      </c>
      <c r="AZ12">
        <v>7.2891466000000002E-2</v>
      </c>
      <c r="BA12">
        <v>0.58964479000000003</v>
      </c>
      <c r="BB12">
        <v>0.47562679600000002</v>
      </c>
      <c r="BC12">
        <v>0.63268327700000004</v>
      </c>
      <c r="BD12">
        <v>0.17161785099999999</v>
      </c>
      <c r="BE12">
        <v>0.47143080799999998</v>
      </c>
      <c r="BF12">
        <v>0.38971465799999999</v>
      </c>
      <c r="BG12">
        <v>0.30134290499999999</v>
      </c>
      <c r="BH12">
        <v>0.65670978999999996</v>
      </c>
      <c r="BI12">
        <v>0.45069220700000001</v>
      </c>
      <c r="BJ12">
        <v>0.48511886599999998</v>
      </c>
      <c r="BK12">
        <v>0.43222227699999999</v>
      </c>
      <c r="BL12">
        <v>0.25982493200000001</v>
      </c>
      <c r="BM12">
        <v>0.82448810299999997</v>
      </c>
      <c r="BN12">
        <v>0.66856259100000004</v>
      </c>
      <c r="BO12">
        <v>0.59326171900000002</v>
      </c>
      <c r="BP12">
        <v>0.39270263900000002</v>
      </c>
      <c r="BQ12">
        <v>0.249574199</v>
      </c>
      <c r="BR12">
        <v>0.34093627300000001</v>
      </c>
      <c r="BS12">
        <v>0.46394595500000002</v>
      </c>
      <c r="BT12">
        <v>0.51983016699999995</v>
      </c>
      <c r="BU12">
        <v>0.40457826899999999</v>
      </c>
      <c r="BV12">
        <v>0.50504070499999998</v>
      </c>
      <c r="BW12">
        <v>0.17943817400000001</v>
      </c>
      <c r="BX12">
        <v>0.54659408300000001</v>
      </c>
      <c r="BY12">
        <v>0.32376518799999998</v>
      </c>
      <c r="BZ12">
        <v>0.516220868</v>
      </c>
      <c r="CA12">
        <v>0.39103564600000001</v>
      </c>
      <c r="CB12">
        <v>0.58994477999999995</v>
      </c>
      <c r="CC12">
        <v>0.74148976799999999</v>
      </c>
      <c r="CD12">
        <v>0.69734722400000004</v>
      </c>
      <c r="CE12">
        <v>0.47533911499999998</v>
      </c>
      <c r="CF12">
        <v>0.39338579800000001</v>
      </c>
      <c r="CG12">
        <v>0.58665198100000004</v>
      </c>
      <c r="CH12">
        <v>0.50373488700000002</v>
      </c>
      <c r="CI12">
        <v>0.36223048000000002</v>
      </c>
      <c r="CJ12">
        <v>0.55755043000000004</v>
      </c>
      <c r="CK12">
        <v>0.36610239700000002</v>
      </c>
      <c r="CL12">
        <v>0.74659752800000001</v>
      </c>
      <c r="CM12">
        <v>0.61980944900000001</v>
      </c>
      <c r="CN12">
        <v>0.24408234700000001</v>
      </c>
      <c r="CO12">
        <v>0.27737081099999999</v>
      </c>
      <c r="CP12">
        <v>0.53734230999999999</v>
      </c>
      <c r="CQ12">
        <v>0.54196852399999995</v>
      </c>
      <c r="CR12">
        <v>0.42497420299999999</v>
      </c>
      <c r="CS12">
        <v>0.49268239699999999</v>
      </c>
      <c r="CT12">
        <v>0.28736293299999999</v>
      </c>
      <c r="CU12">
        <v>0.75049364600000001</v>
      </c>
      <c r="CV12">
        <v>0.635784507</v>
      </c>
      <c r="CW12">
        <v>0.34766566799999998</v>
      </c>
      <c r="CX12">
        <v>0.66660571099999999</v>
      </c>
      <c r="CY12">
        <v>0.55741089600000004</v>
      </c>
      <c r="CZ12">
        <v>0.68038845100000001</v>
      </c>
      <c r="DA12">
        <v>0.61823016399999997</v>
      </c>
      <c r="DB12">
        <v>0.63428562899999996</v>
      </c>
      <c r="DC12">
        <v>0.198225766</v>
      </c>
      <c r="DD12">
        <v>0.37913477400000001</v>
      </c>
      <c r="DE12">
        <v>0.55534338999999999</v>
      </c>
      <c r="DF12">
        <v>0.62495094500000004</v>
      </c>
      <c r="DG12">
        <v>0.340120643</v>
      </c>
      <c r="DH12">
        <v>0.67489379599999999</v>
      </c>
      <c r="DI12">
        <v>0.61068242800000005</v>
      </c>
      <c r="DJ12">
        <v>0.40667256699999998</v>
      </c>
      <c r="DK12">
        <v>0.146446362</v>
      </c>
      <c r="DL12">
        <v>0.176758319</v>
      </c>
      <c r="DM12">
        <v>0.493862629</v>
      </c>
      <c r="DN12">
        <v>0.350876629</v>
      </c>
      <c r="DO12">
        <v>0.333854288</v>
      </c>
      <c r="DP12">
        <v>0.51546156399999998</v>
      </c>
      <c r="DQ12">
        <v>0.48792570800000001</v>
      </c>
      <c r="DR12">
        <v>0.46456715500000001</v>
      </c>
      <c r="DS12">
        <v>0.28071099500000002</v>
      </c>
      <c r="DT12">
        <v>0.16405314200000001</v>
      </c>
      <c r="DU12">
        <v>0.49145054799999999</v>
      </c>
      <c r="DV12">
        <v>0.154372543</v>
      </c>
      <c r="DW12">
        <v>0.65264087900000001</v>
      </c>
      <c r="DX12">
        <v>0.47438380099999999</v>
      </c>
      <c r="DY12">
        <v>0.508511186</v>
      </c>
      <c r="DZ12">
        <v>0.15873687</v>
      </c>
      <c r="EA12">
        <v>0.64296239600000005</v>
      </c>
      <c r="EB12">
        <v>0.25839746000000002</v>
      </c>
      <c r="EC12">
        <v>0.40055716000000002</v>
      </c>
      <c r="ED12">
        <v>0.32545706600000002</v>
      </c>
      <c r="EE12">
        <v>0.45940369399999997</v>
      </c>
      <c r="EF12">
        <v>0.334058195</v>
      </c>
      <c r="EG12">
        <v>0.26639622400000001</v>
      </c>
      <c r="EH12">
        <v>0.240514591</v>
      </c>
      <c r="EI12">
        <v>0.81406778099999999</v>
      </c>
      <c r="EJ12">
        <v>0.66688287300000004</v>
      </c>
      <c r="EK12">
        <v>0.59783774599999995</v>
      </c>
      <c r="EL12">
        <v>0.41371026599999999</v>
      </c>
      <c r="EM12">
        <v>0.50345998999999997</v>
      </c>
      <c r="EN12">
        <v>0.24156762700000001</v>
      </c>
      <c r="EO12">
        <v>0.39498347</v>
      </c>
      <c r="EP12">
        <v>0.44359585600000001</v>
      </c>
      <c r="EQ12">
        <v>0.55176281900000002</v>
      </c>
      <c r="ER12">
        <v>0.63159239300000003</v>
      </c>
      <c r="ES12">
        <v>0.26572301999999998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74</v>
      </c>
      <c r="B13">
        <v>0.61169803099999998</v>
      </c>
      <c r="C13">
        <v>0.37272909300000001</v>
      </c>
      <c r="D13">
        <v>0.49326354300000003</v>
      </c>
      <c r="E13">
        <v>0.52588999299999994</v>
      </c>
      <c r="F13">
        <v>0.50105732700000005</v>
      </c>
      <c r="G13">
        <v>0.63363575900000002</v>
      </c>
      <c r="H13">
        <v>0.45964512200000002</v>
      </c>
      <c r="I13">
        <v>0.44290247599999999</v>
      </c>
      <c r="J13">
        <v>0.604169548</v>
      </c>
      <c r="K13">
        <v>0.38406559800000001</v>
      </c>
      <c r="L13">
        <v>0.61175358300000005</v>
      </c>
      <c r="M13">
        <v>0.52264750000000004</v>
      </c>
      <c r="N13">
        <v>0.47417298000000002</v>
      </c>
      <c r="O13">
        <v>0.58018523499999997</v>
      </c>
      <c r="P13">
        <v>0.53503465699999997</v>
      </c>
      <c r="Q13">
        <v>0.53405541199999995</v>
      </c>
      <c r="R13">
        <v>0.39305642200000002</v>
      </c>
      <c r="S13">
        <v>0.52102512099999998</v>
      </c>
      <c r="T13">
        <v>0.40039187700000001</v>
      </c>
      <c r="U13">
        <v>0.71041691299999998</v>
      </c>
      <c r="V13">
        <v>0.69372987699999999</v>
      </c>
      <c r="W13">
        <v>0.47092914600000002</v>
      </c>
      <c r="X13">
        <v>0.64338481400000003</v>
      </c>
      <c r="Y13">
        <v>0.760359228</v>
      </c>
      <c r="Z13">
        <v>0.479469478</v>
      </c>
      <c r="AA13">
        <v>0.71152126800000004</v>
      </c>
      <c r="AB13">
        <v>0.72636020199999995</v>
      </c>
      <c r="AC13">
        <v>0.61570727800000002</v>
      </c>
      <c r="AD13">
        <v>0.45207497499999999</v>
      </c>
      <c r="AE13">
        <v>0.76154649299999999</v>
      </c>
      <c r="AF13">
        <v>0.60021150099999998</v>
      </c>
      <c r="AG13">
        <v>0.260039032</v>
      </c>
      <c r="AH13">
        <v>0.74893504399999999</v>
      </c>
      <c r="AI13">
        <v>0.64342379599999999</v>
      </c>
      <c r="AJ13">
        <v>0.62687099000000002</v>
      </c>
      <c r="AK13">
        <v>0.53528231400000004</v>
      </c>
      <c r="AL13">
        <v>0.57017290600000003</v>
      </c>
      <c r="AM13">
        <v>0.53999054400000002</v>
      </c>
      <c r="AN13">
        <v>0.49306294299999998</v>
      </c>
      <c r="AO13">
        <v>0.27248376600000002</v>
      </c>
      <c r="AP13">
        <v>0.37996795799999999</v>
      </c>
      <c r="AQ13">
        <v>0.51619273399999999</v>
      </c>
      <c r="AR13">
        <v>0.55471336800000004</v>
      </c>
      <c r="AS13">
        <v>0.12540860500000001</v>
      </c>
      <c r="AT13">
        <v>0.24268715099999999</v>
      </c>
      <c r="AU13">
        <v>0.71256148799999997</v>
      </c>
      <c r="AV13">
        <v>0.54189330300000005</v>
      </c>
      <c r="AW13">
        <v>0.64157885299999995</v>
      </c>
      <c r="AX13">
        <v>0.629257858</v>
      </c>
      <c r="AY13">
        <v>0.30397623800000001</v>
      </c>
      <c r="AZ13">
        <v>0.41741460600000002</v>
      </c>
      <c r="BA13">
        <v>0.61694437300000005</v>
      </c>
      <c r="BB13">
        <v>0.56006419699999999</v>
      </c>
      <c r="BC13">
        <v>0.60691613</v>
      </c>
      <c r="BD13">
        <v>0.20946279200000001</v>
      </c>
      <c r="BE13">
        <v>0.30786904700000001</v>
      </c>
      <c r="BF13">
        <v>0.259000748</v>
      </c>
      <c r="BG13">
        <v>0.38944488799999999</v>
      </c>
      <c r="BH13">
        <v>0.30371853700000001</v>
      </c>
      <c r="BI13">
        <v>0.31777164299999999</v>
      </c>
      <c r="BJ13">
        <v>0.48166689299999998</v>
      </c>
      <c r="BK13">
        <v>0.34471538699999998</v>
      </c>
      <c r="BL13">
        <v>0.26198792500000001</v>
      </c>
      <c r="BM13">
        <v>0.65298408299999999</v>
      </c>
      <c r="BN13">
        <v>0.820345879</v>
      </c>
      <c r="BO13">
        <v>0.56732380400000004</v>
      </c>
      <c r="BP13">
        <v>0.63638323500000005</v>
      </c>
      <c r="BQ13">
        <v>0.26162642200000003</v>
      </c>
      <c r="BR13">
        <v>0.32408919899999999</v>
      </c>
      <c r="BS13">
        <v>0.54559850700000001</v>
      </c>
      <c r="BT13">
        <v>0.86231613200000001</v>
      </c>
      <c r="BU13">
        <v>0.221359476</v>
      </c>
      <c r="BV13">
        <v>0.61809915299999996</v>
      </c>
      <c r="BW13">
        <v>0.25594294099999998</v>
      </c>
      <c r="BX13">
        <v>0.53026062299999999</v>
      </c>
      <c r="BY13">
        <v>0.39944523599999998</v>
      </c>
      <c r="BZ13">
        <v>0.53960436599999995</v>
      </c>
      <c r="CA13">
        <v>0.45989006799999999</v>
      </c>
      <c r="CB13">
        <v>0.67393243300000005</v>
      </c>
      <c r="CC13">
        <v>0.71252477199999997</v>
      </c>
      <c r="CD13">
        <v>0.48410099699999998</v>
      </c>
      <c r="CE13">
        <v>0.42017432999999998</v>
      </c>
      <c r="CF13">
        <v>0.57548427599999996</v>
      </c>
      <c r="CG13">
        <v>0.65311175600000004</v>
      </c>
      <c r="CH13">
        <v>0.61044991000000004</v>
      </c>
      <c r="CI13">
        <v>0.41143336899999999</v>
      </c>
      <c r="CJ13">
        <v>0.51796573400000001</v>
      </c>
      <c r="CK13">
        <v>0.51099485200000005</v>
      </c>
      <c r="CL13">
        <v>0.64485931399999996</v>
      </c>
      <c r="CM13">
        <v>0.69638711200000003</v>
      </c>
      <c r="CN13">
        <v>0.36151069400000002</v>
      </c>
      <c r="CO13">
        <v>0.46191346599999999</v>
      </c>
      <c r="CP13">
        <v>0.49738955499999998</v>
      </c>
      <c r="CQ13">
        <v>0.48187643299999999</v>
      </c>
      <c r="CR13">
        <v>0.57232403799999998</v>
      </c>
      <c r="CS13">
        <v>0.47210148000000002</v>
      </c>
      <c r="CT13">
        <v>0.37263980499999999</v>
      </c>
      <c r="CU13">
        <v>0.80243134500000002</v>
      </c>
      <c r="CV13">
        <v>0.70916253299999998</v>
      </c>
      <c r="CW13">
        <v>0.69835114499999995</v>
      </c>
      <c r="CX13">
        <v>0.76658678099999999</v>
      </c>
      <c r="CY13">
        <v>0.554581404</v>
      </c>
      <c r="CZ13">
        <v>0.60890060700000004</v>
      </c>
      <c r="DA13">
        <v>0.79144042699999995</v>
      </c>
      <c r="DB13">
        <v>0.75298052999999998</v>
      </c>
      <c r="DC13">
        <v>0.33472144599999998</v>
      </c>
      <c r="DD13">
        <v>0.51895070099999996</v>
      </c>
      <c r="DE13">
        <v>0.665229917</v>
      </c>
      <c r="DF13">
        <v>0.70508807900000003</v>
      </c>
      <c r="DG13">
        <v>0.57550817700000001</v>
      </c>
      <c r="DH13">
        <v>0.61338567700000002</v>
      </c>
      <c r="DI13">
        <v>0.52118635199999996</v>
      </c>
      <c r="DJ13">
        <v>0.44665676399999998</v>
      </c>
      <c r="DK13">
        <v>0.167063773</v>
      </c>
      <c r="DL13">
        <v>0.269816428</v>
      </c>
      <c r="DM13">
        <v>0.74926811500000001</v>
      </c>
      <c r="DN13">
        <v>0.56749629999999995</v>
      </c>
      <c r="DO13">
        <v>0.242834836</v>
      </c>
      <c r="DP13">
        <v>0.42942041199999997</v>
      </c>
      <c r="DQ13">
        <v>0.64227789599999996</v>
      </c>
      <c r="DR13">
        <v>0.47959822400000002</v>
      </c>
      <c r="DS13">
        <v>0.32226940999999998</v>
      </c>
      <c r="DT13">
        <v>0.19607986499999999</v>
      </c>
      <c r="DU13">
        <v>0.45269510099999999</v>
      </c>
      <c r="DV13">
        <v>0.30673024100000001</v>
      </c>
      <c r="DW13">
        <v>0.67999196100000003</v>
      </c>
      <c r="DX13">
        <v>0.387323052</v>
      </c>
      <c r="DY13">
        <v>0.51577234299999997</v>
      </c>
      <c r="DZ13">
        <v>0.28409528699999997</v>
      </c>
      <c r="EA13">
        <v>0.72924846399999999</v>
      </c>
      <c r="EB13">
        <v>0.28695425400000002</v>
      </c>
      <c r="EC13">
        <v>0.32921630099999999</v>
      </c>
      <c r="ED13">
        <v>0.21912477899999999</v>
      </c>
      <c r="EE13">
        <v>0.54135066300000001</v>
      </c>
      <c r="EF13">
        <v>0.36704438900000003</v>
      </c>
      <c r="EG13">
        <v>0.28195536100000002</v>
      </c>
      <c r="EH13">
        <v>0.27831420299999998</v>
      </c>
      <c r="EI13">
        <v>0.66893535900000001</v>
      </c>
      <c r="EJ13">
        <v>0.71075111599999996</v>
      </c>
      <c r="EK13">
        <v>0.52001422600000002</v>
      </c>
      <c r="EL13">
        <v>0.50689238299999995</v>
      </c>
      <c r="EM13">
        <v>0.34730645999999998</v>
      </c>
      <c r="EN13">
        <v>0.27509260200000002</v>
      </c>
      <c r="EO13">
        <v>0.46693459199999998</v>
      </c>
      <c r="EP13">
        <v>0.80628299699999995</v>
      </c>
      <c r="EQ13">
        <v>0.489010006</v>
      </c>
      <c r="ER13">
        <v>0.51771688500000002</v>
      </c>
      <c r="ES13">
        <v>0.35324069899999999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77</v>
      </c>
      <c r="B14">
        <v>0.44728440000000003</v>
      </c>
      <c r="C14">
        <v>0.40187653899999998</v>
      </c>
      <c r="D14">
        <v>0.479112327</v>
      </c>
      <c r="E14">
        <v>0.50985199199999998</v>
      </c>
      <c r="F14">
        <v>0.49152949499999998</v>
      </c>
      <c r="G14">
        <v>0.75399279600000002</v>
      </c>
      <c r="H14">
        <v>0.60445743799999996</v>
      </c>
      <c r="I14">
        <v>0.56250149000000005</v>
      </c>
      <c r="J14">
        <v>0.51388466399999999</v>
      </c>
      <c r="K14">
        <v>0.39899551900000002</v>
      </c>
      <c r="L14">
        <v>0.63819396500000003</v>
      </c>
      <c r="M14">
        <v>0.62004935699999997</v>
      </c>
      <c r="N14">
        <v>0.50413060200000004</v>
      </c>
      <c r="O14">
        <v>0.62553417700000002</v>
      </c>
      <c r="P14">
        <v>0.59022349100000004</v>
      </c>
      <c r="Q14">
        <v>0.58850687700000004</v>
      </c>
      <c r="R14">
        <v>0.39292952399999997</v>
      </c>
      <c r="S14">
        <v>0.56251394700000001</v>
      </c>
      <c r="T14">
        <v>0.59743124199999997</v>
      </c>
      <c r="U14">
        <v>0.75123840600000003</v>
      </c>
      <c r="V14">
        <v>0.55879181600000005</v>
      </c>
      <c r="W14">
        <v>0.71516585399999999</v>
      </c>
      <c r="X14">
        <v>0.59343951900000003</v>
      </c>
      <c r="Y14">
        <v>0.83229899399999996</v>
      </c>
      <c r="Z14">
        <v>0.60494840100000002</v>
      </c>
      <c r="AA14">
        <v>0.44992208500000003</v>
      </c>
      <c r="AB14">
        <v>0.74736523600000004</v>
      </c>
      <c r="AC14">
        <v>0.57179129100000003</v>
      </c>
      <c r="AD14">
        <v>0.46775370799999999</v>
      </c>
      <c r="AE14">
        <v>0.70801907799999997</v>
      </c>
      <c r="AF14">
        <v>0.59096056200000002</v>
      </c>
      <c r="AG14">
        <v>0.234132811</v>
      </c>
      <c r="AH14">
        <v>0.64506989699999995</v>
      </c>
      <c r="AI14">
        <v>0.602258921</v>
      </c>
      <c r="AJ14">
        <v>0.72462910400000002</v>
      </c>
      <c r="AK14">
        <v>0.42781180099999999</v>
      </c>
      <c r="AL14">
        <v>0.84490066799999997</v>
      </c>
      <c r="AM14">
        <v>0.78851169300000001</v>
      </c>
      <c r="AN14">
        <v>0.42297062299999999</v>
      </c>
      <c r="AO14">
        <v>0.41221439799999998</v>
      </c>
      <c r="AP14">
        <v>0.28176227199999998</v>
      </c>
      <c r="AQ14">
        <v>0.472098291</v>
      </c>
      <c r="AR14">
        <v>0.60107499399999997</v>
      </c>
      <c r="AS14">
        <v>0.18603561800000001</v>
      </c>
      <c r="AT14">
        <v>0.26146683100000001</v>
      </c>
      <c r="AU14">
        <v>0.72908735300000005</v>
      </c>
      <c r="AV14">
        <v>0.59793931199999995</v>
      </c>
      <c r="AW14">
        <v>0.63416272399999996</v>
      </c>
      <c r="AX14">
        <v>0.642996609</v>
      </c>
      <c r="AY14">
        <v>0.32148706900000001</v>
      </c>
      <c r="AZ14">
        <v>0.178039372</v>
      </c>
      <c r="BA14">
        <v>0.71163600699999996</v>
      </c>
      <c r="BB14">
        <v>0.48451763399999997</v>
      </c>
      <c r="BC14">
        <v>0.629976392</v>
      </c>
      <c r="BD14">
        <v>0.16472569100000001</v>
      </c>
      <c r="BE14">
        <v>0.51015335299999998</v>
      </c>
      <c r="BF14">
        <v>0.38449299300000001</v>
      </c>
      <c r="BG14">
        <v>0.40354082000000002</v>
      </c>
      <c r="BH14">
        <v>0.67114341300000002</v>
      </c>
      <c r="BI14">
        <v>0.494629174</v>
      </c>
      <c r="BJ14">
        <v>0.51247817299999998</v>
      </c>
      <c r="BK14">
        <v>0.37537917500000001</v>
      </c>
      <c r="BL14">
        <v>0.27933004500000003</v>
      </c>
      <c r="BM14">
        <v>0.72885072200000001</v>
      </c>
      <c r="BN14">
        <v>0.85385286800000004</v>
      </c>
      <c r="BO14">
        <v>0.63085901700000002</v>
      </c>
      <c r="BP14">
        <v>0.563782275</v>
      </c>
      <c r="BQ14">
        <v>0.33995157500000001</v>
      </c>
      <c r="BR14">
        <v>0.33355691999999998</v>
      </c>
      <c r="BS14">
        <v>0.58405685399999996</v>
      </c>
      <c r="BT14">
        <v>0.73068475700000002</v>
      </c>
      <c r="BU14">
        <v>0.44844940300000002</v>
      </c>
      <c r="BV14">
        <v>0.55891346900000005</v>
      </c>
      <c r="BW14">
        <v>0.295146346</v>
      </c>
      <c r="BX14">
        <v>0.58072382199999995</v>
      </c>
      <c r="BY14">
        <v>0.44129455099999998</v>
      </c>
      <c r="BZ14">
        <v>0.60673153400000002</v>
      </c>
      <c r="CA14">
        <v>0.57854652399999995</v>
      </c>
      <c r="CB14">
        <v>0.65199881800000004</v>
      </c>
      <c r="CC14">
        <v>0.80418562900000001</v>
      </c>
      <c r="CD14">
        <v>0.68092823000000002</v>
      </c>
      <c r="CE14">
        <v>0.40554472800000002</v>
      </c>
      <c r="CF14">
        <v>0.51419538300000001</v>
      </c>
      <c r="CG14">
        <v>0.66235536299999997</v>
      </c>
      <c r="CH14">
        <v>0.67874062099999999</v>
      </c>
      <c r="CI14">
        <v>0.53922802199999997</v>
      </c>
      <c r="CJ14">
        <v>0.53208911400000003</v>
      </c>
      <c r="CK14">
        <v>0.50553137100000001</v>
      </c>
      <c r="CL14">
        <v>0.76691329500000005</v>
      </c>
      <c r="CM14">
        <v>0.70347702499999998</v>
      </c>
      <c r="CN14">
        <v>0.35505110000000001</v>
      </c>
      <c r="CO14">
        <v>0.43191492599999998</v>
      </c>
      <c r="CP14">
        <v>0.56572121399999997</v>
      </c>
      <c r="CQ14">
        <v>0.617521286</v>
      </c>
      <c r="CR14">
        <v>0.55633485299999996</v>
      </c>
      <c r="CS14">
        <v>0.55268090999999997</v>
      </c>
      <c r="CT14">
        <v>0.348630518</v>
      </c>
      <c r="CU14">
        <v>0.834401846</v>
      </c>
      <c r="CV14">
        <v>0.64666843399999996</v>
      </c>
      <c r="CW14">
        <v>0.52510815899999996</v>
      </c>
      <c r="CX14">
        <v>0.78642416000000004</v>
      </c>
      <c r="CY14">
        <v>0.59876883000000003</v>
      </c>
      <c r="CZ14">
        <v>0.64195734299999996</v>
      </c>
      <c r="DA14">
        <v>0.73605638699999998</v>
      </c>
      <c r="DB14">
        <v>0.75337868900000005</v>
      </c>
      <c r="DC14">
        <v>0.32766977000000003</v>
      </c>
      <c r="DD14">
        <v>0.63061374400000003</v>
      </c>
      <c r="DE14">
        <v>0.77849686100000004</v>
      </c>
      <c r="DF14">
        <v>0.74526274199999998</v>
      </c>
      <c r="DG14">
        <v>0.52734524000000005</v>
      </c>
      <c r="DH14">
        <v>0.75401145199999997</v>
      </c>
      <c r="DI14">
        <v>0.63923835799999995</v>
      </c>
      <c r="DJ14">
        <v>0.427213907</v>
      </c>
      <c r="DK14">
        <v>0.268930167</v>
      </c>
      <c r="DL14">
        <v>0.273943514</v>
      </c>
      <c r="DM14">
        <v>0.72443211100000005</v>
      </c>
      <c r="DN14">
        <v>0.58968049300000003</v>
      </c>
      <c r="DO14">
        <v>0.47611224699999999</v>
      </c>
      <c r="DP14">
        <v>0.49918538299999998</v>
      </c>
      <c r="DQ14">
        <v>0.57795912000000005</v>
      </c>
      <c r="DR14">
        <v>0.55921065800000003</v>
      </c>
      <c r="DS14">
        <v>0.35370364799999998</v>
      </c>
      <c r="DT14">
        <v>0.22947353100000001</v>
      </c>
      <c r="DU14">
        <v>0.44726377699999997</v>
      </c>
      <c r="DV14">
        <v>0.19205936800000001</v>
      </c>
      <c r="DW14">
        <v>0.78787630799999997</v>
      </c>
      <c r="DX14">
        <v>0.43538063799999999</v>
      </c>
      <c r="DY14">
        <v>0.52678108199999996</v>
      </c>
      <c r="DZ14">
        <v>0.15310051999999999</v>
      </c>
      <c r="EA14">
        <v>0.710846066</v>
      </c>
      <c r="EB14">
        <v>0.30124330500000002</v>
      </c>
      <c r="EC14">
        <v>0.37482100699999998</v>
      </c>
      <c r="ED14">
        <v>0.299533993</v>
      </c>
      <c r="EE14">
        <v>0.60905277700000005</v>
      </c>
      <c r="EF14">
        <v>0.40703123800000002</v>
      </c>
      <c r="EG14">
        <v>0.25739026100000001</v>
      </c>
      <c r="EH14">
        <v>0.25049912899999999</v>
      </c>
      <c r="EI14">
        <v>0.75182986299999999</v>
      </c>
      <c r="EJ14">
        <v>0.79712432600000005</v>
      </c>
      <c r="EK14">
        <v>0.52940183900000004</v>
      </c>
      <c r="EL14">
        <v>0.51352435399999996</v>
      </c>
      <c r="EM14">
        <v>0.47053128500000002</v>
      </c>
      <c r="EN14">
        <v>0.26683080199999998</v>
      </c>
      <c r="EO14">
        <v>0.46341747</v>
      </c>
      <c r="EP14">
        <v>0.67241144200000003</v>
      </c>
      <c r="EQ14">
        <v>0.61366903799999994</v>
      </c>
      <c r="ER14">
        <v>0.61666560199999998</v>
      </c>
      <c r="ES14">
        <v>0.43683281499999999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79</v>
      </c>
      <c r="B15">
        <v>0.45268282300000001</v>
      </c>
      <c r="C15">
        <v>0.41855499099999999</v>
      </c>
      <c r="D15">
        <v>0.51837992700000002</v>
      </c>
      <c r="E15">
        <v>0.43120872999999998</v>
      </c>
      <c r="F15">
        <v>0.39158728700000001</v>
      </c>
      <c r="G15">
        <v>0.630603731</v>
      </c>
      <c r="H15">
        <v>0.49554163200000001</v>
      </c>
      <c r="I15">
        <v>0.435931772</v>
      </c>
      <c r="J15">
        <v>0.41618058099999999</v>
      </c>
      <c r="K15">
        <v>0.29119715099999999</v>
      </c>
      <c r="L15">
        <v>0.65042251299999998</v>
      </c>
      <c r="M15">
        <v>0.51427894799999996</v>
      </c>
      <c r="N15">
        <v>0.50794887499999997</v>
      </c>
      <c r="O15">
        <v>0.46904230099999999</v>
      </c>
      <c r="P15">
        <v>0.39692205200000003</v>
      </c>
      <c r="Q15">
        <v>0.52421301600000003</v>
      </c>
      <c r="R15">
        <v>0.32213333199999999</v>
      </c>
      <c r="S15">
        <v>0.58709371099999996</v>
      </c>
      <c r="T15">
        <v>0.47830215100000001</v>
      </c>
      <c r="U15">
        <v>0.76287984799999997</v>
      </c>
      <c r="V15">
        <v>0.53020387899999999</v>
      </c>
      <c r="W15">
        <v>0.74617493199999996</v>
      </c>
      <c r="X15">
        <v>0.52059006699999999</v>
      </c>
      <c r="Y15">
        <v>0.75977659200000003</v>
      </c>
      <c r="Z15">
        <v>0.406022877</v>
      </c>
      <c r="AA15">
        <v>0.32553291299999998</v>
      </c>
      <c r="AB15">
        <v>0.69943350599999998</v>
      </c>
      <c r="AC15">
        <v>0.529869437</v>
      </c>
      <c r="AD15">
        <v>0.42259681199999999</v>
      </c>
      <c r="AE15">
        <v>0.64796757699999996</v>
      </c>
      <c r="AF15">
        <v>0.53763967800000001</v>
      </c>
      <c r="AG15">
        <v>0.184738502</v>
      </c>
      <c r="AH15">
        <v>0.49780026100000002</v>
      </c>
      <c r="AI15">
        <v>0.50497019300000001</v>
      </c>
      <c r="AJ15">
        <v>0.59393626499999996</v>
      </c>
      <c r="AK15">
        <v>0.29719531500000002</v>
      </c>
      <c r="AL15">
        <v>0.50544536100000004</v>
      </c>
      <c r="AM15">
        <v>0.58291935900000003</v>
      </c>
      <c r="AN15">
        <v>0.46661293500000001</v>
      </c>
      <c r="AO15">
        <v>-2.2327092E-2</v>
      </c>
      <c r="AP15">
        <v>0.24557364000000001</v>
      </c>
      <c r="AQ15">
        <v>0.43152353199999999</v>
      </c>
      <c r="AR15">
        <v>0.56570184199999995</v>
      </c>
      <c r="AS15">
        <v>0.184519708</v>
      </c>
      <c r="AT15">
        <v>0.20782800000000001</v>
      </c>
      <c r="AU15">
        <v>0.71085882199999995</v>
      </c>
      <c r="AV15">
        <v>0.56220942699999998</v>
      </c>
      <c r="AW15">
        <v>0.458523929</v>
      </c>
      <c r="AX15">
        <v>0.47863832099999998</v>
      </c>
      <c r="AY15">
        <v>0.231594473</v>
      </c>
      <c r="AZ15">
        <v>0.181405708</v>
      </c>
      <c r="BA15">
        <v>0.553680599</v>
      </c>
      <c r="BB15">
        <v>0.389788568</v>
      </c>
      <c r="BC15">
        <v>0.51275759899999995</v>
      </c>
      <c r="BD15">
        <v>5.8861143999999997E-2</v>
      </c>
      <c r="BE15">
        <v>0.42117306599999998</v>
      </c>
      <c r="BF15">
        <v>0.26300087599999999</v>
      </c>
      <c r="BG15">
        <v>0.40331524600000002</v>
      </c>
      <c r="BH15">
        <v>0.48741909900000002</v>
      </c>
      <c r="BI15">
        <v>0.39873015899999997</v>
      </c>
      <c r="BJ15">
        <v>0.47600135199999999</v>
      </c>
      <c r="BK15">
        <v>0.33026602900000002</v>
      </c>
      <c r="BL15">
        <v>0.27845645000000002</v>
      </c>
      <c r="BM15">
        <v>0.44303393400000002</v>
      </c>
      <c r="BN15">
        <v>0.81924921299999998</v>
      </c>
      <c r="BO15">
        <v>0.46937495499999998</v>
      </c>
      <c r="BP15">
        <v>0.48880162799999999</v>
      </c>
      <c r="BQ15">
        <v>0.45702365</v>
      </c>
      <c r="BR15">
        <v>0.23120538900000001</v>
      </c>
      <c r="BS15">
        <v>0.45014235400000002</v>
      </c>
      <c r="BT15">
        <v>0.62920361800000002</v>
      </c>
      <c r="BU15">
        <v>0.205379322</v>
      </c>
      <c r="BV15">
        <v>0.39732962799999999</v>
      </c>
      <c r="BW15">
        <v>0.28639361299999999</v>
      </c>
      <c r="BX15">
        <v>0.51636093900000002</v>
      </c>
      <c r="BY15">
        <v>0.59746366699999998</v>
      </c>
      <c r="BZ15">
        <v>0.59454006000000004</v>
      </c>
      <c r="CA15">
        <v>0.44489553599999998</v>
      </c>
      <c r="CB15">
        <v>0.54199516800000003</v>
      </c>
      <c r="CC15">
        <v>0.70355308100000002</v>
      </c>
      <c r="CD15">
        <v>0.38594529</v>
      </c>
      <c r="CE15">
        <v>0.37446293200000003</v>
      </c>
      <c r="CF15">
        <v>0.44898042100000002</v>
      </c>
      <c r="CG15">
        <v>0.51588845299999997</v>
      </c>
      <c r="CH15">
        <v>0.61691421300000004</v>
      </c>
      <c r="CI15">
        <v>0.48248532399999999</v>
      </c>
      <c r="CJ15">
        <v>0.55151718900000002</v>
      </c>
      <c r="CK15">
        <v>0.488791168</v>
      </c>
      <c r="CL15">
        <v>0.56826525900000002</v>
      </c>
      <c r="CM15">
        <v>0.62770783900000005</v>
      </c>
      <c r="CN15">
        <v>0.326107115</v>
      </c>
      <c r="CO15">
        <v>0.43491026799999999</v>
      </c>
      <c r="CP15">
        <v>0.35088354300000002</v>
      </c>
      <c r="CQ15">
        <v>0.66652745000000002</v>
      </c>
      <c r="CR15">
        <v>0.57388037400000003</v>
      </c>
      <c r="CS15">
        <v>0.47375023399999999</v>
      </c>
      <c r="CT15">
        <v>0.278346598</v>
      </c>
      <c r="CU15">
        <v>0.76980537199999999</v>
      </c>
      <c r="CV15">
        <v>0.44956248999999998</v>
      </c>
      <c r="CW15">
        <v>0.60639900000000002</v>
      </c>
      <c r="CX15">
        <v>0.69534975300000001</v>
      </c>
      <c r="CY15">
        <v>0.56867617400000003</v>
      </c>
      <c r="CZ15">
        <v>0.54401868600000003</v>
      </c>
      <c r="DA15">
        <v>0.68819141399999995</v>
      </c>
      <c r="DB15">
        <v>0.64835780899999995</v>
      </c>
      <c r="DC15">
        <v>0.24921342699999999</v>
      </c>
      <c r="DD15">
        <v>0.58834558699999995</v>
      </c>
      <c r="DE15">
        <v>0.58301407100000002</v>
      </c>
      <c r="DF15">
        <v>0.66597098099999996</v>
      </c>
      <c r="DG15">
        <v>0.44016224100000001</v>
      </c>
      <c r="DH15">
        <v>0.49820756900000002</v>
      </c>
      <c r="DI15">
        <v>0.41465517899999998</v>
      </c>
      <c r="DJ15">
        <v>0.44854894299999998</v>
      </c>
      <c r="DK15">
        <v>0.133537874</v>
      </c>
      <c r="DL15">
        <v>0.22368137499999999</v>
      </c>
      <c r="DM15">
        <v>0.72159868500000002</v>
      </c>
      <c r="DN15">
        <v>0.530917466</v>
      </c>
      <c r="DO15">
        <v>0.40526416900000001</v>
      </c>
      <c r="DP15">
        <v>0.39036813399999998</v>
      </c>
      <c r="DQ15">
        <v>0.58930265900000001</v>
      </c>
      <c r="DR15">
        <v>0.57832282800000001</v>
      </c>
      <c r="DS15">
        <v>0.30000960799999998</v>
      </c>
      <c r="DT15">
        <v>0.17408137000000001</v>
      </c>
      <c r="DU15">
        <v>0.46149635300000003</v>
      </c>
      <c r="DV15">
        <v>0.28206613699999999</v>
      </c>
      <c r="DW15">
        <v>0.70017933799999998</v>
      </c>
      <c r="DX15">
        <v>0.30085173199999998</v>
      </c>
      <c r="DY15">
        <v>0.40812569900000001</v>
      </c>
      <c r="DZ15">
        <v>0.197446704</v>
      </c>
      <c r="EA15">
        <v>0.45638832400000001</v>
      </c>
      <c r="EB15">
        <v>0.156418592</v>
      </c>
      <c r="EC15">
        <v>0.38959345200000001</v>
      </c>
      <c r="ED15">
        <v>0.19583056900000001</v>
      </c>
      <c r="EE15">
        <v>0.53894352899999998</v>
      </c>
      <c r="EF15">
        <v>0.25960984799999998</v>
      </c>
      <c r="EG15">
        <v>0.229688168</v>
      </c>
      <c r="EH15">
        <v>0.232566088</v>
      </c>
      <c r="EI15">
        <v>0.64006322599999999</v>
      </c>
      <c r="EJ15">
        <v>0.79309016499999996</v>
      </c>
      <c r="EK15">
        <v>0.50630265500000005</v>
      </c>
      <c r="EL15">
        <v>0.453418761</v>
      </c>
      <c r="EM15">
        <v>0.35601183800000002</v>
      </c>
      <c r="EN15">
        <v>0.23884324700000001</v>
      </c>
      <c r="EO15">
        <v>0.45069512699999997</v>
      </c>
      <c r="EP15">
        <v>0.63637280500000004</v>
      </c>
      <c r="EQ15">
        <v>0.39136576699999998</v>
      </c>
      <c r="ER15">
        <v>0.35147801000000001</v>
      </c>
      <c r="ES15">
        <v>0.24821637599999999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80</v>
      </c>
      <c r="B16">
        <v>0.55465459800000005</v>
      </c>
      <c r="C16">
        <v>0.50804144100000004</v>
      </c>
      <c r="D16">
        <v>0.51362746999999997</v>
      </c>
      <c r="E16">
        <v>0.52926141000000004</v>
      </c>
      <c r="F16">
        <v>0.51731091699999998</v>
      </c>
      <c r="G16">
        <v>0.71754962200000005</v>
      </c>
      <c r="H16">
        <v>0.62190556500000005</v>
      </c>
      <c r="I16">
        <v>0.45675501200000002</v>
      </c>
      <c r="J16">
        <v>0.52462971199999997</v>
      </c>
      <c r="K16">
        <v>0.417824209</v>
      </c>
      <c r="L16">
        <v>0.63725388100000002</v>
      </c>
      <c r="M16">
        <v>0.60512357999999999</v>
      </c>
      <c r="N16">
        <v>0.52039665000000002</v>
      </c>
      <c r="O16">
        <v>0.486676365</v>
      </c>
      <c r="P16">
        <v>0.56025338199999997</v>
      </c>
      <c r="Q16">
        <v>0.49627554400000001</v>
      </c>
      <c r="R16">
        <v>0.37896043099999999</v>
      </c>
      <c r="S16">
        <v>0.62836331099999998</v>
      </c>
      <c r="T16">
        <v>0.50098115200000004</v>
      </c>
      <c r="U16">
        <v>0.86303478499999997</v>
      </c>
      <c r="V16">
        <v>0.66852712599999997</v>
      </c>
      <c r="W16">
        <v>0.72162139400000003</v>
      </c>
      <c r="X16">
        <v>0.53728324199999999</v>
      </c>
      <c r="Y16">
        <v>0.80010443899999995</v>
      </c>
      <c r="Z16">
        <v>0.69026368900000001</v>
      </c>
      <c r="AA16">
        <v>0.49096459199999998</v>
      </c>
      <c r="AB16">
        <v>0.64782768499999999</v>
      </c>
      <c r="AC16">
        <v>0.55321693400000005</v>
      </c>
      <c r="AD16">
        <v>0.45064145300000003</v>
      </c>
      <c r="AE16">
        <v>0.75035440900000006</v>
      </c>
      <c r="AF16">
        <v>0.53671634199999996</v>
      </c>
      <c r="AG16">
        <v>0.224426389</v>
      </c>
      <c r="AH16">
        <v>0.64718544499999997</v>
      </c>
      <c r="AI16">
        <v>0.59322607500000002</v>
      </c>
      <c r="AJ16">
        <v>0.66553288700000002</v>
      </c>
      <c r="AK16">
        <v>0.42573371500000001</v>
      </c>
      <c r="AL16">
        <v>0.77838021499999999</v>
      </c>
      <c r="AM16">
        <v>0.70752614700000005</v>
      </c>
      <c r="AN16">
        <v>0.51581388699999997</v>
      </c>
      <c r="AO16">
        <v>0.46721288599999999</v>
      </c>
      <c r="AP16">
        <v>0.28090622999999998</v>
      </c>
      <c r="AQ16">
        <v>0.44825974099999999</v>
      </c>
      <c r="AR16">
        <v>0.59653466899999996</v>
      </c>
      <c r="AS16">
        <v>0.22138591099999999</v>
      </c>
      <c r="AT16">
        <v>0.262021214</v>
      </c>
      <c r="AU16">
        <v>0.80821895600000004</v>
      </c>
      <c r="AV16">
        <v>0.65750127999999997</v>
      </c>
      <c r="AW16">
        <v>0.54452425199999999</v>
      </c>
      <c r="AX16">
        <v>0.66745763999999996</v>
      </c>
      <c r="AY16">
        <v>0.3268933</v>
      </c>
      <c r="AZ16">
        <v>0.29536002900000002</v>
      </c>
      <c r="BA16">
        <v>0.53238326300000005</v>
      </c>
      <c r="BB16">
        <v>0.656859517</v>
      </c>
      <c r="BC16">
        <v>0.50645303699999999</v>
      </c>
      <c r="BD16">
        <v>0.169206157</v>
      </c>
      <c r="BE16">
        <v>0.441858947</v>
      </c>
      <c r="BF16">
        <v>0.27014175099999999</v>
      </c>
      <c r="BG16">
        <v>0.511972129</v>
      </c>
      <c r="BH16">
        <v>0.47464525699999999</v>
      </c>
      <c r="BI16">
        <v>0.43594470600000002</v>
      </c>
      <c r="BJ16">
        <v>0.50044018000000001</v>
      </c>
      <c r="BK16">
        <v>0.26631528100000001</v>
      </c>
      <c r="BL16">
        <v>0.25434488100000002</v>
      </c>
      <c r="BM16">
        <v>0.69332069200000002</v>
      </c>
      <c r="BN16">
        <v>0.878504336</v>
      </c>
      <c r="BO16">
        <v>0.65863877500000001</v>
      </c>
      <c r="BP16">
        <v>0.51664751799999997</v>
      </c>
      <c r="BQ16">
        <v>0.36144399599999999</v>
      </c>
      <c r="BR16">
        <v>0.26237028800000001</v>
      </c>
      <c r="BS16">
        <v>0.41765546799999997</v>
      </c>
      <c r="BT16">
        <v>0.72944068900000003</v>
      </c>
      <c r="BU16">
        <v>0.32362341900000002</v>
      </c>
      <c r="BV16">
        <v>0.59560090300000001</v>
      </c>
      <c r="BW16">
        <v>0.385341763</v>
      </c>
      <c r="BX16">
        <v>0.52453988799999995</v>
      </c>
      <c r="BY16">
        <v>0.59572613200000002</v>
      </c>
      <c r="BZ16">
        <v>0.54885113200000002</v>
      </c>
      <c r="CA16">
        <v>0.538414061</v>
      </c>
      <c r="CB16">
        <v>0.53488898299999998</v>
      </c>
      <c r="CC16">
        <v>0.69559311899999998</v>
      </c>
      <c r="CD16">
        <v>0.46341180799999998</v>
      </c>
      <c r="CE16">
        <v>0.38195341799999999</v>
      </c>
      <c r="CF16">
        <v>0.61582058699999997</v>
      </c>
      <c r="CG16">
        <v>0.66917985700000004</v>
      </c>
      <c r="CH16">
        <v>0.64774042399999998</v>
      </c>
      <c r="CI16">
        <v>0.58874052799999999</v>
      </c>
      <c r="CJ16">
        <v>0.51650869799999999</v>
      </c>
      <c r="CK16">
        <v>0.46159723400000002</v>
      </c>
      <c r="CL16">
        <v>0.72621834299999999</v>
      </c>
      <c r="CM16">
        <v>0.67312794899999995</v>
      </c>
      <c r="CN16">
        <v>0.36825290300000002</v>
      </c>
      <c r="CO16">
        <v>0.48965746199999999</v>
      </c>
      <c r="CP16">
        <v>0.58766764400000004</v>
      </c>
      <c r="CQ16">
        <v>0.77640736099999996</v>
      </c>
      <c r="CR16">
        <v>0.60345256300000005</v>
      </c>
      <c r="CS16">
        <v>0.56172013300000001</v>
      </c>
      <c r="CT16">
        <v>0.24560394899999999</v>
      </c>
      <c r="CU16">
        <v>0.78617960200000003</v>
      </c>
      <c r="CV16">
        <v>0.65350800799999997</v>
      </c>
      <c r="CW16">
        <v>0.56246513099999995</v>
      </c>
      <c r="CX16">
        <v>0.62072515500000003</v>
      </c>
      <c r="CY16">
        <v>0.56370037799999995</v>
      </c>
      <c r="CZ16">
        <v>0.56704282800000005</v>
      </c>
      <c r="DA16">
        <v>0.77611434499999998</v>
      </c>
      <c r="DB16">
        <v>0.84695666999999997</v>
      </c>
      <c r="DC16">
        <v>0.33784937900000001</v>
      </c>
      <c r="DD16">
        <v>0.68350088600000003</v>
      </c>
      <c r="DE16">
        <v>0.72570991500000004</v>
      </c>
      <c r="DF16">
        <v>0.75308567299999996</v>
      </c>
      <c r="DG16">
        <v>0.49366569500000002</v>
      </c>
      <c r="DH16">
        <v>0.71886402400000005</v>
      </c>
      <c r="DI16">
        <v>0.587421894</v>
      </c>
      <c r="DJ16">
        <v>0.36629387699999999</v>
      </c>
      <c r="DK16">
        <v>0.25561761900000002</v>
      </c>
      <c r="DL16">
        <v>0.237152487</v>
      </c>
      <c r="DM16">
        <v>0.62485408799999997</v>
      </c>
      <c r="DN16">
        <v>0.57471024999999998</v>
      </c>
      <c r="DO16">
        <v>0.52949005400000004</v>
      </c>
      <c r="DP16">
        <v>0.437207758</v>
      </c>
      <c r="DQ16">
        <v>0.72377103600000003</v>
      </c>
      <c r="DR16">
        <v>0.62310755299999998</v>
      </c>
      <c r="DS16">
        <v>0.35238301799999999</v>
      </c>
      <c r="DT16">
        <v>0.20283153700000001</v>
      </c>
      <c r="DU16">
        <v>0.54243361899999998</v>
      </c>
      <c r="DV16">
        <v>0.22212526199999999</v>
      </c>
      <c r="DW16">
        <v>0.74011474799999999</v>
      </c>
      <c r="DX16">
        <v>0.44898477199999998</v>
      </c>
      <c r="DY16">
        <v>0.43298426299999998</v>
      </c>
      <c r="DZ16">
        <v>0.189806998</v>
      </c>
      <c r="EA16">
        <v>0.54352450399999996</v>
      </c>
      <c r="EB16">
        <v>0.25365346700000002</v>
      </c>
      <c r="EC16">
        <v>0.59345710299999999</v>
      </c>
      <c r="ED16">
        <v>0.29247090199999998</v>
      </c>
      <c r="EE16">
        <v>0.56998664099999996</v>
      </c>
      <c r="EF16">
        <v>0.354939222</v>
      </c>
      <c r="EG16">
        <v>0.168541729</v>
      </c>
      <c r="EH16">
        <v>0.26811945399999998</v>
      </c>
      <c r="EI16">
        <v>0.67056149200000004</v>
      </c>
      <c r="EJ16">
        <v>0.86729961600000005</v>
      </c>
      <c r="EK16">
        <v>0.49058407500000001</v>
      </c>
      <c r="EL16">
        <v>0.48686692100000001</v>
      </c>
      <c r="EM16">
        <v>0.37024667900000002</v>
      </c>
      <c r="EN16">
        <v>0.24803456700000001</v>
      </c>
      <c r="EO16">
        <v>0.66714352399999999</v>
      </c>
      <c r="EP16">
        <v>0.79166793800000002</v>
      </c>
      <c r="EQ16">
        <v>0.62748175900000003</v>
      </c>
      <c r="ER16">
        <v>0.52991962400000003</v>
      </c>
      <c r="ES16">
        <v>0.34235945299999998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91</v>
      </c>
      <c r="B17">
        <v>0.51449382300000002</v>
      </c>
      <c r="C17">
        <v>0.38490876600000001</v>
      </c>
      <c r="D17">
        <v>0.40653908300000002</v>
      </c>
      <c r="E17">
        <v>0.42656221999999999</v>
      </c>
      <c r="F17">
        <v>0.51693087800000004</v>
      </c>
      <c r="G17">
        <v>0.79350948300000002</v>
      </c>
      <c r="H17">
        <v>0.52504873299999999</v>
      </c>
      <c r="I17">
        <v>0.68189984599999998</v>
      </c>
      <c r="J17">
        <v>0.47490906700000002</v>
      </c>
      <c r="K17">
        <v>0.35016644000000002</v>
      </c>
      <c r="L17">
        <v>0.59098863599999996</v>
      </c>
      <c r="M17">
        <v>0.54993712900000002</v>
      </c>
      <c r="N17">
        <v>0.56883966900000005</v>
      </c>
      <c r="O17">
        <v>0.61044144600000005</v>
      </c>
      <c r="P17">
        <v>0.59970593500000002</v>
      </c>
      <c r="Q17">
        <v>0.57685768599999998</v>
      </c>
      <c r="R17">
        <v>0.34549975399999999</v>
      </c>
      <c r="S17">
        <v>0.58013510700000004</v>
      </c>
      <c r="T17">
        <v>0.44220012400000003</v>
      </c>
      <c r="U17">
        <v>0.67824161100000002</v>
      </c>
      <c r="V17">
        <v>0.65003436800000003</v>
      </c>
      <c r="W17">
        <v>0.77983194600000005</v>
      </c>
      <c r="X17">
        <v>0.50566053399999999</v>
      </c>
      <c r="Y17">
        <v>0.79048717000000002</v>
      </c>
      <c r="Z17">
        <v>0.61578673100000003</v>
      </c>
      <c r="AA17">
        <v>0.40892657599999999</v>
      </c>
      <c r="AB17">
        <v>0.56392657800000001</v>
      </c>
      <c r="AC17">
        <v>0.55240505900000003</v>
      </c>
      <c r="AD17">
        <v>0.501243412</v>
      </c>
      <c r="AE17">
        <v>0.49013161700000002</v>
      </c>
      <c r="AF17">
        <v>0.53875517799999995</v>
      </c>
      <c r="AG17">
        <v>0.231134862</v>
      </c>
      <c r="AH17">
        <v>0.55497616500000002</v>
      </c>
      <c r="AI17">
        <v>0.64757889499999999</v>
      </c>
      <c r="AJ17">
        <v>0.74605834500000001</v>
      </c>
      <c r="AK17">
        <v>0.347920597</v>
      </c>
      <c r="AL17">
        <v>0.80432921599999996</v>
      </c>
      <c r="AM17">
        <v>0.71228772399999996</v>
      </c>
      <c r="AN17">
        <v>0.48695266199999998</v>
      </c>
      <c r="AO17">
        <v>0.25111710999999998</v>
      </c>
      <c r="AP17">
        <v>0.28634780599999998</v>
      </c>
      <c r="AQ17">
        <v>0.39787441499999998</v>
      </c>
      <c r="AR17">
        <v>0.46249163199999999</v>
      </c>
      <c r="AS17">
        <v>0.22199012300000001</v>
      </c>
      <c r="AT17">
        <v>0.28737026500000001</v>
      </c>
      <c r="AU17">
        <v>0.68507331599999999</v>
      </c>
      <c r="AV17">
        <v>0.53253662599999996</v>
      </c>
      <c r="AW17">
        <v>0.65545052299999995</v>
      </c>
      <c r="AX17">
        <v>0.53126156300000005</v>
      </c>
      <c r="AY17">
        <v>0.414027482</v>
      </c>
      <c r="AZ17">
        <v>0.14235194000000001</v>
      </c>
      <c r="BA17">
        <v>0.67166954300000004</v>
      </c>
      <c r="BB17">
        <v>0.49439814700000001</v>
      </c>
      <c r="BC17">
        <v>0.66503065800000005</v>
      </c>
      <c r="BD17">
        <v>0.17996732900000001</v>
      </c>
      <c r="BE17">
        <v>0.447784126</v>
      </c>
      <c r="BF17">
        <v>0.31537103700000002</v>
      </c>
      <c r="BG17">
        <v>0.33470240200000001</v>
      </c>
      <c r="BH17">
        <v>0.41755220300000001</v>
      </c>
      <c r="BI17">
        <v>0.49492961200000002</v>
      </c>
      <c r="BJ17">
        <v>0.55777907400000004</v>
      </c>
      <c r="BK17">
        <v>0.39980652900000002</v>
      </c>
      <c r="BL17">
        <v>0.29625231000000002</v>
      </c>
      <c r="BM17">
        <v>0.804548025</v>
      </c>
      <c r="BN17">
        <v>0.75599199500000003</v>
      </c>
      <c r="BO17">
        <v>0.68624198400000003</v>
      </c>
      <c r="BP17">
        <v>0.48221582200000002</v>
      </c>
      <c r="BQ17">
        <v>0.34613195099999999</v>
      </c>
      <c r="BR17">
        <v>0.30896985500000002</v>
      </c>
      <c r="BS17">
        <v>0.56172394800000003</v>
      </c>
      <c r="BT17">
        <v>0.54827445699999999</v>
      </c>
      <c r="BU17">
        <v>0.34809148299999998</v>
      </c>
      <c r="BV17">
        <v>0.57622402900000003</v>
      </c>
      <c r="BW17">
        <v>0.199735731</v>
      </c>
      <c r="BX17">
        <v>0.53658956300000005</v>
      </c>
      <c r="BY17">
        <v>0.39753523499999999</v>
      </c>
      <c r="BZ17">
        <v>0.53773349500000001</v>
      </c>
      <c r="CA17">
        <v>0.454117298</v>
      </c>
      <c r="CB17">
        <v>0.63777226200000003</v>
      </c>
      <c r="CC17">
        <v>0.85901093500000003</v>
      </c>
      <c r="CD17">
        <v>0.65735727499999996</v>
      </c>
      <c r="CE17">
        <v>0.698055804</v>
      </c>
      <c r="CF17">
        <v>0.49777805800000002</v>
      </c>
      <c r="CG17">
        <v>0.61769932500000002</v>
      </c>
      <c r="CH17">
        <v>0.65622502599999999</v>
      </c>
      <c r="CI17">
        <v>0.39355453800000001</v>
      </c>
      <c r="CJ17">
        <v>0.57865798499999999</v>
      </c>
      <c r="CK17">
        <v>0.35523837800000002</v>
      </c>
      <c r="CL17">
        <v>0.79911994900000005</v>
      </c>
      <c r="CM17">
        <v>0.65691244599999998</v>
      </c>
      <c r="CN17">
        <v>0.270371586</v>
      </c>
      <c r="CO17">
        <v>0.39305859799999998</v>
      </c>
      <c r="CP17">
        <v>0.44636899200000002</v>
      </c>
      <c r="CQ17">
        <v>0.62136149399999996</v>
      </c>
      <c r="CR17">
        <v>0.59422278399999995</v>
      </c>
      <c r="CS17">
        <v>0.574582696</v>
      </c>
      <c r="CT17">
        <v>0.28821504100000001</v>
      </c>
      <c r="CU17">
        <v>0.84453260900000005</v>
      </c>
      <c r="CV17">
        <v>0.67017167799999999</v>
      </c>
      <c r="CW17">
        <v>0.55566704300000003</v>
      </c>
      <c r="CX17">
        <v>0.56463366699999995</v>
      </c>
      <c r="CY17">
        <v>0.60461425800000002</v>
      </c>
      <c r="CZ17">
        <v>0.70869392200000003</v>
      </c>
      <c r="DA17">
        <v>0.50470709800000002</v>
      </c>
      <c r="DB17">
        <v>0.73082101300000002</v>
      </c>
      <c r="DC17">
        <v>0.25888642699999997</v>
      </c>
      <c r="DD17">
        <v>0.43843537599999999</v>
      </c>
      <c r="DE17">
        <v>0.60979062299999998</v>
      </c>
      <c r="DF17">
        <v>0.69420856200000003</v>
      </c>
      <c r="DG17">
        <v>0.376006544</v>
      </c>
      <c r="DH17">
        <v>0.71063947699999996</v>
      </c>
      <c r="DI17">
        <v>0.60341304500000004</v>
      </c>
      <c r="DJ17">
        <v>0.43538215800000002</v>
      </c>
      <c r="DK17">
        <v>9.6445315000000004E-2</v>
      </c>
      <c r="DL17">
        <v>0.211294547</v>
      </c>
      <c r="DM17">
        <v>0.522098124</v>
      </c>
      <c r="DN17">
        <v>0.48686575900000001</v>
      </c>
      <c r="DO17">
        <v>0.46008068299999999</v>
      </c>
      <c r="DP17">
        <v>0.52910560399999995</v>
      </c>
      <c r="DQ17">
        <v>0.59387397799999997</v>
      </c>
      <c r="DR17">
        <v>0.50489258800000003</v>
      </c>
      <c r="DS17">
        <v>0.32546329499999999</v>
      </c>
      <c r="DT17">
        <v>0.17872507900000001</v>
      </c>
      <c r="DU17">
        <v>0.56599545500000004</v>
      </c>
      <c r="DV17">
        <v>0.14936543999999999</v>
      </c>
      <c r="DW17">
        <v>0.67140847400000003</v>
      </c>
      <c r="DX17">
        <v>0.51607632599999997</v>
      </c>
      <c r="DY17">
        <v>0.52670055599999999</v>
      </c>
      <c r="DZ17">
        <v>0.24519674499999999</v>
      </c>
      <c r="EA17">
        <v>0.50448793199999997</v>
      </c>
      <c r="EB17">
        <v>0.17160540799999999</v>
      </c>
      <c r="EC17">
        <v>0.40407544400000001</v>
      </c>
      <c r="ED17">
        <v>0.221097186</v>
      </c>
      <c r="EE17">
        <v>0.573226452</v>
      </c>
      <c r="EF17">
        <v>0.421833336</v>
      </c>
      <c r="EG17">
        <v>0.24076634599999999</v>
      </c>
      <c r="EH17">
        <v>0.30469620200000003</v>
      </c>
      <c r="EI17">
        <v>0.775458753</v>
      </c>
      <c r="EJ17">
        <v>0.74117445900000001</v>
      </c>
      <c r="EK17">
        <v>0.72397500299999995</v>
      </c>
      <c r="EL17">
        <v>0.51318150799999995</v>
      </c>
      <c r="EM17">
        <v>0.50512075400000001</v>
      </c>
      <c r="EN17">
        <v>0.219866544</v>
      </c>
      <c r="EO17">
        <v>0.43268007000000003</v>
      </c>
      <c r="EP17">
        <v>0.49647447500000003</v>
      </c>
      <c r="EQ17">
        <v>0.59232032300000004</v>
      </c>
      <c r="ER17">
        <v>0.68272489300000005</v>
      </c>
      <c r="ES17">
        <v>0.29453808100000001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93</v>
      </c>
      <c r="B18">
        <v>0.43449348199999999</v>
      </c>
      <c r="C18">
        <v>0.40568137199999998</v>
      </c>
      <c r="D18">
        <v>0.48156946899999997</v>
      </c>
      <c r="E18">
        <v>0.44319984299999998</v>
      </c>
      <c r="F18">
        <v>0.38263598100000001</v>
      </c>
      <c r="G18">
        <v>0.49875173</v>
      </c>
      <c r="H18">
        <v>0.334983796</v>
      </c>
      <c r="I18">
        <v>0.49599581999999998</v>
      </c>
      <c r="J18">
        <v>0.42877247899999998</v>
      </c>
      <c r="K18">
        <v>0.38802725100000002</v>
      </c>
      <c r="L18">
        <v>0.52901369300000001</v>
      </c>
      <c r="M18">
        <v>0.48274794199999999</v>
      </c>
      <c r="N18">
        <v>0.48073133800000001</v>
      </c>
      <c r="O18">
        <v>0.518689752</v>
      </c>
      <c r="P18">
        <v>0.48496854299999997</v>
      </c>
      <c r="Q18">
        <v>0.42136481399999998</v>
      </c>
      <c r="R18">
        <v>0.32729461799999998</v>
      </c>
      <c r="S18">
        <v>0.41669389600000001</v>
      </c>
      <c r="T18">
        <v>0.41121467900000003</v>
      </c>
      <c r="U18">
        <v>0.49670556199999999</v>
      </c>
      <c r="V18">
        <v>0.39182820899999998</v>
      </c>
      <c r="W18">
        <v>0.718580365</v>
      </c>
      <c r="X18">
        <v>0.48206964099999999</v>
      </c>
      <c r="Y18">
        <v>0.67215907600000002</v>
      </c>
      <c r="Z18">
        <v>0.50947385999999995</v>
      </c>
      <c r="AA18">
        <v>0.449914068</v>
      </c>
      <c r="AB18">
        <v>0.487153381</v>
      </c>
      <c r="AC18">
        <v>0.507762253</v>
      </c>
      <c r="AD18">
        <v>0.48544007500000003</v>
      </c>
      <c r="AE18">
        <v>0.50389665400000005</v>
      </c>
      <c r="AF18">
        <v>0.41470500799999999</v>
      </c>
      <c r="AG18">
        <v>0.18438611899999999</v>
      </c>
      <c r="AH18">
        <v>0.65515381100000003</v>
      </c>
      <c r="AI18">
        <v>0.55702400200000002</v>
      </c>
      <c r="AJ18">
        <v>0.56624078799999999</v>
      </c>
      <c r="AK18">
        <v>0.41985574399999998</v>
      </c>
      <c r="AL18">
        <v>0.43212521100000001</v>
      </c>
      <c r="AM18">
        <v>0.39143684499999998</v>
      </c>
      <c r="AN18">
        <v>0.45294657300000002</v>
      </c>
      <c r="AO18">
        <v>0.24316823500000001</v>
      </c>
      <c r="AP18">
        <v>0.29971098899999998</v>
      </c>
      <c r="AQ18">
        <v>0.478375673</v>
      </c>
      <c r="AR18">
        <v>0.455563575</v>
      </c>
      <c r="AS18">
        <v>0.18787093499999999</v>
      </c>
      <c r="AT18">
        <v>0.27769404600000003</v>
      </c>
      <c r="AU18">
        <v>0.81012868900000001</v>
      </c>
      <c r="AV18">
        <v>0.50959312899999998</v>
      </c>
      <c r="AW18">
        <v>0.54257827999999997</v>
      </c>
      <c r="AX18">
        <v>0.521718919</v>
      </c>
      <c r="AY18">
        <v>0.225908369</v>
      </c>
      <c r="AZ18">
        <v>0.22805373400000001</v>
      </c>
      <c r="BA18">
        <v>0.45939126600000002</v>
      </c>
      <c r="BB18">
        <v>0.428558946</v>
      </c>
      <c r="BC18">
        <v>0.59324568499999997</v>
      </c>
      <c r="BD18">
        <v>0.16644124699999999</v>
      </c>
      <c r="BE18">
        <v>0.39538958699999999</v>
      </c>
      <c r="BF18">
        <v>0.29652592500000002</v>
      </c>
      <c r="BG18">
        <v>0.28566634699999999</v>
      </c>
      <c r="BH18">
        <v>0.27033400499999999</v>
      </c>
      <c r="BI18">
        <v>0.29428648899999998</v>
      </c>
      <c r="BJ18">
        <v>0.46552339199999998</v>
      </c>
      <c r="BK18">
        <v>0.39775729199999998</v>
      </c>
      <c r="BL18">
        <v>0.237921774</v>
      </c>
      <c r="BM18">
        <v>0.76311349900000003</v>
      </c>
      <c r="BN18">
        <v>0.46561291799999999</v>
      </c>
      <c r="BO18">
        <v>0.46276858399999998</v>
      </c>
      <c r="BP18">
        <v>0.419137537</v>
      </c>
      <c r="BQ18">
        <v>0.26519790300000001</v>
      </c>
      <c r="BR18">
        <v>0.37371501299999998</v>
      </c>
      <c r="BS18">
        <v>0.33483207199999998</v>
      </c>
      <c r="BT18">
        <v>0.73200350999999997</v>
      </c>
      <c r="BU18">
        <v>0.24786160900000001</v>
      </c>
      <c r="BV18">
        <v>0.52095866199999996</v>
      </c>
      <c r="BW18">
        <v>0.20678408400000001</v>
      </c>
      <c r="BX18">
        <v>0.48954528600000002</v>
      </c>
      <c r="BY18">
        <v>0.54770398099999995</v>
      </c>
      <c r="BZ18">
        <v>0.49886944900000002</v>
      </c>
      <c r="CA18">
        <v>0.46295934900000002</v>
      </c>
      <c r="CB18">
        <v>0.53630334099999999</v>
      </c>
      <c r="CC18">
        <v>0.45347788900000002</v>
      </c>
      <c r="CD18">
        <v>0.36011937300000002</v>
      </c>
      <c r="CE18">
        <v>0.43048119499999998</v>
      </c>
      <c r="CF18">
        <v>0.49021074199999998</v>
      </c>
      <c r="CG18">
        <v>0.60016900299999998</v>
      </c>
      <c r="CH18">
        <v>0.51729184399999995</v>
      </c>
      <c r="CI18">
        <v>0.42350173000000002</v>
      </c>
      <c r="CJ18">
        <v>0.46640193499999999</v>
      </c>
      <c r="CK18">
        <v>0.40136530999999998</v>
      </c>
      <c r="CL18">
        <v>0.66842478500000002</v>
      </c>
      <c r="CM18">
        <v>0.525473356</v>
      </c>
      <c r="CN18">
        <v>0.31437992999999997</v>
      </c>
      <c r="CO18">
        <v>0.32927674099999998</v>
      </c>
      <c r="CP18">
        <v>0.59865278</v>
      </c>
      <c r="CQ18">
        <v>0.34846681400000001</v>
      </c>
      <c r="CR18">
        <v>0.35063436599999998</v>
      </c>
      <c r="CS18">
        <v>0.50409126299999996</v>
      </c>
      <c r="CT18">
        <v>0.31564563499999998</v>
      </c>
      <c r="CU18">
        <v>0.69170808800000005</v>
      </c>
      <c r="CV18">
        <v>0.444477499</v>
      </c>
      <c r="CW18">
        <v>0.41579803799999998</v>
      </c>
      <c r="CX18">
        <v>0.59841793799999998</v>
      </c>
      <c r="CY18">
        <v>0.58115154499999999</v>
      </c>
      <c r="CZ18">
        <v>0.60792213699999997</v>
      </c>
      <c r="DA18">
        <v>0.55465024699999999</v>
      </c>
      <c r="DB18">
        <v>0.60074800299999997</v>
      </c>
      <c r="DC18">
        <v>0.219479963</v>
      </c>
      <c r="DD18">
        <v>0.51838719799999999</v>
      </c>
      <c r="DE18">
        <v>0.49425786700000002</v>
      </c>
      <c r="DF18">
        <v>0.55121409899999996</v>
      </c>
      <c r="DG18">
        <v>0.43066054599999998</v>
      </c>
      <c r="DH18">
        <v>0.45334762299999998</v>
      </c>
      <c r="DI18">
        <v>0.419345617</v>
      </c>
      <c r="DJ18">
        <v>0.34104242899999998</v>
      </c>
      <c r="DK18">
        <v>0.196700811</v>
      </c>
      <c r="DL18">
        <v>0.22973811599999999</v>
      </c>
      <c r="DM18">
        <v>0.75228899699999996</v>
      </c>
      <c r="DN18">
        <v>0.44481048000000001</v>
      </c>
      <c r="DO18">
        <v>0.34825202799999999</v>
      </c>
      <c r="DP18">
        <v>0.46111273800000002</v>
      </c>
      <c r="DQ18">
        <v>0.67637854799999997</v>
      </c>
      <c r="DR18">
        <v>0.46066781899999998</v>
      </c>
      <c r="DS18">
        <v>0.277128398</v>
      </c>
      <c r="DT18">
        <v>0.16543355600000001</v>
      </c>
      <c r="DU18">
        <v>0.42221859099999998</v>
      </c>
      <c r="DV18">
        <v>0.33199614300000002</v>
      </c>
      <c r="DW18">
        <v>0.64488244100000003</v>
      </c>
      <c r="DX18">
        <v>0.49656313699999999</v>
      </c>
      <c r="DY18">
        <v>0.408793658</v>
      </c>
      <c r="DZ18">
        <v>0.12194397999999999</v>
      </c>
      <c r="EA18">
        <v>0.43444734800000001</v>
      </c>
      <c r="EB18">
        <v>0.32689642899999999</v>
      </c>
      <c r="EC18">
        <v>0.26728242600000002</v>
      </c>
      <c r="ED18">
        <v>0.33513477400000002</v>
      </c>
      <c r="EE18">
        <v>0.29398888299999998</v>
      </c>
      <c r="EF18">
        <v>0.27271670100000001</v>
      </c>
      <c r="EG18">
        <v>0.22595939000000001</v>
      </c>
      <c r="EH18">
        <v>0.24488093</v>
      </c>
      <c r="EI18">
        <v>0.69496262099999995</v>
      </c>
      <c r="EJ18">
        <v>0.426975459</v>
      </c>
      <c r="EK18">
        <v>0.406598866</v>
      </c>
      <c r="EL18">
        <v>0.492298126</v>
      </c>
      <c r="EM18">
        <v>0.39326870400000002</v>
      </c>
      <c r="EN18">
        <v>0.246691197</v>
      </c>
      <c r="EO18">
        <v>0.44901704799999997</v>
      </c>
      <c r="EP18">
        <v>0.75882309699999995</v>
      </c>
      <c r="EQ18">
        <v>0.35818240000000001</v>
      </c>
      <c r="ER18">
        <v>0.40281286799999999</v>
      </c>
      <c r="ES18">
        <v>0.29778409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107</v>
      </c>
      <c r="B19">
        <v>0.34375065599999999</v>
      </c>
      <c r="C19">
        <v>0.25701263499999999</v>
      </c>
      <c r="D19">
        <v>0.46468636400000002</v>
      </c>
      <c r="E19">
        <v>0.35854080300000002</v>
      </c>
      <c r="F19">
        <v>0.30626803600000002</v>
      </c>
      <c r="G19">
        <v>0.36785563799999998</v>
      </c>
      <c r="H19">
        <v>0.39758962399999997</v>
      </c>
      <c r="I19">
        <v>0.42022773600000002</v>
      </c>
      <c r="J19">
        <v>0.38393870000000002</v>
      </c>
      <c r="K19">
        <v>0.23716512300000001</v>
      </c>
      <c r="L19">
        <v>0.60624009400000001</v>
      </c>
      <c r="M19">
        <v>0.482681572</v>
      </c>
      <c r="N19">
        <v>0.37043881400000001</v>
      </c>
      <c r="O19">
        <v>0.46861279</v>
      </c>
      <c r="P19">
        <v>0.39527443099999998</v>
      </c>
      <c r="Q19">
        <v>0.38185563700000003</v>
      </c>
      <c r="R19">
        <v>0.29001036299999999</v>
      </c>
      <c r="S19">
        <v>0.44602724900000001</v>
      </c>
      <c r="T19">
        <v>0.32770782700000001</v>
      </c>
      <c r="U19">
        <v>0.71017163999999999</v>
      </c>
      <c r="V19">
        <v>0.59620374399999998</v>
      </c>
      <c r="W19">
        <v>0.66502684400000001</v>
      </c>
      <c r="X19">
        <v>0.37094521499999999</v>
      </c>
      <c r="Y19">
        <v>0.58116590999999995</v>
      </c>
      <c r="Z19">
        <v>0.445914119</v>
      </c>
      <c r="AA19">
        <v>0.38562491500000001</v>
      </c>
      <c r="AB19">
        <v>0.73151904300000004</v>
      </c>
      <c r="AC19">
        <v>0.43550118799999998</v>
      </c>
      <c r="AD19">
        <v>0.25924733300000002</v>
      </c>
      <c r="AE19">
        <v>0.56975334899999996</v>
      </c>
      <c r="AF19">
        <v>0.51858216499999998</v>
      </c>
      <c r="AG19">
        <v>0.15430344600000001</v>
      </c>
      <c r="AH19">
        <v>0.58707982299999995</v>
      </c>
      <c r="AI19">
        <v>0.44123989299999999</v>
      </c>
      <c r="AJ19">
        <v>0.52212327700000005</v>
      </c>
      <c r="AK19">
        <v>0.34042224300000001</v>
      </c>
      <c r="AL19">
        <v>0.530224264</v>
      </c>
      <c r="AM19">
        <v>0.28887397100000001</v>
      </c>
      <c r="AN19">
        <v>0.39046901499999997</v>
      </c>
      <c r="AO19">
        <v>0.172881126</v>
      </c>
      <c r="AP19">
        <v>0.25133875</v>
      </c>
      <c r="AQ19">
        <v>0.40141356</v>
      </c>
      <c r="AR19">
        <v>0.46749153700000001</v>
      </c>
      <c r="AS19">
        <v>0.149442822</v>
      </c>
      <c r="AT19">
        <v>0.15320761499999999</v>
      </c>
      <c r="AU19">
        <v>0.70296269700000003</v>
      </c>
      <c r="AV19">
        <v>0.41635647399999998</v>
      </c>
      <c r="AW19">
        <v>0.39998045599999998</v>
      </c>
      <c r="AX19">
        <v>0.42475307000000001</v>
      </c>
      <c r="AY19">
        <v>0.335810989</v>
      </c>
      <c r="AZ19">
        <v>0.21375998900000001</v>
      </c>
      <c r="BA19">
        <v>0.42883151800000002</v>
      </c>
      <c r="BB19">
        <v>0.31635314199999998</v>
      </c>
      <c r="BC19">
        <v>0.48781797300000002</v>
      </c>
      <c r="BD19">
        <v>0.117807887</v>
      </c>
      <c r="BE19">
        <v>0.50153881300000003</v>
      </c>
      <c r="BF19">
        <v>0.20500068399999999</v>
      </c>
      <c r="BG19">
        <v>0.357745916</v>
      </c>
      <c r="BH19">
        <v>0.197020322</v>
      </c>
      <c r="BI19">
        <v>0.407029629</v>
      </c>
      <c r="BJ19">
        <v>0.46774855300000001</v>
      </c>
      <c r="BK19">
        <v>0.235204831</v>
      </c>
      <c r="BL19">
        <v>0.23373627699999999</v>
      </c>
      <c r="BM19">
        <v>0.41860905300000001</v>
      </c>
      <c r="BN19">
        <v>0.73804438100000003</v>
      </c>
      <c r="BO19">
        <v>0.354472905</v>
      </c>
      <c r="BP19">
        <v>0.43211734299999999</v>
      </c>
      <c r="BQ19">
        <v>0.227581799</v>
      </c>
      <c r="BR19">
        <v>0.21081855899999999</v>
      </c>
      <c r="BS19">
        <v>0.37276980300000001</v>
      </c>
      <c r="BT19">
        <v>0.595967472</v>
      </c>
      <c r="BU19">
        <v>0.19148938400000001</v>
      </c>
      <c r="BV19">
        <v>0.34400600199999998</v>
      </c>
      <c r="BW19">
        <v>0.29538422800000003</v>
      </c>
      <c r="BX19">
        <v>0.45740485199999997</v>
      </c>
      <c r="BY19">
        <v>0.52315664299999998</v>
      </c>
      <c r="BZ19">
        <v>0.472845405</v>
      </c>
      <c r="CA19">
        <v>0.39598798800000001</v>
      </c>
      <c r="CB19">
        <v>0.39172831200000002</v>
      </c>
      <c r="CC19">
        <v>0.47787579899999999</v>
      </c>
      <c r="CD19">
        <v>0.366230577</v>
      </c>
      <c r="CE19">
        <v>0.34536245500000001</v>
      </c>
      <c r="CF19">
        <v>0.40162187799999999</v>
      </c>
      <c r="CG19">
        <v>0.42804932600000001</v>
      </c>
      <c r="CH19">
        <v>0.57633537099999999</v>
      </c>
      <c r="CI19">
        <v>0.42321109800000001</v>
      </c>
      <c r="CJ19">
        <v>0.37569645000000002</v>
      </c>
      <c r="CK19">
        <v>0.360601634</v>
      </c>
      <c r="CL19">
        <v>0.58577328900000003</v>
      </c>
      <c r="CM19">
        <v>0.433526933</v>
      </c>
      <c r="CN19">
        <v>0.27043583999999998</v>
      </c>
      <c r="CO19">
        <v>0.30637755999999999</v>
      </c>
      <c r="CP19">
        <v>0.42929181500000002</v>
      </c>
      <c r="CQ19">
        <v>0.531496882</v>
      </c>
      <c r="CR19">
        <v>0.54086089100000001</v>
      </c>
      <c r="CS19">
        <v>0.45791158100000001</v>
      </c>
      <c r="CT19">
        <v>0.195212886</v>
      </c>
      <c r="CU19">
        <v>0.52973574400000001</v>
      </c>
      <c r="CV19">
        <v>0.35614794500000002</v>
      </c>
      <c r="CW19">
        <v>0.48415011200000002</v>
      </c>
      <c r="CX19">
        <v>0.69224864200000003</v>
      </c>
      <c r="CY19">
        <v>0.452505559</v>
      </c>
      <c r="CZ19">
        <v>0.390746027</v>
      </c>
      <c r="DA19">
        <v>0.63610136500000003</v>
      </c>
      <c r="DB19">
        <v>0.52280134</v>
      </c>
      <c r="DC19">
        <v>0.24355317700000001</v>
      </c>
      <c r="DD19">
        <v>0.54931229400000003</v>
      </c>
      <c r="DE19">
        <v>0.53469586400000002</v>
      </c>
      <c r="DF19">
        <v>0.53351837400000002</v>
      </c>
      <c r="DG19">
        <v>0.50722682500000005</v>
      </c>
      <c r="DH19">
        <v>0.40344718099999999</v>
      </c>
      <c r="DI19">
        <v>0.366697043</v>
      </c>
      <c r="DJ19">
        <v>0.30285474699999998</v>
      </c>
      <c r="DK19">
        <v>0.217060477</v>
      </c>
      <c r="DL19">
        <v>0.213993922</v>
      </c>
      <c r="DM19">
        <v>0.69119679899999997</v>
      </c>
      <c r="DN19">
        <v>0.42514738400000002</v>
      </c>
      <c r="DO19">
        <v>0.33641213199999997</v>
      </c>
      <c r="DP19">
        <v>0.26287078899999999</v>
      </c>
      <c r="DQ19">
        <v>0.492556512</v>
      </c>
      <c r="DR19">
        <v>0.37845414900000002</v>
      </c>
      <c r="DS19">
        <v>0.24074858399999999</v>
      </c>
      <c r="DT19">
        <v>0.141047537</v>
      </c>
      <c r="DU19">
        <v>0.46130332400000001</v>
      </c>
      <c r="DV19">
        <v>0.31418657300000002</v>
      </c>
      <c r="DW19">
        <v>0.48658692799999997</v>
      </c>
      <c r="DX19">
        <v>0.38521227200000002</v>
      </c>
      <c r="DY19">
        <v>0.351011038</v>
      </c>
      <c r="DZ19">
        <v>0.11296194</v>
      </c>
      <c r="EA19">
        <v>0.58478516300000005</v>
      </c>
      <c r="EB19">
        <v>0.215575933</v>
      </c>
      <c r="EC19">
        <v>0.318192005</v>
      </c>
      <c r="ED19">
        <v>0.25802624200000002</v>
      </c>
      <c r="EE19">
        <v>0.34668156500000002</v>
      </c>
      <c r="EF19">
        <v>0.238635927</v>
      </c>
      <c r="EG19">
        <v>0.13377144899999999</v>
      </c>
      <c r="EH19">
        <v>0.207264692</v>
      </c>
      <c r="EI19">
        <v>0.52861005100000003</v>
      </c>
      <c r="EJ19">
        <v>0.70945751700000004</v>
      </c>
      <c r="EK19">
        <v>0.39683476099999998</v>
      </c>
      <c r="EL19">
        <v>0.38506189000000002</v>
      </c>
      <c r="EM19">
        <v>0.28331938400000001</v>
      </c>
      <c r="EN19">
        <v>0.167467281</v>
      </c>
      <c r="EO19">
        <v>0.29366600500000001</v>
      </c>
      <c r="EP19">
        <v>0.54040878999999997</v>
      </c>
      <c r="EQ19">
        <v>0.333108187</v>
      </c>
      <c r="ER19">
        <v>0.29287266699999998</v>
      </c>
      <c r="ES19">
        <v>0.384281188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114</v>
      </c>
      <c r="B20">
        <v>0.57022643100000003</v>
      </c>
      <c r="C20">
        <v>0.54278141300000005</v>
      </c>
      <c r="D20">
        <v>0.43520989999999998</v>
      </c>
      <c r="E20">
        <v>0.52617931399999995</v>
      </c>
      <c r="F20">
        <v>0.51229333899999996</v>
      </c>
      <c r="G20">
        <v>0.67058706300000004</v>
      </c>
      <c r="H20">
        <v>0.45859181900000001</v>
      </c>
      <c r="I20">
        <v>0.57222181599999999</v>
      </c>
      <c r="J20">
        <v>0.48499763000000001</v>
      </c>
      <c r="K20">
        <v>0.41533398599999999</v>
      </c>
      <c r="L20">
        <v>0.53403013899999996</v>
      </c>
      <c r="M20">
        <v>0.530460775</v>
      </c>
      <c r="N20">
        <v>0.55679225899999996</v>
      </c>
      <c r="O20">
        <v>0.539078057</v>
      </c>
      <c r="P20">
        <v>0.55189836000000003</v>
      </c>
      <c r="Q20">
        <v>0.49488395499999999</v>
      </c>
      <c r="R20">
        <v>0.33846810500000002</v>
      </c>
      <c r="S20">
        <v>0.44366130199999998</v>
      </c>
      <c r="T20">
        <v>0.45671427199999998</v>
      </c>
      <c r="U20">
        <v>0.57246571800000001</v>
      </c>
      <c r="V20">
        <v>0.64765656000000005</v>
      </c>
      <c r="W20">
        <v>0.60307776899999999</v>
      </c>
      <c r="X20">
        <v>0.585215449</v>
      </c>
      <c r="Y20">
        <v>0.776645064</v>
      </c>
      <c r="Z20">
        <v>0.52026051299999998</v>
      </c>
      <c r="AA20">
        <v>0.54734742599999997</v>
      </c>
      <c r="AB20">
        <v>0.57915729299999996</v>
      </c>
      <c r="AC20">
        <v>0.57528662699999999</v>
      </c>
      <c r="AD20">
        <v>0.53354716300000005</v>
      </c>
      <c r="AE20">
        <v>0.59787559499999998</v>
      </c>
      <c r="AF20">
        <v>0.45599821200000001</v>
      </c>
      <c r="AG20">
        <v>0.23646175899999999</v>
      </c>
      <c r="AH20">
        <v>0.67417866000000004</v>
      </c>
      <c r="AI20">
        <v>0.66121059699999996</v>
      </c>
      <c r="AJ20">
        <v>0.65761101200000005</v>
      </c>
      <c r="AK20">
        <v>0.49168369200000001</v>
      </c>
      <c r="AL20">
        <v>0.78102207199999996</v>
      </c>
      <c r="AM20">
        <v>0.73585462599999996</v>
      </c>
      <c r="AN20">
        <v>0.51681512600000001</v>
      </c>
      <c r="AO20">
        <v>0.40031400299999997</v>
      </c>
      <c r="AP20">
        <v>0.35859522199999999</v>
      </c>
      <c r="AQ20">
        <v>0.46628513900000002</v>
      </c>
      <c r="AR20">
        <v>0.45686703899999997</v>
      </c>
      <c r="AS20">
        <v>0.217965201</v>
      </c>
      <c r="AT20">
        <v>0.32351291199999999</v>
      </c>
      <c r="AU20">
        <v>0.64237350199999999</v>
      </c>
      <c r="AV20">
        <v>0.50362968399999997</v>
      </c>
      <c r="AW20">
        <v>0.59671539100000004</v>
      </c>
      <c r="AX20">
        <v>0.58921694800000002</v>
      </c>
      <c r="AY20">
        <v>0.30694413199999998</v>
      </c>
      <c r="AZ20">
        <v>0.38647144999999999</v>
      </c>
      <c r="BA20">
        <v>0.53019881199999996</v>
      </c>
      <c r="BB20">
        <v>0.60635644200000005</v>
      </c>
      <c r="BC20">
        <v>0.622041285</v>
      </c>
      <c r="BD20">
        <v>0.19695152299999999</v>
      </c>
      <c r="BE20">
        <v>0.31884273899999999</v>
      </c>
      <c r="BF20">
        <v>0.31539827599999998</v>
      </c>
      <c r="BG20">
        <v>0.34072533199999999</v>
      </c>
      <c r="BH20">
        <v>0.42871797099999998</v>
      </c>
      <c r="BI20">
        <v>0.42148697400000001</v>
      </c>
      <c r="BJ20">
        <v>0.49859726399999998</v>
      </c>
      <c r="BK20">
        <v>0.37151575100000001</v>
      </c>
      <c r="BL20">
        <v>0.27302473799999999</v>
      </c>
      <c r="BM20">
        <v>0.76185017799999999</v>
      </c>
      <c r="BN20">
        <v>0.632792413</v>
      </c>
      <c r="BO20">
        <v>0.61315894100000001</v>
      </c>
      <c r="BP20">
        <v>0.54542815700000002</v>
      </c>
      <c r="BQ20">
        <v>0.32158157199999998</v>
      </c>
      <c r="BR20">
        <v>0.34558323000000002</v>
      </c>
      <c r="BS20">
        <v>0.46825277799999998</v>
      </c>
      <c r="BT20">
        <v>0.68168759300000004</v>
      </c>
      <c r="BU20">
        <v>0.40853455700000002</v>
      </c>
      <c r="BV20">
        <v>0.59592920500000002</v>
      </c>
      <c r="BW20">
        <v>0.295038939</v>
      </c>
      <c r="BX20">
        <v>0.55783569799999999</v>
      </c>
      <c r="BY20">
        <v>0.41077834400000002</v>
      </c>
      <c r="BZ20">
        <v>0.48427489400000001</v>
      </c>
      <c r="CA20">
        <v>0.53653997200000003</v>
      </c>
      <c r="CB20">
        <v>0.62058973299999998</v>
      </c>
      <c r="CC20">
        <v>0.69674175999999999</v>
      </c>
      <c r="CD20">
        <v>0.48901486399999999</v>
      </c>
      <c r="CE20">
        <v>0.58459114999999995</v>
      </c>
      <c r="CF20">
        <v>0.50551080699999995</v>
      </c>
      <c r="CG20">
        <v>0.62529855999999995</v>
      </c>
      <c r="CH20">
        <v>0.60279381300000001</v>
      </c>
      <c r="CI20">
        <v>0.40643373100000002</v>
      </c>
      <c r="CJ20">
        <v>0.56864732500000004</v>
      </c>
      <c r="CK20">
        <v>0.32951387799999998</v>
      </c>
      <c r="CL20">
        <v>0.69676685299999996</v>
      </c>
      <c r="CM20">
        <v>0.63867998100000001</v>
      </c>
      <c r="CN20">
        <v>0.26885542299999998</v>
      </c>
      <c r="CO20">
        <v>0.30611616400000002</v>
      </c>
      <c r="CP20">
        <v>0.56200349299999997</v>
      </c>
      <c r="CQ20">
        <v>0.56695956000000003</v>
      </c>
      <c r="CR20">
        <v>0.575899363</v>
      </c>
      <c r="CS20">
        <v>0.51714867399999997</v>
      </c>
      <c r="CT20">
        <v>0.32113513399999999</v>
      </c>
      <c r="CU20">
        <v>0.80922466500000001</v>
      </c>
      <c r="CV20">
        <v>0.61529380099999997</v>
      </c>
      <c r="CW20">
        <v>0.44100281600000002</v>
      </c>
      <c r="CX20">
        <v>0.61027693699999996</v>
      </c>
      <c r="CY20">
        <v>0.62379568799999996</v>
      </c>
      <c r="CZ20">
        <v>0.73805183200000002</v>
      </c>
      <c r="DA20">
        <v>0.56849128000000004</v>
      </c>
      <c r="DB20">
        <v>0.73937582999999996</v>
      </c>
      <c r="DC20">
        <v>0.286684155</v>
      </c>
      <c r="DD20">
        <v>0.52881425599999998</v>
      </c>
      <c r="DE20">
        <v>0.67353302199999998</v>
      </c>
      <c r="DF20">
        <v>0.67791813599999995</v>
      </c>
      <c r="DG20">
        <v>0.48329728799999999</v>
      </c>
      <c r="DH20">
        <v>0.77771925900000005</v>
      </c>
      <c r="DI20">
        <v>0.64989525100000001</v>
      </c>
      <c r="DJ20">
        <v>0.35765624000000001</v>
      </c>
      <c r="DK20">
        <v>7.8686810999999995E-2</v>
      </c>
      <c r="DL20">
        <v>0.27227467300000002</v>
      </c>
      <c r="DM20">
        <v>0.57352012399999996</v>
      </c>
      <c r="DN20">
        <v>0.50312334299999995</v>
      </c>
      <c r="DO20">
        <v>0.44944042000000001</v>
      </c>
      <c r="DP20">
        <v>0.56487447000000002</v>
      </c>
      <c r="DQ20">
        <v>0.54297930000000005</v>
      </c>
      <c r="DR20">
        <v>0.509460986</v>
      </c>
      <c r="DS20">
        <v>0.31010419099999997</v>
      </c>
      <c r="DT20">
        <v>0.167168334</v>
      </c>
      <c r="DU20">
        <v>0.50919115500000001</v>
      </c>
      <c r="DV20">
        <v>0.25938776099999999</v>
      </c>
      <c r="DW20">
        <v>0.62970077999999996</v>
      </c>
      <c r="DX20">
        <v>0.46347603199999998</v>
      </c>
      <c r="DY20">
        <v>0.53958231199999995</v>
      </c>
      <c r="DZ20">
        <v>0.155511752</v>
      </c>
      <c r="EA20">
        <v>0.51767593599999995</v>
      </c>
      <c r="EB20">
        <v>0.27938809999999997</v>
      </c>
      <c r="EC20">
        <v>0.42366680499999998</v>
      </c>
      <c r="ED20">
        <v>0.26483011200000001</v>
      </c>
      <c r="EE20">
        <v>0.59647601800000005</v>
      </c>
      <c r="EF20">
        <v>0.40564230099999998</v>
      </c>
      <c r="EG20">
        <v>0.22688054999999999</v>
      </c>
      <c r="EH20">
        <v>0.27808606600000002</v>
      </c>
      <c r="EI20">
        <v>0.68151563400000004</v>
      </c>
      <c r="EJ20">
        <v>0.62013870500000001</v>
      </c>
      <c r="EK20">
        <v>0.57220119199999997</v>
      </c>
      <c r="EL20">
        <v>0.53531861300000005</v>
      </c>
      <c r="EM20">
        <v>0.52429962200000002</v>
      </c>
      <c r="EN20">
        <v>0.2952227</v>
      </c>
      <c r="EO20">
        <v>0.55492514400000004</v>
      </c>
      <c r="EP20">
        <v>0.66961550700000005</v>
      </c>
      <c r="EQ20">
        <v>0.64960926799999996</v>
      </c>
      <c r="ER20">
        <v>0.66640108799999997</v>
      </c>
      <c r="ES20">
        <v>0.42433184400000001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123</v>
      </c>
      <c r="B21">
        <v>0.48872947700000002</v>
      </c>
      <c r="C21">
        <v>0.29874673499999999</v>
      </c>
      <c r="D21">
        <v>0.456584781</v>
      </c>
      <c r="E21">
        <v>0.334689766</v>
      </c>
      <c r="F21">
        <v>0.43327805400000002</v>
      </c>
      <c r="G21">
        <v>0.60223233700000001</v>
      </c>
      <c r="H21">
        <v>0.35004952499999997</v>
      </c>
      <c r="I21">
        <v>0.52117723199999999</v>
      </c>
      <c r="J21">
        <v>0.27203184400000002</v>
      </c>
      <c r="K21">
        <v>0.33853605399999998</v>
      </c>
      <c r="L21">
        <v>0.58201390500000005</v>
      </c>
      <c r="M21">
        <v>0.43596759400000001</v>
      </c>
      <c r="N21">
        <v>0.45560911300000001</v>
      </c>
      <c r="O21">
        <v>0.30938675999999998</v>
      </c>
      <c r="P21">
        <v>0.50158530499999998</v>
      </c>
      <c r="Q21">
        <v>0.38110482699999998</v>
      </c>
      <c r="R21">
        <v>0.26035392299999999</v>
      </c>
      <c r="S21">
        <v>0.28950801500000001</v>
      </c>
      <c r="T21">
        <v>0.32076621100000002</v>
      </c>
      <c r="U21">
        <v>0.60408687599999999</v>
      </c>
      <c r="V21">
        <v>0.53879255100000001</v>
      </c>
      <c r="W21">
        <v>0.66276907900000004</v>
      </c>
      <c r="X21">
        <v>0.452723712</v>
      </c>
      <c r="Y21">
        <v>0.57749038900000005</v>
      </c>
      <c r="Z21">
        <v>0.553288102</v>
      </c>
      <c r="AA21">
        <v>0.40867134900000002</v>
      </c>
      <c r="AB21">
        <v>0.61886739700000004</v>
      </c>
      <c r="AC21">
        <v>0.490122646</v>
      </c>
      <c r="AD21">
        <v>0.37653645899999999</v>
      </c>
      <c r="AE21">
        <v>0.434759915</v>
      </c>
      <c r="AF21">
        <v>0.43949603999999998</v>
      </c>
      <c r="AG21">
        <v>0.185566172</v>
      </c>
      <c r="AH21">
        <v>0.458945304</v>
      </c>
      <c r="AI21">
        <v>0.51509147899999996</v>
      </c>
      <c r="AJ21">
        <v>0.47396293299999998</v>
      </c>
      <c r="AK21">
        <v>0.32857859099999998</v>
      </c>
      <c r="AL21">
        <v>0.63065183199999997</v>
      </c>
      <c r="AM21">
        <v>0.56288939699999996</v>
      </c>
      <c r="AN21">
        <v>0.38432422300000002</v>
      </c>
      <c r="AO21">
        <v>5.6185007000000002E-2</v>
      </c>
      <c r="AP21">
        <v>0.216089845</v>
      </c>
      <c r="AQ21">
        <v>0.410482079</v>
      </c>
      <c r="AR21">
        <v>0.42261367999999999</v>
      </c>
      <c r="AS21">
        <v>0.188437462</v>
      </c>
      <c r="AT21">
        <v>0.21968433300000001</v>
      </c>
      <c r="AU21">
        <v>0.474748224</v>
      </c>
      <c r="AV21">
        <v>0.36757656900000002</v>
      </c>
      <c r="AW21">
        <v>0.35913866799999999</v>
      </c>
      <c r="AX21">
        <v>0.27742692800000002</v>
      </c>
      <c r="AY21">
        <v>0.25806108100000003</v>
      </c>
      <c r="AZ21">
        <v>0.25561228400000002</v>
      </c>
      <c r="BA21">
        <v>0.37315329899999999</v>
      </c>
      <c r="BB21">
        <v>0.55776268200000001</v>
      </c>
      <c r="BC21">
        <v>0.54595583700000005</v>
      </c>
      <c r="BD21">
        <v>0.17010229800000001</v>
      </c>
      <c r="BE21">
        <v>0.36363932500000001</v>
      </c>
      <c r="BF21">
        <v>0.22274206599999999</v>
      </c>
      <c r="BG21">
        <v>0.29760345799999999</v>
      </c>
      <c r="BH21">
        <v>0.33985000799999998</v>
      </c>
      <c r="BI21">
        <v>0.39605969200000002</v>
      </c>
      <c r="BJ21">
        <v>0.46617108600000001</v>
      </c>
      <c r="BK21">
        <v>0.23162934199999999</v>
      </c>
      <c r="BL21">
        <v>0.23405419299999999</v>
      </c>
      <c r="BM21">
        <v>0.58153599499999997</v>
      </c>
      <c r="BN21">
        <v>0.62580066899999998</v>
      </c>
      <c r="BO21">
        <v>0.46845895100000001</v>
      </c>
      <c r="BP21">
        <v>0.469033331</v>
      </c>
      <c r="BQ21">
        <v>0.339051783</v>
      </c>
      <c r="BR21">
        <v>0.20486043400000001</v>
      </c>
      <c r="BS21">
        <v>0.39365324400000001</v>
      </c>
      <c r="BT21">
        <v>0.376681298</v>
      </c>
      <c r="BU21">
        <v>0.31707519299999998</v>
      </c>
      <c r="BV21">
        <v>0.51768726099999995</v>
      </c>
      <c r="BW21">
        <v>0.217248842</v>
      </c>
      <c r="BX21">
        <v>0.46553265999999999</v>
      </c>
      <c r="BY21">
        <v>0.42032465299999999</v>
      </c>
      <c r="BZ21">
        <v>0.43815538300000001</v>
      </c>
      <c r="CA21">
        <v>0.37147161400000001</v>
      </c>
      <c r="CB21">
        <v>0.51767277700000003</v>
      </c>
      <c r="CC21">
        <v>0.56245434299999997</v>
      </c>
      <c r="CD21">
        <v>0.42189320899999999</v>
      </c>
      <c r="CE21">
        <v>0.42078775200000001</v>
      </c>
      <c r="CF21">
        <v>0.35852295200000001</v>
      </c>
      <c r="CG21">
        <v>0.55806803699999996</v>
      </c>
      <c r="CH21">
        <v>0.59440255200000003</v>
      </c>
      <c r="CI21">
        <v>0.40576678500000002</v>
      </c>
      <c r="CJ21">
        <v>0.43923601499999998</v>
      </c>
      <c r="CK21">
        <v>0.32963067299999999</v>
      </c>
      <c r="CL21">
        <v>0.68791460999999998</v>
      </c>
      <c r="CM21">
        <v>0.51697832300000002</v>
      </c>
      <c r="CN21">
        <v>0.20058636399999999</v>
      </c>
      <c r="CO21">
        <v>0.15365964200000001</v>
      </c>
      <c r="CP21">
        <v>0.40387392</v>
      </c>
      <c r="CQ21">
        <v>0.57155501799999997</v>
      </c>
      <c r="CR21">
        <v>0.54087472000000003</v>
      </c>
      <c r="CS21">
        <v>0.47895589500000002</v>
      </c>
      <c r="CT21">
        <v>0.230812877</v>
      </c>
      <c r="CU21">
        <v>0.58485078800000001</v>
      </c>
      <c r="CV21">
        <v>0.51917797300000001</v>
      </c>
      <c r="CW21">
        <v>0.422039777</v>
      </c>
      <c r="CX21">
        <v>0.54771202799999996</v>
      </c>
      <c r="CY21">
        <v>0.52273464199999997</v>
      </c>
      <c r="CZ21">
        <v>0.53464448499999995</v>
      </c>
      <c r="DA21">
        <v>0.47576183100000002</v>
      </c>
      <c r="DB21">
        <v>0.59816569100000005</v>
      </c>
      <c r="DC21">
        <v>0.19828985599999999</v>
      </c>
      <c r="DD21">
        <v>0.43729880500000001</v>
      </c>
      <c r="DE21">
        <v>0.48567560300000001</v>
      </c>
      <c r="DF21">
        <v>0.51959860300000005</v>
      </c>
      <c r="DG21">
        <v>0.355231464</v>
      </c>
      <c r="DH21">
        <v>0.62113648700000001</v>
      </c>
      <c r="DI21">
        <v>0.53572070599999999</v>
      </c>
      <c r="DJ21">
        <v>0.27641439400000001</v>
      </c>
      <c r="DK21">
        <v>0.18829464900000001</v>
      </c>
      <c r="DL21">
        <v>0.13779798200000001</v>
      </c>
      <c r="DM21">
        <v>0.595693052</v>
      </c>
      <c r="DN21">
        <v>0.41244471100000002</v>
      </c>
      <c r="DO21">
        <v>0.428757161</v>
      </c>
      <c r="DP21">
        <v>0.38274535500000001</v>
      </c>
      <c r="DQ21">
        <v>0.349326044</v>
      </c>
      <c r="DR21">
        <v>0.32490718400000002</v>
      </c>
      <c r="DS21">
        <v>0.22200651499999999</v>
      </c>
      <c r="DT21">
        <v>0.113976069</v>
      </c>
      <c r="DU21">
        <v>0.41300037499999998</v>
      </c>
      <c r="DV21">
        <v>0.30286872399999998</v>
      </c>
      <c r="DW21">
        <v>0.593795717</v>
      </c>
      <c r="DX21">
        <v>0.43284273099999998</v>
      </c>
      <c r="DY21">
        <v>0.41608145800000002</v>
      </c>
      <c r="DZ21">
        <v>0.150342688</v>
      </c>
      <c r="EA21">
        <v>0.54514539200000001</v>
      </c>
      <c r="EB21">
        <v>0.16170080000000001</v>
      </c>
      <c r="EC21">
        <v>0.41887241600000003</v>
      </c>
      <c r="ED21">
        <v>0.23446577800000001</v>
      </c>
      <c r="EE21">
        <v>0.53797543000000003</v>
      </c>
      <c r="EF21">
        <v>0.26688200200000001</v>
      </c>
      <c r="EG21">
        <v>0.16216835399999999</v>
      </c>
      <c r="EH21">
        <v>0.23104691499999999</v>
      </c>
      <c r="EI21">
        <v>0.62885171200000001</v>
      </c>
      <c r="EJ21">
        <v>0.56788796200000002</v>
      </c>
      <c r="EK21">
        <v>0.42670318499999998</v>
      </c>
      <c r="EL21">
        <v>0.44100582599999999</v>
      </c>
      <c r="EM21">
        <v>0.31769227999999999</v>
      </c>
      <c r="EN21">
        <v>0.176860973</v>
      </c>
      <c r="EO21">
        <v>0.37892326700000001</v>
      </c>
      <c r="EP21">
        <v>0.39280474199999998</v>
      </c>
      <c r="EQ21">
        <v>0.51636177299999997</v>
      </c>
      <c r="ER21">
        <v>0.43998441100000002</v>
      </c>
      <c r="ES21">
        <v>0.28524375000000002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125</v>
      </c>
      <c r="B22">
        <v>0.463950366</v>
      </c>
      <c r="C22">
        <v>0.51513671900000002</v>
      </c>
      <c r="D22">
        <v>0.55105829200000001</v>
      </c>
      <c r="E22">
        <v>0.54054588100000001</v>
      </c>
      <c r="F22">
        <v>0.467377186</v>
      </c>
      <c r="G22">
        <v>0.77441275099999995</v>
      </c>
      <c r="H22">
        <v>0.54594284299999996</v>
      </c>
      <c r="I22">
        <v>0.51484006599999999</v>
      </c>
      <c r="J22">
        <v>0.58514344699999998</v>
      </c>
      <c r="K22">
        <v>0.42595177899999997</v>
      </c>
      <c r="L22">
        <v>0.61939090500000005</v>
      </c>
      <c r="M22">
        <v>0.55551385900000005</v>
      </c>
      <c r="N22">
        <v>0.53401309299999999</v>
      </c>
      <c r="O22">
        <v>0.64723610899999995</v>
      </c>
      <c r="P22">
        <v>0.613711059</v>
      </c>
      <c r="Q22">
        <v>0.60547542600000004</v>
      </c>
      <c r="R22">
        <v>0.38947403400000002</v>
      </c>
      <c r="S22">
        <v>0.58607596200000001</v>
      </c>
      <c r="T22">
        <v>0.50120365600000005</v>
      </c>
      <c r="U22">
        <v>0.72957104399999995</v>
      </c>
      <c r="V22">
        <v>0.651232123</v>
      </c>
      <c r="W22">
        <v>0.70632332600000003</v>
      </c>
      <c r="X22">
        <v>0.626567125</v>
      </c>
      <c r="Y22">
        <v>0.81599181899999995</v>
      </c>
      <c r="Z22">
        <v>0.49670779700000001</v>
      </c>
      <c r="AA22">
        <v>0.48776108000000001</v>
      </c>
      <c r="AB22">
        <v>0.77889150399999996</v>
      </c>
      <c r="AC22">
        <v>0.61407500500000001</v>
      </c>
      <c r="AD22">
        <v>0.58825588200000001</v>
      </c>
      <c r="AE22">
        <v>0.77062022699999999</v>
      </c>
      <c r="AF22">
        <v>0.53132241999999996</v>
      </c>
      <c r="AG22">
        <v>0.221378192</v>
      </c>
      <c r="AH22">
        <v>0.72126525600000002</v>
      </c>
      <c r="AI22">
        <v>0.71178543599999999</v>
      </c>
      <c r="AJ22">
        <v>0.65102505700000002</v>
      </c>
      <c r="AK22">
        <v>0.55221086699999999</v>
      </c>
      <c r="AL22">
        <v>0.59118920600000002</v>
      </c>
      <c r="AM22">
        <v>0.56372702100000005</v>
      </c>
      <c r="AN22">
        <v>0.453502446</v>
      </c>
      <c r="AO22">
        <v>0.34888419500000001</v>
      </c>
      <c r="AP22">
        <v>0.390002817</v>
      </c>
      <c r="AQ22">
        <v>0.53072738600000002</v>
      </c>
      <c r="AR22">
        <v>0.65244358800000002</v>
      </c>
      <c r="AS22">
        <v>0.18376584400000001</v>
      </c>
      <c r="AT22">
        <v>0.30555191599999998</v>
      </c>
      <c r="AU22">
        <v>0.81814771900000005</v>
      </c>
      <c r="AV22">
        <v>0.59705096499999999</v>
      </c>
      <c r="AW22">
        <v>0.58387082800000001</v>
      </c>
      <c r="AX22">
        <v>0.66728615800000002</v>
      </c>
      <c r="AY22">
        <v>0.25688582700000001</v>
      </c>
      <c r="AZ22">
        <v>0.35282424099999998</v>
      </c>
      <c r="BA22">
        <v>0.65637743500000001</v>
      </c>
      <c r="BB22">
        <v>0.538778961</v>
      </c>
      <c r="BC22">
        <v>0.60688424100000005</v>
      </c>
      <c r="BD22">
        <v>0.111387402</v>
      </c>
      <c r="BE22">
        <v>0.438178927</v>
      </c>
      <c r="BF22">
        <v>0.30033966899999998</v>
      </c>
      <c r="BG22">
        <v>0.384946644</v>
      </c>
      <c r="BH22">
        <v>0.32521385000000003</v>
      </c>
      <c r="BI22">
        <v>0.41658553500000001</v>
      </c>
      <c r="BJ22">
        <v>0.49878686700000002</v>
      </c>
      <c r="BK22">
        <v>0.43606206800000002</v>
      </c>
      <c r="BL22">
        <v>0.27977776500000001</v>
      </c>
      <c r="BM22">
        <v>0.77390605199999996</v>
      </c>
      <c r="BN22">
        <v>0.80843830100000003</v>
      </c>
      <c r="BO22">
        <v>0.61112421800000005</v>
      </c>
      <c r="BP22">
        <v>0.50841707000000003</v>
      </c>
      <c r="BQ22">
        <v>0.330534041</v>
      </c>
      <c r="BR22">
        <v>0.42431739000000002</v>
      </c>
      <c r="BS22">
        <v>0.52194452300000005</v>
      </c>
      <c r="BT22">
        <v>0.84098726499999998</v>
      </c>
      <c r="BU22">
        <v>0.28461656000000002</v>
      </c>
      <c r="BV22">
        <v>0.54019904100000005</v>
      </c>
      <c r="BW22">
        <v>0.431176901</v>
      </c>
      <c r="BX22">
        <v>0.49150753000000003</v>
      </c>
      <c r="BY22">
        <v>0.60924953199999998</v>
      </c>
      <c r="BZ22">
        <v>0.61461973199999997</v>
      </c>
      <c r="CA22">
        <v>0.48169252299999998</v>
      </c>
      <c r="CB22">
        <v>0.61316680899999998</v>
      </c>
      <c r="CC22">
        <v>0.76390427400000005</v>
      </c>
      <c r="CD22">
        <v>0.59820073799999995</v>
      </c>
      <c r="CE22">
        <v>0.50494194000000003</v>
      </c>
      <c r="CF22">
        <v>0.59757459199999996</v>
      </c>
      <c r="CG22">
        <v>0.69850647399999999</v>
      </c>
      <c r="CH22">
        <v>0.65733015500000003</v>
      </c>
      <c r="CI22">
        <v>0.50390547500000005</v>
      </c>
      <c r="CJ22">
        <v>0.57262873599999997</v>
      </c>
      <c r="CK22">
        <v>0.54832744600000005</v>
      </c>
      <c r="CL22">
        <v>0.78529721500000005</v>
      </c>
      <c r="CM22">
        <v>0.71298950900000002</v>
      </c>
      <c r="CN22">
        <v>0.38743773100000001</v>
      </c>
      <c r="CO22">
        <v>0.508910894</v>
      </c>
      <c r="CP22">
        <v>0.47887197100000001</v>
      </c>
      <c r="CQ22">
        <v>0.65661758199999998</v>
      </c>
      <c r="CR22">
        <v>0.62358629700000001</v>
      </c>
      <c r="CS22">
        <v>0.44924771800000002</v>
      </c>
      <c r="CT22">
        <v>0.418100268</v>
      </c>
      <c r="CU22">
        <v>0.82524108900000004</v>
      </c>
      <c r="CV22">
        <v>0.58741021199999999</v>
      </c>
      <c r="CW22">
        <v>0.57344257799999998</v>
      </c>
      <c r="CX22">
        <v>0.77132189299999998</v>
      </c>
      <c r="CY22">
        <v>0.667724133</v>
      </c>
      <c r="CZ22">
        <v>0.74697202399999996</v>
      </c>
      <c r="DA22">
        <v>0.775203168</v>
      </c>
      <c r="DB22">
        <v>0.76414471900000003</v>
      </c>
      <c r="DC22">
        <v>0.27743041499999999</v>
      </c>
      <c r="DD22">
        <v>0.71264970299999997</v>
      </c>
      <c r="DE22">
        <v>0.79464119700000002</v>
      </c>
      <c r="DF22">
        <v>0.68494081500000004</v>
      </c>
      <c r="DG22">
        <v>0.57646024200000001</v>
      </c>
      <c r="DH22">
        <v>0.60062456099999995</v>
      </c>
      <c r="DI22">
        <v>0.50176495300000001</v>
      </c>
      <c r="DJ22">
        <v>0.423601687</v>
      </c>
      <c r="DK22">
        <v>0.285215467</v>
      </c>
      <c r="DL22">
        <v>0.33691090299999998</v>
      </c>
      <c r="DM22">
        <v>0.83572822800000002</v>
      </c>
      <c r="DN22">
        <v>0.630981982</v>
      </c>
      <c r="DO22">
        <v>0.38476365800000001</v>
      </c>
      <c r="DP22">
        <v>0.57858508799999997</v>
      </c>
      <c r="DQ22">
        <v>0.69755834299999997</v>
      </c>
      <c r="DR22">
        <v>0.56533974399999998</v>
      </c>
      <c r="DS22">
        <v>0.37071388999999999</v>
      </c>
      <c r="DT22">
        <v>0.23942390099999999</v>
      </c>
      <c r="DU22">
        <v>0.46464106399999999</v>
      </c>
      <c r="DV22">
        <v>0.38620859400000002</v>
      </c>
      <c r="DW22">
        <v>0.77724188599999999</v>
      </c>
      <c r="DX22">
        <v>0.40128603600000001</v>
      </c>
      <c r="DY22">
        <v>0.53361064199999997</v>
      </c>
      <c r="DZ22">
        <v>0.182939351</v>
      </c>
      <c r="EA22">
        <v>0.54277127999999997</v>
      </c>
      <c r="EB22">
        <v>0.25836536300000001</v>
      </c>
      <c r="EC22">
        <v>0.36962470400000003</v>
      </c>
      <c r="ED22">
        <v>0.201596573</v>
      </c>
      <c r="EE22">
        <v>0.553501189</v>
      </c>
      <c r="EF22">
        <v>0.37622532199999997</v>
      </c>
      <c r="EG22">
        <v>0.29368692600000001</v>
      </c>
      <c r="EH22">
        <v>0.26230394800000001</v>
      </c>
      <c r="EI22">
        <v>0.78932261500000001</v>
      </c>
      <c r="EJ22">
        <v>0.79907858399999998</v>
      </c>
      <c r="EK22">
        <v>0.632913053</v>
      </c>
      <c r="EL22">
        <v>0.535980821</v>
      </c>
      <c r="EM22">
        <v>0.40485510200000002</v>
      </c>
      <c r="EN22">
        <v>0.36705830699999997</v>
      </c>
      <c r="EO22">
        <v>0.56088399899999997</v>
      </c>
      <c r="EP22">
        <v>0.76485371599999996</v>
      </c>
      <c r="EQ22">
        <v>0.48560392899999999</v>
      </c>
      <c r="ER22">
        <v>0.52358972999999998</v>
      </c>
      <c r="ES22">
        <v>0.31625252999999998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127</v>
      </c>
      <c r="B23">
        <v>0.55498397399999999</v>
      </c>
      <c r="C23">
        <v>0.59391570100000002</v>
      </c>
      <c r="D23">
        <v>0.46480962599999998</v>
      </c>
      <c r="E23">
        <v>0.47753572500000002</v>
      </c>
      <c r="F23">
        <v>0.56061947300000003</v>
      </c>
      <c r="G23">
        <v>0.89485561800000002</v>
      </c>
      <c r="H23">
        <v>0.69171673099999997</v>
      </c>
      <c r="I23">
        <v>0.64290309000000001</v>
      </c>
      <c r="J23">
        <v>0.54762577999999995</v>
      </c>
      <c r="K23">
        <v>0.45942604500000001</v>
      </c>
      <c r="L23">
        <v>0.632577002</v>
      </c>
      <c r="M23">
        <v>0.58056300900000002</v>
      </c>
      <c r="N23">
        <v>0.60682660300000002</v>
      </c>
      <c r="O23">
        <v>0.65221458700000001</v>
      </c>
      <c r="P23">
        <v>0.74219447400000005</v>
      </c>
      <c r="Q23">
        <v>0.69249522699999999</v>
      </c>
      <c r="R23">
        <v>0.41225242600000001</v>
      </c>
      <c r="S23">
        <v>0.64584737999999997</v>
      </c>
      <c r="T23">
        <v>0.62017029499999998</v>
      </c>
      <c r="U23">
        <v>0.65277576400000004</v>
      </c>
      <c r="V23">
        <v>0.71008056399999997</v>
      </c>
      <c r="W23">
        <v>0.81683444999999999</v>
      </c>
      <c r="X23">
        <v>0.57323014699999997</v>
      </c>
      <c r="Y23">
        <v>0.88409501300000004</v>
      </c>
      <c r="Z23">
        <v>0.69660204599999997</v>
      </c>
      <c r="AA23">
        <v>0.39668294799999998</v>
      </c>
      <c r="AB23">
        <v>0.76528954500000002</v>
      </c>
      <c r="AC23">
        <v>0.64548957299999998</v>
      </c>
      <c r="AD23">
        <v>0.61502474500000004</v>
      </c>
      <c r="AE23">
        <v>0.72741860199999997</v>
      </c>
      <c r="AF23">
        <v>0.609879434</v>
      </c>
      <c r="AG23">
        <v>0.283619434</v>
      </c>
      <c r="AH23">
        <v>0.52345562000000001</v>
      </c>
      <c r="AI23">
        <v>0.73790669399999997</v>
      </c>
      <c r="AJ23">
        <v>0.79617279799999996</v>
      </c>
      <c r="AK23">
        <v>0.41871419500000001</v>
      </c>
      <c r="AL23">
        <v>0.89836853699999997</v>
      </c>
      <c r="AM23">
        <v>0.85420984</v>
      </c>
      <c r="AN23">
        <v>0.516743124</v>
      </c>
      <c r="AO23">
        <v>0.31986805800000001</v>
      </c>
      <c r="AP23">
        <v>0.30423459400000002</v>
      </c>
      <c r="AQ23">
        <v>0.50641614199999996</v>
      </c>
      <c r="AR23">
        <v>0.61511236400000002</v>
      </c>
      <c r="AS23">
        <v>0.24097587200000001</v>
      </c>
      <c r="AT23">
        <v>0.35761332499999998</v>
      </c>
      <c r="AU23">
        <v>0.68259775600000006</v>
      </c>
      <c r="AV23">
        <v>0.61508762800000005</v>
      </c>
      <c r="AW23">
        <v>0.649069071</v>
      </c>
      <c r="AX23">
        <v>0.65046978</v>
      </c>
      <c r="AY23">
        <v>0.36708688699999997</v>
      </c>
      <c r="AZ23">
        <v>0.30024316899999998</v>
      </c>
      <c r="BA23">
        <v>0.69505500799999997</v>
      </c>
      <c r="BB23">
        <v>0.65002238800000001</v>
      </c>
      <c r="BC23">
        <v>0.73747474000000002</v>
      </c>
      <c r="BD23">
        <v>0.178435221</v>
      </c>
      <c r="BE23">
        <v>0.557859302</v>
      </c>
      <c r="BF23">
        <v>0.41267415899999998</v>
      </c>
      <c r="BG23">
        <v>0.33741283399999999</v>
      </c>
      <c r="BH23">
        <v>0.59600943299999998</v>
      </c>
      <c r="BI23">
        <v>0.55723613500000002</v>
      </c>
      <c r="BJ23">
        <v>0.58798855500000002</v>
      </c>
      <c r="BK23">
        <v>0.46940079299999998</v>
      </c>
      <c r="BL23">
        <v>0.33341562699999999</v>
      </c>
      <c r="BM23">
        <v>0.89360374200000003</v>
      </c>
      <c r="BN23">
        <v>0.84390336300000002</v>
      </c>
      <c r="BO23">
        <v>0.73824369899999998</v>
      </c>
      <c r="BP23">
        <v>0.52831876300000002</v>
      </c>
      <c r="BQ23">
        <v>0.30317372100000001</v>
      </c>
      <c r="BR23">
        <v>0.44541004299999998</v>
      </c>
      <c r="BS23">
        <v>0.63981282699999997</v>
      </c>
      <c r="BT23">
        <v>0.69781398800000005</v>
      </c>
      <c r="BU23">
        <v>0.497019351</v>
      </c>
      <c r="BV23">
        <v>0.64048409500000003</v>
      </c>
      <c r="BW23">
        <v>0.368552029</v>
      </c>
      <c r="BX23">
        <v>0.63437128099999995</v>
      </c>
      <c r="BY23">
        <v>0.69639927099999999</v>
      </c>
      <c r="BZ23">
        <v>0.56039571799999999</v>
      </c>
      <c r="CA23">
        <v>0.54084461900000003</v>
      </c>
      <c r="CB23">
        <v>0.70696616199999995</v>
      </c>
      <c r="CC23">
        <v>0.90329569600000004</v>
      </c>
      <c r="CD23">
        <v>0.75935256500000003</v>
      </c>
      <c r="CE23">
        <v>0.678785741</v>
      </c>
      <c r="CF23">
        <v>0.574547052</v>
      </c>
      <c r="CG23">
        <v>0.74762153600000003</v>
      </c>
      <c r="CH23">
        <v>0.73436808600000003</v>
      </c>
      <c r="CI23">
        <v>0.42758107200000001</v>
      </c>
      <c r="CJ23">
        <v>0.61911362400000003</v>
      </c>
      <c r="CK23">
        <v>0.34095951899999999</v>
      </c>
      <c r="CL23">
        <v>0.92769616799999999</v>
      </c>
      <c r="CM23">
        <v>0.76361405800000004</v>
      </c>
      <c r="CN23">
        <v>0.35298511399999999</v>
      </c>
      <c r="CO23">
        <v>0.47701734299999998</v>
      </c>
      <c r="CP23">
        <v>0.63313752400000001</v>
      </c>
      <c r="CQ23">
        <v>0.69017273199999996</v>
      </c>
      <c r="CR23">
        <v>0.77449417099999995</v>
      </c>
      <c r="CS23">
        <v>0.47983110000000001</v>
      </c>
      <c r="CT23">
        <v>0.42254349600000002</v>
      </c>
      <c r="CU23">
        <v>0.90175920700000001</v>
      </c>
      <c r="CV23">
        <v>0.67774987200000003</v>
      </c>
      <c r="CW23">
        <v>0.59649181399999995</v>
      </c>
      <c r="CX23">
        <v>0.75651186699999995</v>
      </c>
      <c r="CY23">
        <v>0.73093968600000003</v>
      </c>
      <c r="CZ23">
        <v>0.82191699699999998</v>
      </c>
      <c r="DA23">
        <v>0.724441051</v>
      </c>
      <c r="DB23">
        <v>0.82927870800000003</v>
      </c>
      <c r="DC23">
        <v>0.32911899700000002</v>
      </c>
      <c r="DD23">
        <v>0.52839040800000003</v>
      </c>
      <c r="DE23">
        <v>0.79347753499999996</v>
      </c>
      <c r="DF23">
        <v>0.73706829500000004</v>
      </c>
      <c r="DG23">
        <v>0.47345960100000001</v>
      </c>
      <c r="DH23">
        <v>0.77070516300000003</v>
      </c>
      <c r="DI23">
        <v>0.70139884900000005</v>
      </c>
      <c r="DJ23">
        <v>0.34829363200000002</v>
      </c>
      <c r="DK23">
        <v>0.20176786199999999</v>
      </c>
      <c r="DL23">
        <v>0.30806100400000003</v>
      </c>
      <c r="DM23">
        <v>0.77745616399999995</v>
      </c>
      <c r="DN23">
        <v>0.636372983</v>
      </c>
      <c r="DO23">
        <v>0.52351635699999999</v>
      </c>
      <c r="DP23">
        <v>0.66730546999999996</v>
      </c>
      <c r="DQ23">
        <v>0.477755606</v>
      </c>
      <c r="DR23">
        <v>0.54773449900000004</v>
      </c>
      <c r="DS23">
        <v>0.37227770700000001</v>
      </c>
      <c r="DT23">
        <v>0.23101828999999999</v>
      </c>
      <c r="DU23">
        <v>0.51152372400000001</v>
      </c>
      <c r="DV23">
        <v>0.41562929700000001</v>
      </c>
      <c r="DW23">
        <v>0.70581960700000002</v>
      </c>
      <c r="DX23">
        <v>0.64779198199999999</v>
      </c>
      <c r="DY23">
        <v>0.63473355799999998</v>
      </c>
      <c r="DZ23">
        <v>0.19652149099999999</v>
      </c>
      <c r="EA23">
        <v>0.59568035600000002</v>
      </c>
      <c r="EB23">
        <v>0.26340189600000002</v>
      </c>
      <c r="EC23">
        <v>0.39646050300000002</v>
      </c>
      <c r="ED23">
        <v>0.33478215300000003</v>
      </c>
      <c r="EE23">
        <v>0.58819413200000004</v>
      </c>
      <c r="EF23">
        <v>0.51271748500000003</v>
      </c>
      <c r="EG23">
        <v>0.262666762</v>
      </c>
      <c r="EH23">
        <v>0.31939113099999999</v>
      </c>
      <c r="EI23">
        <v>0.89308500300000004</v>
      </c>
      <c r="EJ23">
        <v>0.85783630600000005</v>
      </c>
      <c r="EK23">
        <v>0.77330076700000006</v>
      </c>
      <c r="EL23">
        <v>0.61032164099999997</v>
      </c>
      <c r="EM23">
        <v>0.54796654</v>
      </c>
      <c r="EN23">
        <v>0.35750749700000001</v>
      </c>
      <c r="EO23">
        <v>0.56438863299999997</v>
      </c>
      <c r="EP23">
        <v>0.59314030399999995</v>
      </c>
      <c r="EQ23">
        <v>0.62668722899999996</v>
      </c>
      <c r="ER23">
        <v>0.78578347000000004</v>
      </c>
      <c r="ES23">
        <v>0.37135490799999998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152</v>
      </c>
      <c r="B24">
        <v>0.37249571100000001</v>
      </c>
      <c r="C24">
        <v>0.464628875</v>
      </c>
      <c r="D24">
        <v>0.49974057100000002</v>
      </c>
      <c r="E24">
        <v>0.57300847799999999</v>
      </c>
      <c r="F24">
        <v>0.342489928</v>
      </c>
      <c r="G24">
        <v>0.43952983600000001</v>
      </c>
      <c r="H24">
        <v>0.22733962499999999</v>
      </c>
      <c r="I24">
        <v>0.398472995</v>
      </c>
      <c r="J24">
        <v>0.47670036599999999</v>
      </c>
      <c r="K24">
        <v>0.18073758500000001</v>
      </c>
      <c r="L24">
        <v>0.51389074300000004</v>
      </c>
      <c r="M24">
        <v>0.56012374200000004</v>
      </c>
      <c r="N24">
        <v>0.36316242799999998</v>
      </c>
      <c r="O24">
        <v>0.39191135799999999</v>
      </c>
      <c r="P24">
        <v>0.33180928199999998</v>
      </c>
      <c r="Q24">
        <v>0.42326295400000002</v>
      </c>
      <c r="R24">
        <v>0.34136834700000002</v>
      </c>
      <c r="S24">
        <v>0.43696561499999997</v>
      </c>
      <c r="T24">
        <v>0.40356025099999998</v>
      </c>
      <c r="U24">
        <v>0.64105933900000001</v>
      </c>
      <c r="V24">
        <v>0.73016238200000005</v>
      </c>
      <c r="W24">
        <v>0.49891957599999998</v>
      </c>
      <c r="X24">
        <v>0.54849922699999998</v>
      </c>
      <c r="Y24">
        <v>0.60264003300000002</v>
      </c>
      <c r="Z24">
        <v>0.31257337299999999</v>
      </c>
      <c r="AA24">
        <v>0.52974385000000002</v>
      </c>
      <c r="AB24">
        <v>0.72644794000000001</v>
      </c>
      <c r="AC24">
        <v>0.54866617900000003</v>
      </c>
      <c r="AD24">
        <v>0.351744473</v>
      </c>
      <c r="AE24">
        <v>0.64443105499999997</v>
      </c>
      <c r="AF24">
        <v>0.47676724199999998</v>
      </c>
      <c r="AG24">
        <v>0.19374503200000001</v>
      </c>
      <c r="AH24">
        <v>0.68471449600000001</v>
      </c>
      <c r="AI24">
        <v>0.58236557200000005</v>
      </c>
      <c r="AJ24">
        <v>0.58647894899999997</v>
      </c>
      <c r="AK24">
        <v>0.51560962200000005</v>
      </c>
      <c r="AL24">
        <v>0.65141594400000002</v>
      </c>
      <c r="AM24">
        <v>0.47882148600000002</v>
      </c>
      <c r="AN24">
        <v>0.38017004700000001</v>
      </c>
      <c r="AO24">
        <v>0.15199439200000001</v>
      </c>
      <c r="AP24">
        <v>0.38884735100000001</v>
      </c>
      <c r="AQ24">
        <v>0.40000334399999998</v>
      </c>
      <c r="AR24">
        <v>0.48646915000000002</v>
      </c>
      <c r="AS24">
        <v>6.9806515999999999E-2</v>
      </c>
      <c r="AT24">
        <v>0.21361885999999999</v>
      </c>
      <c r="AU24">
        <v>0.74846679000000005</v>
      </c>
      <c r="AV24">
        <v>0.32235830999999998</v>
      </c>
      <c r="AW24">
        <v>0.49611964800000002</v>
      </c>
      <c r="AX24">
        <v>0.55408352599999999</v>
      </c>
      <c r="AY24">
        <v>0.30951592300000003</v>
      </c>
      <c r="AZ24">
        <v>0.36641073200000002</v>
      </c>
      <c r="BA24">
        <v>0.42614004</v>
      </c>
      <c r="BB24">
        <v>0.37228643900000002</v>
      </c>
      <c r="BC24">
        <v>0.52771812699999998</v>
      </c>
      <c r="BD24">
        <v>0.136766836</v>
      </c>
      <c r="BE24">
        <v>0.394074798</v>
      </c>
      <c r="BF24">
        <v>0.27090311099999997</v>
      </c>
      <c r="BG24">
        <v>0.39840981399999997</v>
      </c>
      <c r="BH24">
        <v>0.25217253000000001</v>
      </c>
      <c r="BI24">
        <v>0.49204096200000003</v>
      </c>
      <c r="BJ24">
        <v>0.51347720600000002</v>
      </c>
      <c r="BK24">
        <v>0.24100254500000001</v>
      </c>
      <c r="BL24">
        <v>0.24985912399999999</v>
      </c>
      <c r="BM24">
        <v>0.34774422599999999</v>
      </c>
      <c r="BN24">
        <v>0.815016925</v>
      </c>
      <c r="BO24">
        <v>0.38883087</v>
      </c>
      <c r="BP24">
        <v>0.57532739600000005</v>
      </c>
      <c r="BQ24">
        <v>0.27977460599999998</v>
      </c>
      <c r="BR24">
        <v>0.29758644099999998</v>
      </c>
      <c r="BS24">
        <v>0.330087662</v>
      </c>
      <c r="BT24">
        <v>0.76754099099999995</v>
      </c>
      <c r="BU24">
        <v>0.25860598699999998</v>
      </c>
      <c r="BV24">
        <v>0.55260384100000004</v>
      </c>
      <c r="BW24">
        <v>0.397454739</v>
      </c>
      <c r="BX24">
        <v>0.473879516</v>
      </c>
      <c r="BY24">
        <v>0.57971686099999997</v>
      </c>
      <c r="BZ24">
        <v>0.50485801699999999</v>
      </c>
      <c r="CA24">
        <v>0.44737824799999998</v>
      </c>
      <c r="CB24">
        <v>0.44633212700000002</v>
      </c>
      <c r="CC24">
        <v>0.55858242499999999</v>
      </c>
      <c r="CD24">
        <v>0.35912540599999998</v>
      </c>
      <c r="CE24">
        <v>0.47052440000000001</v>
      </c>
      <c r="CF24">
        <v>0.466612309</v>
      </c>
      <c r="CG24">
        <v>0.316559643</v>
      </c>
      <c r="CH24">
        <v>0.528324723</v>
      </c>
      <c r="CI24">
        <v>0.34628593899999999</v>
      </c>
      <c r="CJ24">
        <v>0.27436956800000001</v>
      </c>
      <c r="CK24">
        <v>0.28715109799999999</v>
      </c>
      <c r="CL24">
        <v>0.48766836499999999</v>
      </c>
      <c r="CM24">
        <v>0.52899795800000005</v>
      </c>
      <c r="CN24">
        <v>0.32393166400000001</v>
      </c>
      <c r="CO24">
        <v>0.32669952499999999</v>
      </c>
      <c r="CP24">
        <v>0.42690426100000001</v>
      </c>
      <c r="CQ24">
        <v>0.48264589899999999</v>
      </c>
      <c r="CR24">
        <v>0.67459380599999996</v>
      </c>
      <c r="CS24">
        <v>0.30039390900000001</v>
      </c>
      <c r="CT24">
        <v>0.34708139300000002</v>
      </c>
      <c r="CU24">
        <v>0.479738832</v>
      </c>
      <c r="CV24">
        <v>0.432035893</v>
      </c>
      <c r="CW24">
        <v>0.71076691199999997</v>
      </c>
      <c r="CX24">
        <v>0.70734643900000005</v>
      </c>
      <c r="CY24">
        <v>0.54797166600000002</v>
      </c>
      <c r="CZ24">
        <v>0.58084177999999997</v>
      </c>
      <c r="DA24">
        <v>0.63820147500000002</v>
      </c>
      <c r="DB24">
        <v>0.52953290900000005</v>
      </c>
      <c r="DC24">
        <v>0.29540878500000001</v>
      </c>
      <c r="DD24">
        <v>0.63840180599999996</v>
      </c>
      <c r="DE24">
        <v>0.64396679400000001</v>
      </c>
      <c r="DF24">
        <v>0.600030065</v>
      </c>
      <c r="DG24">
        <v>0.65410035799999999</v>
      </c>
      <c r="DH24">
        <v>0.56063699700000003</v>
      </c>
      <c r="DI24">
        <v>0.46896085100000001</v>
      </c>
      <c r="DJ24">
        <v>0.29072225099999999</v>
      </c>
      <c r="DK24">
        <v>0.197558701</v>
      </c>
      <c r="DL24">
        <v>0.32467397999999997</v>
      </c>
      <c r="DM24">
        <v>0.71866977200000004</v>
      </c>
      <c r="DN24">
        <v>0.55610454099999995</v>
      </c>
      <c r="DO24">
        <v>9.7075655999999996E-2</v>
      </c>
      <c r="DP24">
        <v>0.41120296699999997</v>
      </c>
      <c r="DQ24">
        <v>0.533812642</v>
      </c>
      <c r="DR24">
        <v>0.334910333</v>
      </c>
      <c r="DS24">
        <v>0.29200831100000002</v>
      </c>
      <c r="DT24">
        <v>0.16972763799999999</v>
      </c>
      <c r="DU24">
        <v>0.48067033300000001</v>
      </c>
      <c r="DV24">
        <v>0.41657567000000001</v>
      </c>
      <c r="DW24">
        <v>0.42980122599999998</v>
      </c>
      <c r="DX24">
        <v>0.28390517799999998</v>
      </c>
      <c r="DY24">
        <v>0.39554938699999997</v>
      </c>
      <c r="DZ24">
        <v>0.270942181</v>
      </c>
      <c r="EA24">
        <v>0.57366049299999999</v>
      </c>
      <c r="EB24">
        <v>0.28426262699999999</v>
      </c>
      <c r="EC24">
        <v>0.292160898</v>
      </c>
      <c r="ED24">
        <v>0.25531327700000001</v>
      </c>
      <c r="EE24">
        <v>0.53747040000000001</v>
      </c>
      <c r="EF24">
        <v>0.37156319599999998</v>
      </c>
      <c r="EG24">
        <v>0.123927459</v>
      </c>
      <c r="EH24">
        <v>0.22363218700000001</v>
      </c>
      <c r="EI24">
        <v>0.456771761</v>
      </c>
      <c r="EJ24">
        <v>0.799195349</v>
      </c>
      <c r="EK24">
        <v>0.456455261</v>
      </c>
      <c r="EL24">
        <v>0.51921707399999995</v>
      </c>
      <c r="EM24">
        <v>0.378592551</v>
      </c>
      <c r="EN24">
        <v>0.28508570799999999</v>
      </c>
      <c r="EO24">
        <v>0.36129462699999998</v>
      </c>
      <c r="EP24">
        <v>0.61174684800000001</v>
      </c>
      <c r="EQ24">
        <v>0.42664763300000003</v>
      </c>
      <c r="ER24">
        <v>0.56088268799999996</v>
      </c>
      <c r="ES24">
        <v>0.42397740499999997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166</v>
      </c>
      <c r="B25">
        <v>0.454635173</v>
      </c>
      <c r="C25">
        <v>0.45599114899999998</v>
      </c>
      <c r="D25">
        <v>0.49439877300000001</v>
      </c>
      <c r="E25">
        <v>0.47974830899999998</v>
      </c>
      <c r="F25">
        <v>0.46710920299999997</v>
      </c>
      <c r="G25">
        <v>0.76321703200000002</v>
      </c>
      <c r="H25">
        <v>0.53736227800000003</v>
      </c>
      <c r="I25">
        <v>0.59945875400000004</v>
      </c>
      <c r="J25">
        <v>0.56156206099999995</v>
      </c>
      <c r="K25">
        <v>0.42833522000000002</v>
      </c>
      <c r="L25">
        <v>0.68295782800000004</v>
      </c>
      <c r="M25">
        <v>0.64903998399999996</v>
      </c>
      <c r="N25">
        <v>0.53145420600000004</v>
      </c>
      <c r="O25">
        <v>0.61237043099999999</v>
      </c>
      <c r="P25">
        <v>0.59233123099999996</v>
      </c>
      <c r="Q25">
        <v>0.56024199699999999</v>
      </c>
      <c r="R25">
        <v>0.390647203</v>
      </c>
      <c r="S25">
        <v>0.66015577299999995</v>
      </c>
      <c r="T25">
        <v>0.63475549200000003</v>
      </c>
      <c r="U25">
        <v>0.71030443899999995</v>
      </c>
      <c r="V25">
        <v>0.63652414099999999</v>
      </c>
      <c r="W25">
        <v>0.75763952700000003</v>
      </c>
      <c r="X25">
        <v>0.499242723</v>
      </c>
      <c r="Y25">
        <v>0.83054584300000001</v>
      </c>
      <c r="Z25">
        <v>0.67678266799999998</v>
      </c>
      <c r="AA25">
        <v>0.37039589899999997</v>
      </c>
      <c r="AB25">
        <v>0.74071419199999999</v>
      </c>
      <c r="AC25">
        <v>0.59966695299999995</v>
      </c>
      <c r="AD25">
        <v>0.50752812599999997</v>
      </c>
      <c r="AE25">
        <v>0.73666155300000002</v>
      </c>
      <c r="AF25">
        <v>0.59906464800000003</v>
      </c>
      <c r="AG25">
        <v>0.23944817500000001</v>
      </c>
      <c r="AH25">
        <v>0.49174138899999997</v>
      </c>
      <c r="AI25">
        <v>0.58275449300000004</v>
      </c>
      <c r="AJ25">
        <v>0.75943028899999998</v>
      </c>
      <c r="AK25">
        <v>0.28933405899999998</v>
      </c>
      <c r="AL25">
        <v>0.89496302599999999</v>
      </c>
      <c r="AM25">
        <v>0.82881134700000003</v>
      </c>
      <c r="AN25">
        <v>0.427527398</v>
      </c>
      <c r="AO25">
        <v>0.32221493099999998</v>
      </c>
      <c r="AP25">
        <v>0.21437087699999999</v>
      </c>
      <c r="AQ25">
        <v>0.51699358200000001</v>
      </c>
      <c r="AR25">
        <v>0.62427908200000004</v>
      </c>
      <c r="AS25">
        <v>0.23088334499999999</v>
      </c>
      <c r="AT25">
        <v>0.27561616900000002</v>
      </c>
      <c r="AU25">
        <v>0.74290287499999996</v>
      </c>
      <c r="AV25">
        <v>0.61726105200000003</v>
      </c>
      <c r="AW25">
        <v>0.56321060700000003</v>
      </c>
      <c r="AX25">
        <v>0.63141286399999996</v>
      </c>
      <c r="AY25">
        <v>0.34518352200000002</v>
      </c>
      <c r="AZ25">
        <v>0.23883752499999999</v>
      </c>
      <c r="BA25">
        <v>0.69709545399999995</v>
      </c>
      <c r="BB25">
        <v>0.42089694700000002</v>
      </c>
      <c r="BC25">
        <v>0.61238235200000002</v>
      </c>
      <c r="BD25">
        <v>0.16670972100000001</v>
      </c>
      <c r="BE25">
        <v>0.491314203</v>
      </c>
      <c r="BF25">
        <v>0.40820124699999999</v>
      </c>
      <c r="BG25">
        <v>0.36357247799999998</v>
      </c>
      <c r="BH25">
        <v>0.67472106200000004</v>
      </c>
      <c r="BI25">
        <v>0.55178153500000005</v>
      </c>
      <c r="BJ25">
        <v>0.52702182500000005</v>
      </c>
      <c r="BK25">
        <v>0.38360261899999998</v>
      </c>
      <c r="BL25">
        <v>0.29372614600000002</v>
      </c>
      <c r="BM25">
        <v>0.74654304999999999</v>
      </c>
      <c r="BN25">
        <v>0.83821398000000003</v>
      </c>
      <c r="BO25">
        <v>0.71173280500000002</v>
      </c>
      <c r="BP25">
        <v>0.55009138599999996</v>
      </c>
      <c r="BQ25">
        <v>0.40667942200000001</v>
      </c>
      <c r="BR25">
        <v>0.33950281100000002</v>
      </c>
      <c r="BS25">
        <v>0.52608448299999999</v>
      </c>
      <c r="BT25">
        <v>0.73428827500000005</v>
      </c>
      <c r="BU25">
        <v>0.423506618</v>
      </c>
      <c r="BV25">
        <v>0.54719495799999995</v>
      </c>
      <c r="BW25">
        <v>0.31577053700000002</v>
      </c>
      <c r="BX25">
        <v>0.60456222299999995</v>
      </c>
      <c r="BY25">
        <v>0.55427801600000004</v>
      </c>
      <c r="BZ25">
        <v>0.58831101699999999</v>
      </c>
      <c r="CA25">
        <v>0.52689433100000005</v>
      </c>
      <c r="CB25">
        <v>0.63893681800000002</v>
      </c>
      <c r="CC25">
        <v>0.81795662599999996</v>
      </c>
      <c r="CD25">
        <v>0.57122373599999998</v>
      </c>
      <c r="CE25">
        <v>0.51488780999999995</v>
      </c>
      <c r="CF25">
        <v>0.57550412399999995</v>
      </c>
      <c r="CG25">
        <v>0.68474263000000002</v>
      </c>
      <c r="CH25">
        <v>0.73440408700000004</v>
      </c>
      <c r="CI25">
        <v>0.521236598</v>
      </c>
      <c r="CJ25">
        <v>0.54388529100000005</v>
      </c>
      <c r="CK25">
        <v>0.44048228900000003</v>
      </c>
      <c r="CL25">
        <v>0.81898391199999998</v>
      </c>
      <c r="CM25">
        <v>0.66775679600000004</v>
      </c>
      <c r="CN25">
        <v>0.35619685099999998</v>
      </c>
      <c r="CO25">
        <v>0.47667872900000002</v>
      </c>
      <c r="CP25">
        <v>0.60121893900000001</v>
      </c>
      <c r="CQ25">
        <v>0.61271894000000005</v>
      </c>
      <c r="CR25">
        <v>0.60284954300000004</v>
      </c>
      <c r="CS25">
        <v>0.54626280100000002</v>
      </c>
      <c r="CT25">
        <v>0.30521383899999999</v>
      </c>
      <c r="CU25">
        <v>0.83914917700000002</v>
      </c>
      <c r="CV25">
        <v>0.67905026700000004</v>
      </c>
      <c r="CW25">
        <v>0.60866957899999996</v>
      </c>
      <c r="CX25">
        <v>0.76020049999999995</v>
      </c>
      <c r="CY25">
        <v>0.64438366899999999</v>
      </c>
      <c r="CZ25">
        <v>0.68390315800000001</v>
      </c>
      <c r="DA25">
        <v>0.73832666899999999</v>
      </c>
      <c r="DB25">
        <v>0.75193953499999999</v>
      </c>
      <c r="DC25">
        <v>0.32850357899999999</v>
      </c>
      <c r="DD25">
        <v>0.501560271</v>
      </c>
      <c r="DE25">
        <v>0.70780956699999997</v>
      </c>
      <c r="DF25">
        <v>0.75513154299999996</v>
      </c>
      <c r="DG25">
        <v>0.473297089</v>
      </c>
      <c r="DH25">
        <v>0.78349918100000004</v>
      </c>
      <c r="DI25">
        <v>0.64902317499999995</v>
      </c>
      <c r="DJ25">
        <v>0.39325621700000002</v>
      </c>
      <c r="DK25">
        <v>0.21397222599999999</v>
      </c>
      <c r="DL25">
        <v>0.24265146300000001</v>
      </c>
      <c r="DM25">
        <v>0.76406907999999996</v>
      </c>
      <c r="DN25">
        <v>0.56794452699999998</v>
      </c>
      <c r="DO25">
        <v>0.536301374</v>
      </c>
      <c r="DP25">
        <v>0.54067605699999999</v>
      </c>
      <c r="DQ25">
        <v>0.61538851299999997</v>
      </c>
      <c r="DR25">
        <v>0.59277886199999996</v>
      </c>
      <c r="DS25">
        <v>0.33983075600000001</v>
      </c>
      <c r="DT25">
        <v>0.20694300500000001</v>
      </c>
      <c r="DU25">
        <v>0.49316874100000002</v>
      </c>
      <c r="DV25">
        <v>0.25435677200000001</v>
      </c>
      <c r="DW25">
        <v>0.76916444299999998</v>
      </c>
      <c r="DX25">
        <v>0.45880800500000002</v>
      </c>
      <c r="DY25">
        <v>0.47488370499999999</v>
      </c>
      <c r="DZ25">
        <v>0.194813401</v>
      </c>
      <c r="EA25">
        <v>0.62567156599999996</v>
      </c>
      <c r="EB25">
        <v>0.31391197399999998</v>
      </c>
      <c r="EC25">
        <v>0.35384103700000002</v>
      </c>
      <c r="ED25">
        <v>0.35917222500000001</v>
      </c>
      <c r="EE25">
        <v>0.63106381899999997</v>
      </c>
      <c r="EF25">
        <v>0.40239143399999999</v>
      </c>
      <c r="EG25">
        <v>0.21825271800000001</v>
      </c>
      <c r="EH25">
        <v>0.259425342</v>
      </c>
      <c r="EI25">
        <v>0.80047684900000005</v>
      </c>
      <c r="EJ25">
        <v>0.81722444299999997</v>
      </c>
      <c r="EK25">
        <v>0.56025809000000004</v>
      </c>
      <c r="EL25">
        <v>0.52349150200000005</v>
      </c>
      <c r="EM25">
        <v>0.50451827000000005</v>
      </c>
      <c r="EN25">
        <v>0.27256789799999998</v>
      </c>
      <c r="EO25">
        <v>0.51802593500000005</v>
      </c>
      <c r="EP25">
        <v>0.74776351500000005</v>
      </c>
      <c r="EQ25">
        <v>0.64913678200000002</v>
      </c>
      <c r="ER25">
        <v>0.65207207199999995</v>
      </c>
      <c r="ES25">
        <v>0.37119180000000002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174</v>
      </c>
      <c r="B26">
        <v>0.53886246699999996</v>
      </c>
      <c r="C26">
        <v>0.64154589200000001</v>
      </c>
      <c r="D26">
        <v>0.48768663400000001</v>
      </c>
      <c r="E26">
        <v>0.58218508999999996</v>
      </c>
      <c r="F26">
        <v>0.44905221499999998</v>
      </c>
      <c r="G26">
        <v>0.74992239500000002</v>
      </c>
      <c r="H26">
        <v>0.60504907399999996</v>
      </c>
      <c r="I26">
        <v>0.57116162800000003</v>
      </c>
      <c r="J26">
        <v>0.627625883</v>
      </c>
      <c r="K26">
        <v>0.43394675900000002</v>
      </c>
      <c r="L26">
        <v>0.50106382400000005</v>
      </c>
      <c r="M26">
        <v>0.64908188600000005</v>
      </c>
      <c r="N26">
        <v>0.53125125200000001</v>
      </c>
      <c r="O26">
        <v>0.65979856299999995</v>
      </c>
      <c r="P26">
        <v>0.57111680499999995</v>
      </c>
      <c r="Q26">
        <v>0.55010157800000004</v>
      </c>
      <c r="R26">
        <v>0.39130005200000001</v>
      </c>
      <c r="S26">
        <v>0.68162685599999995</v>
      </c>
      <c r="T26">
        <v>0.62559753699999998</v>
      </c>
      <c r="U26">
        <v>0.591320336</v>
      </c>
      <c r="V26">
        <v>0.69583356399999996</v>
      </c>
      <c r="W26">
        <v>0.71079736900000001</v>
      </c>
      <c r="X26">
        <v>0.64609527600000005</v>
      </c>
      <c r="Y26">
        <v>0.82730048899999997</v>
      </c>
      <c r="Z26">
        <v>0.56673520799999999</v>
      </c>
      <c r="AA26">
        <v>0.438549727</v>
      </c>
      <c r="AB26">
        <v>0.818549156</v>
      </c>
      <c r="AC26">
        <v>0.51637738899999996</v>
      </c>
      <c r="AD26">
        <v>0.47425651600000002</v>
      </c>
      <c r="AE26">
        <v>0.77806526399999998</v>
      </c>
      <c r="AF26">
        <v>0.60892033599999995</v>
      </c>
      <c r="AG26">
        <v>0.23876847300000001</v>
      </c>
      <c r="AH26">
        <v>0.687078297</v>
      </c>
      <c r="AI26">
        <v>0.781020045</v>
      </c>
      <c r="AJ26">
        <v>0.71282172200000005</v>
      </c>
      <c r="AK26">
        <v>0.54418927399999995</v>
      </c>
      <c r="AL26">
        <v>0.61233127099999995</v>
      </c>
      <c r="AM26">
        <v>0.76038509600000004</v>
      </c>
      <c r="AN26">
        <v>0.56862252999999996</v>
      </c>
      <c r="AO26">
        <v>0.32599022999999999</v>
      </c>
      <c r="AP26">
        <v>0.42060169600000002</v>
      </c>
      <c r="AQ26">
        <v>0.48426809900000001</v>
      </c>
      <c r="AR26">
        <v>0.64732134299999999</v>
      </c>
      <c r="AS26">
        <v>0.15595288600000001</v>
      </c>
      <c r="AT26">
        <v>0.23647059500000001</v>
      </c>
      <c r="AU26">
        <v>0.68950521899999995</v>
      </c>
      <c r="AV26">
        <v>0.614507735</v>
      </c>
      <c r="AW26">
        <v>0.58039218199999998</v>
      </c>
      <c r="AX26">
        <v>0.73079258199999997</v>
      </c>
      <c r="AY26">
        <v>0.16466431300000001</v>
      </c>
      <c r="AZ26">
        <v>0.31341812000000002</v>
      </c>
      <c r="BA26">
        <v>0.67729044000000005</v>
      </c>
      <c r="BB26">
        <v>0.62107896799999995</v>
      </c>
      <c r="BC26">
        <v>0.58756393200000001</v>
      </c>
      <c r="BD26">
        <v>6.2157026999999997E-2</v>
      </c>
      <c r="BE26">
        <v>0.62619555000000005</v>
      </c>
      <c r="BF26">
        <v>0.42156171799999997</v>
      </c>
      <c r="BG26">
        <v>0.37393283799999999</v>
      </c>
      <c r="BH26">
        <v>0.50827378000000001</v>
      </c>
      <c r="BI26">
        <v>0.45846405600000001</v>
      </c>
      <c r="BJ26">
        <v>0.539271057</v>
      </c>
      <c r="BK26">
        <v>0.212316006</v>
      </c>
      <c r="BL26">
        <v>0.35134637400000002</v>
      </c>
      <c r="BM26">
        <v>0.63602620399999998</v>
      </c>
      <c r="BN26">
        <v>0.68531721800000001</v>
      </c>
      <c r="BO26">
        <v>0.71237009799999995</v>
      </c>
      <c r="BP26">
        <v>0.44731095399999998</v>
      </c>
      <c r="BQ26">
        <v>0.34343740299999997</v>
      </c>
      <c r="BR26">
        <v>0.27060309100000002</v>
      </c>
      <c r="BS26">
        <v>0.48216071700000002</v>
      </c>
      <c r="BT26">
        <v>0.772811413</v>
      </c>
      <c r="BU26">
        <v>0.21516749299999999</v>
      </c>
      <c r="BV26">
        <v>0.621139467</v>
      </c>
      <c r="BW26">
        <v>0.46348363199999998</v>
      </c>
      <c r="BX26">
        <v>0.55462640500000004</v>
      </c>
      <c r="BY26">
        <v>0.66217547700000001</v>
      </c>
      <c r="BZ26">
        <v>0.576445282</v>
      </c>
      <c r="CA26">
        <v>0.58570033300000002</v>
      </c>
      <c r="CB26">
        <v>0.56218397600000003</v>
      </c>
      <c r="CC26">
        <v>0.76014703500000003</v>
      </c>
      <c r="CD26">
        <v>0.49777495900000002</v>
      </c>
      <c r="CE26">
        <v>0.65108334999999995</v>
      </c>
      <c r="CF26">
        <v>0.61030811100000004</v>
      </c>
      <c r="CG26">
        <v>0.68627530299999995</v>
      </c>
      <c r="CH26">
        <v>0.59831416599999998</v>
      </c>
      <c r="CI26">
        <v>0.57226413499999995</v>
      </c>
      <c r="CJ26">
        <v>0.552247822</v>
      </c>
      <c r="CK26">
        <v>0.58711248599999999</v>
      </c>
      <c r="CL26">
        <v>0.732064724</v>
      </c>
      <c r="CM26">
        <v>0.66254597900000001</v>
      </c>
      <c r="CN26">
        <v>0.37500777800000001</v>
      </c>
      <c r="CO26">
        <v>0.56817072599999996</v>
      </c>
      <c r="CP26">
        <v>0.47602534299999999</v>
      </c>
      <c r="CQ26">
        <v>0.58955514399999998</v>
      </c>
      <c r="CR26">
        <v>0.74305945600000001</v>
      </c>
      <c r="CS26">
        <v>0.465208232</v>
      </c>
      <c r="CT26">
        <v>0.426718712</v>
      </c>
      <c r="CU26">
        <v>0.86090254799999999</v>
      </c>
      <c r="CV26">
        <v>0.63475656499999999</v>
      </c>
      <c r="CW26">
        <v>0.80242204699999997</v>
      </c>
      <c r="CX26">
        <v>0.77251297200000002</v>
      </c>
      <c r="CY26">
        <v>0.61676961200000002</v>
      </c>
      <c r="CZ26">
        <v>0.66253179299999998</v>
      </c>
      <c r="DA26">
        <v>0.78718668199999997</v>
      </c>
      <c r="DB26">
        <v>0.80546367200000002</v>
      </c>
      <c r="DC26">
        <v>0.31390309300000002</v>
      </c>
      <c r="DD26">
        <v>0.70430016500000003</v>
      </c>
      <c r="DE26">
        <v>0.83959090700000005</v>
      </c>
      <c r="DF26">
        <v>0.73784118899999995</v>
      </c>
      <c r="DG26">
        <v>0.66637927299999999</v>
      </c>
      <c r="DH26">
        <v>0.42413365800000002</v>
      </c>
      <c r="DI26">
        <v>0.61472624499999995</v>
      </c>
      <c r="DJ26">
        <v>0.46952646999999997</v>
      </c>
      <c r="DK26">
        <v>0.41113063700000002</v>
      </c>
      <c r="DL26">
        <v>0.357669234</v>
      </c>
      <c r="DM26">
        <v>0.728984356</v>
      </c>
      <c r="DN26">
        <v>0.64956217999999999</v>
      </c>
      <c r="DO26">
        <v>0.45077097399999999</v>
      </c>
      <c r="DP26">
        <v>0.47968572399999998</v>
      </c>
      <c r="DQ26">
        <v>0.50068146000000002</v>
      </c>
      <c r="DR26">
        <v>0.60872876600000003</v>
      </c>
      <c r="DS26">
        <v>0.34235578799999999</v>
      </c>
      <c r="DT26">
        <v>0.25640481700000001</v>
      </c>
      <c r="DU26">
        <v>0.39497116199999999</v>
      </c>
      <c r="DV26">
        <v>0.40263164000000001</v>
      </c>
      <c r="DW26">
        <v>0.681743443</v>
      </c>
      <c r="DX26">
        <v>0.400559783</v>
      </c>
      <c r="DY26">
        <v>0.52704131600000004</v>
      </c>
      <c r="DZ26">
        <v>0.32553040999999999</v>
      </c>
      <c r="EA26">
        <v>0.54111415100000004</v>
      </c>
      <c r="EB26">
        <v>0.18058793200000001</v>
      </c>
      <c r="EC26">
        <v>0.38634622099999999</v>
      </c>
      <c r="ED26">
        <v>0.222259238</v>
      </c>
      <c r="EE26">
        <v>0.411688626</v>
      </c>
      <c r="EF26">
        <v>0.45364967</v>
      </c>
      <c r="EG26">
        <v>0.30201765899999999</v>
      </c>
      <c r="EH26">
        <v>0.29340708300000001</v>
      </c>
      <c r="EI26">
        <v>0.73615688099999999</v>
      </c>
      <c r="EJ26">
        <v>0.68601381800000005</v>
      </c>
      <c r="EK26">
        <v>0.70312190100000005</v>
      </c>
      <c r="EL26">
        <v>0.54722619100000003</v>
      </c>
      <c r="EM26">
        <v>0.236318529</v>
      </c>
      <c r="EN26">
        <v>0.264900148</v>
      </c>
      <c r="EO26">
        <v>0.55581665000000002</v>
      </c>
      <c r="EP26">
        <v>0.67766201500000001</v>
      </c>
      <c r="EQ26">
        <v>0.23879577199999999</v>
      </c>
      <c r="ER26">
        <v>0.66890102600000001</v>
      </c>
      <c r="ES26">
        <v>0.60652428899999999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175</v>
      </c>
      <c r="B27">
        <v>0.56189030399999995</v>
      </c>
      <c r="C27">
        <v>0.62123543000000003</v>
      </c>
      <c r="D27">
        <v>0.44675490299999998</v>
      </c>
      <c r="E27">
        <v>0.57921403599999999</v>
      </c>
      <c r="F27">
        <v>0.55586522800000004</v>
      </c>
      <c r="G27">
        <v>0.74175482999999998</v>
      </c>
      <c r="H27">
        <v>0.66590625000000003</v>
      </c>
      <c r="I27">
        <v>0.57955592899999997</v>
      </c>
      <c r="J27">
        <v>0.66544652000000004</v>
      </c>
      <c r="K27">
        <v>0.41291365000000002</v>
      </c>
      <c r="L27">
        <v>0.72185897799999998</v>
      </c>
      <c r="M27">
        <v>0.66376310599999999</v>
      </c>
      <c r="N27">
        <v>0.53694158800000003</v>
      </c>
      <c r="O27">
        <v>0.740548074</v>
      </c>
      <c r="P27">
        <v>0.57443374400000002</v>
      </c>
      <c r="Q27">
        <v>0.60322272799999999</v>
      </c>
      <c r="R27">
        <v>0.46379107200000003</v>
      </c>
      <c r="S27">
        <v>0.75113189199999997</v>
      </c>
      <c r="T27">
        <v>0.56396496299999999</v>
      </c>
      <c r="U27">
        <v>0.85445219299999997</v>
      </c>
      <c r="V27">
        <v>0.70942753599999997</v>
      </c>
      <c r="W27">
        <v>0.85965681100000002</v>
      </c>
      <c r="X27">
        <v>0.66875541199999999</v>
      </c>
      <c r="Y27">
        <v>0.84046465199999998</v>
      </c>
      <c r="Z27">
        <v>0.61737096300000005</v>
      </c>
      <c r="AA27">
        <v>0.50436252400000003</v>
      </c>
      <c r="AB27">
        <v>0.78712052099999996</v>
      </c>
      <c r="AC27">
        <v>0.51704758399999995</v>
      </c>
      <c r="AD27">
        <v>0.43625861399999999</v>
      </c>
      <c r="AE27">
        <v>0.82046163100000002</v>
      </c>
      <c r="AF27">
        <v>0.67140018899999998</v>
      </c>
      <c r="AG27">
        <v>0.24479869000000001</v>
      </c>
      <c r="AH27">
        <v>0.68789106600000005</v>
      </c>
      <c r="AI27">
        <v>0.75811642400000001</v>
      </c>
      <c r="AJ27">
        <v>0.76223927700000005</v>
      </c>
      <c r="AK27">
        <v>0.50970673600000005</v>
      </c>
      <c r="AL27">
        <v>0.64782935399999997</v>
      </c>
      <c r="AM27">
        <v>0.76998078800000003</v>
      </c>
      <c r="AN27">
        <v>0.56432759799999999</v>
      </c>
      <c r="AO27">
        <v>0.439073712</v>
      </c>
      <c r="AP27">
        <v>0.39787831899999998</v>
      </c>
      <c r="AQ27">
        <v>0.53334641500000002</v>
      </c>
      <c r="AR27">
        <v>0.70227616999999998</v>
      </c>
      <c r="AS27">
        <v>0.21608443599999999</v>
      </c>
      <c r="AT27">
        <v>0.20865383700000001</v>
      </c>
      <c r="AU27">
        <v>0.83277416199999998</v>
      </c>
      <c r="AV27">
        <v>0.66430777299999999</v>
      </c>
      <c r="AW27">
        <v>0.71464472999999995</v>
      </c>
      <c r="AX27">
        <v>0.78790390499999996</v>
      </c>
      <c r="AY27">
        <v>0.21720627000000001</v>
      </c>
      <c r="AZ27">
        <v>0.31621351800000003</v>
      </c>
      <c r="BA27">
        <v>0.69303578099999996</v>
      </c>
      <c r="BB27">
        <v>0.56950444</v>
      </c>
      <c r="BC27">
        <v>0.62817603300000002</v>
      </c>
      <c r="BD27">
        <v>0.112387247</v>
      </c>
      <c r="BE27">
        <v>0.56037241199999999</v>
      </c>
      <c r="BF27">
        <v>0.28917533200000001</v>
      </c>
      <c r="BG27">
        <v>0.46649861300000001</v>
      </c>
      <c r="BH27">
        <v>0.49761259600000002</v>
      </c>
      <c r="BI27">
        <v>0.45005768499999999</v>
      </c>
      <c r="BJ27">
        <v>0.552322745</v>
      </c>
      <c r="BK27">
        <v>0.33776325000000001</v>
      </c>
      <c r="BL27">
        <v>0.31354436299999999</v>
      </c>
      <c r="BM27">
        <v>0.71450626900000003</v>
      </c>
      <c r="BN27">
        <v>0.90701854199999998</v>
      </c>
      <c r="BO27">
        <v>0.68571281399999995</v>
      </c>
      <c r="BP27">
        <v>0.49123075599999999</v>
      </c>
      <c r="BQ27">
        <v>0.33500176700000001</v>
      </c>
      <c r="BR27">
        <v>0.23894897100000001</v>
      </c>
      <c r="BS27">
        <v>0.60201722400000002</v>
      </c>
      <c r="BT27">
        <v>0.867289066</v>
      </c>
      <c r="BU27">
        <v>0.20765051200000001</v>
      </c>
      <c r="BV27">
        <v>0.666011095</v>
      </c>
      <c r="BW27">
        <v>0.29705616800000001</v>
      </c>
      <c r="BX27">
        <v>0.49965152099999999</v>
      </c>
      <c r="BY27">
        <v>0.64531397800000001</v>
      </c>
      <c r="BZ27">
        <v>0.60053962500000002</v>
      </c>
      <c r="CA27">
        <v>0.55668711699999995</v>
      </c>
      <c r="CB27">
        <v>0.68929445700000003</v>
      </c>
      <c r="CC27">
        <v>0.85478734999999995</v>
      </c>
      <c r="CD27">
        <v>0.51982843899999998</v>
      </c>
      <c r="CE27">
        <v>0.70641303099999997</v>
      </c>
      <c r="CF27">
        <v>0.68876606200000001</v>
      </c>
      <c r="CG27">
        <v>0.69169914700000001</v>
      </c>
      <c r="CH27">
        <v>0.73921531399999996</v>
      </c>
      <c r="CI27">
        <v>0.60168606000000002</v>
      </c>
      <c r="CJ27">
        <v>0.57323426</v>
      </c>
      <c r="CK27">
        <v>0.69485044500000004</v>
      </c>
      <c r="CL27">
        <v>0.72514152499999995</v>
      </c>
      <c r="CM27">
        <v>0.69533085800000005</v>
      </c>
      <c r="CN27">
        <v>0.43969363</v>
      </c>
      <c r="CO27">
        <v>0.64729595200000001</v>
      </c>
      <c r="CP27">
        <v>0.62769073200000003</v>
      </c>
      <c r="CQ27">
        <v>0.72662132999999995</v>
      </c>
      <c r="CR27">
        <v>0.65129989399999999</v>
      </c>
      <c r="CS27">
        <v>0.69664651200000005</v>
      </c>
      <c r="CT27">
        <v>0.40217438300000002</v>
      </c>
      <c r="CU27">
        <v>0.88813984400000001</v>
      </c>
      <c r="CV27">
        <v>0.63970494300000003</v>
      </c>
      <c r="CW27">
        <v>0.54200911500000004</v>
      </c>
      <c r="CX27">
        <v>0.74463480699999995</v>
      </c>
      <c r="CY27">
        <v>0.52610743000000004</v>
      </c>
      <c r="CZ27">
        <v>0.57517617899999995</v>
      </c>
      <c r="DA27">
        <v>0.82115930299999995</v>
      </c>
      <c r="DB27">
        <v>0.83824133899999997</v>
      </c>
      <c r="DC27">
        <v>0.34963762799999998</v>
      </c>
      <c r="DD27">
        <v>0.70977741500000002</v>
      </c>
      <c r="DE27">
        <v>0.83695828900000002</v>
      </c>
      <c r="DF27">
        <v>0.80883330099999995</v>
      </c>
      <c r="DG27">
        <v>0.55435806499999996</v>
      </c>
      <c r="DH27">
        <v>0.59639781700000005</v>
      </c>
      <c r="DI27">
        <v>0.65115135899999999</v>
      </c>
      <c r="DJ27">
        <v>0.55527138700000001</v>
      </c>
      <c r="DK27">
        <v>0.43154931099999999</v>
      </c>
      <c r="DL27">
        <v>0.29590046399999997</v>
      </c>
      <c r="DM27">
        <v>0.78570365900000005</v>
      </c>
      <c r="DN27">
        <v>0.68491870200000005</v>
      </c>
      <c r="DO27">
        <v>0.55520605999999995</v>
      </c>
      <c r="DP27">
        <v>0.42931616299999997</v>
      </c>
      <c r="DQ27">
        <v>0.67739224399999998</v>
      </c>
      <c r="DR27">
        <v>0.635917485</v>
      </c>
      <c r="DS27">
        <v>0.40125453500000002</v>
      </c>
      <c r="DT27">
        <v>0.26934948600000003</v>
      </c>
      <c r="DU27">
        <v>0.34003260699999999</v>
      </c>
      <c r="DV27">
        <v>0.315079689</v>
      </c>
      <c r="DW27">
        <v>0.737063468</v>
      </c>
      <c r="DX27">
        <v>0.44473472200000003</v>
      </c>
      <c r="DY27">
        <v>0.50699365100000005</v>
      </c>
      <c r="DZ27">
        <v>0.12661997999999999</v>
      </c>
      <c r="EA27">
        <v>0.62075638799999999</v>
      </c>
      <c r="EB27">
        <v>0.25176536999999999</v>
      </c>
      <c r="EC27">
        <v>0.453182578</v>
      </c>
      <c r="ED27">
        <v>0.29963317499999997</v>
      </c>
      <c r="EE27">
        <v>0.57100272200000002</v>
      </c>
      <c r="EF27">
        <v>0.45056533799999998</v>
      </c>
      <c r="EG27">
        <v>0.348459452</v>
      </c>
      <c r="EH27">
        <v>0.32391208399999999</v>
      </c>
      <c r="EI27">
        <v>0.69055527400000005</v>
      </c>
      <c r="EJ27">
        <v>0.871295869</v>
      </c>
      <c r="EK27">
        <v>0.71105676900000003</v>
      </c>
      <c r="EL27">
        <v>0.45997312699999998</v>
      </c>
      <c r="EM27">
        <v>0.16320362699999999</v>
      </c>
      <c r="EN27">
        <v>0.25983166699999999</v>
      </c>
      <c r="EO27">
        <v>0.526596069</v>
      </c>
      <c r="EP27">
        <v>0.80620545099999996</v>
      </c>
      <c r="EQ27">
        <v>0.43604552699999999</v>
      </c>
      <c r="ER27">
        <v>0.66778188900000002</v>
      </c>
      <c r="ES27">
        <v>0.310631514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177</v>
      </c>
      <c r="B28">
        <v>0.59961664699999995</v>
      </c>
      <c r="C28">
        <v>0.56401765299999995</v>
      </c>
      <c r="D28">
        <v>0.55645924800000002</v>
      </c>
      <c r="E28">
        <v>0.71499574200000005</v>
      </c>
      <c r="F28">
        <v>0.58673578500000001</v>
      </c>
      <c r="G28">
        <v>0.91593980799999997</v>
      </c>
      <c r="H28">
        <v>0.72519618299999999</v>
      </c>
      <c r="I28">
        <v>0.68949967599999995</v>
      </c>
      <c r="J28">
        <v>0.71287196900000005</v>
      </c>
      <c r="K28">
        <v>0.39828097800000001</v>
      </c>
      <c r="L28">
        <v>0.58506274199999997</v>
      </c>
      <c r="M28">
        <v>0.72063189699999997</v>
      </c>
      <c r="N28">
        <v>0.630478859</v>
      </c>
      <c r="O28">
        <v>0.70557558499999995</v>
      </c>
      <c r="P28">
        <v>0.73116999900000001</v>
      </c>
      <c r="Q28">
        <v>0.75257968900000005</v>
      </c>
      <c r="R28">
        <v>0.50291597799999999</v>
      </c>
      <c r="S28">
        <v>0.77033668799999999</v>
      </c>
      <c r="T28">
        <v>0.59188842799999997</v>
      </c>
      <c r="U28">
        <v>0.71486264499999996</v>
      </c>
      <c r="V28">
        <v>0.81729531300000002</v>
      </c>
      <c r="W28">
        <v>0.80683970500000002</v>
      </c>
      <c r="X28">
        <v>0.70930182900000005</v>
      </c>
      <c r="Y28">
        <v>0.91477054400000002</v>
      </c>
      <c r="Z28">
        <v>0.72464901199999998</v>
      </c>
      <c r="AA28">
        <v>0.70239663100000005</v>
      </c>
      <c r="AB28">
        <v>0.90852719500000001</v>
      </c>
      <c r="AC28">
        <v>0.70641565299999998</v>
      </c>
      <c r="AD28">
        <v>0.641444087</v>
      </c>
      <c r="AE28">
        <v>0.87588059900000004</v>
      </c>
      <c r="AF28">
        <v>0.724161685</v>
      </c>
      <c r="AG28">
        <v>0.33062705399999998</v>
      </c>
      <c r="AH28">
        <v>0.68451744299999995</v>
      </c>
      <c r="AI28">
        <v>0.84466886500000005</v>
      </c>
      <c r="AJ28">
        <v>0.83305758200000002</v>
      </c>
      <c r="AK28">
        <v>0.61441451300000005</v>
      </c>
      <c r="AL28">
        <v>0.85404825200000001</v>
      </c>
      <c r="AM28">
        <v>0.80937576300000003</v>
      </c>
      <c r="AN28">
        <v>0.57619571700000005</v>
      </c>
      <c r="AO28">
        <v>0.38982924800000002</v>
      </c>
      <c r="AP28">
        <v>0.46976327899999998</v>
      </c>
      <c r="AQ28">
        <v>0.48153242499999999</v>
      </c>
      <c r="AR28">
        <v>0.74486941100000004</v>
      </c>
      <c r="AS28">
        <v>0.16120421900000001</v>
      </c>
      <c r="AT28">
        <v>0.34116593000000001</v>
      </c>
      <c r="AU28">
        <v>0.80293089200000001</v>
      </c>
      <c r="AV28">
        <v>0.70457088899999998</v>
      </c>
      <c r="AW28">
        <v>0.72337961200000001</v>
      </c>
      <c r="AX28">
        <v>0.79902732399999998</v>
      </c>
      <c r="AY28">
        <v>0.39131838099999999</v>
      </c>
      <c r="AZ28">
        <v>0.25170040100000002</v>
      </c>
      <c r="BA28">
        <v>0.81195574999999998</v>
      </c>
      <c r="BB28">
        <v>0.64295142900000002</v>
      </c>
      <c r="BC28">
        <v>0.752307057</v>
      </c>
      <c r="BD28">
        <v>0.17413836699999999</v>
      </c>
      <c r="BE28">
        <v>0.67664343100000002</v>
      </c>
      <c r="BF28">
        <v>0.37427160100000001</v>
      </c>
      <c r="BG28">
        <v>0.44040399800000002</v>
      </c>
      <c r="BH28">
        <v>0.44975227099999998</v>
      </c>
      <c r="BI28">
        <v>0.60543024499999998</v>
      </c>
      <c r="BJ28">
        <v>0.65517717600000003</v>
      </c>
      <c r="BK28">
        <v>0.38027465300000002</v>
      </c>
      <c r="BL28">
        <v>0.41028568100000001</v>
      </c>
      <c r="BM28">
        <v>0.847542346</v>
      </c>
      <c r="BN28">
        <v>0.87564915399999999</v>
      </c>
      <c r="BO28">
        <v>0.798068106</v>
      </c>
      <c r="BP28">
        <v>0.69415068599999996</v>
      </c>
      <c r="BQ28">
        <v>0.46194928899999999</v>
      </c>
      <c r="BR28">
        <v>0.40363749900000001</v>
      </c>
      <c r="BS28">
        <v>0.68852883600000003</v>
      </c>
      <c r="BT28">
        <v>0.88706314600000002</v>
      </c>
      <c r="BU28">
        <v>0.37311348300000002</v>
      </c>
      <c r="BV28">
        <v>0.76312845900000004</v>
      </c>
      <c r="BW28">
        <v>0.48768186600000002</v>
      </c>
      <c r="BX28">
        <v>0.66368442800000005</v>
      </c>
      <c r="BY28">
        <v>0.57805144799999997</v>
      </c>
      <c r="BZ28">
        <v>0.67880779499999999</v>
      </c>
      <c r="CA28">
        <v>0.602289081</v>
      </c>
      <c r="CB28">
        <v>0.77311110500000002</v>
      </c>
      <c r="CC28">
        <v>0.94498068099999999</v>
      </c>
      <c r="CD28">
        <v>0.73613286</v>
      </c>
      <c r="CE28">
        <v>0.69699358899999997</v>
      </c>
      <c r="CF28">
        <v>0.64597707999999998</v>
      </c>
      <c r="CG28">
        <v>0.655746579</v>
      </c>
      <c r="CH28">
        <v>0.66560077699999998</v>
      </c>
      <c r="CI28">
        <v>0.57814913999999995</v>
      </c>
      <c r="CJ28">
        <v>0.59984964100000004</v>
      </c>
      <c r="CK28">
        <v>0.61009824300000004</v>
      </c>
      <c r="CL28">
        <v>0.91790092000000001</v>
      </c>
      <c r="CM28">
        <v>0.849629521</v>
      </c>
      <c r="CN28">
        <v>0.45745754199999999</v>
      </c>
      <c r="CO28">
        <v>0.68197625900000003</v>
      </c>
      <c r="CP28">
        <v>0.564866066</v>
      </c>
      <c r="CQ28">
        <v>0.67360448799999995</v>
      </c>
      <c r="CR28">
        <v>0.75807166100000001</v>
      </c>
      <c r="CS28">
        <v>0.55051612900000002</v>
      </c>
      <c r="CT28">
        <v>0.51916694600000002</v>
      </c>
      <c r="CU28">
        <v>0.93506890499999995</v>
      </c>
      <c r="CV28">
        <v>0.800158441</v>
      </c>
      <c r="CW28">
        <v>0.89499884799999996</v>
      </c>
      <c r="CX28">
        <v>0.87698012599999997</v>
      </c>
      <c r="CY28">
        <v>0.80818659100000001</v>
      </c>
      <c r="CZ28">
        <v>0.81139486999999999</v>
      </c>
      <c r="DA28">
        <v>0.90070211899999997</v>
      </c>
      <c r="DB28">
        <v>0.898290217</v>
      </c>
      <c r="DC28">
        <v>0.42056441300000003</v>
      </c>
      <c r="DD28">
        <v>0.68267899799999998</v>
      </c>
      <c r="DE28">
        <v>0.905121803</v>
      </c>
      <c r="DF28">
        <v>0.83074009400000004</v>
      </c>
      <c r="DG28">
        <v>0.67411381000000004</v>
      </c>
      <c r="DH28">
        <v>0.769198716</v>
      </c>
      <c r="DI28">
        <v>0.73833310600000002</v>
      </c>
      <c r="DJ28">
        <v>0.51487451799999995</v>
      </c>
      <c r="DK28">
        <v>0.480049014</v>
      </c>
      <c r="DL28">
        <v>0.410708874</v>
      </c>
      <c r="DM28">
        <v>0.77165472499999999</v>
      </c>
      <c r="DN28">
        <v>0.70370644299999996</v>
      </c>
      <c r="DO28">
        <v>0.39527341700000002</v>
      </c>
      <c r="DP28">
        <v>0.66475045700000002</v>
      </c>
      <c r="DQ28">
        <v>0.68932384300000005</v>
      </c>
      <c r="DR28">
        <v>0.63252031799999997</v>
      </c>
      <c r="DS28">
        <v>0.42505532499999998</v>
      </c>
      <c r="DT28">
        <v>0.32394355499999999</v>
      </c>
      <c r="DU28">
        <v>0.55319041000000002</v>
      </c>
      <c r="DV28">
        <v>0.29990315400000001</v>
      </c>
      <c r="DW28">
        <v>0.79302757999999995</v>
      </c>
      <c r="DX28">
        <v>0.59021264299999998</v>
      </c>
      <c r="DY28">
        <v>0.61920142199999995</v>
      </c>
      <c r="DZ28">
        <v>0.399335206</v>
      </c>
      <c r="EA28">
        <v>0.72235429299999998</v>
      </c>
      <c r="EB28">
        <v>0.254397184</v>
      </c>
      <c r="EC28">
        <v>0.39471221000000001</v>
      </c>
      <c r="ED28">
        <v>0.298955262</v>
      </c>
      <c r="EE28">
        <v>0.62243813299999995</v>
      </c>
      <c r="EF28">
        <v>0.60088473600000003</v>
      </c>
      <c r="EG28">
        <v>0.34133532599999999</v>
      </c>
      <c r="EH28">
        <v>0.37532368300000002</v>
      </c>
      <c r="EI28">
        <v>0.88859552100000005</v>
      </c>
      <c r="EJ28">
        <v>0.86994767200000001</v>
      </c>
      <c r="EK28">
        <v>0.77716714099999995</v>
      </c>
      <c r="EL28">
        <v>0.782731116</v>
      </c>
      <c r="EM28">
        <v>0.42560035000000002</v>
      </c>
      <c r="EN28">
        <v>0.371183604</v>
      </c>
      <c r="EO28">
        <v>0.64326417400000002</v>
      </c>
      <c r="EP28">
        <v>0.74690234700000002</v>
      </c>
      <c r="EQ28">
        <v>0.61778098299999995</v>
      </c>
      <c r="ER28">
        <v>0.79304498400000001</v>
      </c>
      <c r="ES28">
        <v>0.54037910700000003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179</v>
      </c>
      <c r="B29">
        <v>0.41398897800000001</v>
      </c>
      <c r="C29">
        <v>0.33253693600000001</v>
      </c>
      <c r="D29">
        <v>0.48982682799999999</v>
      </c>
      <c r="E29">
        <v>0.380876571</v>
      </c>
      <c r="F29">
        <v>0.42500531699999999</v>
      </c>
      <c r="G29">
        <v>0.64227628699999995</v>
      </c>
      <c r="H29">
        <v>0.42937743699999997</v>
      </c>
      <c r="I29">
        <v>0.64693927799999995</v>
      </c>
      <c r="J29">
        <v>0.29818203999999998</v>
      </c>
      <c r="K29">
        <v>0.26474437099999998</v>
      </c>
      <c r="L29">
        <v>0.59672462900000001</v>
      </c>
      <c r="M29">
        <v>0.41316866899999999</v>
      </c>
      <c r="N29">
        <v>0.50932556399999995</v>
      </c>
      <c r="O29">
        <v>0.55233877899999995</v>
      </c>
      <c r="P29">
        <v>0.59495496699999995</v>
      </c>
      <c r="Q29">
        <v>0.50229877199999995</v>
      </c>
      <c r="R29">
        <v>0.26250952500000002</v>
      </c>
      <c r="S29">
        <v>0.39290648700000003</v>
      </c>
      <c r="T29">
        <v>0.33503460899999998</v>
      </c>
      <c r="U29">
        <v>0.621269882</v>
      </c>
      <c r="V29">
        <v>0.68240606800000003</v>
      </c>
      <c r="W29">
        <v>0.54797768599999996</v>
      </c>
      <c r="X29">
        <v>0.35255610900000001</v>
      </c>
      <c r="Y29">
        <v>0.69664984900000004</v>
      </c>
      <c r="Z29">
        <v>0.49368253400000001</v>
      </c>
      <c r="AA29">
        <v>0.52790820599999999</v>
      </c>
      <c r="AB29">
        <v>0.72511947200000004</v>
      </c>
      <c r="AC29">
        <v>0.53793585300000002</v>
      </c>
      <c r="AD29">
        <v>0.49687185900000003</v>
      </c>
      <c r="AE29">
        <v>0.57731485400000004</v>
      </c>
      <c r="AF29">
        <v>0.45146390800000002</v>
      </c>
      <c r="AG29">
        <v>0.16249601499999999</v>
      </c>
      <c r="AH29">
        <v>0.64377081400000002</v>
      </c>
      <c r="AI29">
        <v>0.50064700799999995</v>
      </c>
      <c r="AJ29">
        <v>0.58118587700000002</v>
      </c>
      <c r="AK29">
        <v>0.44781926300000002</v>
      </c>
      <c r="AL29">
        <v>0.71024310599999996</v>
      </c>
      <c r="AM29">
        <v>0.42911255399999998</v>
      </c>
      <c r="AN29">
        <v>0.37930619700000001</v>
      </c>
      <c r="AO29">
        <v>0.32944947499999999</v>
      </c>
      <c r="AP29">
        <v>0.30149447899999998</v>
      </c>
      <c r="AQ29">
        <v>0.41962742800000002</v>
      </c>
      <c r="AR29">
        <v>0.40649908800000001</v>
      </c>
      <c r="AS29">
        <v>0.15437001</v>
      </c>
      <c r="AT29">
        <v>0.27345022600000002</v>
      </c>
      <c r="AU29">
        <v>0.72109782700000002</v>
      </c>
      <c r="AV29">
        <v>0.414224327</v>
      </c>
      <c r="AW29">
        <v>0.50047344000000005</v>
      </c>
      <c r="AX29">
        <v>0.39091134100000002</v>
      </c>
      <c r="AY29">
        <v>0.47014361599999999</v>
      </c>
      <c r="AZ29">
        <v>0.27183601299999999</v>
      </c>
      <c r="BA29">
        <v>0.61653024000000001</v>
      </c>
      <c r="BB29">
        <v>0.44755420099999998</v>
      </c>
      <c r="BC29">
        <v>0.53813082000000001</v>
      </c>
      <c r="BD29">
        <v>0.172601432</v>
      </c>
      <c r="BE29">
        <v>0.414003283</v>
      </c>
      <c r="BF29">
        <v>0.24218109299999999</v>
      </c>
      <c r="BG29">
        <v>0.31311315299999998</v>
      </c>
      <c r="BH29">
        <v>0.305399209</v>
      </c>
      <c r="BI29">
        <v>0.41978439699999998</v>
      </c>
      <c r="BJ29">
        <v>0.46170178099999998</v>
      </c>
      <c r="BK29">
        <v>0.43382120099999999</v>
      </c>
      <c r="BL29">
        <v>0.2150359</v>
      </c>
      <c r="BM29">
        <v>0.77137774199999998</v>
      </c>
      <c r="BN29">
        <v>0.71683210100000005</v>
      </c>
      <c r="BO29">
        <v>0.41927078400000001</v>
      </c>
      <c r="BP29">
        <v>0.44442668600000002</v>
      </c>
      <c r="BQ29">
        <v>0.303349376</v>
      </c>
      <c r="BR29">
        <v>0.31404626400000002</v>
      </c>
      <c r="BS29">
        <v>0.45229819399999999</v>
      </c>
      <c r="BT29">
        <v>0.53240555499999997</v>
      </c>
      <c r="BU29">
        <v>0.25905930999999999</v>
      </c>
      <c r="BV29">
        <v>0.317215413</v>
      </c>
      <c r="BW29">
        <v>0.22977535399999999</v>
      </c>
      <c r="BX29">
        <v>0.49570843599999997</v>
      </c>
      <c r="BY29">
        <v>0.34679880699999999</v>
      </c>
      <c r="BZ29">
        <v>0.64376097899999996</v>
      </c>
      <c r="CA29">
        <v>0.40569239899999998</v>
      </c>
      <c r="CB29">
        <v>0.57545697699999998</v>
      </c>
      <c r="CC29">
        <v>0.67491227399999998</v>
      </c>
      <c r="CD29">
        <v>0.52646011100000001</v>
      </c>
      <c r="CE29">
        <v>0.457920402</v>
      </c>
      <c r="CF29">
        <v>0.32017794300000002</v>
      </c>
      <c r="CG29">
        <v>0.41962793500000001</v>
      </c>
      <c r="CH29">
        <v>0.56437099000000002</v>
      </c>
      <c r="CI29">
        <v>0.43883132899999999</v>
      </c>
      <c r="CJ29">
        <v>0.51074165100000002</v>
      </c>
      <c r="CK29">
        <v>0.402911723</v>
      </c>
      <c r="CL29">
        <v>0.71918517400000004</v>
      </c>
      <c r="CM29">
        <v>0.60732114299999995</v>
      </c>
      <c r="CN29">
        <v>0.24952687300000001</v>
      </c>
      <c r="CO29">
        <v>0.27479430999999999</v>
      </c>
      <c r="CP29">
        <v>0.32496604299999998</v>
      </c>
      <c r="CQ29">
        <v>0.55145323300000004</v>
      </c>
      <c r="CR29">
        <v>0.53333348000000003</v>
      </c>
      <c r="CS29">
        <v>0.43200975699999999</v>
      </c>
      <c r="CT29">
        <v>0.13111972799999999</v>
      </c>
      <c r="CU29">
        <v>0.70179486300000005</v>
      </c>
      <c r="CV29">
        <v>0.61361235400000003</v>
      </c>
      <c r="CW29">
        <v>0.43402496000000002</v>
      </c>
      <c r="CX29">
        <v>0.72794747400000004</v>
      </c>
      <c r="CY29">
        <v>0.57769858799999996</v>
      </c>
      <c r="CZ29">
        <v>0.61981701899999997</v>
      </c>
      <c r="DA29">
        <v>0.65860325099999995</v>
      </c>
      <c r="DB29">
        <v>0.63023072499999999</v>
      </c>
      <c r="DC29">
        <v>0.17677172999999999</v>
      </c>
      <c r="DD29">
        <v>0.54305011000000003</v>
      </c>
      <c r="DE29">
        <v>0.49888315799999999</v>
      </c>
      <c r="DF29">
        <v>0.57867837</v>
      </c>
      <c r="DG29">
        <v>0.412704974</v>
      </c>
      <c r="DH29">
        <v>0.70279717399999997</v>
      </c>
      <c r="DI29">
        <v>0.420226663</v>
      </c>
      <c r="DJ29">
        <v>0.37312206599999997</v>
      </c>
      <c r="DK29">
        <v>0.13206026000000001</v>
      </c>
      <c r="DL29">
        <v>0.20788376</v>
      </c>
      <c r="DM29">
        <v>0.63893341999999997</v>
      </c>
      <c r="DN29">
        <v>0.33563634799999997</v>
      </c>
      <c r="DO29">
        <v>0.28400945700000002</v>
      </c>
      <c r="DP29">
        <v>0.443835229</v>
      </c>
      <c r="DQ29">
        <v>0.70544648200000004</v>
      </c>
      <c r="DR29">
        <v>0.41815015700000002</v>
      </c>
      <c r="DS29">
        <v>0.27273568500000001</v>
      </c>
      <c r="DT29">
        <v>0.151524723</v>
      </c>
      <c r="DU29">
        <v>0.68426281200000005</v>
      </c>
      <c r="DV29">
        <v>0.26563593699999999</v>
      </c>
      <c r="DW29">
        <v>0.75550890000000004</v>
      </c>
      <c r="DX29">
        <v>0.42109382200000001</v>
      </c>
      <c r="DY29">
        <v>0.41297242000000001</v>
      </c>
      <c r="DZ29">
        <v>0.166736096</v>
      </c>
      <c r="EA29">
        <v>0.62528932100000001</v>
      </c>
      <c r="EB29">
        <v>0.18264649799999999</v>
      </c>
      <c r="EC29">
        <v>0.334707111</v>
      </c>
      <c r="ED29">
        <v>0.15576308999999999</v>
      </c>
      <c r="EE29">
        <v>0.51744103399999997</v>
      </c>
      <c r="EF29">
        <v>0.256471962</v>
      </c>
      <c r="EG29">
        <v>0.24656829199999999</v>
      </c>
      <c r="EH29">
        <v>0.20817460099999999</v>
      </c>
      <c r="EI29">
        <v>0.75762772599999995</v>
      </c>
      <c r="EJ29">
        <v>0.71408861899999998</v>
      </c>
      <c r="EK29">
        <v>0.40791323800000001</v>
      </c>
      <c r="EL29">
        <v>0.50051212300000003</v>
      </c>
      <c r="EM29">
        <v>0.523911774</v>
      </c>
      <c r="EN29">
        <v>0.18766070900000001</v>
      </c>
      <c r="EO29">
        <v>0.41494610900000001</v>
      </c>
      <c r="EP29">
        <v>0.50976085699999996</v>
      </c>
      <c r="EQ29">
        <v>0.58469003399999997</v>
      </c>
      <c r="ER29">
        <v>0.39979293900000001</v>
      </c>
      <c r="ES29">
        <v>0.19366581699999999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182</v>
      </c>
      <c r="B30">
        <v>0.47351047400000001</v>
      </c>
      <c r="C30">
        <v>0.51474517600000003</v>
      </c>
      <c r="D30">
        <v>0.42301017000000002</v>
      </c>
      <c r="E30">
        <v>0.54644030300000002</v>
      </c>
      <c r="F30">
        <v>0.54111808500000003</v>
      </c>
      <c r="G30">
        <v>0.73408669199999999</v>
      </c>
      <c r="H30">
        <v>0.59366804399999995</v>
      </c>
      <c r="I30">
        <v>0.603044629</v>
      </c>
      <c r="J30">
        <v>0.60893076700000004</v>
      </c>
      <c r="K30">
        <v>0.45474252100000001</v>
      </c>
      <c r="L30">
        <v>0.67272257800000002</v>
      </c>
      <c r="M30">
        <v>0.64936566399999995</v>
      </c>
      <c r="N30">
        <v>0.49716499400000003</v>
      </c>
      <c r="O30">
        <v>0.76642495399999999</v>
      </c>
      <c r="P30">
        <v>0.61378306199999999</v>
      </c>
      <c r="Q30">
        <v>0.57008004199999995</v>
      </c>
      <c r="R30">
        <v>0.460136622</v>
      </c>
      <c r="S30">
        <v>0.71622413399999996</v>
      </c>
      <c r="T30">
        <v>0.60738372799999996</v>
      </c>
      <c r="U30">
        <v>0.82010453900000002</v>
      </c>
      <c r="V30">
        <v>0.67041516300000004</v>
      </c>
      <c r="W30">
        <v>0.82714891400000001</v>
      </c>
      <c r="X30">
        <v>0.58565026499999995</v>
      </c>
      <c r="Y30">
        <v>0.80455779999999999</v>
      </c>
      <c r="Z30">
        <v>0.63560879199999998</v>
      </c>
      <c r="AA30">
        <v>0.51306515900000005</v>
      </c>
      <c r="AB30">
        <v>0.73721289599999995</v>
      </c>
      <c r="AC30">
        <v>0.56209295999999997</v>
      </c>
      <c r="AD30">
        <v>0.46918657400000002</v>
      </c>
      <c r="AE30">
        <v>0.74608731299999997</v>
      </c>
      <c r="AF30">
        <v>0.63529461600000003</v>
      </c>
      <c r="AG30">
        <v>0.237174302</v>
      </c>
      <c r="AH30">
        <v>0.75876533999999995</v>
      </c>
      <c r="AI30">
        <v>0.72579008300000003</v>
      </c>
      <c r="AJ30">
        <v>0.762149513</v>
      </c>
      <c r="AK30">
        <v>0.54088693899999996</v>
      </c>
      <c r="AL30">
        <v>0.83863663700000002</v>
      </c>
      <c r="AM30">
        <v>0.75507044800000001</v>
      </c>
      <c r="AN30">
        <v>0.45757615600000001</v>
      </c>
      <c r="AO30">
        <v>0.65666836500000003</v>
      </c>
      <c r="AP30">
        <v>0.39612811799999997</v>
      </c>
      <c r="AQ30">
        <v>0.55650412999999999</v>
      </c>
      <c r="AR30">
        <v>0.63815408900000004</v>
      </c>
      <c r="AS30">
        <v>0.20843566999999999</v>
      </c>
      <c r="AT30">
        <v>0.24394559900000001</v>
      </c>
      <c r="AU30">
        <v>0.76016360500000002</v>
      </c>
      <c r="AV30">
        <v>0.63669031899999995</v>
      </c>
      <c r="AW30">
        <v>0.72909992899999998</v>
      </c>
      <c r="AX30">
        <v>0.77643495799999995</v>
      </c>
      <c r="AY30">
        <v>0.372416258</v>
      </c>
      <c r="AZ30">
        <v>0.24724215299999999</v>
      </c>
      <c r="BA30">
        <v>0.69584876299999998</v>
      </c>
      <c r="BB30">
        <v>0.53614342199999998</v>
      </c>
      <c r="BC30">
        <v>0.68237751700000004</v>
      </c>
      <c r="BD30">
        <v>0.18316187</v>
      </c>
      <c r="BE30">
        <v>0.52135378099999996</v>
      </c>
      <c r="BF30">
        <v>0.40053814599999998</v>
      </c>
      <c r="BG30">
        <v>0.410158515</v>
      </c>
      <c r="BH30">
        <v>0.51847380399999998</v>
      </c>
      <c r="BI30">
        <v>0.47732275699999999</v>
      </c>
      <c r="BJ30">
        <v>0.53834903199999995</v>
      </c>
      <c r="BK30">
        <v>0.36462983500000001</v>
      </c>
      <c r="BL30">
        <v>0.27293035399999999</v>
      </c>
      <c r="BM30">
        <v>0.70659679200000003</v>
      </c>
      <c r="BN30">
        <v>0.87991976699999996</v>
      </c>
      <c r="BO30">
        <v>0.68088865300000001</v>
      </c>
      <c r="BP30">
        <v>0.53896695400000005</v>
      </c>
      <c r="BQ30">
        <v>0.212909028</v>
      </c>
      <c r="BR30">
        <v>0.344429284</v>
      </c>
      <c r="BS30">
        <v>0.54484689200000003</v>
      </c>
      <c r="BT30">
        <v>0.81842833800000003</v>
      </c>
      <c r="BU30">
        <v>0.32344931399999999</v>
      </c>
      <c r="BV30">
        <v>0.64785659299999998</v>
      </c>
      <c r="BW30">
        <v>0.35865816499999997</v>
      </c>
      <c r="BX30">
        <v>0.48529338799999999</v>
      </c>
      <c r="BY30">
        <v>0.57447260600000005</v>
      </c>
      <c r="BZ30">
        <v>0.55370926899999995</v>
      </c>
      <c r="CA30">
        <v>0.551333666</v>
      </c>
      <c r="CB30">
        <v>0.68098795400000001</v>
      </c>
      <c r="CC30">
        <v>0.80320453599999997</v>
      </c>
      <c r="CD30">
        <v>0.56333172300000001</v>
      </c>
      <c r="CE30">
        <v>0.60970830899999995</v>
      </c>
      <c r="CF30">
        <v>0.65412181599999997</v>
      </c>
      <c r="CG30">
        <v>0.72669315300000004</v>
      </c>
      <c r="CH30">
        <v>0.75222230000000001</v>
      </c>
      <c r="CI30">
        <v>0.57085889599999995</v>
      </c>
      <c r="CJ30">
        <v>0.394540846</v>
      </c>
      <c r="CK30">
        <v>0.64104455699999996</v>
      </c>
      <c r="CL30">
        <v>0.79571938499999995</v>
      </c>
      <c r="CM30">
        <v>0.68939936199999996</v>
      </c>
      <c r="CN30">
        <v>0.42970642399999998</v>
      </c>
      <c r="CO30">
        <v>0.61277425299999999</v>
      </c>
      <c r="CP30">
        <v>0.62119811800000002</v>
      </c>
      <c r="CQ30">
        <v>0.66278046400000001</v>
      </c>
      <c r="CR30">
        <v>0.66657268999999997</v>
      </c>
      <c r="CS30">
        <v>0.615608037</v>
      </c>
      <c r="CT30">
        <v>0.368262231</v>
      </c>
      <c r="CU30">
        <v>0.83432799599999996</v>
      </c>
      <c r="CV30">
        <v>0.66268748</v>
      </c>
      <c r="CW30">
        <v>0.65914928900000003</v>
      </c>
      <c r="CX30">
        <v>0.75405317500000002</v>
      </c>
      <c r="CY30">
        <v>0.57676190100000002</v>
      </c>
      <c r="CZ30">
        <v>0.61728811299999997</v>
      </c>
      <c r="DA30">
        <v>0.77379155200000005</v>
      </c>
      <c r="DB30">
        <v>0.82407283799999997</v>
      </c>
      <c r="DC30">
        <v>0.35135617899999999</v>
      </c>
      <c r="DD30">
        <v>0.696526647</v>
      </c>
      <c r="DE30">
        <v>0.81118911500000002</v>
      </c>
      <c r="DF30">
        <v>0.77927398699999995</v>
      </c>
      <c r="DG30">
        <v>0.58726483600000001</v>
      </c>
      <c r="DH30">
        <v>0.73152035500000001</v>
      </c>
      <c r="DI30">
        <v>0.628723264</v>
      </c>
      <c r="DJ30">
        <v>0.39797919999999998</v>
      </c>
      <c r="DK30">
        <v>0.44434490799999998</v>
      </c>
      <c r="DL30">
        <v>0.286872774</v>
      </c>
      <c r="DM30">
        <v>0.819167376</v>
      </c>
      <c r="DN30">
        <v>0.64108783000000003</v>
      </c>
      <c r="DO30">
        <v>0.53510689700000003</v>
      </c>
      <c r="DP30">
        <v>0.44565984600000003</v>
      </c>
      <c r="DQ30">
        <v>0.59799849999999999</v>
      </c>
      <c r="DR30">
        <v>0.58304858199999998</v>
      </c>
      <c r="DS30">
        <v>0.39633399200000002</v>
      </c>
      <c r="DT30">
        <v>0.26704773300000001</v>
      </c>
      <c r="DU30">
        <v>0.51470005500000005</v>
      </c>
      <c r="DV30">
        <v>0.34016969800000002</v>
      </c>
      <c r="DW30">
        <v>0.78176653399999996</v>
      </c>
      <c r="DX30">
        <v>0.466196269</v>
      </c>
      <c r="DY30">
        <v>0.50341820699999995</v>
      </c>
      <c r="DZ30">
        <v>0.219065547</v>
      </c>
      <c r="EA30">
        <v>0.63374698200000001</v>
      </c>
      <c r="EB30">
        <v>0.32547971599999997</v>
      </c>
      <c r="EC30">
        <v>0.38611802499999998</v>
      </c>
      <c r="ED30">
        <v>0.27961796500000002</v>
      </c>
      <c r="EE30">
        <v>0.59067553299999997</v>
      </c>
      <c r="EF30">
        <v>0.452885062</v>
      </c>
      <c r="EG30">
        <v>0.28684845599999997</v>
      </c>
      <c r="EH30">
        <v>0.28322535799999998</v>
      </c>
      <c r="EI30">
        <v>0.64481556399999995</v>
      </c>
      <c r="EJ30">
        <v>0.83724731200000002</v>
      </c>
      <c r="EK30">
        <v>0.64295119000000001</v>
      </c>
      <c r="EL30">
        <v>0.57123959099999999</v>
      </c>
      <c r="EM30">
        <v>0.33066675099999998</v>
      </c>
      <c r="EN30">
        <v>0.28237256399999999</v>
      </c>
      <c r="EO30">
        <v>0.47851041</v>
      </c>
      <c r="EP30">
        <v>0.77251118399999996</v>
      </c>
      <c r="EQ30">
        <v>0.55394882000000001</v>
      </c>
      <c r="ER30">
        <v>0.67487794199999995</v>
      </c>
      <c r="ES30">
        <v>0.30875411600000002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183</v>
      </c>
      <c r="B31">
        <v>0.58324050900000002</v>
      </c>
      <c r="C31">
        <v>0.61763358099999999</v>
      </c>
      <c r="D31">
        <v>0.56318020800000002</v>
      </c>
      <c r="E31">
        <v>0.52107006300000003</v>
      </c>
      <c r="F31">
        <v>0.48167887300000001</v>
      </c>
      <c r="G31">
        <v>0.75367468599999998</v>
      </c>
      <c r="H31">
        <v>0.51773577900000001</v>
      </c>
      <c r="I31">
        <v>0.50476032500000001</v>
      </c>
      <c r="J31">
        <v>0.49157848999999998</v>
      </c>
      <c r="K31">
        <v>0.33641979100000002</v>
      </c>
      <c r="L31">
        <v>0.68080294100000005</v>
      </c>
      <c r="M31">
        <v>0.57582974399999998</v>
      </c>
      <c r="N31">
        <v>0.580300331</v>
      </c>
      <c r="O31">
        <v>0.39842581700000002</v>
      </c>
      <c r="P31">
        <v>0.56018787599999997</v>
      </c>
      <c r="Q31">
        <v>0.60302942999999998</v>
      </c>
      <c r="R31">
        <v>0.38708469299999998</v>
      </c>
      <c r="S31">
        <v>0.56663680100000002</v>
      </c>
      <c r="T31">
        <v>0.55558174800000004</v>
      </c>
      <c r="U31">
        <v>0.75938415500000001</v>
      </c>
      <c r="V31">
        <v>0.60280412400000005</v>
      </c>
      <c r="W31">
        <v>0.87232118800000003</v>
      </c>
      <c r="X31">
        <v>0.58647722000000002</v>
      </c>
      <c r="Y31">
        <v>0.83294093599999997</v>
      </c>
      <c r="Z31">
        <v>0.75542646599999996</v>
      </c>
      <c r="AA31">
        <v>0.58579415099999999</v>
      </c>
      <c r="AB31">
        <v>0.77948349699999997</v>
      </c>
      <c r="AC31">
        <v>0.58911126899999999</v>
      </c>
      <c r="AD31">
        <v>0.45056059999999998</v>
      </c>
      <c r="AE31">
        <v>0.82417553700000001</v>
      </c>
      <c r="AF31">
        <v>0.59492492699999999</v>
      </c>
      <c r="AG31">
        <v>0.25153481999999999</v>
      </c>
      <c r="AH31">
        <v>0.49506372199999998</v>
      </c>
      <c r="AI31">
        <v>0.55757200699999998</v>
      </c>
      <c r="AJ31">
        <v>0.78512018900000002</v>
      </c>
      <c r="AK31">
        <v>0.35005468099999998</v>
      </c>
      <c r="AL31">
        <v>0.86756724100000004</v>
      </c>
      <c r="AM31">
        <v>0.853827</v>
      </c>
      <c r="AN31">
        <v>0.51781708000000004</v>
      </c>
      <c r="AO31">
        <v>9.4374843E-2</v>
      </c>
      <c r="AP31">
        <v>0.24202485400000001</v>
      </c>
      <c r="AQ31">
        <v>0.48159912199999999</v>
      </c>
      <c r="AR31">
        <v>0.70537888999999998</v>
      </c>
      <c r="AS31">
        <v>0.19277456400000001</v>
      </c>
      <c r="AT31">
        <v>0.26263588700000001</v>
      </c>
      <c r="AU31">
        <v>0.85467356400000005</v>
      </c>
      <c r="AV31">
        <v>0.56230837099999997</v>
      </c>
      <c r="AW31">
        <v>0.54465556100000001</v>
      </c>
      <c r="AX31">
        <v>0.56188619100000003</v>
      </c>
      <c r="AY31">
        <v>0.25890517200000002</v>
      </c>
      <c r="AZ31">
        <v>0.204065204</v>
      </c>
      <c r="BA31">
        <v>0.50363880400000005</v>
      </c>
      <c r="BB31">
        <v>0.55114561299999998</v>
      </c>
      <c r="BC31">
        <v>0.65301841500000002</v>
      </c>
      <c r="BD31">
        <v>0.237579867</v>
      </c>
      <c r="BE31">
        <v>0.55064559000000002</v>
      </c>
      <c r="BF31">
        <v>0.342289656</v>
      </c>
      <c r="BG31">
        <v>0.43513244400000001</v>
      </c>
      <c r="BH31">
        <v>0.59649759499999999</v>
      </c>
      <c r="BI31">
        <v>0.51244938399999995</v>
      </c>
      <c r="BJ31">
        <v>0.58013117300000006</v>
      </c>
      <c r="BK31">
        <v>0.44790491500000001</v>
      </c>
      <c r="BL31">
        <v>0.30654609199999999</v>
      </c>
      <c r="BM31">
        <v>0.76344794000000005</v>
      </c>
      <c r="BN31">
        <v>0.85067570199999998</v>
      </c>
      <c r="BO31">
        <v>0.53956633799999998</v>
      </c>
      <c r="BP31">
        <v>0.53357631000000005</v>
      </c>
      <c r="BQ31">
        <v>0.302581459</v>
      </c>
      <c r="BR31">
        <v>0.33345678400000001</v>
      </c>
      <c r="BS31">
        <v>0.50509357499999996</v>
      </c>
      <c r="BT31">
        <v>0.82658833300000001</v>
      </c>
      <c r="BU31">
        <v>0.45883297899999997</v>
      </c>
      <c r="BV31">
        <v>0.63957953499999998</v>
      </c>
      <c r="BW31">
        <v>0.25041934799999999</v>
      </c>
      <c r="BX31">
        <v>0.62740939900000003</v>
      </c>
      <c r="BY31">
        <v>0.73313325600000001</v>
      </c>
      <c r="BZ31">
        <v>0.57393205199999997</v>
      </c>
      <c r="CA31">
        <v>0.58559250799999996</v>
      </c>
      <c r="CB31">
        <v>0.62038576599999995</v>
      </c>
      <c r="CC31">
        <v>0.80974787500000001</v>
      </c>
      <c r="CD31">
        <v>0.51960063000000001</v>
      </c>
      <c r="CE31">
        <v>0.49907311799999998</v>
      </c>
      <c r="CF31">
        <v>0.64475816500000005</v>
      </c>
      <c r="CG31">
        <v>0.645746708</v>
      </c>
      <c r="CH31">
        <v>0.69848692400000001</v>
      </c>
      <c r="CI31">
        <v>0.52103596900000004</v>
      </c>
      <c r="CJ31">
        <v>0.59383773799999995</v>
      </c>
      <c r="CK31">
        <v>0.36229765400000002</v>
      </c>
      <c r="CL31">
        <v>0.70537161800000003</v>
      </c>
      <c r="CM31">
        <v>0.74963384899999996</v>
      </c>
      <c r="CN31">
        <v>0.36563074600000001</v>
      </c>
      <c r="CO31">
        <v>0.401268929</v>
      </c>
      <c r="CP31">
        <v>0.57258582099999999</v>
      </c>
      <c r="CQ31">
        <v>0.66827583300000004</v>
      </c>
      <c r="CR31">
        <v>0.67658555499999995</v>
      </c>
      <c r="CS31">
        <v>0.61045670500000004</v>
      </c>
      <c r="CT31">
        <v>0.39628759000000002</v>
      </c>
      <c r="CU31">
        <v>0.84788519100000004</v>
      </c>
      <c r="CV31">
        <v>0.66617035899999999</v>
      </c>
      <c r="CW31">
        <v>0.75445520899999996</v>
      </c>
      <c r="CX31">
        <v>0.79048937600000002</v>
      </c>
      <c r="CY31">
        <v>0.62939268400000004</v>
      </c>
      <c r="CZ31">
        <v>0.57189011599999995</v>
      </c>
      <c r="DA31">
        <v>0.80812352899999995</v>
      </c>
      <c r="DB31">
        <v>0.80981320099999998</v>
      </c>
      <c r="DC31">
        <v>0.360018373</v>
      </c>
      <c r="DD31">
        <v>0.52932661800000003</v>
      </c>
      <c r="DE31">
        <v>0.67278009699999997</v>
      </c>
      <c r="DF31">
        <v>0.75309747500000002</v>
      </c>
      <c r="DG31">
        <v>0.47256007799999999</v>
      </c>
      <c r="DH31">
        <v>0.76452881100000003</v>
      </c>
      <c r="DI31">
        <v>0.71823245300000005</v>
      </c>
      <c r="DJ31">
        <v>0.37407854200000001</v>
      </c>
      <c r="DK31">
        <v>0.173262522</v>
      </c>
      <c r="DL31">
        <v>0.242275089</v>
      </c>
      <c r="DM31">
        <v>0.720599353</v>
      </c>
      <c r="DN31">
        <v>0.65234196200000005</v>
      </c>
      <c r="DO31">
        <v>0.45690143100000002</v>
      </c>
      <c r="DP31">
        <v>0.45096483799999998</v>
      </c>
      <c r="DQ31">
        <v>0.66673308600000003</v>
      </c>
      <c r="DR31">
        <v>0.52859461299999999</v>
      </c>
      <c r="DS31">
        <v>0.31737539199999998</v>
      </c>
      <c r="DT31">
        <v>0.19942802200000001</v>
      </c>
      <c r="DU31">
        <v>0.51347869599999996</v>
      </c>
      <c r="DV31">
        <v>0.331936061</v>
      </c>
      <c r="DW31">
        <v>0.67866116799999998</v>
      </c>
      <c r="DX31">
        <v>0.48527094700000001</v>
      </c>
      <c r="DY31">
        <v>0.54072028400000005</v>
      </c>
      <c r="DZ31">
        <v>0.27515816700000001</v>
      </c>
      <c r="EA31">
        <v>0.66276514500000006</v>
      </c>
      <c r="EB31">
        <v>0.23049856699999999</v>
      </c>
      <c r="EC31">
        <v>0.47554606199999999</v>
      </c>
      <c r="ED31">
        <v>0.41982308000000002</v>
      </c>
      <c r="EE31">
        <v>0.53295844800000003</v>
      </c>
      <c r="EF31">
        <v>0.42709332700000002</v>
      </c>
      <c r="EG31">
        <v>0.243184865</v>
      </c>
      <c r="EH31">
        <v>0.31497982099999999</v>
      </c>
      <c r="EI31">
        <v>0.78475201100000003</v>
      </c>
      <c r="EJ31">
        <v>0.85926777099999996</v>
      </c>
      <c r="EK31">
        <v>0.615645051</v>
      </c>
      <c r="EL31">
        <v>0.615342677</v>
      </c>
      <c r="EM31">
        <v>0.39111009200000002</v>
      </c>
      <c r="EN31">
        <v>0.243702054</v>
      </c>
      <c r="EO31">
        <v>0.62312889100000002</v>
      </c>
      <c r="EP31">
        <v>0.79564976700000001</v>
      </c>
      <c r="EQ31">
        <v>0.60150194199999996</v>
      </c>
      <c r="ER31">
        <v>0.64885532899999998</v>
      </c>
      <c r="ES31">
        <v>0.43581995400000001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196</v>
      </c>
      <c r="B32">
        <v>0.52356737900000005</v>
      </c>
      <c r="C32">
        <v>0.489813</v>
      </c>
      <c r="D32">
        <v>0.52601480499999997</v>
      </c>
      <c r="E32">
        <v>0.48102861600000002</v>
      </c>
      <c r="F32">
        <v>0.48160633400000002</v>
      </c>
      <c r="G32">
        <v>0.79355627299999998</v>
      </c>
      <c r="H32">
        <v>0.59851211299999996</v>
      </c>
      <c r="I32">
        <v>0.54975140099999997</v>
      </c>
      <c r="J32">
        <v>0.57295906500000005</v>
      </c>
      <c r="K32">
        <v>0.40071791400000001</v>
      </c>
      <c r="L32">
        <v>0.65424567499999997</v>
      </c>
      <c r="M32">
        <v>0.52847862199999995</v>
      </c>
      <c r="N32">
        <v>0.50785869400000005</v>
      </c>
      <c r="O32">
        <v>0.59411662799999998</v>
      </c>
      <c r="P32">
        <v>0.64889752899999997</v>
      </c>
      <c r="Q32">
        <v>0.59823059999999995</v>
      </c>
      <c r="R32">
        <v>0.389447987</v>
      </c>
      <c r="S32">
        <v>0.57986104500000002</v>
      </c>
      <c r="T32">
        <v>0.44664537900000001</v>
      </c>
      <c r="U32">
        <v>0.76677286600000005</v>
      </c>
      <c r="V32">
        <v>0.67721849700000003</v>
      </c>
      <c r="W32">
        <v>0.73635959600000001</v>
      </c>
      <c r="X32">
        <v>0.59366279799999999</v>
      </c>
      <c r="Y32">
        <v>0.79126399800000002</v>
      </c>
      <c r="Z32">
        <v>0.56068646899999997</v>
      </c>
      <c r="AA32">
        <v>0.57474368799999997</v>
      </c>
      <c r="AB32">
        <v>0.841027737</v>
      </c>
      <c r="AC32">
        <v>0.58821857</v>
      </c>
      <c r="AD32">
        <v>0.45305406999999998</v>
      </c>
      <c r="AE32">
        <v>0.789033651</v>
      </c>
      <c r="AF32">
        <v>0.63016319300000001</v>
      </c>
      <c r="AG32">
        <v>0.242803141</v>
      </c>
      <c r="AH32">
        <v>0.62170070399999999</v>
      </c>
      <c r="AI32">
        <v>0.70057511299999997</v>
      </c>
      <c r="AJ32">
        <v>0.61811476899999995</v>
      </c>
      <c r="AK32">
        <v>0.49330162999999999</v>
      </c>
      <c r="AL32">
        <v>0.62139308500000001</v>
      </c>
      <c r="AM32">
        <v>0.632188737</v>
      </c>
      <c r="AN32">
        <v>0.447119445</v>
      </c>
      <c r="AO32">
        <v>0.18692962799999999</v>
      </c>
      <c r="AP32">
        <v>0.34668579700000002</v>
      </c>
      <c r="AQ32">
        <v>0.52651184799999995</v>
      </c>
      <c r="AR32">
        <v>0.67248403999999995</v>
      </c>
      <c r="AS32">
        <v>0.164661169</v>
      </c>
      <c r="AT32">
        <v>0.21937063300000001</v>
      </c>
      <c r="AU32">
        <v>0.67508673699999999</v>
      </c>
      <c r="AV32">
        <v>0.57505697</v>
      </c>
      <c r="AW32">
        <v>0.51505792100000003</v>
      </c>
      <c r="AX32">
        <v>0.59366834199999996</v>
      </c>
      <c r="AY32">
        <v>0.24656915700000001</v>
      </c>
      <c r="AZ32">
        <v>0.32896470999999999</v>
      </c>
      <c r="BA32">
        <v>0.62531632199999998</v>
      </c>
      <c r="BB32">
        <v>0.59677845200000001</v>
      </c>
      <c r="BC32">
        <v>0.60366112000000005</v>
      </c>
      <c r="BD32">
        <v>0.145107284</v>
      </c>
      <c r="BE32">
        <v>0.48096361799999998</v>
      </c>
      <c r="BF32">
        <v>0.22822825599999999</v>
      </c>
      <c r="BG32">
        <v>0.373080403</v>
      </c>
      <c r="BH32">
        <v>0.36441934100000001</v>
      </c>
      <c r="BI32">
        <v>0.43904739599999998</v>
      </c>
      <c r="BJ32">
        <v>0.49628624300000002</v>
      </c>
      <c r="BK32">
        <v>0.325928092</v>
      </c>
      <c r="BL32">
        <v>0.30906614700000001</v>
      </c>
      <c r="BM32">
        <v>0.61097747099999999</v>
      </c>
      <c r="BN32">
        <v>0.85563713299999999</v>
      </c>
      <c r="BO32">
        <v>0.61404800400000004</v>
      </c>
      <c r="BP32">
        <v>0.54087901100000002</v>
      </c>
      <c r="BQ32">
        <v>0.31768754100000002</v>
      </c>
      <c r="BR32">
        <v>0.291713208</v>
      </c>
      <c r="BS32">
        <v>0.58564966900000004</v>
      </c>
      <c r="BT32">
        <v>0.76818454300000005</v>
      </c>
      <c r="BU32">
        <v>0.26283571100000003</v>
      </c>
      <c r="BV32">
        <v>0.56368088699999996</v>
      </c>
      <c r="BW32">
        <v>0.41350907100000001</v>
      </c>
      <c r="BX32">
        <v>0.476295888</v>
      </c>
      <c r="BY32">
        <v>0.630815864</v>
      </c>
      <c r="BZ32">
        <v>0.52076</v>
      </c>
      <c r="CA32">
        <v>0.452272326</v>
      </c>
      <c r="CB32">
        <v>0.61143964500000003</v>
      </c>
      <c r="CC32">
        <v>0.82631182700000005</v>
      </c>
      <c r="CD32">
        <v>0.59171748199999996</v>
      </c>
      <c r="CE32">
        <v>0.57804113599999996</v>
      </c>
      <c r="CF32">
        <v>0.57942938799999999</v>
      </c>
      <c r="CG32">
        <v>0.69037526800000004</v>
      </c>
      <c r="CH32">
        <v>0.700069249</v>
      </c>
      <c r="CI32">
        <v>0.48830431699999999</v>
      </c>
      <c r="CJ32">
        <v>0.52585214400000002</v>
      </c>
      <c r="CK32">
        <v>0.53477698600000001</v>
      </c>
      <c r="CL32">
        <v>0.84576094199999996</v>
      </c>
      <c r="CM32">
        <v>0.69149637200000003</v>
      </c>
      <c r="CN32">
        <v>0.36471027099999997</v>
      </c>
      <c r="CO32">
        <v>0.48126182000000001</v>
      </c>
      <c r="CP32">
        <v>0.45441785499999998</v>
      </c>
      <c r="CQ32">
        <v>0.714782417</v>
      </c>
      <c r="CR32">
        <v>0.66715812699999999</v>
      </c>
      <c r="CS32">
        <v>0.49509289899999998</v>
      </c>
      <c r="CT32">
        <v>0.38640376900000001</v>
      </c>
      <c r="CU32">
        <v>0.822487831</v>
      </c>
      <c r="CV32">
        <v>0.60493355999999998</v>
      </c>
      <c r="CW32">
        <v>0.69118750100000004</v>
      </c>
      <c r="CX32">
        <v>0.77884024399999996</v>
      </c>
      <c r="CY32">
        <v>0.62345916000000001</v>
      </c>
      <c r="CZ32">
        <v>0.650293291</v>
      </c>
      <c r="DA32">
        <v>0.80227541899999999</v>
      </c>
      <c r="DB32">
        <v>0.78561699399999996</v>
      </c>
      <c r="DC32">
        <v>0.31615206600000001</v>
      </c>
      <c r="DD32">
        <v>0.651315749</v>
      </c>
      <c r="DE32">
        <v>0.79778677200000003</v>
      </c>
      <c r="DF32">
        <v>0.67474019500000004</v>
      </c>
      <c r="DG32">
        <v>0.56388109900000005</v>
      </c>
      <c r="DH32">
        <v>0.57403033999999997</v>
      </c>
      <c r="DI32">
        <v>0.57575219899999996</v>
      </c>
      <c r="DJ32">
        <v>0.35167184499999998</v>
      </c>
      <c r="DK32">
        <v>0.313146323</v>
      </c>
      <c r="DL32">
        <v>0.29036495099999998</v>
      </c>
      <c r="DM32">
        <v>0.80326735999999999</v>
      </c>
      <c r="DN32">
        <v>0.63574057799999995</v>
      </c>
      <c r="DO32">
        <v>0.403093904</v>
      </c>
      <c r="DP32">
        <v>0.44782751799999998</v>
      </c>
      <c r="DQ32">
        <v>0.456656277</v>
      </c>
      <c r="DR32">
        <v>0.49108508200000001</v>
      </c>
      <c r="DS32">
        <v>0.33160471899999999</v>
      </c>
      <c r="DT32">
        <v>0.21712236100000001</v>
      </c>
      <c r="DU32">
        <v>0.394011587</v>
      </c>
      <c r="DV32">
        <v>0.38375514700000002</v>
      </c>
      <c r="DW32">
        <v>0.70927405399999999</v>
      </c>
      <c r="DX32">
        <v>0.46659323600000002</v>
      </c>
      <c r="DY32">
        <v>0.53102755499999998</v>
      </c>
      <c r="DZ32">
        <v>0.22322236000000001</v>
      </c>
      <c r="EA32">
        <v>0.61535394200000004</v>
      </c>
      <c r="EB32">
        <v>0.17426174899999999</v>
      </c>
      <c r="EC32">
        <v>0.40401273999999998</v>
      </c>
      <c r="ED32">
        <v>0.25741383400000001</v>
      </c>
      <c r="EE32">
        <v>0.50706356799999996</v>
      </c>
      <c r="EF32">
        <v>0.364035308</v>
      </c>
      <c r="EG32">
        <v>0.26714825599999997</v>
      </c>
      <c r="EH32">
        <v>0.28884986000000001</v>
      </c>
      <c r="EI32">
        <v>0.76251566400000004</v>
      </c>
      <c r="EJ32">
        <v>0.84475815300000001</v>
      </c>
      <c r="EK32">
        <v>0.67563319200000005</v>
      </c>
      <c r="EL32">
        <v>0.51674181200000002</v>
      </c>
      <c r="EM32">
        <v>0.29507082699999998</v>
      </c>
      <c r="EN32">
        <v>0.28922554900000003</v>
      </c>
      <c r="EO32">
        <v>0.48059785399999999</v>
      </c>
      <c r="EP32">
        <v>0.62586790299999995</v>
      </c>
      <c r="EQ32">
        <v>0.43526122</v>
      </c>
      <c r="ER32">
        <v>0.55662983700000002</v>
      </c>
      <c r="ES32">
        <v>0.34775799499999999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197</v>
      </c>
      <c r="B33">
        <v>0.50896513499999996</v>
      </c>
      <c r="C33">
        <v>0.458561838</v>
      </c>
      <c r="D33">
        <v>0.471222639</v>
      </c>
      <c r="E33">
        <v>0.63121020800000005</v>
      </c>
      <c r="F33">
        <v>0.46398356600000001</v>
      </c>
      <c r="G33">
        <v>0.67367517899999996</v>
      </c>
      <c r="H33">
        <v>0.60238784599999995</v>
      </c>
      <c r="I33">
        <v>0.68210303800000005</v>
      </c>
      <c r="J33">
        <v>0.62022066099999995</v>
      </c>
      <c r="K33">
        <v>0.38476440299999998</v>
      </c>
      <c r="L33">
        <v>0.46216675600000001</v>
      </c>
      <c r="M33">
        <v>0.59583324199999999</v>
      </c>
      <c r="N33">
        <v>0.54311811899999995</v>
      </c>
      <c r="O33">
        <v>0.69068622599999996</v>
      </c>
      <c r="P33">
        <v>0.59064125999999995</v>
      </c>
      <c r="Q33">
        <v>0.57789558200000002</v>
      </c>
      <c r="R33">
        <v>0.37834986999999998</v>
      </c>
      <c r="S33">
        <v>0.608486474</v>
      </c>
      <c r="T33">
        <v>0.45011529300000003</v>
      </c>
      <c r="U33">
        <v>0.64428353299999996</v>
      </c>
      <c r="V33">
        <v>0.74818479999999998</v>
      </c>
      <c r="W33">
        <v>0.37644541300000001</v>
      </c>
      <c r="X33">
        <v>0.54667019800000005</v>
      </c>
      <c r="Y33">
        <v>0.85272020100000001</v>
      </c>
      <c r="Z33">
        <v>0.43770050999999999</v>
      </c>
      <c r="AA33">
        <v>0.626445472</v>
      </c>
      <c r="AB33">
        <v>0.821213305</v>
      </c>
      <c r="AC33">
        <v>0.54579091099999999</v>
      </c>
      <c r="AD33">
        <v>0.49131202699999998</v>
      </c>
      <c r="AE33">
        <v>0.75020408599999999</v>
      </c>
      <c r="AF33">
        <v>0.63006865999999995</v>
      </c>
      <c r="AG33">
        <v>0.23510645299999999</v>
      </c>
      <c r="AH33">
        <v>0.82575541699999999</v>
      </c>
      <c r="AI33">
        <v>0.71006202699999998</v>
      </c>
      <c r="AJ33">
        <v>0.67660421100000001</v>
      </c>
      <c r="AK33">
        <v>0.59450626399999995</v>
      </c>
      <c r="AL33">
        <v>0.71876090800000003</v>
      </c>
      <c r="AM33">
        <v>0.57568472599999998</v>
      </c>
      <c r="AN33">
        <v>0.49652674800000002</v>
      </c>
      <c r="AO33">
        <v>0.434187084</v>
      </c>
      <c r="AP33">
        <v>0.45605543300000001</v>
      </c>
      <c r="AQ33">
        <v>0.45052596900000003</v>
      </c>
      <c r="AR33">
        <v>0.52849078199999999</v>
      </c>
      <c r="AS33">
        <v>0.13742242800000001</v>
      </c>
      <c r="AT33">
        <v>0.26304486399999999</v>
      </c>
      <c r="AU33">
        <v>0.72738730900000004</v>
      </c>
      <c r="AV33">
        <v>0.62523460399999997</v>
      </c>
      <c r="AW33">
        <v>0.65753638700000006</v>
      </c>
      <c r="AX33">
        <v>0.69449979100000003</v>
      </c>
      <c r="AY33">
        <v>0.444462568</v>
      </c>
      <c r="AZ33">
        <v>0.30533856199999998</v>
      </c>
      <c r="BA33">
        <v>0.73512232300000002</v>
      </c>
      <c r="BB33">
        <v>0.55153775199999999</v>
      </c>
      <c r="BC33">
        <v>0.576040149</v>
      </c>
      <c r="BD33">
        <v>0.13097921000000001</v>
      </c>
      <c r="BE33">
        <v>0.50794136499999998</v>
      </c>
      <c r="BF33">
        <v>0.29366210100000001</v>
      </c>
      <c r="BG33">
        <v>0.36681261700000001</v>
      </c>
      <c r="BH33">
        <v>0.300750077</v>
      </c>
      <c r="BI33">
        <v>0.44893887599999999</v>
      </c>
      <c r="BJ33">
        <v>0.45975846100000001</v>
      </c>
      <c r="BK33">
        <v>0.33450311399999999</v>
      </c>
      <c r="BL33">
        <v>0.31939473699999998</v>
      </c>
      <c r="BM33">
        <v>0.63364607100000003</v>
      </c>
      <c r="BN33">
        <v>0.71702510100000005</v>
      </c>
      <c r="BO33">
        <v>0.67468005399999997</v>
      </c>
      <c r="BP33">
        <v>0.52292871500000004</v>
      </c>
      <c r="BQ33">
        <v>0.36288768100000002</v>
      </c>
      <c r="BR33">
        <v>0.29118677999999998</v>
      </c>
      <c r="BS33">
        <v>0.58623272199999998</v>
      </c>
      <c r="BT33">
        <v>0.737720072</v>
      </c>
      <c r="BU33">
        <v>0.26770105999999999</v>
      </c>
      <c r="BV33">
        <v>0.41094568399999998</v>
      </c>
      <c r="BW33">
        <v>0.457314581</v>
      </c>
      <c r="BX33">
        <v>0.53055942099999998</v>
      </c>
      <c r="BY33">
        <v>0.331246078</v>
      </c>
      <c r="BZ33">
        <v>0.60284453599999999</v>
      </c>
      <c r="CA33">
        <v>0.59173870100000003</v>
      </c>
      <c r="CB33">
        <v>0.57124042500000005</v>
      </c>
      <c r="CC33">
        <v>0.79527384000000001</v>
      </c>
      <c r="CD33">
        <v>0.56688594800000003</v>
      </c>
      <c r="CE33">
        <v>0.68773585599999998</v>
      </c>
      <c r="CF33">
        <v>0.52668488000000002</v>
      </c>
      <c r="CG33">
        <v>0.59278994799999996</v>
      </c>
      <c r="CH33">
        <v>0.52259767099999999</v>
      </c>
      <c r="CI33">
        <v>0.51694685200000001</v>
      </c>
      <c r="CJ33">
        <v>0.59137111899999995</v>
      </c>
      <c r="CK33">
        <v>0.50395691399999998</v>
      </c>
      <c r="CL33">
        <v>0.75484359300000003</v>
      </c>
      <c r="CM33">
        <v>0.62802285000000002</v>
      </c>
      <c r="CN33">
        <v>0.33620116100000003</v>
      </c>
      <c r="CO33">
        <v>0.507325947</v>
      </c>
      <c r="CP33">
        <v>0.43778726499999998</v>
      </c>
      <c r="CQ33">
        <v>0.661064863</v>
      </c>
      <c r="CR33">
        <v>0.56860655500000001</v>
      </c>
      <c r="CS33">
        <v>0.41305291700000002</v>
      </c>
      <c r="CT33">
        <v>0.240246758</v>
      </c>
      <c r="CU33">
        <v>0.88274574299999997</v>
      </c>
      <c r="CV33">
        <v>0.65399456</v>
      </c>
      <c r="CW33">
        <v>0.57679593600000001</v>
      </c>
      <c r="CX33">
        <v>0.77740478499999999</v>
      </c>
      <c r="CY33">
        <v>0.60609567200000003</v>
      </c>
      <c r="CZ33">
        <v>0.71102875499999996</v>
      </c>
      <c r="DA33">
        <v>0.75614988800000005</v>
      </c>
      <c r="DB33">
        <v>0.79999297899999999</v>
      </c>
      <c r="DC33">
        <v>0.30963933500000002</v>
      </c>
      <c r="DD33">
        <v>0.74742043000000002</v>
      </c>
      <c r="DE33">
        <v>0.83969527499999996</v>
      </c>
      <c r="DF33">
        <v>0.73394268799999995</v>
      </c>
      <c r="DG33">
        <v>0.64181554299999999</v>
      </c>
      <c r="DH33">
        <v>0.68706911800000003</v>
      </c>
      <c r="DI33">
        <v>0.54129415800000003</v>
      </c>
      <c r="DJ33">
        <v>0.39888057100000002</v>
      </c>
      <c r="DK33">
        <v>0.18282784499999999</v>
      </c>
      <c r="DL33">
        <v>0.377059847</v>
      </c>
      <c r="DM33">
        <v>0.53353261900000004</v>
      </c>
      <c r="DN33">
        <v>0.50415033099999995</v>
      </c>
      <c r="DO33">
        <v>0.315515667</v>
      </c>
      <c r="DP33">
        <v>0.49562224700000002</v>
      </c>
      <c r="DQ33">
        <v>0.66146755199999996</v>
      </c>
      <c r="DR33">
        <v>0.62277364700000004</v>
      </c>
      <c r="DS33">
        <v>0.36942678699999998</v>
      </c>
      <c r="DT33">
        <v>0.221903235</v>
      </c>
      <c r="DU33">
        <v>0.63984364299999996</v>
      </c>
      <c r="DV33">
        <v>0.13290745000000001</v>
      </c>
      <c r="DW33">
        <v>0.75180751099999998</v>
      </c>
      <c r="DX33">
        <v>0.40300083199999998</v>
      </c>
      <c r="DY33">
        <v>0.52859502999999997</v>
      </c>
      <c r="DZ33">
        <v>0.18361802399999999</v>
      </c>
      <c r="EA33">
        <v>0.61302667899999996</v>
      </c>
      <c r="EB33">
        <v>0.20426496899999999</v>
      </c>
      <c r="EC33">
        <v>0.42399951800000002</v>
      </c>
      <c r="ED33">
        <v>0.14919623700000001</v>
      </c>
      <c r="EE33">
        <v>0.460607082</v>
      </c>
      <c r="EF33">
        <v>0.35704729000000002</v>
      </c>
      <c r="EG33">
        <v>0.25269839199999999</v>
      </c>
      <c r="EH33">
        <v>0.274422795</v>
      </c>
      <c r="EI33">
        <v>0.69799149000000005</v>
      </c>
      <c r="EJ33">
        <v>0.75693184099999999</v>
      </c>
      <c r="EK33">
        <v>0.67648446600000001</v>
      </c>
      <c r="EL33">
        <v>0.50520885000000004</v>
      </c>
      <c r="EM33">
        <v>0.53764444600000005</v>
      </c>
      <c r="EN33">
        <v>0.24800995000000001</v>
      </c>
      <c r="EO33">
        <v>0.51963865799999998</v>
      </c>
      <c r="EP33">
        <v>0.62148976300000003</v>
      </c>
      <c r="EQ33">
        <v>0.55093324200000005</v>
      </c>
      <c r="ER33">
        <v>0.59003382900000001</v>
      </c>
      <c r="ES33">
        <v>0.52079224599999996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202</v>
      </c>
      <c r="B34">
        <v>0.58743643800000001</v>
      </c>
      <c r="C34">
        <v>0.380080998</v>
      </c>
      <c r="D34">
        <v>0.45514932299999999</v>
      </c>
      <c r="E34">
        <v>0.51171612700000002</v>
      </c>
      <c r="F34">
        <v>0.546618402</v>
      </c>
      <c r="G34">
        <v>0.81558179900000005</v>
      </c>
      <c r="H34">
        <v>0.72671741199999995</v>
      </c>
      <c r="I34">
        <v>0.60073798899999997</v>
      </c>
      <c r="J34">
        <v>0.62159347499999995</v>
      </c>
      <c r="K34">
        <v>0.33200159699999998</v>
      </c>
      <c r="L34">
        <v>0.65268904000000005</v>
      </c>
      <c r="M34">
        <v>0.64715456999999998</v>
      </c>
      <c r="N34">
        <v>0.56385552900000002</v>
      </c>
      <c r="O34">
        <v>0.73427373200000001</v>
      </c>
      <c r="P34">
        <v>0.649948478</v>
      </c>
      <c r="Q34">
        <v>0.67824763099999996</v>
      </c>
      <c r="R34">
        <v>0.454358488</v>
      </c>
      <c r="S34">
        <v>0.77205497000000001</v>
      </c>
      <c r="T34">
        <v>0.48681879</v>
      </c>
      <c r="U34">
        <v>0.77280116099999996</v>
      </c>
      <c r="V34">
        <v>0.82646685799999997</v>
      </c>
      <c r="W34">
        <v>0.75968271499999995</v>
      </c>
      <c r="X34">
        <v>0.57215917100000002</v>
      </c>
      <c r="Y34">
        <v>0.86757141400000004</v>
      </c>
      <c r="Z34">
        <v>0.69547778400000004</v>
      </c>
      <c r="AA34">
        <v>0.56818610400000003</v>
      </c>
      <c r="AB34">
        <v>0.895516694</v>
      </c>
      <c r="AC34">
        <v>0.59593093399999997</v>
      </c>
      <c r="AD34">
        <v>0.48039877399999997</v>
      </c>
      <c r="AE34">
        <v>0.82523745299999995</v>
      </c>
      <c r="AF34">
        <v>0.74649095499999996</v>
      </c>
      <c r="AG34">
        <v>0.289972693</v>
      </c>
      <c r="AH34">
        <v>0.61564147499999999</v>
      </c>
      <c r="AI34">
        <v>0.73978096199999999</v>
      </c>
      <c r="AJ34">
        <v>0.78496175999999995</v>
      </c>
      <c r="AK34">
        <v>0.46667826200000001</v>
      </c>
      <c r="AL34">
        <v>0.80566799600000005</v>
      </c>
      <c r="AM34">
        <v>0.68216890100000005</v>
      </c>
      <c r="AN34">
        <v>0.59050160600000001</v>
      </c>
      <c r="AO34">
        <v>0.30852353599999999</v>
      </c>
      <c r="AP34">
        <v>0.36385726899999998</v>
      </c>
      <c r="AQ34">
        <v>0.42933040900000002</v>
      </c>
      <c r="AR34">
        <v>0.62156349399999999</v>
      </c>
      <c r="AS34">
        <v>0.16397400200000001</v>
      </c>
      <c r="AT34">
        <v>0.25279709700000003</v>
      </c>
      <c r="AU34">
        <v>0.71836352299999995</v>
      </c>
      <c r="AV34">
        <v>0.65454179000000001</v>
      </c>
      <c r="AW34">
        <v>0.69474393099999998</v>
      </c>
      <c r="AX34">
        <v>0.724170804</v>
      </c>
      <c r="AY34">
        <v>0.47486600299999998</v>
      </c>
      <c r="AZ34">
        <v>0.260341883</v>
      </c>
      <c r="BA34">
        <v>0.75911110599999998</v>
      </c>
      <c r="BB34">
        <v>0.57962125499999995</v>
      </c>
      <c r="BC34">
        <v>0.71299552899999996</v>
      </c>
      <c r="BD34">
        <v>0.15691928599999999</v>
      </c>
      <c r="BE34">
        <v>0.67837327700000005</v>
      </c>
      <c r="BF34">
        <v>0.29895791399999999</v>
      </c>
      <c r="BG34">
        <v>0.39965313699999999</v>
      </c>
      <c r="BH34">
        <v>0.33499404799999999</v>
      </c>
      <c r="BI34">
        <v>0.54503464700000004</v>
      </c>
      <c r="BJ34">
        <v>0.61423379199999995</v>
      </c>
      <c r="BK34">
        <v>0.36921179300000001</v>
      </c>
      <c r="BL34">
        <v>0.35400584299999999</v>
      </c>
      <c r="BM34">
        <v>0.82515656900000001</v>
      </c>
      <c r="BN34">
        <v>0.892146051</v>
      </c>
      <c r="BO34">
        <v>0.706593692</v>
      </c>
      <c r="BP34">
        <v>0.57461249800000003</v>
      </c>
      <c r="BQ34">
        <v>0.29416209500000001</v>
      </c>
      <c r="BR34">
        <v>0.30428588400000001</v>
      </c>
      <c r="BS34">
        <v>0.68992918700000005</v>
      </c>
      <c r="BT34">
        <v>0.802074909</v>
      </c>
      <c r="BU34">
        <v>0.27940997499999998</v>
      </c>
      <c r="BV34">
        <v>0.625010073</v>
      </c>
      <c r="BW34">
        <v>0.34605577599999998</v>
      </c>
      <c r="BX34">
        <v>0.62996649699999996</v>
      </c>
      <c r="BY34">
        <v>0.55507284400000001</v>
      </c>
      <c r="BZ34">
        <v>0.59544497699999999</v>
      </c>
      <c r="CA34">
        <v>0.47889331000000002</v>
      </c>
      <c r="CB34">
        <v>0.73298096700000004</v>
      </c>
      <c r="CC34">
        <v>0.90001386400000005</v>
      </c>
      <c r="CD34">
        <v>0.70964020500000002</v>
      </c>
      <c r="CE34">
        <v>0.61325871899999995</v>
      </c>
      <c r="CF34">
        <v>0.57615476799999998</v>
      </c>
      <c r="CG34">
        <v>0.63086152100000004</v>
      </c>
      <c r="CH34">
        <v>0.65423375399999995</v>
      </c>
      <c r="CI34">
        <v>0.53736656900000002</v>
      </c>
      <c r="CJ34">
        <v>0.61722487199999998</v>
      </c>
      <c r="CK34">
        <v>0.60452783099999996</v>
      </c>
      <c r="CL34">
        <v>0.86536312100000001</v>
      </c>
      <c r="CM34">
        <v>0.745914042</v>
      </c>
      <c r="CN34">
        <v>0.39849543599999998</v>
      </c>
      <c r="CO34">
        <v>0.65550971000000002</v>
      </c>
      <c r="CP34">
        <v>0.54848384900000002</v>
      </c>
      <c r="CQ34">
        <v>0.66701912900000004</v>
      </c>
      <c r="CR34">
        <v>0.78309273700000004</v>
      </c>
      <c r="CS34">
        <v>0.51077634100000002</v>
      </c>
      <c r="CT34">
        <v>0.35694691499999998</v>
      </c>
      <c r="CU34">
        <v>0.89447432800000004</v>
      </c>
      <c r="CV34">
        <v>0.74280422899999998</v>
      </c>
      <c r="CW34">
        <v>0.69298362700000005</v>
      </c>
      <c r="CX34">
        <v>0.85305595400000001</v>
      </c>
      <c r="CY34">
        <v>0.62652945500000001</v>
      </c>
      <c r="CZ34">
        <v>0.63749092799999996</v>
      </c>
      <c r="DA34">
        <v>0.86625510500000003</v>
      </c>
      <c r="DB34">
        <v>0.83469504100000003</v>
      </c>
      <c r="DC34">
        <v>0.350021005</v>
      </c>
      <c r="DD34">
        <v>0.57331717000000004</v>
      </c>
      <c r="DE34">
        <v>0.83452153200000001</v>
      </c>
      <c r="DF34">
        <v>0.78011649800000005</v>
      </c>
      <c r="DG34">
        <v>0.56571394200000003</v>
      </c>
      <c r="DH34">
        <v>0.63894069200000003</v>
      </c>
      <c r="DI34">
        <v>0.62212449299999995</v>
      </c>
      <c r="DJ34">
        <v>0.56448519200000002</v>
      </c>
      <c r="DK34">
        <v>0.40866085899999999</v>
      </c>
      <c r="DL34">
        <v>0.31105819299999998</v>
      </c>
      <c r="DM34">
        <v>0.71455877999999995</v>
      </c>
      <c r="DN34">
        <v>0.56101328100000003</v>
      </c>
      <c r="DO34">
        <v>0.41057562800000003</v>
      </c>
      <c r="DP34">
        <v>0.49807682599999997</v>
      </c>
      <c r="DQ34">
        <v>0.57822728199999995</v>
      </c>
      <c r="DR34">
        <v>0.57099968199999995</v>
      </c>
      <c r="DS34">
        <v>0.378322989</v>
      </c>
      <c r="DT34">
        <v>0.27066111599999998</v>
      </c>
      <c r="DU34">
        <v>0.56007599799999996</v>
      </c>
      <c r="DV34">
        <v>0.33298182500000001</v>
      </c>
      <c r="DW34">
        <v>0.70883393299999997</v>
      </c>
      <c r="DX34">
        <v>0.57147610199999999</v>
      </c>
      <c r="DY34">
        <v>0.56346934999999998</v>
      </c>
      <c r="DZ34">
        <v>0.21074253300000001</v>
      </c>
      <c r="EA34">
        <v>0.80285930599999999</v>
      </c>
      <c r="EB34">
        <v>0.19567637099999999</v>
      </c>
      <c r="EC34">
        <v>0.377955288</v>
      </c>
      <c r="ED34">
        <v>0.250501364</v>
      </c>
      <c r="EE34">
        <v>0.55698746399999999</v>
      </c>
      <c r="EF34">
        <v>0.49532294300000002</v>
      </c>
      <c r="EG34">
        <v>0.314015985</v>
      </c>
      <c r="EH34">
        <v>0.32797688200000003</v>
      </c>
      <c r="EI34">
        <v>0.84102255100000001</v>
      </c>
      <c r="EJ34">
        <v>0.87031936600000004</v>
      </c>
      <c r="EK34">
        <v>0.75757622700000005</v>
      </c>
      <c r="EL34">
        <v>0.58501201899999999</v>
      </c>
      <c r="EM34">
        <v>0.269202679</v>
      </c>
      <c r="EN34">
        <v>0.26112058799999999</v>
      </c>
      <c r="EO34">
        <v>0.459803134</v>
      </c>
      <c r="EP34">
        <v>0.64537525200000001</v>
      </c>
      <c r="EQ34">
        <v>0.52114540300000001</v>
      </c>
      <c r="ER34">
        <v>0.670145094</v>
      </c>
      <c r="ES34">
        <v>0.381742835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205</v>
      </c>
      <c r="B35">
        <v>0.55193805699999998</v>
      </c>
      <c r="C35">
        <v>0.54818540800000004</v>
      </c>
      <c r="D35">
        <v>0.44523099100000002</v>
      </c>
      <c r="E35">
        <v>0.49331331299999998</v>
      </c>
      <c r="F35">
        <v>0.48883557300000002</v>
      </c>
      <c r="G35">
        <v>0.60914492600000003</v>
      </c>
      <c r="H35">
        <v>0.53687942</v>
      </c>
      <c r="I35">
        <v>0.59724581200000004</v>
      </c>
      <c r="J35">
        <v>0.44691306400000003</v>
      </c>
      <c r="K35">
        <v>0.312079251</v>
      </c>
      <c r="L35">
        <v>0.51875007200000001</v>
      </c>
      <c r="M35">
        <v>0.60888755299999997</v>
      </c>
      <c r="N35">
        <v>0.54044920200000002</v>
      </c>
      <c r="O35">
        <v>0.659925282</v>
      </c>
      <c r="P35">
        <v>0.47615143700000001</v>
      </c>
      <c r="Q35">
        <v>0.52549570800000001</v>
      </c>
      <c r="R35">
        <v>0.38936632900000001</v>
      </c>
      <c r="S35">
        <v>0.63500493800000002</v>
      </c>
      <c r="T35">
        <v>0.49968564500000001</v>
      </c>
      <c r="U35">
        <v>0.58683466900000003</v>
      </c>
      <c r="V35">
        <v>0.74102079899999995</v>
      </c>
      <c r="W35">
        <v>0.44812101100000001</v>
      </c>
      <c r="X35">
        <v>0.51372545999999997</v>
      </c>
      <c r="Y35">
        <v>0.82550865399999995</v>
      </c>
      <c r="Z35">
        <v>0.57853180199999998</v>
      </c>
      <c r="AA35">
        <v>0.53120762099999996</v>
      </c>
      <c r="AB35">
        <v>0.80103552300000003</v>
      </c>
      <c r="AC35">
        <v>0.49686291799999999</v>
      </c>
      <c r="AD35">
        <v>0.43179693800000002</v>
      </c>
      <c r="AE35">
        <v>0.71427869799999999</v>
      </c>
      <c r="AF35">
        <v>0.64508616900000004</v>
      </c>
      <c r="AG35">
        <v>0.248260483</v>
      </c>
      <c r="AH35">
        <v>0.69227606100000005</v>
      </c>
      <c r="AI35">
        <v>0.66243755800000004</v>
      </c>
      <c r="AJ35">
        <v>0.63601708400000001</v>
      </c>
      <c r="AK35">
        <v>0.52868408</v>
      </c>
      <c r="AL35">
        <v>0.811142743</v>
      </c>
      <c r="AM35">
        <v>0.71139764800000005</v>
      </c>
      <c r="AN35">
        <v>0.55135917700000003</v>
      </c>
      <c r="AO35">
        <v>0.24136428500000001</v>
      </c>
      <c r="AP35">
        <v>0.393513948</v>
      </c>
      <c r="AQ35">
        <v>0.396791697</v>
      </c>
      <c r="AR35">
        <v>0.39936596200000002</v>
      </c>
      <c r="AS35">
        <v>0.11756119900000001</v>
      </c>
      <c r="AT35">
        <v>0.25119116899999999</v>
      </c>
      <c r="AU35">
        <v>0.66373169399999998</v>
      </c>
      <c r="AV35">
        <v>0.56841945599999999</v>
      </c>
      <c r="AW35">
        <v>0.64719378900000002</v>
      </c>
      <c r="AX35">
        <v>0.66141134499999998</v>
      </c>
      <c r="AY35">
        <v>0.437967628</v>
      </c>
      <c r="AZ35">
        <v>0.30446973399999999</v>
      </c>
      <c r="BA35">
        <v>0.67475146100000005</v>
      </c>
      <c r="BB35">
        <v>0.584787905</v>
      </c>
      <c r="BC35">
        <v>0.64666646699999997</v>
      </c>
      <c r="BD35">
        <v>0.176614508</v>
      </c>
      <c r="BE35">
        <v>0.52987611300000004</v>
      </c>
      <c r="BF35">
        <v>0.34543541100000003</v>
      </c>
      <c r="BG35">
        <v>0.290218741</v>
      </c>
      <c r="BH35">
        <v>0.52525711100000005</v>
      </c>
      <c r="BI35">
        <v>0.48763522500000001</v>
      </c>
      <c r="BJ35">
        <v>0.486981004</v>
      </c>
      <c r="BK35">
        <v>0.40118092300000002</v>
      </c>
      <c r="BL35">
        <v>0.28652462400000001</v>
      </c>
      <c r="BM35">
        <v>0.76780730500000005</v>
      </c>
      <c r="BN35">
        <v>0.79953354600000004</v>
      </c>
      <c r="BO35">
        <v>0.58228480800000004</v>
      </c>
      <c r="BP35">
        <v>0.456634551</v>
      </c>
      <c r="BQ35">
        <v>0.29577004899999998</v>
      </c>
      <c r="BR35">
        <v>0.270775557</v>
      </c>
      <c r="BS35">
        <v>0.55037826300000003</v>
      </c>
      <c r="BT35">
        <v>0.64962822200000003</v>
      </c>
      <c r="BU35">
        <v>0.36283579500000002</v>
      </c>
      <c r="BV35">
        <v>0.57242506699999995</v>
      </c>
      <c r="BW35">
        <v>0.31022343000000002</v>
      </c>
      <c r="BX35">
        <v>0.55465686299999994</v>
      </c>
      <c r="BY35">
        <v>0.52121788300000005</v>
      </c>
      <c r="BZ35">
        <v>0.51419955500000003</v>
      </c>
      <c r="CA35">
        <v>0.51433187700000005</v>
      </c>
      <c r="CB35">
        <v>0.63050019700000004</v>
      </c>
      <c r="CC35">
        <v>0.74228393999999998</v>
      </c>
      <c r="CD35">
        <v>0.59013402500000001</v>
      </c>
      <c r="CE35">
        <v>0.60797941700000002</v>
      </c>
      <c r="CF35">
        <v>0.51230388900000001</v>
      </c>
      <c r="CG35">
        <v>0.58976703900000005</v>
      </c>
      <c r="CH35">
        <v>0.492618471</v>
      </c>
      <c r="CI35">
        <v>0.60086101300000005</v>
      </c>
      <c r="CJ35">
        <v>0.62195056699999995</v>
      </c>
      <c r="CK35">
        <v>0.615338206</v>
      </c>
      <c r="CL35">
        <v>0.58926290299999995</v>
      </c>
      <c r="CM35">
        <v>0.59943670000000004</v>
      </c>
      <c r="CN35">
        <v>0.33520597200000002</v>
      </c>
      <c r="CO35">
        <v>0.51049286100000002</v>
      </c>
      <c r="CP35">
        <v>0.57920783799999997</v>
      </c>
      <c r="CQ35">
        <v>0.63976311699999999</v>
      </c>
      <c r="CR35">
        <v>0.73735308600000005</v>
      </c>
      <c r="CS35">
        <v>0.32818996900000003</v>
      </c>
      <c r="CT35">
        <v>0.23688532400000001</v>
      </c>
      <c r="CU35">
        <v>0.82543039299999998</v>
      </c>
      <c r="CV35">
        <v>0.66962409000000001</v>
      </c>
      <c r="CW35">
        <v>0.28494280599999999</v>
      </c>
      <c r="CX35">
        <v>0.741488755</v>
      </c>
      <c r="CY35">
        <v>0.43979281199999998</v>
      </c>
      <c r="CZ35">
        <v>0.54635840700000005</v>
      </c>
      <c r="DA35">
        <v>0.70164799700000002</v>
      </c>
      <c r="DB35">
        <v>0.72354483599999997</v>
      </c>
      <c r="DC35">
        <v>0.24155153300000001</v>
      </c>
      <c r="DD35">
        <v>0.68260717400000004</v>
      </c>
      <c r="DE35">
        <v>0.825109184</v>
      </c>
      <c r="DF35">
        <v>0.711328089</v>
      </c>
      <c r="DG35">
        <v>0.55991834399999996</v>
      </c>
      <c r="DH35">
        <v>0.68899023500000001</v>
      </c>
      <c r="DI35">
        <v>0.61688667500000005</v>
      </c>
      <c r="DJ35">
        <v>0.55936294799999997</v>
      </c>
      <c r="DK35">
        <v>0.38328915800000002</v>
      </c>
      <c r="DL35">
        <v>0.31366324400000001</v>
      </c>
      <c r="DM35">
        <v>0.52934622799999997</v>
      </c>
      <c r="DN35">
        <v>0.417005986</v>
      </c>
      <c r="DO35">
        <v>0.31184926600000001</v>
      </c>
      <c r="DP35">
        <v>0.432562053</v>
      </c>
      <c r="DQ35">
        <v>0.48870354900000001</v>
      </c>
      <c r="DR35">
        <v>0.56867396800000003</v>
      </c>
      <c r="DS35">
        <v>0.35268816400000003</v>
      </c>
      <c r="DT35">
        <v>0.23067669599999999</v>
      </c>
      <c r="DU35">
        <v>0.63672149199999994</v>
      </c>
      <c r="DV35">
        <v>0.33508190500000001</v>
      </c>
      <c r="DW35">
        <v>0.79232144400000004</v>
      </c>
      <c r="DX35">
        <v>0.34546932600000002</v>
      </c>
      <c r="DY35">
        <v>0.51592570500000001</v>
      </c>
      <c r="DZ35">
        <v>7.8010104999999996E-2</v>
      </c>
      <c r="EA35">
        <v>0.75550895900000004</v>
      </c>
      <c r="EB35">
        <v>0.222648442</v>
      </c>
      <c r="EC35">
        <v>0.41616058299999997</v>
      </c>
      <c r="ED35">
        <v>0.26657101500000002</v>
      </c>
      <c r="EE35">
        <v>0.56905555699999999</v>
      </c>
      <c r="EF35">
        <v>0.35716617099999998</v>
      </c>
      <c r="EG35">
        <v>0.31070789700000001</v>
      </c>
      <c r="EH35">
        <v>0.25381436899999998</v>
      </c>
      <c r="EI35">
        <v>0.71042501899999999</v>
      </c>
      <c r="EJ35">
        <v>0.81924366999999998</v>
      </c>
      <c r="EK35">
        <v>0.662643015</v>
      </c>
      <c r="EL35">
        <v>0.39592409099999998</v>
      </c>
      <c r="EM35">
        <v>0.27193960499999997</v>
      </c>
      <c r="EN35">
        <v>0.232769907</v>
      </c>
      <c r="EO35">
        <v>0.41843897099999999</v>
      </c>
      <c r="EP35">
        <v>0.51296788500000001</v>
      </c>
      <c r="EQ35">
        <v>0.52006447300000003</v>
      </c>
      <c r="ER35">
        <v>0.65573871100000003</v>
      </c>
      <c r="ES35">
        <v>0.358090401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208</v>
      </c>
      <c r="B36">
        <v>0.60660529100000005</v>
      </c>
      <c r="C36">
        <v>0.47237095200000001</v>
      </c>
      <c r="D36">
        <v>0.51955622400000001</v>
      </c>
      <c r="E36">
        <v>0.58289515999999997</v>
      </c>
      <c r="F36">
        <v>0.56844705299999998</v>
      </c>
      <c r="G36">
        <v>0.85235232100000002</v>
      </c>
      <c r="H36">
        <v>0.57197129700000005</v>
      </c>
      <c r="I36">
        <v>0.68536817999999999</v>
      </c>
      <c r="J36">
        <v>0.61266565299999998</v>
      </c>
      <c r="K36">
        <v>0.50627523699999999</v>
      </c>
      <c r="L36">
        <v>0.525879443</v>
      </c>
      <c r="M36">
        <v>0.62239182000000004</v>
      </c>
      <c r="N36">
        <v>0.63464230300000002</v>
      </c>
      <c r="O36">
        <v>0.64987540200000005</v>
      </c>
      <c r="P36">
        <v>0.71167027999999999</v>
      </c>
      <c r="Q36">
        <v>0.62098324299999996</v>
      </c>
      <c r="R36">
        <v>0.43525260700000001</v>
      </c>
      <c r="S36">
        <v>0.65617597100000002</v>
      </c>
      <c r="T36">
        <v>0.55070620800000003</v>
      </c>
      <c r="U36">
        <v>0.64995384199999995</v>
      </c>
      <c r="V36">
        <v>0.60531806899999996</v>
      </c>
      <c r="W36">
        <v>0.80444341900000005</v>
      </c>
      <c r="X36">
        <v>0.66726183900000002</v>
      </c>
      <c r="Y36">
        <v>0.84922802399999997</v>
      </c>
      <c r="Z36">
        <v>0.77041643900000001</v>
      </c>
      <c r="AA36">
        <v>0.60908573899999996</v>
      </c>
      <c r="AB36">
        <v>0.73489886500000001</v>
      </c>
      <c r="AC36">
        <v>0.61042642599999997</v>
      </c>
      <c r="AD36">
        <v>0.57648646800000003</v>
      </c>
      <c r="AE36">
        <v>0.79689699400000003</v>
      </c>
      <c r="AF36">
        <v>0.57216471400000002</v>
      </c>
      <c r="AG36">
        <v>0.267319798</v>
      </c>
      <c r="AH36">
        <v>0.66655176900000002</v>
      </c>
      <c r="AI36">
        <v>0.71182680099999995</v>
      </c>
      <c r="AJ36">
        <v>0.80102628499999995</v>
      </c>
      <c r="AK36">
        <v>0.47801580999999999</v>
      </c>
      <c r="AL36">
        <v>0.77088916299999999</v>
      </c>
      <c r="AM36">
        <v>0.82447791100000001</v>
      </c>
      <c r="AN36">
        <v>0.56237345900000002</v>
      </c>
      <c r="AO36">
        <v>0.40959322500000001</v>
      </c>
      <c r="AP36">
        <v>0.30603492300000001</v>
      </c>
      <c r="AQ36">
        <v>0.51544439799999997</v>
      </c>
      <c r="AR36">
        <v>0.69901609399999998</v>
      </c>
      <c r="AS36">
        <v>0.17930062099999999</v>
      </c>
      <c r="AT36">
        <v>0.31653058499999998</v>
      </c>
      <c r="AU36">
        <v>0.84875202199999999</v>
      </c>
      <c r="AV36">
        <v>0.66683411599999998</v>
      </c>
      <c r="AW36">
        <v>0.68132865399999998</v>
      </c>
      <c r="AX36">
        <v>0.71367275699999999</v>
      </c>
      <c r="AY36">
        <v>0.209898576</v>
      </c>
      <c r="AZ36">
        <v>0.24113343700000001</v>
      </c>
      <c r="BA36">
        <v>0.69474840199999999</v>
      </c>
      <c r="BB36">
        <v>0.70499694300000004</v>
      </c>
      <c r="BC36">
        <v>0.67478311099999999</v>
      </c>
      <c r="BD36">
        <v>0.23911617700000001</v>
      </c>
      <c r="BE36">
        <v>0.516671836</v>
      </c>
      <c r="BF36">
        <v>0.38145801400000001</v>
      </c>
      <c r="BG36">
        <v>0.361738324</v>
      </c>
      <c r="BH36">
        <v>0.461568117</v>
      </c>
      <c r="BI36">
        <v>0.462149054</v>
      </c>
      <c r="BJ36">
        <v>0.56127977399999995</v>
      </c>
      <c r="BK36">
        <v>0.468682975</v>
      </c>
      <c r="BL36">
        <v>0.33141061700000002</v>
      </c>
      <c r="BM36">
        <v>0.89323979600000003</v>
      </c>
      <c r="BN36">
        <v>0.66641610900000003</v>
      </c>
      <c r="BO36">
        <v>0.74288588799999999</v>
      </c>
      <c r="BP36">
        <v>0.47268480099999999</v>
      </c>
      <c r="BQ36">
        <v>0.27140641199999999</v>
      </c>
      <c r="BR36">
        <v>0.42318075900000002</v>
      </c>
      <c r="BS36">
        <v>0.58352136600000004</v>
      </c>
      <c r="BT36">
        <v>0.85013461099999998</v>
      </c>
      <c r="BU36">
        <v>0.38794282099999999</v>
      </c>
      <c r="BV36">
        <v>0.666987836</v>
      </c>
      <c r="BW36">
        <v>0.31172248699999999</v>
      </c>
      <c r="BX36">
        <v>0.59081155100000005</v>
      </c>
      <c r="BY36">
        <v>0.59727180000000002</v>
      </c>
      <c r="BZ36">
        <v>0.58166348899999998</v>
      </c>
      <c r="CA36">
        <v>0.57757967700000001</v>
      </c>
      <c r="CB36">
        <v>0.73669695899999998</v>
      </c>
      <c r="CC36">
        <v>0.83031499399999997</v>
      </c>
      <c r="CD36">
        <v>0.67200070599999995</v>
      </c>
      <c r="CE36">
        <v>0.62587368499999996</v>
      </c>
      <c r="CF36">
        <v>0.68153601900000005</v>
      </c>
      <c r="CG36">
        <v>0.78170573700000001</v>
      </c>
      <c r="CH36">
        <v>0.60861414700000005</v>
      </c>
      <c r="CI36">
        <v>0.52097743699999999</v>
      </c>
      <c r="CJ36">
        <v>0.63500499700000002</v>
      </c>
      <c r="CK36">
        <v>0.50018566799999997</v>
      </c>
      <c r="CL36">
        <v>0.89173614999999995</v>
      </c>
      <c r="CM36">
        <v>0.74172675600000004</v>
      </c>
      <c r="CN36">
        <v>0.40911230399999998</v>
      </c>
      <c r="CO36">
        <v>0.559391737</v>
      </c>
      <c r="CP36">
        <v>0.50673711300000002</v>
      </c>
      <c r="CQ36">
        <v>0.57440149799999995</v>
      </c>
      <c r="CR36">
        <v>0.54174441100000004</v>
      </c>
      <c r="CS36">
        <v>0.55941384999999999</v>
      </c>
      <c r="CT36">
        <v>0.46104881199999997</v>
      </c>
      <c r="CU36">
        <v>0.89424657799999996</v>
      </c>
      <c r="CV36">
        <v>0.79362624900000001</v>
      </c>
      <c r="CW36">
        <v>0.74200570600000004</v>
      </c>
      <c r="CX36">
        <v>0.78561890099999998</v>
      </c>
      <c r="CY36">
        <v>0.66994863699999996</v>
      </c>
      <c r="CZ36">
        <v>0.74821710600000002</v>
      </c>
      <c r="DA36">
        <v>0.793525755</v>
      </c>
      <c r="DB36">
        <v>0.87166619300000003</v>
      </c>
      <c r="DC36">
        <v>0.314598233</v>
      </c>
      <c r="DD36">
        <v>0.64676213299999996</v>
      </c>
      <c r="DE36">
        <v>0.75930631199999998</v>
      </c>
      <c r="DF36">
        <v>0.76191240500000001</v>
      </c>
      <c r="DG36">
        <v>0.48118013100000001</v>
      </c>
      <c r="DH36">
        <v>0.72360670599999999</v>
      </c>
      <c r="DI36">
        <v>0.693876147</v>
      </c>
      <c r="DJ36">
        <v>0.44268292199999998</v>
      </c>
      <c r="DK36">
        <v>0.19983114299999999</v>
      </c>
      <c r="DL36">
        <v>0.28374618299999999</v>
      </c>
      <c r="DM36">
        <v>0.71744120099999997</v>
      </c>
      <c r="DN36">
        <v>0.63512581599999995</v>
      </c>
      <c r="DO36">
        <v>0.40084013299999999</v>
      </c>
      <c r="DP36">
        <v>0.56151384100000001</v>
      </c>
      <c r="DQ36">
        <v>0.75711888100000002</v>
      </c>
      <c r="DR36">
        <v>0.55702668399999999</v>
      </c>
      <c r="DS36">
        <v>0.38917368699999999</v>
      </c>
      <c r="DT36">
        <v>0.24973648800000001</v>
      </c>
      <c r="DU36">
        <v>0.38114654999999997</v>
      </c>
      <c r="DV36">
        <v>0.28534567399999999</v>
      </c>
      <c r="DW36">
        <v>0.81899267399999998</v>
      </c>
      <c r="DX36">
        <v>0.60606205499999999</v>
      </c>
      <c r="DY36">
        <v>0.54581731600000005</v>
      </c>
      <c r="DZ36">
        <v>0.30087363700000003</v>
      </c>
      <c r="EA36">
        <v>0.66114383899999996</v>
      </c>
      <c r="EB36">
        <v>0.20626610500000001</v>
      </c>
      <c r="EC36">
        <v>0.414211363</v>
      </c>
      <c r="ED36">
        <v>0.28973746299999997</v>
      </c>
      <c r="EE36">
        <v>0.51733660699999995</v>
      </c>
      <c r="EF36">
        <v>0.45500913300000001</v>
      </c>
      <c r="EG36">
        <v>0.31591513799999998</v>
      </c>
      <c r="EH36">
        <v>0.34392562500000001</v>
      </c>
      <c r="EI36">
        <v>0.87691026900000002</v>
      </c>
      <c r="EJ36">
        <v>0.65336996300000005</v>
      </c>
      <c r="EK36">
        <v>0.73351818300000005</v>
      </c>
      <c r="EL36">
        <v>0.60128885499999996</v>
      </c>
      <c r="EM36">
        <v>0.49029687</v>
      </c>
      <c r="EN36">
        <v>0.26696240900000001</v>
      </c>
      <c r="EO36">
        <v>0.652612627</v>
      </c>
      <c r="EP36">
        <v>0.82547700400000001</v>
      </c>
      <c r="EQ36">
        <v>0.62489056600000004</v>
      </c>
      <c r="ER36">
        <v>0.66708797200000003</v>
      </c>
      <c r="ES36">
        <v>0.255738199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228</v>
      </c>
      <c r="B37">
        <v>0.58281815100000001</v>
      </c>
      <c r="C37">
        <v>0.53205943099999997</v>
      </c>
      <c r="D37">
        <v>0.42158526200000002</v>
      </c>
      <c r="E37">
        <v>0.515636027</v>
      </c>
      <c r="F37">
        <v>0.53940617999999996</v>
      </c>
      <c r="G37">
        <v>0.69303756999999999</v>
      </c>
      <c r="H37">
        <v>0.61076670899999996</v>
      </c>
      <c r="I37">
        <v>0.54603833000000002</v>
      </c>
      <c r="J37">
        <v>0.44796588999999998</v>
      </c>
      <c r="K37">
        <v>0.36012887999999998</v>
      </c>
      <c r="L37">
        <v>0.483856022</v>
      </c>
      <c r="M37">
        <v>0.55660438499999998</v>
      </c>
      <c r="N37">
        <v>0.58831429499999999</v>
      </c>
      <c r="O37">
        <v>0.58859622499999997</v>
      </c>
      <c r="P37">
        <v>0.50836336599999998</v>
      </c>
      <c r="Q37">
        <v>0.585138202</v>
      </c>
      <c r="R37">
        <v>0.41413566499999999</v>
      </c>
      <c r="S37">
        <v>0.69264799399999999</v>
      </c>
      <c r="T37">
        <v>0.56444615099999995</v>
      </c>
      <c r="U37">
        <v>0.64977425300000002</v>
      </c>
      <c r="V37">
        <v>0.58989238700000002</v>
      </c>
      <c r="W37">
        <v>0.67488944500000003</v>
      </c>
      <c r="X37">
        <v>0.57315248299999999</v>
      </c>
      <c r="Y37">
        <v>0.84736460400000002</v>
      </c>
      <c r="Z37">
        <v>0.54778927600000005</v>
      </c>
      <c r="AA37">
        <v>0.421978831</v>
      </c>
      <c r="AB37">
        <v>0.73200929199999998</v>
      </c>
      <c r="AC37">
        <v>0.54083353300000003</v>
      </c>
      <c r="AD37">
        <v>0.48930615199999999</v>
      </c>
      <c r="AE37">
        <v>0.71418291300000003</v>
      </c>
      <c r="AF37">
        <v>0.60472089100000004</v>
      </c>
      <c r="AG37">
        <v>0.25593695</v>
      </c>
      <c r="AH37">
        <v>0.57903206299999999</v>
      </c>
      <c r="AI37">
        <v>0.61949467700000005</v>
      </c>
      <c r="AJ37">
        <v>0.69579982799999995</v>
      </c>
      <c r="AK37">
        <v>0.38216423999999999</v>
      </c>
      <c r="AL37">
        <v>0.71221595999999998</v>
      </c>
      <c r="AM37">
        <v>0.77722996499999997</v>
      </c>
      <c r="AN37">
        <v>0.59195530399999996</v>
      </c>
      <c r="AO37">
        <v>0.28199198800000003</v>
      </c>
      <c r="AP37">
        <v>0.30099362099999999</v>
      </c>
      <c r="AQ37">
        <v>0.42159068599999999</v>
      </c>
      <c r="AR37">
        <v>0.51714450099999998</v>
      </c>
      <c r="AS37">
        <v>0.14626926200000001</v>
      </c>
      <c r="AT37">
        <v>0.274366587</v>
      </c>
      <c r="AU37">
        <v>0.65393686299999998</v>
      </c>
      <c r="AV37">
        <v>0.65476602299999997</v>
      </c>
      <c r="AW37">
        <v>0.64216852199999996</v>
      </c>
      <c r="AX37">
        <v>0.67697238900000001</v>
      </c>
      <c r="AY37">
        <v>0.27790007</v>
      </c>
      <c r="AZ37">
        <v>0.25801828500000001</v>
      </c>
      <c r="BA37">
        <v>0.52938818899999995</v>
      </c>
      <c r="BB37">
        <v>0.66282546499999995</v>
      </c>
      <c r="BC37">
        <v>0.67769730100000003</v>
      </c>
      <c r="BD37">
        <v>0.13038422199999999</v>
      </c>
      <c r="BE37">
        <v>0.50731199999999999</v>
      </c>
      <c r="BF37">
        <v>0.35344463599999998</v>
      </c>
      <c r="BG37">
        <v>0.36549365499999997</v>
      </c>
      <c r="BH37">
        <v>0.54409933099999996</v>
      </c>
      <c r="BI37">
        <v>0.422254026</v>
      </c>
      <c r="BJ37">
        <v>0.50007683000000003</v>
      </c>
      <c r="BK37">
        <v>0.38411018299999999</v>
      </c>
      <c r="BL37">
        <v>0.31888833599999999</v>
      </c>
      <c r="BM37">
        <v>0.72947114700000004</v>
      </c>
      <c r="BN37">
        <v>0.78888630900000001</v>
      </c>
      <c r="BO37">
        <v>0.56960791300000002</v>
      </c>
      <c r="BP37">
        <v>0.47155940499999999</v>
      </c>
      <c r="BQ37">
        <v>0.35180324299999999</v>
      </c>
      <c r="BR37">
        <v>0.30062639699999999</v>
      </c>
      <c r="BS37">
        <v>0.53851062100000002</v>
      </c>
      <c r="BT37">
        <v>0.65563607199999996</v>
      </c>
      <c r="BU37">
        <v>0.33813193400000002</v>
      </c>
      <c r="BV37">
        <v>0.54787302000000004</v>
      </c>
      <c r="BW37">
        <v>0.28795030700000002</v>
      </c>
      <c r="BX37">
        <v>0.59126460599999997</v>
      </c>
      <c r="BY37">
        <v>0.65129071500000002</v>
      </c>
      <c r="BZ37">
        <v>0.53356593799999996</v>
      </c>
      <c r="CA37">
        <v>0.54580289100000001</v>
      </c>
      <c r="CB37">
        <v>0.69192421400000004</v>
      </c>
      <c r="CC37">
        <v>0.74403131</v>
      </c>
      <c r="CD37">
        <v>0.48855903699999997</v>
      </c>
      <c r="CE37">
        <v>0.57948154200000002</v>
      </c>
      <c r="CF37">
        <v>0.50412923099999996</v>
      </c>
      <c r="CG37">
        <v>0.58224290599999995</v>
      </c>
      <c r="CH37">
        <v>0.48142790800000002</v>
      </c>
      <c r="CI37">
        <v>0.480635971</v>
      </c>
      <c r="CJ37">
        <v>0.57485884399999998</v>
      </c>
      <c r="CK37">
        <v>0.50569814400000002</v>
      </c>
      <c r="CL37">
        <v>0.75279963000000005</v>
      </c>
      <c r="CM37">
        <v>0.64723914900000001</v>
      </c>
      <c r="CN37">
        <v>0.37925508600000002</v>
      </c>
      <c r="CO37">
        <v>0.55733901299999999</v>
      </c>
      <c r="CP37">
        <v>0.60259407799999998</v>
      </c>
      <c r="CQ37">
        <v>0.66187322100000001</v>
      </c>
      <c r="CR37">
        <v>0.64903855300000002</v>
      </c>
      <c r="CS37">
        <v>0.36232843999999997</v>
      </c>
      <c r="CT37">
        <v>0.325802386</v>
      </c>
      <c r="CU37">
        <v>0.86089861400000001</v>
      </c>
      <c r="CV37">
        <v>0.56395178999999995</v>
      </c>
      <c r="CW37">
        <v>0.46037218000000002</v>
      </c>
      <c r="CX37">
        <v>0.71900260400000005</v>
      </c>
      <c r="CY37">
        <v>0.58420151499999995</v>
      </c>
      <c r="CZ37">
        <v>0.65059244599999999</v>
      </c>
      <c r="DA37">
        <v>0.73792880800000005</v>
      </c>
      <c r="DB37">
        <v>0.803208649</v>
      </c>
      <c r="DC37">
        <v>0.28622829900000002</v>
      </c>
      <c r="DD37">
        <v>0.63325035600000001</v>
      </c>
      <c r="DE37">
        <v>0.69645708799999995</v>
      </c>
      <c r="DF37">
        <v>0.74506002699999996</v>
      </c>
      <c r="DG37">
        <v>0.4197824</v>
      </c>
      <c r="DH37">
        <v>0.633359373</v>
      </c>
      <c r="DI37">
        <v>0.58385533099999998</v>
      </c>
      <c r="DJ37">
        <v>0.41810962600000001</v>
      </c>
      <c r="DK37">
        <v>0.20537623799999999</v>
      </c>
      <c r="DL37">
        <v>0.25622668900000001</v>
      </c>
      <c r="DM37">
        <v>0.623698533</v>
      </c>
      <c r="DN37">
        <v>0.50707966100000001</v>
      </c>
      <c r="DO37">
        <v>0.33654272600000001</v>
      </c>
      <c r="DP37">
        <v>0.481268048</v>
      </c>
      <c r="DQ37">
        <v>0.53408110099999995</v>
      </c>
      <c r="DR37">
        <v>0.62628018900000004</v>
      </c>
      <c r="DS37">
        <v>0.367922843</v>
      </c>
      <c r="DT37">
        <v>0.21209001499999999</v>
      </c>
      <c r="DU37">
        <v>0.45554465100000002</v>
      </c>
      <c r="DV37">
        <v>0.38366702200000002</v>
      </c>
      <c r="DW37">
        <v>0.684140623</v>
      </c>
      <c r="DX37">
        <v>0.54416382299999999</v>
      </c>
      <c r="DY37">
        <v>0.49889835700000001</v>
      </c>
      <c r="DZ37">
        <v>0.11476963</v>
      </c>
      <c r="EA37">
        <v>0.57979321500000003</v>
      </c>
      <c r="EB37">
        <v>0.235859662</v>
      </c>
      <c r="EC37">
        <v>0.46140125399999998</v>
      </c>
      <c r="ED37">
        <v>0.27596116100000001</v>
      </c>
      <c r="EE37">
        <v>0.495876133</v>
      </c>
      <c r="EF37">
        <v>0.35647848199999999</v>
      </c>
      <c r="EG37">
        <v>0.26147276200000003</v>
      </c>
      <c r="EH37">
        <v>0.29355740499999999</v>
      </c>
      <c r="EI37">
        <v>0.72321796400000005</v>
      </c>
      <c r="EJ37">
        <v>0.79964637800000005</v>
      </c>
      <c r="EK37">
        <v>0.66444069100000003</v>
      </c>
      <c r="EL37">
        <v>0.50883954799999997</v>
      </c>
      <c r="EM37">
        <v>0.41690036699999999</v>
      </c>
      <c r="EN37">
        <v>0.27737209200000001</v>
      </c>
      <c r="EO37">
        <v>0.53788566599999998</v>
      </c>
      <c r="EP37">
        <v>0.64367705600000003</v>
      </c>
      <c r="EQ37">
        <v>0.52287650100000005</v>
      </c>
      <c r="ER37">
        <v>0.61944580100000002</v>
      </c>
      <c r="ES37">
        <v>0.118221417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abSelected="1" topLeftCell="EW1" workbookViewId="0">
      <selection activeCell="FF9" sqref="FF9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297</v>
      </c>
    </row>
    <row r="2" spans="1:162" x14ac:dyDescent="0.35">
      <c r="A2" t="s">
        <v>261</v>
      </c>
      <c r="B2">
        <v>0.16614671051502231</v>
      </c>
      <c r="C2">
        <v>0.31699377298355103</v>
      </c>
      <c r="D2">
        <v>0.35138857364654541</v>
      </c>
      <c r="E2">
        <v>0.1000241562724113</v>
      </c>
      <c r="F2">
        <v>0.20802187919616699</v>
      </c>
      <c r="G2">
        <v>0.13996633887290949</v>
      </c>
      <c r="H2">
        <v>0.28085190057754522</v>
      </c>
      <c r="I2">
        <v>0.29210138320922852</v>
      </c>
      <c r="J2">
        <v>0.1800321638584137</v>
      </c>
      <c r="K2">
        <v>0.22583585977554321</v>
      </c>
      <c r="L2">
        <v>0.3430807888507843</v>
      </c>
      <c r="M2">
        <v>0.24069419503211981</v>
      </c>
      <c r="N2">
        <v>0.3678116500377655</v>
      </c>
      <c r="O2">
        <v>0.36871320009231567</v>
      </c>
      <c r="P2">
        <v>0.25995427370071411</v>
      </c>
      <c r="Q2">
        <v>7.2346426546573639E-2</v>
      </c>
      <c r="R2">
        <v>0.15589463710784909</v>
      </c>
      <c r="S2">
        <v>0.17835904657840729</v>
      </c>
      <c r="T2">
        <v>0.23782464861869809</v>
      </c>
      <c r="U2">
        <v>0.38083261251449579</v>
      </c>
      <c r="V2">
        <v>0.30465710163116461</v>
      </c>
      <c r="W2">
        <v>0.16535696387290949</v>
      </c>
      <c r="X2">
        <v>0.45372423529624939</v>
      </c>
      <c r="Y2">
        <v>0.3229728639125824</v>
      </c>
      <c r="Z2">
        <v>0.33279061317443848</v>
      </c>
      <c r="AA2">
        <v>0.30551990866661072</v>
      </c>
      <c r="AB2">
        <v>0.32415869832038879</v>
      </c>
      <c r="AC2">
        <v>0.33229777216911321</v>
      </c>
      <c r="AD2">
        <v>0.23066097497940061</v>
      </c>
      <c r="AE2">
        <v>0.2399014234542847</v>
      </c>
      <c r="AF2">
        <v>0.25140684843063349</v>
      </c>
      <c r="AG2">
        <v>0.1395693123340607</v>
      </c>
      <c r="AH2">
        <v>0.46332380175590521</v>
      </c>
      <c r="AI2">
        <v>0.3244166374206543</v>
      </c>
      <c r="AJ2">
        <v>0.1776318550109863</v>
      </c>
      <c r="AK2">
        <v>0.30077403783798218</v>
      </c>
      <c r="AL2">
        <v>-3.068221034482121E-3</v>
      </c>
      <c r="AM2">
        <v>4.3312206864356988E-2</v>
      </c>
      <c r="AN2">
        <v>0.35577350854873657</v>
      </c>
      <c r="AO2">
        <v>0.31870967149734503</v>
      </c>
      <c r="AP2">
        <v>0.16295500099658969</v>
      </c>
      <c r="AQ2">
        <v>0.30306068062782288</v>
      </c>
      <c r="AR2">
        <v>0.42327311635017401</v>
      </c>
      <c r="AS2">
        <v>0.1131358370184898</v>
      </c>
      <c r="AT2">
        <v>0.12440225481987</v>
      </c>
      <c r="AU2">
        <v>0.20755238831043241</v>
      </c>
      <c r="AV2">
        <v>0.37211096286773682</v>
      </c>
      <c r="AW2">
        <v>0.15218596160411829</v>
      </c>
      <c r="AX2">
        <v>0.24591235816478729</v>
      </c>
      <c r="AY2">
        <v>-1.1254155077040201E-2</v>
      </c>
      <c r="AZ2">
        <v>0.38471370935440058</v>
      </c>
      <c r="BA2">
        <v>0.14191211760044101</v>
      </c>
      <c r="BB2">
        <v>0.38258069753646851</v>
      </c>
      <c r="BC2">
        <v>0.25575971603393549</v>
      </c>
      <c r="BD2">
        <v>9.8930016160011292E-2</v>
      </c>
      <c r="BE2">
        <v>0.2184875160455704</v>
      </c>
      <c r="BF2">
        <v>0.17153005301952359</v>
      </c>
      <c r="BG2">
        <v>0.2305004745721817</v>
      </c>
      <c r="BH2">
        <v>0.16764774918556211</v>
      </c>
      <c r="BI2">
        <v>6.7664317786693573E-2</v>
      </c>
      <c r="BJ2">
        <v>0.25325486063957209</v>
      </c>
      <c r="BK2">
        <v>0.10608649253845211</v>
      </c>
      <c r="BL2">
        <v>0.18509665131568909</v>
      </c>
      <c r="BM2">
        <v>8.0706626176834106E-2</v>
      </c>
      <c r="BN2">
        <v>0.40728366374969482</v>
      </c>
      <c r="BO2">
        <v>0.225049152970314</v>
      </c>
      <c r="BP2">
        <v>0.14666889607906339</v>
      </c>
      <c r="BQ2">
        <v>0.14733925461769101</v>
      </c>
      <c r="BR2">
        <v>0.16718170046806341</v>
      </c>
      <c r="BS2">
        <v>0.20259241759777069</v>
      </c>
      <c r="BT2">
        <v>0.1823088526725769</v>
      </c>
      <c r="BU2">
        <v>3.8504581898450851E-2</v>
      </c>
      <c r="BV2">
        <v>0.27095896005630488</v>
      </c>
      <c r="BW2">
        <v>0.16015385091304779</v>
      </c>
      <c r="BX2">
        <v>9.1499783098697662E-2</v>
      </c>
      <c r="BY2">
        <v>0.1944074481725693</v>
      </c>
      <c r="BZ2">
        <v>0.39749211072921747</v>
      </c>
      <c r="CA2">
        <v>0.2666047215461731</v>
      </c>
      <c r="CB2">
        <v>0.1967615336179733</v>
      </c>
      <c r="CC2">
        <v>0.13998737931251529</v>
      </c>
      <c r="CD2">
        <v>0.22031596302986151</v>
      </c>
      <c r="CE2">
        <v>0.18518003821372989</v>
      </c>
      <c r="CF2">
        <v>0.25373870134353638</v>
      </c>
      <c r="CG2">
        <v>0.33435466885566711</v>
      </c>
      <c r="CH2">
        <v>0.32425859570503229</v>
      </c>
      <c r="CI2">
        <v>0.31510713696479797</v>
      </c>
      <c r="CJ2">
        <v>0.30145537853240972</v>
      </c>
      <c r="CK2">
        <v>0.35779064893722529</v>
      </c>
      <c r="CL2">
        <v>0.28384438157081598</v>
      </c>
      <c r="CM2">
        <v>0.26977792382240301</v>
      </c>
      <c r="CN2">
        <v>0.15600426495075231</v>
      </c>
      <c r="CO2">
        <v>0.18056301772594449</v>
      </c>
      <c r="CP2">
        <v>0.26431068778038019</v>
      </c>
      <c r="CQ2">
        <v>0.37182232737541199</v>
      </c>
      <c r="CR2">
        <v>0.1964782923460007</v>
      </c>
      <c r="CS2">
        <v>0.150795042514801</v>
      </c>
      <c r="CT2">
        <v>0.2143487632274628</v>
      </c>
      <c r="CU2">
        <v>0.2360424995422363</v>
      </c>
      <c r="CV2">
        <v>0.35249283909797668</v>
      </c>
      <c r="CW2">
        <v>0.41879016160964971</v>
      </c>
      <c r="CX2">
        <v>0.33897292613983149</v>
      </c>
      <c r="CY2">
        <v>0.31203389167785639</v>
      </c>
      <c r="CZ2">
        <v>0.37742045521736151</v>
      </c>
      <c r="DA2">
        <v>0.3916907012462616</v>
      </c>
      <c r="DB2">
        <v>0.37364146113395691</v>
      </c>
      <c r="DC2">
        <v>0.1175072863698006</v>
      </c>
      <c r="DD2">
        <v>0.45719736814498901</v>
      </c>
      <c r="DE2">
        <v>0.20521323382854459</v>
      </c>
      <c r="DF2">
        <v>0.37369784712791437</v>
      </c>
      <c r="DG2">
        <v>0.35868000984191889</v>
      </c>
      <c r="DH2">
        <v>0.22041779756546021</v>
      </c>
      <c r="DI2">
        <v>0.27153810858726501</v>
      </c>
      <c r="DJ2">
        <v>0.25392696261405939</v>
      </c>
      <c r="DK2">
        <v>0.1901663541793823</v>
      </c>
      <c r="DL2">
        <v>0.12753814458847049</v>
      </c>
      <c r="DM2">
        <v>0.52769327163696289</v>
      </c>
      <c r="DN2">
        <v>0.35023412108421331</v>
      </c>
      <c r="DO2">
        <v>0.26260563731193542</v>
      </c>
      <c r="DP2">
        <v>0.23226933181285861</v>
      </c>
      <c r="DQ2">
        <v>0.24762760102748871</v>
      </c>
      <c r="DR2">
        <v>0.4231719970703125</v>
      </c>
      <c r="DS2">
        <v>0.16309979557991031</v>
      </c>
      <c r="DT2">
        <v>6.8236880004405975E-2</v>
      </c>
      <c r="DU2">
        <v>0.12967739999294281</v>
      </c>
      <c r="DV2">
        <v>0.18737232685089111</v>
      </c>
      <c r="DW2">
        <v>0.40465894341468811</v>
      </c>
      <c r="DX2">
        <v>8.8200047612190247E-2</v>
      </c>
      <c r="DY2">
        <v>0.22060959041118619</v>
      </c>
      <c r="DZ2">
        <v>0.179316520690918</v>
      </c>
      <c r="EA2">
        <v>0.34589195251464838</v>
      </c>
      <c r="EB2">
        <v>0.1375411003828049</v>
      </c>
      <c r="EC2">
        <v>0.27860677242279053</v>
      </c>
      <c r="ED2">
        <v>0.1168735474348068</v>
      </c>
      <c r="EE2">
        <v>0.17984764277935031</v>
      </c>
      <c r="EF2">
        <v>4.4028189033269882E-2</v>
      </c>
      <c r="EG2">
        <v>0.15080894529819491</v>
      </c>
      <c r="EH2">
        <v>0.1714716702699661</v>
      </c>
      <c r="EI2">
        <v>5.5628973990678787E-2</v>
      </c>
      <c r="EJ2">
        <v>0.37270635366439819</v>
      </c>
      <c r="EK2">
        <v>0.1125225275754929</v>
      </c>
      <c r="EL2">
        <v>9.7495794296264648E-2</v>
      </c>
      <c r="EM2">
        <v>0.1102082878351212</v>
      </c>
      <c r="EN2">
        <v>0.13274203240871429</v>
      </c>
      <c r="EO2">
        <v>0.14495006203651431</v>
      </c>
      <c r="EP2">
        <v>0.1672029793262482</v>
      </c>
      <c r="EQ2">
        <v>0.1954459547996521</v>
      </c>
      <c r="ER2">
        <v>0.14701747894287109</v>
      </c>
      <c r="ES2">
        <v>0.1034360378980637</v>
      </c>
      <c r="ET2">
        <f>MATCH(A2,'Interpolated CTSA 1y 2021'!A:A,0)</f>
        <v>3</v>
      </c>
      <c r="EU2">
        <f>INDEX('Interpolated CTSA 1y 2021'!EV:EV,ET2,)</f>
        <v>0</v>
      </c>
      <c r="EW2" t="s">
        <v>680</v>
      </c>
      <c r="EX2">
        <f>INDEX('Interpolated CTSA 1y 2021'!EX:EX,ET2)</f>
        <v>0.75</v>
      </c>
      <c r="EY2" t="s">
        <v>680</v>
      </c>
      <c r="EZ2">
        <f>INDEX('Interpolated CTSA 1y 2021'!EZ:EZ,ET2)</f>
        <v>49</v>
      </c>
      <c r="FA2">
        <f>INDEX('Interpolated CTSA 1y 2021'!FA:FA,ET2)</f>
        <v>52</v>
      </c>
      <c r="FB2">
        <f>INDEX('Interpolated CTSA 1y 2021'!FB:FB,ET2)</f>
        <v>0</v>
      </c>
      <c r="FC2">
        <f>INDEX('Interpolated CTSA 1y 2021'!FC:FC,ET2)</f>
        <v>0</v>
      </c>
      <c r="FD2" t="s">
        <v>680</v>
      </c>
      <c r="FE2">
        <f>INDEX('Interpolated CTSA 1y 2021'!FE:FE,ET2)</f>
        <v>14</v>
      </c>
      <c r="FF2">
        <v>1</v>
      </c>
    </row>
    <row r="3" spans="1:162" x14ac:dyDescent="0.35">
      <c r="A3" t="s">
        <v>262</v>
      </c>
      <c r="B3">
        <v>0.18538807332515719</v>
      </c>
      <c r="C3">
        <v>0.20887017250061041</v>
      </c>
      <c r="D3">
        <v>0.39697659015655518</v>
      </c>
      <c r="E3">
        <v>0.2619936466217041</v>
      </c>
      <c r="F3">
        <v>0.25882133841514587</v>
      </c>
      <c r="G3">
        <v>0.25915905833244318</v>
      </c>
      <c r="H3">
        <v>0.32001939415931702</v>
      </c>
      <c r="I3">
        <v>0.25799739360809332</v>
      </c>
      <c r="J3">
        <v>0.30621528625488281</v>
      </c>
      <c r="K3">
        <v>0.20668725669384</v>
      </c>
      <c r="L3">
        <v>0.37419340014457703</v>
      </c>
      <c r="M3">
        <v>0.38759014010429382</v>
      </c>
      <c r="N3">
        <v>0.3646596372127533</v>
      </c>
      <c r="O3">
        <v>0.47756236791610718</v>
      </c>
      <c r="P3">
        <v>0.24885046482086179</v>
      </c>
      <c r="Q3">
        <v>0.20017087459564209</v>
      </c>
      <c r="R3">
        <v>0.21225614845752719</v>
      </c>
      <c r="S3">
        <v>0.34055700898170471</v>
      </c>
      <c r="T3">
        <v>0.27537167072296143</v>
      </c>
      <c r="U3">
        <v>0.40595650672912598</v>
      </c>
      <c r="V3">
        <v>0.25556877255439758</v>
      </c>
      <c r="W3">
        <v>0.56488096714019775</v>
      </c>
      <c r="X3">
        <v>0.49023637175559998</v>
      </c>
      <c r="Y3">
        <v>0.36573395133018488</v>
      </c>
      <c r="Z3">
        <v>0.36732873320579529</v>
      </c>
      <c r="AA3">
        <v>0.2330171465873718</v>
      </c>
      <c r="AB3">
        <v>0.36724582314491272</v>
      </c>
      <c r="AC3">
        <v>0.35502550005912781</v>
      </c>
      <c r="AD3">
        <v>0.21154776215553281</v>
      </c>
      <c r="AE3">
        <v>0.28901588916778559</v>
      </c>
      <c r="AF3">
        <v>0.33250296115875239</v>
      </c>
      <c r="AG3">
        <v>0.12028826773166661</v>
      </c>
      <c r="AH3">
        <v>0.45333614945411682</v>
      </c>
      <c r="AI3">
        <v>0.45624807476997381</v>
      </c>
      <c r="AJ3">
        <v>0.32371640205383301</v>
      </c>
      <c r="AK3">
        <v>0.24683062732219699</v>
      </c>
      <c r="AL3">
        <v>0.18251428008079529</v>
      </c>
      <c r="AM3">
        <v>0.2289381921291351</v>
      </c>
      <c r="AN3">
        <v>0.41040089726448059</v>
      </c>
      <c r="AO3">
        <v>0.3113265335559845</v>
      </c>
      <c r="AP3">
        <v>0.149550125002861</v>
      </c>
      <c r="AQ3">
        <v>0.26018005609512329</v>
      </c>
      <c r="AR3">
        <v>0.39232924580574041</v>
      </c>
      <c r="AS3">
        <v>0.1490613371133804</v>
      </c>
      <c r="AT3">
        <v>0.14410251379013059</v>
      </c>
      <c r="AU3">
        <v>0.33789610862731928</v>
      </c>
      <c r="AV3">
        <v>0.36132591962814331</v>
      </c>
      <c r="AW3">
        <v>0.28769940137863159</v>
      </c>
      <c r="AX3">
        <v>0.37063309550285339</v>
      </c>
      <c r="AY3">
        <v>4.3367993086576462E-2</v>
      </c>
      <c r="AZ3">
        <v>7.7310487627983093E-2</v>
      </c>
      <c r="BA3">
        <v>0.33425012230873108</v>
      </c>
      <c r="BB3">
        <v>0.27898687124252319</v>
      </c>
      <c r="BC3">
        <v>0.24480664730072019</v>
      </c>
      <c r="BD3">
        <v>5.584876611828804E-2</v>
      </c>
      <c r="BE3">
        <v>0.34563872218132019</v>
      </c>
      <c r="BF3">
        <v>0.18704040348529821</v>
      </c>
      <c r="BG3">
        <v>0.23990464210510251</v>
      </c>
      <c r="BH3">
        <v>0.2125922292470932</v>
      </c>
      <c r="BI3">
        <v>0.2165414094924927</v>
      </c>
      <c r="BJ3">
        <v>0.39665567874908447</v>
      </c>
      <c r="BK3">
        <v>0.1200359463691711</v>
      </c>
      <c r="BL3">
        <v>0.20052945613861081</v>
      </c>
      <c r="BM3">
        <v>0.1883695870637894</v>
      </c>
      <c r="BN3">
        <v>0.32695004343986511</v>
      </c>
      <c r="BO3">
        <v>0.21304020285606379</v>
      </c>
      <c r="BP3">
        <v>0.21241568028926849</v>
      </c>
      <c r="BQ3">
        <v>0.1081354841589928</v>
      </c>
      <c r="BR3">
        <v>0.18630634248256681</v>
      </c>
      <c r="BS3">
        <v>0.2086818516254425</v>
      </c>
      <c r="BT3">
        <v>0.34111234545707703</v>
      </c>
      <c r="BU3">
        <v>0.13053259253501889</v>
      </c>
      <c r="BV3">
        <v>0.32919949293136602</v>
      </c>
      <c r="BW3">
        <v>0.21479009091854101</v>
      </c>
      <c r="BX3">
        <v>0.25920304656028748</v>
      </c>
      <c r="BY3">
        <v>0.35326948761940002</v>
      </c>
      <c r="BZ3">
        <v>0.33967512845993042</v>
      </c>
      <c r="CA3">
        <v>0.39933708310127258</v>
      </c>
      <c r="CB3">
        <v>0.32593852281570429</v>
      </c>
      <c r="CC3">
        <v>0.25261038541793818</v>
      </c>
      <c r="CD3">
        <v>0.31803005933761602</v>
      </c>
      <c r="CE3">
        <v>0.31172928214073181</v>
      </c>
      <c r="CF3">
        <v>0.24959805607795721</v>
      </c>
      <c r="CG3">
        <v>0.34657508134841919</v>
      </c>
      <c r="CH3">
        <v>0.36383342742919922</v>
      </c>
      <c r="CI3">
        <v>0.26986420154571528</v>
      </c>
      <c r="CJ3">
        <v>0.35117259621620178</v>
      </c>
      <c r="CK3">
        <v>0.26380223035812378</v>
      </c>
      <c r="CL3">
        <v>0.39935398101806641</v>
      </c>
      <c r="CM3">
        <v>0.32230702042579651</v>
      </c>
      <c r="CN3">
        <v>0.15852537751197809</v>
      </c>
      <c r="CO3">
        <v>0.26069033145904541</v>
      </c>
      <c r="CP3">
        <v>0.23197425901889801</v>
      </c>
      <c r="CQ3">
        <v>0.27340477705001831</v>
      </c>
      <c r="CR3">
        <v>0.26806521415710449</v>
      </c>
      <c r="CS3">
        <v>0.3164236843585968</v>
      </c>
      <c r="CT3">
        <v>0.27409794926643372</v>
      </c>
      <c r="CU3">
        <v>0.34616696834564209</v>
      </c>
      <c r="CV3">
        <v>0.30068188905715942</v>
      </c>
      <c r="CW3">
        <v>0.38570994138717651</v>
      </c>
      <c r="CX3">
        <v>0.46098014712333679</v>
      </c>
      <c r="CY3">
        <v>0.46850764751434332</v>
      </c>
      <c r="CZ3">
        <v>0.43391907215118408</v>
      </c>
      <c r="DA3">
        <v>0.33895456790924072</v>
      </c>
      <c r="DB3">
        <v>0.38851681351661682</v>
      </c>
      <c r="DC3">
        <v>0.1635291576385498</v>
      </c>
      <c r="DD3">
        <v>0.41089555621147161</v>
      </c>
      <c r="DE3">
        <v>0.45441886782646179</v>
      </c>
      <c r="DF3">
        <v>0.39447677135467529</v>
      </c>
      <c r="DG3">
        <v>0.31977155804634089</v>
      </c>
      <c r="DH3">
        <v>0.28504922986030579</v>
      </c>
      <c r="DI3">
        <v>0.33033248782157898</v>
      </c>
      <c r="DJ3">
        <v>0.2332568168640137</v>
      </c>
      <c r="DK3">
        <v>0.14220939576625821</v>
      </c>
      <c r="DL3">
        <v>0.13723026216030121</v>
      </c>
      <c r="DM3">
        <v>0.54651921987533569</v>
      </c>
      <c r="DN3">
        <v>0.38553732633590698</v>
      </c>
      <c r="DO3">
        <v>0.2870844304561615</v>
      </c>
      <c r="DP3">
        <v>0.29671412706375122</v>
      </c>
      <c r="DQ3">
        <v>0.17434003949165339</v>
      </c>
      <c r="DR3">
        <v>0.40100350975990301</v>
      </c>
      <c r="DS3">
        <v>0.15048426389694211</v>
      </c>
      <c r="DT3">
        <v>9.6465602517127991E-2</v>
      </c>
      <c r="DU3">
        <v>0.14761996269226069</v>
      </c>
      <c r="DV3">
        <v>0.2343650013208389</v>
      </c>
      <c r="DW3">
        <v>0.30876383185386658</v>
      </c>
      <c r="DX3">
        <v>0.19131405651569369</v>
      </c>
      <c r="DY3">
        <v>0.24191674590110779</v>
      </c>
      <c r="DZ3">
        <v>8.0024085938930511E-2</v>
      </c>
      <c r="EA3">
        <v>0.30546903610229492</v>
      </c>
      <c r="EB3">
        <v>0.1405507028102875</v>
      </c>
      <c r="EC3">
        <v>0.18722428381443021</v>
      </c>
      <c r="ED3">
        <v>0.18394963443279269</v>
      </c>
      <c r="EE3">
        <v>0.24290452897548681</v>
      </c>
      <c r="EF3">
        <v>0.14051266014575961</v>
      </c>
      <c r="EG3">
        <v>9.7622029483318329E-2</v>
      </c>
      <c r="EH3">
        <v>0.1648782342672348</v>
      </c>
      <c r="EI3">
        <v>0.1670071333646774</v>
      </c>
      <c r="EJ3">
        <v>0.34845533967018127</v>
      </c>
      <c r="EK3">
        <v>0.26960054039955139</v>
      </c>
      <c r="EL3">
        <v>0.26102295517921448</v>
      </c>
      <c r="EM3">
        <v>0.17995606362819669</v>
      </c>
      <c r="EN3">
        <v>0.15995784103870389</v>
      </c>
      <c r="EO3">
        <v>0.20472702383995059</v>
      </c>
      <c r="EP3">
        <v>0.255311518907547</v>
      </c>
      <c r="EQ3">
        <v>0.23113249242305761</v>
      </c>
      <c r="ER3">
        <v>0.2837822437286377</v>
      </c>
      <c r="ES3">
        <v>0.41895267367362982</v>
      </c>
      <c r="ET3">
        <f>MATCH(A3,'Interpolated CTSA 1y 2021'!A:A,0)</f>
        <v>4</v>
      </c>
      <c r="EU3">
        <f>INDEX('Interpolated CTSA 1y 2021'!EV:EV,ET3,)</f>
        <v>1</v>
      </c>
      <c r="EW3" t="s">
        <v>680</v>
      </c>
      <c r="EX3">
        <f>INDEX('Interpolated CTSA 1y 2021'!EX:EX,ET3)</f>
        <v>0.75</v>
      </c>
      <c r="EY3" t="s">
        <v>680</v>
      </c>
      <c r="EZ3">
        <f>INDEX('Interpolated CTSA 1y 2021'!EZ:EZ,ET3)</f>
        <v>52</v>
      </c>
      <c r="FA3">
        <f>INDEX('Interpolated CTSA 1y 2021'!FA:FA,ET3)</f>
        <v>56</v>
      </c>
      <c r="FB3">
        <f>INDEX('Interpolated CTSA 1y 2021'!FB:FB,ET3)</f>
        <v>0</v>
      </c>
      <c r="FC3">
        <f>INDEX('Interpolated CTSA 1y 2021'!FC:FC,ET3)</f>
        <v>0</v>
      </c>
      <c r="FD3" t="s">
        <v>680</v>
      </c>
      <c r="FE3">
        <f>INDEX('Interpolated CTSA 1y 2021'!FE:FE,ET3)</f>
        <v>8</v>
      </c>
      <c r="FF3">
        <v>1</v>
      </c>
    </row>
    <row r="4" spans="1:162" x14ac:dyDescent="0.35">
      <c r="A4" t="s">
        <v>264</v>
      </c>
      <c r="B4">
        <v>0.16471242904663089</v>
      </c>
      <c r="C4">
        <v>0.20727077126502991</v>
      </c>
      <c r="D4">
        <v>0.35650873184204102</v>
      </c>
      <c r="E4">
        <v>0.24457563459873199</v>
      </c>
      <c r="F4">
        <v>0.3702298104763031</v>
      </c>
      <c r="G4">
        <v>0.27995744347572332</v>
      </c>
      <c r="H4">
        <v>0.18501752614974981</v>
      </c>
      <c r="I4">
        <v>0.44094666838645941</v>
      </c>
      <c r="J4">
        <v>0.25700643658638</v>
      </c>
      <c r="K4">
        <v>0.23160059750080109</v>
      </c>
      <c r="L4">
        <v>0.48264643549919128</v>
      </c>
      <c r="M4">
        <v>0.33720815181732178</v>
      </c>
      <c r="N4">
        <v>0.45079168677330023</v>
      </c>
      <c r="O4">
        <v>0.44381910562515259</v>
      </c>
      <c r="P4">
        <v>0.29758065938949579</v>
      </c>
      <c r="Q4">
        <v>0.27376377582550049</v>
      </c>
      <c r="R4">
        <v>0.27444350719451899</v>
      </c>
      <c r="S4">
        <v>0.42247802019119263</v>
      </c>
      <c r="T4">
        <v>0.30946835875511169</v>
      </c>
      <c r="U4">
        <v>0.6193196177482605</v>
      </c>
      <c r="V4">
        <v>0.39815157651901251</v>
      </c>
      <c r="W4">
        <v>0.5392606258392334</v>
      </c>
      <c r="X4">
        <v>0.41258034110069269</v>
      </c>
      <c r="Y4">
        <v>0.44563373923301702</v>
      </c>
      <c r="Z4">
        <v>0.2292548269033432</v>
      </c>
      <c r="AA4">
        <v>0.4080769419670105</v>
      </c>
      <c r="AB4">
        <v>0.50383603572845459</v>
      </c>
      <c r="AC4">
        <v>0.4316655695438385</v>
      </c>
      <c r="AD4">
        <v>0.21751593053340909</v>
      </c>
      <c r="AE4">
        <v>0.45561301708221441</v>
      </c>
      <c r="AF4">
        <v>0.46030223369598389</v>
      </c>
      <c r="AG4">
        <v>0.1622047275304794</v>
      </c>
      <c r="AH4">
        <v>0.33003494143486017</v>
      </c>
      <c r="AI4">
        <v>0.29322510957717901</v>
      </c>
      <c r="AJ4">
        <v>0.40824487805366522</v>
      </c>
      <c r="AK4">
        <v>0.197016716003418</v>
      </c>
      <c r="AL4">
        <v>0.5362861156463623</v>
      </c>
      <c r="AM4">
        <v>0.392274409532547</v>
      </c>
      <c r="AN4">
        <v>0.42542141675949102</v>
      </c>
      <c r="AO4">
        <v>0.24606932699680331</v>
      </c>
      <c r="AP4">
        <v>0.13216345012187961</v>
      </c>
      <c r="AQ4">
        <v>0.31467354297637939</v>
      </c>
      <c r="AR4">
        <v>0.41103294491767878</v>
      </c>
      <c r="AS4">
        <v>0.1120767295360565</v>
      </c>
      <c r="AT4">
        <v>0.13929158449172971</v>
      </c>
      <c r="AU4">
        <v>0.36832186579704279</v>
      </c>
      <c r="AV4">
        <v>0.36855655908584589</v>
      </c>
      <c r="AW4">
        <v>0.27163615822792048</v>
      </c>
      <c r="AX4">
        <v>0.3929588794708252</v>
      </c>
      <c r="AY4">
        <v>0.14502070844173429</v>
      </c>
      <c r="AZ4">
        <v>0.2186312526464462</v>
      </c>
      <c r="BA4">
        <v>0.25366321206092829</v>
      </c>
      <c r="BB4">
        <v>0.27674472332000732</v>
      </c>
      <c r="BC4">
        <v>0.36513391137123108</v>
      </c>
      <c r="BD4">
        <v>0.11472915858030321</v>
      </c>
      <c r="BE4">
        <v>0.28275981545448298</v>
      </c>
      <c r="BF4">
        <v>0.19074822962284091</v>
      </c>
      <c r="BG4">
        <v>0.30276584625244141</v>
      </c>
      <c r="BH4">
        <v>0.24629923701286319</v>
      </c>
      <c r="BI4">
        <v>0.35194498300552368</v>
      </c>
      <c r="BJ4">
        <v>0.40039807558059692</v>
      </c>
      <c r="BK4">
        <v>0.21886122226715091</v>
      </c>
      <c r="BL4">
        <v>0.2307233065366745</v>
      </c>
      <c r="BM4">
        <v>0.24828532338142401</v>
      </c>
      <c r="BN4">
        <v>0.6680675745010376</v>
      </c>
      <c r="BO4">
        <v>0.27464666962623602</v>
      </c>
      <c r="BP4">
        <v>0.28999736905097961</v>
      </c>
      <c r="BQ4">
        <v>0.18278089165687561</v>
      </c>
      <c r="BR4">
        <v>0.17112141847610471</v>
      </c>
      <c r="BS4">
        <v>0.34448701143264771</v>
      </c>
      <c r="BT4">
        <v>0.40790465474128718</v>
      </c>
      <c r="BU4">
        <v>0.2152997553348541</v>
      </c>
      <c r="BV4">
        <v>0.29243159294128418</v>
      </c>
      <c r="BW4">
        <v>0.1041040271520615</v>
      </c>
      <c r="BX4">
        <v>0.22553491592407229</v>
      </c>
      <c r="BY4">
        <v>0.3225746750831604</v>
      </c>
      <c r="BZ4">
        <v>0.44485098123550421</v>
      </c>
      <c r="CA4">
        <v>0.31085950136184692</v>
      </c>
      <c r="CB4">
        <v>0.46625199913978582</v>
      </c>
      <c r="CC4">
        <v>0.41703248023986822</v>
      </c>
      <c r="CD4">
        <v>0.35710382461547852</v>
      </c>
      <c r="CE4">
        <v>0.19791015982627869</v>
      </c>
      <c r="CF4">
        <v>0.31227764487266541</v>
      </c>
      <c r="CG4">
        <v>0.32951754331588751</v>
      </c>
      <c r="CH4">
        <v>0.46890461444854742</v>
      </c>
      <c r="CI4">
        <v>0.28940597176551819</v>
      </c>
      <c r="CJ4">
        <v>0.28095617890357971</v>
      </c>
      <c r="CK4">
        <v>0.34537166357040411</v>
      </c>
      <c r="CL4">
        <v>0.40631785988807678</v>
      </c>
      <c r="CM4">
        <v>0.39267301559448242</v>
      </c>
      <c r="CN4">
        <v>0.24807845056056979</v>
      </c>
      <c r="CO4">
        <v>0.34590908885002142</v>
      </c>
      <c r="CP4">
        <v>0.28136837482452393</v>
      </c>
      <c r="CQ4">
        <v>0.34611997008323669</v>
      </c>
      <c r="CR4">
        <v>0.27669993042945862</v>
      </c>
      <c r="CS4">
        <v>0.42231157422065729</v>
      </c>
      <c r="CT4">
        <v>0.23255132138729101</v>
      </c>
      <c r="CU4">
        <v>0.39892685413360601</v>
      </c>
      <c r="CV4">
        <v>0.44281703233718872</v>
      </c>
      <c r="CW4">
        <v>0.44665759801864618</v>
      </c>
      <c r="CX4">
        <v>0.59782636165618896</v>
      </c>
      <c r="CY4">
        <v>0.40899848937988281</v>
      </c>
      <c r="CZ4">
        <v>0.40178558230400091</v>
      </c>
      <c r="DA4">
        <v>0.50497615337371826</v>
      </c>
      <c r="DB4">
        <v>0.41744941473007202</v>
      </c>
      <c r="DC4">
        <v>0.15851663053035739</v>
      </c>
      <c r="DD4">
        <v>0.29711931943893433</v>
      </c>
      <c r="DE4">
        <v>0.25052100419998169</v>
      </c>
      <c r="DF4">
        <v>0.46271902322769171</v>
      </c>
      <c r="DG4">
        <v>0.27238938212394709</v>
      </c>
      <c r="DH4">
        <v>0.4437870979309082</v>
      </c>
      <c r="DI4">
        <v>0.39015650749206537</v>
      </c>
      <c r="DJ4">
        <v>0.39548274874687189</v>
      </c>
      <c r="DK4">
        <v>0.13029816746711731</v>
      </c>
      <c r="DL4">
        <v>9.8020471632480621E-2</v>
      </c>
      <c r="DM4">
        <v>0.60525840520858765</v>
      </c>
      <c r="DN4">
        <v>0.40949177742004389</v>
      </c>
      <c r="DO4">
        <v>0.2173498868942261</v>
      </c>
      <c r="DP4">
        <v>0.24052901566028589</v>
      </c>
      <c r="DQ4">
        <v>0.40749573707580572</v>
      </c>
      <c r="DR4">
        <v>0.37872588634490972</v>
      </c>
      <c r="DS4">
        <v>0.19055663049221039</v>
      </c>
      <c r="DT4">
        <v>0.10791362822055819</v>
      </c>
      <c r="DU4">
        <v>0.26062941551208502</v>
      </c>
      <c r="DV4">
        <v>0.13292171061038971</v>
      </c>
      <c r="DW4">
        <v>0.32925492525100708</v>
      </c>
      <c r="DX4">
        <v>0.24522621929645541</v>
      </c>
      <c r="DY4">
        <v>0.3107542097568512</v>
      </c>
      <c r="DZ4">
        <v>0.17334096133708951</v>
      </c>
      <c r="EA4">
        <v>0.51825851202011108</v>
      </c>
      <c r="EB4">
        <v>0.16148754954338071</v>
      </c>
      <c r="EC4">
        <v>0.19055263698101041</v>
      </c>
      <c r="ED4">
        <v>0.24830737709999079</v>
      </c>
      <c r="EE4">
        <v>0.25458398461341858</v>
      </c>
      <c r="EF4">
        <v>0.19395072758197779</v>
      </c>
      <c r="EG4">
        <v>0.18825080990791321</v>
      </c>
      <c r="EH4">
        <v>0.24392326176166529</v>
      </c>
      <c r="EI4">
        <v>0.34407198429107672</v>
      </c>
      <c r="EJ4">
        <v>0.61216151714324951</v>
      </c>
      <c r="EK4">
        <v>0.33922216296195978</v>
      </c>
      <c r="EL4">
        <v>0.28282123804092407</v>
      </c>
      <c r="EM4">
        <v>0.12969027459621429</v>
      </c>
      <c r="EN4">
        <v>0.15695907175540921</v>
      </c>
      <c r="EO4">
        <v>0.24664188921451571</v>
      </c>
      <c r="EP4">
        <v>0.43358314037322998</v>
      </c>
      <c r="EQ4">
        <v>0.35074484348297119</v>
      </c>
      <c r="ER4">
        <v>0.2330908328294754</v>
      </c>
      <c r="ES4">
        <v>0.16171097755432129</v>
      </c>
      <c r="ET4">
        <f>MATCH(A4,'Interpolated CTSA 1y 2021'!A:A,0)</f>
        <v>6</v>
      </c>
      <c r="EU4">
        <f>INDEX('Interpolated CTSA 1y 2021'!EV:EV,ET4,)</f>
        <v>0</v>
      </c>
      <c r="EW4" t="s">
        <v>680</v>
      </c>
      <c r="EX4">
        <f>INDEX('Interpolated CTSA 1y 2021'!EX:EX,ET4)</f>
        <v>0.83333333333333337</v>
      </c>
      <c r="EY4" t="s">
        <v>680</v>
      </c>
      <c r="EZ4">
        <f>INDEX('Interpolated CTSA 1y 2021'!EZ:EZ,ET4)</f>
        <v>69</v>
      </c>
      <c r="FA4">
        <f>INDEX('Interpolated CTSA 1y 2021'!FA:FA,ET4)</f>
        <v>59</v>
      </c>
      <c r="FB4">
        <f>INDEX('Interpolated CTSA 1y 2021'!FB:FB,ET4)</f>
        <v>1</v>
      </c>
      <c r="FC4">
        <f>INDEX('Interpolated CTSA 1y 2021'!FC:FC,ET4)</f>
        <v>0</v>
      </c>
      <c r="FD4" t="s">
        <v>680</v>
      </c>
      <c r="FE4">
        <f>INDEX('Interpolated CTSA 1y 2021'!FE:FE,ET4)</f>
        <v>10</v>
      </c>
      <c r="FF4">
        <v>1</v>
      </c>
    </row>
    <row r="5" spans="1:162" x14ac:dyDescent="0.35">
      <c r="A5" t="s">
        <v>265</v>
      </c>
      <c r="B5">
        <v>0.2168216556310654</v>
      </c>
      <c r="C5">
        <v>0.25500887632370001</v>
      </c>
      <c r="D5">
        <v>0.39500313997268682</v>
      </c>
      <c r="E5">
        <v>0.34708389639854431</v>
      </c>
      <c r="F5">
        <v>0.33855533599853521</v>
      </c>
      <c r="G5">
        <v>0.27998620271682739</v>
      </c>
      <c r="H5">
        <v>0.27652773261070251</v>
      </c>
      <c r="I5">
        <v>0.37670359015464783</v>
      </c>
      <c r="J5">
        <v>0.34188970923423773</v>
      </c>
      <c r="K5">
        <v>0.27274689078330988</v>
      </c>
      <c r="L5">
        <v>0.46367901563644409</v>
      </c>
      <c r="M5">
        <v>0.39797961711883539</v>
      </c>
      <c r="N5">
        <v>0.45939129590988159</v>
      </c>
      <c r="O5">
        <v>0.44880545139312739</v>
      </c>
      <c r="P5">
        <v>0.27607309818267822</v>
      </c>
      <c r="Q5">
        <v>0.2048011124134064</v>
      </c>
      <c r="R5">
        <v>0.25178301334381098</v>
      </c>
      <c r="S5">
        <v>0.43325448036193848</v>
      </c>
      <c r="T5">
        <v>0.20952700078487399</v>
      </c>
      <c r="U5">
        <v>0.40191453695297241</v>
      </c>
      <c r="V5">
        <v>0.39626774191856379</v>
      </c>
      <c r="W5">
        <v>0.52572327852249146</v>
      </c>
      <c r="X5">
        <v>0.34485155344009399</v>
      </c>
      <c r="Y5">
        <v>0.4199087917804718</v>
      </c>
      <c r="Z5">
        <v>0.35004442930221558</v>
      </c>
      <c r="AA5">
        <v>0.404112309217453</v>
      </c>
      <c r="AB5">
        <v>0.39787065982818598</v>
      </c>
      <c r="AC5">
        <v>0.43034416437149048</v>
      </c>
      <c r="AD5">
        <v>0.23749496042728421</v>
      </c>
      <c r="AE5">
        <v>0.34062656760215759</v>
      </c>
      <c r="AF5">
        <v>0.38736158609390259</v>
      </c>
      <c r="AG5">
        <v>0.16448494791984561</v>
      </c>
      <c r="AH5">
        <v>0.47939229011535639</v>
      </c>
      <c r="AI5">
        <v>0.47543662786483759</v>
      </c>
      <c r="AJ5">
        <v>0.2852989137172699</v>
      </c>
      <c r="AK5">
        <v>0.29477590322494512</v>
      </c>
      <c r="AL5">
        <v>0.30939826369285578</v>
      </c>
      <c r="AM5">
        <v>0.19927757978439331</v>
      </c>
      <c r="AN5">
        <v>0.48052820563316351</v>
      </c>
      <c r="AO5">
        <v>0.2396480590105057</v>
      </c>
      <c r="AP5">
        <v>0.2184673547744751</v>
      </c>
      <c r="AQ5">
        <v>0.30768284201622009</v>
      </c>
      <c r="AR5">
        <v>0.28968226909637451</v>
      </c>
      <c r="AS5">
        <v>0.20867843925952911</v>
      </c>
      <c r="AT5">
        <v>0.1573929637670517</v>
      </c>
      <c r="AU5">
        <v>0.39632916450500488</v>
      </c>
      <c r="AV5">
        <v>0.43266132473945618</v>
      </c>
      <c r="AW5">
        <v>0.3352547287940979</v>
      </c>
      <c r="AX5">
        <v>0.43313908576965332</v>
      </c>
      <c r="AY5">
        <v>0.18626236915588379</v>
      </c>
      <c r="AZ5">
        <v>0.2812543511390686</v>
      </c>
      <c r="BA5">
        <v>0.26143437623977661</v>
      </c>
      <c r="BB5">
        <v>0.33437880873680109</v>
      </c>
      <c r="BC5">
        <v>0.31662237644195562</v>
      </c>
      <c r="BD5">
        <v>0.1042877286672592</v>
      </c>
      <c r="BE5">
        <v>0.2330619543790817</v>
      </c>
      <c r="BF5">
        <v>0.13270741701126099</v>
      </c>
      <c r="BG5">
        <v>0.27508440613746638</v>
      </c>
      <c r="BH5">
        <v>0.104184702038765</v>
      </c>
      <c r="BI5">
        <v>0.2062722444534302</v>
      </c>
      <c r="BJ5">
        <v>0.37700733542442322</v>
      </c>
      <c r="BK5">
        <v>0.15028366446495059</v>
      </c>
      <c r="BL5">
        <v>0.18942971527576449</v>
      </c>
      <c r="BM5">
        <v>0.25326347351074219</v>
      </c>
      <c r="BN5">
        <v>0.39274594187736511</v>
      </c>
      <c r="BO5">
        <v>0.33212500810623169</v>
      </c>
      <c r="BP5">
        <v>0.32008269429206848</v>
      </c>
      <c r="BQ5">
        <v>0.165256068110466</v>
      </c>
      <c r="BR5">
        <v>0.1706271767616272</v>
      </c>
      <c r="BS5">
        <v>0.24925217032432559</v>
      </c>
      <c r="BT5">
        <v>0.37488147616386408</v>
      </c>
      <c r="BU5">
        <v>0.17606212198734281</v>
      </c>
      <c r="BV5">
        <v>0.42694225907325739</v>
      </c>
      <c r="BW5">
        <v>0.21046826243400571</v>
      </c>
      <c r="BX5">
        <v>0.25301900506019592</v>
      </c>
      <c r="BY5">
        <v>0.45770671963691711</v>
      </c>
      <c r="BZ5">
        <v>0.37062785029411321</v>
      </c>
      <c r="CA5">
        <v>0.40788164734840388</v>
      </c>
      <c r="CB5">
        <v>0.36976385116577148</v>
      </c>
      <c r="CC5">
        <v>0.32537531852722168</v>
      </c>
      <c r="CD5">
        <v>0.35407274961471558</v>
      </c>
      <c r="CE5">
        <v>0.2805601954460144</v>
      </c>
      <c r="CF5">
        <v>0.32673546671867371</v>
      </c>
      <c r="CG5">
        <v>0.38471245765686041</v>
      </c>
      <c r="CH5">
        <v>0.4579986035823822</v>
      </c>
      <c r="CI5">
        <v>0.25998890399932861</v>
      </c>
      <c r="CJ5">
        <v>0.35620689392089838</v>
      </c>
      <c r="CK5">
        <v>0.2469937205314636</v>
      </c>
      <c r="CL5">
        <v>0.44720759987831121</v>
      </c>
      <c r="CM5">
        <v>0.33255472779273992</v>
      </c>
      <c r="CN5">
        <v>0.20910970866680151</v>
      </c>
      <c r="CO5">
        <v>0.32301175594329828</v>
      </c>
      <c r="CP5">
        <v>0.37403726577758789</v>
      </c>
      <c r="CQ5">
        <v>0.33772686123847961</v>
      </c>
      <c r="CR5">
        <v>0.31556198000907898</v>
      </c>
      <c r="CS5">
        <v>0.34315982460975653</v>
      </c>
      <c r="CT5">
        <v>0.13685062527656561</v>
      </c>
      <c r="CU5">
        <v>0.36871442198753362</v>
      </c>
      <c r="CV5">
        <v>0.3587934672832489</v>
      </c>
      <c r="CW5">
        <v>0.39587906002998352</v>
      </c>
      <c r="CX5">
        <v>0.46248212456703192</v>
      </c>
      <c r="CY5">
        <v>0.50369417667388916</v>
      </c>
      <c r="CZ5">
        <v>0.48735004663467407</v>
      </c>
      <c r="DA5">
        <v>0.42388755083084112</v>
      </c>
      <c r="DB5">
        <v>0.41150012612342829</v>
      </c>
      <c r="DC5">
        <v>0.17798483371734619</v>
      </c>
      <c r="DD5">
        <v>0.43351984024047852</v>
      </c>
      <c r="DE5">
        <v>0.34264212846755981</v>
      </c>
      <c r="DF5">
        <v>0.45198586583137512</v>
      </c>
      <c r="DG5">
        <v>0.34264075756072998</v>
      </c>
      <c r="DH5">
        <v>0.43365621566772461</v>
      </c>
      <c r="DI5">
        <v>0.36894047260284418</v>
      </c>
      <c r="DJ5">
        <v>0.28785184025764471</v>
      </c>
      <c r="DK5">
        <v>0.13100141286849981</v>
      </c>
      <c r="DL5">
        <v>0.1666326969861984</v>
      </c>
      <c r="DM5">
        <v>0.51909118890762329</v>
      </c>
      <c r="DN5">
        <v>0.28398638963699341</v>
      </c>
      <c r="DO5">
        <v>0.38681071996688843</v>
      </c>
      <c r="DP5">
        <v>0.31259024143218989</v>
      </c>
      <c r="DQ5">
        <v>0.32500132918357849</v>
      </c>
      <c r="DR5">
        <v>0.45431691408157349</v>
      </c>
      <c r="DS5">
        <v>0.19894154369831091</v>
      </c>
      <c r="DT5">
        <v>0.108073778450489</v>
      </c>
      <c r="DU5">
        <v>0.36937341094017029</v>
      </c>
      <c r="DV5">
        <v>0.19942113757133481</v>
      </c>
      <c r="DW5">
        <v>0.31636670231819147</v>
      </c>
      <c r="DX5">
        <v>0.27346840500831598</v>
      </c>
      <c r="DY5">
        <v>0.21564321219921109</v>
      </c>
      <c r="DZ5">
        <v>0.10118672996759411</v>
      </c>
      <c r="EA5">
        <v>0.36070379614830023</v>
      </c>
      <c r="EB5">
        <v>0.1638944149017334</v>
      </c>
      <c r="EC5">
        <v>0.1897946298122406</v>
      </c>
      <c r="ED5">
        <v>0.26554110646247858</v>
      </c>
      <c r="EE5">
        <v>0.32505154609680181</v>
      </c>
      <c r="EF5">
        <v>0.14101025462150571</v>
      </c>
      <c r="EG5">
        <v>7.2572469711303711E-2</v>
      </c>
      <c r="EH5">
        <v>0.19538664817810061</v>
      </c>
      <c r="EI5">
        <v>0.22162725031375891</v>
      </c>
      <c r="EJ5">
        <v>0.41170281171798712</v>
      </c>
      <c r="EK5">
        <v>0.28317385911941528</v>
      </c>
      <c r="EL5">
        <v>0.32819440960884089</v>
      </c>
      <c r="EM5">
        <v>0.19054344296455381</v>
      </c>
      <c r="EN5">
        <v>0.19917440414428711</v>
      </c>
      <c r="EO5">
        <v>0.23253537714481351</v>
      </c>
      <c r="EP5">
        <v>0.4201761782169342</v>
      </c>
      <c r="EQ5">
        <v>0.28462722897529602</v>
      </c>
      <c r="ER5">
        <v>0.27564817667007452</v>
      </c>
      <c r="ES5">
        <v>0.27412348985672003</v>
      </c>
      <c r="ET5">
        <f>MATCH(A5,'Interpolated CTSA 1y 2021'!A:A,0)</f>
        <v>7</v>
      </c>
      <c r="EU5">
        <f>INDEX('Interpolated CTSA 1y 2021'!EV:EV,ET5,)</f>
        <v>0</v>
      </c>
      <c r="EW5" t="s">
        <v>680</v>
      </c>
      <c r="EX5">
        <f>INDEX('Interpolated CTSA 1y 2021'!EX:EX,ET5)</f>
        <v>0.91666666666666663</v>
      </c>
      <c r="EY5" t="s">
        <v>680</v>
      </c>
      <c r="EZ5">
        <f>INDEX('Interpolated CTSA 1y 2021'!EZ:EZ,ET5)</f>
        <v>44</v>
      </c>
      <c r="FA5">
        <f>INDEX('Interpolated CTSA 1y 2021'!FA:FA,ET5)</f>
        <v>45</v>
      </c>
      <c r="FB5">
        <f>INDEX('Interpolated CTSA 1y 2021'!FB:FB,ET5)</f>
        <v>0</v>
      </c>
      <c r="FC5">
        <f>INDEX('Interpolated CTSA 1y 2021'!FC:FC,ET5)</f>
        <v>0</v>
      </c>
      <c r="FD5" t="s">
        <v>680</v>
      </c>
      <c r="FE5">
        <f>INDEX('Interpolated CTSA 1y 2021'!FE:FE,ET5)</f>
        <v>10</v>
      </c>
      <c r="FF5">
        <v>1</v>
      </c>
    </row>
    <row r="6" spans="1:162" x14ac:dyDescent="0.35">
      <c r="A6" t="s">
        <v>266</v>
      </c>
      <c r="B6">
        <v>0.21402497589588171</v>
      </c>
      <c r="C6">
        <v>0.2588445246219635</v>
      </c>
      <c r="D6">
        <v>0.39140555262565607</v>
      </c>
      <c r="E6">
        <v>0.22138866782188421</v>
      </c>
      <c r="F6">
        <v>0.35158178210258478</v>
      </c>
      <c r="G6">
        <v>0.25739759206771851</v>
      </c>
      <c r="H6">
        <v>0.38872599601745611</v>
      </c>
      <c r="I6">
        <v>0.32522636651992798</v>
      </c>
      <c r="J6">
        <v>0.30442771315574652</v>
      </c>
      <c r="K6">
        <v>0.3053169846534729</v>
      </c>
      <c r="L6">
        <v>0.44929659366607672</v>
      </c>
      <c r="M6">
        <v>0.41573622822761541</v>
      </c>
      <c r="N6">
        <v>0.47059625387191772</v>
      </c>
      <c r="O6">
        <v>0.57543879747390747</v>
      </c>
      <c r="P6">
        <v>0.31364524364471441</v>
      </c>
      <c r="Q6">
        <v>0.27128314971923828</v>
      </c>
      <c r="R6">
        <v>0.26799607276916498</v>
      </c>
      <c r="S6">
        <v>0.47770065069198608</v>
      </c>
      <c r="T6">
        <v>0.34760451316833502</v>
      </c>
      <c r="U6">
        <v>0.43265166878700262</v>
      </c>
      <c r="V6">
        <v>0.30434441566467291</v>
      </c>
      <c r="W6">
        <v>0.50713270902633667</v>
      </c>
      <c r="X6">
        <v>0.47111406922340388</v>
      </c>
      <c r="Y6">
        <v>0.48693832755088812</v>
      </c>
      <c r="Z6">
        <v>0.41606661677360529</v>
      </c>
      <c r="AA6">
        <v>0.30797764658927917</v>
      </c>
      <c r="AB6">
        <v>0.50789362192153931</v>
      </c>
      <c r="AC6">
        <v>0.34746181964874268</v>
      </c>
      <c r="AD6">
        <v>0.1915298402309418</v>
      </c>
      <c r="AE6">
        <v>0.37572765350341802</v>
      </c>
      <c r="AF6">
        <v>0.46543687582015991</v>
      </c>
      <c r="AG6">
        <v>0.16480246186256409</v>
      </c>
      <c r="AH6">
        <v>0.40885859727859503</v>
      </c>
      <c r="AI6">
        <v>0.40936541557312012</v>
      </c>
      <c r="AJ6">
        <v>0.3682190477848053</v>
      </c>
      <c r="AK6">
        <v>0.212894082069397</v>
      </c>
      <c r="AL6">
        <v>0.22869287431240079</v>
      </c>
      <c r="AM6">
        <v>0.31841671466827393</v>
      </c>
      <c r="AN6">
        <v>0.51636707782745361</v>
      </c>
      <c r="AO6">
        <v>0.40204551815986628</v>
      </c>
      <c r="AP6">
        <v>0.10321566462516781</v>
      </c>
      <c r="AQ6">
        <v>0.3699820339679718</v>
      </c>
      <c r="AR6">
        <v>0.50474035739898682</v>
      </c>
      <c r="AS6">
        <v>0.17746828496456149</v>
      </c>
      <c r="AT6">
        <v>0.11520241945981979</v>
      </c>
      <c r="AU6">
        <v>0.27220800518989557</v>
      </c>
      <c r="AV6">
        <v>0.4920925498008728</v>
      </c>
      <c r="AW6">
        <v>0.28987613320350653</v>
      </c>
      <c r="AX6">
        <v>0.45188039541244512</v>
      </c>
      <c r="AY6">
        <v>1.278839167207479E-2</v>
      </c>
      <c r="AZ6">
        <v>0.25985348224639893</v>
      </c>
      <c r="BA6">
        <v>0.37118512392044067</v>
      </c>
      <c r="BB6">
        <v>0.31195127964019781</v>
      </c>
      <c r="BC6">
        <v>0.36361834406852722</v>
      </c>
      <c r="BD6">
        <v>9.3290194869041443E-2</v>
      </c>
      <c r="BE6">
        <v>0.32883915305137629</v>
      </c>
      <c r="BF6">
        <v>0.21761088073253629</v>
      </c>
      <c r="BG6">
        <v>0.18032374978065491</v>
      </c>
      <c r="BH6">
        <v>0.28011235594749451</v>
      </c>
      <c r="BI6">
        <v>0.19356602430343631</v>
      </c>
      <c r="BJ6">
        <v>0.35437056422233582</v>
      </c>
      <c r="BK6">
        <v>0.1755812466144562</v>
      </c>
      <c r="BL6">
        <v>0.2755272388458252</v>
      </c>
      <c r="BM6">
        <v>0.1859622597694397</v>
      </c>
      <c r="BN6">
        <v>0.40759047865867609</v>
      </c>
      <c r="BO6">
        <v>0.26972144842147833</v>
      </c>
      <c r="BP6">
        <v>0.1847536712884903</v>
      </c>
      <c r="BQ6">
        <v>0.1222846582531929</v>
      </c>
      <c r="BR6">
        <v>0.17016047239303589</v>
      </c>
      <c r="BS6">
        <v>0.29540073871612549</v>
      </c>
      <c r="BT6">
        <v>0.34263098239898682</v>
      </c>
      <c r="BU6">
        <v>0.1068907529115677</v>
      </c>
      <c r="BV6">
        <v>0.27966609597206121</v>
      </c>
      <c r="BW6">
        <v>0.17826032638549799</v>
      </c>
      <c r="BX6">
        <v>0.2535577118396759</v>
      </c>
      <c r="BY6">
        <v>0.30048739910125732</v>
      </c>
      <c r="BZ6">
        <v>0.3611263632774353</v>
      </c>
      <c r="CA6">
        <v>0.337909996509552</v>
      </c>
      <c r="CB6">
        <v>0.44870316982269293</v>
      </c>
      <c r="CC6">
        <v>0.32318589091300959</v>
      </c>
      <c r="CD6">
        <v>0.40988770127296448</v>
      </c>
      <c r="CE6">
        <v>0.30343475937843323</v>
      </c>
      <c r="CF6">
        <v>0.27777323126792908</v>
      </c>
      <c r="CG6">
        <v>0.43092095851898188</v>
      </c>
      <c r="CH6">
        <v>0.4313662052154541</v>
      </c>
      <c r="CI6">
        <v>0.36416688561439509</v>
      </c>
      <c r="CJ6">
        <v>0.49638423323631292</v>
      </c>
      <c r="CK6">
        <v>0.45526289939880371</v>
      </c>
      <c r="CL6">
        <v>0.47198686003684998</v>
      </c>
      <c r="CM6">
        <v>0.37050294876098627</v>
      </c>
      <c r="CN6">
        <v>0.23744985461235049</v>
      </c>
      <c r="CO6">
        <v>0.43882536888122559</v>
      </c>
      <c r="CP6">
        <v>0.28254649043083191</v>
      </c>
      <c r="CQ6">
        <v>0.2754913866519928</v>
      </c>
      <c r="CR6">
        <v>0.32446908950805659</v>
      </c>
      <c r="CS6">
        <v>0.31629320979118353</v>
      </c>
      <c r="CT6">
        <v>0.26597332954406738</v>
      </c>
      <c r="CU6">
        <v>0.49321168661117548</v>
      </c>
      <c r="CV6">
        <v>0.46875637769699102</v>
      </c>
      <c r="CW6">
        <v>0.45737585425376892</v>
      </c>
      <c r="CX6">
        <v>0.57810676097869873</v>
      </c>
      <c r="CY6">
        <v>0.36531984806060791</v>
      </c>
      <c r="CZ6">
        <v>0.38774508237838751</v>
      </c>
      <c r="DA6">
        <v>0.44922786951065058</v>
      </c>
      <c r="DB6">
        <v>0.54137235879898071</v>
      </c>
      <c r="DC6">
        <v>0.13853901624679571</v>
      </c>
      <c r="DD6">
        <v>0.38048633933067322</v>
      </c>
      <c r="DE6">
        <v>0.36840945482254028</v>
      </c>
      <c r="DF6">
        <v>0.44284415245056152</v>
      </c>
      <c r="DG6">
        <v>0.29201957583427429</v>
      </c>
      <c r="DH6">
        <v>0.31666254997253418</v>
      </c>
      <c r="DI6">
        <v>0.37351483106613159</v>
      </c>
      <c r="DJ6">
        <v>0.35997274518013</v>
      </c>
      <c r="DK6">
        <v>0.18466673791408539</v>
      </c>
      <c r="DL6">
        <v>9.1588422656059265E-2</v>
      </c>
      <c r="DM6">
        <v>0.65632247924804688</v>
      </c>
      <c r="DN6">
        <v>0.44752022624015808</v>
      </c>
      <c r="DO6">
        <v>0.38240650296211243</v>
      </c>
      <c r="DP6">
        <v>0.2373764514923096</v>
      </c>
      <c r="DQ6">
        <v>0.1640693545341492</v>
      </c>
      <c r="DR6">
        <v>0.51677650213241577</v>
      </c>
      <c r="DS6">
        <v>0.1657987833023071</v>
      </c>
      <c r="DT6">
        <v>0.13430358469486239</v>
      </c>
      <c r="DU6">
        <v>0.12389889359474179</v>
      </c>
      <c r="DV6">
        <v>0.2206970602273941</v>
      </c>
      <c r="DW6">
        <v>0.44005280733108521</v>
      </c>
      <c r="DX6">
        <v>0.21903373301029211</v>
      </c>
      <c r="DY6">
        <v>0.3310953676700592</v>
      </c>
      <c r="DZ6">
        <v>0.14600814878940579</v>
      </c>
      <c r="EA6">
        <v>0.47461870312690729</v>
      </c>
      <c r="EB6">
        <v>0.1209610179066658</v>
      </c>
      <c r="EC6">
        <v>0.1779187470674515</v>
      </c>
      <c r="ED6">
        <v>0.1613081693649292</v>
      </c>
      <c r="EE6">
        <v>0.26490893959999079</v>
      </c>
      <c r="EF6">
        <v>0.1368221640586853</v>
      </c>
      <c r="EG6">
        <v>0.19039903581142431</v>
      </c>
      <c r="EH6">
        <v>0.24968437850475311</v>
      </c>
      <c r="EI6">
        <v>0.2134304344654083</v>
      </c>
      <c r="EJ6">
        <v>0.42626628279685969</v>
      </c>
      <c r="EK6">
        <v>0.34277364611625671</v>
      </c>
      <c r="EL6">
        <v>0.2324906587600708</v>
      </c>
      <c r="EM6">
        <v>0.15019616484642029</v>
      </c>
      <c r="EN6">
        <v>0.12315861135721209</v>
      </c>
      <c r="EO6">
        <v>0.2286394685506821</v>
      </c>
      <c r="EP6">
        <v>0.25338953733444208</v>
      </c>
      <c r="EQ6">
        <v>0.26838374137878418</v>
      </c>
      <c r="ER6">
        <v>0.21653756499290469</v>
      </c>
      <c r="ES6">
        <v>0.25279107689857477</v>
      </c>
      <c r="ET6">
        <f>MATCH(A6,'Interpolated CTSA 1y 2021'!A:A,0)</f>
        <v>8</v>
      </c>
      <c r="EU6">
        <f>INDEX('Interpolated CTSA 1y 2021'!EV:EV,ET6,)</f>
        <v>1</v>
      </c>
      <c r="EW6" t="s">
        <v>680</v>
      </c>
      <c r="EX6">
        <f>INDEX('Interpolated CTSA 1y 2021'!EX:EX,ET6)</f>
        <v>0.83333333333333337</v>
      </c>
      <c r="EY6" t="s">
        <v>680</v>
      </c>
      <c r="EZ6">
        <f>INDEX('Interpolated CTSA 1y 2021'!EZ:EZ,ET6)</f>
        <v>52</v>
      </c>
      <c r="FA6">
        <f>INDEX('Interpolated CTSA 1y 2021'!FA:FA,ET6)</f>
        <v>43</v>
      </c>
      <c r="FB6">
        <f>INDEX('Interpolated CTSA 1y 2021'!FB:FB,ET6)</f>
        <v>0</v>
      </c>
      <c r="FC6">
        <f>INDEX('Interpolated CTSA 1y 2021'!FC:FC,ET6)</f>
        <v>0</v>
      </c>
      <c r="FD6" t="s">
        <v>680</v>
      </c>
      <c r="FE6">
        <f>INDEX('Interpolated CTSA 1y 2021'!FE:FE,ET6)</f>
        <v>16</v>
      </c>
      <c r="FF6">
        <v>1</v>
      </c>
    </row>
    <row r="7" spans="1:162" x14ac:dyDescent="0.35">
      <c r="A7" t="s">
        <v>268</v>
      </c>
      <c r="B7">
        <v>0.17217570543289179</v>
      </c>
      <c r="C7">
        <v>0.21505957841873169</v>
      </c>
      <c r="D7">
        <v>0.47006484866142267</v>
      </c>
      <c r="E7">
        <v>0.29667386412620539</v>
      </c>
      <c r="F7">
        <v>0.33110731840133673</v>
      </c>
      <c r="G7">
        <v>0.29521775245666498</v>
      </c>
      <c r="H7">
        <v>0.28316041827201838</v>
      </c>
      <c r="I7">
        <v>0.38372257351875311</v>
      </c>
      <c r="J7">
        <v>0.36913999915122991</v>
      </c>
      <c r="K7">
        <v>0.31668463349342352</v>
      </c>
      <c r="L7">
        <v>0.43041700124740601</v>
      </c>
      <c r="M7">
        <v>0.44951450824737549</v>
      </c>
      <c r="N7">
        <v>0.42924639582633972</v>
      </c>
      <c r="O7">
        <v>0.51395583152770996</v>
      </c>
      <c r="P7">
        <v>0.26377132534980768</v>
      </c>
      <c r="Q7">
        <v>0.24160923063755041</v>
      </c>
      <c r="R7">
        <v>0.28219163417816162</v>
      </c>
      <c r="S7">
        <v>0.50336092710494995</v>
      </c>
      <c r="T7">
        <v>0.36037075519561768</v>
      </c>
      <c r="U7">
        <v>0.44959089159965521</v>
      </c>
      <c r="V7">
        <v>0.34783783555030823</v>
      </c>
      <c r="W7">
        <v>0.59462368488311768</v>
      </c>
      <c r="X7">
        <v>0.47863101959228521</v>
      </c>
      <c r="Y7">
        <v>0.38642507791519171</v>
      </c>
      <c r="Z7">
        <v>0.45895293354988098</v>
      </c>
      <c r="AA7">
        <v>0.41738578677177429</v>
      </c>
      <c r="AB7">
        <v>0.46167820692062378</v>
      </c>
      <c r="AC7">
        <v>0.44282266497612</v>
      </c>
      <c r="AD7">
        <v>0.2276263236999512</v>
      </c>
      <c r="AE7">
        <v>0.44408634305000311</v>
      </c>
      <c r="AF7">
        <v>0.41124427318572998</v>
      </c>
      <c r="AG7">
        <v>0.18100129067897799</v>
      </c>
      <c r="AH7">
        <v>0.41517513990402222</v>
      </c>
      <c r="AI7">
        <v>0.46815168857574457</v>
      </c>
      <c r="AJ7">
        <v>0.34240567684173578</v>
      </c>
      <c r="AK7">
        <v>0.26855182647705078</v>
      </c>
      <c r="AL7">
        <v>0.31672051548957819</v>
      </c>
      <c r="AM7">
        <v>0.34739881753921509</v>
      </c>
      <c r="AN7">
        <v>0.49376916885375982</v>
      </c>
      <c r="AO7">
        <v>0.24734887480735779</v>
      </c>
      <c r="AP7">
        <v>0.20463840663433069</v>
      </c>
      <c r="AQ7">
        <v>0.34013575315475458</v>
      </c>
      <c r="AR7">
        <v>0.47082161903381348</v>
      </c>
      <c r="AS7">
        <v>0.19321587681770319</v>
      </c>
      <c r="AT7">
        <v>0.1582767516374588</v>
      </c>
      <c r="AU7">
        <v>0.45141959190368652</v>
      </c>
      <c r="AV7">
        <v>0.47762072086334229</v>
      </c>
      <c r="AW7">
        <v>0.26978042721748352</v>
      </c>
      <c r="AX7">
        <v>0.4754854142665863</v>
      </c>
      <c r="AY7">
        <v>7.7959485352039337E-2</v>
      </c>
      <c r="AZ7">
        <v>0.18108949065208441</v>
      </c>
      <c r="BA7">
        <v>0.32000598311424261</v>
      </c>
      <c r="BB7">
        <v>0.33569464087486273</v>
      </c>
      <c r="BC7">
        <v>0.32760399580001831</v>
      </c>
      <c r="BD7">
        <v>0.12873724102973941</v>
      </c>
      <c r="BE7">
        <v>0.33518940210342407</v>
      </c>
      <c r="BF7">
        <v>0.25128862261772161</v>
      </c>
      <c r="BG7">
        <v>0.2782156765460968</v>
      </c>
      <c r="BH7">
        <v>0.2278955280780792</v>
      </c>
      <c r="BI7">
        <v>0.25572818517684942</v>
      </c>
      <c r="BJ7">
        <v>0.42608481645584112</v>
      </c>
      <c r="BK7">
        <v>0.13850235939025879</v>
      </c>
      <c r="BL7">
        <v>0.24621561169624329</v>
      </c>
      <c r="BM7">
        <v>0.15597665309906009</v>
      </c>
      <c r="BN7">
        <v>0.41460686922073359</v>
      </c>
      <c r="BO7">
        <v>0.3325541615486145</v>
      </c>
      <c r="BP7">
        <v>0.31649336218833918</v>
      </c>
      <c r="BQ7">
        <v>0.16455826163291931</v>
      </c>
      <c r="BR7">
        <v>0.17321157455444339</v>
      </c>
      <c r="BS7">
        <v>0.26866742968559271</v>
      </c>
      <c r="BT7">
        <v>0.47144621610641479</v>
      </c>
      <c r="BU7">
        <v>0.18327055871486661</v>
      </c>
      <c r="BV7">
        <v>0.40431243181228638</v>
      </c>
      <c r="BW7">
        <v>0.2199458181858063</v>
      </c>
      <c r="BX7">
        <v>0.31121599674224848</v>
      </c>
      <c r="BY7">
        <v>0.42785459756851202</v>
      </c>
      <c r="BZ7">
        <v>0.37402281165122991</v>
      </c>
      <c r="CA7">
        <v>0.40449553728103638</v>
      </c>
      <c r="CB7">
        <v>0.38970568776130682</v>
      </c>
      <c r="CC7">
        <v>0.34249603748321528</v>
      </c>
      <c r="CD7">
        <v>0.3164384663105011</v>
      </c>
      <c r="CE7">
        <v>0.32878023386001592</v>
      </c>
      <c r="CF7">
        <v>0.35833999514579767</v>
      </c>
      <c r="CG7">
        <v>0.42863437533378601</v>
      </c>
      <c r="CH7">
        <v>0.43951877951622009</v>
      </c>
      <c r="CI7">
        <v>0.36181524395942688</v>
      </c>
      <c r="CJ7">
        <v>0.385774165391922</v>
      </c>
      <c r="CK7">
        <v>0.31153321266174322</v>
      </c>
      <c r="CL7">
        <v>0.41563725471496582</v>
      </c>
      <c r="CM7">
        <v>0.36773106455802917</v>
      </c>
      <c r="CN7">
        <v>0.2246436923742294</v>
      </c>
      <c r="CO7">
        <v>0.38379433751106262</v>
      </c>
      <c r="CP7">
        <v>0.41125524044036871</v>
      </c>
      <c r="CQ7">
        <v>0.2724648118019104</v>
      </c>
      <c r="CR7">
        <v>0.25510311126708979</v>
      </c>
      <c r="CS7">
        <v>0.45651882886886602</v>
      </c>
      <c r="CT7">
        <v>0.29405048489570618</v>
      </c>
      <c r="CU7">
        <v>0.3670923113822937</v>
      </c>
      <c r="CV7">
        <v>0.3888610303401947</v>
      </c>
      <c r="CW7">
        <v>0.59503382444381714</v>
      </c>
      <c r="CX7">
        <v>0.5852210521697998</v>
      </c>
      <c r="CY7">
        <v>0.48031973838806152</v>
      </c>
      <c r="CZ7">
        <v>0.42611655592918402</v>
      </c>
      <c r="DA7">
        <v>0.50895309448242188</v>
      </c>
      <c r="DB7">
        <v>0.45029684901237488</v>
      </c>
      <c r="DC7">
        <v>0.16942690312862399</v>
      </c>
      <c r="DD7">
        <v>0.43632236123085022</v>
      </c>
      <c r="DE7">
        <v>0.42125812172889709</v>
      </c>
      <c r="DF7">
        <v>0.45184499025344849</v>
      </c>
      <c r="DG7">
        <v>0.39713144302368159</v>
      </c>
      <c r="DH7">
        <v>0.31851655244827271</v>
      </c>
      <c r="DI7">
        <v>0.42009252309799189</v>
      </c>
      <c r="DJ7">
        <v>0.32664540410041809</v>
      </c>
      <c r="DK7">
        <v>0.14757680892944339</v>
      </c>
      <c r="DL7">
        <v>0.19817715883254999</v>
      </c>
      <c r="DM7">
        <v>0.62428593635559082</v>
      </c>
      <c r="DN7">
        <v>0.41401985287666321</v>
      </c>
      <c r="DO7">
        <v>0.39587298035621638</v>
      </c>
      <c r="DP7">
        <v>0.29652875661849981</v>
      </c>
      <c r="DQ7">
        <v>0.33846518397331238</v>
      </c>
      <c r="DR7">
        <v>0.45462477207183838</v>
      </c>
      <c r="DS7">
        <v>0.18306927382946009</v>
      </c>
      <c r="DT7">
        <v>0.1303311884403229</v>
      </c>
      <c r="DU7">
        <v>0.19214367866516111</v>
      </c>
      <c r="DV7">
        <v>0.16844059526920321</v>
      </c>
      <c r="DW7">
        <v>0.3844115138053894</v>
      </c>
      <c r="DX7">
        <v>0.24554504454135889</v>
      </c>
      <c r="DY7">
        <v>0.25385737419128418</v>
      </c>
      <c r="DZ7">
        <v>0.16489352285861969</v>
      </c>
      <c r="EA7">
        <v>0.47047820687294012</v>
      </c>
      <c r="EB7">
        <v>0.23896393179893491</v>
      </c>
      <c r="EC7">
        <v>0.19574762880802149</v>
      </c>
      <c r="ED7">
        <v>0.2634350061416626</v>
      </c>
      <c r="EE7">
        <v>0.22758133709430689</v>
      </c>
      <c r="EF7">
        <v>0.1809100657701492</v>
      </c>
      <c r="EG7">
        <v>7.9447217285633087E-2</v>
      </c>
      <c r="EH7">
        <v>0.21969252824783331</v>
      </c>
      <c r="EI7">
        <v>0.150398850440979</v>
      </c>
      <c r="EJ7">
        <v>0.42579817771911621</v>
      </c>
      <c r="EK7">
        <v>0.3362458348274231</v>
      </c>
      <c r="EL7">
        <v>0.34069153666496282</v>
      </c>
      <c r="EM7">
        <v>0.15712215006351471</v>
      </c>
      <c r="EN7">
        <v>0.1632766276597977</v>
      </c>
      <c r="EO7">
        <v>0.27331787347793579</v>
      </c>
      <c r="EP7">
        <v>0.38343921303749079</v>
      </c>
      <c r="EQ7">
        <v>0.26408243179321289</v>
      </c>
      <c r="ER7">
        <v>0.28443846106529241</v>
      </c>
      <c r="ES7">
        <v>0.40635389089584351</v>
      </c>
      <c r="ET7">
        <f>MATCH(A7,'Interpolated CTSA 1y 2021'!A:A,0)</f>
        <v>10</v>
      </c>
      <c r="EU7">
        <f>INDEX('Interpolated CTSA 1y 2021'!EV:EV,ET7,)</f>
        <v>1</v>
      </c>
      <c r="EW7" t="s">
        <v>680</v>
      </c>
      <c r="EX7">
        <f>INDEX('Interpolated CTSA 1y 2021'!EX:EX,ET7)</f>
        <v>0.75</v>
      </c>
      <c r="EY7" t="s">
        <v>680</v>
      </c>
      <c r="EZ7">
        <f>INDEX('Interpolated CTSA 1y 2021'!EZ:EZ,ET7)</f>
        <v>49</v>
      </c>
      <c r="FA7">
        <f>INDEX('Interpolated CTSA 1y 2021'!FA:FA,ET7)</f>
        <v>60</v>
      </c>
      <c r="FB7">
        <f>INDEX('Interpolated CTSA 1y 2021'!FB:FB,ET7)</f>
        <v>0</v>
      </c>
      <c r="FC7">
        <f>INDEX('Interpolated CTSA 1y 2021'!FC:FC,ET7)</f>
        <v>0</v>
      </c>
      <c r="FD7" t="s">
        <v>680</v>
      </c>
      <c r="FE7">
        <f>INDEX('Interpolated CTSA 1y 2021'!FE:FE,ET7)</f>
        <v>12</v>
      </c>
      <c r="FF7">
        <v>1</v>
      </c>
    </row>
    <row r="8" spans="1:162" x14ac:dyDescent="0.35">
      <c r="A8" t="s">
        <v>269</v>
      </c>
      <c r="B8">
        <v>0.21845746040344241</v>
      </c>
      <c r="C8">
        <v>0.32568520307540888</v>
      </c>
      <c r="D8">
        <v>0.30420249700546259</v>
      </c>
      <c r="E8">
        <v>0.2314846068620682</v>
      </c>
      <c r="F8">
        <v>0.39350458979606628</v>
      </c>
      <c r="G8">
        <v>0.25364518165588379</v>
      </c>
      <c r="H8">
        <v>0.32854437828063959</v>
      </c>
      <c r="I8">
        <v>0.39341863989830023</v>
      </c>
      <c r="J8">
        <v>0.27931854128837591</v>
      </c>
      <c r="K8">
        <v>0.2401164323091507</v>
      </c>
      <c r="L8">
        <v>0.44224786758422852</v>
      </c>
      <c r="M8">
        <v>0.4221571683883667</v>
      </c>
      <c r="N8">
        <v>0.46057882905006409</v>
      </c>
      <c r="O8">
        <v>0.56878387928009033</v>
      </c>
      <c r="P8">
        <v>0.33352306485176092</v>
      </c>
      <c r="Q8">
        <v>0.23977938294410711</v>
      </c>
      <c r="R8">
        <v>0.27518615126609802</v>
      </c>
      <c r="S8">
        <v>0.48659208416938782</v>
      </c>
      <c r="T8">
        <v>0.33534291386604309</v>
      </c>
      <c r="U8">
        <v>0.49342095851898188</v>
      </c>
      <c r="V8">
        <v>0.47140353918075562</v>
      </c>
      <c r="W8">
        <v>0.31280320882797241</v>
      </c>
      <c r="X8">
        <v>0.35262033343315119</v>
      </c>
      <c r="Y8">
        <v>0.49323692917823792</v>
      </c>
      <c r="Z8">
        <v>0.35535258054733282</v>
      </c>
      <c r="AA8">
        <v>0.35586598515510559</v>
      </c>
      <c r="AB8">
        <v>0.43712621927261353</v>
      </c>
      <c r="AC8">
        <v>0.33713036775588989</v>
      </c>
      <c r="AD8">
        <v>0.14106771349906921</v>
      </c>
      <c r="AE8">
        <v>0.36227649450302118</v>
      </c>
      <c r="AF8">
        <v>0.41191583871841431</v>
      </c>
      <c r="AG8">
        <v>0.1527082026004791</v>
      </c>
      <c r="AH8">
        <v>0.41682446002960211</v>
      </c>
      <c r="AI8">
        <v>0.38557624816894531</v>
      </c>
      <c r="AJ8">
        <v>0.364429771900177</v>
      </c>
      <c r="AK8">
        <v>0.24558022618293759</v>
      </c>
      <c r="AL8">
        <v>0.48789316415786738</v>
      </c>
      <c r="AM8">
        <v>0.35330471396446228</v>
      </c>
      <c r="AN8">
        <v>0.55304759740829468</v>
      </c>
      <c r="AO8">
        <v>0.43465718626976008</v>
      </c>
      <c r="AP8">
        <v>0.1644209623336792</v>
      </c>
      <c r="AQ8">
        <v>0.33580020070075989</v>
      </c>
      <c r="AR8">
        <v>0.31200116872787481</v>
      </c>
      <c r="AS8">
        <v>0.1307499706745148</v>
      </c>
      <c r="AT8">
        <v>0.10605388879776</v>
      </c>
      <c r="AU8">
        <v>0.28575456142425543</v>
      </c>
      <c r="AV8">
        <v>0.40068832039833069</v>
      </c>
      <c r="AW8">
        <v>0.34003168344497681</v>
      </c>
      <c r="AX8">
        <v>0.51018929481506348</v>
      </c>
      <c r="AY8">
        <v>0.1497744023799896</v>
      </c>
      <c r="AZ8">
        <v>0.33806526660919189</v>
      </c>
      <c r="BA8">
        <v>0.34437009692192078</v>
      </c>
      <c r="BB8">
        <v>0.32912078499794012</v>
      </c>
      <c r="BC8">
        <v>0.32815200090408331</v>
      </c>
      <c r="BD8">
        <v>9.6154637634754181E-2</v>
      </c>
      <c r="BE8">
        <v>0.33094897866249079</v>
      </c>
      <c r="BF8">
        <v>0.1990633308887482</v>
      </c>
      <c r="BG8">
        <v>0.26390469074249268</v>
      </c>
      <c r="BH8">
        <v>0.35141927003860468</v>
      </c>
      <c r="BI8">
        <v>0.29251578450202942</v>
      </c>
      <c r="BJ8">
        <v>0.37321588397026062</v>
      </c>
      <c r="BK8">
        <v>0.20952700078487399</v>
      </c>
      <c r="BL8">
        <v>0.22857330739498141</v>
      </c>
      <c r="BM8">
        <v>0.2610943615436554</v>
      </c>
      <c r="BN8">
        <v>0.57267922163009644</v>
      </c>
      <c r="BO8">
        <v>0.30821976065635681</v>
      </c>
      <c r="BP8">
        <v>0.16974231600761411</v>
      </c>
      <c r="BQ8">
        <v>0.1132032573223114</v>
      </c>
      <c r="BR8">
        <v>0.14056238532066351</v>
      </c>
      <c r="BS8">
        <v>0.33386990427970892</v>
      </c>
      <c r="BT8">
        <v>0.3126947283744812</v>
      </c>
      <c r="BU8">
        <v>0.15999467670917511</v>
      </c>
      <c r="BV8">
        <v>0.37283456325531011</v>
      </c>
      <c r="BW8">
        <v>0.13297596573829651</v>
      </c>
      <c r="BX8">
        <v>0.22178380191326141</v>
      </c>
      <c r="BY8">
        <v>0.4162541925907135</v>
      </c>
      <c r="BZ8">
        <v>0.29499748349189758</v>
      </c>
      <c r="CA8">
        <v>0.34640073776245123</v>
      </c>
      <c r="CB8">
        <v>0.44119730591773992</v>
      </c>
      <c r="CC8">
        <v>0.33234536647796631</v>
      </c>
      <c r="CD8">
        <v>0.39164358377456671</v>
      </c>
      <c r="CE8">
        <v>0.22023472189903259</v>
      </c>
      <c r="CF8">
        <v>0.32830050587654108</v>
      </c>
      <c r="CG8">
        <v>0.40342772006988531</v>
      </c>
      <c r="CH8">
        <v>0.42830103635787958</v>
      </c>
      <c r="CI8">
        <v>0.38215243816375732</v>
      </c>
      <c r="CJ8">
        <v>0.38737452030181879</v>
      </c>
      <c r="CK8">
        <v>0.41653066873550421</v>
      </c>
      <c r="CL8">
        <v>0.42511013150215149</v>
      </c>
      <c r="CM8">
        <v>0.32141402363777161</v>
      </c>
      <c r="CN8">
        <v>0.25104454159736628</v>
      </c>
      <c r="CO8">
        <v>0.42017880082130432</v>
      </c>
      <c r="CP8">
        <v>0.35752555727958679</v>
      </c>
      <c r="CQ8">
        <v>0.26324346661567688</v>
      </c>
      <c r="CR8">
        <v>0.39456227421760559</v>
      </c>
      <c r="CS8">
        <v>0.34775790572166437</v>
      </c>
      <c r="CT8">
        <v>0.1621333509683609</v>
      </c>
      <c r="CU8">
        <v>0.45513716340065002</v>
      </c>
      <c r="CV8">
        <v>0.44262054562568659</v>
      </c>
      <c r="CW8">
        <v>0.34314572811126709</v>
      </c>
      <c r="CX8">
        <v>0.51790690422058105</v>
      </c>
      <c r="CY8">
        <v>0.34380459785461431</v>
      </c>
      <c r="CZ8">
        <v>0.39189073443412781</v>
      </c>
      <c r="DA8">
        <v>0.47279226779937739</v>
      </c>
      <c r="DB8">
        <v>0.46983134746551508</v>
      </c>
      <c r="DC8">
        <v>0.12996715307235721</v>
      </c>
      <c r="DD8">
        <v>0.40559744834899902</v>
      </c>
      <c r="DE8">
        <v>0.36280104517936712</v>
      </c>
      <c r="DF8">
        <v>0.48392781615257258</v>
      </c>
      <c r="DG8">
        <v>0.34706172347068792</v>
      </c>
      <c r="DH8">
        <v>0.36872240900993353</v>
      </c>
      <c r="DI8">
        <v>0.38800999522209167</v>
      </c>
      <c r="DJ8">
        <v>0.44714969396591192</v>
      </c>
      <c r="DK8">
        <v>0.22515398263931269</v>
      </c>
      <c r="DL8">
        <v>0.12820833921432501</v>
      </c>
      <c r="DM8">
        <v>0.58764904737472534</v>
      </c>
      <c r="DN8">
        <v>0.33979743719100952</v>
      </c>
      <c r="DO8">
        <v>0.28658449649810791</v>
      </c>
      <c r="DP8">
        <v>0.220531240105629</v>
      </c>
      <c r="DQ8">
        <v>0.20636120438575739</v>
      </c>
      <c r="DR8">
        <v>0.48612701892852778</v>
      </c>
      <c r="DS8">
        <v>0.20053216814994809</v>
      </c>
      <c r="DT8">
        <v>0.14608557522296911</v>
      </c>
      <c r="DU8">
        <v>0.28087109327316279</v>
      </c>
      <c r="DV8">
        <v>0.2417026162147522</v>
      </c>
      <c r="DW8">
        <v>0.33938559889793402</v>
      </c>
      <c r="DX8">
        <v>0.25083565711975098</v>
      </c>
      <c r="DY8">
        <v>0.29274794459342962</v>
      </c>
      <c r="DZ8">
        <v>0.1086820885539055</v>
      </c>
      <c r="EA8">
        <v>0.47282591462135309</v>
      </c>
      <c r="EB8">
        <v>0.1581842452287674</v>
      </c>
      <c r="EC8">
        <v>0.15200485289096829</v>
      </c>
      <c r="ED8">
        <v>0.28395164012908941</v>
      </c>
      <c r="EE8">
        <v>0.2273344099521637</v>
      </c>
      <c r="EF8">
        <v>0.2049986869096756</v>
      </c>
      <c r="EG8">
        <v>0.22286562621593481</v>
      </c>
      <c r="EH8">
        <v>0.2371475696563721</v>
      </c>
      <c r="EI8">
        <v>0.26977202296257019</v>
      </c>
      <c r="EJ8">
        <v>0.54858559370040894</v>
      </c>
      <c r="EK8">
        <v>0.35066059231758118</v>
      </c>
      <c r="EL8">
        <v>0.2094315439462662</v>
      </c>
      <c r="EM8">
        <v>0.12714031338691709</v>
      </c>
      <c r="EN8">
        <v>0.1552978903055191</v>
      </c>
      <c r="EO8">
        <v>0.22238218784332281</v>
      </c>
      <c r="EP8">
        <v>0.37787717580795288</v>
      </c>
      <c r="EQ8">
        <v>0.2307381480932236</v>
      </c>
      <c r="ER8">
        <v>0.29189199209213262</v>
      </c>
      <c r="ES8">
        <v>0.22419007122516629</v>
      </c>
      <c r="ET8">
        <f>MATCH(A8,'Interpolated CTSA 1y 2021'!A:A,0)</f>
        <v>11</v>
      </c>
      <c r="EU8">
        <f>INDEX('Interpolated CTSA 1y 2021'!EV:EV,ET8,)</f>
        <v>0</v>
      </c>
      <c r="EW8" t="s">
        <v>680</v>
      </c>
      <c r="EX8">
        <f>INDEX('Interpolated CTSA 1y 2021'!EX:EX,ET8)</f>
        <v>0.83333333333333337</v>
      </c>
      <c r="EY8" t="s">
        <v>680</v>
      </c>
      <c r="EZ8">
        <f>INDEX('Interpolated CTSA 1y 2021'!EZ:EZ,ET8)</f>
        <v>41</v>
      </c>
      <c r="FA8">
        <f>INDEX('Interpolated CTSA 1y 2021'!FA:FA,ET8)</f>
        <v>50</v>
      </c>
      <c r="FB8">
        <f>INDEX('Interpolated CTSA 1y 2021'!FB:FB,ET8)</f>
        <v>0</v>
      </c>
      <c r="FC8">
        <f>INDEX('Interpolated CTSA 1y 2021'!FC:FC,ET8)</f>
        <v>0</v>
      </c>
      <c r="FD8" t="s">
        <v>680</v>
      </c>
      <c r="FE8">
        <f>INDEX('Interpolated CTSA 1y 2021'!FE:FE,ET8)</f>
        <v>18</v>
      </c>
      <c r="FF8">
        <v>1</v>
      </c>
    </row>
    <row r="9" spans="1:162" x14ac:dyDescent="0.35">
      <c r="A9" t="s">
        <v>270</v>
      </c>
      <c r="B9">
        <v>0.23503558337688449</v>
      </c>
      <c r="C9">
        <v>0.33540406823158259</v>
      </c>
      <c r="D9">
        <v>0.40139323472976679</v>
      </c>
      <c r="E9">
        <v>0.2750316858291626</v>
      </c>
      <c r="F9">
        <v>0.33237099647521973</v>
      </c>
      <c r="G9">
        <v>0.20439282059669489</v>
      </c>
      <c r="H9">
        <v>0.27759119868278498</v>
      </c>
      <c r="I9">
        <v>0.31825804710388178</v>
      </c>
      <c r="J9">
        <v>0.26063472032547003</v>
      </c>
      <c r="K9">
        <v>0.32360255718231201</v>
      </c>
      <c r="L9">
        <v>0.50840204954147339</v>
      </c>
      <c r="M9">
        <v>0.3928036093711853</v>
      </c>
      <c r="N9">
        <v>0.42050352692604059</v>
      </c>
      <c r="O9">
        <v>0.41909423470497131</v>
      </c>
      <c r="P9">
        <v>0.28530585765838617</v>
      </c>
      <c r="Q9">
        <v>0.16524204611778259</v>
      </c>
      <c r="R9">
        <v>0.2213379442691803</v>
      </c>
      <c r="S9">
        <v>0.37248477339744568</v>
      </c>
      <c r="T9">
        <v>0.40667474269866938</v>
      </c>
      <c r="U9">
        <v>0.44393187761306763</v>
      </c>
      <c r="V9">
        <v>0.40647131204605103</v>
      </c>
      <c r="W9">
        <v>0.52617567777633667</v>
      </c>
      <c r="X9">
        <v>0.39114418625831598</v>
      </c>
      <c r="Y9">
        <v>0.37369683384895319</v>
      </c>
      <c r="Z9">
        <v>0.43028497695922852</v>
      </c>
      <c r="AA9">
        <v>0.36037102341651922</v>
      </c>
      <c r="AB9">
        <v>0.45253241062164312</v>
      </c>
      <c r="AC9">
        <v>0.35655215382575989</v>
      </c>
      <c r="AD9">
        <v>0.2167806476354599</v>
      </c>
      <c r="AE9">
        <v>0.35696703195571899</v>
      </c>
      <c r="AF9">
        <v>0.33386871218681341</v>
      </c>
      <c r="AG9">
        <v>0.18157075345516199</v>
      </c>
      <c r="AH9">
        <v>0.49812278151512152</v>
      </c>
      <c r="AI9">
        <v>0.45404383540153498</v>
      </c>
      <c r="AJ9">
        <v>0.2809927761554718</v>
      </c>
      <c r="AK9">
        <v>0.32164305448532099</v>
      </c>
      <c r="AL9">
        <v>0.29591599106788641</v>
      </c>
      <c r="AM9">
        <v>0.25263497233390808</v>
      </c>
      <c r="AN9">
        <v>0.43205377459526062</v>
      </c>
      <c r="AO9">
        <v>0.1986831724643707</v>
      </c>
      <c r="AP9">
        <v>0.2373155802488327</v>
      </c>
      <c r="AQ9">
        <v>0.37092339992523188</v>
      </c>
      <c r="AR9">
        <v>0.37825953960418701</v>
      </c>
      <c r="AS9">
        <v>0.22148981690406799</v>
      </c>
      <c r="AT9">
        <v>0.13511766493320471</v>
      </c>
      <c r="AU9">
        <v>0.35044747591018682</v>
      </c>
      <c r="AV9">
        <v>0.40505009889602661</v>
      </c>
      <c r="AW9">
        <v>0.25982066988945007</v>
      </c>
      <c r="AX9">
        <v>0.40475061535835272</v>
      </c>
      <c r="AY9">
        <v>0.13048891723155981</v>
      </c>
      <c r="AZ9">
        <v>0.31325039267539978</v>
      </c>
      <c r="BA9">
        <v>0.20978784561157229</v>
      </c>
      <c r="BB9">
        <v>0.37026733160018921</v>
      </c>
      <c r="BC9">
        <v>0.33580482006072998</v>
      </c>
      <c r="BD9">
        <v>0.1200011447072029</v>
      </c>
      <c r="BE9">
        <v>0.33737331628799438</v>
      </c>
      <c r="BF9">
        <v>0.26136288046836847</v>
      </c>
      <c r="BG9">
        <v>0.25270384550094599</v>
      </c>
      <c r="BH9">
        <v>0.26760637760162348</v>
      </c>
      <c r="BI9">
        <v>0.19747227430343631</v>
      </c>
      <c r="BJ9">
        <v>0.40843796730041498</v>
      </c>
      <c r="BK9">
        <v>0.1027287021279335</v>
      </c>
      <c r="BL9">
        <v>0.1925199031829834</v>
      </c>
      <c r="BM9">
        <v>0.1884324848651886</v>
      </c>
      <c r="BN9">
        <v>0.41811588406562811</v>
      </c>
      <c r="BO9">
        <v>0.31169483065605158</v>
      </c>
      <c r="BP9">
        <v>0.25284686684608459</v>
      </c>
      <c r="BQ9">
        <v>0.2113912105560303</v>
      </c>
      <c r="BR9">
        <v>0.13922326266765589</v>
      </c>
      <c r="BS9">
        <v>0.2200112193822861</v>
      </c>
      <c r="BT9">
        <v>0.36814647912979132</v>
      </c>
      <c r="BU9">
        <v>0.1365992873907089</v>
      </c>
      <c r="BV9">
        <v>0.38136729598045349</v>
      </c>
      <c r="BW9">
        <v>0.2191801518201828</v>
      </c>
      <c r="BX9">
        <v>0.25440993905067438</v>
      </c>
      <c r="BY9">
        <v>0.48182818293571472</v>
      </c>
      <c r="BZ9">
        <v>0.30495905876159668</v>
      </c>
      <c r="CA9">
        <v>0.34875291585922241</v>
      </c>
      <c r="CB9">
        <v>0.35069069266319269</v>
      </c>
      <c r="CC9">
        <v>0.19607566297054291</v>
      </c>
      <c r="CD9">
        <v>0.25277280807495123</v>
      </c>
      <c r="CE9">
        <v>0.23172871768474579</v>
      </c>
      <c r="CF9">
        <v>0.34431952238082891</v>
      </c>
      <c r="CG9">
        <v>0.52009069919586182</v>
      </c>
      <c r="CH9">
        <v>0.50487929582595825</v>
      </c>
      <c r="CI9">
        <v>0.31520235538482672</v>
      </c>
      <c r="CJ9">
        <v>0.38762223720550543</v>
      </c>
      <c r="CK9">
        <v>0.32099297642707819</v>
      </c>
      <c r="CL9">
        <v>0.43083047866821289</v>
      </c>
      <c r="CM9">
        <v>0.24911999702453611</v>
      </c>
      <c r="CN9">
        <v>0.1988339573144913</v>
      </c>
      <c r="CO9">
        <v>0.32318699359893799</v>
      </c>
      <c r="CP9">
        <v>0.51125252246856689</v>
      </c>
      <c r="CQ9">
        <v>0.3731766939163208</v>
      </c>
      <c r="CR9">
        <v>0.34704190492629999</v>
      </c>
      <c r="CS9">
        <v>0.43284764885902399</v>
      </c>
      <c r="CT9">
        <v>0.19996380805969241</v>
      </c>
      <c r="CU9">
        <v>0.32672354578971857</v>
      </c>
      <c r="CV9">
        <v>0.36455658078193659</v>
      </c>
      <c r="CW9">
        <v>0.44900384545326227</v>
      </c>
      <c r="CX9">
        <v>0.49402937293052668</v>
      </c>
      <c r="CY9">
        <v>0.37893658876419067</v>
      </c>
      <c r="CZ9">
        <v>0.41157436370849609</v>
      </c>
      <c r="DA9">
        <v>0.49400395154952997</v>
      </c>
      <c r="DB9">
        <v>0.40445953607559199</v>
      </c>
      <c r="DC9">
        <v>0.13232789933681491</v>
      </c>
      <c r="DD9">
        <v>0.45075070858001709</v>
      </c>
      <c r="DE9">
        <v>0.34425437450408941</v>
      </c>
      <c r="DF9">
        <v>0.44021204113960272</v>
      </c>
      <c r="DG9">
        <v>0.41184067726135248</v>
      </c>
      <c r="DH9">
        <v>0.33189100027084351</v>
      </c>
      <c r="DI9">
        <v>0.3860023021697998</v>
      </c>
      <c r="DJ9">
        <v>0.28785926103591919</v>
      </c>
      <c r="DK9">
        <v>0.2179010808467865</v>
      </c>
      <c r="DL9">
        <v>0.1928702890872955</v>
      </c>
      <c r="DM9">
        <v>0.60983788967132568</v>
      </c>
      <c r="DN9">
        <v>0.33215749263763428</v>
      </c>
      <c r="DO9">
        <v>0.50148278474807739</v>
      </c>
      <c r="DP9">
        <v>0.26983115077018738</v>
      </c>
      <c r="DQ9">
        <v>0.209715411067009</v>
      </c>
      <c r="DR9">
        <v>0.44779431819915771</v>
      </c>
      <c r="DS9">
        <v>0.1811503320932388</v>
      </c>
      <c r="DT9">
        <v>0.11165788769721979</v>
      </c>
      <c r="DU9">
        <v>0.32279530167579651</v>
      </c>
      <c r="DV9">
        <v>0.25587323307991028</v>
      </c>
      <c r="DW9">
        <v>0.41327330470085138</v>
      </c>
      <c r="DX9">
        <v>0.30563804507255549</v>
      </c>
      <c r="DY9">
        <v>0.22837524116039279</v>
      </c>
      <c r="DZ9">
        <v>0.1020984351634979</v>
      </c>
      <c r="EA9">
        <v>0.49838060140609741</v>
      </c>
      <c r="EB9">
        <v>0.25193256139755249</v>
      </c>
      <c r="EC9">
        <v>0.23891821503639221</v>
      </c>
      <c r="ED9">
        <v>0.28211820125579828</v>
      </c>
      <c r="EE9">
        <v>0.22825188934803009</v>
      </c>
      <c r="EF9">
        <v>0.1769661754369736</v>
      </c>
      <c r="EG9">
        <v>0.1102776005864143</v>
      </c>
      <c r="EH9">
        <v>0.19957546889781949</v>
      </c>
      <c r="EI9">
        <v>0.15526947379112241</v>
      </c>
      <c r="EJ9">
        <v>0.42069205641746521</v>
      </c>
      <c r="EK9">
        <v>0.30212533473968511</v>
      </c>
      <c r="EL9">
        <v>0.28114446997642523</v>
      </c>
      <c r="EM9">
        <v>0.16487656533718109</v>
      </c>
      <c r="EN9">
        <v>0.15688589215278631</v>
      </c>
      <c r="EO9">
        <v>0.18747866153717041</v>
      </c>
      <c r="EP9">
        <v>0.40453171730041498</v>
      </c>
      <c r="EQ9">
        <v>0.23806785047054291</v>
      </c>
      <c r="ER9">
        <v>0.25082439184188843</v>
      </c>
      <c r="ES9">
        <v>0.29875823855400091</v>
      </c>
      <c r="ET9">
        <f>MATCH(A9,'Interpolated CTSA 1y 2021'!A:A,0)</f>
        <v>12</v>
      </c>
      <c r="EU9">
        <f>INDEX('Interpolated CTSA 1y 2021'!EV:EV,ET9,)</f>
        <v>0</v>
      </c>
      <c r="EW9" t="s">
        <v>680</v>
      </c>
      <c r="EX9">
        <f>INDEX('Interpolated CTSA 1y 2021'!EX:EX,ET9)</f>
        <v>0.66666666666666663</v>
      </c>
      <c r="EY9" t="s">
        <v>680</v>
      </c>
      <c r="EZ9">
        <f>INDEX('Interpolated CTSA 1y 2021'!EZ:EZ,ET9)</f>
        <v>41</v>
      </c>
      <c r="FA9">
        <f>INDEX('Interpolated CTSA 1y 2021'!FA:FA,ET9)</f>
        <v>45</v>
      </c>
      <c r="FB9">
        <f>INDEX('Interpolated CTSA 1y 2021'!FB:FB,ET9)</f>
        <v>0</v>
      </c>
      <c r="FC9">
        <f>INDEX('Interpolated CTSA 1y 2021'!FC:FC,ET9)</f>
        <v>0</v>
      </c>
      <c r="FD9" t="s">
        <v>680</v>
      </c>
      <c r="FE9">
        <f>INDEX('Interpolated CTSA 1y 2021'!FE:FE,ET9)</f>
        <v>19</v>
      </c>
      <c r="FF9">
        <v>1</v>
      </c>
    </row>
    <row r="10" spans="1:162" x14ac:dyDescent="0.35">
      <c r="A10" t="s">
        <v>271</v>
      </c>
      <c r="B10">
        <v>0.1891271770000458</v>
      </c>
      <c r="C10">
        <v>0.15382049977779391</v>
      </c>
      <c r="D10">
        <v>0.35925483703613281</v>
      </c>
      <c r="E10">
        <v>0.29562774300575262</v>
      </c>
      <c r="F10">
        <v>0.4048745334148407</v>
      </c>
      <c r="G10">
        <v>0.34285882115364069</v>
      </c>
      <c r="H10">
        <v>0.2625308632850647</v>
      </c>
      <c r="I10">
        <v>0.49869579076766968</v>
      </c>
      <c r="J10">
        <v>0.25383827090263372</v>
      </c>
      <c r="K10">
        <v>0.30045536160469061</v>
      </c>
      <c r="L10">
        <v>0.52327519655227661</v>
      </c>
      <c r="M10">
        <v>0.36596047878265381</v>
      </c>
      <c r="N10">
        <v>0.49756187200546259</v>
      </c>
      <c r="O10">
        <v>0.47494867444038391</v>
      </c>
      <c r="P10">
        <v>0.30674800276756292</v>
      </c>
      <c r="Q10">
        <v>0.27991703152656561</v>
      </c>
      <c r="R10">
        <v>0.28705871105194092</v>
      </c>
      <c r="S10">
        <v>0.53635084629058838</v>
      </c>
      <c r="T10">
        <v>0.28857758641242981</v>
      </c>
      <c r="U10">
        <v>0.63045573234558105</v>
      </c>
      <c r="V10">
        <v>0.41905298829078669</v>
      </c>
      <c r="W10">
        <v>0.66762983798980713</v>
      </c>
      <c r="X10">
        <v>0.34759899973869318</v>
      </c>
      <c r="Y10">
        <v>0.42406931519508362</v>
      </c>
      <c r="Z10">
        <v>0.27523955702781677</v>
      </c>
      <c r="AA10">
        <v>0.37609457969665527</v>
      </c>
      <c r="AB10">
        <v>0.34820455312728882</v>
      </c>
      <c r="AC10">
        <v>0.46225351095199579</v>
      </c>
      <c r="AD10">
        <v>0.25979515910148621</v>
      </c>
      <c r="AE10">
        <v>0.28676909208297729</v>
      </c>
      <c r="AF10">
        <v>0.48109155893325811</v>
      </c>
      <c r="AG10">
        <v>0.1913151144981384</v>
      </c>
      <c r="AH10">
        <v>0.32678279280662542</v>
      </c>
      <c r="AI10">
        <v>0.36042502522468572</v>
      </c>
      <c r="AJ10">
        <v>0.40167677402496338</v>
      </c>
      <c r="AK10">
        <v>0.17757940292358401</v>
      </c>
      <c r="AL10">
        <v>0.47811159491539001</v>
      </c>
      <c r="AM10">
        <v>0.34172284603118902</v>
      </c>
      <c r="AN10">
        <v>0.47181907296180731</v>
      </c>
      <c r="AO10">
        <v>0.17121550440788269</v>
      </c>
      <c r="AP10">
        <v>0.1430101543664932</v>
      </c>
      <c r="AQ10">
        <v>0.28705188632011408</v>
      </c>
      <c r="AR10">
        <v>0.31504490971565252</v>
      </c>
      <c r="AS10">
        <v>0.2255609184503555</v>
      </c>
      <c r="AT10">
        <v>0.16177405416965479</v>
      </c>
      <c r="AU10">
        <v>0.40213021636009222</v>
      </c>
      <c r="AV10">
        <v>0.43788623809814448</v>
      </c>
      <c r="AW10">
        <v>0.33073639869689941</v>
      </c>
      <c r="AX10">
        <v>0.44481086730957031</v>
      </c>
      <c r="AY10">
        <v>0.22002685070037839</v>
      </c>
      <c r="AZ10">
        <v>0.2065952867269516</v>
      </c>
      <c r="BA10">
        <v>0.25198569893836981</v>
      </c>
      <c r="BB10">
        <v>0.32301914691925049</v>
      </c>
      <c r="BC10">
        <v>0.41480770707130432</v>
      </c>
      <c r="BD10">
        <v>0.13612918555736539</v>
      </c>
      <c r="BE10">
        <v>0.14051786065101621</v>
      </c>
      <c r="BF10">
        <v>0.15928478538990021</v>
      </c>
      <c r="BG10">
        <v>0.30632343888282781</v>
      </c>
      <c r="BH10">
        <v>0.17416244745254519</v>
      </c>
      <c r="BI10">
        <v>0.31485730409622192</v>
      </c>
      <c r="BJ10">
        <v>0.41034123301506042</v>
      </c>
      <c r="BK10">
        <v>0.15471722185611719</v>
      </c>
      <c r="BL10">
        <v>0.20949377119541171</v>
      </c>
      <c r="BM10">
        <v>0.27228972315788269</v>
      </c>
      <c r="BN10">
        <v>0.59546387195587158</v>
      </c>
      <c r="BO10">
        <v>0.33449956774711609</v>
      </c>
      <c r="BP10">
        <v>0.35084620118141169</v>
      </c>
      <c r="BQ10">
        <v>0.17581713199615481</v>
      </c>
      <c r="BR10">
        <v>0.19007194042205811</v>
      </c>
      <c r="BS10">
        <v>0.37493038177490229</v>
      </c>
      <c r="BT10">
        <v>0.28938525915145868</v>
      </c>
      <c r="BU10">
        <v>0.24689726531505579</v>
      </c>
      <c r="BV10">
        <v>0.34981396794319147</v>
      </c>
      <c r="BW10">
        <v>0.15004536509513849</v>
      </c>
      <c r="BX10">
        <v>0.2310932129621506</v>
      </c>
      <c r="BY10">
        <v>0.40638059377670288</v>
      </c>
      <c r="BZ10">
        <v>0.38587707281112671</v>
      </c>
      <c r="CA10">
        <v>0.32544770836830139</v>
      </c>
      <c r="CB10">
        <v>0.46732440590858459</v>
      </c>
      <c r="CC10">
        <v>0.45662915706634521</v>
      </c>
      <c r="CD10">
        <v>0.3784126341342926</v>
      </c>
      <c r="CE10">
        <v>0.30522379279136658</v>
      </c>
      <c r="CF10">
        <v>0.27858451008796692</v>
      </c>
      <c r="CG10">
        <v>0.42497497797012329</v>
      </c>
      <c r="CH10">
        <v>0.48082423210144037</v>
      </c>
      <c r="CI10">
        <v>0.24367806315422061</v>
      </c>
      <c r="CJ10">
        <v>0.31356996297836298</v>
      </c>
      <c r="CK10">
        <v>0.29347047209739691</v>
      </c>
      <c r="CL10">
        <v>0.5050233006477356</v>
      </c>
      <c r="CM10">
        <v>0.4013669490814209</v>
      </c>
      <c r="CN10">
        <v>0.23688896000385279</v>
      </c>
      <c r="CO10">
        <v>0.38494321703910828</v>
      </c>
      <c r="CP10">
        <v>0.33912736177444458</v>
      </c>
      <c r="CQ10">
        <v>0.37964153289794922</v>
      </c>
      <c r="CR10">
        <v>0.26577982306480408</v>
      </c>
      <c r="CS10">
        <v>0.49551334977149958</v>
      </c>
      <c r="CT10">
        <v>0.15917779505252841</v>
      </c>
      <c r="CU10">
        <v>0.34819856286048889</v>
      </c>
      <c r="CV10">
        <v>0.39052277803421021</v>
      </c>
      <c r="CW10">
        <v>0.50441879034042358</v>
      </c>
      <c r="CX10">
        <v>0.45897701382637018</v>
      </c>
      <c r="CY10">
        <v>0.4350811243057251</v>
      </c>
      <c r="CZ10">
        <v>0.4598146378993988</v>
      </c>
      <c r="DA10">
        <v>0.37990504503250122</v>
      </c>
      <c r="DB10">
        <v>0.40203800797462458</v>
      </c>
      <c r="DC10">
        <v>0.12879492342472079</v>
      </c>
      <c r="DD10">
        <v>0.40722599625587458</v>
      </c>
      <c r="DE10">
        <v>0.31153342127799988</v>
      </c>
      <c r="DF10">
        <v>0.46698790788650513</v>
      </c>
      <c r="DG10">
        <v>0.3069455623626709</v>
      </c>
      <c r="DH10">
        <v>0.41183885931968689</v>
      </c>
      <c r="DI10">
        <v>0.35700410604476929</v>
      </c>
      <c r="DJ10">
        <v>0.41191866993904108</v>
      </c>
      <c r="DK10">
        <v>9.6986740827560425E-2</v>
      </c>
      <c r="DL10">
        <v>0.15488035976886749</v>
      </c>
      <c r="DM10">
        <v>0.55478215217590332</v>
      </c>
      <c r="DN10">
        <v>0.27816197276115417</v>
      </c>
      <c r="DO10">
        <v>0.39341554045677191</v>
      </c>
      <c r="DP10">
        <v>0.29367831349372858</v>
      </c>
      <c r="DQ10">
        <v>0.37506920099258417</v>
      </c>
      <c r="DR10">
        <v>0.46352088451385498</v>
      </c>
      <c r="DS10">
        <v>0.21765948832035059</v>
      </c>
      <c r="DT10">
        <v>0.110794797539711</v>
      </c>
      <c r="DU10">
        <v>0.38445198535919189</v>
      </c>
      <c r="DV10">
        <v>5.803573876619339E-2</v>
      </c>
      <c r="DW10">
        <v>0.35972133278846741</v>
      </c>
      <c r="DX10">
        <v>0.3295554518699646</v>
      </c>
      <c r="DY10">
        <v>0.26650193333625788</v>
      </c>
      <c r="DZ10">
        <v>0.16976465284824371</v>
      </c>
      <c r="EA10">
        <v>0.45670014619827271</v>
      </c>
      <c r="EB10">
        <v>0.17829243838787079</v>
      </c>
      <c r="EC10">
        <v>0.23205763101577759</v>
      </c>
      <c r="ED10">
        <v>0.24688294529914859</v>
      </c>
      <c r="EE10">
        <v>0.29267534613609308</v>
      </c>
      <c r="EF10">
        <v>0.16947835683822629</v>
      </c>
      <c r="EG10">
        <v>7.8266188502311707E-2</v>
      </c>
      <c r="EH10">
        <v>0.23147845268249509</v>
      </c>
      <c r="EI10">
        <v>0.29983076453208918</v>
      </c>
      <c r="EJ10">
        <v>0.50889760255813599</v>
      </c>
      <c r="EK10">
        <v>0.35441946983337402</v>
      </c>
      <c r="EL10">
        <v>0.31234025955200201</v>
      </c>
      <c r="EM10">
        <v>0.1822535842657089</v>
      </c>
      <c r="EN10">
        <v>0.16213379800319669</v>
      </c>
      <c r="EO10">
        <v>0.21018172800540921</v>
      </c>
      <c r="EP10">
        <v>0.36659106612205511</v>
      </c>
      <c r="EQ10">
        <v>0.29936876893043518</v>
      </c>
      <c r="ER10">
        <v>0.22165803611278531</v>
      </c>
      <c r="ES10">
        <v>0.1153978332877159</v>
      </c>
      <c r="ET10">
        <f>MATCH(A10,'Interpolated CTSA 1y 2021'!A:A,0)</f>
        <v>13</v>
      </c>
      <c r="EU10">
        <f>INDEX('Interpolated CTSA 1y 2021'!EV:EV,ET10,)</f>
        <v>1</v>
      </c>
      <c r="EW10" t="s">
        <v>680</v>
      </c>
      <c r="EX10">
        <f>INDEX('Interpolated CTSA 1y 2021'!EX:EX,ET10)</f>
        <v>0.66666666666666663</v>
      </c>
      <c r="EY10" t="s">
        <v>680</v>
      </c>
      <c r="EZ10">
        <f>INDEX('Interpolated CTSA 1y 2021'!EZ:EZ,ET10)</f>
        <v>46</v>
      </c>
      <c r="FA10">
        <f>INDEX('Interpolated CTSA 1y 2021'!FA:FA,ET10)</f>
        <v>41</v>
      </c>
      <c r="FB10">
        <f>INDEX('Interpolated CTSA 1y 2021'!FB:FB,ET10)</f>
        <v>0</v>
      </c>
      <c r="FC10">
        <f>INDEX('Interpolated CTSA 1y 2021'!FC:FC,ET10)</f>
        <v>0</v>
      </c>
      <c r="FD10" t="s">
        <v>680</v>
      </c>
      <c r="FE10">
        <f>INDEX('Interpolated CTSA 1y 2021'!FE:FE,ET10)</f>
        <v>12</v>
      </c>
      <c r="FF10">
        <v>1</v>
      </c>
    </row>
    <row r="11" spans="1:162" x14ac:dyDescent="0.35">
      <c r="A11" t="s">
        <v>272</v>
      </c>
      <c r="B11">
        <v>0.23232635855674741</v>
      </c>
      <c r="C11">
        <v>0.1906582564115524</v>
      </c>
      <c r="D11">
        <v>0.36139008402824402</v>
      </c>
      <c r="E11">
        <v>0.29741066694259638</v>
      </c>
      <c r="F11">
        <v>0.40845867991447449</v>
      </c>
      <c r="G11">
        <v>0.33115500211715698</v>
      </c>
      <c r="H11">
        <v>0.36820197105407709</v>
      </c>
      <c r="I11">
        <v>0.44566488265991211</v>
      </c>
      <c r="J11">
        <v>0.24746206402778631</v>
      </c>
      <c r="K11">
        <v>0.28357267379760742</v>
      </c>
      <c r="L11">
        <v>0.42123934626579279</v>
      </c>
      <c r="M11">
        <v>0.45918667316436768</v>
      </c>
      <c r="N11">
        <v>0.45481380820274347</v>
      </c>
      <c r="O11">
        <v>0.45731431245803827</v>
      </c>
      <c r="P11">
        <v>0.32042959332466131</v>
      </c>
      <c r="Q11">
        <v>0.2662912905216217</v>
      </c>
      <c r="R11">
        <v>0.27365562319755549</v>
      </c>
      <c r="S11">
        <v>0.51319378614425659</v>
      </c>
      <c r="T11">
        <v>0.30649831891059881</v>
      </c>
      <c r="U11">
        <v>0.60141396522521973</v>
      </c>
      <c r="V11">
        <v>0.43123966455459589</v>
      </c>
      <c r="W11">
        <v>0.52043938636779785</v>
      </c>
      <c r="X11">
        <v>0.41653198003768921</v>
      </c>
      <c r="Y11">
        <v>0.37449762225151062</v>
      </c>
      <c r="Z11">
        <v>0.44165617227554321</v>
      </c>
      <c r="AA11">
        <v>0.29945999383926392</v>
      </c>
      <c r="AB11">
        <v>0.42329984903335571</v>
      </c>
      <c r="AC11">
        <v>0.41443657875061041</v>
      </c>
      <c r="AD11">
        <v>0.26468238234519958</v>
      </c>
      <c r="AE11">
        <v>0.30633813142776489</v>
      </c>
      <c r="AF11">
        <v>0.41315299272537231</v>
      </c>
      <c r="AG11">
        <v>0.17380072176456449</v>
      </c>
      <c r="AH11">
        <v>0.42817419767379761</v>
      </c>
      <c r="AI11">
        <v>0.4298819899559021</v>
      </c>
      <c r="AJ11">
        <v>0.32757195830345148</v>
      </c>
      <c r="AK11">
        <v>0.25600722432136541</v>
      </c>
      <c r="AL11">
        <v>0.39266201853752142</v>
      </c>
      <c r="AM11">
        <v>0.3083798885345459</v>
      </c>
      <c r="AN11">
        <v>0.44257518649101257</v>
      </c>
      <c r="AO11">
        <v>0.1198351159691811</v>
      </c>
      <c r="AP11">
        <v>0.17927806079387659</v>
      </c>
      <c r="AQ11">
        <v>0.25644052028656011</v>
      </c>
      <c r="AR11">
        <v>0.3245813250541687</v>
      </c>
      <c r="AS11">
        <v>0.1488686800003052</v>
      </c>
      <c r="AT11">
        <v>0.17202660441398621</v>
      </c>
      <c r="AU11">
        <v>0.37421527504920959</v>
      </c>
      <c r="AV11">
        <v>0.43250158429145807</v>
      </c>
      <c r="AW11">
        <v>0.34360814094543463</v>
      </c>
      <c r="AX11">
        <v>0.44526991248130798</v>
      </c>
      <c r="AY11">
        <v>0.2086842209100723</v>
      </c>
      <c r="AZ11">
        <v>0.21532414853572851</v>
      </c>
      <c r="BA11">
        <v>0.29861205816268921</v>
      </c>
      <c r="BB11">
        <v>0.4513181746006012</v>
      </c>
      <c r="BC11">
        <v>0.44275364279747009</v>
      </c>
      <c r="BD11">
        <v>0.105809286236763</v>
      </c>
      <c r="BE11">
        <v>0.34293833374977112</v>
      </c>
      <c r="BF11">
        <v>0.16598749160766599</v>
      </c>
      <c r="BG11">
        <v>0.30789929628372192</v>
      </c>
      <c r="BH11">
        <v>0.24143679440021509</v>
      </c>
      <c r="BI11">
        <v>0.26315513253211981</v>
      </c>
      <c r="BJ11">
        <v>0.42919114232063288</v>
      </c>
      <c r="BK11">
        <v>7.1088902652263641E-2</v>
      </c>
      <c r="BL11">
        <v>0.19823542237281799</v>
      </c>
      <c r="BM11">
        <v>0.25255748629570007</v>
      </c>
      <c r="BN11">
        <v>0.52465903759002686</v>
      </c>
      <c r="BO11">
        <v>0.35288301110267639</v>
      </c>
      <c r="BP11">
        <v>0.29456025362014771</v>
      </c>
      <c r="BQ11">
        <v>0.2313882112503052</v>
      </c>
      <c r="BR11">
        <v>0.1778503954410553</v>
      </c>
      <c r="BS11">
        <v>0.32828283309936518</v>
      </c>
      <c r="BT11">
        <v>0.31094640493392939</v>
      </c>
      <c r="BU11">
        <v>0.18532708287239069</v>
      </c>
      <c r="BV11">
        <v>0.37851324677467352</v>
      </c>
      <c r="BW11">
        <v>0.21764543652534479</v>
      </c>
      <c r="BX11">
        <v>0.25708222389221191</v>
      </c>
      <c r="BY11">
        <v>0.39335063099861151</v>
      </c>
      <c r="BZ11">
        <v>0.36927881836891169</v>
      </c>
      <c r="CA11">
        <v>0.31766143441200262</v>
      </c>
      <c r="CB11">
        <v>0.45548474788665771</v>
      </c>
      <c r="CC11">
        <v>0.3764825165271759</v>
      </c>
      <c r="CD11">
        <v>0.33616480231285101</v>
      </c>
      <c r="CE11">
        <v>0.35452282428741461</v>
      </c>
      <c r="CF11">
        <v>0.29240018129348749</v>
      </c>
      <c r="CG11">
        <v>0.45150411128997803</v>
      </c>
      <c r="CH11">
        <v>0.34461274743080139</v>
      </c>
      <c r="CI11">
        <v>0.3435065746307373</v>
      </c>
      <c r="CJ11">
        <v>0.32790058851242071</v>
      </c>
      <c r="CK11">
        <v>0.31931778788566589</v>
      </c>
      <c r="CL11">
        <v>0.55980139970779419</v>
      </c>
      <c r="CM11">
        <v>0.36770987510681152</v>
      </c>
      <c r="CN11">
        <v>0.26080000400543207</v>
      </c>
      <c r="CO11">
        <v>0.40511429309844971</v>
      </c>
      <c r="CP11">
        <v>0.36449941992759699</v>
      </c>
      <c r="CQ11">
        <v>0.39491313695907593</v>
      </c>
      <c r="CR11">
        <v>0.36086884140968323</v>
      </c>
      <c r="CS11">
        <v>0.32385751605033869</v>
      </c>
      <c r="CT11">
        <v>0.22662310302257541</v>
      </c>
      <c r="CU11">
        <v>0.31306633353233337</v>
      </c>
      <c r="CV11">
        <v>0.45025670528411871</v>
      </c>
      <c r="CW11">
        <v>0.50175881385803223</v>
      </c>
      <c r="CX11">
        <v>0.42586970329284668</v>
      </c>
      <c r="CY11">
        <v>0.40600702166557312</v>
      </c>
      <c r="CZ11">
        <v>0.44026139378547668</v>
      </c>
      <c r="DA11">
        <v>0.38714313507080078</v>
      </c>
      <c r="DB11">
        <v>0.41831788420677191</v>
      </c>
      <c r="DC11">
        <v>0.10544108599424359</v>
      </c>
      <c r="DD11">
        <v>0.49665907025337219</v>
      </c>
      <c r="DE11">
        <v>0.38948926329612732</v>
      </c>
      <c r="DF11">
        <v>0.43810102343559271</v>
      </c>
      <c r="DG11">
        <v>0.33661508560180659</v>
      </c>
      <c r="DH11">
        <v>0.34603404998779302</v>
      </c>
      <c r="DI11">
        <v>0.35217487812042242</v>
      </c>
      <c r="DJ11">
        <v>0.35228151082992548</v>
      </c>
      <c r="DK11">
        <v>0.18549069762229919</v>
      </c>
      <c r="DL11">
        <v>0.16017141938209531</v>
      </c>
      <c r="DM11">
        <v>0.54592102766036987</v>
      </c>
      <c r="DN11">
        <v>0.2483192831277847</v>
      </c>
      <c r="DO11">
        <v>0.26425445079803472</v>
      </c>
      <c r="DP11">
        <v>0.29061737656593323</v>
      </c>
      <c r="DQ11">
        <v>0.34239202737808228</v>
      </c>
      <c r="DR11">
        <v>0.45515024662017822</v>
      </c>
      <c r="DS11">
        <v>0.22269387543201449</v>
      </c>
      <c r="DT11">
        <v>0.129583865404129</v>
      </c>
      <c r="DU11">
        <v>0.3771531879901886</v>
      </c>
      <c r="DV11">
        <v>0.15425069630146029</v>
      </c>
      <c r="DW11">
        <v>0.44069042801856989</v>
      </c>
      <c r="DX11">
        <v>0.39762595295906072</v>
      </c>
      <c r="DY11">
        <v>0.27866879105567932</v>
      </c>
      <c r="DZ11">
        <v>0.15485163033008581</v>
      </c>
      <c r="EA11">
        <v>0.52326720952987671</v>
      </c>
      <c r="EB11">
        <v>0.165338009595871</v>
      </c>
      <c r="EC11">
        <v>0.2879214882850647</v>
      </c>
      <c r="ED11">
        <v>0.20360030233860019</v>
      </c>
      <c r="EE11">
        <v>0.25420486927032471</v>
      </c>
      <c r="EF11">
        <v>0.17018160223960879</v>
      </c>
      <c r="EG11">
        <v>7.2678744792938232E-2</v>
      </c>
      <c r="EH11">
        <v>0.1948748379945755</v>
      </c>
      <c r="EI11">
        <v>0.26595070958137512</v>
      </c>
      <c r="EJ11">
        <v>0.47557517886161799</v>
      </c>
      <c r="EK11">
        <v>0.36085468530654907</v>
      </c>
      <c r="EL11">
        <v>0.29655194282531738</v>
      </c>
      <c r="EM11">
        <v>0.2464985400438309</v>
      </c>
      <c r="EN11">
        <v>0.1524999737739563</v>
      </c>
      <c r="EO11">
        <v>0.18045610189437869</v>
      </c>
      <c r="EP11">
        <v>0.36803880333900452</v>
      </c>
      <c r="EQ11">
        <v>0.21224518120288849</v>
      </c>
      <c r="ER11">
        <v>0.28820702433586121</v>
      </c>
      <c r="ES11">
        <v>0.15485978126525879</v>
      </c>
      <c r="ET11">
        <f>MATCH(A11,'Interpolated CTSA 1y 2021'!A:A,0)</f>
        <v>14</v>
      </c>
      <c r="EU11">
        <f>INDEX('Interpolated CTSA 1y 2021'!EV:EV,ET11,)</f>
        <v>1</v>
      </c>
      <c r="EW11" t="s">
        <v>680</v>
      </c>
      <c r="EX11">
        <f>INDEX('Interpolated CTSA 1y 2021'!EX:EX,ET11)</f>
        <v>8.3333333333333329E-2</v>
      </c>
      <c r="EY11" t="s">
        <v>680</v>
      </c>
      <c r="EZ11">
        <f>INDEX('Interpolated CTSA 1y 2021'!EZ:EZ,ET11)</f>
        <v>54</v>
      </c>
      <c r="FA11">
        <f>INDEX('Interpolated CTSA 1y 2021'!FA:FA,ET11)</f>
        <v>52</v>
      </c>
      <c r="FB11">
        <f>INDEX('Interpolated CTSA 1y 2021'!FB:FB,ET11)</f>
        <v>0</v>
      </c>
      <c r="FC11">
        <f>INDEX('Interpolated CTSA 1y 2021'!FC:FC,ET11)</f>
        <v>0</v>
      </c>
      <c r="FD11" t="s">
        <v>680</v>
      </c>
      <c r="FE11">
        <f>INDEX('Interpolated CTSA 1y 2021'!FE:FE,ET11)</f>
        <v>12</v>
      </c>
      <c r="FF11">
        <v>1</v>
      </c>
    </row>
    <row r="12" spans="1:162" x14ac:dyDescent="0.35">
      <c r="A12" t="s">
        <v>274</v>
      </c>
      <c r="B12">
        <v>0.20368762314319611</v>
      </c>
      <c r="C12">
        <v>0.23960837721824649</v>
      </c>
      <c r="D12">
        <v>0.34218195080757141</v>
      </c>
      <c r="E12">
        <v>0.29578685760498052</v>
      </c>
      <c r="F12">
        <v>0.29880475997924799</v>
      </c>
      <c r="G12">
        <v>0.21391934156417849</v>
      </c>
      <c r="H12">
        <v>0.21774736046791079</v>
      </c>
      <c r="I12">
        <v>0.42571967840194702</v>
      </c>
      <c r="J12">
        <v>0.26762804388999939</v>
      </c>
      <c r="K12">
        <v>0.2886788547039032</v>
      </c>
      <c r="L12">
        <v>0.41675463318824768</v>
      </c>
      <c r="M12">
        <v>0.33715671300888062</v>
      </c>
      <c r="N12">
        <v>0.43762150406837458</v>
      </c>
      <c r="O12">
        <v>0.49023136496543879</v>
      </c>
      <c r="P12">
        <v>0.20231072604656219</v>
      </c>
      <c r="Q12">
        <v>0.17274342477321619</v>
      </c>
      <c r="R12">
        <v>0.26618066430091858</v>
      </c>
      <c r="S12">
        <v>0.43658748269081121</v>
      </c>
      <c r="T12">
        <v>0.33141964673995972</v>
      </c>
      <c r="U12">
        <v>0.50505554676055908</v>
      </c>
      <c r="V12">
        <v>0.29150828719139099</v>
      </c>
      <c r="W12">
        <v>0.56510680913925171</v>
      </c>
      <c r="X12">
        <v>0.39099487662315369</v>
      </c>
      <c r="Y12">
        <v>0.4331015944480896</v>
      </c>
      <c r="Z12">
        <v>0.20638234913349149</v>
      </c>
      <c r="AA12">
        <v>0.33874192833900452</v>
      </c>
      <c r="AB12">
        <v>0.27288389205932623</v>
      </c>
      <c r="AC12">
        <v>0.38896271586418152</v>
      </c>
      <c r="AD12">
        <v>0.22024244070053101</v>
      </c>
      <c r="AE12">
        <v>0.237991988658905</v>
      </c>
      <c r="AF12">
        <v>0.4478287398815155</v>
      </c>
      <c r="AG12">
        <v>0.1766390651464462</v>
      </c>
      <c r="AH12">
        <v>0.47906017303466802</v>
      </c>
      <c r="AI12">
        <v>0.37130224704742432</v>
      </c>
      <c r="AJ12">
        <v>0.28094238042831421</v>
      </c>
      <c r="AK12">
        <v>0.22352468967437741</v>
      </c>
      <c r="AL12">
        <v>0.28867825865745539</v>
      </c>
      <c r="AM12">
        <v>0.17392969131469729</v>
      </c>
      <c r="AN12">
        <v>0.42085137963294977</v>
      </c>
      <c r="AO12">
        <v>0.28130269050598139</v>
      </c>
      <c r="AP12">
        <v>0.18780411779880521</v>
      </c>
      <c r="AQ12">
        <v>0.30356186628341669</v>
      </c>
      <c r="AR12">
        <v>0.32404103875160217</v>
      </c>
      <c r="AS12">
        <v>0.19808362424373629</v>
      </c>
      <c r="AT12">
        <v>0.1137737780809402</v>
      </c>
      <c r="AU12">
        <v>0.28292194008827209</v>
      </c>
      <c r="AV12">
        <v>0.4542204737663269</v>
      </c>
      <c r="AW12">
        <v>0.30435502529144293</v>
      </c>
      <c r="AX12">
        <v>0.4120141863822937</v>
      </c>
      <c r="AY12">
        <v>0.13459295034408569</v>
      </c>
      <c r="AZ12">
        <v>0.15250943601131439</v>
      </c>
      <c r="BA12">
        <v>0.17193913459777829</v>
      </c>
      <c r="BB12">
        <v>0.24204057455062869</v>
      </c>
      <c r="BC12">
        <v>0.33450794219970698</v>
      </c>
      <c r="BD12">
        <v>0.1050010919570923</v>
      </c>
      <c r="BE12">
        <v>0.16660001873970029</v>
      </c>
      <c r="BF12">
        <v>0.19549514353275299</v>
      </c>
      <c r="BG12">
        <v>0.24628505110740659</v>
      </c>
      <c r="BH12">
        <v>0.17445977032184601</v>
      </c>
      <c r="BI12">
        <v>0.18784643709659579</v>
      </c>
      <c r="BJ12">
        <v>0.34820932149887079</v>
      </c>
      <c r="BK12">
        <v>0.1045980527997017</v>
      </c>
      <c r="BL12">
        <v>0.2126030623912811</v>
      </c>
      <c r="BM12">
        <v>0.14383471012115481</v>
      </c>
      <c r="BN12">
        <v>0.48312357068061829</v>
      </c>
      <c r="BO12">
        <v>0.31458991765975952</v>
      </c>
      <c r="BP12">
        <v>0.28892287611961359</v>
      </c>
      <c r="BQ12">
        <v>0.18584096431732181</v>
      </c>
      <c r="BR12">
        <v>0.18444132804870611</v>
      </c>
      <c r="BS12">
        <v>0.28958824276924128</v>
      </c>
      <c r="BT12">
        <v>0.32379332184791559</v>
      </c>
      <c r="BU12">
        <v>0.15696947276592249</v>
      </c>
      <c r="BV12">
        <v>0.3189188539981842</v>
      </c>
      <c r="BW12">
        <v>0.1636677086353302</v>
      </c>
      <c r="BX12">
        <v>0.20597571134567261</v>
      </c>
      <c r="BY12">
        <v>0.3661746084690094</v>
      </c>
      <c r="BZ12">
        <v>0.29710957407951349</v>
      </c>
      <c r="CA12">
        <v>0.32274302840232849</v>
      </c>
      <c r="CB12">
        <v>0.33232712745666498</v>
      </c>
      <c r="CC12">
        <v>0.27289015054702759</v>
      </c>
      <c r="CD12">
        <v>0.23012804985046389</v>
      </c>
      <c r="CE12">
        <v>0.2418274134397507</v>
      </c>
      <c r="CF12">
        <v>0.30254283547401428</v>
      </c>
      <c r="CG12">
        <v>0.44161269068717962</v>
      </c>
      <c r="CH12">
        <v>0.4011288583278656</v>
      </c>
      <c r="CI12">
        <v>0.30654945969581598</v>
      </c>
      <c r="CJ12">
        <v>0.31360262632370001</v>
      </c>
      <c r="CK12">
        <v>0.39772841334342962</v>
      </c>
      <c r="CL12">
        <v>0.34582564234733582</v>
      </c>
      <c r="CM12">
        <v>0.31759542226791382</v>
      </c>
      <c r="CN12">
        <v>0.22198483347892761</v>
      </c>
      <c r="CO12">
        <v>0.37080007791519171</v>
      </c>
      <c r="CP12">
        <v>0.39397597312927252</v>
      </c>
      <c r="CQ12">
        <v>0.36225074529647833</v>
      </c>
      <c r="CR12">
        <v>0.2051251828670502</v>
      </c>
      <c r="CS12">
        <v>0.37788152694702148</v>
      </c>
      <c r="CT12">
        <v>0.1522794961929321</v>
      </c>
      <c r="CU12">
        <v>0.38359823822975159</v>
      </c>
      <c r="CV12">
        <v>0.29316717386245728</v>
      </c>
      <c r="CW12">
        <v>0.46082481741905212</v>
      </c>
      <c r="CX12">
        <v>0.37276417016983032</v>
      </c>
      <c r="CY12">
        <v>0.38468813896179199</v>
      </c>
      <c r="CZ12">
        <v>0.41141635179519648</v>
      </c>
      <c r="DA12">
        <v>0.38973194360733032</v>
      </c>
      <c r="DB12">
        <v>0.41525140404701227</v>
      </c>
      <c r="DC12">
        <v>0.13029542565345761</v>
      </c>
      <c r="DD12">
        <v>0.47870644927024841</v>
      </c>
      <c r="DE12">
        <v>0.32520890235900879</v>
      </c>
      <c r="DF12">
        <v>0.46916934847831732</v>
      </c>
      <c r="DG12">
        <v>0.36586761474609381</v>
      </c>
      <c r="DH12">
        <v>0.32647836208343511</v>
      </c>
      <c r="DI12">
        <v>0.30539306998252869</v>
      </c>
      <c r="DJ12">
        <v>0.40327072143554688</v>
      </c>
      <c r="DK12">
        <v>0.23393550515174871</v>
      </c>
      <c r="DL12">
        <v>0.17116847634315491</v>
      </c>
      <c r="DM12">
        <v>0.54118186235427856</v>
      </c>
      <c r="DN12">
        <v>0.29780125617980963</v>
      </c>
      <c r="DO12">
        <v>0.39399078488349909</v>
      </c>
      <c r="DP12">
        <v>0.27151241898536682</v>
      </c>
      <c r="DQ12">
        <v>0.21074718236923221</v>
      </c>
      <c r="DR12">
        <v>0.51306140422821045</v>
      </c>
      <c r="DS12">
        <v>0.21002662181854251</v>
      </c>
      <c r="DT12">
        <v>0.10495816916227339</v>
      </c>
      <c r="DU12">
        <v>0.30084604024887079</v>
      </c>
      <c r="DV12">
        <v>0.11845988035202031</v>
      </c>
      <c r="DW12">
        <v>0.30486735701560969</v>
      </c>
      <c r="DX12">
        <v>0.19744923710823059</v>
      </c>
      <c r="DY12">
        <v>0.25393527746200562</v>
      </c>
      <c r="DZ12">
        <v>0.1309607923030853</v>
      </c>
      <c r="EA12">
        <v>0.34814152121543879</v>
      </c>
      <c r="EB12">
        <v>0.1992698460817337</v>
      </c>
      <c r="EC12">
        <v>0.24092140793800351</v>
      </c>
      <c r="ED12">
        <v>0.25090783834457397</v>
      </c>
      <c r="EE12">
        <v>0.17689161002635961</v>
      </c>
      <c r="EF12">
        <v>0.1015749275684357</v>
      </c>
      <c r="EG12">
        <v>0.1227200403809547</v>
      </c>
      <c r="EH12">
        <v>0.22353984415531161</v>
      </c>
      <c r="EI12">
        <v>0.1195744797587395</v>
      </c>
      <c r="EJ12">
        <v>0.41829970479011541</v>
      </c>
      <c r="EK12">
        <v>0.27072116732597351</v>
      </c>
      <c r="EL12">
        <v>0.22469079494476321</v>
      </c>
      <c r="EM12">
        <v>6.8621277809143066E-2</v>
      </c>
      <c r="EN12">
        <v>0.1796038746833801</v>
      </c>
      <c r="EO12">
        <v>0.22002461552619931</v>
      </c>
      <c r="EP12">
        <v>0.35816946625709528</v>
      </c>
      <c r="EQ12">
        <v>0.20887893438339231</v>
      </c>
      <c r="ER12">
        <v>0.18756672739982599</v>
      </c>
      <c r="ES12">
        <v>0.19020749628543851</v>
      </c>
      <c r="ET12">
        <f>MATCH(A12,'Interpolated CTSA 1y 2021'!A:A,0)</f>
        <v>16</v>
      </c>
      <c r="EU12">
        <f>INDEX('Interpolated CTSA 1y 2021'!EV:EV,ET12,)</f>
        <v>1</v>
      </c>
      <c r="EW12" t="s">
        <v>680</v>
      </c>
      <c r="EX12">
        <f>INDEX('Interpolated CTSA 1y 2021'!EX:EX,ET12)</f>
        <v>0.75</v>
      </c>
      <c r="EY12" t="s">
        <v>680</v>
      </c>
      <c r="EZ12">
        <f>INDEX('Interpolated CTSA 1y 2021'!EZ:EZ,ET12)</f>
        <v>44</v>
      </c>
      <c r="FA12">
        <f>INDEX('Interpolated CTSA 1y 2021'!FA:FA,ET12)</f>
        <v>41</v>
      </c>
      <c r="FB12">
        <f>INDEX('Interpolated CTSA 1y 2021'!FB:FB,ET12)</f>
        <v>0</v>
      </c>
      <c r="FC12">
        <f>INDEX('Interpolated CTSA 1y 2021'!FC:FC,ET12)</f>
        <v>0</v>
      </c>
      <c r="FD12" t="s">
        <v>680</v>
      </c>
      <c r="FE12">
        <f>INDEX('Interpolated CTSA 1y 2021'!FE:FE,ET12)</f>
        <v>18</v>
      </c>
      <c r="FF12">
        <v>1</v>
      </c>
    </row>
    <row r="13" spans="1:162" x14ac:dyDescent="0.35">
      <c r="A13" t="s">
        <v>275</v>
      </c>
      <c r="B13">
        <v>0.31870797276496893</v>
      </c>
      <c r="C13">
        <v>0.33276075124740601</v>
      </c>
      <c r="D13">
        <v>0.37245374917984009</v>
      </c>
      <c r="E13">
        <v>0.23574529588222501</v>
      </c>
      <c r="F13">
        <v>0.31952518224716192</v>
      </c>
      <c r="G13">
        <v>0.2259107977151871</v>
      </c>
      <c r="H13">
        <v>0.30913084745407099</v>
      </c>
      <c r="I13">
        <v>0.24665701389312741</v>
      </c>
      <c r="J13">
        <v>0.30405154824256903</v>
      </c>
      <c r="K13">
        <v>0.26779267191886902</v>
      </c>
      <c r="L13">
        <v>0.46929198503494263</v>
      </c>
      <c r="M13">
        <v>0.32012400031089783</v>
      </c>
      <c r="N13">
        <v>0.44386246800422668</v>
      </c>
      <c r="O13">
        <v>0.55327773094177246</v>
      </c>
      <c r="P13">
        <v>0.2832888662815094</v>
      </c>
      <c r="Q13">
        <v>0.26049128174781799</v>
      </c>
      <c r="R13">
        <v>0.24156387150287631</v>
      </c>
      <c r="S13">
        <v>0.34625896811485291</v>
      </c>
      <c r="T13">
        <v>0.3193911612033844</v>
      </c>
      <c r="U13">
        <v>0.52882480621337891</v>
      </c>
      <c r="V13">
        <v>0.31239461898803711</v>
      </c>
      <c r="W13">
        <v>0.55751442909240723</v>
      </c>
      <c r="X13">
        <v>0.52229529619216919</v>
      </c>
      <c r="Y13">
        <v>0.51509314775466919</v>
      </c>
      <c r="Z13">
        <v>0.24588851630687711</v>
      </c>
      <c r="AA13">
        <v>0.36434182524681091</v>
      </c>
      <c r="AB13">
        <v>0.43733605742454529</v>
      </c>
      <c r="AC13">
        <v>0.3344770073890686</v>
      </c>
      <c r="AD13">
        <v>0.18551899492740631</v>
      </c>
      <c r="AE13">
        <v>0.38857805728912348</v>
      </c>
      <c r="AF13">
        <v>0.4308718740940094</v>
      </c>
      <c r="AG13">
        <v>0.13458700478076929</v>
      </c>
      <c r="AH13">
        <v>0.61139583587646484</v>
      </c>
      <c r="AI13">
        <v>0.47637435793876648</v>
      </c>
      <c r="AJ13">
        <v>0.35669052600860601</v>
      </c>
      <c r="AK13">
        <v>0.33983314037322998</v>
      </c>
      <c r="AL13">
        <v>0.19566066563129431</v>
      </c>
      <c r="AM13">
        <v>0.20233358442783361</v>
      </c>
      <c r="AN13">
        <v>0.48690837621688843</v>
      </c>
      <c r="AO13">
        <v>0.4344157874584198</v>
      </c>
      <c r="AP13">
        <v>0.2101032882928848</v>
      </c>
      <c r="AQ13">
        <v>0.3696245551109314</v>
      </c>
      <c r="AR13">
        <v>0.47102704644203192</v>
      </c>
      <c r="AS13">
        <v>0.16145558655261991</v>
      </c>
      <c r="AT13">
        <v>0.1233363822102547</v>
      </c>
      <c r="AU13">
        <v>0.30844822525978088</v>
      </c>
      <c r="AV13">
        <v>0.39375534653663641</v>
      </c>
      <c r="AW13">
        <v>0.33750486373901373</v>
      </c>
      <c r="AX13">
        <v>0.43368148803710938</v>
      </c>
      <c r="AY13">
        <v>5.0945360213518143E-2</v>
      </c>
      <c r="AZ13">
        <v>0.22481401264667511</v>
      </c>
      <c r="BA13">
        <v>0.27741512656211847</v>
      </c>
      <c r="BB13">
        <v>0.32648441195487982</v>
      </c>
      <c r="BC13">
        <v>0.31851774454116821</v>
      </c>
      <c r="BD13">
        <v>6.295834481716156E-2</v>
      </c>
      <c r="BE13">
        <v>0.28685447573661799</v>
      </c>
      <c r="BF13">
        <v>0.22311517596244809</v>
      </c>
      <c r="BG13">
        <v>0.26292315125465388</v>
      </c>
      <c r="BH13">
        <v>0.19356608390808111</v>
      </c>
      <c r="BI13">
        <v>0.183416947722435</v>
      </c>
      <c r="BJ13">
        <v>0.39663019776344299</v>
      </c>
      <c r="BK13">
        <v>0.16836994886398321</v>
      </c>
      <c r="BL13">
        <v>0.25869598984718323</v>
      </c>
      <c r="BM13">
        <v>0.23003657162189481</v>
      </c>
      <c r="BN13">
        <v>0.47205415368080139</v>
      </c>
      <c r="BO13">
        <v>0.19832503795623779</v>
      </c>
      <c r="BP13">
        <v>0.24021092057228091</v>
      </c>
      <c r="BQ13">
        <v>4.4437497854232788E-3</v>
      </c>
      <c r="BR13">
        <v>0.18063294887542719</v>
      </c>
      <c r="BS13">
        <v>0.25463584065437322</v>
      </c>
      <c r="BT13">
        <v>0.4026133120059967</v>
      </c>
      <c r="BU13">
        <v>9.1640360653400421E-2</v>
      </c>
      <c r="BV13">
        <v>0.29199865460395807</v>
      </c>
      <c r="BW13">
        <v>0.20679134130477911</v>
      </c>
      <c r="BX13">
        <v>0.28647530078887939</v>
      </c>
      <c r="BY13">
        <v>0.36942553520202642</v>
      </c>
      <c r="BZ13">
        <v>0.28705072402954102</v>
      </c>
      <c r="CA13">
        <v>0.40104511380195618</v>
      </c>
      <c r="CB13">
        <v>0.37875184416770941</v>
      </c>
      <c r="CC13">
        <v>0.25080955028533941</v>
      </c>
      <c r="CD13">
        <v>0.35762074589729309</v>
      </c>
      <c r="CE13">
        <v>0.24038898944854739</v>
      </c>
      <c r="CF13">
        <v>0.29609653353691101</v>
      </c>
      <c r="CG13">
        <v>0.4565698504447937</v>
      </c>
      <c r="CH13">
        <v>0.48809704184532171</v>
      </c>
      <c r="CI13">
        <v>0.24722790718078611</v>
      </c>
      <c r="CJ13">
        <v>0.48031631112098688</v>
      </c>
      <c r="CK13">
        <v>0.32288065552711492</v>
      </c>
      <c r="CL13">
        <v>0.43770343065261841</v>
      </c>
      <c r="CM13">
        <v>0.35879558324813843</v>
      </c>
      <c r="CN13">
        <v>0.1959434449672699</v>
      </c>
      <c r="CO13">
        <v>0.3029332160949707</v>
      </c>
      <c r="CP13">
        <v>0.35954514145851141</v>
      </c>
      <c r="CQ13">
        <v>0.4172336757183075</v>
      </c>
      <c r="CR13">
        <v>0.32441490888595581</v>
      </c>
      <c r="CS13">
        <v>0.40202233195304871</v>
      </c>
      <c r="CT13">
        <v>0.26375946402549738</v>
      </c>
      <c r="CU13">
        <v>0.50830608606338501</v>
      </c>
      <c r="CV13">
        <v>0.34454438090324402</v>
      </c>
      <c r="CW13">
        <v>0.39659032225608831</v>
      </c>
      <c r="CX13">
        <v>0.49758470058441162</v>
      </c>
      <c r="CY13">
        <v>0.38641896843910217</v>
      </c>
      <c r="CZ13">
        <v>0.43711963295936579</v>
      </c>
      <c r="DA13">
        <v>0.46177458763122559</v>
      </c>
      <c r="DB13">
        <v>0.51910191774368286</v>
      </c>
      <c r="DC13">
        <v>0.16441033780574801</v>
      </c>
      <c r="DD13">
        <v>0.45041528344154358</v>
      </c>
      <c r="DE13">
        <v>0.44881963729858398</v>
      </c>
      <c r="DF13">
        <v>0.46188580989837652</v>
      </c>
      <c r="DG13">
        <v>0.38576292991638178</v>
      </c>
      <c r="DH13">
        <v>0.33335164189338679</v>
      </c>
      <c r="DI13">
        <v>0.32219377160072332</v>
      </c>
      <c r="DJ13">
        <v>0.27684295177459722</v>
      </c>
      <c r="DK13">
        <v>9.9383167922496796E-2</v>
      </c>
      <c r="DL13">
        <v>0.15203006565570831</v>
      </c>
      <c r="DM13">
        <v>0.56716418266296387</v>
      </c>
      <c r="DN13">
        <v>0.46822071075439448</v>
      </c>
      <c r="DO13">
        <v>0.37201309204101563</v>
      </c>
      <c r="DP13">
        <v>0.25463587045669561</v>
      </c>
      <c r="DQ13">
        <v>0.1163196191191673</v>
      </c>
      <c r="DR13">
        <v>0.44186261296272278</v>
      </c>
      <c r="DS13">
        <v>0.1715057045221329</v>
      </c>
      <c r="DT13">
        <v>9.843938797712326E-2</v>
      </c>
      <c r="DU13">
        <v>0.18051367998123169</v>
      </c>
      <c r="DV13">
        <v>0.25147718191146851</v>
      </c>
      <c r="DW13">
        <v>0.32257646322250372</v>
      </c>
      <c r="DX13">
        <v>0.25051319599151611</v>
      </c>
      <c r="DY13">
        <v>0.31599804759025568</v>
      </c>
      <c r="DZ13">
        <v>7.6652802526950836E-2</v>
      </c>
      <c r="EA13">
        <v>0.40558153390884399</v>
      </c>
      <c r="EB13">
        <v>0.1902840584516525</v>
      </c>
      <c r="EC13">
        <v>0.25477606058120728</v>
      </c>
      <c r="ED13">
        <v>0.17847804725170141</v>
      </c>
      <c r="EE13">
        <v>0.2202571630477905</v>
      </c>
      <c r="EF13">
        <v>0.22238631546497339</v>
      </c>
      <c r="EG13">
        <v>0.17869970202445981</v>
      </c>
      <c r="EH13">
        <v>0.24228635430336001</v>
      </c>
      <c r="EI13">
        <v>0.25246733427047729</v>
      </c>
      <c r="EJ13">
        <v>0.48641687631607061</v>
      </c>
      <c r="EK13">
        <v>0.30415874719619751</v>
      </c>
      <c r="EL13">
        <v>0.20881438255310061</v>
      </c>
      <c r="EM13">
        <v>0.19848240911960599</v>
      </c>
      <c r="EN13">
        <v>0.15939381718635559</v>
      </c>
      <c r="EO13">
        <v>0.26252955198287958</v>
      </c>
      <c r="EP13">
        <v>0.39538365602493292</v>
      </c>
      <c r="EQ13">
        <v>0.22103920578956601</v>
      </c>
      <c r="ER13">
        <v>0.19771428406238559</v>
      </c>
      <c r="ES13">
        <v>0.39197066426277161</v>
      </c>
      <c r="ET13">
        <f>MATCH(A13,'Interpolated CTSA 1y 2021'!A:A,0)</f>
        <v>17</v>
      </c>
      <c r="EU13">
        <f>INDEX('Interpolated CTSA 1y 2021'!EV:EV,ET13,)</f>
        <v>0</v>
      </c>
      <c r="EW13" t="s">
        <v>680</v>
      </c>
      <c r="EX13">
        <f>INDEX('Interpolated CTSA 1y 2021'!EX:EX,ET13)</f>
        <v>0.91666666666666663</v>
      </c>
      <c r="EY13" t="s">
        <v>680</v>
      </c>
      <c r="EZ13">
        <f>INDEX('Interpolated CTSA 1y 2021'!EZ:EZ,ET13)</f>
        <v>55</v>
      </c>
      <c r="FA13">
        <f>INDEX('Interpolated CTSA 1y 2021'!FA:FA,ET13)</f>
        <v>71</v>
      </c>
      <c r="FB13">
        <f>INDEX('Interpolated CTSA 1y 2021'!FB:FB,ET13)</f>
        <v>0</v>
      </c>
      <c r="FC13">
        <f>INDEX('Interpolated CTSA 1y 2021'!FC:FC,ET13)</f>
        <v>1</v>
      </c>
      <c r="FD13" t="s">
        <v>680</v>
      </c>
      <c r="FE13">
        <f>INDEX('Interpolated CTSA 1y 2021'!FE:FE,ET13)</f>
        <v>16</v>
      </c>
      <c r="FF13">
        <v>1</v>
      </c>
    </row>
    <row r="14" spans="1:162" x14ac:dyDescent="0.35">
      <c r="A14" t="s">
        <v>277</v>
      </c>
      <c r="B14">
        <v>0.1041177809238434</v>
      </c>
      <c r="C14">
        <v>0.22248633205890661</v>
      </c>
      <c r="D14">
        <v>0.3693213164806366</v>
      </c>
      <c r="E14">
        <v>0.22815510630607599</v>
      </c>
      <c r="F14">
        <v>0.25289249420166021</v>
      </c>
      <c r="G14">
        <v>0.17838944494724271</v>
      </c>
      <c r="H14">
        <v>0.27003586292266851</v>
      </c>
      <c r="I14">
        <v>0.30625781416893011</v>
      </c>
      <c r="J14">
        <v>0.24052566289901731</v>
      </c>
      <c r="K14">
        <v>0.25688737630844122</v>
      </c>
      <c r="L14">
        <v>0.47257018089294428</v>
      </c>
      <c r="M14">
        <v>0.292584627866745</v>
      </c>
      <c r="N14">
        <v>0.36995282769203192</v>
      </c>
      <c r="O14">
        <v>0.47359955310821528</v>
      </c>
      <c r="P14">
        <v>0.22434359788894651</v>
      </c>
      <c r="Q14">
        <v>0.14132620394229889</v>
      </c>
      <c r="R14">
        <v>0.2316329628229141</v>
      </c>
      <c r="S14">
        <v>0.328926682472229</v>
      </c>
      <c r="T14">
        <v>0.21648566424846649</v>
      </c>
      <c r="U14">
        <v>0.49140945076942438</v>
      </c>
      <c r="V14">
        <v>0.26778081059455872</v>
      </c>
      <c r="W14">
        <v>0.50340545177459717</v>
      </c>
      <c r="X14">
        <v>0.45014595985412598</v>
      </c>
      <c r="Y14">
        <v>0.31583961844444269</v>
      </c>
      <c r="Z14">
        <v>0.16452595591545099</v>
      </c>
      <c r="AA14">
        <v>0.34555196762084961</v>
      </c>
      <c r="AB14">
        <v>0.35728800296783447</v>
      </c>
      <c r="AC14">
        <v>0.35918480157852167</v>
      </c>
      <c r="AD14">
        <v>0.19791854918003079</v>
      </c>
      <c r="AE14">
        <v>0.2858676016330719</v>
      </c>
      <c r="AF14">
        <v>0.31976774334907532</v>
      </c>
      <c r="AG14">
        <v>0.1201758459210396</v>
      </c>
      <c r="AH14">
        <v>0.52515280246734619</v>
      </c>
      <c r="AI14">
        <v>0.38845288753509521</v>
      </c>
      <c r="AJ14">
        <v>0.26764309406280518</v>
      </c>
      <c r="AK14">
        <v>0.28957101702690119</v>
      </c>
      <c r="AL14">
        <v>0.1757018119096756</v>
      </c>
      <c r="AM14">
        <v>0.107320211827755</v>
      </c>
      <c r="AN14">
        <v>0.40926867723464971</v>
      </c>
      <c r="AO14">
        <v>0.31388852000236511</v>
      </c>
      <c r="AP14">
        <v>0.2021815478801727</v>
      </c>
      <c r="AQ14">
        <v>0.33919867873191828</v>
      </c>
      <c r="AR14">
        <v>0.37360849976539612</v>
      </c>
      <c r="AS14">
        <v>0.16937774419784549</v>
      </c>
      <c r="AT14">
        <v>0.11113391071558</v>
      </c>
      <c r="AU14">
        <v>0.24824297428131101</v>
      </c>
      <c r="AV14">
        <v>0.37391698360443121</v>
      </c>
      <c r="AW14">
        <v>0.28311964869499212</v>
      </c>
      <c r="AX14">
        <v>0.34288692474365229</v>
      </c>
      <c r="AY14">
        <v>4.4105757027864463E-2</v>
      </c>
      <c r="AZ14">
        <v>0.23152586817741391</v>
      </c>
      <c r="BA14">
        <v>0.18940317630767819</v>
      </c>
      <c r="BB14">
        <v>0.27806204557418818</v>
      </c>
      <c r="BC14">
        <v>0.2638143002986908</v>
      </c>
      <c r="BD14">
        <v>8.6531177163124084E-2</v>
      </c>
      <c r="BE14">
        <v>0.2110920250415802</v>
      </c>
      <c r="BF14">
        <v>0.13915495574474329</v>
      </c>
      <c r="BG14">
        <v>0.2405109107494354</v>
      </c>
      <c r="BH14">
        <v>0.1163616999983788</v>
      </c>
      <c r="BI14">
        <v>0.17419588565826419</v>
      </c>
      <c r="BJ14">
        <v>0.33851191401481628</v>
      </c>
      <c r="BK14">
        <v>0.1611164212226868</v>
      </c>
      <c r="BL14">
        <v>0.17516687512397769</v>
      </c>
      <c r="BM14">
        <v>9.7795024514198303E-2</v>
      </c>
      <c r="BN14">
        <v>0.44124054908752441</v>
      </c>
      <c r="BO14">
        <v>0.23579053580760961</v>
      </c>
      <c r="BP14">
        <v>0.21376056969165799</v>
      </c>
      <c r="BQ14">
        <v>8.6861737072467804E-2</v>
      </c>
      <c r="BR14">
        <v>0.18636184930801389</v>
      </c>
      <c r="BS14">
        <v>0.21070502698421481</v>
      </c>
      <c r="BT14">
        <v>0.24721832573413849</v>
      </c>
      <c r="BU14">
        <v>0.1113939732313156</v>
      </c>
      <c r="BV14">
        <v>0.26060956716537481</v>
      </c>
      <c r="BW14">
        <v>0.15700043737888339</v>
      </c>
      <c r="BX14">
        <v>0.1224299073219299</v>
      </c>
      <c r="BY14">
        <v>0.40187612175941467</v>
      </c>
      <c r="BZ14">
        <v>0.39262297749519348</v>
      </c>
      <c r="CA14">
        <v>0.34956040978431702</v>
      </c>
      <c r="CB14">
        <v>0.28810489177703857</v>
      </c>
      <c r="CC14">
        <v>0.20325978100299841</v>
      </c>
      <c r="CD14">
        <v>0.2475900799036026</v>
      </c>
      <c r="CE14">
        <v>0.23811529576778409</v>
      </c>
      <c r="CF14">
        <v>0.26543021202087402</v>
      </c>
      <c r="CG14">
        <v>0.39961540699005133</v>
      </c>
      <c r="CH14">
        <v>0.45559209585189819</v>
      </c>
      <c r="CI14">
        <v>0.29376876354217529</v>
      </c>
      <c r="CJ14">
        <v>0.2409538924694061</v>
      </c>
      <c r="CK14">
        <v>0.3600308895111084</v>
      </c>
      <c r="CL14">
        <v>0.29721930623054499</v>
      </c>
      <c r="CM14">
        <v>0.29593437910079962</v>
      </c>
      <c r="CN14">
        <v>0.2059158980846405</v>
      </c>
      <c r="CO14">
        <v>0.30177053809165949</v>
      </c>
      <c r="CP14">
        <v>0.25437679886817932</v>
      </c>
      <c r="CQ14">
        <v>0.36500108242034912</v>
      </c>
      <c r="CR14">
        <v>0.228795051574707</v>
      </c>
      <c r="CS14">
        <v>0.30204552412033081</v>
      </c>
      <c r="CT14">
        <v>0.2234920859336853</v>
      </c>
      <c r="CU14">
        <v>0.26589366793632507</v>
      </c>
      <c r="CV14">
        <v>0.27187782526016241</v>
      </c>
      <c r="CW14">
        <v>0.39379188418388372</v>
      </c>
      <c r="CX14">
        <v>0.45107141137123108</v>
      </c>
      <c r="CY14">
        <v>0.37923702597618097</v>
      </c>
      <c r="CZ14">
        <v>0.38070997595787048</v>
      </c>
      <c r="DA14">
        <v>0.39548084139823908</v>
      </c>
      <c r="DB14">
        <v>0.35042053461074829</v>
      </c>
      <c r="DC14">
        <v>0.14943867921829221</v>
      </c>
      <c r="DD14">
        <v>0.48870056867599487</v>
      </c>
      <c r="DE14">
        <v>0.32710665464401251</v>
      </c>
      <c r="DF14">
        <v>0.40237480401992798</v>
      </c>
      <c r="DG14">
        <v>0.32351252436637878</v>
      </c>
      <c r="DH14">
        <v>0.26237401366233831</v>
      </c>
      <c r="DI14">
        <v>0.29019677639007568</v>
      </c>
      <c r="DJ14">
        <v>0.26714655756950378</v>
      </c>
      <c r="DK14">
        <v>0.17134037613868711</v>
      </c>
      <c r="DL14">
        <v>0.1345788836479187</v>
      </c>
      <c r="DM14">
        <v>0.61031299829483032</v>
      </c>
      <c r="DN14">
        <v>0.36270040273666382</v>
      </c>
      <c r="DO14">
        <v>0.35992786288261408</v>
      </c>
      <c r="DP14">
        <v>0.22301480174064639</v>
      </c>
      <c r="DQ14">
        <v>0.27002409100532532</v>
      </c>
      <c r="DR14">
        <v>0.41951829195022577</v>
      </c>
      <c r="DS14">
        <v>0.19169157743453979</v>
      </c>
      <c r="DT14">
        <v>9.2497311532497406E-2</v>
      </c>
      <c r="DU14">
        <v>0.2217848747968674</v>
      </c>
      <c r="DV14">
        <v>0.2199671417474747</v>
      </c>
      <c r="DW14">
        <v>0.39462170004844671</v>
      </c>
      <c r="DX14">
        <v>8.2847081124782562E-2</v>
      </c>
      <c r="DY14">
        <v>0.20760585367679599</v>
      </c>
      <c r="DZ14">
        <v>0.11650478094816211</v>
      </c>
      <c r="EA14">
        <v>0.32969111204147339</v>
      </c>
      <c r="EB14">
        <v>0.12469615042209629</v>
      </c>
      <c r="EC14">
        <v>0.1877669841051102</v>
      </c>
      <c r="ED14">
        <v>0.17350532114505771</v>
      </c>
      <c r="EE14">
        <v>0.1814774423837662</v>
      </c>
      <c r="EF14">
        <v>8.6593858897686005E-2</v>
      </c>
      <c r="EG14">
        <v>0.11991254240274429</v>
      </c>
      <c r="EH14">
        <v>0.17929437756538391</v>
      </c>
      <c r="EI14">
        <v>5.4360851645469672E-2</v>
      </c>
      <c r="EJ14">
        <v>0.40969181060791021</v>
      </c>
      <c r="EK14">
        <v>0.24261768162250519</v>
      </c>
      <c r="EL14">
        <v>0.17582078278064731</v>
      </c>
      <c r="EM14">
        <v>6.4489297568798065E-2</v>
      </c>
      <c r="EN14">
        <v>0.1693400293588638</v>
      </c>
      <c r="EO14">
        <v>0.16512876749038699</v>
      </c>
      <c r="EP14">
        <v>0.29616862535476679</v>
      </c>
      <c r="EQ14">
        <v>0.2129600793123245</v>
      </c>
      <c r="ER14">
        <v>0.17444448173046109</v>
      </c>
      <c r="ES14">
        <v>0.182376503944397</v>
      </c>
      <c r="ET14">
        <f>MATCH(A14,'Interpolated CTSA 1y 2021'!A:A,0)</f>
        <v>19</v>
      </c>
      <c r="EU14">
        <f>INDEX('Interpolated CTSA 1y 2021'!EV:EV,ET14,)</f>
        <v>1</v>
      </c>
      <c r="EW14" t="s">
        <v>680</v>
      </c>
      <c r="EX14">
        <f>INDEX('Interpolated CTSA 1y 2021'!EX:EX,ET14)</f>
        <v>0.75</v>
      </c>
      <c r="EY14" t="s">
        <v>680</v>
      </c>
      <c r="EZ14">
        <f>INDEX('Interpolated CTSA 1y 2021'!EZ:EZ,ET14)</f>
        <v>46</v>
      </c>
      <c r="FA14">
        <f>INDEX('Interpolated CTSA 1y 2021'!FA:FA,ET14)</f>
        <v>58</v>
      </c>
      <c r="FB14">
        <f>INDEX('Interpolated CTSA 1y 2021'!FB:FB,ET14)</f>
        <v>0</v>
      </c>
      <c r="FC14">
        <f>INDEX('Interpolated CTSA 1y 2021'!FC:FC,ET14)</f>
        <v>0</v>
      </c>
      <c r="FD14" t="s">
        <v>680</v>
      </c>
      <c r="FE14">
        <f>INDEX('Interpolated CTSA 1y 2021'!FE:FE,ET14)</f>
        <v>15</v>
      </c>
      <c r="FF14">
        <v>1</v>
      </c>
    </row>
    <row r="15" spans="1:162" x14ac:dyDescent="0.35">
      <c r="A15" t="s">
        <v>280</v>
      </c>
      <c r="B15">
        <v>0.20528008043766019</v>
      </c>
      <c r="C15">
        <v>0.3184487521648407</v>
      </c>
      <c r="D15">
        <v>0.39730328321456909</v>
      </c>
      <c r="E15">
        <v>0.23270134627819061</v>
      </c>
      <c r="F15">
        <v>0.3470967710018158</v>
      </c>
      <c r="G15">
        <v>0.23715750873088839</v>
      </c>
      <c r="H15">
        <v>0.34248962998390198</v>
      </c>
      <c r="I15">
        <v>0.299714595079422</v>
      </c>
      <c r="J15">
        <v>0.36514556407928472</v>
      </c>
      <c r="K15">
        <v>0.29472991824150091</v>
      </c>
      <c r="L15">
        <v>0.37215030193328857</v>
      </c>
      <c r="M15">
        <v>0.42942723631858831</v>
      </c>
      <c r="N15">
        <v>0.39852336049079901</v>
      </c>
      <c r="O15">
        <v>0.54440402984619141</v>
      </c>
      <c r="P15">
        <v>0.23988693952560419</v>
      </c>
      <c r="Q15">
        <v>0.1659437566995621</v>
      </c>
      <c r="R15">
        <v>0.27083942294120789</v>
      </c>
      <c r="S15">
        <v>0.42071589827537542</v>
      </c>
      <c r="T15">
        <v>0.35061353445053101</v>
      </c>
      <c r="U15">
        <v>0.51880311965942383</v>
      </c>
      <c r="V15">
        <v>0.29317229986190801</v>
      </c>
      <c r="W15">
        <v>0.46581348776817322</v>
      </c>
      <c r="X15">
        <v>0.52244424819946289</v>
      </c>
      <c r="Y15">
        <v>0.41030356287956238</v>
      </c>
      <c r="Z15">
        <v>0.44038659334182739</v>
      </c>
      <c r="AA15">
        <v>0.39004012942314148</v>
      </c>
      <c r="AB15">
        <v>0.44760772585868841</v>
      </c>
      <c r="AC15">
        <v>0.34355500340461731</v>
      </c>
      <c r="AD15">
        <v>0.1657037287950516</v>
      </c>
      <c r="AE15">
        <v>0.45387652516365051</v>
      </c>
      <c r="AF15">
        <v>0.3753599226474762</v>
      </c>
      <c r="AG15">
        <v>0.12722241878509519</v>
      </c>
      <c r="AH15">
        <v>0.52661013603210449</v>
      </c>
      <c r="AI15">
        <v>0.46195465326309199</v>
      </c>
      <c r="AJ15">
        <v>0.24721117317676539</v>
      </c>
      <c r="AK15">
        <v>0.32953745126724238</v>
      </c>
      <c r="AL15">
        <v>0.25111520290374761</v>
      </c>
      <c r="AM15">
        <v>0.2703281044960022</v>
      </c>
      <c r="AN15">
        <v>0.48210614919662481</v>
      </c>
      <c r="AO15">
        <v>0.26652252674102778</v>
      </c>
      <c r="AP15">
        <v>0.2473265677690506</v>
      </c>
      <c r="AQ15">
        <v>0.33009070158004761</v>
      </c>
      <c r="AR15">
        <v>0.46127793192863459</v>
      </c>
      <c r="AS15">
        <v>0.1127092093229294</v>
      </c>
      <c r="AT15">
        <v>0.1039289981126785</v>
      </c>
      <c r="AU15">
        <v>0.29282858967781072</v>
      </c>
      <c r="AV15">
        <v>0.43829280138015753</v>
      </c>
      <c r="AW15">
        <v>0.31079861521720892</v>
      </c>
      <c r="AX15">
        <v>0.44482702016830439</v>
      </c>
      <c r="AY15">
        <v>4.5770768076181412E-2</v>
      </c>
      <c r="AZ15">
        <v>0.1857432276010513</v>
      </c>
      <c r="BA15">
        <v>0.25456476211547852</v>
      </c>
      <c r="BB15">
        <v>0.41232255101203918</v>
      </c>
      <c r="BC15">
        <v>0.28694513440132141</v>
      </c>
      <c r="BD15">
        <v>9.8351560533046722E-2</v>
      </c>
      <c r="BE15">
        <v>0.41525223851203918</v>
      </c>
      <c r="BF15">
        <v>0.19226561486721039</v>
      </c>
      <c r="BG15">
        <v>0.28980249166488647</v>
      </c>
      <c r="BH15">
        <v>0.32843673229217529</v>
      </c>
      <c r="BI15">
        <v>0.1708434522151947</v>
      </c>
      <c r="BJ15">
        <v>0.4011760950088501</v>
      </c>
      <c r="BK15">
        <v>0.12746094167232511</v>
      </c>
      <c r="BL15">
        <v>0.2544499933719635</v>
      </c>
      <c r="BM15">
        <v>0.1194889396429062</v>
      </c>
      <c r="BN15">
        <v>0.42791900038719177</v>
      </c>
      <c r="BO15">
        <v>0.35880386829376221</v>
      </c>
      <c r="BP15">
        <v>0.20543348789215091</v>
      </c>
      <c r="BQ15">
        <v>0.14498439431190491</v>
      </c>
      <c r="BR15">
        <v>0.14340333640575409</v>
      </c>
      <c r="BS15">
        <v>0.22947023808956149</v>
      </c>
      <c r="BT15">
        <v>0.46779856085777283</v>
      </c>
      <c r="BU15">
        <v>9.369022399187088E-2</v>
      </c>
      <c r="BV15">
        <v>0.40539243817329412</v>
      </c>
      <c r="BW15">
        <v>0.17360605299472809</v>
      </c>
      <c r="BX15">
        <v>0.19980387389659879</v>
      </c>
      <c r="BY15">
        <v>0.38944289088249212</v>
      </c>
      <c r="BZ15">
        <v>0.29061532020568848</v>
      </c>
      <c r="CA15">
        <v>0.3254031240940094</v>
      </c>
      <c r="CB15">
        <v>0.32094821333885187</v>
      </c>
      <c r="CC15">
        <v>0.2314814627170563</v>
      </c>
      <c r="CD15">
        <v>0.27027744054794312</v>
      </c>
      <c r="CE15">
        <v>0.26605260372161871</v>
      </c>
      <c r="CF15">
        <v>0.43393608927726751</v>
      </c>
      <c r="CG15">
        <v>0.48733815550804138</v>
      </c>
      <c r="CH15">
        <v>0.36115086078643799</v>
      </c>
      <c r="CI15">
        <v>0.46136832237243652</v>
      </c>
      <c r="CJ15">
        <v>0.39847183227539063</v>
      </c>
      <c r="CK15">
        <v>0.46828305721282959</v>
      </c>
      <c r="CL15">
        <v>0.34097301959991461</v>
      </c>
      <c r="CM15">
        <v>0.32192498445510859</v>
      </c>
      <c r="CN15">
        <v>0.24949780106544489</v>
      </c>
      <c r="CO15">
        <v>0.43416285514831537</v>
      </c>
      <c r="CP15">
        <v>0.42178326845169067</v>
      </c>
      <c r="CQ15">
        <v>0.4106050431728363</v>
      </c>
      <c r="CR15">
        <v>0.29548424482345581</v>
      </c>
      <c r="CS15">
        <v>0.33934822678565979</v>
      </c>
      <c r="CT15">
        <v>0.30383199453353882</v>
      </c>
      <c r="CU15">
        <v>0.4175129234790802</v>
      </c>
      <c r="CV15">
        <v>0.43790382146835333</v>
      </c>
      <c r="CW15">
        <v>0.49075770378112787</v>
      </c>
      <c r="CX15">
        <v>0.47480633854866028</v>
      </c>
      <c r="CY15">
        <v>0.35347351431846619</v>
      </c>
      <c r="CZ15">
        <v>0.29934138059616089</v>
      </c>
      <c r="DA15">
        <v>0.54173791408538818</v>
      </c>
      <c r="DB15">
        <v>0.50875866413116455</v>
      </c>
      <c r="DC15">
        <v>0.13009954988956449</v>
      </c>
      <c r="DD15">
        <v>0.52091681957244873</v>
      </c>
      <c r="DE15">
        <v>0.43961465358734131</v>
      </c>
      <c r="DF15">
        <v>0.46678492426872248</v>
      </c>
      <c r="DG15">
        <v>0.39407825469970698</v>
      </c>
      <c r="DH15">
        <v>0.30412936210632319</v>
      </c>
      <c r="DI15">
        <v>0.39521297812461847</v>
      </c>
      <c r="DJ15">
        <v>0.35346126556396479</v>
      </c>
      <c r="DK15">
        <v>0.28840118646621699</v>
      </c>
      <c r="DL15">
        <v>0.16158218681812289</v>
      </c>
      <c r="DM15">
        <v>0.53937417268753052</v>
      </c>
      <c r="DN15">
        <v>0.41624191403388983</v>
      </c>
      <c r="DO15">
        <v>0.30949363112449652</v>
      </c>
      <c r="DP15">
        <v>0.184965655207634</v>
      </c>
      <c r="DQ15">
        <v>0.2244162708520889</v>
      </c>
      <c r="DR15">
        <v>0.5080420970916748</v>
      </c>
      <c r="DS15">
        <v>0.20562061667442319</v>
      </c>
      <c r="DT15">
        <v>0.14313942193984991</v>
      </c>
      <c r="DU15">
        <v>0.22760993242263791</v>
      </c>
      <c r="DV15">
        <v>0.1809612512588501</v>
      </c>
      <c r="DW15">
        <v>0.44508823752403259</v>
      </c>
      <c r="DX15">
        <v>0.169671431183815</v>
      </c>
      <c r="DY15">
        <v>0.27433699369430542</v>
      </c>
      <c r="DZ15">
        <v>0.13172680139541629</v>
      </c>
      <c r="EA15">
        <v>0.48821237683296198</v>
      </c>
      <c r="EB15">
        <v>0.15498371422290799</v>
      </c>
      <c r="EC15">
        <v>0.27943709492683411</v>
      </c>
      <c r="ED15">
        <v>0.27996662259101868</v>
      </c>
      <c r="EE15">
        <v>0.17007032036781311</v>
      </c>
      <c r="EF15">
        <v>0.19241385161876681</v>
      </c>
      <c r="EG15">
        <v>0.1727436184883118</v>
      </c>
      <c r="EH15">
        <v>0.23665975034236911</v>
      </c>
      <c r="EI15">
        <v>9.2937096953392029E-2</v>
      </c>
      <c r="EJ15">
        <v>0.47460070252418518</v>
      </c>
      <c r="EK15">
        <v>0.37784379720687872</v>
      </c>
      <c r="EL15">
        <v>0.1997649818658829</v>
      </c>
      <c r="EM15">
        <v>3.2158829271793372E-2</v>
      </c>
      <c r="EN15">
        <v>0.14977927505970001</v>
      </c>
      <c r="EO15">
        <v>0.2402159571647644</v>
      </c>
      <c r="EP15">
        <v>0.48145034909248352</v>
      </c>
      <c r="EQ15">
        <v>0.1666975021362305</v>
      </c>
      <c r="ER15">
        <v>0.29492446780204767</v>
      </c>
      <c r="ES15">
        <v>0.31163051724433899</v>
      </c>
      <c r="ET15">
        <f>MATCH(A15,'Interpolated CTSA 1y 2021'!A:A,0)</f>
        <v>22</v>
      </c>
      <c r="EU15">
        <f>INDEX('Interpolated CTSA 1y 2021'!EV:EV,ET15,)</f>
        <v>1</v>
      </c>
      <c r="EW15" t="s">
        <v>680</v>
      </c>
      <c r="EX15">
        <f>INDEX('Interpolated CTSA 1y 2021'!EX:EX,ET15)</f>
        <v>0.75</v>
      </c>
      <c r="EY15" t="s">
        <v>680</v>
      </c>
      <c r="EZ15">
        <f>INDEX('Interpolated CTSA 1y 2021'!EZ:EZ,ET15)</f>
        <v>49</v>
      </c>
      <c r="FA15">
        <f>INDEX('Interpolated CTSA 1y 2021'!FA:FA,ET15)</f>
        <v>43</v>
      </c>
      <c r="FB15">
        <f>INDEX('Interpolated CTSA 1y 2021'!FB:FB,ET15)</f>
        <v>0</v>
      </c>
      <c r="FC15">
        <f>INDEX('Interpolated CTSA 1y 2021'!FC:FC,ET15)</f>
        <v>0</v>
      </c>
      <c r="FD15" t="s">
        <v>680</v>
      </c>
      <c r="FE15">
        <f>INDEX('Interpolated CTSA 1y 2021'!FE:FE,ET15)</f>
        <v>13</v>
      </c>
      <c r="FF15">
        <v>1</v>
      </c>
    </row>
    <row r="16" spans="1:162" x14ac:dyDescent="0.35">
      <c r="A16" t="s">
        <v>281</v>
      </c>
      <c r="B16">
        <v>0.1894524544477463</v>
      </c>
      <c r="C16">
        <v>0.389076828956604</v>
      </c>
      <c r="D16">
        <v>0.3978390097618103</v>
      </c>
      <c r="E16">
        <v>0.23224905133247381</v>
      </c>
      <c r="F16">
        <v>0.32014164328575129</v>
      </c>
      <c r="G16">
        <v>0.19328497350215909</v>
      </c>
      <c r="H16">
        <v>0.26763653755187988</v>
      </c>
      <c r="I16">
        <v>0.33013290166854858</v>
      </c>
      <c r="J16">
        <v>0.31818059086799622</v>
      </c>
      <c r="K16">
        <v>0.2202761173248291</v>
      </c>
      <c r="L16">
        <v>0.38009932637214661</v>
      </c>
      <c r="M16">
        <v>0.43986281752586359</v>
      </c>
      <c r="N16">
        <v>0.43343383073806763</v>
      </c>
      <c r="O16">
        <v>0.48910287022590643</v>
      </c>
      <c r="P16">
        <v>0.18444375693798071</v>
      </c>
      <c r="Q16">
        <v>0.17911095917224881</v>
      </c>
      <c r="R16">
        <v>0.23038163781166079</v>
      </c>
      <c r="S16">
        <v>0.38244271278381348</v>
      </c>
      <c r="T16">
        <v>0.2732473611831665</v>
      </c>
      <c r="U16">
        <v>0.43259546160697943</v>
      </c>
      <c r="V16">
        <v>0.37401235103607178</v>
      </c>
      <c r="W16">
        <v>0.34880432486534119</v>
      </c>
      <c r="X16">
        <v>0.46284916996955872</v>
      </c>
      <c r="Y16">
        <v>0.43024614453315729</v>
      </c>
      <c r="Z16">
        <v>0.25024202466011047</v>
      </c>
      <c r="AA16">
        <v>0.32162436842918402</v>
      </c>
      <c r="AB16">
        <v>0.27403664588928223</v>
      </c>
      <c r="AC16">
        <v>0.3488667905330658</v>
      </c>
      <c r="AD16">
        <v>0.17844110727310181</v>
      </c>
      <c r="AE16">
        <v>0.32248306274414063</v>
      </c>
      <c r="AF16">
        <v>0.31657183170318598</v>
      </c>
      <c r="AG16">
        <v>0.15261742472648621</v>
      </c>
      <c r="AH16">
        <v>0.4266599714756012</v>
      </c>
      <c r="AI16">
        <v>0.38986191153526312</v>
      </c>
      <c r="AJ16">
        <v>0.21382325887680051</v>
      </c>
      <c r="AK16">
        <v>0.27421629428863531</v>
      </c>
      <c r="AL16">
        <v>3.6166045814752579E-2</v>
      </c>
      <c r="AM16">
        <v>0.1626126617193222</v>
      </c>
      <c r="AN16">
        <v>0.52521103620529175</v>
      </c>
      <c r="AO16">
        <v>0.2263058423995972</v>
      </c>
      <c r="AP16">
        <v>0.21887665987014771</v>
      </c>
      <c r="AQ16">
        <v>0.30254140496253967</v>
      </c>
      <c r="AR16">
        <v>0.37934002280235291</v>
      </c>
      <c r="AS16">
        <v>0.11671515554189681</v>
      </c>
      <c r="AT16">
        <v>0.11669902503490449</v>
      </c>
      <c r="AU16">
        <v>0.46214732527732849</v>
      </c>
      <c r="AV16">
        <v>0.39060589671134949</v>
      </c>
      <c r="AW16">
        <v>0.25352025032043463</v>
      </c>
      <c r="AX16">
        <v>0.42907395958900452</v>
      </c>
      <c r="AY16">
        <v>6.8029863759875298E-3</v>
      </c>
      <c r="AZ16">
        <v>0.29707044363021851</v>
      </c>
      <c r="BA16">
        <v>0.30638760328292852</v>
      </c>
      <c r="BB16">
        <v>0.28313907980918879</v>
      </c>
      <c r="BC16">
        <v>0.24369119107723239</v>
      </c>
      <c r="BD16">
        <v>8.1854507327079773E-2</v>
      </c>
      <c r="BE16">
        <v>0.23715643584728241</v>
      </c>
      <c r="BF16">
        <v>0.18852187693119049</v>
      </c>
      <c r="BG16">
        <v>0.25388437509536738</v>
      </c>
      <c r="BH16">
        <v>0.28707844018936157</v>
      </c>
      <c r="BI16">
        <v>0.18619878590106961</v>
      </c>
      <c r="BJ16">
        <v>0.34707120060920721</v>
      </c>
      <c r="BK16">
        <v>0.12742553651332861</v>
      </c>
      <c r="BL16">
        <v>0.23047421872615809</v>
      </c>
      <c r="BM16">
        <v>0.2039230018854141</v>
      </c>
      <c r="BN16">
        <v>0.4961363673210144</v>
      </c>
      <c r="BO16">
        <v>0.26775974035263062</v>
      </c>
      <c r="BP16">
        <v>0.17687253654003141</v>
      </c>
      <c r="BQ16">
        <v>0.1718939691781998</v>
      </c>
      <c r="BR16">
        <v>0.15243437886238101</v>
      </c>
      <c r="BS16">
        <v>0.23087847232818601</v>
      </c>
      <c r="BT16">
        <v>0.36653774976730352</v>
      </c>
      <c r="BU16">
        <v>5.6853633373975747E-2</v>
      </c>
      <c r="BV16">
        <v>0.3783734142780304</v>
      </c>
      <c r="BW16">
        <v>0.15839472413063049</v>
      </c>
      <c r="BX16">
        <v>0.22382548451423651</v>
      </c>
      <c r="BY16">
        <v>0.45032674074172968</v>
      </c>
      <c r="BZ16">
        <v>0.29650023579597468</v>
      </c>
      <c r="CA16">
        <v>0.33524483442306519</v>
      </c>
      <c r="CB16">
        <v>0.34085336327552801</v>
      </c>
      <c r="CC16">
        <v>0.2339487224817276</v>
      </c>
      <c r="CD16">
        <v>0.32989764213562012</v>
      </c>
      <c r="CE16">
        <v>0.36493581533432012</v>
      </c>
      <c r="CF16">
        <v>0.36343124508857733</v>
      </c>
      <c r="CG16">
        <v>0.37768742442131042</v>
      </c>
      <c r="CH16">
        <v>0.35598841309547419</v>
      </c>
      <c r="CI16">
        <v>0.42544999718666082</v>
      </c>
      <c r="CJ16">
        <v>0.44965764880180359</v>
      </c>
      <c r="CK16">
        <v>0.36449676752090449</v>
      </c>
      <c r="CL16">
        <v>0.1961224973201752</v>
      </c>
      <c r="CM16">
        <v>0.26516672968864441</v>
      </c>
      <c r="CN16">
        <v>0.192778155207634</v>
      </c>
      <c r="CO16">
        <v>0.31242996454238892</v>
      </c>
      <c r="CP16">
        <v>0.36695596575737</v>
      </c>
      <c r="CQ16">
        <v>0.32473075389862061</v>
      </c>
      <c r="CR16">
        <v>0.2327120900154114</v>
      </c>
      <c r="CS16">
        <v>0.31149691343307501</v>
      </c>
      <c r="CT16">
        <v>0.26723101735115051</v>
      </c>
      <c r="CU16">
        <v>0.41153153777122498</v>
      </c>
      <c r="CV16">
        <v>0.35541072487831121</v>
      </c>
      <c r="CW16">
        <v>0.32679271697998052</v>
      </c>
      <c r="CX16">
        <v>0.37842640280723572</v>
      </c>
      <c r="CY16">
        <v>0.32613053917884832</v>
      </c>
      <c r="CZ16">
        <v>0.37841001152992249</v>
      </c>
      <c r="DA16">
        <v>0.39485257863998408</v>
      </c>
      <c r="DB16">
        <v>0.384726881980896</v>
      </c>
      <c r="DC16">
        <v>0.1419780105352402</v>
      </c>
      <c r="DD16">
        <v>0.48673486709594732</v>
      </c>
      <c r="DE16">
        <v>0.28778889775276179</v>
      </c>
      <c r="DF16">
        <v>0.44474387168884277</v>
      </c>
      <c r="DG16">
        <v>0.37958690524101257</v>
      </c>
      <c r="DH16">
        <v>0.1125201135873795</v>
      </c>
      <c r="DI16">
        <v>0.3147575855255127</v>
      </c>
      <c r="DJ16">
        <v>0.44736543297767639</v>
      </c>
      <c r="DK16">
        <v>0.13003928959369659</v>
      </c>
      <c r="DL16">
        <v>0.1721746772527695</v>
      </c>
      <c r="DM16">
        <v>0.47316184639930731</v>
      </c>
      <c r="DN16">
        <v>0.38700249791145319</v>
      </c>
      <c r="DO16">
        <v>0.25766217708587652</v>
      </c>
      <c r="DP16">
        <v>0.23683600127696991</v>
      </c>
      <c r="DQ16">
        <v>0.34278494119644171</v>
      </c>
      <c r="DR16">
        <v>0.49282532930374151</v>
      </c>
      <c r="DS16">
        <v>0.1727964133024216</v>
      </c>
      <c r="DT16">
        <v>0.1138283163309097</v>
      </c>
      <c r="DU16">
        <v>0.11139807105064389</v>
      </c>
      <c r="DV16">
        <v>0.1747454255819321</v>
      </c>
      <c r="DW16">
        <v>0.29244673252105707</v>
      </c>
      <c r="DX16">
        <v>0.1188551038503647</v>
      </c>
      <c r="DY16">
        <v>0.23881238698959351</v>
      </c>
      <c r="DZ16">
        <v>0.10505031049251561</v>
      </c>
      <c r="EA16">
        <v>0.37011852860450739</v>
      </c>
      <c r="EB16">
        <v>0.16917665302753451</v>
      </c>
      <c r="EC16">
        <v>0.22400011122226721</v>
      </c>
      <c r="ED16">
        <v>0.25570091605186462</v>
      </c>
      <c r="EE16">
        <v>0.14270395040512079</v>
      </c>
      <c r="EF16">
        <v>0.15366023778915411</v>
      </c>
      <c r="EG16">
        <v>0.1704208105802536</v>
      </c>
      <c r="EH16">
        <v>0.19213069975376129</v>
      </c>
      <c r="EI16">
        <v>0.18101559579372409</v>
      </c>
      <c r="EJ16">
        <v>0.47395431995391851</v>
      </c>
      <c r="EK16">
        <v>0.35590258240699768</v>
      </c>
      <c r="EL16">
        <v>7.8235253691673279E-2</v>
      </c>
      <c r="EM16">
        <v>0.1057687699794769</v>
      </c>
      <c r="EN16">
        <v>0.18042831122875211</v>
      </c>
      <c r="EO16">
        <v>0.2028573006391525</v>
      </c>
      <c r="EP16">
        <v>0.33678939938545233</v>
      </c>
      <c r="EQ16">
        <v>7.0329092442989349E-2</v>
      </c>
      <c r="ER16">
        <v>0.27094843983650208</v>
      </c>
      <c r="ES16">
        <v>0.24115279316902161</v>
      </c>
      <c r="ET16">
        <f>MATCH(A16,'Interpolated CTSA 1y 2021'!A:A,0)</f>
        <v>23</v>
      </c>
      <c r="EU16">
        <f>INDEX('Interpolated CTSA 1y 2021'!EV:EV,ET16,)</f>
        <v>0</v>
      </c>
      <c r="EW16" t="s">
        <v>680</v>
      </c>
      <c r="EX16">
        <f>INDEX('Interpolated CTSA 1y 2021'!EX:EX,ET16)</f>
        <v>0.58333333333333337</v>
      </c>
      <c r="EY16" t="s">
        <v>680</v>
      </c>
      <c r="EZ16">
        <f>INDEX('Interpolated CTSA 1y 2021'!EZ:EZ,ET16)</f>
        <v>49</v>
      </c>
      <c r="FA16">
        <f>INDEX('Interpolated CTSA 1y 2021'!FA:FA,ET16)</f>
        <v>48</v>
      </c>
      <c r="FB16">
        <f>INDEX('Interpolated CTSA 1y 2021'!FB:FB,ET16)</f>
        <v>0</v>
      </c>
      <c r="FC16">
        <f>INDEX('Interpolated CTSA 1y 2021'!FC:FC,ET16)</f>
        <v>0</v>
      </c>
      <c r="FD16" t="s">
        <v>680</v>
      </c>
      <c r="FE16">
        <f>INDEX('Interpolated CTSA 1y 2021'!FE:FE,ET16)</f>
        <v>16</v>
      </c>
      <c r="FF16">
        <v>1</v>
      </c>
    </row>
    <row r="17" spans="1:162" x14ac:dyDescent="0.35">
      <c r="A17" t="s">
        <v>282</v>
      </c>
      <c r="B17">
        <v>0.2449079900979996</v>
      </c>
      <c r="C17">
        <v>0.36860620975494379</v>
      </c>
      <c r="D17">
        <v>0.2736821174621582</v>
      </c>
      <c r="E17">
        <v>0.25380614399909968</v>
      </c>
      <c r="F17">
        <v>0.34128811955451971</v>
      </c>
      <c r="G17">
        <v>7.3454380035400391E-2</v>
      </c>
      <c r="H17">
        <v>7.5223349034786224E-2</v>
      </c>
      <c r="I17">
        <v>0.37379905581474299</v>
      </c>
      <c r="J17">
        <v>0.1750563383102417</v>
      </c>
      <c r="K17">
        <v>0.22236418724060061</v>
      </c>
      <c r="L17">
        <v>0.37556508183479309</v>
      </c>
      <c r="M17">
        <v>0.40598765015602112</v>
      </c>
      <c r="N17">
        <v>0.47978174686431879</v>
      </c>
      <c r="O17">
        <v>0.39561665058135992</v>
      </c>
      <c r="P17">
        <v>0.2039624750614166</v>
      </c>
      <c r="Q17">
        <v>0.20394107699394229</v>
      </c>
      <c r="R17">
        <v>0.16103789210319519</v>
      </c>
      <c r="S17">
        <v>0.3239389955997467</v>
      </c>
      <c r="T17">
        <v>0.34636613726615911</v>
      </c>
      <c r="U17">
        <v>0.36641630530357361</v>
      </c>
      <c r="V17">
        <v>0.33472967147827148</v>
      </c>
      <c r="W17">
        <v>0.38424912095069891</v>
      </c>
      <c r="X17">
        <v>0.30861896276473999</v>
      </c>
      <c r="Y17">
        <v>0.35868930816650391</v>
      </c>
      <c r="Z17">
        <v>0.18153885006904599</v>
      </c>
      <c r="AA17">
        <v>0.18869118392467499</v>
      </c>
      <c r="AB17">
        <v>0.23629063367843631</v>
      </c>
      <c r="AC17">
        <v>0.30013757944107061</v>
      </c>
      <c r="AD17">
        <v>0.17796425521373749</v>
      </c>
      <c r="AE17">
        <v>0.1227437108755112</v>
      </c>
      <c r="AF17">
        <v>0.33081930875778198</v>
      </c>
      <c r="AG17">
        <v>0.18002605438232419</v>
      </c>
      <c r="AH17">
        <v>0.37128210067749018</v>
      </c>
      <c r="AI17">
        <v>0.33101001381874079</v>
      </c>
      <c r="AJ17">
        <v>0.20020635426044461</v>
      </c>
      <c r="AK17">
        <v>0.18744669854640961</v>
      </c>
      <c r="AL17">
        <v>0.2342206537723541</v>
      </c>
      <c r="AM17">
        <v>0.2389119416475296</v>
      </c>
      <c r="AN17">
        <v>0.36688691377639771</v>
      </c>
      <c r="AO17">
        <v>0.1479962021112442</v>
      </c>
      <c r="AP17">
        <v>0.1032961308956146</v>
      </c>
      <c r="AQ17">
        <v>0.26725640892982477</v>
      </c>
      <c r="AR17">
        <v>0.20849019289016721</v>
      </c>
      <c r="AS17">
        <v>0.12078090757131579</v>
      </c>
      <c r="AT17">
        <v>0.1077895611524582</v>
      </c>
      <c r="AU17">
        <v>0.1658127158880234</v>
      </c>
      <c r="AV17">
        <v>0.29824873805046082</v>
      </c>
      <c r="AW17">
        <v>0.1802710294723511</v>
      </c>
      <c r="AX17">
        <v>0.30595049262046808</v>
      </c>
      <c r="AY17">
        <v>0.1001998335123062</v>
      </c>
      <c r="AZ17">
        <v>0.26942065358161932</v>
      </c>
      <c r="BA17">
        <v>0.25123891234397888</v>
      </c>
      <c r="BB17">
        <v>0.21710549294948581</v>
      </c>
      <c r="BC17">
        <v>0.37548255920410162</v>
      </c>
      <c r="BD17">
        <v>6.3135571777820587E-2</v>
      </c>
      <c r="BE17">
        <v>0.1718979328870773</v>
      </c>
      <c r="BF17">
        <v>0.24625146389007571</v>
      </c>
      <c r="BG17">
        <v>0.13607616722583771</v>
      </c>
      <c r="BH17">
        <v>0.33878067135810852</v>
      </c>
      <c r="BI17">
        <v>0.2033025920391083</v>
      </c>
      <c r="BJ17">
        <v>0.32370319962501531</v>
      </c>
      <c r="BK17">
        <v>9.7842052578926086E-2</v>
      </c>
      <c r="BL17">
        <v>0.17798049747943881</v>
      </c>
      <c r="BM17">
        <v>0.19222122430801389</v>
      </c>
      <c r="BN17">
        <v>0.41265004873275762</v>
      </c>
      <c r="BO17">
        <v>0.17219386994838709</v>
      </c>
      <c r="BP17">
        <v>0.1678524911403656</v>
      </c>
      <c r="BQ17">
        <v>0.27452802658081049</v>
      </c>
      <c r="BR17">
        <v>0.13684256374835971</v>
      </c>
      <c r="BS17">
        <v>0.16813431680202481</v>
      </c>
      <c r="BT17">
        <v>0.25354665517807012</v>
      </c>
      <c r="BU17">
        <v>8.9496813714504242E-2</v>
      </c>
      <c r="BV17">
        <v>0.2502521276473999</v>
      </c>
      <c r="BW17">
        <v>0.18257687985897059</v>
      </c>
      <c r="BX17">
        <v>0.2337883859872818</v>
      </c>
      <c r="BY17">
        <v>0.36997419595718378</v>
      </c>
      <c r="BZ17">
        <v>0.18502077460288999</v>
      </c>
      <c r="CA17">
        <v>0.28612938523292542</v>
      </c>
      <c r="CB17">
        <v>0.37389618158340449</v>
      </c>
      <c r="CC17">
        <v>0.15903227031230929</v>
      </c>
      <c r="CD17">
        <v>0.25430241227149958</v>
      </c>
      <c r="CE17">
        <v>0.28878498077392578</v>
      </c>
      <c r="CF17">
        <v>0.25496071577072138</v>
      </c>
      <c r="CG17">
        <v>0.37477532029151922</v>
      </c>
      <c r="CH17">
        <v>0.34789019823074341</v>
      </c>
      <c r="CI17">
        <v>0.2180884778499603</v>
      </c>
      <c r="CJ17">
        <v>0.3715817928314209</v>
      </c>
      <c r="CK17">
        <v>0.21678231656551361</v>
      </c>
      <c r="CL17">
        <v>0.39336764812469482</v>
      </c>
      <c r="CM17">
        <v>0.1572873592376709</v>
      </c>
      <c r="CN17">
        <v>0.15765899419784549</v>
      </c>
      <c r="CO17">
        <v>0.25160974264144897</v>
      </c>
      <c r="CP17">
        <v>0.35137209296226501</v>
      </c>
      <c r="CQ17">
        <v>0.22845940291881561</v>
      </c>
      <c r="CR17">
        <v>0.25606381893157959</v>
      </c>
      <c r="CS17">
        <v>0.24119652807712549</v>
      </c>
      <c r="CT17">
        <v>0.15102654695510859</v>
      </c>
      <c r="CU17">
        <v>0.34352898597717291</v>
      </c>
      <c r="CV17">
        <v>0.37968862056732178</v>
      </c>
      <c r="CW17">
        <v>0.29302805662155151</v>
      </c>
      <c r="CX17">
        <v>0.24238048493862149</v>
      </c>
      <c r="CY17">
        <v>0.2693142294883728</v>
      </c>
      <c r="CZ17">
        <v>0.42665353417396551</v>
      </c>
      <c r="DA17">
        <v>0.17611077427864069</v>
      </c>
      <c r="DB17">
        <v>0.32020372152328491</v>
      </c>
      <c r="DC17">
        <v>0.12000972032547</v>
      </c>
      <c r="DD17">
        <v>0.2184811532497406</v>
      </c>
      <c r="DE17">
        <v>0.1070437058806419</v>
      </c>
      <c r="DF17">
        <v>0.3432716429233551</v>
      </c>
      <c r="DG17">
        <v>0.20654669404029849</v>
      </c>
      <c r="DH17">
        <v>0.29047262668609619</v>
      </c>
      <c r="DI17">
        <v>0.29408881068229681</v>
      </c>
      <c r="DJ17">
        <v>0.28315669298172003</v>
      </c>
      <c r="DK17">
        <v>1.95913091301918E-2</v>
      </c>
      <c r="DL17">
        <v>5.1902461796998978E-2</v>
      </c>
      <c r="DM17">
        <v>0.53130835294723511</v>
      </c>
      <c r="DN17">
        <v>0.24075709283351901</v>
      </c>
      <c r="DO17">
        <v>0.18852512538433069</v>
      </c>
      <c r="DP17">
        <v>0.22497130930423739</v>
      </c>
      <c r="DQ17">
        <v>0.151996836066246</v>
      </c>
      <c r="DR17">
        <v>0.35788565874099731</v>
      </c>
      <c r="DS17">
        <v>9.9137045443058014E-2</v>
      </c>
      <c r="DT17">
        <v>4.7451984137296677E-2</v>
      </c>
      <c r="DU17">
        <v>0.2111198157072067</v>
      </c>
      <c r="DV17">
        <v>0.22263641655445099</v>
      </c>
      <c r="DW17">
        <v>0.27647653222084051</v>
      </c>
      <c r="DX17">
        <v>0.32580211758613592</v>
      </c>
      <c r="DY17">
        <v>0.27506187558174128</v>
      </c>
      <c r="DZ17">
        <v>0.13731341063976291</v>
      </c>
      <c r="EA17">
        <v>0.36093288660049438</v>
      </c>
      <c r="EB17">
        <v>0.15650077164173129</v>
      </c>
      <c r="EC17">
        <v>0.1782827824354172</v>
      </c>
      <c r="ED17">
        <v>0.18774841725826261</v>
      </c>
      <c r="EE17">
        <v>0.1697108596563339</v>
      </c>
      <c r="EF17">
        <v>9.4085365533828735E-2</v>
      </c>
      <c r="EG17">
        <v>0.15674890577793121</v>
      </c>
      <c r="EH17">
        <v>0.19013918936252591</v>
      </c>
      <c r="EI17">
        <v>0.25576815009117132</v>
      </c>
      <c r="EJ17">
        <v>0.40611070394515991</v>
      </c>
      <c r="EK17">
        <v>0.35191309452056879</v>
      </c>
      <c r="EL17">
        <v>0.16156153380870819</v>
      </c>
      <c r="EM17">
        <v>0.32688924670219421</v>
      </c>
      <c r="EN17">
        <v>0.1269032210111618</v>
      </c>
      <c r="EO17">
        <v>8.0776885151863098E-2</v>
      </c>
      <c r="EP17">
        <v>0.33908307552337652</v>
      </c>
      <c r="EQ17">
        <v>0.1508938521146774</v>
      </c>
      <c r="ER17">
        <v>0.20798733830451971</v>
      </c>
      <c r="ES17">
        <v>0.2371585816144943</v>
      </c>
      <c r="ET17">
        <f>MATCH(A17,'Interpolated CTSA 1y 2021'!A:A,0)</f>
        <v>24</v>
      </c>
      <c r="EU17">
        <f>INDEX('Interpolated CTSA 1y 2021'!EV:EV,ET17,)</f>
        <v>0</v>
      </c>
      <c r="EW17" t="s">
        <v>680</v>
      </c>
      <c r="EX17">
        <f>INDEX('Interpolated CTSA 1y 2021'!EX:EX,ET17)</f>
        <v>0.66666666666666663</v>
      </c>
      <c r="EY17" t="s">
        <v>680</v>
      </c>
      <c r="EZ17">
        <f>INDEX('Interpolated CTSA 1y 2021'!EZ:EZ,ET17)</f>
        <v>41</v>
      </c>
      <c r="FA17">
        <f>INDEX('Interpolated CTSA 1y 2021'!FA:FA,ET17)</f>
        <v>41</v>
      </c>
      <c r="FB17">
        <f>INDEX('Interpolated CTSA 1y 2021'!FB:FB,ET17)</f>
        <v>0</v>
      </c>
      <c r="FC17">
        <f>INDEX('Interpolated CTSA 1y 2021'!FC:FC,ET17)</f>
        <v>0</v>
      </c>
      <c r="FD17" t="s">
        <v>680</v>
      </c>
      <c r="FE17">
        <f>INDEX('Interpolated CTSA 1y 2021'!FE:FE,ET17)</f>
        <v>14</v>
      </c>
      <c r="FF17">
        <v>1</v>
      </c>
    </row>
    <row r="18" spans="1:162" x14ac:dyDescent="0.35">
      <c r="A18" t="s">
        <v>283</v>
      </c>
      <c r="B18">
        <v>0.2073421776294708</v>
      </c>
      <c r="C18">
        <v>0.30675598978996282</v>
      </c>
      <c r="D18">
        <v>0.38979506492614752</v>
      </c>
      <c r="E18">
        <v>0.38623514771461492</v>
      </c>
      <c r="F18">
        <v>0.37207508087158198</v>
      </c>
      <c r="G18">
        <v>0.30783244967460632</v>
      </c>
      <c r="H18">
        <v>0.3452344536781311</v>
      </c>
      <c r="I18">
        <v>0.38162064552307129</v>
      </c>
      <c r="J18">
        <v>0.33593454957008362</v>
      </c>
      <c r="K18">
        <v>0.25516968965530401</v>
      </c>
      <c r="L18">
        <v>0.46091470122337341</v>
      </c>
      <c r="M18">
        <v>0.51419514417648315</v>
      </c>
      <c r="N18">
        <v>0.46388277411460882</v>
      </c>
      <c r="O18">
        <v>0.54220926761627197</v>
      </c>
      <c r="P18">
        <v>0.29483246803283691</v>
      </c>
      <c r="Q18">
        <v>0.30974766612052917</v>
      </c>
      <c r="R18">
        <v>0.27796459197998052</v>
      </c>
      <c r="S18">
        <v>0.51310515403747559</v>
      </c>
      <c r="T18">
        <v>0.33615672588348389</v>
      </c>
      <c r="U18">
        <v>0.50237470865249634</v>
      </c>
      <c r="V18">
        <v>0.405305415391922</v>
      </c>
      <c r="W18">
        <v>0.53271549940109253</v>
      </c>
      <c r="X18">
        <v>0.42373564839363098</v>
      </c>
      <c r="Y18">
        <v>0.45344221591949457</v>
      </c>
      <c r="Z18">
        <v>0.3411870002746582</v>
      </c>
      <c r="AA18">
        <v>0.28220567107200623</v>
      </c>
      <c r="AB18">
        <v>0.3849203884601593</v>
      </c>
      <c r="AC18">
        <v>0.39301922917366028</v>
      </c>
      <c r="AD18">
        <v>0.2433986812829971</v>
      </c>
      <c r="AE18">
        <v>0.36531752347946173</v>
      </c>
      <c r="AF18">
        <v>0.38534098863601679</v>
      </c>
      <c r="AG18">
        <v>0.16327595710754389</v>
      </c>
      <c r="AH18">
        <v>0.43112939596176147</v>
      </c>
      <c r="AI18">
        <v>0.4638512134552002</v>
      </c>
      <c r="AJ18">
        <v>0.36769765615463262</v>
      </c>
      <c r="AK18">
        <v>0.24239765107631681</v>
      </c>
      <c r="AL18">
        <v>0.3713625967502594</v>
      </c>
      <c r="AM18">
        <v>0.36234062910079962</v>
      </c>
      <c r="AN18">
        <v>0.51987498998641968</v>
      </c>
      <c r="AO18">
        <v>0.33350419998168951</v>
      </c>
      <c r="AP18">
        <v>0.17674702405929571</v>
      </c>
      <c r="AQ18">
        <v>0.32368671894073492</v>
      </c>
      <c r="AR18">
        <v>0.31482142210006708</v>
      </c>
      <c r="AS18">
        <v>0.16653166711330411</v>
      </c>
      <c r="AT18">
        <v>0.16859595477581019</v>
      </c>
      <c r="AU18">
        <v>0.47538593411445618</v>
      </c>
      <c r="AV18">
        <v>0.43139976263046259</v>
      </c>
      <c r="AW18">
        <v>0.35773769021034241</v>
      </c>
      <c r="AX18">
        <v>0.51787692308425903</v>
      </c>
      <c r="AY18">
        <v>0.13768056035041809</v>
      </c>
      <c r="AZ18">
        <v>0.21152445673942569</v>
      </c>
      <c r="BA18">
        <v>0.43951979279518127</v>
      </c>
      <c r="BB18">
        <v>0.27346521615982061</v>
      </c>
      <c r="BC18">
        <v>0.30218431353569031</v>
      </c>
      <c r="BD18">
        <v>6.7868389189243317E-2</v>
      </c>
      <c r="BE18">
        <v>0.33326619863510132</v>
      </c>
      <c r="BF18">
        <v>0.20101626217365259</v>
      </c>
      <c r="BG18">
        <v>0.2636660635471344</v>
      </c>
      <c r="BH18">
        <v>0.35813012719154358</v>
      </c>
      <c r="BI18">
        <v>0.28767052292823792</v>
      </c>
      <c r="BJ18">
        <v>0.41514664888381958</v>
      </c>
      <c r="BK18">
        <v>0.17060862481594091</v>
      </c>
      <c r="BL18">
        <v>0.20735558867454529</v>
      </c>
      <c r="BM18">
        <v>0.27697658538818359</v>
      </c>
      <c r="BN18">
        <v>0.47298303246498108</v>
      </c>
      <c r="BO18">
        <v>0.29734337329864502</v>
      </c>
      <c r="BP18">
        <v>0.24164147675037381</v>
      </c>
      <c r="BQ18">
        <v>0.20710492134094241</v>
      </c>
      <c r="BR18">
        <v>0.1794147789478302</v>
      </c>
      <c r="BS18">
        <v>0.28244632482528692</v>
      </c>
      <c r="BT18">
        <v>0.42495840787887568</v>
      </c>
      <c r="BU18">
        <v>0.1619959473609924</v>
      </c>
      <c r="BV18">
        <v>0.37561643123626709</v>
      </c>
      <c r="BW18">
        <v>0.21031847596168521</v>
      </c>
      <c r="BX18">
        <v>0.28184452652931208</v>
      </c>
      <c r="BY18">
        <v>0.44054126739501948</v>
      </c>
      <c r="BZ18">
        <v>0.37964627146720892</v>
      </c>
      <c r="CA18">
        <v>0.42992937564849848</v>
      </c>
      <c r="CB18">
        <v>0.4459024965763092</v>
      </c>
      <c r="CC18">
        <v>0.38118770718574518</v>
      </c>
      <c r="CD18">
        <v>0.39551755785942078</v>
      </c>
      <c r="CE18">
        <v>0.3843654990196228</v>
      </c>
      <c r="CF18">
        <v>0.31139403581619263</v>
      </c>
      <c r="CG18">
        <v>0.37745243310928339</v>
      </c>
      <c r="CH18">
        <v>0.44042003154754639</v>
      </c>
      <c r="CI18">
        <v>0.38555988669395452</v>
      </c>
      <c r="CJ18">
        <v>0.44417810440063482</v>
      </c>
      <c r="CK18">
        <v>0.32217395305633539</v>
      </c>
      <c r="CL18">
        <v>0.43370446562767029</v>
      </c>
      <c r="CM18">
        <v>0.36752364039421082</v>
      </c>
      <c r="CN18">
        <v>0.24210025370120999</v>
      </c>
      <c r="CO18">
        <v>0.42272362112998962</v>
      </c>
      <c r="CP18">
        <v>0.32840293645858759</v>
      </c>
      <c r="CQ18">
        <v>0.27963477373123169</v>
      </c>
      <c r="CR18">
        <v>0.33288669586181641</v>
      </c>
      <c r="CS18">
        <v>0.38694512844085688</v>
      </c>
      <c r="CT18">
        <v>0.2432593107223511</v>
      </c>
      <c r="CU18">
        <v>0.43955987691879272</v>
      </c>
      <c r="CV18">
        <v>0.43170708417892462</v>
      </c>
      <c r="CW18">
        <v>0.36954638361930853</v>
      </c>
      <c r="CX18">
        <v>0.52110069990158081</v>
      </c>
      <c r="CY18">
        <v>0.4552491307258606</v>
      </c>
      <c r="CZ18">
        <v>0.48919057846069341</v>
      </c>
      <c r="DA18">
        <v>0.38988471031188959</v>
      </c>
      <c r="DB18">
        <v>0.41992583870887762</v>
      </c>
      <c r="DC18">
        <v>0.1580635607242584</v>
      </c>
      <c r="DD18">
        <v>0.44210746884346008</v>
      </c>
      <c r="DE18">
        <v>0.4390900731086731</v>
      </c>
      <c r="DF18">
        <v>0.48841249942779541</v>
      </c>
      <c r="DG18">
        <v>0.30495324730873108</v>
      </c>
      <c r="DH18">
        <v>0.36611169576644897</v>
      </c>
      <c r="DI18">
        <v>0.37549805641174322</v>
      </c>
      <c r="DJ18">
        <v>0.40538960695266718</v>
      </c>
      <c r="DK18">
        <v>0.1058684065937996</v>
      </c>
      <c r="DL18">
        <v>0.143472746014595</v>
      </c>
      <c r="DM18">
        <v>0.59094512462615967</v>
      </c>
      <c r="DN18">
        <v>0.36426854133605963</v>
      </c>
      <c r="DO18">
        <v>0.31585422158241272</v>
      </c>
      <c r="DP18">
        <v>0.32019525766372681</v>
      </c>
      <c r="DQ18">
        <v>0.3683016300201416</v>
      </c>
      <c r="DR18">
        <v>0.49118658900260931</v>
      </c>
      <c r="DS18">
        <v>0.18503387272357941</v>
      </c>
      <c r="DT18">
        <v>0.13903184235095981</v>
      </c>
      <c r="DU18">
        <v>0.26066333055496221</v>
      </c>
      <c r="DV18">
        <v>0.20236803591251371</v>
      </c>
      <c r="DW18">
        <v>0.37320595979690552</v>
      </c>
      <c r="DX18">
        <v>0.25024691224098211</v>
      </c>
      <c r="DY18">
        <v>0.27926373481750488</v>
      </c>
      <c r="DZ18">
        <v>9.5918223261833191E-2</v>
      </c>
      <c r="EA18">
        <v>0.41367208957672119</v>
      </c>
      <c r="EB18">
        <v>0.1429145485162735</v>
      </c>
      <c r="EC18">
        <v>0.17365953326225281</v>
      </c>
      <c r="ED18">
        <v>0.22616475820541379</v>
      </c>
      <c r="EE18">
        <v>0.27412563562393188</v>
      </c>
      <c r="EF18">
        <v>0.20522148907184601</v>
      </c>
      <c r="EG18">
        <v>0.15315577387809751</v>
      </c>
      <c r="EH18">
        <v>0.18568024039268491</v>
      </c>
      <c r="EI18">
        <v>0.27855050563812261</v>
      </c>
      <c r="EJ18">
        <v>0.45977070927619929</v>
      </c>
      <c r="EK18">
        <v>0.380545973777771</v>
      </c>
      <c r="EL18">
        <v>0.26994416117668152</v>
      </c>
      <c r="EM18">
        <v>0.27555495500564581</v>
      </c>
      <c r="EN18">
        <v>0.17976103723049161</v>
      </c>
      <c r="EO18">
        <v>0.23313347995281219</v>
      </c>
      <c r="EP18">
        <v>0.40330582857131958</v>
      </c>
      <c r="EQ18">
        <v>0.26341575384140009</v>
      </c>
      <c r="ER18">
        <v>0.35119089484214783</v>
      </c>
      <c r="ES18">
        <v>0.34889587759971619</v>
      </c>
      <c r="ET18">
        <f>MATCH(A18,'Interpolated CTSA 1y 2021'!A:A,0)</f>
        <v>25</v>
      </c>
      <c r="EU18">
        <f>INDEX('Interpolated CTSA 1y 2021'!EV:EV,ET18,)</f>
        <v>1</v>
      </c>
      <c r="EW18" t="s">
        <v>680</v>
      </c>
      <c r="EX18">
        <f>INDEX('Interpolated CTSA 1y 2021'!EX:EX,ET18)</f>
        <v>0.91666666666666663</v>
      </c>
      <c r="EY18" t="s">
        <v>680</v>
      </c>
      <c r="EZ18">
        <f>INDEX('Interpolated CTSA 1y 2021'!EZ:EZ,ET18)</f>
        <v>52</v>
      </c>
      <c r="FA18">
        <f>INDEX('Interpolated CTSA 1y 2021'!FA:FA,ET18)</f>
        <v>64</v>
      </c>
      <c r="FB18">
        <f>INDEX('Interpolated CTSA 1y 2021'!FB:FB,ET18)</f>
        <v>0</v>
      </c>
      <c r="FC18">
        <f>INDEX('Interpolated CTSA 1y 2021'!FC:FC,ET18)</f>
        <v>0</v>
      </c>
      <c r="FD18" t="s">
        <v>680</v>
      </c>
      <c r="FE18">
        <f>INDEX('Interpolated CTSA 1y 2021'!FE:FE,ET18)</f>
        <v>14</v>
      </c>
      <c r="FF18">
        <v>1</v>
      </c>
    </row>
    <row r="19" spans="1:162" x14ac:dyDescent="0.35">
      <c r="A19" t="s">
        <v>285</v>
      </c>
      <c r="B19">
        <v>0.16261979937553411</v>
      </c>
      <c r="C19">
        <v>0.26468914747238159</v>
      </c>
      <c r="D19">
        <v>0.36726012825965881</v>
      </c>
      <c r="E19">
        <v>0.12848696112632749</v>
      </c>
      <c r="F19">
        <v>0.23553898930549619</v>
      </c>
      <c r="G19">
        <v>4.9318494275212288E-3</v>
      </c>
      <c r="H19">
        <v>1.3585289940238001E-2</v>
      </c>
      <c r="I19">
        <v>0.25325557589530939</v>
      </c>
      <c r="J19">
        <v>0.22102734446525571</v>
      </c>
      <c r="K19">
        <v>0.2056681364774704</v>
      </c>
      <c r="L19">
        <v>0.40195178985595698</v>
      </c>
      <c r="M19">
        <v>0.30231565237045288</v>
      </c>
      <c r="N19">
        <v>0.438863605260849</v>
      </c>
      <c r="O19">
        <v>0.32157966494560242</v>
      </c>
      <c r="P19">
        <v>7.9706728458404541E-2</v>
      </c>
      <c r="Q19">
        <v>5.0348252058029168E-2</v>
      </c>
      <c r="R19">
        <v>0.1101240664720535</v>
      </c>
      <c r="S19">
        <v>0.22689320147037509</v>
      </c>
      <c r="T19">
        <v>0.32232832908630371</v>
      </c>
      <c r="U19">
        <v>0.3557887077331543</v>
      </c>
      <c r="V19">
        <v>0.2761494517326355</v>
      </c>
      <c r="W19">
        <v>0.49051564931869512</v>
      </c>
      <c r="X19">
        <v>0.27053242921829218</v>
      </c>
      <c r="Y19">
        <v>0.26278194785118097</v>
      </c>
      <c r="Z19">
        <v>0.23613712191581729</v>
      </c>
      <c r="AA19">
        <v>0.25709629058837891</v>
      </c>
      <c r="AB19">
        <v>0.34668698906898499</v>
      </c>
      <c r="AC19">
        <v>0.33439323306083679</v>
      </c>
      <c r="AD19">
        <v>0.13649559020996091</v>
      </c>
      <c r="AE19">
        <v>0.26154777407646179</v>
      </c>
      <c r="AF19">
        <v>0.26671299338340759</v>
      </c>
      <c r="AG19">
        <v>0.1551631689071655</v>
      </c>
      <c r="AH19">
        <v>0.32443901896476751</v>
      </c>
      <c r="AI19">
        <v>0.27403882145881647</v>
      </c>
      <c r="AJ19">
        <v>0.13236755132675171</v>
      </c>
      <c r="AK19">
        <v>0.19644904136657709</v>
      </c>
      <c r="AL19">
        <v>0.23886218667030329</v>
      </c>
      <c r="AM19">
        <v>0.18041293323040011</v>
      </c>
      <c r="AN19">
        <v>0.3591826856136322</v>
      </c>
      <c r="AO19">
        <v>7.8555099666118622E-2</v>
      </c>
      <c r="AP19">
        <v>0.1471291780471802</v>
      </c>
      <c r="AQ19">
        <v>0.23777604103088379</v>
      </c>
      <c r="AR19">
        <v>0.27066349983215332</v>
      </c>
      <c r="AS19">
        <v>0.1475418955087662</v>
      </c>
      <c r="AT19">
        <v>9.2405088245868683E-2</v>
      </c>
      <c r="AU19">
        <v>0.2376846373081207</v>
      </c>
      <c r="AV19">
        <v>0.25448691844940191</v>
      </c>
      <c r="AW19">
        <v>6.8798206746578217E-2</v>
      </c>
      <c r="AX19">
        <v>0.1969553679227829</v>
      </c>
      <c r="AY19">
        <v>9.2566162347793579E-2</v>
      </c>
      <c r="AZ19">
        <v>0.1848418861627579</v>
      </c>
      <c r="BA19">
        <v>9.0978056192398071E-2</v>
      </c>
      <c r="BB19">
        <v>0.16617508232593539</v>
      </c>
      <c r="BC19">
        <v>0.30823215842247009</v>
      </c>
      <c r="BD19">
        <v>8.636697381734848E-2</v>
      </c>
      <c r="BE19">
        <v>0.21946823596954351</v>
      </c>
      <c r="BF19">
        <v>0.2333327233791351</v>
      </c>
      <c r="BG19">
        <v>0.20687106251716611</v>
      </c>
      <c r="BH19">
        <v>0.2230179160833359</v>
      </c>
      <c r="BI19">
        <v>0.20508924126625061</v>
      </c>
      <c r="BJ19">
        <v>0.3342151939868927</v>
      </c>
      <c r="BK19">
        <v>0.1052986532449722</v>
      </c>
      <c r="BL19">
        <v>0.16465793550014499</v>
      </c>
      <c r="BM19">
        <v>0.13255926966667181</v>
      </c>
      <c r="BN19">
        <v>0.28296744823455811</v>
      </c>
      <c r="BO19">
        <v>0.18108585476875311</v>
      </c>
      <c r="BP19">
        <v>0.2212737649679184</v>
      </c>
      <c r="BQ19">
        <v>0.1877221763134003</v>
      </c>
      <c r="BR19">
        <v>0.11657640337944029</v>
      </c>
      <c r="BS19">
        <v>0.1009148731827736</v>
      </c>
      <c r="BT19">
        <v>0.32151246070861822</v>
      </c>
      <c r="BU19">
        <v>0.1220174357295036</v>
      </c>
      <c r="BV19">
        <v>0.24253109097480771</v>
      </c>
      <c r="BW19">
        <v>0.14746414124965671</v>
      </c>
      <c r="BX19">
        <v>0.20564588904380801</v>
      </c>
      <c r="BY19">
        <v>0.36431920528411871</v>
      </c>
      <c r="BZ19">
        <v>0.2030254602432251</v>
      </c>
      <c r="CA19">
        <v>0.24762290716171259</v>
      </c>
      <c r="CB19">
        <v>0.25266462564468378</v>
      </c>
      <c r="CC19">
        <v>4.0691863745450967E-2</v>
      </c>
      <c r="CD19">
        <v>0.12723582983016971</v>
      </c>
      <c r="CE19">
        <v>0.1614960581064224</v>
      </c>
      <c r="CF19">
        <v>0.29143363237380981</v>
      </c>
      <c r="CG19">
        <v>0.32573297619819641</v>
      </c>
      <c r="CH19">
        <v>0.37177687883377081</v>
      </c>
      <c r="CI19">
        <v>0.21238869428634641</v>
      </c>
      <c r="CJ19">
        <v>0.34190690517425543</v>
      </c>
      <c r="CK19">
        <v>0.20895138382911679</v>
      </c>
      <c r="CL19">
        <v>0.17719133198261261</v>
      </c>
      <c r="CM19">
        <v>0.12283074855804441</v>
      </c>
      <c r="CN19">
        <v>8.5594020783901215E-2</v>
      </c>
      <c r="CO19">
        <v>0.1378871351480484</v>
      </c>
      <c r="CP19">
        <v>0.38504061102867132</v>
      </c>
      <c r="CQ19">
        <v>0.31747636198997498</v>
      </c>
      <c r="CR19">
        <v>0.23076064884662631</v>
      </c>
      <c r="CS19">
        <v>0.34313303232192988</v>
      </c>
      <c r="CT19">
        <v>0.13063220679759979</v>
      </c>
      <c r="CU19">
        <v>0.2324371933937073</v>
      </c>
      <c r="CV19">
        <v>0.2734549343585968</v>
      </c>
      <c r="CW19">
        <v>0.32589596509933472</v>
      </c>
      <c r="CX19">
        <v>0.36334919929504389</v>
      </c>
      <c r="CY19">
        <v>0.33031731843948359</v>
      </c>
      <c r="CZ19">
        <v>0.289600670337677</v>
      </c>
      <c r="DA19">
        <v>0.35427048802375788</v>
      </c>
      <c r="DB19">
        <v>0.24070689082145691</v>
      </c>
      <c r="DC19">
        <v>0.1175051629543304</v>
      </c>
      <c r="DD19">
        <v>0.19823919236660001</v>
      </c>
      <c r="DE19">
        <v>5.0319705158472061E-2</v>
      </c>
      <c r="DF19">
        <v>0.3000483512878418</v>
      </c>
      <c r="DG19">
        <v>0.25791731476783752</v>
      </c>
      <c r="DH19">
        <v>0.27796539664268488</v>
      </c>
      <c r="DI19">
        <v>0.30494499206542969</v>
      </c>
      <c r="DJ19">
        <v>0.21640445291995999</v>
      </c>
      <c r="DK19">
        <v>9.2094123363494873E-2</v>
      </c>
      <c r="DL19">
        <v>8.2716897130012512E-2</v>
      </c>
      <c r="DM19">
        <v>0.43693450093269348</v>
      </c>
      <c r="DN19">
        <v>0.20467127859592441</v>
      </c>
      <c r="DO19">
        <v>0.31087678670883179</v>
      </c>
      <c r="DP19">
        <v>0.16457447409629819</v>
      </c>
      <c r="DQ19">
        <v>0.17602469027042389</v>
      </c>
      <c r="DR19">
        <v>0.32707199454307562</v>
      </c>
      <c r="DS19">
        <v>7.9484917223453522E-2</v>
      </c>
      <c r="DT19">
        <v>3.1588565558195107E-2</v>
      </c>
      <c r="DU19">
        <v>0.27350521087646479</v>
      </c>
      <c r="DV19">
        <v>0.20152948796749109</v>
      </c>
      <c r="DW19">
        <v>0.2227287441492081</v>
      </c>
      <c r="DX19">
        <v>0.19258235394954679</v>
      </c>
      <c r="DY19">
        <v>0.1980982571840286</v>
      </c>
      <c r="DZ19">
        <v>0.10916832089424131</v>
      </c>
      <c r="EA19">
        <v>0.39484968781471252</v>
      </c>
      <c r="EB19">
        <v>0.18936875462532041</v>
      </c>
      <c r="EC19">
        <v>0.21925358474254611</v>
      </c>
      <c r="ED19">
        <v>0.25074055790901179</v>
      </c>
      <c r="EE19">
        <v>0.19145521521568301</v>
      </c>
      <c r="EF19">
        <v>9.2577442526817322E-2</v>
      </c>
      <c r="EG19">
        <v>0.1038130223751068</v>
      </c>
      <c r="EH19">
        <v>0.16707541048526761</v>
      </c>
      <c r="EI19">
        <v>0.15587979555129999</v>
      </c>
      <c r="EJ19">
        <v>0.31529340147972112</v>
      </c>
      <c r="EK19">
        <v>0.23947782814502719</v>
      </c>
      <c r="EL19">
        <v>0.2283833175897598</v>
      </c>
      <c r="EM19">
        <v>0.1122106164693832</v>
      </c>
      <c r="EN19">
        <v>0.11694703996181489</v>
      </c>
      <c r="EO19">
        <v>0.1164176389575005</v>
      </c>
      <c r="EP19">
        <v>0.36386272311210632</v>
      </c>
      <c r="EQ19">
        <v>0.16569311916828161</v>
      </c>
      <c r="ER19">
        <v>0.16422690451145169</v>
      </c>
      <c r="ES19">
        <v>0.23977343738079071</v>
      </c>
      <c r="ET19">
        <f>MATCH(A19,'Interpolated CTSA 1y 2021'!A:A,0)</f>
        <v>27</v>
      </c>
      <c r="EU19">
        <f>INDEX('Interpolated CTSA 1y 2021'!EV:EV,ET19,)</f>
        <v>0</v>
      </c>
      <c r="EW19" t="s">
        <v>680</v>
      </c>
      <c r="EX19">
        <f>INDEX('Interpolated CTSA 1y 2021'!EX:EX,ET19)</f>
        <v>0.83333333333333337</v>
      </c>
      <c r="EY19" t="s">
        <v>680</v>
      </c>
      <c r="EZ19">
        <f>INDEX('Interpolated CTSA 1y 2021'!EZ:EZ,ET19)</f>
        <v>58</v>
      </c>
      <c r="FA19">
        <f>INDEX('Interpolated CTSA 1y 2021'!FA:FA,ET19)</f>
        <v>48</v>
      </c>
      <c r="FB19">
        <f>INDEX('Interpolated CTSA 1y 2021'!FB:FB,ET19)</f>
        <v>0</v>
      </c>
      <c r="FC19">
        <f>INDEX('Interpolated CTSA 1y 2021'!FC:FC,ET19)</f>
        <v>0</v>
      </c>
      <c r="FD19" t="s">
        <v>680</v>
      </c>
      <c r="FE19">
        <f>INDEX('Interpolated CTSA 1y 2021'!FE:FE,ET19)</f>
        <v>16</v>
      </c>
      <c r="FF19">
        <v>1</v>
      </c>
    </row>
    <row r="20" spans="1:162" x14ac:dyDescent="0.35">
      <c r="A20" t="s">
        <v>288</v>
      </c>
      <c r="B20">
        <v>0.17859698832035059</v>
      </c>
      <c r="C20">
        <v>0.27739080786705023</v>
      </c>
      <c r="D20">
        <v>0.39916232228279108</v>
      </c>
      <c r="E20">
        <v>0.20283761620521551</v>
      </c>
      <c r="F20">
        <v>0.28506249189376831</v>
      </c>
      <c r="G20">
        <v>0.25839248299598688</v>
      </c>
      <c r="H20">
        <v>0.2951488196849823</v>
      </c>
      <c r="I20">
        <v>0.31791797280311579</v>
      </c>
      <c r="J20">
        <v>0.34259679913520807</v>
      </c>
      <c r="K20">
        <v>0.2019665986299515</v>
      </c>
      <c r="L20">
        <v>0.33901545405387878</v>
      </c>
      <c r="M20">
        <v>0.40247562527656561</v>
      </c>
      <c r="N20">
        <v>0.3849543035030365</v>
      </c>
      <c r="O20">
        <v>0.51458710432052612</v>
      </c>
      <c r="P20">
        <v>0.25026127696037292</v>
      </c>
      <c r="Q20">
        <v>0.17374257743358609</v>
      </c>
      <c r="R20">
        <v>0.19767136871814731</v>
      </c>
      <c r="S20">
        <v>0.3498130738735199</v>
      </c>
      <c r="T20">
        <v>0.25066474080085749</v>
      </c>
      <c r="U20">
        <v>0.38411891460418701</v>
      </c>
      <c r="V20">
        <v>0.29295065999031072</v>
      </c>
      <c r="W20">
        <v>0.49132427573204041</v>
      </c>
      <c r="X20">
        <v>0.45965945720672607</v>
      </c>
      <c r="Y20">
        <v>0.3771076500415802</v>
      </c>
      <c r="Z20">
        <v>0.33608216047286987</v>
      </c>
      <c r="AA20">
        <v>0.29398590326309199</v>
      </c>
      <c r="AB20">
        <v>0.27701342105865479</v>
      </c>
      <c r="AC20">
        <v>0.37269783020019531</v>
      </c>
      <c r="AD20">
        <v>0.19022385776042941</v>
      </c>
      <c r="AE20">
        <v>0.26645898818969732</v>
      </c>
      <c r="AF20">
        <v>0.27903053164482122</v>
      </c>
      <c r="AG20">
        <v>0.12005531042814251</v>
      </c>
      <c r="AH20">
        <v>0.45889484882354742</v>
      </c>
      <c r="AI20">
        <v>0.44712191820144648</v>
      </c>
      <c r="AJ20">
        <v>0.25325244665145868</v>
      </c>
      <c r="AK20">
        <v>0.28607755899429321</v>
      </c>
      <c r="AL20">
        <v>8.9309543371200562E-2</v>
      </c>
      <c r="AM20">
        <v>0.15383461117744451</v>
      </c>
      <c r="AN20">
        <v>0.47193107008934021</v>
      </c>
      <c r="AO20">
        <v>0.3306429386138916</v>
      </c>
      <c r="AP20">
        <v>0.20164401829242709</v>
      </c>
      <c r="AQ20">
        <v>0.25209075212478638</v>
      </c>
      <c r="AR20">
        <v>0.38224565982818598</v>
      </c>
      <c r="AS20">
        <v>0.14783577620983121</v>
      </c>
      <c r="AT20">
        <v>0.14283944666385651</v>
      </c>
      <c r="AU20">
        <v>0.40658223628997803</v>
      </c>
      <c r="AV20">
        <v>0.35976326465606689</v>
      </c>
      <c r="AW20">
        <v>0.25913012027740479</v>
      </c>
      <c r="AX20">
        <v>0.40132644772529602</v>
      </c>
      <c r="AY20">
        <v>3.6327894777059562E-2</v>
      </c>
      <c r="AZ20">
        <v>0.13939264416694641</v>
      </c>
      <c r="BA20">
        <v>0.32392621040344238</v>
      </c>
      <c r="BB20">
        <v>0.31309661269187927</v>
      </c>
      <c r="BC20">
        <v>0.23827958106994629</v>
      </c>
      <c r="BD20">
        <v>7.1371056139469147E-2</v>
      </c>
      <c r="BE20">
        <v>0.26857033371925348</v>
      </c>
      <c r="BF20">
        <v>0.1793335825204849</v>
      </c>
      <c r="BG20">
        <v>0.26013222336769098</v>
      </c>
      <c r="BH20">
        <v>0.204289510846138</v>
      </c>
      <c r="BI20">
        <v>0.20039145648479459</v>
      </c>
      <c r="BJ20">
        <v>0.3713015615940094</v>
      </c>
      <c r="BK20">
        <v>0.1104746460914612</v>
      </c>
      <c r="BL20">
        <v>0.20493017137050629</v>
      </c>
      <c r="BM20">
        <v>0.21940471231937411</v>
      </c>
      <c r="BN20">
        <v>0.35253411531448359</v>
      </c>
      <c r="BO20">
        <v>0.26853221654891968</v>
      </c>
      <c r="BP20">
        <v>0.23253719508647919</v>
      </c>
      <c r="BQ20">
        <v>8.228331059217453E-2</v>
      </c>
      <c r="BR20">
        <v>0.174582839012146</v>
      </c>
      <c r="BS20">
        <v>0.20263263583183291</v>
      </c>
      <c r="BT20">
        <v>0.33568018674850458</v>
      </c>
      <c r="BU20">
        <v>0.1073642671108246</v>
      </c>
      <c r="BV20">
        <v>0.38123729825019842</v>
      </c>
      <c r="BW20">
        <v>0.21721868216991419</v>
      </c>
      <c r="BX20">
        <v>0.25268509984016418</v>
      </c>
      <c r="BY20">
        <v>0.36540019512176508</v>
      </c>
      <c r="BZ20">
        <v>0.26478701829910278</v>
      </c>
      <c r="CA20">
        <v>0.37381744384765619</v>
      </c>
      <c r="CB20">
        <v>0.32034826278686518</v>
      </c>
      <c r="CC20">
        <v>0.25758281350135798</v>
      </c>
      <c r="CD20">
        <v>0.33588215708732599</v>
      </c>
      <c r="CE20">
        <v>0.37636429071426392</v>
      </c>
      <c r="CF20">
        <v>0.315508633852005</v>
      </c>
      <c r="CG20">
        <v>0.35947027802467352</v>
      </c>
      <c r="CH20">
        <v>0.33606371283531189</v>
      </c>
      <c r="CI20">
        <v>0.31128257513046259</v>
      </c>
      <c r="CJ20">
        <v>0.33301687240600591</v>
      </c>
      <c r="CK20">
        <v>0.27827247977256769</v>
      </c>
      <c r="CL20">
        <v>0.36121407151222229</v>
      </c>
      <c r="CM20">
        <v>0.28264513611793518</v>
      </c>
      <c r="CN20">
        <v>0.13194382190704351</v>
      </c>
      <c r="CO20">
        <v>0.2146018445491791</v>
      </c>
      <c r="CP20">
        <v>0.31554329395294189</v>
      </c>
      <c r="CQ20">
        <v>0.27472609281539923</v>
      </c>
      <c r="CR20">
        <v>0.1882075369358063</v>
      </c>
      <c r="CS20">
        <v>0.36121711134910578</v>
      </c>
      <c r="CT20">
        <v>0.25633800029754639</v>
      </c>
      <c r="CU20">
        <v>0.34173321723937988</v>
      </c>
      <c r="CV20">
        <v>0.27345278859138489</v>
      </c>
      <c r="CW20">
        <v>0.3757762610912323</v>
      </c>
      <c r="CX20">
        <v>0.37261790037155151</v>
      </c>
      <c r="CY20">
        <v>0.4480438232421875</v>
      </c>
      <c r="CZ20">
        <v>0.42051079869270319</v>
      </c>
      <c r="DA20">
        <v>0.33480295538902283</v>
      </c>
      <c r="DB20">
        <v>0.3751843273639679</v>
      </c>
      <c r="DC20">
        <v>0.16086332499980929</v>
      </c>
      <c r="DD20">
        <v>0.44797748327255249</v>
      </c>
      <c r="DE20">
        <v>0.40418693423271179</v>
      </c>
      <c r="DF20">
        <v>0.38507062196731567</v>
      </c>
      <c r="DG20">
        <v>0.3878350555896759</v>
      </c>
      <c r="DH20">
        <v>0.18257284164428711</v>
      </c>
      <c r="DI20">
        <v>0.32174098491668701</v>
      </c>
      <c r="DJ20">
        <v>0.29692399501800543</v>
      </c>
      <c r="DK20">
        <v>0.15082915127277369</v>
      </c>
      <c r="DL20">
        <v>0.17538149654865259</v>
      </c>
      <c r="DM20">
        <v>0.45243236422538757</v>
      </c>
      <c r="DN20">
        <v>0.35273456573486328</v>
      </c>
      <c r="DO20">
        <v>0.28816461563110352</v>
      </c>
      <c r="DP20">
        <v>0.2906019389629364</v>
      </c>
      <c r="DQ20">
        <v>0.23515339195728299</v>
      </c>
      <c r="DR20">
        <v>0.42178481817245478</v>
      </c>
      <c r="DS20">
        <v>0.1497936695814133</v>
      </c>
      <c r="DT20">
        <v>9.8941244184970856E-2</v>
      </c>
      <c r="DU20">
        <v>0.1247393265366554</v>
      </c>
      <c r="DV20">
        <v>0.15349911153316501</v>
      </c>
      <c r="DW20">
        <v>0.27889201045036321</v>
      </c>
      <c r="DX20">
        <v>0.1966637521982193</v>
      </c>
      <c r="DY20">
        <v>0.2194706201553345</v>
      </c>
      <c r="DZ20">
        <v>9.0233467519283295E-2</v>
      </c>
      <c r="EA20">
        <v>0.280213862657547</v>
      </c>
      <c r="EB20">
        <v>0.1973470747470856</v>
      </c>
      <c r="EC20">
        <v>0.21390022337436679</v>
      </c>
      <c r="ED20">
        <v>0.2364798188209534</v>
      </c>
      <c r="EE20">
        <v>0.1855887025594711</v>
      </c>
      <c r="EF20">
        <v>0.14878273010253909</v>
      </c>
      <c r="EG20">
        <v>9.9131949245929718E-2</v>
      </c>
      <c r="EH20">
        <v>0.1663902401924133</v>
      </c>
      <c r="EI20">
        <v>0.15884773433208471</v>
      </c>
      <c r="EJ20">
        <v>0.36709469556808472</v>
      </c>
      <c r="EK20">
        <v>0.31272000074386602</v>
      </c>
      <c r="EL20">
        <v>0.22053450345993039</v>
      </c>
      <c r="EM20">
        <v>0.15303303301334381</v>
      </c>
      <c r="EN20">
        <v>0.17028900980949399</v>
      </c>
      <c r="EO20">
        <v>0.20314247906208041</v>
      </c>
      <c r="EP20">
        <v>0.2598431408405304</v>
      </c>
      <c r="EQ20">
        <v>0.1249361634254456</v>
      </c>
      <c r="ER20">
        <v>0.26959434151649481</v>
      </c>
      <c r="ES20">
        <v>0.41948896646499628</v>
      </c>
      <c r="ET20">
        <f>MATCH(A20,'Interpolated CTSA 1y 2021'!A:A,0)</f>
        <v>30</v>
      </c>
      <c r="EU20">
        <f>INDEX('Interpolated CTSA 1y 2021'!EV:EV,ET20,)</f>
        <v>0</v>
      </c>
      <c r="EW20" t="s">
        <v>680</v>
      </c>
      <c r="EX20">
        <f>INDEX('Interpolated CTSA 1y 2021'!EX:EX,ET20)</f>
        <v>0.91666666666666663</v>
      </c>
      <c r="EY20" t="s">
        <v>680</v>
      </c>
      <c r="EZ20">
        <f>INDEX('Interpolated CTSA 1y 2021'!EZ:EZ,ET20)</f>
        <v>55</v>
      </c>
      <c r="FA20">
        <f>INDEX('Interpolated CTSA 1y 2021'!FA:FA,ET20)</f>
        <v>57</v>
      </c>
      <c r="FB20">
        <f>INDEX('Interpolated CTSA 1y 2021'!FB:FB,ET20)</f>
        <v>0</v>
      </c>
      <c r="FC20">
        <f>INDEX('Interpolated CTSA 1y 2021'!FC:FC,ET20)</f>
        <v>0</v>
      </c>
      <c r="FD20" t="s">
        <v>680</v>
      </c>
      <c r="FE20">
        <f>INDEX('Interpolated CTSA 1y 2021'!FE:FE,ET20)</f>
        <v>18</v>
      </c>
      <c r="FF20">
        <v>1</v>
      </c>
    </row>
    <row r="21" spans="1:162" x14ac:dyDescent="0.35">
      <c r="A21" t="s">
        <v>289</v>
      </c>
      <c r="B21">
        <v>0.18300856649875641</v>
      </c>
      <c r="C21">
        <v>0.31543031334877009</v>
      </c>
      <c r="D21">
        <v>0.38299384713172913</v>
      </c>
      <c r="E21">
        <v>0.2652105987071991</v>
      </c>
      <c r="F21">
        <v>0.2661120593547821</v>
      </c>
      <c r="G21">
        <v>0.12511906027793879</v>
      </c>
      <c r="H21">
        <v>0.17276512086391449</v>
      </c>
      <c r="I21">
        <v>0.31022524833679199</v>
      </c>
      <c r="J21">
        <v>0.2387373745441437</v>
      </c>
      <c r="K21">
        <v>0.24713774025440219</v>
      </c>
      <c r="L21">
        <v>0.3494880199432373</v>
      </c>
      <c r="M21">
        <v>0.43188896775245672</v>
      </c>
      <c r="N21">
        <v>0.45074817538261408</v>
      </c>
      <c r="O21">
        <v>0.40445825457572943</v>
      </c>
      <c r="P21">
        <v>0.1473667770624161</v>
      </c>
      <c r="Q21">
        <v>0.12739145755767819</v>
      </c>
      <c r="R21">
        <v>0.19677989184856409</v>
      </c>
      <c r="S21">
        <v>0.38869526982307429</v>
      </c>
      <c r="T21">
        <v>0.32086807489395142</v>
      </c>
      <c r="U21">
        <v>0.28125414252281189</v>
      </c>
      <c r="V21">
        <v>0.37292832136154169</v>
      </c>
      <c r="W21">
        <v>0.31445986032485962</v>
      </c>
      <c r="X21">
        <v>0.35494282841682429</v>
      </c>
      <c r="Y21">
        <v>0.30892324447631841</v>
      </c>
      <c r="Z21">
        <v>0.39969176054000849</v>
      </c>
      <c r="AA21">
        <v>0.30685901641845698</v>
      </c>
      <c r="AB21">
        <v>0.26799085736274719</v>
      </c>
      <c r="AC21">
        <v>0.35345882177352911</v>
      </c>
      <c r="AD21">
        <v>0.1975717693567276</v>
      </c>
      <c r="AE21">
        <v>0.20830012857913971</v>
      </c>
      <c r="AF21">
        <v>0.28031185269355768</v>
      </c>
      <c r="AG21">
        <v>0.1945887356996536</v>
      </c>
      <c r="AH21">
        <v>0.39162752032279968</v>
      </c>
      <c r="AI21">
        <v>0.40821617841720581</v>
      </c>
      <c r="AJ21">
        <v>0.19731888175010681</v>
      </c>
      <c r="AK21">
        <v>0.25643736124038702</v>
      </c>
      <c r="AL21">
        <v>0.2077550292015076</v>
      </c>
      <c r="AM21">
        <v>0.24723884463310239</v>
      </c>
      <c r="AN21">
        <v>0.46230828762054438</v>
      </c>
      <c r="AO21">
        <v>0.14987584948539731</v>
      </c>
      <c r="AP21">
        <v>0.1876529008150101</v>
      </c>
      <c r="AQ21">
        <v>0.27244782447814941</v>
      </c>
      <c r="AR21">
        <v>0.25507852435112</v>
      </c>
      <c r="AS21">
        <v>0.15925632417201999</v>
      </c>
      <c r="AT21">
        <v>0.12546038627624509</v>
      </c>
      <c r="AU21">
        <v>0.27288997173309332</v>
      </c>
      <c r="AV21">
        <v>0.39403131604194641</v>
      </c>
      <c r="AW21">
        <v>0.214035764336586</v>
      </c>
      <c r="AX21">
        <v>0.38009539246559138</v>
      </c>
      <c r="AY21">
        <v>9.4050832092761993E-2</v>
      </c>
      <c r="AZ21">
        <v>0.29797610640525818</v>
      </c>
      <c r="BA21">
        <v>0.23716387152671811</v>
      </c>
      <c r="BB21">
        <v>0.2516789436340332</v>
      </c>
      <c r="BC21">
        <v>0.30916780233383179</v>
      </c>
      <c r="BD21">
        <v>0.1085353419184685</v>
      </c>
      <c r="BE21">
        <v>0.23419038951396939</v>
      </c>
      <c r="BF21">
        <v>0.25621289014816279</v>
      </c>
      <c r="BG21">
        <v>0.20664376020431521</v>
      </c>
      <c r="BH21">
        <v>0.28210854530334473</v>
      </c>
      <c r="BI21">
        <v>0.1815531253814697</v>
      </c>
      <c r="BJ21">
        <v>0.33494994044303888</v>
      </c>
      <c r="BK21">
        <v>0.10322786867618559</v>
      </c>
      <c r="BL21">
        <v>0.17778623104095459</v>
      </c>
      <c r="BM21">
        <v>0.1095757111907005</v>
      </c>
      <c r="BN21">
        <v>0.32267972826957703</v>
      </c>
      <c r="BO21">
        <v>0.22872404754161829</v>
      </c>
      <c r="BP21">
        <v>0.2143448144197464</v>
      </c>
      <c r="BQ21">
        <v>0.2443152517080307</v>
      </c>
      <c r="BR21">
        <v>0.14503185451030731</v>
      </c>
      <c r="BS21">
        <v>0.16853086650371549</v>
      </c>
      <c r="BT21">
        <v>0.26002329587936401</v>
      </c>
      <c r="BU21">
        <v>0.13104055821895599</v>
      </c>
      <c r="BV21">
        <v>0.38178598880767822</v>
      </c>
      <c r="BW21">
        <v>0.1897576451301575</v>
      </c>
      <c r="BX21">
        <v>0.25472342967987061</v>
      </c>
      <c r="BY21">
        <v>0.43580770492553711</v>
      </c>
      <c r="BZ21">
        <v>0.26174074411392212</v>
      </c>
      <c r="CA21">
        <v>0.34469383955001831</v>
      </c>
      <c r="CB21">
        <v>0.24496166408061981</v>
      </c>
      <c r="CC21">
        <v>0.13499726355075839</v>
      </c>
      <c r="CD21">
        <v>0.21001128852367401</v>
      </c>
      <c r="CE21">
        <v>0.24648201465606689</v>
      </c>
      <c r="CF21">
        <v>0.27649897336959839</v>
      </c>
      <c r="CG21">
        <v>0.3507658839225769</v>
      </c>
      <c r="CH21">
        <v>0.33884283900260931</v>
      </c>
      <c r="CI21">
        <v>0.36833640933036799</v>
      </c>
      <c r="CJ21">
        <v>0.41478696465492249</v>
      </c>
      <c r="CK21">
        <v>0.24315688014030459</v>
      </c>
      <c r="CL21">
        <v>0.22427353262901309</v>
      </c>
      <c r="CM21">
        <v>0.2093644589185715</v>
      </c>
      <c r="CN21">
        <v>0.16896750032901761</v>
      </c>
      <c r="CO21">
        <v>0.30332446098327642</v>
      </c>
      <c r="CP21">
        <v>0.40128970146179199</v>
      </c>
      <c r="CQ21">
        <v>0.25563299655914312</v>
      </c>
      <c r="CR21">
        <v>0.31175965070724487</v>
      </c>
      <c r="CS21">
        <v>0.25496286153793329</v>
      </c>
      <c r="CT21">
        <v>0.17920365929603579</v>
      </c>
      <c r="CU21">
        <v>0.27348384261131292</v>
      </c>
      <c r="CV21">
        <v>0.34221974015235901</v>
      </c>
      <c r="CW21">
        <v>0.4835088849067688</v>
      </c>
      <c r="CX21">
        <v>0.31755918264389038</v>
      </c>
      <c r="CY21">
        <v>0.3634076714515686</v>
      </c>
      <c r="CZ21">
        <v>0.397947758436203</v>
      </c>
      <c r="DA21">
        <v>0.3129192590713501</v>
      </c>
      <c r="DB21">
        <v>0.30170586705207819</v>
      </c>
      <c r="DC21">
        <v>0.11176591366529461</v>
      </c>
      <c r="DD21">
        <v>0.38844960927963262</v>
      </c>
      <c r="DE21">
        <v>0.22666120529174799</v>
      </c>
      <c r="DF21">
        <v>0.39528316259384161</v>
      </c>
      <c r="DG21">
        <v>0.34885382652282709</v>
      </c>
      <c r="DH21">
        <v>0.25856435298919678</v>
      </c>
      <c r="DI21">
        <v>0.35165920853614813</v>
      </c>
      <c r="DJ21">
        <v>0.33853647112846369</v>
      </c>
      <c r="DK21">
        <v>0.10485544055700299</v>
      </c>
      <c r="DL21">
        <v>0.1637753248214722</v>
      </c>
      <c r="DM21">
        <v>0.49325206875801092</v>
      </c>
      <c r="DN21">
        <v>0.23570805788040161</v>
      </c>
      <c r="DO21">
        <v>0.31835266947746282</v>
      </c>
      <c r="DP21">
        <v>0.24734380841255191</v>
      </c>
      <c r="DQ21">
        <v>0.20458722114562991</v>
      </c>
      <c r="DR21">
        <v>0.44587606191635132</v>
      </c>
      <c r="DS21">
        <v>0.1490680277347565</v>
      </c>
      <c r="DT21">
        <v>8.3391875028610229E-2</v>
      </c>
      <c r="DU21">
        <v>0.23325030505657199</v>
      </c>
      <c r="DV21">
        <v>0.25136712193489069</v>
      </c>
      <c r="DW21">
        <v>0.32873827219009399</v>
      </c>
      <c r="DX21">
        <v>0.18483202159404749</v>
      </c>
      <c r="DY21">
        <v>0.20681142807006839</v>
      </c>
      <c r="DZ21">
        <v>0.16250146925449371</v>
      </c>
      <c r="EA21">
        <v>0.35438773036003107</v>
      </c>
      <c r="EB21">
        <v>0.19801074266433721</v>
      </c>
      <c r="EC21">
        <v>0.20374870300292969</v>
      </c>
      <c r="ED21">
        <v>0.2373727411031723</v>
      </c>
      <c r="EE21">
        <v>0.18825247883796689</v>
      </c>
      <c r="EF21">
        <v>0.1096251234412193</v>
      </c>
      <c r="EG21">
        <v>8.789469301700592E-2</v>
      </c>
      <c r="EH21">
        <v>0.1653276979923248</v>
      </c>
      <c r="EI21">
        <v>8.4327809512615204E-2</v>
      </c>
      <c r="EJ21">
        <v>0.34072872996330261</v>
      </c>
      <c r="EK21">
        <v>0.24738945066928861</v>
      </c>
      <c r="EL21">
        <v>0.22527731955051419</v>
      </c>
      <c r="EM21">
        <v>0.20504617691040039</v>
      </c>
      <c r="EN21">
        <v>0.1491163372993469</v>
      </c>
      <c r="EO21">
        <v>0.14748199284076691</v>
      </c>
      <c r="EP21">
        <v>0.26282808184623718</v>
      </c>
      <c r="EQ21">
        <v>0.17692114412784579</v>
      </c>
      <c r="ER21">
        <v>0.27466627955436712</v>
      </c>
      <c r="ES21">
        <v>0.26444381475448608</v>
      </c>
      <c r="ET21">
        <f>MATCH(A21,'Interpolated CTSA 1y 2021'!A:A,0)</f>
        <v>31</v>
      </c>
      <c r="EU21">
        <f>INDEX('Interpolated CTSA 1y 2021'!EV:EV,ET21,)</f>
        <v>0</v>
      </c>
      <c r="EW21" t="s">
        <v>680</v>
      </c>
      <c r="EX21">
        <f>INDEX('Interpolated CTSA 1y 2021'!EX:EX,ET21)</f>
        <v>0.75</v>
      </c>
      <c r="EY21" t="s">
        <v>680</v>
      </c>
      <c r="EZ21">
        <f>INDEX('Interpolated CTSA 1y 2021'!EZ:EZ,ET21)</f>
        <v>44</v>
      </c>
      <c r="FA21">
        <f>INDEX('Interpolated CTSA 1y 2021'!FA:FA,ET21)</f>
        <v>43</v>
      </c>
      <c r="FB21">
        <f>INDEX('Interpolated CTSA 1y 2021'!FB:FB,ET21)</f>
        <v>0</v>
      </c>
      <c r="FC21">
        <f>INDEX('Interpolated CTSA 1y 2021'!FC:FC,ET21)</f>
        <v>0</v>
      </c>
      <c r="FD21" t="s">
        <v>680</v>
      </c>
      <c r="FE21">
        <f>INDEX('Interpolated CTSA 1y 2021'!FE:FE,ET21)</f>
        <v>14.5</v>
      </c>
      <c r="FF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R1" workbookViewId="0">
      <selection activeCell="EU21" sqref="EU21"/>
    </sheetView>
  </sheetViews>
  <sheetFormatPr defaultRowHeight="14.5" x14ac:dyDescent="0.35"/>
  <sheetData>
    <row r="1" spans="1:162" x14ac:dyDescent="0.35">
      <c r="A1" t="s">
        <v>255</v>
      </c>
      <c r="B1">
        <v>148</v>
      </c>
      <c r="C1">
        <v>149</v>
      </c>
      <c r="D1">
        <v>150</v>
      </c>
      <c r="E1">
        <v>151</v>
      </c>
      <c r="F1">
        <v>152</v>
      </c>
      <c r="G1">
        <v>153</v>
      </c>
      <c r="H1">
        <v>154</v>
      </c>
      <c r="I1">
        <v>155</v>
      </c>
      <c r="J1">
        <v>156</v>
      </c>
      <c r="K1">
        <v>157</v>
      </c>
      <c r="L1">
        <v>158</v>
      </c>
      <c r="M1">
        <v>159</v>
      </c>
      <c r="N1">
        <v>160</v>
      </c>
      <c r="O1">
        <v>161</v>
      </c>
      <c r="P1">
        <v>162</v>
      </c>
      <c r="Q1">
        <v>163</v>
      </c>
      <c r="R1">
        <v>164</v>
      </c>
      <c r="S1">
        <v>165</v>
      </c>
      <c r="T1">
        <v>166</v>
      </c>
      <c r="U1">
        <v>167</v>
      </c>
      <c r="V1">
        <v>168</v>
      </c>
      <c r="W1">
        <v>169</v>
      </c>
      <c r="X1">
        <v>170</v>
      </c>
      <c r="Y1">
        <v>171</v>
      </c>
      <c r="Z1">
        <v>172</v>
      </c>
      <c r="AA1">
        <v>173</v>
      </c>
      <c r="AB1">
        <v>174</v>
      </c>
      <c r="AC1">
        <v>175</v>
      </c>
      <c r="AD1">
        <v>176</v>
      </c>
      <c r="AE1">
        <v>177</v>
      </c>
      <c r="AF1">
        <v>178</v>
      </c>
      <c r="AG1">
        <v>179</v>
      </c>
      <c r="AH1">
        <v>180</v>
      </c>
      <c r="AI1">
        <v>181</v>
      </c>
      <c r="AJ1">
        <v>182</v>
      </c>
      <c r="AK1">
        <v>183</v>
      </c>
      <c r="AL1">
        <v>184</v>
      </c>
      <c r="AM1">
        <v>185</v>
      </c>
      <c r="AN1">
        <v>186</v>
      </c>
      <c r="AO1">
        <v>187</v>
      </c>
      <c r="AP1">
        <v>188</v>
      </c>
      <c r="AQ1">
        <v>189</v>
      </c>
      <c r="AR1">
        <v>190</v>
      </c>
      <c r="AS1">
        <v>191</v>
      </c>
      <c r="AT1">
        <v>192</v>
      </c>
      <c r="AU1">
        <v>193</v>
      </c>
      <c r="AV1">
        <v>194</v>
      </c>
      <c r="AW1">
        <v>195</v>
      </c>
      <c r="AX1">
        <v>196</v>
      </c>
      <c r="AY1">
        <v>197</v>
      </c>
      <c r="AZ1">
        <v>198</v>
      </c>
      <c r="BA1">
        <v>199</v>
      </c>
      <c r="BB1">
        <v>200</v>
      </c>
      <c r="BC1">
        <v>201</v>
      </c>
      <c r="BD1">
        <v>202</v>
      </c>
      <c r="BE1">
        <v>203</v>
      </c>
      <c r="BF1">
        <v>204</v>
      </c>
      <c r="BG1">
        <v>205</v>
      </c>
      <c r="BH1">
        <v>206</v>
      </c>
      <c r="BI1">
        <v>207</v>
      </c>
      <c r="BJ1">
        <v>208</v>
      </c>
      <c r="BK1">
        <v>209</v>
      </c>
      <c r="BL1">
        <v>210</v>
      </c>
      <c r="BM1">
        <v>211</v>
      </c>
      <c r="BN1">
        <v>212</v>
      </c>
      <c r="BO1">
        <v>213</v>
      </c>
      <c r="BP1">
        <v>214</v>
      </c>
      <c r="BQ1">
        <v>215</v>
      </c>
      <c r="BR1">
        <v>216</v>
      </c>
      <c r="BS1">
        <v>217</v>
      </c>
      <c r="BT1">
        <v>218</v>
      </c>
      <c r="BU1">
        <v>219</v>
      </c>
      <c r="BV1">
        <v>220</v>
      </c>
      <c r="BW1">
        <v>221</v>
      </c>
      <c r="BX1">
        <v>222</v>
      </c>
      <c r="BY1">
        <v>223</v>
      </c>
      <c r="BZ1">
        <v>224</v>
      </c>
      <c r="CA1">
        <v>225</v>
      </c>
      <c r="CB1">
        <v>226</v>
      </c>
      <c r="CC1">
        <v>227</v>
      </c>
      <c r="CD1">
        <v>228</v>
      </c>
      <c r="CE1">
        <v>229</v>
      </c>
      <c r="CF1">
        <v>230</v>
      </c>
      <c r="CG1">
        <v>231</v>
      </c>
      <c r="CH1">
        <v>232</v>
      </c>
      <c r="CI1">
        <v>233</v>
      </c>
      <c r="CJ1">
        <v>234</v>
      </c>
      <c r="CK1">
        <v>235</v>
      </c>
      <c r="CL1">
        <v>236</v>
      </c>
      <c r="CM1">
        <v>237</v>
      </c>
      <c r="CN1">
        <v>238</v>
      </c>
      <c r="CO1">
        <v>239</v>
      </c>
      <c r="CP1">
        <v>240</v>
      </c>
      <c r="CQ1">
        <v>241</v>
      </c>
      <c r="CR1">
        <v>242</v>
      </c>
      <c r="CS1">
        <v>243</v>
      </c>
      <c r="CT1">
        <v>244</v>
      </c>
      <c r="CU1">
        <v>245</v>
      </c>
      <c r="CV1">
        <v>246</v>
      </c>
      <c r="CW1">
        <v>247</v>
      </c>
      <c r="CX1">
        <v>248</v>
      </c>
      <c r="CY1">
        <v>249</v>
      </c>
      <c r="CZ1">
        <v>250</v>
      </c>
      <c r="DA1">
        <v>251</v>
      </c>
      <c r="DB1">
        <v>252</v>
      </c>
      <c r="DC1">
        <v>253</v>
      </c>
      <c r="DD1">
        <v>254</v>
      </c>
      <c r="DE1">
        <v>255</v>
      </c>
      <c r="DF1">
        <v>256</v>
      </c>
      <c r="DG1">
        <v>257</v>
      </c>
      <c r="DH1">
        <v>258</v>
      </c>
      <c r="DI1">
        <v>259</v>
      </c>
      <c r="DJ1">
        <v>260</v>
      </c>
      <c r="DK1">
        <v>261</v>
      </c>
      <c r="DL1">
        <v>262</v>
      </c>
      <c r="DM1">
        <v>263</v>
      </c>
      <c r="DN1">
        <v>264</v>
      </c>
      <c r="DO1">
        <v>265</v>
      </c>
      <c r="DP1">
        <v>266</v>
      </c>
      <c r="DQ1">
        <v>267</v>
      </c>
      <c r="DR1">
        <v>268</v>
      </c>
      <c r="DS1">
        <v>269</v>
      </c>
      <c r="DT1">
        <v>270</v>
      </c>
      <c r="DU1">
        <v>271</v>
      </c>
      <c r="DV1">
        <v>272</v>
      </c>
      <c r="DW1">
        <v>273</v>
      </c>
      <c r="DX1">
        <v>274</v>
      </c>
      <c r="DY1">
        <v>275</v>
      </c>
      <c r="DZ1">
        <v>276</v>
      </c>
      <c r="EA1">
        <v>277</v>
      </c>
      <c r="EB1">
        <v>278</v>
      </c>
      <c r="EC1">
        <v>279</v>
      </c>
      <c r="ED1">
        <v>280</v>
      </c>
      <c r="EE1">
        <v>281</v>
      </c>
      <c r="EF1">
        <v>282</v>
      </c>
      <c r="EG1">
        <v>283</v>
      </c>
      <c r="EH1">
        <v>284</v>
      </c>
      <c r="EI1">
        <v>285</v>
      </c>
      <c r="EJ1">
        <v>286</v>
      </c>
      <c r="EK1">
        <v>287</v>
      </c>
      <c r="EL1">
        <v>288</v>
      </c>
      <c r="EM1">
        <v>289</v>
      </c>
      <c r="EN1">
        <v>290</v>
      </c>
      <c r="EO1">
        <v>291</v>
      </c>
      <c r="EP1">
        <v>292</v>
      </c>
      <c r="EQ1">
        <v>293</v>
      </c>
      <c r="ER1">
        <v>294</v>
      </c>
      <c r="ES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679</v>
      </c>
    </row>
    <row r="2" spans="1:162" x14ac:dyDescent="0.35">
      <c r="A2" t="s">
        <v>12</v>
      </c>
      <c r="B2">
        <v>0.56276232004165649</v>
      </c>
      <c r="C2">
        <v>0.61866080760955811</v>
      </c>
      <c r="D2">
        <v>0.49572965502738953</v>
      </c>
      <c r="E2">
        <v>0.44995206594467158</v>
      </c>
      <c r="F2">
        <v>0.53689873218536377</v>
      </c>
      <c r="G2">
        <v>0.75083327293395996</v>
      </c>
      <c r="H2">
        <v>0.54304987192153931</v>
      </c>
      <c r="I2">
        <v>0.57716941833496094</v>
      </c>
      <c r="J2">
        <v>0.566864013671875</v>
      </c>
      <c r="K2">
        <v>0.47941449284553528</v>
      </c>
      <c r="L2">
        <v>0.71166539192199707</v>
      </c>
      <c r="M2">
        <v>0.6660500168800354</v>
      </c>
      <c r="N2">
        <v>0.60407441854476929</v>
      </c>
      <c r="O2">
        <v>0.71799415349960327</v>
      </c>
      <c r="P2">
        <v>0.60331737995147705</v>
      </c>
      <c r="Q2">
        <v>0.58061856031417847</v>
      </c>
      <c r="R2">
        <v>0.34745478630065918</v>
      </c>
      <c r="S2">
        <v>0.66788959503173828</v>
      </c>
      <c r="T2">
        <v>0.56207984685897827</v>
      </c>
      <c r="U2">
        <v>0.61318022012710571</v>
      </c>
      <c r="V2">
        <v>0.68994373083114624</v>
      </c>
      <c r="W2">
        <v>0.80400580167770386</v>
      </c>
      <c r="X2">
        <v>0.5711790919303894</v>
      </c>
      <c r="Y2">
        <v>0.86079961061477661</v>
      </c>
      <c r="Z2">
        <v>0.56789356470108032</v>
      </c>
      <c r="AA2">
        <v>0.55837374925613403</v>
      </c>
      <c r="AB2">
        <v>0.64031815528869629</v>
      </c>
      <c r="AC2">
        <v>0.53517520427703857</v>
      </c>
      <c r="AD2">
        <v>0.51548343896865845</v>
      </c>
      <c r="AE2">
        <v>0.64138585329055786</v>
      </c>
      <c r="AF2">
        <v>0.64055937528610229</v>
      </c>
      <c r="AG2">
        <v>0.2609715461730957</v>
      </c>
      <c r="AH2">
        <v>0.59144586324691772</v>
      </c>
      <c r="AI2">
        <v>0.73281377553939819</v>
      </c>
      <c r="AJ2">
        <v>0.67852330207824707</v>
      </c>
      <c r="AK2">
        <v>0.45826807618141169</v>
      </c>
      <c r="AL2">
        <v>0.775351881980896</v>
      </c>
      <c r="AM2">
        <v>0.72026383876800537</v>
      </c>
      <c r="AN2">
        <v>0.6314508318901062</v>
      </c>
      <c r="AO2">
        <v>0.2227531224489212</v>
      </c>
      <c r="AP2">
        <v>0.40237116813659668</v>
      </c>
      <c r="AQ2">
        <v>0.55742877721786499</v>
      </c>
      <c r="AR2">
        <v>0.52773243188858032</v>
      </c>
      <c r="AS2">
        <v>0.30272990465164179</v>
      </c>
      <c r="AT2">
        <v>0.3146355152130127</v>
      </c>
      <c r="AU2">
        <v>0.66549938917160034</v>
      </c>
      <c r="AV2">
        <v>0.71706032752990723</v>
      </c>
      <c r="AW2">
        <v>0.58951610326766968</v>
      </c>
      <c r="AX2">
        <v>0.71785742044448853</v>
      </c>
      <c r="AY2">
        <v>0.34166663885116583</v>
      </c>
      <c r="AZ2">
        <v>0.34650903940200811</v>
      </c>
      <c r="BA2">
        <v>0.70256650447845459</v>
      </c>
      <c r="BB2">
        <v>0.49590960144996638</v>
      </c>
      <c r="BC2">
        <v>0.70560353994369507</v>
      </c>
      <c r="BD2">
        <v>0.1764652281999588</v>
      </c>
      <c r="BE2">
        <v>0.43976029753684998</v>
      </c>
      <c r="BF2">
        <v>0.36419394612312322</v>
      </c>
      <c r="BG2">
        <v>0.2592448890209198</v>
      </c>
      <c r="BH2">
        <v>0.52061927318572998</v>
      </c>
      <c r="BI2">
        <v>0.4820844829082489</v>
      </c>
      <c r="BJ2">
        <v>0.54546201229095459</v>
      </c>
      <c r="BK2">
        <v>0.44084128737449652</v>
      </c>
      <c r="BL2">
        <v>0.33397531509399409</v>
      </c>
      <c r="BM2">
        <v>0.82494664192199707</v>
      </c>
      <c r="BN2">
        <v>0.79287511110305786</v>
      </c>
      <c r="BO2">
        <v>0.63384449481964111</v>
      </c>
      <c r="BP2">
        <v>0.55330634117126465</v>
      </c>
      <c r="BQ2">
        <v>0.37514156103134161</v>
      </c>
      <c r="BR2">
        <v>0.35317176580429083</v>
      </c>
      <c r="BS2">
        <v>0.57411807775497437</v>
      </c>
      <c r="BT2">
        <v>0.64397311210632324</v>
      </c>
      <c r="BU2">
        <v>0.30018419027328491</v>
      </c>
      <c r="BV2">
        <v>0.65626651048660278</v>
      </c>
      <c r="BW2">
        <v>0.29553070664405823</v>
      </c>
      <c r="BX2">
        <v>0.63704448938369751</v>
      </c>
      <c r="BY2">
        <v>0.61693447828292847</v>
      </c>
      <c r="BZ2">
        <v>0.43130967020988459</v>
      </c>
      <c r="CA2">
        <v>0.45625078678131098</v>
      </c>
      <c r="CB2">
        <v>0.70789837837219238</v>
      </c>
      <c r="CC2">
        <v>0.82838618755340576</v>
      </c>
      <c r="CD2">
        <v>0.63989275693893433</v>
      </c>
      <c r="CE2">
        <v>0.72435188293457031</v>
      </c>
      <c r="CF2">
        <v>0.60081195831298828</v>
      </c>
      <c r="CG2">
        <v>0.74450325965881348</v>
      </c>
      <c r="CH2">
        <v>0.70898234844207764</v>
      </c>
      <c r="CI2">
        <v>0.51225739717483521</v>
      </c>
      <c r="CJ2">
        <v>0.67175412178039551</v>
      </c>
      <c r="CK2">
        <v>0.57603120803833008</v>
      </c>
      <c r="CL2">
        <v>0.82678711414337158</v>
      </c>
      <c r="CM2">
        <v>0.64340686798095703</v>
      </c>
      <c r="CN2">
        <v>0.28625139594078058</v>
      </c>
      <c r="CO2">
        <v>0.57837748527526855</v>
      </c>
      <c r="CP2">
        <v>0.69338428974151611</v>
      </c>
      <c r="CQ2">
        <v>0.52482295036315918</v>
      </c>
      <c r="CR2">
        <v>0.610748291015625</v>
      </c>
      <c r="CS2">
        <v>0.65789389610290527</v>
      </c>
      <c r="CT2">
        <v>0.43620824813842768</v>
      </c>
      <c r="CU2">
        <v>0.91557633876800537</v>
      </c>
      <c r="CV2">
        <v>0.66454130411148071</v>
      </c>
      <c r="CW2">
        <v>0.62331366539001465</v>
      </c>
      <c r="CX2">
        <v>0.60630857944488525</v>
      </c>
      <c r="CY2">
        <v>0.61374872922897339</v>
      </c>
      <c r="CZ2">
        <v>0.72556304931640625</v>
      </c>
      <c r="DA2">
        <v>0.57977789640426636</v>
      </c>
      <c r="DB2">
        <v>0.74364298582077026</v>
      </c>
      <c r="DC2">
        <v>0.3024732768535614</v>
      </c>
      <c r="DD2">
        <v>0.36446681618690491</v>
      </c>
      <c r="DE2">
        <v>0.69801557064056396</v>
      </c>
      <c r="DF2">
        <v>0.70167434215545654</v>
      </c>
      <c r="DG2">
        <v>0.51012390851974487</v>
      </c>
      <c r="DH2">
        <v>0.63683617115020752</v>
      </c>
      <c r="DI2">
        <v>0.67861759662628174</v>
      </c>
      <c r="DJ2">
        <v>0.62421989440917969</v>
      </c>
      <c r="DK2">
        <v>0.21672359108924871</v>
      </c>
      <c r="DL2">
        <v>0.29067209362983698</v>
      </c>
      <c r="DM2">
        <v>0.69943451881408691</v>
      </c>
      <c r="DN2">
        <v>0.56730681657791138</v>
      </c>
      <c r="DO2">
        <v>0.59696865081787109</v>
      </c>
      <c r="DP2">
        <v>0.55368185043334961</v>
      </c>
      <c r="DQ2">
        <v>0.55692648887634277</v>
      </c>
      <c r="DR2">
        <v>0.70877265930175781</v>
      </c>
      <c r="DS2">
        <v>0.32736670970916748</v>
      </c>
      <c r="DT2">
        <v>0.22475260496139529</v>
      </c>
      <c r="DU2">
        <v>0.38720214366912842</v>
      </c>
      <c r="DV2">
        <v>0.28018462657928472</v>
      </c>
      <c r="DW2">
        <v>0.75648206472396851</v>
      </c>
      <c r="DX2">
        <v>0.53690385818481445</v>
      </c>
      <c r="DY2">
        <v>0.52570414543151855</v>
      </c>
      <c r="DZ2">
        <v>0.21108277142047879</v>
      </c>
      <c r="EA2">
        <v>0.60857516527175903</v>
      </c>
      <c r="EB2">
        <v>0.32151195406913757</v>
      </c>
      <c r="EC2">
        <v>0.22211141884326929</v>
      </c>
      <c r="ED2">
        <v>0.4147510826587677</v>
      </c>
      <c r="EE2">
        <v>0.456703782081604</v>
      </c>
      <c r="EF2">
        <v>0.4809715747833252</v>
      </c>
      <c r="EG2">
        <v>0.40216854214668268</v>
      </c>
      <c r="EH2">
        <v>0.32739374041557312</v>
      </c>
      <c r="EI2">
        <v>0.77876263856887817</v>
      </c>
      <c r="EJ2">
        <v>0.81366974115371704</v>
      </c>
      <c r="EK2">
        <v>0.7421565055847168</v>
      </c>
      <c r="EL2">
        <v>0.59125274419784546</v>
      </c>
      <c r="EM2">
        <v>0.39564630389213562</v>
      </c>
      <c r="EN2">
        <v>0.31291520595550543</v>
      </c>
      <c r="EO2">
        <v>0.47285288572311401</v>
      </c>
      <c r="EP2">
        <v>0.67655885219573975</v>
      </c>
      <c r="EQ2">
        <v>0.45067816972732538</v>
      </c>
      <c r="ER2">
        <v>0.69130784273147583</v>
      </c>
      <c r="ES2">
        <v>0.43972715735435491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14</v>
      </c>
      <c r="B3">
        <v>0.46742260456085211</v>
      </c>
      <c r="C3">
        <v>0.63133811950683594</v>
      </c>
      <c r="D3">
        <v>0.53223228454589844</v>
      </c>
      <c r="E3">
        <v>0.4602685272693634</v>
      </c>
      <c r="F3">
        <v>0.37678283452987671</v>
      </c>
      <c r="G3">
        <v>0.66662609577178955</v>
      </c>
      <c r="H3">
        <v>0.69008922576904297</v>
      </c>
      <c r="I3">
        <v>0.52818238735198975</v>
      </c>
      <c r="J3">
        <v>0.6057320237159729</v>
      </c>
      <c r="K3">
        <v>0.44401934742927551</v>
      </c>
      <c r="L3">
        <v>0.74107551574707031</v>
      </c>
      <c r="M3">
        <v>0.67757433652877808</v>
      </c>
      <c r="N3">
        <v>0.5834505558013916</v>
      </c>
      <c r="O3">
        <v>0.68178462982177734</v>
      </c>
      <c r="P3">
        <v>0.55031287670135498</v>
      </c>
      <c r="Q3">
        <v>0.57380974292755127</v>
      </c>
      <c r="R3">
        <v>0.3125779926776886</v>
      </c>
      <c r="S3">
        <v>0.64793890714645386</v>
      </c>
      <c r="T3">
        <v>0.59560126066207886</v>
      </c>
      <c r="U3">
        <v>0.71949541568756104</v>
      </c>
      <c r="V3">
        <v>0.69630736112594604</v>
      </c>
      <c r="W3">
        <v>0.78307777643203735</v>
      </c>
      <c r="X3">
        <v>0.45600482821464539</v>
      </c>
      <c r="Y3">
        <v>0.84632658958435059</v>
      </c>
      <c r="Z3">
        <v>0.57786941528320313</v>
      </c>
      <c r="AA3">
        <v>0.32423743605613708</v>
      </c>
      <c r="AB3">
        <v>0.76634949445724487</v>
      </c>
      <c r="AC3">
        <v>0.494476318359375</v>
      </c>
      <c r="AD3">
        <v>0.47530362010002142</v>
      </c>
      <c r="AE3">
        <v>0.73908513784408569</v>
      </c>
      <c r="AF3">
        <v>0.56069552898406982</v>
      </c>
      <c r="AG3">
        <v>0.21544478833675379</v>
      </c>
      <c r="AH3">
        <v>0.56215578317642212</v>
      </c>
      <c r="AI3">
        <v>0.6741136908531189</v>
      </c>
      <c r="AJ3">
        <v>0.67493098974227905</v>
      </c>
      <c r="AK3">
        <v>0.40665370225906372</v>
      </c>
      <c r="AL3">
        <v>0.63401621580123901</v>
      </c>
      <c r="AM3">
        <v>0.59973031282424927</v>
      </c>
      <c r="AN3">
        <v>0.5892518162727356</v>
      </c>
      <c r="AO3">
        <v>0.35871791839599609</v>
      </c>
      <c r="AP3">
        <v>0.33569294214248657</v>
      </c>
      <c r="AQ3">
        <v>0.4871247410774231</v>
      </c>
      <c r="AR3">
        <v>0.63786637783050537</v>
      </c>
      <c r="AS3">
        <v>0.29649916291236877</v>
      </c>
      <c r="AT3">
        <v>0.28071290254592901</v>
      </c>
      <c r="AU3">
        <v>0.80682742595672607</v>
      </c>
      <c r="AV3">
        <v>0.66674017906188965</v>
      </c>
      <c r="AW3">
        <v>0.50195860862731934</v>
      </c>
      <c r="AX3">
        <v>0.688484787940979</v>
      </c>
      <c r="AY3">
        <v>0.31855079531669622</v>
      </c>
      <c r="AZ3">
        <v>0.40394771099090582</v>
      </c>
      <c r="BA3">
        <v>0.71894997358322144</v>
      </c>
      <c r="BB3">
        <v>0.40977770090103149</v>
      </c>
      <c r="BC3">
        <v>0.65081340074539185</v>
      </c>
      <c r="BD3">
        <v>5.4974682629108429E-2</v>
      </c>
      <c r="BE3">
        <v>0.55060732364654541</v>
      </c>
      <c r="BF3">
        <v>0.35814109444618231</v>
      </c>
      <c r="BG3">
        <v>0.35703957080841059</v>
      </c>
      <c r="BH3">
        <v>0.51419204473495483</v>
      </c>
      <c r="BI3">
        <v>0.41789162158966059</v>
      </c>
      <c r="BJ3">
        <v>0.54663127660751343</v>
      </c>
      <c r="BK3">
        <v>0.25287708640098572</v>
      </c>
      <c r="BL3">
        <v>0.2527974545955658</v>
      </c>
      <c r="BM3">
        <v>0.83331537246704102</v>
      </c>
      <c r="BN3">
        <v>0.78305238485336304</v>
      </c>
      <c r="BO3">
        <v>0.68543696403503418</v>
      </c>
      <c r="BP3">
        <v>0.41275069117546082</v>
      </c>
      <c r="BQ3">
        <v>0.38049450516700739</v>
      </c>
      <c r="BR3">
        <v>0.26316201686859131</v>
      </c>
      <c r="BS3">
        <v>0.41680830717086792</v>
      </c>
      <c r="BT3">
        <v>0.69720554351806641</v>
      </c>
      <c r="BU3">
        <v>0.20904931426048279</v>
      </c>
      <c r="BV3">
        <v>0.50284594297409058</v>
      </c>
      <c r="BW3">
        <v>0.37243163585662842</v>
      </c>
      <c r="BX3">
        <v>0.63758200407028198</v>
      </c>
      <c r="BY3">
        <v>0.69755935668945313</v>
      </c>
      <c r="BZ3">
        <v>0.59870827198028564</v>
      </c>
      <c r="CA3">
        <v>0.48495417833328253</v>
      </c>
      <c r="CB3">
        <v>0.6376839280128479</v>
      </c>
      <c r="CC3">
        <v>0.78994041681289673</v>
      </c>
      <c r="CD3">
        <v>0.52061492204666138</v>
      </c>
      <c r="CE3">
        <v>0.55593663454055786</v>
      </c>
      <c r="CF3">
        <v>0.57100099325180054</v>
      </c>
      <c r="CG3">
        <v>0.62059420347213745</v>
      </c>
      <c r="CH3">
        <v>0.69413816928863525</v>
      </c>
      <c r="CI3">
        <v>0.63199746608734131</v>
      </c>
      <c r="CJ3">
        <v>0.63557344675064087</v>
      </c>
      <c r="CK3">
        <v>0.55276137590408325</v>
      </c>
      <c r="CL3">
        <v>0.76451438665390015</v>
      </c>
      <c r="CM3">
        <v>0.65451061725616455</v>
      </c>
      <c r="CN3">
        <v>0.28275170922279358</v>
      </c>
      <c r="CO3">
        <v>0.51180541515350342</v>
      </c>
      <c r="CP3">
        <v>0.58882081508636475</v>
      </c>
      <c r="CQ3">
        <v>0.57012510299682617</v>
      </c>
      <c r="CR3">
        <v>0.67175716161727905</v>
      </c>
      <c r="CS3">
        <v>0.53125792741775513</v>
      </c>
      <c r="CT3">
        <v>0.302366703748703</v>
      </c>
      <c r="CU3">
        <v>0.87099474668502808</v>
      </c>
      <c r="CV3">
        <v>0.62412554025650024</v>
      </c>
      <c r="CW3">
        <v>0.54548734426498413</v>
      </c>
      <c r="CX3">
        <v>0.74363112449645996</v>
      </c>
      <c r="CY3">
        <v>0.57786011695861816</v>
      </c>
      <c r="CZ3">
        <v>0.64400637149810791</v>
      </c>
      <c r="DA3">
        <v>0.79063642024993896</v>
      </c>
      <c r="DB3">
        <v>0.72405213117599487</v>
      </c>
      <c r="DC3">
        <v>0.23750689625740051</v>
      </c>
      <c r="DD3">
        <v>0.57663971185684204</v>
      </c>
      <c r="DE3">
        <v>0.7071184515953064</v>
      </c>
      <c r="DF3">
        <v>0.69384187459945679</v>
      </c>
      <c r="DG3">
        <v>0.54743218421936035</v>
      </c>
      <c r="DH3">
        <v>0.49002379179000849</v>
      </c>
      <c r="DI3">
        <v>0.55116921663284302</v>
      </c>
      <c r="DJ3">
        <v>0.64398515224456787</v>
      </c>
      <c r="DK3">
        <v>0.36383229494094849</v>
      </c>
      <c r="DL3">
        <v>0.29128307104110718</v>
      </c>
      <c r="DM3">
        <v>0.73333281278610229</v>
      </c>
      <c r="DN3">
        <v>0.49664959311485291</v>
      </c>
      <c r="DO3">
        <v>0.61177414655685425</v>
      </c>
      <c r="DP3">
        <v>0.50348103046417236</v>
      </c>
      <c r="DQ3">
        <v>0.73374873399734497</v>
      </c>
      <c r="DR3">
        <v>0.67418074607849121</v>
      </c>
      <c r="DS3">
        <v>0.32420623302459722</v>
      </c>
      <c r="DT3">
        <v>0.23359756171703339</v>
      </c>
      <c r="DU3">
        <v>0.45451343059539789</v>
      </c>
      <c r="DV3">
        <v>0.39413046836853027</v>
      </c>
      <c r="DW3">
        <v>0.67986363172531128</v>
      </c>
      <c r="DX3">
        <v>0.48928645253181458</v>
      </c>
      <c r="DY3">
        <v>0.43574345111846918</v>
      </c>
      <c r="DZ3">
        <v>0.13926973938941961</v>
      </c>
      <c r="EA3">
        <v>0.58367425203323364</v>
      </c>
      <c r="EB3">
        <v>0.2425521910190582</v>
      </c>
      <c r="EC3">
        <v>0.30036899447441101</v>
      </c>
      <c r="ED3">
        <v>0.3353559672832489</v>
      </c>
      <c r="EE3">
        <v>0.47763106226921082</v>
      </c>
      <c r="EF3">
        <v>0.40000393986701971</v>
      </c>
      <c r="EG3">
        <v>0.30346989631652832</v>
      </c>
      <c r="EH3">
        <v>0.21504376828670499</v>
      </c>
      <c r="EI3">
        <v>0.88886594772338867</v>
      </c>
      <c r="EJ3">
        <v>0.77019000053405762</v>
      </c>
      <c r="EK3">
        <v>0.57915395498275757</v>
      </c>
      <c r="EL3">
        <v>0.47100546956062322</v>
      </c>
      <c r="EM3">
        <v>0.27852994203567499</v>
      </c>
      <c r="EN3">
        <v>0.31061330437660217</v>
      </c>
      <c r="EO3">
        <v>0.59992295503616333</v>
      </c>
      <c r="EP3">
        <v>0.723777174949646</v>
      </c>
      <c r="EQ3">
        <v>0.36696150898933411</v>
      </c>
      <c r="ER3">
        <v>0.62422454357147217</v>
      </c>
      <c r="ES3">
        <v>0.43046054244041437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17</v>
      </c>
      <c r="B4">
        <v>0.44594624638557429</v>
      </c>
      <c r="C4">
        <v>0.48525810241699219</v>
      </c>
      <c r="D4">
        <v>0.46129515767097468</v>
      </c>
      <c r="E4">
        <v>0.35359004139900208</v>
      </c>
      <c r="F4">
        <v>0.4706788957118988</v>
      </c>
      <c r="G4">
        <v>0.77448898553848267</v>
      </c>
      <c r="H4">
        <v>0.51836687326431274</v>
      </c>
      <c r="I4">
        <v>0.72125715017318726</v>
      </c>
      <c r="J4">
        <v>0.57500618696212769</v>
      </c>
      <c r="K4">
        <v>0.35990756750106812</v>
      </c>
      <c r="L4">
        <v>0.46445202827453608</v>
      </c>
      <c r="M4">
        <v>0.57822686433792114</v>
      </c>
      <c r="N4">
        <v>0.5468757152557373</v>
      </c>
      <c r="O4">
        <v>0.69477838277816772</v>
      </c>
      <c r="P4">
        <v>0.57518136501312256</v>
      </c>
      <c r="Q4">
        <v>0.46835890412330627</v>
      </c>
      <c r="R4">
        <v>0.29873719811439509</v>
      </c>
      <c r="S4">
        <v>0.58869367837905884</v>
      </c>
      <c r="T4">
        <v>0.3212360143661499</v>
      </c>
      <c r="U4">
        <v>0.54280441999435425</v>
      </c>
      <c r="V4">
        <v>0.66705459356307983</v>
      </c>
      <c r="W4">
        <v>0.54587775468826294</v>
      </c>
      <c r="X4">
        <v>0.48144927620887762</v>
      </c>
      <c r="Y4">
        <v>0.73046046495437622</v>
      </c>
      <c r="Z4">
        <v>0.57658571004867554</v>
      </c>
      <c r="AA4">
        <v>0.52862328290939331</v>
      </c>
      <c r="AB4">
        <v>0.60160589218139648</v>
      </c>
      <c r="AC4">
        <v>0.50481230020523071</v>
      </c>
      <c r="AD4">
        <v>0.40871462225914001</v>
      </c>
      <c r="AE4">
        <v>0.49124902486801147</v>
      </c>
      <c r="AF4">
        <v>0.49637886881828308</v>
      </c>
      <c r="AG4">
        <v>0.2044107764959335</v>
      </c>
      <c r="AH4">
        <v>0.61575543880462646</v>
      </c>
      <c r="AI4">
        <v>0.70396244525909424</v>
      </c>
      <c r="AJ4">
        <v>0.58368039131164551</v>
      </c>
      <c r="AK4">
        <v>0.51676261425018311</v>
      </c>
      <c r="AL4">
        <v>0.76415330171585083</v>
      </c>
      <c r="AM4">
        <v>0.63484096527099609</v>
      </c>
      <c r="AN4">
        <v>0.51502567529678345</v>
      </c>
      <c r="AO4">
        <v>0.45708552002906799</v>
      </c>
      <c r="AP4">
        <v>0.36822384595870972</v>
      </c>
      <c r="AQ4">
        <v>0.31545963883399958</v>
      </c>
      <c r="AR4">
        <v>0.36179113388061518</v>
      </c>
      <c r="AS4">
        <v>0.14734835922718051</v>
      </c>
      <c r="AT4">
        <v>0.25296083092689509</v>
      </c>
      <c r="AU4">
        <v>0.59243011474609375</v>
      </c>
      <c r="AV4">
        <v>0.5966377854347229</v>
      </c>
      <c r="AW4">
        <v>0.52616727352142334</v>
      </c>
      <c r="AX4">
        <v>0.61755818128585815</v>
      </c>
      <c r="AY4">
        <v>0.39733392000198359</v>
      </c>
      <c r="AZ4">
        <v>0.20336538553237921</v>
      </c>
      <c r="BA4">
        <v>0.71597927808761597</v>
      </c>
      <c r="BB4">
        <v>0.56759530305862427</v>
      </c>
      <c r="BC4">
        <v>0.61774933338165283</v>
      </c>
      <c r="BD4">
        <v>0.15396048128604889</v>
      </c>
      <c r="BE4">
        <v>0.48022431135177612</v>
      </c>
      <c r="BF4">
        <v>0.16346268355846411</v>
      </c>
      <c r="BG4">
        <v>0.32042509317398071</v>
      </c>
      <c r="BH4">
        <v>0.35596606135368353</v>
      </c>
      <c r="BI4">
        <v>0.52688354253768921</v>
      </c>
      <c r="BJ4">
        <v>0.49296298623085022</v>
      </c>
      <c r="BK4">
        <v>0.27847188711166382</v>
      </c>
      <c r="BL4">
        <v>0.26869747042655939</v>
      </c>
      <c r="BM4">
        <v>0.66532576084136963</v>
      </c>
      <c r="BN4">
        <v>0.64483183622360229</v>
      </c>
      <c r="BO4">
        <v>0.78206163644790649</v>
      </c>
      <c r="BP4">
        <v>0.41662999987602228</v>
      </c>
      <c r="BQ4">
        <v>0.23925776779651639</v>
      </c>
      <c r="BR4">
        <v>0.28142845630645752</v>
      </c>
      <c r="BS4">
        <v>0.46967390179634089</v>
      </c>
      <c r="BT4">
        <v>0.49159643054008478</v>
      </c>
      <c r="BU4">
        <v>0.32334581017494202</v>
      </c>
      <c r="BV4">
        <v>0.57957911491394043</v>
      </c>
      <c r="BW4">
        <v>0.41621750593185419</v>
      </c>
      <c r="BX4">
        <v>0.43744093179702759</v>
      </c>
      <c r="BY4">
        <v>0.44430062174797058</v>
      </c>
      <c r="BZ4">
        <v>0.47000035643577581</v>
      </c>
      <c r="CA4">
        <v>0.4852001965045929</v>
      </c>
      <c r="CB4">
        <v>0.58040213584899902</v>
      </c>
      <c r="CC4">
        <v>0.7941662073135376</v>
      </c>
      <c r="CD4">
        <v>0.67157977819442749</v>
      </c>
      <c r="CE4">
        <v>0.74398428201675415</v>
      </c>
      <c r="CF4">
        <v>0.5287439227104187</v>
      </c>
      <c r="CG4">
        <v>0.56653308868408203</v>
      </c>
      <c r="CH4">
        <v>0.44837039709091192</v>
      </c>
      <c r="CI4">
        <v>0.54175704717636108</v>
      </c>
      <c r="CJ4">
        <v>0.45381367206573492</v>
      </c>
      <c r="CK4">
        <v>0.50501161813735962</v>
      </c>
      <c r="CL4">
        <v>0.81065613031387329</v>
      </c>
      <c r="CM4">
        <v>0.56237149238586426</v>
      </c>
      <c r="CN4">
        <v>0.25674521923065191</v>
      </c>
      <c r="CO4">
        <v>0.43838834762573242</v>
      </c>
      <c r="CP4">
        <v>0.32596081495285029</v>
      </c>
      <c r="CQ4">
        <v>0.5332869291305542</v>
      </c>
      <c r="CR4">
        <v>0.49981281161308289</v>
      </c>
      <c r="CS4">
        <v>0.48579791188240051</v>
      </c>
      <c r="CT4">
        <v>0.29686105251312261</v>
      </c>
      <c r="CU4">
        <v>0.77432858943939209</v>
      </c>
      <c r="CV4">
        <v>0.64722710847854614</v>
      </c>
      <c r="CW4">
        <v>0.74611455202102661</v>
      </c>
      <c r="CX4">
        <v>0.55898201465606689</v>
      </c>
      <c r="CY4">
        <v>0.57661837339401245</v>
      </c>
      <c r="CZ4">
        <v>0.60795986652374268</v>
      </c>
      <c r="DA4">
        <v>0.55993759632110596</v>
      </c>
      <c r="DB4">
        <v>0.67125535011291504</v>
      </c>
      <c r="DC4">
        <v>0.26044350862503052</v>
      </c>
      <c r="DD4">
        <v>0.62938028573989868</v>
      </c>
      <c r="DE4">
        <v>0.72777712345123291</v>
      </c>
      <c r="DF4">
        <v>0.59363776445388794</v>
      </c>
      <c r="DG4">
        <v>0.57422339916229248</v>
      </c>
      <c r="DH4">
        <v>0.60348141193389893</v>
      </c>
      <c r="DI4">
        <v>0.59579938650131226</v>
      </c>
      <c r="DJ4">
        <v>0.4673248827457428</v>
      </c>
      <c r="DK4">
        <v>0.37877726554870611</v>
      </c>
      <c r="DL4">
        <v>0.29329457879066467</v>
      </c>
      <c r="DM4">
        <v>0.39497986435890198</v>
      </c>
      <c r="DN4">
        <v>0.49076646566390991</v>
      </c>
      <c r="DO4">
        <v>0.26336649060249329</v>
      </c>
      <c r="DP4">
        <v>0.40413197875022888</v>
      </c>
      <c r="DQ4">
        <v>0.5392920970916748</v>
      </c>
      <c r="DR4">
        <v>0.5172121524810791</v>
      </c>
      <c r="DS4">
        <v>0.33919695019721979</v>
      </c>
      <c r="DT4">
        <v>0.22462734580039981</v>
      </c>
      <c r="DU4">
        <v>0.40531048178672791</v>
      </c>
      <c r="DV4">
        <v>0.1400076150894165</v>
      </c>
      <c r="DW4">
        <v>0.73769140243530273</v>
      </c>
      <c r="DX4">
        <v>0.42606943845748901</v>
      </c>
      <c r="DY4">
        <v>0.45863360166549683</v>
      </c>
      <c r="DZ4">
        <v>0.37469232082366938</v>
      </c>
      <c r="EA4">
        <v>0.44685414433479309</v>
      </c>
      <c r="EB4">
        <v>0.11692199856042861</v>
      </c>
      <c r="EC4">
        <v>0.29392457008361822</v>
      </c>
      <c r="ED4">
        <v>0.19207799434661871</v>
      </c>
      <c r="EE4">
        <v>0.38737648725509638</v>
      </c>
      <c r="EF4">
        <v>0.39175361394882202</v>
      </c>
      <c r="EG4">
        <v>0.29356667399406428</v>
      </c>
      <c r="EH4">
        <v>0.29003238677978521</v>
      </c>
      <c r="EI4">
        <v>0.69519144296646118</v>
      </c>
      <c r="EJ4">
        <v>0.67837709188461304</v>
      </c>
      <c r="EK4">
        <v>0.74441772699356079</v>
      </c>
      <c r="EL4">
        <v>0.53651726245880127</v>
      </c>
      <c r="EM4">
        <v>0.3801618218421936</v>
      </c>
      <c r="EN4">
        <v>0.232180580496788</v>
      </c>
      <c r="EO4">
        <v>0.40122440457344061</v>
      </c>
      <c r="EP4">
        <v>0.44065621495246893</v>
      </c>
      <c r="EQ4">
        <v>0.45303753018379211</v>
      </c>
      <c r="ER4">
        <v>0.69761532545089722</v>
      </c>
      <c r="ES4">
        <v>0.45940425992012018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18</v>
      </c>
      <c r="B5">
        <v>0.48149335384368902</v>
      </c>
      <c r="C5">
        <v>0.60136979818344116</v>
      </c>
      <c r="D5">
        <v>0.4918006956577301</v>
      </c>
      <c r="E5">
        <v>0.44070413708686829</v>
      </c>
      <c r="F5">
        <v>0.39389222860336298</v>
      </c>
      <c r="G5">
        <v>0.62659776210784912</v>
      </c>
      <c r="H5">
        <v>0.64797252416610718</v>
      </c>
      <c r="I5">
        <v>0.57202041149139404</v>
      </c>
      <c r="J5">
        <v>0.5754808783531189</v>
      </c>
      <c r="K5">
        <v>0.2881140410900116</v>
      </c>
      <c r="L5">
        <v>0.5710112452507019</v>
      </c>
      <c r="M5">
        <v>0.5998985767364502</v>
      </c>
      <c r="N5">
        <v>0.54343169927597046</v>
      </c>
      <c r="O5">
        <v>0.6893775463104248</v>
      </c>
      <c r="P5">
        <v>0.52866888046264648</v>
      </c>
      <c r="Q5">
        <v>0.53823161125183105</v>
      </c>
      <c r="R5">
        <v>0.30215370655059809</v>
      </c>
      <c r="S5">
        <v>0.56346255540847778</v>
      </c>
      <c r="T5">
        <v>0.48811542987823492</v>
      </c>
      <c r="U5">
        <v>0.70072615146636963</v>
      </c>
      <c r="V5">
        <v>0.73183870315551758</v>
      </c>
      <c r="W5">
        <v>0.68571388721466064</v>
      </c>
      <c r="X5">
        <v>0.49898570775985718</v>
      </c>
      <c r="Y5">
        <v>0.84076386690139771</v>
      </c>
      <c r="Z5">
        <v>0.6436200737953186</v>
      </c>
      <c r="AA5">
        <v>0.50081813335418701</v>
      </c>
      <c r="AB5">
        <v>0.82492274045944214</v>
      </c>
      <c r="AC5">
        <v>0.49197614192962652</v>
      </c>
      <c r="AD5">
        <v>0.40937662124633789</v>
      </c>
      <c r="AE5">
        <v>0.81796866655349731</v>
      </c>
      <c r="AF5">
        <v>0.53318619728088379</v>
      </c>
      <c r="AG5">
        <v>0.24264198541641241</v>
      </c>
      <c r="AH5">
        <v>0.62771165370941162</v>
      </c>
      <c r="AI5">
        <v>0.68738436698913574</v>
      </c>
      <c r="AJ5">
        <v>0.64818990230560303</v>
      </c>
      <c r="AK5">
        <v>0.49558040499687189</v>
      </c>
      <c r="AL5">
        <v>0.83771198987960815</v>
      </c>
      <c r="AM5">
        <v>0.61477857828140259</v>
      </c>
      <c r="AN5">
        <v>0.45155468583106989</v>
      </c>
      <c r="AO5">
        <v>0.61385619640350342</v>
      </c>
      <c r="AP5">
        <v>0.35833537578582758</v>
      </c>
      <c r="AQ5">
        <v>0.41053786873817438</v>
      </c>
      <c r="AR5">
        <v>0.63904285430908203</v>
      </c>
      <c r="AS5">
        <v>0.1461505442857742</v>
      </c>
      <c r="AT5">
        <v>0.242659717798233</v>
      </c>
      <c r="AU5">
        <v>0.8080868124961853</v>
      </c>
      <c r="AV5">
        <v>0.55943042039871216</v>
      </c>
      <c r="AW5">
        <v>0.5066027045249939</v>
      </c>
      <c r="AX5">
        <v>0.66239982843399048</v>
      </c>
      <c r="AY5">
        <v>0.48058909177780151</v>
      </c>
      <c r="AZ5">
        <v>0.2704867422580719</v>
      </c>
      <c r="BA5">
        <v>0.65729421377182007</v>
      </c>
      <c r="BB5">
        <v>0.50250428915023804</v>
      </c>
      <c r="BC5">
        <v>0.57155722379684448</v>
      </c>
      <c r="BD5">
        <v>9.1337442398071289E-2</v>
      </c>
      <c r="BE5">
        <v>0.61366367340087891</v>
      </c>
      <c r="BF5">
        <v>0.2136886268854141</v>
      </c>
      <c r="BG5">
        <v>0.39508289098739618</v>
      </c>
      <c r="BH5">
        <v>0.39902734756469732</v>
      </c>
      <c r="BI5">
        <v>0.52368360757827759</v>
      </c>
      <c r="BJ5">
        <v>0.51662850379943848</v>
      </c>
      <c r="BK5">
        <v>0.33268436789512629</v>
      </c>
      <c r="BL5">
        <v>0.24485750496387479</v>
      </c>
      <c r="BM5">
        <v>0.77497196197509766</v>
      </c>
      <c r="BN5">
        <v>0.63465398550033569</v>
      </c>
      <c r="BO5">
        <v>0.61088871955871582</v>
      </c>
      <c r="BP5">
        <v>0.44755980372428888</v>
      </c>
      <c r="BQ5">
        <v>0.219116285443306</v>
      </c>
      <c r="BR5">
        <v>0.2073883265256882</v>
      </c>
      <c r="BS5">
        <v>0.46386748552322388</v>
      </c>
      <c r="BT5">
        <v>0.81071180105209351</v>
      </c>
      <c r="BU5">
        <v>0.25348147749900818</v>
      </c>
      <c r="BV5">
        <v>0.44758114218711847</v>
      </c>
      <c r="BW5">
        <v>0.4129120409488678</v>
      </c>
      <c r="BX5">
        <v>0.59152078628540039</v>
      </c>
      <c r="BY5">
        <v>0.50187784433364868</v>
      </c>
      <c r="BZ5">
        <v>0.56632965803146362</v>
      </c>
      <c r="CA5">
        <v>0.52372288703918457</v>
      </c>
      <c r="CB5">
        <v>0.59079211950302124</v>
      </c>
      <c r="CC5">
        <v>0.69110715389251709</v>
      </c>
      <c r="CD5">
        <v>0.6293453574180603</v>
      </c>
      <c r="CE5">
        <v>0.52192181348800659</v>
      </c>
      <c r="CF5">
        <v>0.47752660512924189</v>
      </c>
      <c r="CG5">
        <v>0.46366026997566218</v>
      </c>
      <c r="CH5">
        <v>0.55477619171142578</v>
      </c>
      <c r="CI5">
        <v>0.56438827514648438</v>
      </c>
      <c r="CJ5">
        <v>0.61115789413452148</v>
      </c>
      <c r="CK5">
        <v>0.57803213596343994</v>
      </c>
      <c r="CL5">
        <v>0.64576345682144165</v>
      </c>
      <c r="CM5">
        <v>0.63951092958450317</v>
      </c>
      <c r="CN5">
        <v>0.29314905405044561</v>
      </c>
      <c r="CO5">
        <v>0.44953510165214539</v>
      </c>
      <c r="CP5">
        <v>0.56192487478256226</v>
      </c>
      <c r="CQ5">
        <v>0.61525225639343262</v>
      </c>
      <c r="CR5">
        <v>0.624053955078125</v>
      </c>
      <c r="CS5">
        <v>0.51265120506286621</v>
      </c>
      <c r="CT5">
        <v>0.28541839122772222</v>
      </c>
      <c r="CU5">
        <v>0.81931561231613159</v>
      </c>
      <c r="CV5">
        <v>0.66222876310348511</v>
      </c>
      <c r="CW5">
        <v>0.40024244785308838</v>
      </c>
      <c r="CX5">
        <v>0.8331068754196167</v>
      </c>
      <c r="CY5">
        <v>0.59879088401794434</v>
      </c>
      <c r="CZ5">
        <v>0.53229004144668579</v>
      </c>
      <c r="DA5">
        <v>0.81507837772369385</v>
      </c>
      <c r="DB5">
        <v>0.77008277177810669</v>
      </c>
      <c r="DC5">
        <v>0.28351789712905878</v>
      </c>
      <c r="DD5">
        <v>0.62816447019577026</v>
      </c>
      <c r="DE5">
        <v>0.84799939393997192</v>
      </c>
      <c r="DF5">
        <v>0.70954978466033936</v>
      </c>
      <c r="DG5">
        <v>0.53421944379806519</v>
      </c>
      <c r="DH5">
        <v>0.781699538230896</v>
      </c>
      <c r="DI5">
        <v>0.63063168525695801</v>
      </c>
      <c r="DJ5">
        <v>0.43639007210731512</v>
      </c>
      <c r="DK5">
        <v>0.35519596934318542</v>
      </c>
      <c r="DL5">
        <v>0.26343503594398499</v>
      </c>
      <c r="DM5">
        <v>0.61343514919281006</v>
      </c>
      <c r="DN5">
        <v>0.46227821707725519</v>
      </c>
      <c r="DO5">
        <v>0.36525741219520569</v>
      </c>
      <c r="DP5">
        <v>0.43075034022331238</v>
      </c>
      <c r="DQ5">
        <v>0.64655554294586182</v>
      </c>
      <c r="DR5">
        <v>0.6097109317779541</v>
      </c>
      <c r="DS5">
        <v>0.33226186037063599</v>
      </c>
      <c r="DT5">
        <v>0.21009095013141629</v>
      </c>
      <c r="DU5">
        <v>0.66167664527893066</v>
      </c>
      <c r="DV5">
        <v>0.26798591017723078</v>
      </c>
      <c r="DW5">
        <v>0.73442858457565308</v>
      </c>
      <c r="DX5">
        <v>0.3365548849105835</v>
      </c>
      <c r="DY5">
        <v>0.50140732526779175</v>
      </c>
      <c r="DZ5">
        <v>0.11077339947223661</v>
      </c>
      <c r="EA5">
        <v>0.68563836812973022</v>
      </c>
      <c r="EB5">
        <v>0.21215543150901789</v>
      </c>
      <c r="EC5">
        <v>0.37681764364242548</v>
      </c>
      <c r="ED5">
        <v>0.26986667513847351</v>
      </c>
      <c r="EE5">
        <v>0.59094810485839844</v>
      </c>
      <c r="EF5">
        <v>0.38164186477661127</v>
      </c>
      <c r="EG5">
        <v>0.33089542388916021</v>
      </c>
      <c r="EH5">
        <v>0.2515924870967865</v>
      </c>
      <c r="EI5">
        <v>0.79800122976303101</v>
      </c>
      <c r="EJ5">
        <v>0.75136870145797729</v>
      </c>
      <c r="EK5">
        <v>0.52508914470672607</v>
      </c>
      <c r="EL5">
        <v>0.5284387469291687</v>
      </c>
      <c r="EM5">
        <v>0.26610991358757019</v>
      </c>
      <c r="EN5">
        <v>0.26673045754432678</v>
      </c>
      <c r="EO5">
        <v>0.57211047410964966</v>
      </c>
      <c r="EP5">
        <v>0.70570433139801025</v>
      </c>
      <c r="EQ5">
        <v>0.6395869255065918</v>
      </c>
      <c r="ER5">
        <v>0.61528581380844116</v>
      </c>
      <c r="ES5">
        <v>0.54679125547409058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19</v>
      </c>
      <c r="B6">
        <v>0.33161443471908569</v>
      </c>
      <c r="C6">
        <v>0.45595580339431763</v>
      </c>
      <c r="D6">
        <v>0.42124858498573298</v>
      </c>
      <c r="E6">
        <v>0.2107975780963898</v>
      </c>
      <c r="F6">
        <v>0.31320473551750178</v>
      </c>
      <c r="G6">
        <v>0.44019678235054022</v>
      </c>
      <c r="H6">
        <v>0.36627921462059021</v>
      </c>
      <c r="I6">
        <v>0.48184001445770258</v>
      </c>
      <c r="J6">
        <v>0.41757100820541382</v>
      </c>
      <c r="K6">
        <v>0.20220394432544711</v>
      </c>
      <c r="L6">
        <v>0.46318161487579351</v>
      </c>
      <c r="M6">
        <v>0.43636727333068848</v>
      </c>
      <c r="N6">
        <v>0.46852025389671331</v>
      </c>
      <c r="O6">
        <v>0.42509382963180542</v>
      </c>
      <c r="P6">
        <v>0.32855534553527832</v>
      </c>
      <c r="Q6">
        <v>0.27268826961517328</v>
      </c>
      <c r="R6">
        <v>0.2183094322681427</v>
      </c>
      <c r="S6">
        <v>0.38446754217147833</v>
      </c>
      <c r="T6">
        <v>0.26781231164932251</v>
      </c>
      <c r="U6">
        <v>0.49199044704437261</v>
      </c>
      <c r="V6">
        <v>0.52582281827926636</v>
      </c>
      <c r="W6">
        <v>0.60582959651947021</v>
      </c>
      <c r="X6">
        <v>0.39200833439826971</v>
      </c>
      <c r="Y6">
        <v>0.45128023624420172</v>
      </c>
      <c r="Z6">
        <v>0.49060434103012079</v>
      </c>
      <c r="AA6">
        <v>0.32404699921607971</v>
      </c>
      <c r="AB6">
        <v>0.59661316871643066</v>
      </c>
      <c r="AC6">
        <v>0.43715423345565801</v>
      </c>
      <c r="AD6">
        <v>0.34023281931877142</v>
      </c>
      <c r="AE6">
        <v>0.48108729720115662</v>
      </c>
      <c r="AF6">
        <v>0.41750681400299072</v>
      </c>
      <c r="AG6">
        <v>0.1536606848239899</v>
      </c>
      <c r="AH6">
        <v>0.38239714503288269</v>
      </c>
      <c r="AI6">
        <v>0.50246912240982056</v>
      </c>
      <c r="AJ6">
        <v>0.41392621397972112</v>
      </c>
      <c r="AK6">
        <v>0.37758079171180731</v>
      </c>
      <c r="AL6">
        <v>0.50896018743515015</v>
      </c>
      <c r="AM6">
        <v>0.35280337929725653</v>
      </c>
      <c r="AN6">
        <v>0.40987694263458252</v>
      </c>
      <c r="AO6">
        <v>3.2040219753980637E-2</v>
      </c>
      <c r="AP6">
        <v>0.2623005211353302</v>
      </c>
      <c r="AQ6">
        <v>0.29201173782348627</v>
      </c>
      <c r="AR6">
        <v>0.34622013568878168</v>
      </c>
      <c r="AS6">
        <v>9.8349295556545258E-2</v>
      </c>
      <c r="AT6">
        <v>0.206637904047966</v>
      </c>
      <c r="AU6">
        <v>0.57060372829437256</v>
      </c>
      <c r="AV6">
        <v>0.32006117701530462</v>
      </c>
      <c r="AW6">
        <v>0.35021540522575378</v>
      </c>
      <c r="AX6">
        <v>0.33659249544143682</v>
      </c>
      <c r="AY6">
        <v>0.27731981873512268</v>
      </c>
      <c r="AZ6">
        <v>0.24042943120002749</v>
      </c>
      <c r="BA6">
        <v>0.34694004058837891</v>
      </c>
      <c r="BB6">
        <v>0.46405297517776489</v>
      </c>
      <c r="BC6">
        <v>0.49390220642089838</v>
      </c>
      <c r="BD6">
        <v>8.83030965924263E-2</v>
      </c>
      <c r="BE6">
        <v>0.4819624125957489</v>
      </c>
      <c r="BF6">
        <v>0.15175186097621921</v>
      </c>
      <c r="BG6">
        <v>0.30571269989013672</v>
      </c>
      <c r="BH6">
        <v>0.1853010505437851</v>
      </c>
      <c r="BI6">
        <v>0.4178612232208252</v>
      </c>
      <c r="BJ6">
        <v>0.47209170460700989</v>
      </c>
      <c r="BK6">
        <v>0.27072793245315552</v>
      </c>
      <c r="BL6">
        <v>0.22723130881786349</v>
      </c>
      <c r="BM6">
        <v>0.51958990097045898</v>
      </c>
      <c r="BN6">
        <v>0.55537962913513184</v>
      </c>
      <c r="BO6">
        <v>0.54945087432861328</v>
      </c>
      <c r="BP6">
        <v>0.28839913010597229</v>
      </c>
      <c r="BQ6">
        <v>0.19116915762424469</v>
      </c>
      <c r="BR6">
        <v>0.25810152292251592</v>
      </c>
      <c r="BS6">
        <v>0.34178644418716431</v>
      </c>
      <c r="BT6">
        <v>0.5298728346824646</v>
      </c>
      <c r="BU6">
        <v>0.26128625869750982</v>
      </c>
      <c r="BV6">
        <v>0.48605722188949579</v>
      </c>
      <c r="BW6">
        <v>0.28663954138755798</v>
      </c>
      <c r="BX6">
        <v>0.33613616228103638</v>
      </c>
      <c r="BY6">
        <v>0.61158514022827148</v>
      </c>
      <c r="BZ6">
        <v>0.37417691946029658</v>
      </c>
      <c r="CA6">
        <v>0.35344910621643072</v>
      </c>
      <c r="CB6">
        <v>0.3363431990146637</v>
      </c>
      <c r="CC6">
        <v>0.48341885209083563</v>
      </c>
      <c r="CD6">
        <v>0.43172723054885859</v>
      </c>
      <c r="CE6">
        <v>0.51635414361953735</v>
      </c>
      <c r="CF6">
        <v>0.41569876670837402</v>
      </c>
      <c r="CG6">
        <v>0.36216026544570917</v>
      </c>
      <c r="CH6">
        <v>0.31981348991394037</v>
      </c>
      <c r="CI6">
        <v>0.32153773307800287</v>
      </c>
      <c r="CJ6">
        <v>0.3367694616317749</v>
      </c>
      <c r="CK6">
        <v>0.32098370790481567</v>
      </c>
      <c r="CL6">
        <v>0.53678250312805176</v>
      </c>
      <c r="CM6">
        <v>0.38499811291694641</v>
      </c>
      <c r="CN6">
        <v>0.19758567214012149</v>
      </c>
      <c r="CO6">
        <v>0.2555679976940155</v>
      </c>
      <c r="CP6">
        <v>0.34361723065376282</v>
      </c>
      <c r="CQ6">
        <v>0.51459962129592896</v>
      </c>
      <c r="CR6">
        <v>0.54521709680557251</v>
      </c>
      <c r="CS6">
        <v>0.29118800163269037</v>
      </c>
      <c r="CT6">
        <v>0.26507732272148132</v>
      </c>
      <c r="CU6">
        <v>0.47022309899330139</v>
      </c>
      <c r="CV6">
        <v>0.40010747313499451</v>
      </c>
      <c r="CW6">
        <v>0.35902917385101318</v>
      </c>
      <c r="CX6">
        <v>0.57560724020004272</v>
      </c>
      <c r="CY6">
        <v>0.51544135808944702</v>
      </c>
      <c r="CZ6">
        <v>0.47109955549240112</v>
      </c>
      <c r="DA6">
        <v>0.5342068076133728</v>
      </c>
      <c r="DB6">
        <v>0.42316353321075439</v>
      </c>
      <c r="DC6">
        <v>0.16764061152935031</v>
      </c>
      <c r="DD6">
        <v>0.50045794248580933</v>
      </c>
      <c r="DE6">
        <v>0.45866832137107849</v>
      </c>
      <c r="DF6">
        <v>0.35648265480995178</v>
      </c>
      <c r="DG6">
        <v>0.42045700550079351</v>
      </c>
      <c r="DH6">
        <v>0.42590698599815369</v>
      </c>
      <c r="DI6">
        <v>0.44632139801979059</v>
      </c>
      <c r="DJ6">
        <v>0.34236603975296021</v>
      </c>
      <c r="DK6">
        <v>0.27580958604812622</v>
      </c>
      <c r="DL6">
        <v>0.2121598273515701</v>
      </c>
      <c r="DM6">
        <v>0.51865041255950928</v>
      </c>
      <c r="DN6">
        <v>0.33029100298881531</v>
      </c>
      <c r="DO6">
        <v>0.12803459167480469</v>
      </c>
      <c r="DP6">
        <v>0.36297601461410522</v>
      </c>
      <c r="DQ6">
        <v>0.44589751958847051</v>
      </c>
      <c r="DR6">
        <v>0.32009506225585938</v>
      </c>
      <c r="DS6">
        <v>0.24869842827320099</v>
      </c>
      <c r="DT6">
        <v>0.14031782746315</v>
      </c>
      <c r="DU6">
        <v>0.38852745294570917</v>
      </c>
      <c r="DV6">
        <v>0.36160185933113098</v>
      </c>
      <c r="DW6">
        <v>0.36478281021118159</v>
      </c>
      <c r="DX6">
        <v>0.34521898627281189</v>
      </c>
      <c r="DY6">
        <v>0.33938738703727722</v>
      </c>
      <c r="DZ6">
        <v>0.14623323082923889</v>
      </c>
      <c r="EA6">
        <v>0.42434510588645941</v>
      </c>
      <c r="EB6">
        <v>0.11083249002695079</v>
      </c>
      <c r="EC6">
        <v>0.27607676386833191</v>
      </c>
      <c r="ED6">
        <v>0.27407881617546082</v>
      </c>
      <c r="EE6">
        <v>0.38394582271575928</v>
      </c>
      <c r="EF6">
        <v>0.28269761800765991</v>
      </c>
      <c r="EG6">
        <v>0.18780165910720831</v>
      </c>
      <c r="EH6">
        <v>0.20203639566898349</v>
      </c>
      <c r="EI6">
        <v>0.65104079246520996</v>
      </c>
      <c r="EJ6">
        <v>0.59924989938735962</v>
      </c>
      <c r="EK6">
        <v>0.53501254320144653</v>
      </c>
      <c r="EL6">
        <v>0.40849709510803223</v>
      </c>
      <c r="EM6">
        <v>0.15656040608882901</v>
      </c>
      <c r="EN6">
        <v>0.237553671002388</v>
      </c>
      <c r="EO6">
        <v>0.33533817529678339</v>
      </c>
      <c r="EP6">
        <v>0.48997601866722112</v>
      </c>
      <c r="EQ6">
        <v>0.26074239611625671</v>
      </c>
      <c r="ER6">
        <v>0.54806435108184814</v>
      </c>
      <c r="ES6">
        <v>0.28421974182128912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20</v>
      </c>
      <c r="B7">
        <v>0.50242257118225098</v>
      </c>
      <c r="C7">
        <v>0.56371212005615234</v>
      </c>
      <c r="D7">
        <v>0.45228350162506098</v>
      </c>
      <c r="E7">
        <v>0.41179513931274409</v>
      </c>
      <c r="F7">
        <v>0.40513208508491522</v>
      </c>
      <c r="G7">
        <v>0.51509940624237061</v>
      </c>
      <c r="H7">
        <v>0.50541549921035767</v>
      </c>
      <c r="I7">
        <v>0.45917406678199768</v>
      </c>
      <c r="J7">
        <v>0.53473734855651855</v>
      </c>
      <c r="K7">
        <v>0.46304821968078608</v>
      </c>
      <c r="L7">
        <v>0.76813697814941406</v>
      </c>
      <c r="M7">
        <v>0.52981847524642944</v>
      </c>
      <c r="N7">
        <v>0.45926710963249212</v>
      </c>
      <c r="O7">
        <v>0.4954531192779541</v>
      </c>
      <c r="P7">
        <v>0.61387711763381958</v>
      </c>
      <c r="Q7">
        <v>0.39642241597175598</v>
      </c>
      <c r="R7">
        <v>0.28986683487892151</v>
      </c>
      <c r="S7">
        <v>0.46869036555290222</v>
      </c>
      <c r="T7">
        <v>0.50307875871658325</v>
      </c>
      <c r="U7">
        <v>0.7107243537902832</v>
      </c>
      <c r="V7">
        <v>0.65034967660903931</v>
      </c>
      <c r="W7">
        <v>0.8375970721244812</v>
      </c>
      <c r="X7">
        <v>0.32798090577125549</v>
      </c>
      <c r="Y7">
        <v>0.70777797698974609</v>
      </c>
      <c r="Z7">
        <v>0.62436830997467041</v>
      </c>
      <c r="AA7">
        <v>0.54621011018753052</v>
      </c>
      <c r="AB7">
        <v>0.69902688264846802</v>
      </c>
      <c r="AC7">
        <v>0.48531335592269897</v>
      </c>
      <c r="AD7">
        <v>0.39036989212036127</v>
      </c>
      <c r="AE7">
        <v>0.62749737501144409</v>
      </c>
      <c r="AF7">
        <v>0.61882299184799194</v>
      </c>
      <c r="AG7">
        <v>0.19940514862537381</v>
      </c>
      <c r="AH7">
        <v>0.57026529312133789</v>
      </c>
      <c r="AI7">
        <v>0.61333131790161133</v>
      </c>
      <c r="AJ7">
        <v>0.52035027742385864</v>
      </c>
      <c r="AK7">
        <v>0.46564844250679022</v>
      </c>
      <c r="AL7">
        <v>0.79718965291976929</v>
      </c>
      <c r="AM7">
        <v>0.52422052621841431</v>
      </c>
      <c r="AN7">
        <v>0.36941739916801453</v>
      </c>
      <c r="AO7">
        <v>0.29787519574165339</v>
      </c>
      <c r="AP7">
        <v>0.31157988309860229</v>
      </c>
      <c r="AQ7">
        <v>0.54634314775466919</v>
      </c>
      <c r="AR7">
        <v>0.61432009935379028</v>
      </c>
      <c r="AS7">
        <v>0.28210458159446722</v>
      </c>
      <c r="AT7">
        <v>0.24468173086643219</v>
      </c>
      <c r="AU7">
        <v>0.64188641309738159</v>
      </c>
      <c r="AV7">
        <v>0.47967851161956793</v>
      </c>
      <c r="AW7">
        <v>0.43138021230697632</v>
      </c>
      <c r="AX7">
        <v>0.53350317478179932</v>
      </c>
      <c r="AY7">
        <v>0.40468919277191162</v>
      </c>
      <c r="AZ7">
        <v>0.44261863827705378</v>
      </c>
      <c r="BA7">
        <v>0.39716213941574102</v>
      </c>
      <c r="BB7">
        <v>0.55852693319320679</v>
      </c>
      <c r="BC7">
        <v>0.60596311092376709</v>
      </c>
      <c r="BD7">
        <v>0.1796727180480957</v>
      </c>
      <c r="BE7">
        <v>0.45413205027580261</v>
      </c>
      <c r="BF7">
        <v>0.28251436352729797</v>
      </c>
      <c r="BG7">
        <v>0.3090457022190094</v>
      </c>
      <c r="BH7">
        <v>0.36007994413375849</v>
      </c>
      <c r="BI7">
        <v>0.40329089760780329</v>
      </c>
      <c r="BJ7">
        <v>0.51119327545166016</v>
      </c>
      <c r="BK7">
        <v>0.20251476764678961</v>
      </c>
      <c r="BL7">
        <v>0.2325241565704346</v>
      </c>
      <c r="BM7">
        <v>0.74866431951522827</v>
      </c>
      <c r="BN7">
        <v>0.77747482061386108</v>
      </c>
      <c r="BO7">
        <v>0.63376414775848389</v>
      </c>
      <c r="BP7">
        <v>0.58274990320205688</v>
      </c>
      <c r="BQ7">
        <v>0.27777811884880071</v>
      </c>
      <c r="BR7">
        <v>0.23953941464424131</v>
      </c>
      <c r="BS7">
        <v>0.42652830481529241</v>
      </c>
      <c r="BT7">
        <v>0.67557787895202637</v>
      </c>
      <c r="BU7">
        <v>0.33672258257865911</v>
      </c>
      <c r="BV7">
        <v>0.57099854946136475</v>
      </c>
      <c r="BW7">
        <v>0.37382078170776373</v>
      </c>
      <c r="BX7">
        <v>0.57549458742141724</v>
      </c>
      <c r="BY7">
        <v>0.70190680027008057</v>
      </c>
      <c r="BZ7">
        <v>0.30848824977874761</v>
      </c>
      <c r="CA7">
        <v>0.44767579436302191</v>
      </c>
      <c r="CB7">
        <v>0.46966981887817377</v>
      </c>
      <c r="CC7">
        <v>0.67907357215881348</v>
      </c>
      <c r="CD7">
        <v>0.38242298364639282</v>
      </c>
      <c r="CE7">
        <v>0.42951542139053339</v>
      </c>
      <c r="CF7">
        <v>0.52928406000137329</v>
      </c>
      <c r="CG7">
        <v>0.69109976291656494</v>
      </c>
      <c r="CH7">
        <v>0.74063575267791748</v>
      </c>
      <c r="CI7">
        <v>0.38920232653617859</v>
      </c>
      <c r="CJ7">
        <v>0.25705957412719732</v>
      </c>
      <c r="CK7">
        <v>0.39945173263549799</v>
      </c>
      <c r="CL7">
        <v>0.83951163291931152</v>
      </c>
      <c r="CM7">
        <v>0.52305847406387329</v>
      </c>
      <c r="CN7">
        <v>0.27804350852966309</v>
      </c>
      <c r="CO7">
        <v>0.38876059651374822</v>
      </c>
      <c r="CP7">
        <v>0.75151604413986206</v>
      </c>
      <c r="CQ7">
        <v>0.66999095678329468</v>
      </c>
      <c r="CR7">
        <v>0.66557246446609497</v>
      </c>
      <c r="CS7">
        <v>0.6358259916305542</v>
      </c>
      <c r="CT7">
        <v>0.2029752433300018</v>
      </c>
      <c r="CU7">
        <v>0.74890077114105225</v>
      </c>
      <c r="CV7">
        <v>0.50920391082763672</v>
      </c>
      <c r="CW7">
        <v>0.42149838805198669</v>
      </c>
      <c r="CX7">
        <v>0.67773330211639404</v>
      </c>
      <c r="CY7">
        <v>0.60540860891342163</v>
      </c>
      <c r="CZ7">
        <v>0.58112859725952148</v>
      </c>
      <c r="DA7">
        <v>0.68055135011672974</v>
      </c>
      <c r="DB7">
        <v>0.72811955213546753</v>
      </c>
      <c r="DC7">
        <v>0.32739883661270142</v>
      </c>
      <c r="DD7">
        <v>0.46550479531288153</v>
      </c>
      <c r="DE7">
        <v>0.67404735088348389</v>
      </c>
      <c r="DF7">
        <v>0.62119728326797485</v>
      </c>
      <c r="DG7">
        <v>0.51795858144760132</v>
      </c>
      <c r="DH7">
        <v>0.68920326232910156</v>
      </c>
      <c r="DI7">
        <v>0.55967456102371216</v>
      </c>
      <c r="DJ7">
        <v>0.22916619479656219</v>
      </c>
      <c r="DK7">
        <v>0.33192190527915949</v>
      </c>
      <c r="DL7">
        <v>0.28130966424942022</v>
      </c>
      <c r="DM7">
        <v>0.78501266241073608</v>
      </c>
      <c r="DN7">
        <v>0.41410970687866211</v>
      </c>
      <c r="DO7">
        <v>0.62484914064407349</v>
      </c>
      <c r="DP7">
        <v>0.43147456645965582</v>
      </c>
      <c r="DQ7">
        <v>0.38937228918075562</v>
      </c>
      <c r="DR7">
        <v>0.46119889616966248</v>
      </c>
      <c r="DS7">
        <v>0.2800382673740387</v>
      </c>
      <c r="DT7">
        <v>0.1596489101648331</v>
      </c>
      <c r="DU7">
        <v>0.59600639343261719</v>
      </c>
      <c r="DV7">
        <v>0.41819974780082703</v>
      </c>
      <c r="DW7">
        <v>0.58767092227935791</v>
      </c>
      <c r="DX7">
        <v>0.60377418994903564</v>
      </c>
      <c r="DY7">
        <v>0.42707401514053339</v>
      </c>
      <c r="DZ7">
        <v>8.4736503660678864E-2</v>
      </c>
      <c r="EA7">
        <v>0.60735523700714111</v>
      </c>
      <c r="EB7">
        <v>0.37012401223182678</v>
      </c>
      <c r="EC7">
        <v>0.33004328608512878</v>
      </c>
      <c r="ED7">
        <v>0.45213106274604797</v>
      </c>
      <c r="EE7">
        <v>0.55258369445800781</v>
      </c>
      <c r="EF7">
        <v>0.36654216051101679</v>
      </c>
      <c r="EG7">
        <v>0.1448666900396347</v>
      </c>
      <c r="EH7">
        <v>0.23354464769363401</v>
      </c>
      <c r="EI7">
        <v>0.74048018455505371</v>
      </c>
      <c r="EJ7">
        <v>0.78776907920837402</v>
      </c>
      <c r="EK7">
        <v>0.47269660234451288</v>
      </c>
      <c r="EL7">
        <v>0.56630003452301025</v>
      </c>
      <c r="EM7">
        <v>0.24862994253635409</v>
      </c>
      <c r="EN7">
        <v>0.29538533091545099</v>
      </c>
      <c r="EO7">
        <v>0.4858187735080719</v>
      </c>
      <c r="EP7">
        <v>0.72786504030227661</v>
      </c>
      <c r="EQ7">
        <v>0.38242071866989141</v>
      </c>
      <c r="ER7">
        <v>0.6274569034576416</v>
      </c>
      <c r="ES7">
        <v>0.35706350207328802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25</v>
      </c>
      <c r="B8">
        <v>0.43374085426330572</v>
      </c>
      <c r="C8">
        <v>0.25420621037483221</v>
      </c>
      <c r="D8">
        <v>0.37474089860916138</v>
      </c>
      <c r="E8">
        <v>0.39494532346725458</v>
      </c>
      <c r="F8">
        <v>0.47433921694755549</v>
      </c>
      <c r="G8">
        <v>0.58003377914428711</v>
      </c>
      <c r="H8">
        <v>0.59133821725845337</v>
      </c>
      <c r="I8">
        <v>0.47349217534065252</v>
      </c>
      <c r="J8">
        <v>0.46370792388916021</v>
      </c>
      <c r="K8">
        <v>0.35836681723594671</v>
      </c>
      <c r="L8">
        <v>0.50853633880615234</v>
      </c>
      <c r="M8">
        <v>0.58450525999069214</v>
      </c>
      <c r="N8">
        <v>0.50918024778366089</v>
      </c>
      <c r="O8">
        <v>0.60357582569122314</v>
      </c>
      <c r="P8">
        <v>0.44338831305503851</v>
      </c>
      <c r="Q8">
        <v>0.43058860301971441</v>
      </c>
      <c r="R8">
        <v>0.32783433794975281</v>
      </c>
      <c r="S8">
        <v>0.57610756158828735</v>
      </c>
      <c r="T8">
        <v>0.34180718660354609</v>
      </c>
      <c r="U8">
        <v>0.6254342794418335</v>
      </c>
      <c r="V8">
        <v>0.49511703848838812</v>
      </c>
      <c r="W8">
        <v>0.62584435939788818</v>
      </c>
      <c r="X8">
        <v>0.56260025501251221</v>
      </c>
      <c r="Y8">
        <v>0.66067081689834595</v>
      </c>
      <c r="Z8">
        <v>0.49590125679969788</v>
      </c>
      <c r="AA8">
        <v>0.37066254019737238</v>
      </c>
      <c r="AB8">
        <v>0.65173900127410889</v>
      </c>
      <c r="AC8">
        <v>0.47349816560745239</v>
      </c>
      <c r="AD8">
        <v>0.38442268967628479</v>
      </c>
      <c r="AE8">
        <v>0.52809906005859375</v>
      </c>
      <c r="AF8">
        <v>0.57379317283630371</v>
      </c>
      <c r="AG8">
        <v>0.20592272281646731</v>
      </c>
      <c r="AH8">
        <v>0.57260984182357788</v>
      </c>
      <c r="AI8">
        <v>0.59176957607269287</v>
      </c>
      <c r="AJ8">
        <v>0.56930863857269287</v>
      </c>
      <c r="AK8">
        <v>0.36968740820884699</v>
      </c>
      <c r="AL8">
        <v>0.575722336769104</v>
      </c>
      <c r="AM8">
        <v>0.5331493616104126</v>
      </c>
      <c r="AN8">
        <v>0.58917438983917236</v>
      </c>
      <c r="AO8">
        <v>0.22047992050647741</v>
      </c>
      <c r="AP8">
        <v>0.29693812131881708</v>
      </c>
      <c r="AQ8">
        <v>0.36632817983627319</v>
      </c>
      <c r="AR8">
        <v>0.4294700026512146</v>
      </c>
      <c r="AS8">
        <v>0.190619021654129</v>
      </c>
      <c r="AT8">
        <v>0.25099685788154602</v>
      </c>
      <c r="AU8">
        <v>0.5167996883392334</v>
      </c>
      <c r="AV8">
        <v>0.57566267251968384</v>
      </c>
      <c r="AW8">
        <v>0.57693779468536377</v>
      </c>
      <c r="AX8">
        <v>0.62966901063919067</v>
      </c>
      <c r="AY8">
        <v>0.199815958738327</v>
      </c>
      <c r="AZ8">
        <v>0.2992737889289856</v>
      </c>
      <c r="BA8">
        <v>0.45620855689048773</v>
      </c>
      <c r="BB8">
        <v>0.56818163394927979</v>
      </c>
      <c r="BC8">
        <v>0.61541181802749634</v>
      </c>
      <c r="BD8">
        <v>0.1032856106758118</v>
      </c>
      <c r="BE8">
        <v>0.5367082953453064</v>
      </c>
      <c r="BF8">
        <v>0.2469312846660614</v>
      </c>
      <c r="BG8">
        <v>0.33288976550102228</v>
      </c>
      <c r="BH8">
        <v>0.20499946177005771</v>
      </c>
      <c r="BI8">
        <v>0.40018951892852778</v>
      </c>
      <c r="BJ8">
        <v>0.50305008888244629</v>
      </c>
      <c r="BK8">
        <v>0.30256691575050348</v>
      </c>
      <c r="BL8">
        <v>0.31501156091690058</v>
      </c>
      <c r="BM8">
        <v>0.59353864192962646</v>
      </c>
      <c r="BN8">
        <v>0.66995221376419067</v>
      </c>
      <c r="BO8">
        <v>0.59954667091369629</v>
      </c>
      <c r="BP8">
        <v>0.40385603904724121</v>
      </c>
      <c r="BQ8">
        <v>0.14691102504730219</v>
      </c>
      <c r="BR8">
        <v>0.32964524626731873</v>
      </c>
      <c r="BS8">
        <v>0.5110166072845459</v>
      </c>
      <c r="BT8">
        <v>0.57870376110076904</v>
      </c>
      <c r="BU8">
        <v>0.37597835063934332</v>
      </c>
      <c r="BV8">
        <v>0.5224919319152832</v>
      </c>
      <c r="BW8">
        <v>0.3134293258190155</v>
      </c>
      <c r="BX8">
        <v>0.44869449734687811</v>
      </c>
      <c r="BY8">
        <v>0.5140155553817749</v>
      </c>
      <c r="BZ8">
        <v>0.34426933526992798</v>
      </c>
      <c r="CA8">
        <v>0.46702021360397339</v>
      </c>
      <c r="CB8">
        <v>0.51113605499267578</v>
      </c>
      <c r="CC8">
        <v>0.66035830974578857</v>
      </c>
      <c r="CD8">
        <v>0.54243147373199463</v>
      </c>
      <c r="CE8">
        <v>0.55238533020019531</v>
      </c>
      <c r="CF8">
        <v>0.44779214262962341</v>
      </c>
      <c r="CG8">
        <v>0.55517476797103882</v>
      </c>
      <c r="CH8">
        <v>0.46638742089271551</v>
      </c>
      <c r="CI8">
        <v>0.39000877737998962</v>
      </c>
      <c r="CJ8">
        <v>0.45403546094894409</v>
      </c>
      <c r="CK8">
        <v>0.41178792715072632</v>
      </c>
      <c r="CL8">
        <v>0.7569085955619812</v>
      </c>
      <c r="CM8">
        <v>0.52069956064224243</v>
      </c>
      <c r="CN8">
        <v>0.27240914106369019</v>
      </c>
      <c r="CO8">
        <v>0.48601463437080378</v>
      </c>
      <c r="CP8">
        <v>0.43934231996536249</v>
      </c>
      <c r="CQ8">
        <v>0.52070945501327515</v>
      </c>
      <c r="CR8">
        <v>0.53138387203216553</v>
      </c>
      <c r="CS8">
        <v>0.37108975648879999</v>
      </c>
      <c r="CT8">
        <v>0.38654449582099909</v>
      </c>
      <c r="CU8">
        <v>0.73316335678100586</v>
      </c>
      <c r="CV8">
        <v>0.45532232522964478</v>
      </c>
      <c r="CW8">
        <v>0.47094762325286871</v>
      </c>
      <c r="CX8">
        <v>0.5909307599067688</v>
      </c>
      <c r="CY8">
        <v>0.55535554885864258</v>
      </c>
      <c r="CZ8">
        <v>0.55926787853240967</v>
      </c>
      <c r="DA8">
        <v>0.55418139696121216</v>
      </c>
      <c r="DB8">
        <v>0.68968373537063599</v>
      </c>
      <c r="DC8">
        <v>0.27960360050201422</v>
      </c>
      <c r="DD8">
        <v>0.53022307157516479</v>
      </c>
      <c r="DE8">
        <v>0.61604809761047363</v>
      </c>
      <c r="DF8">
        <v>0.57592016458511353</v>
      </c>
      <c r="DG8">
        <v>0.44351708889007568</v>
      </c>
      <c r="DH8">
        <v>0.39207443594932562</v>
      </c>
      <c r="DI8">
        <v>0.51449912786483765</v>
      </c>
      <c r="DJ8">
        <v>0.46862751245498657</v>
      </c>
      <c r="DK8">
        <v>0.2332807928323746</v>
      </c>
      <c r="DL8">
        <v>0.23941124975681299</v>
      </c>
      <c r="DM8">
        <v>0.57224822044372559</v>
      </c>
      <c r="DN8">
        <v>0.47604453563690191</v>
      </c>
      <c r="DO8">
        <v>0.3463553786277771</v>
      </c>
      <c r="DP8">
        <v>0.42434829473495478</v>
      </c>
      <c r="DQ8">
        <v>0.45014357566833502</v>
      </c>
      <c r="DR8">
        <v>0.49063387513160711</v>
      </c>
      <c r="DS8">
        <v>0.32242682576179499</v>
      </c>
      <c r="DT8">
        <v>0.21098342537879941</v>
      </c>
      <c r="DU8">
        <v>0.1190384179353714</v>
      </c>
      <c r="DV8">
        <v>0.32505267858505249</v>
      </c>
      <c r="DW8">
        <v>0.4996662437915802</v>
      </c>
      <c r="DX8">
        <v>0.51273375749588013</v>
      </c>
      <c r="DY8">
        <v>0.41751512885093689</v>
      </c>
      <c r="DZ8">
        <v>0.14547628164291379</v>
      </c>
      <c r="EA8">
        <v>0.51098734140396118</v>
      </c>
      <c r="EB8">
        <v>0.17887850105762479</v>
      </c>
      <c r="EC8">
        <v>0.28478693962097168</v>
      </c>
      <c r="ED8">
        <v>0.24592408537864691</v>
      </c>
      <c r="EE8">
        <v>0.39653515815734858</v>
      </c>
      <c r="EF8">
        <v>0.3924194872379303</v>
      </c>
      <c r="EG8">
        <v>0.23239745199680331</v>
      </c>
      <c r="EH8">
        <v>0.2967226505279541</v>
      </c>
      <c r="EI8">
        <v>0.61834549903869629</v>
      </c>
      <c r="EJ8">
        <v>0.66976445913314819</v>
      </c>
      <c r="EK8">
        <v>0.66631621122360229</v>
      </c>
      <c r="EL8">
        <v>0.48255243897438049</v>
      </c>
      <c r="EM8">
        <v>0.28976094722747803</v>
      </c>
      <c r="EN8">
        <v>0.27988362312316889</v>
      </c>
      <c r="EO8">
        <v>0.48101621866226202</v>
      </c>
      <c r="EP8">
        <v>0.583701491355896</v>
      </c>
      <c r="EQ8">
        <v>0.3333505392074585</v>
      </c>
      <c r="ER8">
        <v>0.55026954412460327</v>
      </c>
      <c r="ES8">
        <v>0.33322843909263611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33</v>
      </c>
      <c r="B9">
        <v>0.5084260106086731</v>
      </c>
      <c r="C9">
        <v>0.53173202276229858</v>
      </c>
      <c r="D9">
        <v>0.47155237197875982</v>
      </c>
      <c r="E9">
        <v>0.35088762640953058</v>
      </c>
      <c r="F9">
        <v>0.49123185873031622</v>
      </c>
      <c r="G9">
        <v>0.65207058191299438</v>
      </c>
      <c r="H9">
        <v>0.49920111894607538</v>
      </c>
      <c r="I9">
        <v>0.49359074234962458</v>
      </c>
      <c r="J9">
        <v>0.4577673077583313</v>
      </c>
      <c r="K9">
        <v>0.35036540031433111</v>
      </c>
      <c r="L9">
        <v>0.63396871089935303</v>
      </c>
      <c r="M9">
        <v>0.46105343103408808</v>
      </c>
      <c r="N9">
        <v>0.53799533843994141</v>
      </c>
      <c r="O9">
        <v>0.46500200033187872</v>
      </c>
      <c r="P9">
        <v>0.60762280225753784</v>
      </c>
      <c r="Q9">
        <v>0.45522481203079218</v>
      </c>
      <c r="R9">
        <v>0.24525076150894171</v>
      </c>
      <c r="S9">
        <v>0.40430232882499689</v>
      </c>
      <c r="T9">
        <v>0.37735828757286072</v>
      </c>
      <c r="U9">
        <v>0.6287352442741394</v>
      </c>
      <c r="V9">
        <v>0.72657579183578491</v>
      </c>
      <c r="W9">
        <v>0.60232990980148315</v>
      </c>
      <c r="X9">
        <v>0.4175962507724762</v>
      </c>
      <c r="Y9">
        <v>0.7489667534828186</v>
      </c>
      <c r="Z9">
        <v>0.46630397439002991</v>
      </c>
      <c r="AA9">
        <v>0.55163717269897461</v>
      </c>
      <c r="AB9">
        <v>0.53987914323806763</v>
      </c>
      <c r="AC9">
        <v>0.52433884143829346</v>
      </c>
      <c r="AD9">
        <v>0.49344059824943542</v>
      </c>
      <c r="AE9">
        <v>0.56061309576034546</v>
      </c>
      <c r="AF9">
        <v>0.47853666543960571</v>
      </c>
      <c r="AG9">
        <v>0.2156827300786972</v>
      </c>
      <c r="AH9">
        <v>0.52310037612915039</v>
      </c>
      <c r="AI9">
        <v>0.54104948043823242</v>
      </c>
      <c r="AJ9">
        <v>0.55009591579437256</v>
      </c>
      <c r="AK9">
        <v>0.43028512597084051</v>
      </c>
      <c r="AL9">
        <v>0.65957874059677124</v>
      </c>
      <c r="AM9">
        <v>0.49534660577774048</v>
      </c>
      <c r="AN9">
        <v>0.50331342220306396</v>
      </c>
      <c r="AO9">
        <v>0.28345024585723883</v>
      </c>
      <c r="AP9">
        <v>0.30013546347618097</v>
      </c>
      <c r="AQ9">
        <v>0.44291847944259638</v>
      </c>
      <c r="AR9">
        <v>0.4142223596572876</v>
      </c>
      <c r="AS9">
        <v>0.2203581631183624</v>
      </c>
      <c r="AT9">
        <v>0.30446165800094599</v>
      </c>
      <c r="AU9">
        <v>0.73652446269989014</v>
      </c>
      <c r="AV9">
        <v>0.519134521484375</v>
      </c>
      <c r="AW9">
        <v>0.45793762803077698</v>
      </c>
      <c r="AX9">
        <v>0.48684290051460272</v>
      </c>
      <c r="AY9">
        <v>0.36376610398292542</v>
      </c>
      <c r="AZ9">
        <v>0.48370242118835449</v>
      </c>
      <c r="BA9">
        <v>0.54298591613769531</v>
      </c>
      <c r="BB9">
        <v>0.59308749437332153</v>
      </c>
      <c r="BC9">
        <v>0.60215145349502563</v>
      </c>
      <c r="BD9">
        <v>0.1872120201587677</v>
      </c>
      <c r="BE9">
        <v>0.27327588200569147</v>
      </c>
      <c r="BF9">
        <v>0.2302630543708801</v>
      </c>
      <c r="BG9">
        <v>0.33488562703132629</v>
      </c>
      <c r="BH9">
        <v>0.39939567446708679</v>
      </c>
      <c r="BI9">
        <v>0.43004646897315979</v>
      </c>
      <c r="BJ9">
        <v>0.46836456656455988</v>
      </c>
      <c r="BK9">
        <v>0.32299500703811651</v>
      </c>
      <c r="BL9">
        <v>0.21520169079303739</v>
      </c>
      <c r="BM9">
        <v>0.8750959038734436</v>
      </c>
      <c r="BN9">
        <v>0.7649388313293457</v>
      </c>
      <c r="BO9">
        <v>0.59493345022201538</v>
      </c>
      <c r="BP9">
        <v>0.53040039539337158</v>
      </c>
      <c r="BQ9">
        <v>0.33802169561386108</v>
      </c>
      <c r="BR9">
        <v>0.31557914614677429</v>
      </c>
      <c r="BS9">
        <v>0.44348642230033869</v>
      </c>
      <c r="BT9">
        <v>0.58210176229476929</v>
      </c>
      <c r="BU9">
        <v>0.26087167859077448</v>
      </c>
      <c r="BV9">
        <v>0.57024431228637695</v>
      </c>
      <c r="BW9">
        <v>0.25330644845962519</v>
      </c>
      <c r="BX9">
        <v>0.57233375310897827</v>
      </c>
      <c r="BY9">
        <v>0.53458678722381592</v>
      </c>
      <c r="BZ9">
        <v>0.43428754806518549</v>
      </c>
      <c r="CA9">
        <v>0.4356599748134613</v>
      </c>
      <c r="CB9">
        <v>0.60762745141983032</v>
      </c>
      <c r="CC9">
        <v>0.74968606233596802</v>
      </c>
      <c r="CD9">
        <v>0.53390467166900635</v>
      </c>
      <c r="CE9">
        <v>0.46725517511367798</v>
      </c>
      <c r="CF9">
        <v>0.49053910374641418</v>
      </c>
      <c r="CG9">
        <v>0.57111287117004395</v>
      </c>
      <c r="CH9">
        <v>0.5714271068572998</v>
      </c>
      <c r="CI9">
        <v>0.38998958468437189</v>
      </c>
      <c r="CJ9">
        <v>0.54727727174758911</v>
      </c>
      <c r="CK9">
        <v>0.29705128073692322</v>
      </c>
      <c r="CL9">
        <v>0.78659111261367798</v>
      </c>
      <c r="CM9">
        <v>0.57288068532943726</v>
      </c>
      <c r="CN9">
        <v>0.2342609316110611</v>
      </c>
      <c r="CO9">
        <v>0.3021518886089325</v>
      </c>
      <c r="CP9">
        <v>0.64101624488830566</v>
      </c>
      <c r="CQ9">
        <v>0.57231086492538452</v>
      </c>
      <c r="CR9">
        <v>0.49757713079452509</v>
      </c>
      <c r="CS9">
        <v>0.54261314868927002</v>
      </c>
      <c r="CT9">
        <v>0.2726876437664032</v>
      </c>
      <c r="CU9">
        <v>0.77073967456817627</v>
      </c>
      <c r="CV9">
        <v>0.61708605289459229</v>
      </c>
      <c r="CW9">
        <v>0.32030627131462103</v>
      </c>
      <c r="CX9">
        <v>0.53547888994216919</v>
      </c>
      <c r="CY9">
        <v>0.57967066764831543</v>
      </c>
      <c r="CZ9">
        <v>0.69212400913238525</v>
      </c>
      <c r="DA9">
        <v>0.60432857275009155</v>
      </c>
      <c r="DB9">
        <v>0.67972701787948608</v>
      </c>
      <c r="DC9">
        <v>0.24888145923614499</v>
      </c>
      <c r="DD9">
        <v>0.44776558876037598</v>
      </c>
      <c r="DE9">
        <v>0.48104244470596308</v>
      </c>
      <c r="DF9">
        <v>0.58784401416778564</v>
      </c>
      <c r="DG9">
        <v>0.42079275846481318</v>
      </c>
      <c r="DH9">
        <v>0.6502043604850769</v>
      </c>
      <c r="DI9">
        <v>0.53201192617416382</v>
      </c>
      <c r="DJ9">
        <v>0.44636756181716919</v>
      </c>
      <c r="DK9">
        <v>8.0133624374866486E-2</v>
      </c>
      <c r="DL9">
        <v>0.24490998685359949</v>
      </c>
      <c r="DM9">
        <v>0.59050488471984863</v>
      </c>
      <c r="DN9">
        <v>0.35923761129379272</v>
      </c>
      <c r="DO9">
        <v>0.39010298252105707</v>
      </c>
      <c r="DP9">
        <v>0.51926910877227783</v>
      </c>
      <c r="DQ9">
        <v>0.66557466983795166</v>
      </c>
      <c r="DR9">
        <v>0.52095288038253784</v>
      </c>
      <c r="DS9">
        <v>0.28546497225761408</v>
      </c>
      <c r="DT9">
        <v>0.13879960775375369</v>
      </c>
      <c r="DU9">
        <v>0.4984305202960968</v>
      </c>
      <c r="DV9">
        <v>0.28712037205696112</v>
      </c>
      <c r="DW9">
        <v>0.60039561986923218</v>
      </c>
      <c r="DX9">
        <v>0.57251209020614624</v>
      </c>
      <c r="DY9">
        <v>0.48224607110023499</v>
      </c>
      <c r="DZ9">
        <v>0.13748730719089511</v>
      </c>
      <c r="EA9">
        <v>0.56976997852325439</v>
      </c>
      <c r="EB9">
        <v>0.30737742781639099</v>
      </c>
      <c r="EC9">
        <v>0.34293502569198608</v>
      </c>
      <c r="ED9">
        <v>0.35767611861228937</v>
      </c>
      <c r="EE9">
        <v>0.49774795770645142</v>
      </c>
      <c r="EF9">
        <v>0.33045601844787598</v>
      </c>
      <c r="EG9">
        <v>0.22650802135467529</v>
      </c>
      <c r="EH9">
        <v>0.23532161116600039</v>
      </c>
      <c r="EI9">
        <v>0.82611894607543945</v>
      </c>
      <c r="EJ9">
        <v>0.752288818359375</v>
      </c>
      <c r="EK9">
        <v>0.52096027135848999</v>
      </c>
      <c r="EL9">
        <v>0.42368125915527338</v>
      </c>
      <c r="EM9">
        <v>0.47040915489196777</v>
      </c>
      <c r="EN9">
        <v>0.26140612363815308</v>
      </c>
      <c r="EO9">
        <v>0.55682861804962158</v>
      </c>
      <c r="EP9">
        <v>0.64326822757720947</v>
      </c>
      <c r="EQ9">
        <v>0.51846343278884888</v>
      </c>
      <c r="ER9">
        <v>0.58650696277618408</v>
      </c>
      <c r="ES9">
        <v>0.2282017916440964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36</v>
      </c>
      <c r="B10">
        <v>0.52621519565582275</v>
      </c>
      <c r="C10">
        <v>0.60423785448074341</v>
      </c>
      <c r="D10">
        <v>0.47261431813240051</v>
      </c>
      <c r="E10">
        <v>0.5645287036895752</v>
      </c>
      <c r="F10">
        <v>0.49408164620399481</v>
      </c>
      <c r="G10">
        <v>0.72782677412033081</v>
      </c>
      <c r="H10">
        <v>0.62206834554672241</v>
      </c>
      <c r="I10">
        <v>0.55353820323944092</v>
      </c>
      <c r="J10">
        <v>0.55821770429611206</v>
      </c>
      <c r="K10">
        <v>0.39835351705551147</v>
      </c>
      <c r="L10">
        <v>0.75709092617034912</v>
      </c>
      <c r="M10">
        <v>0.64156365394592285</v>
      </c>
      <c r="N10">
        <v>0.52287036180496216</v>
      </c>
      <c r="O10">
        <v>0.62083172798156738</v>
      </c>
      <c r="P10">
        <v>0.63187175989151001</v>
      </c>
      <c r="Q10">
        <v>0.59218567609786987</v>
      </c>
      <c r="R10">
        <v>0.37121948599815369</v>
      </c>
      <c r="S10">
        <v>0.60346430540084839</v>
      </c>
      <c r="T10">
        <v>0.43125590682029719</v>
      </c>
      <c r="U10">
        <v>0.82364392280578613</v>
      </c>
      <c r="V10">
        <v>0.73677855730056763</v>
      </c>
      <c r="W10">
        <v>0.83006137609481812</v>
      </c>
      <c r="X10">
        <v>0.44200116395950317</v>
      </c>
      <c r="Y10">
        <v>0.83523213863372803</v>
      </c>
      <c r="Z10">
        <v>0.50957691669464111</v>
      </c>
      <c r="AA10">
        <v>0.60886865854263306</v>
      </c>
      <c r="AB10">
        <v>0.68547743558883667</v>
      </c>
      <c r="AC10">
        <v>0.50477379560470581</v>
      </c>
      <c r="AD10">
        <v>0.40272191166877752</v>
      </c>
      <c r="AE10">
        <v>0.60721778869628906</v>
      </c>
      <c r="AF10">
        <v>0.61007100343704224</v>
      </c>
      <c r="AG10">
        <v>0.2148015350103378</v>
      </c>
      <c r="AH10">
        <v>0.71460568904876709</v>
      </c>
      <c r="AI10">
        <v>0.70500063896179199</v>
      </c>
      <c r="AJ10">
        <v>0.68230104446411133</v>
      </c>
      <c r="AK10">
        <v>0.54382127523422241</v>
      </c>
      <c r="AL10">
        <v>0.69417852163314819</v>
      </c>
      <c r="AM10">
        <v>0.54645824432373047</v>
      </c>
      <c r="AN10">
        <v>0.5607876181602478</v>
      </c>
      <c r="AO10">
        <v>0.51872080564498901</v>
      </c>
      <c r="AP10">
        <v>0.39104673266410828</v>
      </c>
      <c r="AQ10">
        <v>0.50765979290008545</v>
      </c>
      <c r="AR10">
        <v>0.58624553680419922</v>
      </c>
      <c r="AS10">
        <v>0.28826949000358582</v>
      </c>
      <c r="AT10">
        <v>0.2667662501335144</v>
      </c>
      <c r="AU10">
        <v>0.80731099843978882</v>
      </c>
      <c r="AV10">
        <v>0.60598784685134888</v>
      </c>
      <c r="AW10">
        <v>0.65285545587539673</v>
      </c>
      <c r="AX10">
        <v>0.7156251072883606</v>
      </c>
      <c r="AY10">
        <v>0.40603867173194891</v>
      </c>
      <c r="AZ10">
        <v>0.34038457274436951</v>
      </c>
      <c r="BA10">
        <v>0.67178195714950562</v>
      </c>
      <c r="BB10">
        <v>0.54132604598999023</v>
      </c>
      <c r="BC10">
        <v>0.57812720537185669</v>
      </c>
      <c r="BD10">
        <v>0.15677838027477259</v>
      </c>
      <c r="BE10">
        <v>0.40954393148422241</v>
      </c>
      <c r="BF10">
        <v>0.26892507076263428</v>
      </c>
      <c r="BG10">
        <v>0.41518852114677429</v>
      </c>
      <c r="BH10">
        <v>0.37093806266784668</v>
      </c>
      <c r="BI10">
        <v>0.44544205069541931</v>
      </c>
      <c r="BJ10">
        <v>0.54236829280853271</v>
      </c>
      <c r="BK10">
        <v>0.26784080266952509</v>
      </c>
      <c r="BL10">
        <v>0.2269597798585892</v>
      </c>
      <c r="BM10">
        <v>0.83637797832489014</v>
      </c>
      <c r="BN10">
        <v>0.8846704363822937</v>
      </c>
      <c r="BO10">
        <v>0.66023385524749756</v>
      </c>
      <c r="BP10">
        <v>0.60259413719177246</v>
      </c>
      <c r="BQ10">
        <v>0.33126860857009888</v>
      </c>
      <c r="BR10">
        <v>0.2091614156961441</v>
      </c>
      <c r="BS10">
        <v>0.48269903659820562</v>
      </c>
      <c r="BT10">
        <v>0.6112714409828186</v>
      </c>
      <c r="BU10">
        <v>0.29303345084190369</v>
      </c>
      <c r="BV10">
        <v>0.61353838443756104</v>
      </c>
      <c r="BW10">
        <v>0.33911591768264771</v>
      </c>
      <c r="BX10">
        <v>0.57681018114089966</v>
      </c>
      <c r="BY10">
        <v>0.63843703269958496</v>
      </c>
      <c r="BZ10">
        <v>0.48746597766876221</v>
      </c>
      <c r="CA10">
        <v>0.50122082233428955</v>
      </c>
      <c r="CB10">
        <v>0.61010074615478516</v>
      </c>
      <c r="CC10">
        <v>0.86080563068389893</v>
      </c>
      <c r="CD10">
        <v>0.52278780937194824</v>
      </c>
      <c r="CE10">
        <v>0.50882875919342041</v>
      </c>
      <c r="CF10">
        <v>0.49136194586753851</v>
      </c>
      <c r="CG10">
        <v>0.63407951593399048</v>
      </c>
      <c r="CH10">
        <v>0.76555132865905762</v>
      </c>
      <c r="CI10">
        <v>0.56518751382827759</v>
      </c>
      <c r="CJ10">
        <v>0.45622026920318598</v>
      </c>
      <c r="CK10">
        <v>0.50635379552841187</v>
      </c>
      <c r="CL10">
        <v>0.83517706394195557</v>
      </c>
      <c r="CM10">
        <v>0.66873252391815186</v>
      </c>
      <c r="CN10">
        <v>0.35771402716636658</v>
      </c>
      <c r="CO10">
        <v>0.49428051710128779</v>
      </c>
      <c r="CP10">
        <v>0.6622307300567627</v>
      </c>
      <c r="CQ10">
        <v>0.70984786748886108</v>
      </c>
      <c r="CR10">
        <v>0.63048738241195679</v>
      </c>
      <c r="CS10">
        <v>0.69730794429779053</v>
      </c>
      <c r="CT10">
        <v>0.22731716930866239</v>
      </c>
      <c r="CU10">
        <v>0.85123515129089355</v>
      </c>
      <c r="CV10">
        <v>0.59601897001266479</v>
      </c>
      <c r="CW10">
        <v>0.58989220857620239</v>
      </c>
      <c r="CX10">
        <v>0.65122294425964355</v>
      </c>
      <c r="CY10">
        <v>0.5757983922958374</v>
      </c>
      <c r="CZ10">
        <v>0.62942308187484741</v>
      </c>
      <c r="DA10">
        <v>0.70878583192825317</v>
      </c>
      <c r="DB10">
        <v>0.75882095098495483</v>
      </c>
      <c r="DC10">
        <v>0.31635284423828119</v>
      </c>
      <c r="DD10">
        <v>0.69673323631286621</v>
      </c>
      <c r="DE10">
        <v>0.76243054866790771</v>
      </c>
      <c r="DF10">
        <v>0.73460894823074341</v>
      </c>
      <c r="DG10">
        <v>0.61596471071243286</v>
      </c>
      <c r="DH10">
        <v>0.63870280981063843</v>
      </c>
      <c r="DI10">
        <v>0.5591779351234436</v>
      </c>
      <c r="DJ10">
        <v>0.53788244724273682</v>
      </c>
      <c r="DK10">
        <v>0.34671375155448908</v>
      </c>
      <c r="DL10">
        <v>0.35048222541809082</v>
      </c>
      <c r="DM10">
        <v>0.70669770240783691</v>
      </c>
      <c r="DN10">
        <v>0.50780880451202393</v>
      </c>
      <c r="DO10">
        <v>0.63647407293319702</v>
      </c>
      <c r="DP10">
        <v>0.42984524369239813</v>
      </c>
      <c r="DQ10">
        <v>0.64753276109695435</v>
      </c>
      <c r="DR10">
        <v>0.5611146092414856</v>
      </c>
      <c r="DS10">
        <v>0.38884386420249939</v>
      </c>
      <c r="DT10">
        <v>0.22784548997879031</v>
      </c>
      <c r="DU10">
        <v>0.56186491250991821</v>
      </c>
      <c r="DV10">
        <v>0.30796495079994202</v>
      </c>
      <c r="DW10">
        <v>0.72825855016708374</v>
      </c>
      <c r="DX10">
        <v>0.58803915977478027</v>
      </c>
      <c r="DY10">
        <v>0.43991959095001221</v>
      </c>
      <c r="DZ10">
        <v>0.18023265898227689</v>
      </c>
      <c r="EA10">
        <v>0.54383063316345215</v>
      </c>
      <c r="EB10">
        <v>0.31497463583946228</v>
      </c>
      <c r="EC10">
        <v>0.38864314556121832</v>
      </c>
      <c r="ED10">
        <v>0.35131368041038508</v>
      </c>
      <c r="EE10">
        <v>0.52450352907180786</v>
      </c>
      <c r="EF10">
        <v>0.37833747267723078</v>
      </c>
      <c r="EG10">
        <v>0.21529535949230191</v>
      </c>
      <c r="EH10">
        <v>0.2456962168216705</v>
      </c>
      <c r="EI10">
        <v>0.84150409698486328</v>
      </c>
      <c r="EJ10">
        <v>0.85228294134140015</v>
      </c>
      <c r="EK10">
        <v>0.57454919815063477</v>
      </c>
      <c r="EL10">
        <v>0.52200758457183838</v>
      </c>
      <c r="EM10">
        <v>0.39363804459571838</v>
      </c>
      <c r="EN10">
        <v>0.29806488752365112</v>
      </c>
      <c r="EO10">
        <v>0.54289054870605469</v>
      </c>
      <c r="EP10">
        <v>0.64239495992660522</v>
      </c>
      <c r="EQ10">
        <v>0.47348237037658691</v>
      </c>
      <c r="ER10">
        <v>0.65792691707611084</v>
      </c>
      <c r="ES10">
        <v>0.25720074772834778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51</v>
      </c>
      <c r="B11">
        <v>0.48755788803100591</v>
      </c>
      <c r="C11">
        <v>0.52061301469802856</v>
      </c>
      <c r="D11">
        <v>0.55556833744049072</v>
      </c>
      <c r="E11">
        <v>0.49828001856803888</v>
      </c>
      <c r="F11">
        <v>0.43885436654090881</v>
      </c>
      <c r="G11">
        <v>0.67894619703292847</v>
      </c>
      <c r="H11">
        <v>0.62522077560424805</v>
      </c>
      <c r="I11">
        <v>0.61873340606689453</v>
      </c>
      <c r="J11">
        <v>0.63769382238388062</v>
      </c>
      <c r="K11">
        <v>0.4294910728931427</v>
      </c>
      <c r="L11">
        <v>0.72267252206802368</v>
      </c>
      <c r="M11">
        <v>0.65502119064331055</v>
      </c>
      <c r="N11">
        <v>0.54248988628387451</v>
      </c>
      <c r="O11">
        <v>0.65935039520263672</v>
      </c>
      <c r="P11">
        <v>0.58873367309570313</v>
      </c>
      <c r="Q11">
        <v>0.57813704013824463</v>
      </c>
      <c r="R11">
        <v>0.35870233178138727</v>
      </c>
      <c r="S11">
        <v>0.67109692096710205</v>
      </c>
      <c r="T11">
        <v>0.43012198805809021</v>
      </c>
      <c r="U11">
        <v>0.6584964394569397</v>
      </c>
      <c r="V11">
        <v>0.80114859342575073</v>
      </c>
      <c r="W11">
        <v>0.67589044570922852</v>
      </c>
      <c r="X11">
        <v>0.51211237907409668</v>
      </c>
      <c r="Y11">
        <v>0.86210530996322632</v>
      </c>
      <c r="Z11">
        <v>0.56368345022201538</v>
      </c>
      <c r="AA11">
        <v>0.62035477161407471</v>
      </c>
      <c r="AB11">
        <v>0.80719524621963501</v>
      </c>
      <c r="AC11">
        <v>0.52543371915817261</v>
      </c>
      <c r="AD11">
        <v>0.38865360617637629</v>
      </c>
      <c r="AE11">
        <v>0.73483520746231079</v>
      </c>
      <c r="AF11">
        <v>0.71587502956390381</v>
      </c>
      <c r="AG11">
        <v>0.24198584258556369</v>
      </c>
      <c r="AH11">
        <v>0.55508512258529663</v>
      </c>
      <c r="AI11">
        <v>0.67061775922775269</v>
      </c>
      <c r="AJ11">
        <v>0.65687066316604614</v>
      </c>
      <c r="AK11">
        <v>0.46576151251792908</v>
      </c>
      <c r="AL11">
        <v>0.78542667627334595</v>
      </c>
      <c r="AM11">
        <v>0.68754708766937256</v>
      </c>
      <c r="AN11">
        <v>0.58747929334640503</v>
      </c>
      <c r="AO11">
        <v>0.36747637391090388</v>
      </c>
      <c r="AP11">
        <v>0.35420426726341248</v>
      </c>
      <c r="AQ11">
        <v>0.50643014907836914</v>
      </c>
      <c r="AR11">
        <v>0.65018391609191895</v>
      </c>
      <c r="AS11">
        <v>0.2642519474029541</v>
      </c>
      <c r="AT11">
        <v>0.24821773171424871</v>
      </c>
      <c r="AU11">
        <v>0.79936343431472778</v>
      </c>
      <c r="AV11">
        <v>0.67553329467773438</v>
      </c>
      <c r="AW11">
        <v>0.4587005078792572</v>
      </c>
      <c r="AX11">
        <v>0.71666216850280762</v>
      </c>
      <c r="AY11">
        <v>0.33924892544746399</v>
      </c>
      <c r="AZ11">
        <v>0.50488007068634033</v>
      </c>
      <c r="BA11">
        <v>0.66446328163146973</v>
      </c>
      <c r="BB11">
        <v>0.45118245482444758</v>
      </c>
      <c r="BC11">
        <v>0.70788967609405518</v>
      </c>
      <c r="BD11">
        <v>0.17684145271778109</v>
      </c>
      <c r="BE11">
        <v>0.47363558411598211</v>
      </c>
      <c r="BF11">
        <v>0.2289446294307709</v>
      </c>
      <c r="BG11">
        <v>0.3140089213848114</v>
      </c>
      <c r="BH11">
        <v>0.37239491939544678</v>
      </c>
      <c r="BI11">
        <v>0.52948546409606934</v>
      </c>
      <c r="BJ11">
        <v>0.51521986722946167</v>
      </c>
      <c r="BK11">
        <v>0.17410001158714289</v>
      </c>
      <c r="BL11">
        <v>0.32710924744606018</v>
      </c>
      <c r="BM11">
        <v>0.80490076541900635</v>
      </c>
      <c r="BN11">
        <v>0.8465619683265686</v>
      </c>
      <c r="BO11">
        <v>0.72206789255142212</v>
      </c>
      <c r="BP11">
        <v>0.55448007583618164</v>
      </c>
      <c r="BQ11">
        <v>0.33602824807167048</v>
      </c>
      <c r="BR11">
        <v>0.2395265996456146</v>
      </c>
      <c r="BS11">
        <v>0.55781549215316772</v>
      </c>
      <c r="BT11">
        <v>0.71142160892486572</v>
      </c>
      <c r="BU11">
        <v>0.33827733993530268</v>
      </c>
      <c r="BV11">
        <v>0.56629174947738647</v>
      </c>
      <c r="BW11">
        <v>0.42867955565452581</v>
      </c>
      <c r="BX11">
        <v>0.60698235034942627</v>
      </c>
      <c r="BY11">
        <v>0.62749403715133667</v>
      </c>
      <c r="BZ11">
        <v>0.45766359567642212</v>
      </c>
      <c r="CA11">
        <v>0.54243123531341553</v>
      </c>
      <c r="CB11">
        <v>0.66047579050064087</v>
      </c>
      <c r="CC11">
        <v>0.85788476467132568</v>
      </c>
      <c r="CD11">
        <v>0.63158595561981201</v>
      </c>
      <c r="CE11">
        <v>0.67920005321502686</v>
      </c>
      <c r="CF11">
        <v>0.61382013559341431</v>
      </c>
      <c r="CG11">
        <v>0.63035255670547485</v>
      </c>
      <c r="CH11">
        <v>0.66803008317947388</v>
      </c>
      <c r="CI11">
        <v>0.64204466342926025</v>
      </c>
      <c r="CJ11">
        <v>0.60576826333999634</v>
      </c>
      <c r="CK11">
        <v>0.54461240768432617</v>
      </c>
      <c r="CL11">
        <v>0.78301256895065308</v>
      </c>
      <c r="CM11">
        <v>0.63228303194046021</v>
      </c>
      <c r="CN11">
        <v>0.30554109811782842</v>
      </c>
      <c r="CO11">
        <v>0.52035677433013916</v>
      </c>
      <c r="CP11">
        <v>0.62914323806762695</v>
      </c>
      <c r="CQ11">
        <v>0.62888717651367188</v>
      </c>
      <c r="CR11">
        <v>0.63478416204452515</v>
      </c>
      <c r="CS11">
        <v>0.58889102935791016</v>
      </c>
      <c r="CT11">
        <v>0.35673394799232477</v>
      </c>
      <c r="CU11">
        <v>0.90173733234405518</v>
      </c>
      <c r="CV11">
        <v>0.63505309820175171</v>
      </c>
      <c r="CW11">
        <v>0.62605899572372437</v>
      </c>
      <c r="CX11">
        <v>0.72245997190475464</v>
      </c>
      <c r="CY11">
        <v>0.57572430372238159</v>
      </c>
      <c r="CZ11">
        <v>0.56266427040100098</v>
      </c>
      <c r="DA11">
        <v>0.74093478918075562</v>
      </c>
      <c r="DB11">
        <v>0.78297293186187744</v>
      </c>
      <c r="DC11">
        <v>0.33826836943626398</v>
      </c>
      <c r="DD11">
        <v>0.5375402569770813</v>
      </c>
      <c r="DE11">
        <v>0.75359362363815308</v>
      </c>
      <c r="DF11">
        <v>0.70922243595123291</v>
      </c>
      <c r="DG11">
        <v>0.59581279754638672</v>
      </c>
      <c r="DH11">
        <v>0.58738845586776733</v>
      </c>
      <c r="DI11">
        <v>0.64443975687026978</v>
      </c>
      <c r="DJ11">
        <v>0.57922184467315674</v>
      </c>
      <c r="DK11">
        <v>0.36488398909568792</v>
      </c>
      <c r="DL11">
        <v>0.2996830940246582</v>
      </c>
      <c r="DM11">
        <v>0.63928341865539551</v>
      </c>
      <c r="DN11">
        <v>0.58095419406890869</v>
      </c>
      <c r="DO11">
        <v>0.51551437377929688</v>
      </c>
      <c r="DP11">
        <v>0.40339502692222601</v>
      </c>
      <c r="DQ11">
        <v>0.69392794370651245</v>
      </c>
      <c r="DR11">
        <v>0.65549534559249878</v>
      </c>
      <c r="DS11">
        <v>0.33155167102813721</v>
      </c>
      <c r="DT11">
        <v>0.24526996910572049</v>
      </c>
      <c r="DU11">
        <v>0.33848097920417791</v>
      </c>
      <c r="DV11">
        <v>0.30359816551208502</v>
      </c>
      <c r="DW11">
        <v>0.70982986688613892</v>
      </c>
      <c r="DX11">
        <v>0.48793774843215942</v>
      </c>
      <c r="DY11">
        <v>0.48053985834121699</v>
      </c>
      <c r="DZ11">
        <v>0.21747337281703949</v>
      </c>
      <c r="EA11">
        <v>0.63841450214385986</v>
      </c>
      <c r="EB11">
        <v>0.25795513391494751</v>
      </c>
      <c r="EC11">
        <v>0.32680940628051758</v>
      </c>
      <c r="ED11">
        <v>0.34610673785209661</v>
      </c>
      <c r="EE11">
        <v>0.50453370809555054</v>
      </c>
      <c r="EF11">
        <v>0.44307079911231989</v>
      </c>
      <c r="EG11">
        <v>0.29301750659942633</v>
      </c>
      <c r="EH11">
        <v>0.33844611048698431</v>
      </c>
      <c r="EI11">
        <v>0.83401721715927124</v>
      </c>
      <c r="EJ11">
        <v>0.87400871515274048</v>
      </c>
      <c r="EK11">
        <v>0.69564729928970337</v>
      </c>
      <c r="EL11">
        <v>0.53000688552856445</v>
      </c>
      <c r="EM11">
        <v>0.23706671595573431</v>
      </c>
      <c r="EN11">
        <v>0.2940804660320282</v>
      </c>
      <c r="EO11">
        <v>0.57338869571685791</v>
      </c>
      <c r="EP11">
        <v>0.71161955595016479</v>
      </c>
      <c r="EQ11">
        <v>0.49332672357559199</v>
      </c>
      <c r="ER11">
        <v>0.62523329257965088</v>
      </c>
      <c r="ES11">
        <v>0.43951606750488281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55</v>
      </c>
      <c r="B12">
        <v>0.44756579399108892</v>
      </c>
      <c r="C12">
        <v>0.41484251618385309</v>
      </c>
      <c r="D12">
        <v>0.39246860146522522</v>
      </c>
      <c r="E12">
        <v>6.6371798515319824E-2</v>
      </c>
      <c r="F12">
        <v>0.49994736909866327</v>
      </c>
      <c r="G12">
        <v>0.74657577276229858</v>
      </c>
      <c r="H12">
        <v>0.52230334281921387</v>
      </c>
      <c r="I12">
        <v>0.6104508638381958</v>
      </c>
      <c r="J12">
        <v>0.3617856502532959</v>
      </c>
      <c r="K12">
        <v>0.24460345506668091</v>
      </c>
      <c r="L12">
        <v>0.44261553883552551</v>
      </c>
      <c r="M12">
        <v>0.40335816144943237</v>
      </c>
      <c r="N12">
        <v>0.51374971866607666</v>
      </c>
      <c r="O12">
        <v>0.62968724966049194</v>
      </c>
      <c r="P12">
        <v>0.56421971321105957</v>
      </c>
      <c r="Q12">
        <v>0.44618856906890869</v>
      </c>
      <c r="R12">
        <v>0.23173943161964419</v>
      </c>
      <c r="S12">
        <v>0.40442857146263123</v>
      </c>
      <c r="T12">
        <v>0.54169243574142456</v>
      </c>
      <c r="U12">
        <v>0.59775048494338989</v>
      </c>
      <c r="V12">
        <v>0.51332402229309082</v>
      </c>
      <c r="W12">
        <v>0.56406784057617188</v>
      </c>
      <c r="X12">
        <v>0.46872988343238831</v>
      </c>
      <c r="Y12">
        <v>0.76514536142349243</v>
      </c>
      <c r="Z12">
        <v>0.60354417562484741</v>
      </c>
      <c r="AA12">
        <v>0.3187275230884552</v>
      </c>
      <c r="AB12">
        <v>0.5440986156463623</v>
      </c>
      <c r="AC12">
        <v>0.49299600720405579</v>
      </c>
      <c r="AD12">
        <v>0.46442762017250061</v>
      </c>
      <c r="AE12">
        <v>0.53637605905532837</v>
      </c>
      <c r="AF12">
        <v>0.38246303796768188</v>
      </c>
      <c r="AG12">
        <v>0.21123380959033969</v>
      </c>
      <c r="AH12">
        <v>0.35992917418479919</v>
      </c>
      <c r="AI12">
        <v>0.55493718385696411</v>
      </c>
      <c r="AJ12">
        <v>0.58646923303604126</v>
      </c>
      <c r="AK12">
        <v>0.29531145095825201</v>
      </c>
      <c r="AL12">
        <v>0.81126576662063599</v>
      </c>
      <c r="AM12">
        <v>0.64925575256347656</v>
      </c>
      <c r="AN12">
        <v>0.40761938691139221</v>
      </c>
      <c r="AO12">
        <v>0.4795091450214386</v>
      </c>
      <c r="AP12">
        <v>0.20796577632427221</v>
      </c>
      <c r="AQ12">
        <v>0.34091860055923462</v>
      </c>
      <c r="AR12">
        <v>0.30782398581504822</v>
      </c>
      <c r="AS12">
        <v>0.1110676527023315</v>
      </c>
      <c r="AT12">
        <v>0.28049305081367493</v>
      </c>
      <c r="AU12">
        <v>0.56562435626983643</v>
      </c>
      <c r="AV12">
        <v>0.54208028316497803</v>
      </c>
      <c r="AW12">
        <v>0.46964237093925482</v>
      </c>
      <c r="AX12">
        <v>0.47552004456520081</v>
      </c>
      <c r="AY12">
        <v>0.3962322473526001</v>
      </c>
      <c r="AZ12">
        <v>0.1244587451219559</v>
      </c>
      <c r="BA12">
        <v>0.65266293287277222</v>
      </c>
      <c r="BB12">
        <v>0.53142356872558594</v>
      </c>
      <c r="BC12">
        <v>0.56802475452423096</v>
      </c>
      <c r="BD12">
        <v>0.12744949758052829</v>
      </c>
      <c r="BE12">
        <v>0.47885984182357788</v>
      </c>
      <c r="BF12">
        <v>0.3254639208316803</v>
      </c>
      <c r="BG12">
        <v>0.35065177083015442</v>
      </c>
      <c r="BH12">
        <v>0.62560534477233887</v>
      </c>
      <c r="BI12">
        <v>0.53708386421203613</v>
      </c>
      <c r="BJ12">
        <v>0.48143377900123602</v>
      </c>
      <c r="BK12">
        <v>0.40135437250137329</v>
      </c>
      <c r="BL12">
        <v>0.19354221224784851</v>
      </c>
      <c r="BM12">
        <v>0.81031662225723267</v>
      </c>
      <c r="BN12">
        <v>0.65732383728027344</v>
      </c>
      <c r="BO12">
        <v>0.5767444372177124</v>
      </c>
      <c r="BP12">
        <v>0.37889871001243591</v>
      </c>
      <c r="BQ12">
        <v>0.1780393719673157</v>
      </c>
      <c r="BR12">
        <v>0.33512189984321589</v>
      </c>
      <c r="BS12">
        <v>0.50080859661102295</v>
      </c>
      <c r="BT12">
        <v>0.43429583311080933</v>
      </c>
      <c r="BU12">
        <v>0.30628007650375372</v>
      </c>
      <c r="BV12">
        <v>0.4946410059928894</v>
      </c>
      <c r="BW12">
        <v>0.15478864312171939</v>
      </c>
      <c r="BX12">
        <v>0.60711914300918579</v>
      </c>
      <c r="BY12">
        <v>0.35483595728874212</v>
      </c>
      <c r="BZ12">
        <v>0.51293349266052246</v>
      </c>
      <c r="CA12">
        <v>0.34042373299598688</v>
      </c>
      <c r="CB12">
        <v>0.57482129335403442</v>
      </c>
      <c r="CC12">
        <v>0.64835190773010254</v>
      </c>
      <c r="CD12">
        <v>0.65672767162322998</v>
      </c>
      <c r="CE12">
        <v>0.51218122243881226</v>
      </c>
      <c r="CF12">
        <v>0.27151328325271612</v>
      </c>
      <c r="CG12">
        <v>0.45815443992614752</v>
      </c>
      <c r="CH12">
        <v>0.41855987906455988</v>
      </c>
      <c r="CI12">
        <v>0.27694234251976008</v>
      </c>
      <c r="CJ12">
        <v>0.5615314245223999</v>
      </c>
      <c r="CK12">
        <v>0.32424479722976679</v>
      </c>
      <c r="CL12">
        <v>0.76315051317214966</v>
      </c>
      <c r="CM12">
        <v>0.58725446462631226</v>
      </c>
      <c r="CN12">
        <v>0.20689721405506131</v>
      </c>
      <c r="CO12">
        <v>0.25839343667030329</v>
      </c>
      <c r="CP12">
        <v>0.60508686304092407</v>
      </c>
      <c r="CQ12">
        <v>0.48911735415458679</v>
      </c>
      <c r="CR12">
        <v>0.41914647817611689</v>
      </c>
      <c r="CS12">
        <v>0.50233632326126099</v>
      </c>
      <c r="CT12">
        <v>0.31910008192062378</v>
      </c>
      <c r="CU12">
        <v>0.74550783634185791</v>
      </c>
      <c r="CV12">
        <v>0.57407093048095703</v>
      </c>
      <c r="CW12">
        <v>0.33442899584770203</v>
      </c>
      <c r="CX12">
        <v>0.59685349464416504</v>
      </c>
      <c r="CY12">
        <v>0.59469950199127197</v>
      </c>
      <c r="CZ12">
        <v>0.6723824143409729</v>
      </c>
      <c r="DA12">
        <v>0.5646514892578125</v>
      </c>
      <c r="DB12">
        <v>0.63063985109329224</v>
      </c>
      <c r="DC12">
        <v>0.18282422423362729</v>
      </c>
      <c r="DD12">
        <v>0.36712092161178589</v>
      </c>
      <c r="DE12">
        <v>0.59331798553466797</v>
      </c>
      <c r="DF12">
        <v>0.5504302978515625</v>
      </c>
      <c r="DG12">
        <v>0.33132851123809809</v>
      </c>
      <c r="DH12">
        <v>0.66969448328018188</v>
      </c>
      <c r="DI12">
        <v>0.57305461168289185</v>
      </c>
      <c r="DJ12">
        <v>0.31126528978347778</v>
      </c>
      <c r="DK12">
        <v>4.1751470416784293E-2</v>
      </c>
      <c r="DL12">
        <v>0.1963434815406799</v>
      </c>
      <c r="DM12">
        <v>0.48601388931274409</v>
      </c>
      <c r="DN12">
        <v>0.29649224877357477</v>
      </c>
      <c r="DO12">
        <v>0.2272897660732269</v>
      </c>
      <c r="DP12">
        <v>0.52216100692749023</v>
      </c>
      <c r="DQ12">
        <v>0.43629544973373408</v>
      </c>
      <c r="DR12">
        <v>0.48832997679710388</v>
      </c>
      <c r="DS12">
        <v>0.27136373519897461</v>
      </c>
      <c r="DT12">
        <v>0.1296325474977493</v>
      </c>
      <c r="DU12">
        <v>0.43947097659111017</v>
      </c>
      <c r="DV12">
        <v>0.21321168541908261</v>
      </c>
      <c r="DW12">
        <v>0.68346637487411499</v>
      </c>
      <c r="DX12">
        <v>0.49881598353385931</v>
      </c>
      <c r="DY12">
        <v>0.53231757879257202</v>
      </c>
      <c r="DZ12">
        <v>0.1130837425589561</v>
      </c>
      <c r="EA12">
        <v>0.60033595561981201</v>
      </c>
      <c r="EB12">
        <v>0.29993340373039251</v>
      </c>
      <c r="EC12">
        <v>0.33845353126525879</v>
      </c>
      <c r="ED12">
        <v>0.29693961143493652</v>
      </c>
      <c r="EE12">
        <v>0.40845361351966858</v>
      </c>
      <c r="EF12">
        <v>0.33963558077812189</v>
      </c>
      <c r="EG12">
        <v>0.28646299242973328</v>
      </c>
      <c r="EH12">
        <v>0.20139174163341519</v>
      </c>
      <c r="EI12">
        <v>0.81142729520797729</v>
      </c>
      <c r="EJ12">
        <v>0.66901195049285889</v>
      </c>
      <c r="EK12">
        <v>0.48022261261940002</v>
      </c>
      <c r="EL12">
        <v>0.41922935843467712</v>
      </c>
      <c r="EM12">
        <v>0.51915991306304932</v>
      </c>
      <c r="EN12">
        <v>0.20470975339412689</v>
      </c>
      <c r="EO12">
        <v>0.38237977027893072</v>
      </c>
      <c r="EP12">
        <v>0.37955561280250549</v>
      </c>
      <c r="EQ12">
        <v>0.4812125563621521</v>
      </c>
      <c r="ER12">
        <v>0.63851261138916016</v>
      </c>
      <c r="ES12">
        <v>0.31634670495986938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74</v>
      </c>
      <c r="B13">
        <v>0.59193050861358643</v>
      </c>
      <c r="C13">
        <v>0.38511717319488531</v>
      </c>
      <c r="D13">
        <v>0.45526477694511408</v>
      </c>
      <c r="E13">
        <v>0.46373811364173889</v>
      </c>
      <c r="F13">
        <v>0.50923681259155273</v>
      </c>
      <c r="G13">
        <v>0.47691386938095093</v>
      </c>
      <c r="H13">
        <v>0.30911102890968323</v>
      </c>
      <c r="I13">
        <v>0.43375104665756231</v>
      </c>
      <c r="J13">
        <v>0.46840354800224299</v>
      </c>
      <c r="K13">
        <v>0.35588869452476501</v>
      </c>
      <c r="L13">
        <v>0.57866513729095459</v>
      </c>
      <c r="M13">
        <v>0.55777716636657715</v>
      </c>
      <c r="N13">
        <v>0.49285084009170532</v>
      </c>
      <c r="O13">
        <v>0.54069674015045166</v>
      </c>
      <c r="P13">
        <v>0.48997020721435552</v>
      </c>
      <c r="Q13">
        <v>0.48390379548072809</v>
      </c>
      <c r="R13">
        <v>0.30635970830917358</v>
      </c>
      <c r="S13">
        <v>0.51642072200775146</v>
      </c>
      <c r="T13">
        <v>0.32315742969512939</v>
      </c>
      <c r="U13">
        <v>0.67513304948806763</v>
      </c>
      <c r="V13">
        <v>0.71710318326950073</v>
      </c>
      <c r="W13">
        <v>0.61599922180175781</v>
      </c>
      <c r="X13">
        <v>0.55845171213150024</v>
      </c>
      <c r="Y13">
        <v>0.69556647539138794</v>
      </c>
      <c r="Z13">
        <v>0.43824419379234308</v>
      </c>
      <c r="AA13">
        <v>0.66794323921203613</v>
      </c>
      <c r="AB13">
        <v>0.74412882328033447</v>
      </c>
      <c r="AC13">
        <v>0.53739643096923828</v>
      </c>
      <c r="AD13">
        <v>0.41658732295036321</v>
      </c>
      <c r="AE13">
        <v>0.69898968935012817</v>
      </c>
      <c r="AF13">
        <v>0.63422268629074097</v>
      </c>
      <c r="AG13">
        <v>0.26179346442222601</v>
      </c>
      <c r="AH13">
        <v>0.71940326690673828</v>
      </c>
      <c r="AI13">
        <v>0.57453715801239014</v>
      </c>
      <c r="AJ13">
        <v>0.54853922128677368</v>
      </c>
      <c r="AK13">
        <v>0.53425359725952148</v>
      </c>
      <c r="AL13">
        <v>0.65310406684875488</v>
      </c>
      <c r="AM13">
        <v>0.40854203701019293</v>
      </c>
      <c r="AN13">
        <v>0.57777029275894165</v>
      </c>
      <c r="AO13">
        <v>0.18422152101993561</v>
      </c>
      <c r="AP13">
        <v>0.41269361972808838</v>
      </c>
      <c r="AQ13">
        <v>0.46578842401504522</v>
      </c>
      <c r="AR13">
        <v>0.52046692371368408</v>
      </c>
      <c r="AS13">
        <v>0.14453113079071039</v>
      </c>
      <c r="AT13">
        <v>0.25908243656158447</v>
      </c>
      <c r="AU13">
        <v>0.69100594520568848</v>
      </c>
      <c r="AV13">
        <v>0.55867135524749756</v>
      </c>
      <c r="AW13">
        <v>0.53580671548843384</v>
      </c>
      <c r="AX13">
        <v>0.60627496242523193</v>
      </c>
      <c r="AY13">
        <v>0.36489206552505488</v>
      </c>
      <c r="AZ13">
        <v>0.42464232444763178</v>
      </c>
      <c r="BA13">
        <v>0.38799640536308289</v>
      </c>
      <c r="BB13">
        <v>0.59381604194641113</v>
      </c>
      <c r="BC13">
        <v>0.68722784519195557</v>
      </c>
      <c r="BD13">
        <v>0.16267907619476321</v>
      </c>
      <c r="BE13">
        <v>0.42766618728637701</v>
      </c>
      <c r="BF13">
        <v>0.29233646392822271</v>
      </c>
      <c r="BG13">
        <v>0.32674524188041693</v>
      </c>
      <c r="BH13">
        <v>0.1186819151043892</v>
      </c>
      <c r="BI13">
        <v>0.37874498963356018</v>
      </c>
      <c r="BJ13">
        <v>0.51257431507110596</v>
      </c>
      <c r="BK13">
        <v>0.34391942620277399</v>
      </c>
      <c r="BL13">
        <v>0.30358761548995972</v>
      </c>
      <c r="BM13">
        <v>0.61189949512481689</v>
      </c>
      <c r="BN13">
        <v>0.78112941980361938</v>
      </c>
      <c r="BO13">
        <v>0.41397431492805481</v>
      </c>
      <c r="BP13">
        <v>0.57849407196044922</v>
      </c>
      <c r="BQ13">
        <v>0.23888035118579859</v>
      </c>
      <c r="BR13">
        <v>0.2910785973072052</v>
      </c>
      <c r="BS13">
        <v>0.45414671301841741</v>
      </c>
      <c r="BT13">
        <v>0.78697383403778076</v>
      </c>
      <c r="BU13">
        <v>0.20383945107460019</v>
      </c>
      <c r="BV13">
        <v>0.57460063695907593</v>
      </c>
      <c r="BW13">
        <v>0.31329575181007391</v>
      </c>
      <c r="BX13">
        <v>0.5093807578086853</v>
      </c>
      <c r="BY13">
        <v>0.45798474550247192</v>
      </c>
      <c r="BZ13">
        <v>0.41905403137207031</v>
      </c>
      <c r="CA13">
        <v>0.41326290369033808</v>
      </c>
      <c r="CB13">
        <v>0.67491495609283447</v>
      </c>
      <c r="CC13">
        <v>0.59301227331161499</v>
      </c>
      <c r="CD13">
        <v>0.46044889092445368</v>
      </c>
      <c r="CE13">
        <v>0.44433033466339111</v>
      </c>
      <c r="CF13">
        <v>0.58243924379348755</v>
      </c>
      <c r="CG13">
        <v>0.58040750026702881</v>
      </c>
      <c r="CH13">
        <v>0.53819656372070313</v>
      </c>
      <c r="CI13">
        <v>0.44012877345085138</v>
      </c>
      <c r="CJ13">
        <v>0.46762147545814509</v>
      </c>
      <c r="CK13">
        <v>0.53052210807800293</v>
      </c>
      <c r="CL13">
        <v>0.67145657539367676</v>
      </c>
      <c r="CM13">
        <v>0.56029659509658813</v>
      </c>
      <c r="CN13">
        <v>0.29633232951164251</v>
      </c>
      <c r="CO13">
        <v>0.46827533841133118</v>
      </c>
      <c r="CP13">
        <v>0.49682155251502991</v>
      </c>
      <c r="CQ13">
        <v>0.54280740022659302</v>
      </c>
      <c r="CR13">
        <v>0.53322511911392212</v>
      </c>
      <c r="CS13">
        <v>0.48472931981086731</v>
      </c>
      <c r="CT13">
        <v>0.37409830093383789</v>
      </c>
      <c r="CU13">
        <v>0.77996987104415894</v>
      </c>
      <c r="CV13">
        <v>0.64769601821899414</v>
      </c>
      <c r="CW13">
        <v>0.71439456939697266</v>
      </c>
      <c r="CX13">
        <v>0.70592999458312988</v>
      </c>
      <c r="CY13">
        <v>0.51585686206817627</v>
      </c>
      <c r="CZ13">
        <v>0.53916293382644653</v>
      </c>
      <c r="DA13">
        <v>0.72080248594284058</v>
      </c>
      <c r="DB13">
        <v>0.72478318214416504</v>
      </c>
      <c r="DC13">
        <v>0.3232746422290802</v>
      </c>
      <c r="DD13">
        <v>0.44478827714920038</v>
      </c>
      <c r="DE13">
        <v>0.49950104951858521</v>
      </c>
      <c r="DF13">
        <v>0.66820114850997925</v>
      </c>
      <c r="DG13">
        <v>0.54658758640289307</v>
      </c>
      <c r="DH13">
        <v>0.51673644781112671</v>
      </c>
      <c r="DI13">
        <v>0.51169836521148682</v>
      </c>
      <c r="DJ13">
        <v>0.52801996469497681</v>
      </c>
      <c r="DK13">
        <v>0.26019322872161871</v>
      </c>
      <c r="DL13">
        <v>0.23856748640537259</v>
      </c>
      <c r="DM13">
        <v>0.69749420881271362</v>
      </c>
      <c r="DN13">
        <v>0.49509531259536738</v>
      </c>
      <c r="DO13">
        <v>0.27185463905334473</v>
      </c>
      <c r="DP13">
        <v>0.37031817436218262</v>
      </c>
      <c r="DQ13">
        <v>0.66036081314086914</v>
      </c>
      <c r="DR13">
        <v>0.52901577949523926</v>
      </c>
      <c r="DS13">
        <v>0.30119213461875921</v>
      </c>
      <c r="DT13">
        <v>0.19463381171226499</v>
      </c>
      <c r="DU13">
        <v>0.46303713321685791</v>
      </c>
      <c r="DV13">
        <v>0.28691187500953669</v>
      </c>
      <c r="DW13">
        <v>0.59121149778366089</v>
      </c>
      <c r="DX13">
        <v>0.46299761533737183</v>
      </c>
      <c r="DY13">
        <v>0.42790836095809942</v>
      </c>
      <c r="DZ13">
        <v>0.34779202938079828</v>
      </c>
      <c r="EA13">
        <v>0.7083505392074585</v>
      </c>
      <c r="EB13">
        <v>0.29283249378204351</v>
      </c>
      <c r="EC13">
        <v>0.27974933385848999</v>
      </c>
      <c r="ED13">
        <v>0.25488930940628052</v>
      </c>
      <c r="EE13">
        <v>0.3948400616645813</v>
      </c>
      <c r="EF13">
        <v>0.36879533529281622</v>
      </c>
      <c r="EG13">
        <v>0.30535095930099487</v>
      </c>
      <c r="EH13">
        <v>0.34966558218002319</v>
      </c>
      <c r="EI13">
        <v>0.59127700328826904</v>
      </c>
      <c r="EJ13">
        <v>0.75747960805892944</v>
      </c>
      <c r="EK13">
        <v>0.62189102172851563</v>
      </c>
      <c r="EL13">
        <v>0.53070777654647827</v>
      </c>
      <c r="EM13">
        <v>0.25533747673034668</v>
      </c>
      <c r="EN13">
        <v>0.23842701315879819</v>
      </c>
      <c r="EO13">
        <v>0.47377583384513849</v>
      </c>
      <c r="EP13">
        <v>0.77445179224014282</v>
      </c>
      <c r="EQ13">
        <v>0.44050699472427368</v>
      </c>
      <c r="ER13">
        <v>0.44780778884887701</v>
      </c>
      <c r="ES13">
        <v>0.3686211109161377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77</v>
      </c>
      <c r="B14">
        <v>0.39094424247741699</v>
      </c>
      <c r="C14">
        <v>0.34748047590255737</v>
      </c>
      <c r="D14">
        <v>0.41595730185508728</v>
      </c>
      <c r="E14">
        <v>0.37435817718505859</v>
      </c>
      <c r="F14">
        <v>0.5209842324256897</v>
      </c>
      <c r="G14">
        <v>0.65007227659225464</v>
      </c>
      <c r="H14">
        <v>0.48350036144256592</v>
      </c>
      <c r="I14">
        <v>0.54210346937179565</v>
      </c>
      <c r="J14">
        <v>0.41803711652755737</v>
      </c>
      <c r="K14">
        <v>0.35129517316818237</v>
      </c>
      <c r="L14">
        <v>0.58588045835494995</v>
      </c>
      <c r="M14">
        <v>0.56862336397171021</v>
      </c>
      <c r="N14">
        <v>0.44706976413726812</v>
      </c>
      <c r="O14">
        <v>0.62517547607421875</v>
      </c>
      <c r="P14">
        <v>0.54019522666931152</v>
      </c>
      <c r="Q14">
        <v>0.48917937278747559</v>
      </c>
      <c r="R14">
        <v>0.31211617588996893</v>
      </c>
      <c r="S14">
        <v>0.55148971080780029</v>
      </c>
      <c r="T14">
        <v>0.54277622699737549</v>
      </c>
      <c r="U14">
        <v>0.76159083843231201</v>
      </c>
      <c r="V14">
        <v>0.52862668037414551</v>
      </c>
      <c r="W14">
        <v>0.69314247369766235</v>
      </c>
      <c r="X14">
        <v>0.49208921194076538</v>
      </c>
      <c r="Y14">
        <v>0.69259846210479736</v>
      </c>
      <c r="Z14">
        <v>0.55048447847366333</v>
      </c>
      <c r="AA14">
        <v>0.32303842902183533</v>
      </c>
      <c r="AB14">
        <v>0.69907915592193604</v>
      </c>
      <c r="AC14">
        <v>0.46782341599464422</v>
      </c>
      <c r="AD14">
        <v>0.40494430065155029</v>
      </c>
      <c r="AE14">
        <v>0.66082549095153809</v>
      </c>
      <c r="AF14">
        <v>0.46035021543502808</v>
      </c>
      <c r="AG14">
        <v>0.1821388304233551</v>
      </c>
      <c r="AH14">
        <v>0.52885019779205322</v>
      </c>
      <c r="AI14">
        <v>0.57821393013000488</v>
      </c>
      <c r="AJ14">
        <v>0.64331710338592529</v>
      </c>
      <c r="AK14">
        <v>0.38439688086509699</v>
      </c>
      <c r="AL14">
        <v>0.83254832029342651</v>
      </c>
      <c r="AM14">
        <v>0.70610344409942627</v>
      </c>
      <c r="AN14">
        <v>0.45068493485450739</v>
      </c>
      <c r="AO14">
        <v>0.44979342818260187</v>
      </c>
      <c r="AP14">
        <v>0.25910279154777532</v>
      </c>
      <c r="AQ14">
        <v>0.40516132116317749</v>
      </c>
      <c r="AR14">
        <v>0.48837941884994512</v>
      </c>
      <c r="AS14">
        <v>0.20596171915531161</v>
      </c>
      <c r="AT14">
        <v>0.25518450140953058</v>
      </c>
      <c r="AU14">
        <v>0.66221320629119873</v>
      </c>
      <c r="AV14">
        <v>0.53860217332839966</v>
      </c>
      <c r="AW14">
        <v>0.48301029205322271</v>
      </c>
      <c r="AX14">
        <v>0.64922231435775757</v>
      </c>
      <c r="AY14">
        <v>0.37646761536598211</v>
      </c>
      <c r="AZ14">
        <v>0.2207660228013992</v>
      </c>
      <c r="BA14">
        <v>0.53765952587127686</v>
      </c>
      <c r="BB14">
        <v>0.52860426902770996</v>
      </c>
      <c r="BC14">
        <v>0.53149348497390747</v>
      </c>
      <c r="BD14">
        <v>8.7143935263156891E-2</v>
      </c>
      <c r="BE14">
        <v>0.52983880043029785</v>
      </c>
      <c r="BF14">
        <v>0.34852880239486689</v>
      </c>
      <c r="BG14">
        <v>0.41550961136817932</v>
      </c>
      <c r="BH14">
        <v>0.55586773157119751</v>
      </c>
      <c r="BI14">
        <v>0.51737493276596069</v>
      </c>
      <c r="BJ14">
        <v>0.5277363657951355</v>
      </c>
      <c r="BK14">
        <v>0.37339314818382258</v>
      </c>
      <c r="BL14">
        <v>0.21843163669109339</v>
      </c>
      <c r="BM14">
        <v>0.63335025310516357</v>
      </c>
      <c r="BN14">
        <v>0.76721370220184326</v>
      </c>
      <c r="BO14">
        <v>0.55942970514297485</v>
      </c>
      <c r="BP14">
        <v>0.42086738348007202</v>
      </c>
      <c r="BQ14">
        <v>0.2152583450078964</v>
      </c>
      <c r="BR14">
        <v>0.28986930847167969</v>
      </c>
      <c r="BS14">
        <v>0.37863364815711981</v>
      </c>
      <c r="BT14">
        <v>0.6087920069694519</v>
      </c>
      <c r="BU14">
        <v>0.40870398283004761</v>
      </c>
      <c r="BV14">
        <v>0.41671726107597351</v>
      </c>
      <c r="BW14">
        <v>0.35103327035903931</v>
      </c>
      <c r="BX14">
        <v>0.49643737077713013</v>
      </c>
      <c r="BY14">
        <v>0.3809112012386322</v>
      </c>
      <c r="BZ14">
        <v>0.50754773616790771</v>
      </c>
      <c r="CA14">
        <v>0.48848536610603333</v>
      </c>
      <c r="CB14">
        <v>0.54408508539199829</v>
      </c>
      <c r="CC14">
        <v>0.65515482425689697</v>
      </c>
      <c r="CD14">
        <v>0.60383594036102295</v>
      </c>
      <c r="CE14">
        <v>0.45821207761764532</v>
      </c>
      <c r="CF14">
        <v>0.40678763389587402</v>
      </c>
      <c r="CG14">
        <v>0.54073703289031982</v>
      </c>
      <c r="CH14">
        <v>0.6220475435256958</v>
      </c>
      <c r="CI14">
        <v>0.42715913057327271</v>
      </c>
      <c r="CJ14">
        <v>0.41257199645042419</v>
      </c>
      <c r="CK14">
        <v>0.43498152494430542</v>
      </c>
      <c r="CL14">
        <v>0.75880247354507446</v>
      </c>
      <c r="CM14">
        <v>0.59104955196380615</v>
      </c>
      <c r="CN14">
        <v>0.29248860478401179</v>
      </c>
      <c r="CO14">
        <v>0.43988758325576782</v>
      </c>
      <c r="CP14">
        <v>0.50100153684616089</v>
      </c>
      <c r="CQ14">
        <v>0.56892722845077515</v>
      </c>
      <c r="CR14">
        <v>0.55580806732177734</v>
      </c>
      <c r="CS14">
        <v>0.54027074575424194</v>
      </c>
      <c r="CT14">
        <v>0.29115003347396851</v>
      </c>
      <c r="CU14">
        <v>0.65692883729934692</v>
      </c>
      <c r="CV14">
        <v>0.51761126518249512</v>
      </c>
      <c r="CW14">
        <v>0.4717506468296051</v>
      </c>
      <c r="CX14">
        <v>0.66865330934524536</v>
      </c>
      <c r="CY14">
        <v>0.54335534572601318</v>
      </c>
      <c r="CZ14">
        <v>0.56926298141479492</v>
      </c>
      <c r="DA14">
        <v>0.64746415615081787</v>
      </c>
      <c r="DB14">
        <v>0.67682927846908569</v>
      </c>
      <c r="DC14">
        <v>0.26540374755859381</v>
      </c>
      <c r="DD14">
        <v>0.52031397819519043</v>
      </c>
      <c r="DE14">
        <v>0.67801922559738159</v>
      </c>
      <c r="DF14">
        <v>0.64306288957595825</v>
      </c>
      <c r="DG14">
        <v>0.48633536696434021</v>
      </c>
      <c r="DH14">
        <v>0.67480248212814331</v>
      </c>
      <c r="DI14">
        <v>0.57614278793334961</v>
      </c>
      <c r="DJ14">
        <v>0.43061813712120062</v>
      </c>
      <c r="DK14">
        <v>0.19398276507854459</v>
      </c>
      <c r="DL14">
        <v>0.24729143083095551</v>
      </c>
      <c r="DM14">
        <v>0.63602548837661743</v>
      </c>
      <c r="DN14">
        <v>0.45290771126747131</v>
      </c>
      <c r="DO14">
        <v>0.48954570293426508</v>
      </c>
      <c r="DP14">
        <v>0.4350953996181488</v>
      </c>
      <c r="DQ14">
        <v>0.56865131855010986</v>
      </c>
      <c r="DR14">
        <v>0.56372594833374023</v>
      </c>
      <c r="DS14">
        <v>0.31743630766868591</v>
      </c>
      <c r="DT14">
        <v>0.19720922410488129</v>
      </c>
      <c r="DU14">
        <v>0.47071078419685358</v>
      </c>
      <c r="DV14">
        <v>0.22683502733707431</v>
      </c>
      <c r="DW14">
        <v>0.71705466508865356</v>
      </c>
      <c r="DX14">
        <v>0.41398686170577997</v>
      </c>
      <c r="DY14">
        <v>0.42216718196868902</v>
      </c>
      <c r="DZ14">
        <v>0.16005973517894739</v>
      </c>
      <c r="EA14">
        <v>0.62676948308944702</v>
      </c>
      <c r="EB14">
        <v>0.26707690954208368</v>
      </c>
      <c r="EC14">
        <v>0.35713928937911987</v>
      </c>
      <c r="ED14">
        <v>0.25003695487976069</v>
      </c>
      <c r="EE14">
        <v>0.51514852046966553</v>
      </c>
      <c r="EF14">
        <v>0.39851310849189758</v>
      </c>
      <c r="EG14">
        <v>0.26146891713142401</v>
      </c>
      <c r="EH14">
        <v>0.23337779939174649</v>
      </c>
      <c r="EI14">
        <v>0.65086746215820313</v>
      </c>
      <c r="EJ14">
        <v>0.78649359941482544</v>
      </c>
      <c r="EK14">
        <v>0.54416197538375854</v>
      </c>
      <c r="EL14">
        <v>0.49410510063171392</v>
      </c>
      <c r="EM14">
        <v>0.42487126588821411</v>
      </c>
      <c r="EN14">
        <v>0.25985419750213617</v>
      </c>
      <c r="EO14">
        <v>0.46636399626731873</v>
      </c>
      <c r="EP14">
        <v>0.64483243227005005</v>
      </c>
      <c r="EQ14">
        <v>0.58084547519683838</v>
      </c>
      <c r="ER14">
        <v>0.54271781444549561</v>
      </c>
      <c r="ES14">
        <v>0.37551236152648931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79</v>
      </c>
      <c r="B15">
        <v>0.37711736559867859</v>
      </c>
      <c r="C15">
        <v>0.51494956016540527</v>
      </c>
      <c r="D15">
        <v>0.46843153238296509</v>
      </c>
      <c r="E15">
        <v>0.26577466726303101</v>
      </c>
      <c r="F15">
        <v>0.3469158411026001</v>
      </c>
      <c r="G15">
        <v>0.61576926708221436</v>
      </c>
      <c r="H15">
        <v>0.37931632995605469</v>
      </c>
      <c r="I15">
        <v>0.48341828584671021</v>
      </c>
      <c r="J15">
        <v>0.37234595417976379</v>
      </c>
      <c r="K15">
        <v>0.24229958653450009</v>
      </c>
      <c r="L15">
        <v>0.60380882024765015</v>
      </c>
      <c r="M15">
        <v>0.50204455852508545</v>
      </c>
      <c r="N15">
        <v>0.49548855423927313</v>
      </c>
      <c r="O15">
        <v>0.46157872676849371</v>
      </c>
      <c r="P15">
        <v>0.39353346824646002</v>
      </c>
      <c r="Q15">
        <v>0.53361469507217407</v>
      </c>
      <c r="R15">
        <v>0.24332493543624881</v>
      </c>
      <c r="S15">
        <v>0.49230989813804632</v>
      </c>
      <c r="T15">
        <v>0.49195122718811041</v>
      </c>
      <c r="U15">
        <v>0.71298062801361084</v>
      </c>
      <c r="V15">
        <v>0.43233072757720947</v>
      </c>
      <c r="W15">
        <v>0.73941749334335327</v>
      </c>
      <c r="X15">
        <v>0.31014201045036321</v>
      </c>
      <c r="Y15">
        <v>0.71527624130249023</v>
      </c>
      <c r="Z15">
        <v>0.35390660166740417</v>
      </c>
      <c r="AA15">
        <v>0.30302351713180542</v>
      </c>
      <c r="AB15">
        <v>0.74233043193817139</v>
      </c>
      <c r="AC15">
        <v>0.47783350944519037</v>
      </c>
      <c r="AD15">
        <v>0.36270278692245478</v>
      </c>
      <c r="AE15">
        <v>0.62373840808868408</v>
      </c>
      <c r="AF15">
        <v>0.54739612340927124</v>
      </c>
      <c r="AG15">
        <v>0.18203955888748169</v>
      </c>
      <c r="AH15">
        <v>0.39159494638442988</v>
      </c>
      <c r="AI15">
        <v>0.42834901809692377</v>
      </c>
      <c r="AJ15">
        <v>0.54213470220565796</v>
      </c>
      <c r="AK15">
        <v>0.28329217433929438</v>
      </c>
      <c r="AL15">
        <v>0.59133100509643555</v>
      </c>
      <c r="AM15">
        <v>0.55360311269760132</v>
      </c>
      <c r="AN15">
        <v>0.41832944750785828</v>
      </c>
      <c r="AO15">
        <v>6.0558468103408807E-2</v>
      </c>
      <c r="AP15">
        <v>0.1970272213220596</v>
      </c>
      <c r="AQ15">
        <v>0.39017558097839361</v>
      </c>
      <c r="AR15">
        <v>0.49080356955528259</v>
      </c>
      <c r="AS15">
        <v>0.14519341289997101</v>
      </c>
      <c r="AT15">
        <v>0.18664515018463129</v>
      </c>
      <c r="AU15">
        <v>0.60456007719039917</v>
      </c>
      <c r="AV15">
        <v>0.50335150957107544</v>
      </c>
      <c r="AW15">
        <v>0.2866329550743103</v>
      </c>
      <c r="AX15">
        <v>0.42019790410995478</v>
      </c>
      <c r="AY15">
        <v>0.31795892119407648</v>
      </c>
      <c r="AZ15">
        <v>0.10741839557886119</v>
      </c>
      <c r="BA15">
        <v>0.47091999650001531</v>
      </c>
      <c r="BB15">
        <v>0.31410464644432068</v>
      </c>
      <c r="BC15">
        <v>0.52100098133087158</v>
      </c>
      <c r="BD15">
        <v>3.3371876925230033E-2</v>
      </c>
      <c r="BE15">
        <v>0.41603770852088928</v>
      </c>
      <c r="BF15">
        <v>0.3003515899181366</v>
      </c>
      <c r="BG15">
        <v>0.34558534622192377</v>
      </c>
      <c r="BH15">
        <v>0.52632242441177368</v>
      </c>
      <c r="BI15">
        <v>0.4438512921333313</v>
      </c>
      <c r="BJ15">
        <v>0.46548071503639221</v>
      </c>
      <c r="BK15">
        <v>0.28716066479682922</v>
      </c>
      <c r="BL15">
        <v>0.2290398180484772</v>
      </c>
      <c r="BM15">
        <v>0.44502919912338262</v>
      </c>
      <c r="BN15">
        <v>0.8215101957321167</v>
      </c>
      <c r="BO15">
        <v>0.46802851557731628</v>
      </c>
      <c r="BP15">
        <v>0.41372230648994451</v>
      </c>
      <c r="BQ15">
        <v>0.36760622262954712</v>
      </c>
      <c r="BR15">
        <v>0.20569109916687009</v>
      </c>
      <c r="BS15">
        <v>0.33021390438079828</v>
      </c>
      <c r="BT15">
        <v>0.4889644980430603</v>
      </c>
      <c r="BU15">
        <v>0.26545229554176331</v>
      </c>
      <c r="BV15">
        <v>0.30953899025917048</v>
      </c>
      <c r="BW15">
        <v>0.33051958680152888</v>
      </c>
      <c r="BX15">
        <v>0.48893493413925171</v>
      </c>
      <c r="BY15">
        <v>0.58641242980957031</v>
      </c>
      <c r="BZ15">
        <v>0.4676690399646759</v>
      </c>
      <c r="CA15">
        <v>0.34464305639266968</v>
      </c>
      <c r="CB15">
        <v>0.51333308219909668</v>
      </c>
      <c r="CC15">
        <v>0.71011024713516235</v>
      </c>
      <c r="CD15">
        <v>0.38813769817352289</v>
      </c>
      <c r="CE15">
        <v>0.40713348984718323</v>
      </c>
      <c r="CF15">
        <v>0.40277719497680659</v>
      </c>
      <c r="CG15">
        <v>0.36878037452697748</v>
      </c>
      <c r="CH15">
        <v>0.5877692699432373</v>
      </c>
      <c r="CI15">
        <v>0.42403116822242742</v>
      </c>
      <c r="CJ15">
        <v>0.43366023898124689</v>
      </c>
      <c r="CK15">
        <v>0.39768025279045099</v>
      </c>
      <c r="CL15">
        <v>0.62454605102539063</v>
      </c>
      <c r="CM15">
        <v>0.58900511264801025</v>
      </c>
      <c r="CN15">
        <v>0.27090024948120123</v>
      </c>
      <c r="CO15">
        <v>0.3102651834487915</v>
      </c>
      <c r="CP15">
        <v>0.28468078374862671</v>
      </c>
      <c r="CQ15">
        <v>0.64498257637023926</v>
      </c>
      <c r="CR15">
        <v>0.50133985280990601</v>
      </c>
      <c r="CS15">
        <v>0.41446980834007258</v>
      </c>
      <c r="CT15">
        <v>0.21776096522808069</v>
      </c>
      <c r="CU15">
        <v>0.7418520450592041</v>
      </c>
      <c r="CV15">
        <v>0.45596668124198908</v>
      </c>
      <c r="CW15">
        <v>0.7146257758140564</v>
      </c>
      <c r="CX15">
        <v>0.62756609916687012</v>
      </c>
      <c r="CY15">
        <v>0.53630101680755615</v>
      </c>
      <c r="CZ15">
        <v>0.49604862928390497</v>
      </c>
      <c r="DA15">
        <v>0.67971915006637573</v>
      </c>
      <c r="DB15">
        <v>0.5425296425819397</v>
      </c>
      <c r="DC15">
        <v>0.1816042214632034</v>
      </c>
      <c r="DD15">
        <v>0.53809767961502075</v>
      </c>
      <c r="DE15">
        <v>0.35670366883277888</v>
      </c>
      <c r="DF15">
        <v>0.54927128553390503</v>
      </c>
      <c r="DG15">
        <v>0.45480990409851069</v>
      </c>
      <c r="DH15">
        <v>0.49046948552131647</v>
      </c>
      <c r="DI15">
        <v>0.44210836291313171</v>
      </c>
      <c r="DJ15">
        <v>0.45794734358787542</v>
      </c>
      <c r="DK15">
        <v>0.21121937036514279</v>
      </c>
      <c r="DL15">
        <v>0.21032536029815671</v>
      </c>
      <c r="DM15">
        <v>0.61910766363143921</v>
      </c>
      <c r="DN15">
        <v>0.38206785917282099</v>
      </c>
      <c r="DO15">
        <v>0.3423885703086853</v>
      </c>
      <c r="DP15">
        <v>0.28793671727180481</v>
      </c>
      <c r="DQ15">
        <v>0.52532446384429932</v>
      </c>
      <c r="DR15">
        <v>0.54567277431488037</v>
      </c>
      <c r="DS15">
        <v>0.27709090709686279</v>
      </c>
      <c r="DT15">
        <v>0.1494763642549515</v>
      </c>
      <c r="DU15">
        <v>0.45098626613616938</v>
      </c>
      <c r="DV15">
        <v>0.26015537977218628</v>
      </c>
      <c r="DW15">
        <v>0.55985438823699951</v>
      </c>
      <c r="DX15">
        <v>0.37144067883491522</v>
      </c>
      <c r="DY15">
        <v>0.3540269136428833</v>
      </c>
      <c r="DZ15">
        <v>0.30015191435813898</v>
      </c>
      <c r="EA15">
        <v>0.40957340598106379</v>
      </c>
      <c r="EB15">
        <v>0.12900121510028839</v>
      </c>
      <c r="EC15">
        <v>0.30050647258758539</v>
      </c>
      <c r="ED15">
        <v>0.26210325956344599</v>
      </c>
      <c r="EE15">
        <v>0.34444117546081537</v>
      </c>
      <c r="EF15">
        <v>0.2045975923538208</v>
      </c>
      <c r="EG15">
        <v>0.24756067991256711</v>
      </c>
      <c r="EH15">
        <v>0.21244098246097559</v>
      </c>
      <c r="EI15">
        <v>0.79923504590988159</v>
      </c>
      <c r="EJ15">
        <v>0.81849384307861328</v>
      </c>
      <c r="EK15">
        <v>0.45135372877120972</v>
      </c>
      <c r="EL15">
        <v>0.46550700068473821</v>
      </c>
      <c r="EM15">
        <v>0.32678499817848211</v>
      </c>
      <c r="EN15">
        <v>0.2397865355014801</v>
      </c>
      <c r="EO15">
        <v>0.41751900315284729</v>
      </c>
      <c r="EP15">
        <v>0.56667333841323853</v>
      </c>
      <c r="EQ15">
        <v>0.36566486954689031</v>
      </c>
      <c r="ER15">
        <v>0.4064922034740448</v>
      </c>
      <c r="ES15">
        <v>0.17601339519023901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80</v>
      </c>
      <c r="B16">
        <v>0.52409636974334717</v>
      </c>
      <c r="C16">
        <v>0.59401065111160278</v>
      </c>
      <c r="D16">
        <v>0.44688513875007629</v>
      </c>
      <c r="E16">
        <v>0.55867904424667358</v>
      </c>
      <c r="F16">
        <v>0.48950234055519098</v>
      </c>
      <c r="G16">
        <v>0.66682672500610352</v>
      </c>
      <c r="H16">
        <v>0.71089833974838257</v>
      </c>
      <c r="I16">
        <v>0.45509293675422668</v>
      </c>
      <c r="J16">
        <v>0.54699611663818359</v>
      </c>
      <c r="K16">
        <v>0.3829711377620697</v>
      </c>
      <c r="L16">
        <v>0.66205203533172607</v>
      </c>
      <c r="M16">
        <v>0.62377804517745972</v>
      </c>
      <c r="N16">
        <v>0.53066861629486084</v>
      </c>
      <c r="O16">
        <v>0.58236795663833618</v>
      </c>
      <c r="P16">
        <v>0.55674338340759277</v>
      </c>
      <c r="Q16">
        <v>0.57145565748214722</v>
      </c>
      <c r="R16">
        <v>0.34306663274765009</v>
      </c>
      <c r="S16">
        <v>0.5928223729133606</v>
      </c>
      <c r="T16">
        <v>0.42952156066894531</v>
      </c>
      <c r="U16">
        <v>0.86484646797180176</v>
      </c>
      <c r="V16">
        <v>0.68162357807159424</v>
      </c>
      <c r="W16">
        <v>0.77365356683731079</v>
      </c>
      <c r="X16">
        <v>0.4603789746761322</v>
      </c>
      <c r="Y16">
        <v>0.80372482538223267</v>
      </c>
      <c r="Z16">
        <v>0.55105298757553101</v>
      </c>
      <c r="AA16">
        <v>0.46813085675239557</v>
      </c>
      <c r="AB16">
        <v>0.64242392778396606</v>
      </c>
      <c r="AC16">
        <v>0.52280956506729126</v>
      </c>
      <c r="AD16">
        <v>0.40505516529083252</v>
      </c>
      <c r="AE16">
        <v>0.72101318836212158</v>
      </c>
      <c r="AF16">
        <v>0.58214813470840454</v>
      </c>
      <c r="AG16">
        <v>0.23227375745773321</v>
      </c>
      <c r="AH16">
        <v>0.68909537792205811</v>
      </c>
      <c r="AI16">
        <v>0.67965513467788696</v>
      </c>
      <c r="AJ16">
        <v>0.654102623462677</v>
      </c>
      <c r="AK16">
        <v>0.44948449730873108</v>
      </c>
      <c r="AL16">
        <v>0.73848962783813477</v>
      </c>
      <c r="AM16">
        <v>0.64027827978134155</v>
      </c>
      <c r="AN16">
        <v>0.509449303150177</v>
      </c>
      <c r="AO16">
        <v>0.51232671737670898</v>
      </c>
      <c r="AP16">
        <v>0.3122808039188385</v>
      </c>
      <c r="AQ16">
        <v>0.42189550399780268</v>
      </c>
      <c r="AR16">
        <v>0.58420807123184204</v>
      </c>
      <c r="AS16">
        <v>0.24055814743041989</v>
      </c>
      <c r="AT16">
        <v>0.2564559280872345</v>
      </c>
      <c r="AU16">
        <v>0.81680029630661011</v>
      </c>
      <c r="AV16">
        <v>0.60646384954452515</v>
      </c>
      <c r="AW16">
        <v>0.60858356952667236</v>
      </c>
      <c r="AX16">
        <v>0.68724280595779419</v>
      </c>
      <c r="AY16">
        <v>0.39023512601852423</v>
      </c>
      <c r="AZ16">
        <v>0.33030176162719732</v>
      </c>
      <c r="BA16">
        <v>0.5611797571182251</v>
      </c>
      <c r="BB16">
        <v>0.60819309949874878</v>
      </c>
      <c r="BC16">
        <v>0.52395600080490112</v>
      </c>
      <c r="BD16">
        <v>9.7006157040596008E-2</v>
      </c>
      <c r="BE16">
        <v>0.46202972531318659</v>
      </c>
      <c r="BF16">
        <v>0.16633839905261991</v>
      </c>
      <c r="BG16">
        <v>0.51313585042953491</v>
      </c>
      <c r="BH16">
        <v>0.42724907398223883</v>
      </c>
      <c r="BI16">
        <v>0.41479170322418207</v>
      </c>
      <c r="BJ16">
        <v>0.51702201366424561</v>
      </c>
      <c r="BK16">
        <v>0.24839624762535101</v>
      </c>
      <c r="BL16">
        <v>0.24859040975570679</v>
      </c>
      <c r="BM16">
        <v>0.72766870260238647</v>
      </c>
      <c r="BN16">
        <v>0.80970561504364014</v>
      </c>
      <c r="BO16">
        <v>0.65863990783691406</v>
      </c>
      <c r="BP16">
        <v>0.53950661420822144</v>
      </c>
      <c r="BQ16">
        <v>0.26378467679023743</v>
      </c>
      <c r="BR16">
        <v>0.20954243838787079</v>
      </c>
      <c r="BS16">
        <v>0.39921942353248602</v>
      </c>
      <c r="BT16">
        <v>0.73199474811553955</v>
      </c>
      <c r="BU16">
        <v>0.35186561942100519</v>
      </c>
      <c r="BV16">
        <v>0.53403717279434204</v>
      </c>
      <c r="BW16">
        <v>0.42113390564918518</v>
      </c>
      <c r="BX16">
        <v>0.55215495824813843</v>
      </c>
      <c r="BY16">
        <v>0.56573939323425293</v>
      </c>
      <c r="BZ16">
        <v>0.4671635627746582</v>
      </c>
      <c r="CA16">
        <v>0.6043737530708313</v>
      </c>
      <c r="CB16">
        <v>0.49826756119728088</v>
      </c>
      <c r="CC16">
        <v>0.79715931415557861</v>
      </c>
      <c r="CD16">
        <v>0.48087185621261602</v>
      </c>
      <c r="CE16">
        <v>0.42706084251403809</v>
      </c>
      <c r="CF16">
        <v>0.52639120817184448</v>
      </c>
      <c r="CG16">
        <v>0.58049273490905762</v>
      </c>
      <c r="CH16">
        <v>0.66984379291534424</v>
      </c>
      <c r="CI16">
        <v>0.55368894338607788</v>
      </c>
      <c r="CJ16">
        <v>0.52329719066619873</v>
      </c>
      <c r="CK16">
        <v>0.40476575493812561</v>
      </c>
      <c r="CL16">
        <v>0.78469592332839966</v>
      </c>
      <c r="CM16">
        <v>0.67423009872436523</v>
      </c>
      <c r="CN16">
        <v>0.36817255616188049</v>
      </c>
      <c r="CO16">
        <v>0.50365978479385376</v>
      </c>
      <c r="CP16">
        <v>0.60775935649871826</v>
      </c>
      <c r="CQ16">
        <v>0.75937938690185547</v>
      </c>
      <c r="CR16">
        <v>0.59820079803466797</v>
      </c>
      <c r="CS16">
        <v>0.59833139181137085</v>
      </c>
      <c r="CT16">
        <v>0.2201920002698898</v>
      </c>
      <c r="CU16">
        <v>0.80654990673065186</v>
      </c>
      <c r="CV16">
        <v>0.56673496961593628</v>
      </c>
      <c r="CW16">
        <v>0.47989153861999512</v>
      </c>
      <c r="CX16">
        <v>0.63254040479660034</v>
      </c>
      <c r="CY16">
        <v>0.59480112791061401</v>
      </c>
      <c r="CZ16">
        <v>0.54274052381515503</v>
      </c>
      <c r="DA16">
        <v>0.73756641149520874</v>
      </c>
      <c r="DB16">
        <v>0.84160566329956055</v>
      </c>
      <c r="DC16">
        <v>0.35479950904846191</v>
      </c>
      <c r="DD16">
        <v>0.7311331033706665</v>
      </c>
      <c r="DE16">
        <v>0.82374793291091919</v>
      </c>
      <c r="DF16">
        <v>0.76098299026489258</v>
      </c>
      <c r="DG16">
        <v>0.53314971923828125</v>
      </c>
      <c r="DH16">
        <v>0.75330376625061035</v>
      </c>
      <c r="DI16">
        <v>0.5635068416595459</v>
      </c>
      <c r="DJ16">
        <v>0.42820671200752258</v>
      </c>
      <c r="DK16">
        <v>0.2047859579324722</v>
      </c>
      <c r="DL16">
        <v>0.29459986090660101</v>
      </c>
      <c r="DM16">
        <v>0.5930016040802002</v>
      </c>
      <c r="DN16">
        <v>0.46375828981399542</v>
      </c>
      <c r="DO16">
        <v>0.52701777219772339</v>
      </c>
      <c r="DP16">
        <v>0.40558195114135742</v>
      </c>
      <c r="DQ16">
        <v>0.67472243309020996</v>
      </c>
      <c r="DR16">
        <v>0.62649911642074585</v>
      </c>
      <c r="DS16">
        <v>0.37520450353622442</v>
      </c>
      <c r="DT16">
        <v>0.21202324330806729</v>
      </c>
      <c r="DU16">
        <v>0.59568774700164795</v>
      </c>
      <c r="DV16">
        <v>0.20685429871082309</v>
      </c>
      <c r="DW16">
        <v>0.66522908210754395</v>
      </c>
      <c r="DX16">
        <v>0.49544712901115417</v>
      </c>
      <c r="DY16">
        <v>0.47291967272758478</v>
      </c>
      <c r="DZ16">
        <v>0.15132418274879461</v>
      </c>
      <c r="EA16">
        <v>0.4881388247013092</v>
      </c>
      <c r="EB16">
        <v>0.20984832942485809</v>
      </c>
      <c r="EC16">
        <v>0.51133245229721069</v>
      </c>
      <c r="ED16">
        <v>0.31746715307235718</v>
      </c>
      <c r="EE16">
        <v>0.63374751806259155</v>
      </c>
      <c r="EF16">
        <v>0.36530932784080511</v>
      </c>
      <c r="EG16">
        <v>0.16839556396007541</v>
      </c>
      <c r="EH16">
        <v>0.25923833250999451</v>
      </c>
      <c r="EI16">
        <v>0.75528740882873535</v>
      </c>
      <c r="EJ16">
        <v>0.82885247468948364</v>
      </c>
      <c r="EK16">
        <v>0.50076258182525635</v>
      </c>
      <c r="EL16">
        <v>0.49956202507019037</v>
      </c>
      <c r="EM16">
        <v>0.39220741391181951</v>
      </c>
      <c r="EN16">
        <v>0.26957798004150391</v>
      </c>
      <c r="EO16">
        <v>0.70969128608703613</v>
      </c>
      <c r="EP16">
        <v>0.80620890855789185</v>
      </c>
      <c r="EQ16">
        <v>0.61130344867706299</v>
      </c>
      <c r="ER16">
        <v>0.59818768501281738</v>
      </c>
      <c r="ES16">
        <v>0.40728074312210077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91</v>
      </c>
      <c r="B17">
        <v>0.43102109432220459</v>
      </c>
      <c r="C17">
        <v>0.36566197872161871</v>
      </c>
      <c r="D17">
        <v>0.46408554911613459</v>
      </c>
      <c r="E17">
        <v>0.35132268071174622</v>
      </c>
      <c r="F17">
        <v>0.53458583354949951</v>
      </c>
      <c r="G17">
        <v>0.81359344720840454</v>
      </c>
      <c r="H17">
        <v>0.55588990449905396</v>
      </c>
      <c r="I17">
        <v>0.67290925979614258</v>
      </c>
      <c r="J17">
        <v>0.50335723161697388</v>
      </c>
      <c r="K17">
        <v>0.3387245237827301</v>
      </c>
      <c r="L17">
        <v>0.60452795028686523</v>
      </c>
      <c r="M17">
        <v>0.542125403881073</v>
      </c>
      <c r="N17">
        <v>0.5632098913192749</v>
      </c>
      <c r="O17">
        <v>0.57171666622161865</v>
      </c>
      <c r="P17">
        <v>0.59217077493667603</v>
      </c>
      <c r="Q17">
        <v>0.52222329378128052</v>
      </c>
      <c r="R17">
        <v>0.33880200982093811</v>
      </c>
      <c r="S17">
        <v>0.59412914514541626</v>
      </c>
      <c r="T17">
        <v>0.36655911803245539</v>
      </c>
      <c r="U17">
        <v>0.6612580418586731</v>
      </c>
      <c r="V17">
        <v>0.58037889003753662</v>
      </c>
      <c r="W17">
        <v>0.72652953863143921</v>
      </c>
      <c r="X17">
        <v>0.49220770597457891</v>
      </c>
      <c r="Y17">
        <v>0.74315059185028076</v>
      </c>
      <c r="Z17">
        <v>0.6363787055015564</v>
      </c>
      <c r="AA17">
        <v>0.45140108466148382</v>
      </c>
      <c r="AB17">
        <v>0.54321050643920898</v>
      </c>
      <c r="AC17">
        <v>0.57024985551834106</v>
      </c>
      <c r="AD17">
        <v>0.50153541564941406</v>
      </c>
      <c r="AE17">
        <v>0.47369474172592158</v>
      </c>
      <c r="AF17">
        <v>0.50789320468902588</v>
      </c>
      <c r="AG17">
        <v>0.1947387903928757</v>
      </c>
      <c r="AH17">
        <v>0.42596429586410522</v>
      </c>
      <c r="AI17">
        <v>0.68172192573547363</v>
      </c>
      <c r="AJ17">
        <v>0.66974037885665894</v>
      </c>
      <c r="AK17">
        <v>0.36818990111351008</v>
      </c>
      <c r="AL17">
        <v>0.79159927368164063</v>
      </c>
      <c r="AM17">
        <v>0.69156157970428467</v>
      </c>
      <c r="AN17">
        <v>0.49550378322601318</v>
      </c>
      <c r="AO17">
        <v>0.25419500470161438</v>
      </c>
      <c r="AP17">
        <v>0.26611113548278809</v>
      </c>
      <c r="AQ17">
        <v>0.36472189426422119</v>
      </c>
      <c r="AR17">
        <v>0.35085269808769232</v>
      </c>
      <c r="AS17">
        <v>0.24087715148925781</v>
      </c>
      <c r="AT17">
        <v>0.32712876796722412</v>
      </c>
      <c r="AU17">
        <v>0.64119267463684082</v>
      </c>
      <c r="AV17">
        <v>0.62272351980209351</v>
      </c>
      <c r="AW17">
        <v>0.57811528444290161</v>
      </c>
      <c r="AX17">
        <v>0.55822652578353882</v>
      </c>
      <c r="AY17">
        <v>0.39042279124259949</v>
      </c>
      <c r="AZ17">
        <v>0.16765870153903961</v>
      </c>
      <c r="BA17">
        <v>0.65315991640090942</v>
      </c>
      <c r="BB17">
        <v>0.55896306037902832</v>
      </c>
      <c r="BC17">
        <v>0.63882327079772949</v>
      </c>
      <c r="BD17">
        <v>0.17039257287979129</v>
      </c>
      <c r="BE17">
        <v>0.42522332072258001</v>
      </c>
      <c r="BF17">
        <v>0.20062756538391111</v>
      </c>
      <c r="BG17">
        <v>0.38820844888687128</v>
      </c>
      <c r="BH17">
        <v>0.43453550338745123</v>
      </c>
      <c r="BI17">
        <v>0.51655995845794678</v>
      </c>
      <c r="BJ17">
        <v>0.54140353202819824</v>
      </c>
      <c r="BK17">
        <v>0.3802151083946228</v>
      </c>
      <c r="BL17">
        <v>0.26815742254257202</v>
      </c>
      <c r="BM17">
        <v>0.79045182466506958</v>
      </c>
      <c r="BN17">
        <v>0.73221582174301147</v>
      </c>
      <c r="BO17">
        <v>0.7623249888420105</v>
      </c>
      <c r="BP17">
        <v>0.48534026741981512</v>
      </c>
      <c r="BQ17">
        <v>0.30426192283630371</v>
      </c>
      <c r="BR17">
        <v>0.35741329193115229</v>
      </c>
      <c r="BS17">
        <v>0.50688892602920532</v>
      </c>
      <c r="BT17">
        <v>0.39151915907859802</v>
      </c>
      <c r="BU17">
        <v>0.451038658618927</v>
      </c>
      <c r="BV17">
        <v>0.61824607849121094</v>
      </c>
      <c r="BW17">
        <v>0.2690064013004303</v>
      </c>
      <c r="BX17">
        <v>0.5314289927482605</v>
      </c>
      <c r="BY17">
        <v>0.44910153746604919</v>
      </c>
      <c r="BZ17">
        <v>0.5345730185508728</v>
      </c>
      <c r="CA17">
        <v>0.45118889212608337</v>
      </c>
      <c r="CB17">
        <v>0.56161975860595703</v>
      </c>
      <c r="CC17">
        <v>0.85632467269897461</v>
      </c>
      <c r="CD17">
        <v>0.63296329975128174</v>
      </c>
      <c r="CE17">
        <v>0.6864006519317627</v>
      </c>
      <c r="CF17">
        <v>0.41004180908203119</v>
      </c>
      <c r="CG17">
        <v>0.55042028427124023</v>
      </c>
      <c r="CH17">
        <v>0.58214694261550903</v>
      </c>
      <c r="CI17">
        <v>0.38598057627677917</v>
      </c>
      <c r="CJ17">
        <v>0.48250901699066162</v>
      </c>
      <c r="CK17">
        <v>0.2725481390953064</v>
      </c>
      <c r="CL17">
        <v>0.84873229265213013</v>
      </c>
      <c r="CM17">
        <v>0.66275215148925781</v>
      </c>
      <c r="CN17">
        <v>0.27808317542076111</v>
      </c>
      <c r="CO17">
        <v>0.42234662175178528</v>
      </c>
      <c r="CP17">
        <v>0.53341841697692871</v>
      </c>
      <c r="CQ17">
        <v>0.55893594026565552</v>
      </c>
      <c r="CR17">
        <v>0.50280040502548218</v>
      </c>
      <c r="CS17">
        <v>0.55902725458145142</v>
      </c>
      <c r="CT17">
        <v>0.34686487913131708</v>
      </c>
      <c r="CU17">
        <v>0.79925215244293213</v>
      </c>
      <c r="CV17">
        <v>0.56324100494384766</v>
      </c>
      <c r="CW17">
        <v>0.59161633253097534</v>
      </c>
      <c r="CX17">
        <v>0.51521807909011841</v>
      </c>
      <c r="CY17">
        <v>0.68150800466537476</v>
      </c>
      <c r="CZ17">
        <v>0.72289812564849854</v>
      </c>
      <c r="DA17">
        <v>0.51140493154525757</v>
      </c>
      <c r="DB17">
        <v>0.69507604837417603</v>
      </c>
      <c r="DC17">
        <v>0.23937702178955081</v>
      </c>
      <c r="DD17">
        <v>0.45930749177932739</v>
      </c>
      <c r="DE17">
        <v>0.65885889530181885</v>
      </c>
      <c r="DF17">
        <v>0.58220076560974121</v>
      </c>
      <c r="DG17">
        <v>0.40006080269813538</v>
      </c>
      <c r="DH17">
        <v>0.69795286655426025</v>
      </c>
      <c r="DI17">
        <v>0.59649443626403809</v>
      </c>
      <c r="DJ17">
        <v>0.36810064315795898</v>
      </c>
      <c r="DK17">
        <v>0.1067086234688759</v>
      </c>
      <c r="DL17">
        <v>0.26700833439826971</v>
      </c>
      <c r="DM17">
        <v>0.50071078538894653</v>
      </c>
      <c r="DN17">
        <v>0.41989505290985107</v>
      </c>
      <c r="DO17">
        <v>0.40796926617622381</v>
      </c>
      <c r="DP17">
        <v>0.55723875761032104</v>
      </c>
      <c r="DQ17">
        <v>0.61990189552307129</v>
      </c>
      <c r="DR17">
        <v>0.51981174945831299</v>
      </c>
      <c r="DS17">
        <v>0.3312549889087677</v>
      </c>
      <c r="DT17">
        <v>0.18525780737400049</v>
      </c>
      <c r="DU17">
        <v>0.40824577212333679</v>
      </c>
      <c r="DV17">
        <v>0.19979821145534521</v>
      </c>
      <c r="DW17">
        <v>0.71426689624786377</v>
      </c>
      <c r="DX17">
        <v>0.50917226076126099</v>
      </c>
      <c r="DY17">
        <v>0.50403106212615967</v>
      </c>
      <c r="DZ17">
        <v>0.2190282791852951</v>
      </c>
      <c r="EA17">
        <v>0.40857696533203119</v>
      </c>
      <c r="EB17">
        <v>0.19972653687000269</v>
      </c>
      <c r="EC17">
        <v>0.38890042901039118</v>
      </c>
      <c r="ED17">
        <v>0.30275297164916992</v>
      </c>
      <c r="EE17">
        <v>0.52163904905319214</v>
      </c>
      <c r="EF17">
        <v>0.4033166766166687</v>
      </c>
      <c r="EG17">
        <v>0.18586580455303189</v>
      </c>
      <c r="EH17">
        <v>0.25971102714538569</v>
      </c>
      <c r="EI17">
        <v>0.78921061754226685</v>
      </c>
      <c r="EJ17">
        <v>0.74061381816864014</v>
      </c>
      <c r="EK17">
        <v>0.63675665855407715</v>
      </c>
      <c r="EL17">
        <v>0.58521509170532227</v>
      </c>
      <c r="EM17">
        <v>0.53039300441741943</v>
      </c>
      <c r="EN17">
        <v>0.25823056697845459</v>
      </c>
      <c r="EO17">
        <v>0.48024770617485052</v>
      </c>
      <c r="EP17">
        <v>0.49304449558258062</v>
      </c>
      <c r="EQ17">
        <v>0.57729256153106689</v>
      </c>
      <c r="ER17">
        <v>0.70316821336746216</v>
      </c>
      <c r="ES17">
        <v>0.2453243434429169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93</v>
      </c>
      <c r="B18">
        <v>0.43268483877182012</v>
      </c>
      <c r="C18">
        <v>0.47031247615814209</v>
      </c>
      <c r="D18">
        <v>0.41682159900665278</v>
      </c>
      <c r="E18">
        <v>0.39722031354904169</v>
      </c>
      <c r="F18">
        <v>0.36514997482299799</v>
      </c>
      <c r="G18">
        <v>0.39093908667564392</v>
      </c>
      <c r="H18">
        <v>0.33014127612113953</v>
      </c>
      <c r="I18">
        <v>0.39428001642227167</v>
      </c>
      <c r="J18">
        <v>0.36617019772529602</v>
      </c>
      <c r="K18">
        <v>0.27915555238723749</v>
      </c>
      <c r="L18">
        <v>0.55027997493743896</v>
      </c>
      <c r="M18">
        <v>0.54565298557281494</v>
      </c>
      <c r="N18">
        <v>0.51645630598068237</v>
      </c>
      <c r="O18">
        <v>0.49185606837272638</v>
      </c>
      <c r="P18">
        <v>0.41167619824409479</v>
      </c>
      <c r="Q18">
        <v>0.34365704655647278</v>
      </c>
      <c r="R18">
        <v>0.23213168978691101</v>
      </c>
      <c r="S18">
        <v>0.41930666565895081</v>
      </c>
      <c r="T18">
        <v>0.38552230596542358</v>
      </c>
      <c r="U18">
        <v>0.56071954965591431</v>
      </c>
      <c r="V18">
        <v>0.47884398698806763</v>
      </c>
      <c r="W18">
        <v>0.70272248983383179</v>
      </c>
      <c r="X18">
        <v>0.38197571039199829</v>
      </c>
      <c r="Y18">
        <v>0.5443994402885437</v>
      </c>
      <c r="Z18">
        <v>0.47124096751213068</v>
      </c>
      <c r="AA18">
        <v>0.42166435718536383</v>
      </c>
      <c r="AB18">
        <v>0.51962506771087646</v>
      </c>
      <c r="AC18">
        <v>0.47840040922164923</v>
      </c>
      <c r="AD18">
        <v>0.43684294819831848</v>
      </c>
      <c r="AE18">
        <v>0.41351062059402471</v>
      </c>
      <c r="AF18">
        <v>0.38719356060028082</v>
      </c>
      <c r="AG18">
        <v>0.19114102423191071</v>
      </c>
      <c r="AH18">
        <v>0.56087148189544678</v>
      </c>
      <c r="AI18">
        <v>0.49160850048065191</v>
      </c>
      <c r="AJ18">
        <v>0.54390323162078857</v>
      </c>
      <c r="AK18">
        <v>0.3475322425365448</v>
      </c>
      <c r="AL18">
        <v>0.51921820640563965</v>
      </c>
      <c r="AM18">
        <v>0.27100926637649542</v>
      </c>
      <c r="AN18">
        <v>0.50631946325302124</v>
      </c>
      <c r="AO18">
        <v>0.1554589569568634</v>
      </c>
      <c r="AP18">
        <v>0.28030866384506231</v>
      </c>
      <c r="AQ18">
        <v>0.41547310352325439</v>
      </c>
      <c r="AR18">
        <v>0.36461007595062261</v>
      </c>
      <c r="AS18">
        <v>0.187468096613884</v>
      </c>
      <c r="AT18">
        <v>0.27836629748344421</v>
      </c>
      <c r="AU18">
        <v>0.66113650798797607</v>
      </c>
      <c r="AV18">
        <v>0.46952897310256958</v>
      </c>
      <c r="AW18">
        <v>0.47797480225563049</v>
      </c>
      <c r="AX18">
        <v>0.45614781975746149</v>
      </c>
      <c r="AY18">
        <v>0.33601552248001099</v>
      </c>
      <c r="AZ18">
        <v>0.26236638426780701</v>
      </c>
      <c r="BA18">
        <v>0.46906942129135132</v>
      </c>
      <c r="BB18">
        <v>0.43840882182121282</v>
      </c>
      <c r="BC18">
        <v>0.53035157918930054</v>
      </c>
      <c r="BD18">
        <v>0.11748456954956051</v>
      </c>
      <c r="BE18">
        <v>0.39658582210540771</v>
      </c>
      <c r="BF18">
        <v>0.32161831855773931</v>
      </c>
      <c r="BG18">
        <v>0.29382777214050287</v>
      </c>
      <c r="BH18">
        <v>0.23438023030757901</v>
      </c>
      <c r="BI18">
        <v>0.34326022863388062</v>
      </c>
      <c r="BJ18">
        <v>0.49617475271224981</v>
      </c>
      <c r="BK18">
        <v>0.41318792104721069</v>
      </c>
      <c r="BL18">
        <v>0.2114190757274628</v>
      </c>
      <c r="BM18">
        <v>0.71773326396942139</v>
      </c>
      <c r="BN18">
        <v>0.49819904565811157</v>
      </c>
      <c r="BO18">
        <v>0.37889072299003601</v>
      </c>
      <c r="BP18">
        <v>0.46243453025817871</v>
      </c>
      <c r="BQ18">
        <v>0.32594531774520868</v>
      </c>
      <c r="BR18">
        <v>0.29579067230224609</v>
      </c>
      <c r="BS18">
        <v>0.28501889109611511</v>
      </c>
      <c r="BT18">
        <v>0.55605834722518921</v>
      </c>
      <c r="BU18">
        <v>0.17006303369998929</v>
      </c>
      <c r="BV18">
        <v>0.48975369334220892</v>
      </c>
      <c r="BW18">
        <v>0.17955467104911799</v>
      </c>
      <c r="BX18">
        <v>0.53938066959381104</v>
      </c>
      <c r="BY18">
        <v>0.54794591665267944</v>
      </c>
      <c r="BZ18">
        <v>0.41452166438102722</v>
      </c>
      <c r="CA18">
        <v>0.37328037619590759</v>
      </c>
      <c r="CB18">
        <v>0.52527314424514771</v>
      </c>
      <c r="CC18">
        <v>0.46571296453475952</v>
      </c>
      <c r="CD18">
        <v>0.25103598833084112</v>
      </c>
      <c r="CE18">
        <v>0.41993337869644171</v>
      </c>
      <c r="CF18">
        <v>0.38320586085319519</v>
      </c>
      <c r="CG18">
        <v>0.43863657116889948</v>
      </c>
      <c r="CH18">
        <v>0.51747584342956543</v>
      </c>
      <c r="CI18">
        <v>0.30991894006729132</v>
      </c>
      <c r="CJ18">
        <v>0.45352855324745178</v>
      </c>
      <c r="CK18">
        <v>0.29446381330490112</v>
      </c>
      <c r="CL18">
        <v>0.620414137840271</v>
      </c>
      <c r="CM18">
        <v>0.44819256663322449</v>
      </c>
      <c r="CN18">
        <v>0.20319762825965881</v>
      </c>
      <c r="CO18">
        <v>0.31620374321937561</v>
      </c>
      <c r="CP18">
        <v>0.54507184028625488</v>
      </c>
      <c r="CQ18">
        <v>0.3226083517074585</v>
      </c>
      <c r="CR18">
        <v>0.40612936019897461</v>
      </c>
      <c r="CS18">
        <v>0.46450826525688171</v>
      </c>
      <c r="CT18">
        <v>0.2797924280166626</v>
      </c>
      <c r="CU18">
        <v>0.60166144371032715</v>
      </c>
      <c r="CV18">
        <v>0.48973774909973139</v>
      </c>
      <c r="CW18">
        <v>0.43792402744293207</v>
      </c>
      <c r="CX18">
        <v>0.58219486474990845</v>
      </c>
      <c r="CY18">
        <v>0.56862396001815796</v>
      </c>
      <c r="CZ18">
        <v>0.64098238945007324</v>
      </c>
      <c r="DA18">
        <v>0.4974377453327179</v>
      </c>
      <c r="DB18">
        <v>0.41792064905166632</v>
      </c>
      <c r="DC18">
        <v>0.1904904693365097</v>
      </c>
      <c r="DD18">
        <v>0.35563942790031428</v>
      </c>
      <c r="DE18">
        <v>0.27538642287254328</v>
      </c>
      <c r="DF18">
        <v>0.46208781003952032</v>
      </c>
      <c r="DG18">
        <v>0.36061733961105352</v>
      </c>
      <c r="DH18">
        <v>0.51204890012741089</v>
      </c>
      <c r="DI18">
        <v>0.44851997494697571</v>
      </c>
      <c r="DJ18">
        <v>0.45900282263755798</v>
      </c>
      <c r="DK18">
        <v>6.4660705626010895E-2</v>
      </c>
      <c r="DL18">
        <v>0.1896045804023743</v>
      </c>
      <c r="DM18">
        <v>0.67334103584289551</v>
      </c>
      <c r="DN18">
        <v>0.24687635898590091</v>
      </c>
      <c r="DO18">
        <v>0.34316286444664001</v>
      </c>
      <c r="DP18">
        <v>0.48710399866104132</v>
      </c>
      <c r="DQ18">
        <v>0.59373998641967773</v>
      </c>
      <c r="DR18">
        <v>0.4249650239944458</v>
      </c>
      <c r="DS18">
        <v>0.24767507612705231</v>
      </c>
      <c r="DT18">
        <v>0.13230673968791959</v>
      </c>
      <c r="DU18">
        <v>0.49596130847930908</v>
      </c>
      <c r="DV18">
        <v>0.31764277815818792</v>
      </c>
      <c r="DW18">
        <v>0.42562574148178101</v>
      </c>
      <c r="DX18">
        <v>0.51408278942108154</v>
      </c>
      <c r="DY18">
        <v>0.36296862363815308</v>
      </c>
      <c r="DZ18">
        <v>0.12579940259456629</v>
      </c>
      <c r="EA18">
        <v>0.49513012170791632</v>
      </c>
      <c r="EB18">
        <v>0.29904782772064209</v>
      </c>
      <c r="EC18">
        <v>0.18440717458724981</v>
      </c>
      <c r="ED18">
        <v>0.39145973324775701</v>
      </c>
      <c r="EE18">
        <v>0.33627825975418091</v>
      </c>
      <c r="EF18">
        <v>0.26138833165168762</v>
      </c>
      <c r="EG18">
        <v>0.20804242789745331</v>
      </c>
      <c r="EH18">
        <v>0.18168479204177859</v>
      </c>
      <c r="EI18">
        <v>0.71500688791275024</v>
      </c>
      <c r="EJ18">
        <v>0.39878019690513611</v>
      </c>
      <c r="EK18">
        <v>0.40003737807273859</v>
      </c>
      <c r="EL18">
        <v>0.50128430128097534</v>
      </c>
      <c r="EM18">
        <v>0.43970778584480291</v>
      </c>
      <c r="EN18">
        <v>0.24881358444690699</v>
      </c>
      <c r="EO18">
        <v>0.38071435689926147</v>
      </c>
      <c r="EP18">
        <v>0.59328073263168335</v>
      </c>
      <c r="EQ18">
        <v>0.34531059861183172</v>
      </c>
      <c r="ER18">
        <v>0.52005714178085327</v>
      </c>
      <c r="ES18">
        <v>0.25366902351379389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107</v>
      </c>
      <c r="B19">
        <v>0.37826287746429438</v>
      </c>
      <c r="C19">
        <v>0.40848860144615168</v>
      </c>
      <c r="D19">
        <v>0.41458585858345032</v>
      </c>
      <c r="E19">
        <v>0.37665912508964539</v>
      </c>
      <c r="F19">
        <v>0.32722032070159912</v>
      </c>
      <c r="G19">
        <v>0.29677718877792358</v>
      </c>
      <c r="H19">
        <v>0.36831733584403992</v>
      </c>
      <c r="I19">
        <v>0.37633606791496282</v>
      </c>
      <c r="J19">
        <v>0.31180310249328608</v>
      </c>
      <c r="K19">
        <v>0.18358063697814939</v>
      </c>
      <c r="L19">
        <v>0.59584462642669678</v>
      </c>
      <c r="M19">
        <v>0.46063816547393799</v>
      </c>
      <c r="N19">
        <v>0.42194384336471558</v>
      </c>
      <c r="O19">
        <v>0.43446600437164312</v>
      </c>
      <c r="P19">
        <v>0.31747862696647638</v>
      </c>
      <c r="Q19">
        <v>0.39494672417640692</v>
      </c>
      <c r="R19">
        <v>0.26561921834945679</v>
      </c>
      <c r="S19">
        <v>0.47584250569343572</v>
      </c>
      <c r="T19">
        <v>0.30245685577392578</v>
      </c>
      <c r="U19">
        <v>0.67495381832122803</v>
      </c>
      <c r="V19">
        <v>0.62473297119140625</v>
      </c>
      <c r="W19">
        <v>0.64538466930389404</v>
      </c>
      <c r="X19">
        <v>0.39408573508262629</v>
      </c>
      <c r="Y19">
        <v>0.59533673524856567</v>
      </c>
      <c r="Z19">
        <v>0.37024489045143127</v>
      </c>
      <c r="AA19">
        <v>0.41946616768836981</v>
      </c>
      <c r="AB19">
        <v>0.71991080045700073</v>
      </c>
      <c r="AC19">
        <v>0.43122759461402888</v>
      </c>
      <c r="AD19">
        <v>0.26234117150306702</v>
      </c>
      <c r="AE19">
        <v>0.54911917448043823</v>
      </c>
      <c r="AF19">
        <v>0.53232955932617188</v>
      </c>
      <c r="AG19">
        <v>0.1598005145788193</v>
      </c>
      <c r="AH19">
        <v>0.5088343620300293</v>
      </c>
      <c r="AI19">
        <v>0.47958299517631531</v>
      </c>
      <c r="AJ19">
        <v>0.51558190584182739</v>
      </c>
      <c r="AK19">
        <v>0.38475501537322998</v>
      </c>
      <c r="AL19">
        <v>0.62408924102783203</v>
      </c>
      <c r="AM19">
        <v>0.3331160843372345</v>
      </c>
      <c r="AN19">
        <v>0.4388328492641449</v>
      </c>
      <c r="AO19">
        <v>0.20303364098072049</v>
      </c>
      <c r="AP19">
        <v>0.25807666778564448</v>
      </c>
      <c r="AQ19">
        <v>0.40681725740432739</v>
      </c>
      <c r="AR19">
        <v>0.43889972567558289</v>
      </c>
      <c r="AS19">
        <v>0.16695879399776459</v>
      </c>
      <c r="AT19">
        <v>0.17823585867881769</v>
      </c>
      <c r="AU19">
        <v>0.63015365600585938</v>
      </c>
      <c r="AV19">
        <v>0.37045866250991821</v>
      </c>
      <c r="AW19">
        <v>0.39695554971694952</v>
      </c>
      <c r="AX19">
        <v>0.47658228874206537</v>
      </c>
      <c r="AY19">
        <v>0.38529443740844732</v>
      </c>
      <c r="AZ19">
        <v>0.33775299787521362</v>
      </c>
      <c r="BA19">
        <v>0.27667877078056341</v>
      </c>
      <c r="BB19">
        <v>0.43963474035263062</v>
      </c>
      <c r="BC19">
        <v>0.48101413249969482</v>
      </c>
      <c r="BD19">
        <v>9.1769665479660034E-2</v>
      </c>
      <c r="BE19">
        <v>0.42996835708618159</v>
      </c>
      <c r="BF19">
        <v>0.20890775322914121</v>
      </c>
      <c r="BG19">
        <v>0.35037770867347717</v>
      </c>
      <c r="BH19">
        <v>0.16006962954998019</v>
      </c>
      <c r="BI19">
        <v>0.42429950833320618</v>
      </c>
      <c r="BJ19">
        <v>0.47536191344261169</v>
      </c>
      <c r="BK19">
        <v>0.33106881380081182</v>
      </c>
      <c r="BL19">
        <v>0.22276259958744049</v>
      </c>
      <c r="BM19">
        <v>0.41252323985099792</v>
      </c>
      <c r="BN19">
        <v>0.72917485237121582</v>
      </c>
      <c r="BO19">
        <v>0.31759750843048101</v>
      </c>
      <c r="BP19">
        <v>0.45643183588981628</v>
      </c>
      <c r="BQ19">
        <v>0.1832635551691055</v>
      </c>
      <c r="BR19">
        <v>0.1897539496421814</v>
      </c>
      <c r="BS19">
        <v>0.3870854377746582</v>
      </c>
      <c r="BT19">
        <v>0.49406722187995911</v>
      </c>
      <c r="BU19">
        <v>0.28689393401145941</v>
      </c>
      <c r="BV19">
        <v>0.34227597713470459</v>
      </c>
      <c r="BW19">
        <v>0.30533289909362787</v>
      </c>
      <c r="BX19">
        <v>0.42999127507209778</v>
      </c>
      <c r="BY19">
        <v>0.60392880439758301</v>
      </c>
      <c r="BZ19">
        <v>0.39790591597557068</v>
      </c>
      <c r="CA19">
        <v>0.39794817566871638</v>
      </c>
      <c r="CB19">
        <v>0.35084018111228937</v>
      </c>
      <c r="CC19">
        <v>0.4550592303276062</v>
      </c>
      <c r="CD19">
        <v>0.28458857536315918</v>
      </c>
      <c r="CE19">
        <v>0.31211507320404053</v>
      </c>
      <c r="CF19">
        <v>0.27082812786102289</v>
      </c>
      <c r="CG19">
        <v>0.31129422783851618</v>
      </c>
      <c r="CH19">
        <v>0.57377427816390991</v>
      </c>
      <c r="CI19">
        <v>0.33783897757530212</v>
      </c>
      <c r="CJ19">
        <v>0.38312309980392462</v>
      </c>
      <c r="CK19">
        <v>0.30080065131187439</v>
      </c>
      <c r="CL19">
        <v>0.44127058982849121</v>
      </c>
      <c r="CM19">
        <v>0.46307489275932312</v>
      </c>
      <c r="CN19">
        <v>0.26360079646110529</v>
      </c>
      <c r="CO19">
        <v>0.33099380135536188</v>
      </c>
      <c r="CP19">
        <v>0.45736601948738098</v>
      </c>
      <c r="CQ19">
        <v>0.58063817024230957</v>
      </c>
      <c r="CR19">
        <v>0.63582015037536621</v>
      </c>
      <c r="CS19">
        <v>0.37399670481681818</v>
      </c>
      <c r="CT19">
        <v>0.2262972146272659</v>
      </c>
      <c r="CU19">
        <v>0.5202324390411377</v>
      </c>
      <c r="CV19">
        <v>0.27722913026809692</v>
      </c>
      <c r="CW19">
        <v>0.33277550339698792</v>
      </c>
      <c r="CX19">
        <v>0.67146140336990356</v>
      </c>
      <c r="CY19">
        <v>0.47163182497024542</v>
      </c>
      <c r="CZ19">
        <v>0.420347660779953</v>
      </c>
      <c r="DA19">
        <v>0.58464968204498291</v>
      </c>
      <c r="DB19">
        <v>0.5073205828666687</v>
      </c>
      <c r="DC19">
        <v>0.21739350259304049</v>
      </c>
      <c r="DD19">
        <v>0.52773571014404297</v>
      </c>
      <c r="DE19">
        <v>0.55798709392547607</v>
      </c>
      <c r="DF19">
        <v>0.50559276342391968</v>
      </c>
      <c r="DG19">
        <v>0.47574791312217712</v>
      </c>
      <c r="DH19">
        <v>0.55470830202102661</v>
      </c>
      <c r="DI19">
        <v>0.42201331257820129</v>
      </c>
      <c r="DJ19">
        <v>0.29116827249526978</v>
      </c>
      <c r="DK19">
        <v>0.13999965786933899</v>
      </c>
      <c r="DL19">
        <v>0.25913256406784058</v>
      </c>
      <c r="DM19">
        <v>0.68305861949920654</v>
      </c>
      <c r="DN19">
        <v>0.34796953201293951</v>
      </c>
      <c r="DO19">
        <v>0.38442444801330572</v>
      </c>
      <c r="DP19">
        <v>0.29792377352714539</v>
      </c>
      <c r="DQ19">
        <v>0.42286315560340881</v>
      </c>
      <c r="DR19">
        <v>0.40701520442962652</v>
      </c>
      <c r="DS19">
        <v>0.27357113361358643</v>
      </c>
      <c r="DT19">
        <v>0.12986999750137329</v>
      </c>
      <c r="DU19">
        <v>0.54992777109146118</v>
      </c>
      <c r="DV19">
        <v>0.4250347912311554</v>
      </c>
      <c r="DW19">
        <v>0.44207090139389038</v>
      </c>
      <c r="DX19">
        <v>0.33015957474708563</v>
      </c>
      <c r="DY19">
        <v>0.33248797059059138</v>
      </c>
      <c r="DZ19">
        <v>5.6513469666242599E-2</v>
      </c>
      <c r="EA19">
        <v>0.507485032081604</v>
      </c>
      <c r="EB19">
        <v>0.21874617040157321</v>
      </c>
      <c r="EC19">
        <v>0.28555700182914728</v>
      </c>
      <c r="ED19">
        <v>0.24135769903659821</v>
      </c>
      <c r="EE19">
        <v>0.45450904965400701</v>
      </c>
      <c r="EF19">
        <v>0.24583682417869571</v>
      </c>
      <c r="EG19">
        <v>0.13338229060173029</v>
      </c>
      <c r="EH19">
        <v>0.20002016425132749</v>
      </c>
      <c r="EI19">
        <v>0.57358664274215698</v>
      </c>
      <c r="EJ19">
        <v>0.73717498779296875</v>
      </c>
      <c r="EK19">
        <v>0.32970124483108521</v>
      </c>
      <c r="EL19">
        <v>0.41068094968795782</v>
      </c>
      <c r="EM19">
        <v>0.25315487384796143</v>
      </c>
      <c r="EN19">
        <v>0.24561759829521179</v>
      </c>
      <c r="EO19">
        <v>0.33549731969833368</v>
      </c>
      <c r="EP19">
        <v>0.50836390256881714</v>
      </c>
      <c r="EQ19">
        <v>0.48091855645179749</v>
      </c>
      <c r="ER19">
        <v>0.39513710141181951</v>
      </c>
      <c r="ES19">
        <v>0.25860559940338129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114</v>
      </c>
      <c r="B20">
        <v>0.54966837167739868</v>
      </c>
      <c r="C20">
        <v>0.6446499228477478</v>
      </c>
      <c r="D20">
        <v>0.47012040019035339</v>
      </c>
      <c r="E20">
        <v>0.5240250825881958</v>
      </c>
      <c r="F20">
        <v>0.44592490792274481</v>
      </c>
      <c r="G20">
        <v>0.71263563632965088</v>
      </c>
      <c r="H20">
        <v>0.49575889110565191</v>
      </c>
      <c r="I20">
        <v>0.51647770404815674</v>
      </c>
      <c r="J20">
        <v>0.47655284404754639</v>
      </c>
      <c r="K20">
        <v>0.35454002022743231</v>
      </c>
      <c r="L20">
        <v>0.58757650852203369</v>
      </c>
      <c r="M20">
        <v>0.61767244338989258</v>
      </c>
      <c r="N20">
        <v>0.60396617650985718</v>
      </c>
      <c r="O20">
        <v>0.55817282199859619</v>
      </c>
      <c r="P20">
        <v>0.55552315711975098</v>
      </c>
      <c r="Q20">
        <v>0.50100260972976685</v>
      </c>
      <c r="R20">
        <v>0.27119293808937073</v>
      </c>
      <c r="S20">
        <v>0.48537018895149231</v>
      </c>
      <c r="T20">
        <v>0.46690306067466741</v>
      </c>
      <c r="U20">
        <v>0.57371115684509277</v>
      </c>
      <c r="V20">
        <v>0.718738853931427</v>
      </c>
      <c r="W20">
        <v>0.66643178462982178</v>
      </c>
      <c r="X20">
        <v>0.51428037881851196</v>
      </c>
      <c r="Y20">
        <v>0.82097017765045166</v>
      </c>
      <c r="Z20">
        <v>0.49588409066200262</v>
      </c>
      <c r="AA20">
        <v>0.53644382953643799</v>
      </c>
      <c r="AB20">
        <v>0.48177102208137512</v>
      </c>
      <c r="AC20">
        <v>0.55719560384750366</v>
      </c>
      <c r="AD20">
        <v>0.52572423219680786</v>
      </c>
      <c r="AE20">
        <v>0.47724750638008118</v>
      </c>
      <c r="AF20">
        <v>0.46600502729415888</v>
      </c>
      <c r="AG20">
        <v>0.2263918071985245</v>
      </c>
      <c r="AH20">
        <v>0.65567493438720703</v>
      </c>
      <c r="AI20">
        <v>0.69601130485534668</v>
      </c>
      <c r="AJ20">
        <v>0.64025050401687622</v>
      </c>
      <c r="AK20">
        <v>0.47832825779914862</v>
      </c>
      <c r="AL20">
        <v>0.73579972982406616</v>
      </c>
      <c r="AM20">
        <v>0.65197926759719849</v>
      </c>
      <c r="AN20">
        <v>0.56329637765884399</v>
      </c>
      <c r="AO20">
        <v>0.42874562740325928</v>
      </c>
      <c r="AP20">
        <v>0.35959848761558533</v>
      </c>
      <c r="AQ20">
        <v>0.43017318844795233</v>
      </c>
      <c r="AR20">
        <v>0.4020022451877594</v>
      </c>
      <c r="AS20">
        <v>0.2311136722564697</v>
      </c>
      <c r="AT20">
        <v>0.34061792492866522</v>
      </c>
      <c r="AU20">
        <v>0.71315264701843262</v>
      </c>
      <c r="AV20">
        <v>0.56464803218841553</v>
      </c>
      <c r="AW20">
        <v>0.56346529722213745</v>
      </c>
      <c r="AX20">
        <v>0.61387920379638672</v>
      </c>
      <c r="AY20">
        <v>0.35523775219917297</v>
      </c>
      <c r="AZ20">
        <v>0.40935054421424871</v>
      </c>
      <c r="BA20">
        <v>0.65539973974227905</v>
      </c>
      <c r="BB20">
        <v>0.55263650417327881</v>
      </c>
      <c r="BC20">
        <v>0.62521600723266602</v>
      </c>
      <c r="BD20">
        <v>0.1805138885974884</v>
      </c>
      <c r="BE20">
        <v>0.3152921199798584</v>
      </c>
      <c r="BF20">
        <v>0.30593922734260559</v>
      </c>
      <c r="BG20">
        <v>0.36541375517845148</v>
      </c>
      <c r="BH20">
        <v>0.43189528584480291</v>
      </c>
      <c r="BI20">
        <v>0.47937962412834167</v>
      </c>
      <c r="BJ20">
        <v>0.51745784282684326</v>
      </c>
      <c r="BK20">
        <v>0.35399028658866882</v>
      </c>
      <c r="BL20">
        <v>0.27171462774276728</v>
      </c>
      <c r="BM20">
        <v>0.87029486894607544</v>
      </c>
      <c r="BN20">
        <v>0.66790229082107544</v>
      </c>
      <c r="BO20">
        <v>0.59386670589447021</v>
      </c>
      <c r="BP20">
        <v>0.5761752724647522</v>
      </c>
      <c r="BQ20">
        <v>0.35659101605415339</v>
      </c>
      <c r="BR20">
        <v>0.34049221873283392</v>
      </c>
      <c r="BS20">
        <v>0.45035862922668463</v>
      </c>
      <c r="BT20">
        <v>0.56578844785690308</v>
      </c>
      <c r="BU20">
        <v>0.31482475996017462</v>
      </c>
      <c r="BV20">
        <v>0.65999746322631836</v>
      </c>
      <c r="BW20">
        <v>0.3257218599319458</v>
      </c>
      <c r="BX20">
        <v>0.65309345722198486</v>
      </c>
      <c r="BY20">
        <v>0.59133869409561157</v>
      </c>
      <c r="BZ20">
        <v>0.45771372318267822</v>
      </c>
      <c r="CA20">
        <v>0.55201917886734009</v>
      </c>
      <c r="CB20">
        <v>0.60570704936981201</v>
      </c>
      <c r="CC20">
        <v>0.75876337289810181</v>
      </c>
      <c r="CD20">
        <v>0.50940805673599243</v>
      </c>
      <c r="CE20">
        <v>0.59424799680709839</v>
      </c>
      <c r="CF20">
        <v>0.47446379065513611</v>
      </c>
      <c r="CG20">
        <v>0.55838096141815186</v>
      </c>
      <c r="CH20">
        <v>0.60368287563323975</v>
      </c>
      <c r="CI20">
        <v>0.44616106152534479</v>
      </c>
      <c r="CJ20">
        <v>0.62971478700637817</v>
      </c>
      <c r="CK20">
        <v>0.252290278673172</v>
      </c>
      <c r="CL20">
        <v>0.75434219837188721</v>
      </c>
      <c r="CM20">
        <v>0.60890877246856689</v>
      </c>
      <c r="CN20">
        <v>0.24868819117546079</v>
      </c>
      <c r="CO20">
        <v>0.35134953260421747</v>
      </c>
      <c r="CP20">
        <v>0.63750940561294556</v>
      </c>
      <c r="CQ20">
        <v>0.54213643074035645</v>
      </c>
      <c r="CR20">
        <v>0.6079554557800293</v>
      </c>
      <c r="CS20">
        <v>0.53285849094390869</v>
      </c>
      <c r="CT20">
        <v>0.35154512524604797</v>
      </c>
      <c r="CU20">
        <v>0.8328622579574585</v>
      </c>
      <c r="CV20">
        <v>0.60274314880371094</v>
      </c>
      <c r="CW20">
        <v>0.54479324817657471</v>
      </c>
      <c r="CX20">
        <v>0.48715394735336298</v>
      </c>
      <c r="CY20">
        <v>0.65746951103210449</v>
      </c>
      <c r="CZ20">
        <v>0.77014654874801636</v>
      </c>
      <c r="DA20">
        <v>0.44765108823776251</v>
      </c>
      <c r="DB20">
        <v>0.70721250772476196</v>
      </c>
      <c r="DC20">
        <v>0.29406535625457758</v>
      </c>
      <c r="DD20">
        <v>0.54903489351272583</v>
      </c>
      <c r="DE20">
        <v>0.65738445520401001</v>
      </c>
      <c r="DF20">
        <v>0.66549569368362427</v>
      </c>
      <c r="DG20">
        <v>0.51521337032318115</v>
      </c>
      <c r="DH20">
        <v>0.72794896364212036</v>
      </c>
      <c r="DI20">
        <v>0.62874388694763184</v>
      </c>
      <c r="DJ20">
        <v>0.47531324625015259</v>
      </c>
      <c r="DK20">
        <v>2.1841708570718769E-2</v>
      </c>
      <c r="DL20">
        <v>0.30563187599182129</v>
      </c>
      <c r="DM20">
        <v>0.56390935182571411</v>
      </c>
      <c r="DN20">
        <v>0.46461868286132813</v>
      </c>
      <c r="DO20">
        <v>0.42194423079490662</v>
      </c>
      <c r="DP20">
        <v>0.61159861087799072</v>
      </c>
      <c r="DQ20">
        <v>0.62929767370223999</v>
      </c>
      <c r="DR20">
        <v>0.55735188722610474</v>
      </c>
      <c r="DS20">
        <v>0.32271286845207209</v>
      </c>
      <c r="DT20">
        <v>0.16320811212062841</v>
      </c>
      <c r="DU20">
        <v>0.48955777287483221</v>
      </c>
      <c r="DV20">
        <v>0.31267750263214111</v>
      </c>
      <c r="DW20">
        <v>0.61062896251678467</v>
      </c>
      <c r="DX20">
        <v>0.55519741773605347</v>
      </c>
      <c r="DY20">
        <v>0.51673716306686401</v>
      </c>
      <c r="DZ20">
        <v>0.20384639501571661</v>
      </c>
      <c r="EA20">
        <v>0.45042884349822998</v>
      </c>
      <c r="EB20">
        <v>0.29908773303031921</v>
      </c>
      <c r="EC20">
        <v>0.31754595041275019</v>
      </c>
      <c r="ED20">
        <v>0.35993778705596918</v>
      </c>
      <c r="EE20">
        <v>0.55072909593582153</v>
      </c>
      <c r="EF20">
        <v>0.44875076413154602</v>
      </c>
      <c r="EG20">
        <v>0.2380949258804321</v>
      </c>
      <c r="EH20">
        <v>0.27423596382141108</v>
      </c>
      <c r="EI20">
        <v>0.76847332715988159</v>
      </c>
      <c r="EJ20">
        <v>0.71697282791137695</v>
      </c>
      <c r="EK20">
        <v>0.58412212133407593</v>
      </c>
      <c r="EL20">
        <v>0.55866420269012451</v>
      </c>
      <c r="EM20">
        <v>0.56378185749053955</v>
      </c>
      <c r="EN20">
        <v>0.30510285496711731</v>
      </c>
      <c r="EO20">
        <v>0.56967896223068237</v>
      </c>
      <c r="EP20">
        <v>0.5858227014541626</v>
      </c>
      <c r="EQ20">
        <v>0.56199169158935547</v>
      </c>
      <c r="ER20">
        <v>0.72493433952331543</v>
      </c>
      <c r="ES20">
        <v>0.44056880474090582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123</v>
      </c>
      <c r="B21">
        <v>0.49979579448699951</v>
      </c>
      <c r="C21">
        <v>0.43220421671867371</v>
      </c>
      <c r="D21">
        <v>0.41292992234230042</v>
      </c>
      <c r="E21">
        <v>0.30566981434822083</v>
      </c>
      <c r="F21">
        <v>0.48390436172485352</v>
      </c>
      <c r="G21">
        <v>0.62335222959518433</v>
      </c>
      <c r="H21">
        <v>0.3753763735294342</v>
      </c>
      <c r="I21">
        <v>0.42249384522438049</v>
      </c>
      <c r="J21">
        <v>0.33420467376708979</v>
      </c>
      <c r="K21">
        <v>0.30865645408630371</v>
      </c>
      <c r="L21">
        <v>0.6102302074432373</v>
      </c>
      <c r="M21">
        <v>0.48870560526847839</v>
      </c>
      <c r="N21">
        <v>0.46438658237457281</v>
      </c>
      <c r="O21">
        <v>0.31557720899581909</v>
      </c>
      <c r="P21">
        <v>0.54631590843200684</v>
      </c>
      <c r="Q21">
        <v>0.43746843934059138</v>
      </c>
      <c r="R21">
        <v>0.22333389520645139</v>
      </c>
      <c r="S21">
        <v>0.34669592976570129</v>
      </c>
      <c r="T21">
        <v>0.40046483278274542</v>
      </c>
      <c r="U21">
        <v>0.63916784524917603</v>
      </c>
      <c r="V21">
        <v>0.59655332565307617</v>
      </c>
      <c r="W21">
        <v>0.67767679691314697</v>
      </c>
      <c r="X21">
        <v>0.33475282788276672</v>
      </c>
      <c r="Y21">
        <v>0.64966052770614624</v>
      </c>
      <c r="Z21">
        <v>0.43591803312301641</v>
      </c>
      <c r="AA21">
        <v>0.38311737775802612</v>
      </c>
      <c r="AB21">
        <v>0.59650611877441406</v>
      </c>
      <c r="AC21">
        <v>0.45514675974845892</v>
      </c>
      <c r="AD21">
        <v>0.37593826651573181</v>
      </c>
      <c r="AE21">
        <v>0.44994062185287481</v>
      </c>
      <c r="AF21">
        <v>0.46056681871414179</v>
      </c>
      <c r="AG21">
        <v>0.1906491219997406</v>
      </c>
      <c r="AH21">
        <v>0.44297677278518682</v>
      </c>
      <c r="AI21">
        <v>0.46892634034156799</v>
      </c>
      <c r="AJ21">
        <v>0.49749889969825739</v>
      </c>
      <c r="AK21">
        <v>0.37573179602622991</v>
      </c>
      <c r="AL21">
        <v>0.64064550399780273</v>
      </c>
      <c r="AM21">
        <v>0.48174545168876648</v>
      </c>
      <c r="AN21">
        <v>0.45374041795730591</v>
      </c>
      <c r="AO21">
        <v>6.4566247165203094E-2</v>
      </c>
      <c r="AP21">
        <v>0.2391075789928436</v>
      </c>
      <c r="AQ21">
        <v>0.35377290844917297</v>
      </c>
      <c r="AR21">
        <v>0.35967212915420532</v>
      </c>
      <c r="AS21">
        <v>0.2026246041059494</v>
      </c>
      <c r="AT21">
        <v>0.2228243499994278</v>
      </c>
      <c r="AU21">
        <v>0.5395081639289856</v>
      </c>
      <c r="AV21">
        <v>0.39386919140815729</v>
      </c>
      <c r="AW21">
        <v>0.35503414273262018</v>
      </c>
      <c r="AX21">
        <v>0.3789832592010498</v>
      </c>
      <c r="AY21">
        <v>0.35223987698554993</v>
      </c>
      <c r="AZ21">
        <v>0.28905585408210749</v>
      </c>
      <c r="BA21">
        <v>0.38554629683494568</v>
      </c>
      <c r="BB21">
        <v>0.5454365611076355</v>
      </c>
      <c r="BC21">
        <v>0.49854376912116999</v>
      </c>
      <c r="BD21">
        <v>0.1195504292845726</v>
      </c>
      <c r="BE21">
        <v>0.36470827460289001</v>
      </c>
      <c r="BF21">
        <v>0.25353112816810608</v>
      </c>
      <c r="BG21">
        <v>0.316581130027771</v>
      </c>
      <c r="BH21">
        <v>0.36469778418540949</v>
      </c>
      <c r="BI21">
        <v>0.44571489095687872</v>
      </c>
      <c r="BJ21">
        <v>0.48443612456321722</v>
      </c>
      <c r="BK21">
        <v>0.25416210293769842</v>
      </c>
      <c r="BL21">
        <v>0.20972104370594019</v>
      </c>
      <c r="BM21">
        <v>0.72285014390945435</v>
      </c>
      <c r="BN21">
        <v>0.79752415418624878</v>
      </c>
      <c r="BO21">
        <v>0.49366959929466248</v>
      </c>
      <c r="BP21">
        <v>0.47280296683311462</v>
      </c>
      <c r="BQ21">
        <v>0.33959019184112549</v>
      </c>
      <c r="BR21">
        <v>0.23328904807567599</v>
      </c>
      <c r="BS21">
        <v>0.398121178150177</v>
      </c>
      <c r="BT21">
        <v>0.40334093570709229</v>
      </c>
      <c r="BU21">
        <v>0.30988365411758417</v>
      </c>
      <c r="BV21">
        <v>0.48228552937507629</v>
      </c>
      <c r="BW21">
        <v>0.31674268841743469</v>
      </c>
      <c r="BX21">
        <v>0.47786396741867071</v>
      </c>
      <c r="BY21">
        <v>0.48371294140815729</v>
      </c>
      <c r="BZ21">
        <v>0.38085675239562988</v>
      </c>
      <c r="CA21">
        <v>0.36812776327133179</v>
      </c>
      <c r="CB21">
        <v>0.5234682559967041</v>
      </c>
      <c r="CC21">
        <v>0.7048792839050293</v>
      </c>
      <c r="CD21">
        <v>0.51808381080627441</v>
      </c>
      <c r="CE21">
        <v>0.30711737275123602</v>
      </c>
      <c r="CF21">
        <v>0.40074622631072998</v>
      </c>
      <c r="CG21">
        <v>0.55639946460723877</v>
      </c>
      <c r="CH21">
        <v>0.59233725070953369</v>
      </c>
      <c r="CI21">
        <v>0.34443840384483337</v>
      </c>
      <c r="CJ21">
        <v>0.37019926309585571</v>
      </c>
      <c r="CK21">
        <v>0.29427900910377502</v>
      </c>
      <c r="CL21">
        <v>0.79111593961715698</v>
      </c>
      <c r="CM21">
        <v>0.49175435304641718</v>
      </c>
      <c r="CN21">
        <v>0.21941313147544861</v>
      </c>
      <c r="CO21">
        <v>0.24315424263477331</v>
      </c>
      <c r="CP21">
        <v>0.41818356513977051</v>
      </c>
      <c r="CQ21">
        <v>0.60973596572875977</v>
      </c>
      <c r="CR21">
        <v>0.58170783519744873</v>
      </c>
      <c r="CS21">
        <v>0.45214742422103882</v>
      </c>
      <c r="CT21">
        <v>0.16488195955753329</v>
      </c>
      <c r="CU21">
        <v>0.63815903663635254</v>
      </c>
      <c r="CV21">
        <v>0.52682429552078247</v>
      </c>
      <c r="CW21">
        <v>0.48629754781723022</v>
      </c>
      <c r="CX21">
        <v>0.48708495497703552</v>
      </c>
      <c r="CY21">
        <v>0.52215307950973511</v>
      </c>
      <c r="CZ21">
        <v>0.57226026058197021</v>
      </c>
      <c r="DA21">
        <v>0.54799234867095947</v>
      </c>
      <c r="DB21">
        <v>0.5542486310005188</v>
      </c>
      <c r="DC21">
        <v>0.21859826147556299</v>
      </c>
      <c r="DD21">
        <v>0.45469537377357477</v>
      </c>
      <c r="DE21">
        <v>0.3456195592880249</v>
      </c>
      <c r="DF21">
        <v>0.52059334516525269</v>
      </c>
      <c r="DG21">
        <v>0.44299608469009399</v>
      </c>
      <c r="DH21">
        <v>0.56624710559844971</v>
      </c>
      <c r="DI21">
        <v>0.47112351655960077</v>
      </c>
      <c r="DJ21">
        <v>0.43896907567977911</v>
      </c>
      <c r="DK21">
        <v>0.25157561898231512</v>
      </c>
      <c r="DL21">
        <v>0.23108997941017151</v>
      </c>
      <c r="DM21">
        <v>0.53455507755279541</v>
      </c>
      <c r="DN21">
        <v>0.35532137751579279</v>
      </c>
      <c r="DO21">
        <v>0.44980067014694208</v>
      </c>
      <c r="DP21">
        <v>0.37400925159454351</v>
      </c>
      <c r="DQ21">
        <v>0.40623939037322998</v>
      </c>
      <c r="DR21">
        <v>0.4439379870891571</v>
      </c>
      <c r="DS21">
        <v>0.26236975193023682</v>
      </c>
      <c r="DT21">
        <v>0.13136717677116391</v>
      </c>
      <c r="DU21">
        <v>0.47518250346183782</v>
      </c>
      <c r="DV21">
        <v>0.29157757759094238</v>
      </c>
      <c r="DW21">
        <v>0.5199018120765686</v>
      </c>
      <c r="DX21">
        <v>0.56294161081314087</v>
      </c>
      <c r="DY21">
        <v>0.35336479544639587</v>
      </c>
      <c r="DZ21">
        <v>0.1977522075176239</v>
      </c>
      <c r="EA21">
        <v>0.50052505731582642</v>
      </c>
      <c r="EB21">
        <v>0.18887679278850561</v>
      </c>
      <c r="EC21">
        <v>0.31210705637931818</v>
      </c>
      <c r="ED21">
        <v>0.24943053722381589</v>
      </c>
      <c r="EE21">
        <v>0.47554367780685419</v>
      </c>
      <c r="EF21">
        <v>0.28904971480369568</v>
      </c>
      <c r="EG21">
        <v>0.1824380159378052</v>
      </c>
      <c r="EH21">
        <v>0.22385478019714361</v>
      </c>
      <c r="EI21">
        <v>0.76659303903579712</v>
      </c>
      <c r="EJ21">
        <v>0.77636045217514038</v>
      </c>
      <c r="EK21">
        <v>0.55340123176574707</v>
      </c>
      <c r="EL21">
        <v>0.44622448086738592</v>
      </c>
      <c r="EM21">
        <v>0.37654444575309748</v>
      </c>
      <c r="EN21">
        <v>0.22580039501190191</v>
      </c>
      <c r="EO21">
        <v>0.40839669108390808</v>
      </c>
      <c r="EP21">
        <v>0.48249727487564092</v>
      </c>
      <c r="EQ21">
        <v>0.45172306895256042</v>
      </c>
      <c r="ER21">
        <v>0.49355360865592962</v>
      </c>
      <c r="ES21">
        <v>0.25953483581542969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125</v>
      </c>
      <c r="B22">
        <v>0.39155387878417969</v>
      </c>
      <c r="C22">
        <v>0.5893058180809021</v>
      </c>
      <c r="D22">
        <v>0.48203831911087042</v>
      </c>
      <c r="E22">
        <v>0.50788635015487671</v>
      </c>
      <c r="F22">
        <v>0.37735435366630549</v>
      </c>
      <c r="G22">
        <v>0.58471190929412842</v>
      </c>
      <c r="H22">
        <v>0.49539956450462341</v>
      </c>
      <c r="I22">
        <v>0.43013861775398249</v>
      </c>
      <c r="J22">
        <v>0.44749391078948969</v>
      </c>
      <c r="K22">
        <v>0.33667102456092829</v>
      </c>
      <c r="L22">
        <v>0.59687948226928711</v>
      </c>
      <c r="M22">
        <v>0.56593501567840576</v>
      </c>
      <c r="N22">
        <v>0.53773123025894165</v>
      </c>
      <c r="O22">
        <v>0.58851504325866699</v>
      </c>
      <c r="P22">
        <v>0.48792144656181341</v>
      </c>
      <c r="Q22">
        <v>0.51858693361282349</v>
      </c>
      <c r="R22">
        <v>0.27372309565544128</v>
      </c>
      <c r="S22">
        <v>0.49379408359527588</v>
      </c>
      <c r="T22">
        <v>0.46083289384841919</v>
      </c>
      <c r="U22">
        <v>0.64242047071456909</v>
      </c>
      <c r="V22">
        <v>0.65809786319732666</v>
      </c>
      <c r="W22">
        <v>0.60644954442977905</v>
      </c>
      <c r="X22">
        <v>0.53478407859802246</v>
      </c>
      <c r="Y22">
        <v>0.75248813629150391</v>
      </c>
      <c r="Z22">
        <v>0.29079809784889221</v>
      </c>
      <c r="AA22">
        <v>0.43908509612083441</v>
      </c>
      <c r="AB22">
        <v>0.78459250926971436</v>
      </c>
      <c r="AC22">
        <v>0.48135891556739813</v>
      </c>
      <c r="AD22">
        <v>0.49548482894897461</v>
      </c>
      <c r="AE22">
        <v>0.71887058019638062</v>
      </c>
      <c r="AF22">
        <v>0.44738173484802252</v>
      </c>
      <c r="AG22">
        <v>0.17308638989925379</v>
      </c>
      <c r="AH22">
        <v>0.68266057968139648</v>
      </c>
      <c r="AI22">
        <v>0.61228954792022705</v>
      </c>
      <c r="AJ22">
        <v>0.5691797137260437</v>
      </c>
      <c r="AK22">
        <v>0.53447705507278442</v>
      </c>
      <c r="AL22">
        <v>0.52993488311767578</v>
      </c>
      <c r="AM22">
        <v>0.52499741315841675</v>
      </c>
      <c r="AN22">
        <v>0.52654439210891724</v>
      </c>
      <c r="AO22">
        <v>0.34220430254936218</v>
      </c>
      <c r="AP22">
        <v>0.3894270658493042</v>
      </c>
      <c r="AQ22">
        <v>0.46633687615394592</v>
      </c>
      <c r="AR22">
        <v>0.56940394639968872</v>
      </c>
      <c r="AS22">
        <v>0.18701782822608951</v>
      </c>
      <c r="AT22">
        <v>0.27711808681488043</v>
      </c>
      <c r="AU22">
        <v>0.71037942171096802</v>
      </c>
      <c r="AV22">
        <v>0.49308830499649048</v>
      </c>
      <c r="AW22">
        <v>0.46707600355148321</v>
      </c>
      <c r="AX22">
        <v>0.62152457237243652</v>
      </c>
      <c r="AY22">
        <v>0.25871339440345759</v>
      </c>
      <c r="AZ22">
        <v>0.47570192813873291</v>
      </c>
      <c r="BA22">
        <v>0.55041360855102539</v>
      </c>
      <c r="BB22">
        <v>0.53996407985687256</v>
      </c>
      <c r="BC22">
        <v>0.57497501373291016</v>
      </c>
      <c r="BD22">
        <v>6.5551802515983582E-2</v>
      </c>
      <c r="BE22">
        <v>0.443614661693573</v>
      </c>
      <c r="BF22">
        <v>0.31345900893211359</v>
      </c>
      <c r="BG22">
        <v>0.34300956130027771</v>
      </c>
      <c r="BH22">
        <v>0.36983376741409302</v>
      </c>
      <c r="BI22">
        <v>0.39626425504684448</v>
      </c>
      <c r="BJ22">
        <v>0.48426690697669977</v>
      </c>
      <c r="BK22">
        <v>0.39583355188369751</v>
      </c>
      <c r="BL22">
        <v>0.24194344878196719</v>
      </c>
      <c r="BM22">
        <v>0.70479202270507813</v>
      </c>
      <c r="BN22">
        <v>0.73869037628173828</v>
      </c>
      <c r="BO22">
        <v>0.44932761788368231</v>
      </c>
      <c r="BP22">
        <v>0.42610302567481989</v>
      </c>
      <c r="BQ22">
        <v>0.31635206937789923</v>
      </c>
      <c r="BR22">
        <v>0.30777436494827271</v>
      </c>
      <c r="BS22">
        <v>0.38527700304985052</v>
      </c>
      <c r="BT22">
        <v>0.7059435248374939</v>
      </c>
      <c r="BU22">
        <v>0.2390918433666229</v>
      </c>
      <c r="BV22">
        <v>0.39206501841545099</v>
      </c>
      <c r="BW22">
        <v>0.42234513163566589</v>
      </c>
      <c r="BX22">
        <v>0.50098991394042969</v>
      </c>
      <c r="BY22">
        <v>0.6514173150062561</v>
      </c>
      <c r="BZ22">
        <v>0.52676385641098022</v>
      </c>
      <c r="CA22">
        <v>0.50197166204452515</v>
      </c>
      <c r="CB22">
        <v>0.57952940464019775</v>
      </c>
      <c r="CC22">
        <v>0.62366658449172974</v>
      </c>
      <c r="CD22">
        <v>0.47235161066055298</v>
      </c>
      <c r="CE22">
        <v>0.52002513408660889</v>
      </c>
      <c r="CF22">
        <v>0.47103816270828253</v>
      </c>
      <c r="CG22">
        <v>0.45228466391563421</v>
      </c>
      <c r="CH22">
        <v>0.60446619987487793</v>
      </c>
      <c r="CI22">
        <v>0.46961092948913569</v>
      </c>
      <c r="CJ22">
        <v>0.5471031665802002</v>
      </c>
      <c r="CK22">
        <v>0.47170692682266241</v>
      </c>
      <c r="CL22">
        <v>0.63294887542724609</v>
      </c>
      <c r="CM22">
        <v>0.5986095666885376</v>
      </c>
      <c r="CN22">
        <v>0.27302229404449457</v>
      </c>
      <c r="CO22">
        <v>0.41329392790794373</v>
      </c>
      <c r="CP22">
        <v>0.38380125164985662</v>
      </c>
      <c r="CQ22">
        <v>0.58127123117446899</v>
      </c>
      <c r="CR22">
        <v>0.63734233379364014</v>
      </c>
      <c r="CS22">
        <v>0.34511357545852661</v>
      </c>
      <c r="CT22">
        <v>0.37499707937240601</v>
      </c>
      <c r="CU22">
        <v>0.73957312107086182</v>
      </c>
      <c r="CV22">
        <v>0.53340810537338257</v>
      </c>
      <c r="CW22">
        <v>0.4505455493927002</v>
      </c>
      <c r="CX22">
        <v>0.73085975646972656</v>
      </c>
      <c r="CY22">
        <v>0.54803264141082764</v>
      </c>
      <c r="CZ22">
        <v>0.67317640781402588</v>
      </c>
      <c r="DA22">
        <v>0.69278502464294434</v>
      </c>
      <c r="DB22">
        <v>0.65331757068634033</v>
      </c>
      <c r="DC22">
        <v>0.23882462084293371</v>
      </c>
      <c r="DD22">
        <v>0.6513858437538147</v>
      </c>
      <c r="DE22">
        <v>0.64341533184051514</v>
      </c>
      <c r="DF22">
        <v>0.62399154901504517</v>
      </c>
      <c r="DG22">
        <v>0.54698950052261353</v>
      </c>
      <c r="DH22">
        <v>0.54108065366744995</v>
      </c>
      <c r="DI22">
        <v>0.52046239376068115</v>
      </c>
      <c r="DJ22">
        <v>0.50286728143692017</v>
      </c>
      <c r="DK22">
        <v>0.1891259700059891</v>
      </c>
      <c r="DL22">
        <v>0.2912171483039856</v>
      </c>
      <c r="DM22">
        <v>0.74701040983200073</v>
      </c>
      <c r="DN22">
        <v>0.54760408401489258</v>
      </c>
      <c r="DO22">
        <v>0.39446136355400091</v>
      </c>
      <c r="DP22">
        <v>0.50153303146362305</v>
      </c>
      <c r="DQ22">
        <v>0.67593538761138916</v>
      </c>
      <c r="DR22">
        <v>0.5645296573638916</v>
      </c>
      <c r="DS22">
        <v>0.32761472463607788</v>
      </c>
      <c r="DT22">
        <v>0.18567533791065219</v>
      </c>
      <c r="DU22">
        <v>0.43994849920272833</v>
      </c>
      <c r="DV22">
        <v>0.44591972231864929</v>
      </c>
      <c r="DW22">
        <v>0.63276016712188721</v>
      </c>
      <c r="DX22">
        <v>0.38342419266700739</v>
      </c>
      <c r="DY22">
        <v>0.42279025912284851</v>
      </c>
      <c r="DZ22">
        <v>0.16670520603656769</v>
      </c>
      <c r="EA22">
        <v>0.57004684209823608</v>
      </c>
      <c r="EB22">
        <v>0.2110463082790375</v>
      </c>
      <c r="EC22">
        <v>0.24877311289310461</v>
      </c>
      <c r="ED22">
        <v>0.21570421755313871</v>
      </c>
      <c r="EE22">
        <v>0.4283716082572937</v>
      </c>
      <c r="EF22">
        <v>0.36489540338516241</v>
      </c>
      <c r="EG22">
        <v>0.33128523826599121</v>
      </c>
      <c r="EH22">
        <v>0.2374791502952576</v>
      </c>
      <c r="EI22">
        <v>0.71302133798599243</v>
      </c>
      <c r="EJ22">
        <v>0.77607357501983643</v>
      </c>
      <c r="EK22">
        <v>0.5398210883140564</v>
      </c>
      <c r="EL22">
        <v>0.4650825560092926</v>
      </c>
      <c r="EM22">
        <v>0.37702369689941412</v>
      </c>
      <c r="EN22">
        <v>0.35772731900215149</v>
      </c>
      <c r="EO22">
        <v>0.52983462810516357</v>
      </c>
      <c r="EP22">
        <v>0.63275635242462158</v>
      </c>
      <c r="EQ22">
        <v>0.50197076797485352</v>
      </c>
      <c r="ER22">
        <v>0.52531194686889648</v>
      </c>
      <c r="ES22">
        <v>0.33428305387496948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127</v>
      </c>
      <c r="B23">
        <v>0.50616860389709473</v>
      </c>
      <c r="C23">
        <v>0.60865044593811035</v>
      </c>
      <c r="D23">
        <v>0.41771864891052252</v>
      </c>
      <c r="E23">
        <v>0.37531492114067078</v>
      </c>
      <c r="F23">
        <v>0.52526730298995972</v>
      </c>
      <c r="G23">
        <v>0.84120827913284302</v>
      </c>
      <c r="H23">
        <v>0.72364866733551025</v>
      </c>
      <c r="I23">
        <v>0.57143396139144897</v>
      </c>
      <c r="J23">
        <v>0.50491982698440552</v>
      </c>
      <c r="K23">
        <v>0.42576417326927191</v>
      </c>
      <c r="L23">
        <v>0.65347397327423096</v>
      </c>
      <c r="M23">
        <v>0.56437569856643677</v>
      </c>
      <c r="N23">
        <v>0.59498387575149536</v>
      </c>
      <c r="O23">
        <v>0.6486627459526062</v>
      </c>
      <c r="P23">
        <v>0.71712130308151245</v>
      </c>
      <c r="Q23">
        <v>0.5495942234992981</v>
      </c>
      <c r="R23">
        <v>0.32773807644844061</v>
      </c>
      <c r="S23">
        <v>0.58962750434875488</v>
      </c>
      <c r="T23">
        <v>0.60675573348999023</v>
      </c>
      <c r="U23">
        <v>0.7067798376083374</v>
      </c>
      <c r="V23">
        <v>0.69538843631744385</v>
      </c>
      <c r="W23">
        <v>0.7784389853477478</v>
      </c>
      <c r="X23">
        <v>0.51084238290786743</v>
      </c>
      <c r="Y23">
        <v>0.85378372669219971</v>
      </c>
      <c r="Z23">
        <v>0.67489838600158691</v>
      </c>
      <c r="AA23">
        <v>0.36779645085334778</v>
      </c>
      <c r="AB23">
        <v>0.62410014867782593</v>
      </c>
      <c r="AC23">
        <v>0.56178420782089233</v>
      </c>
      <c r="AD23">
        <v>0.58249509334564209</v>
      </c>
      <c r="AE23">
        <v>0.58909344673156738</v>
      </c>
      <c r="AF23">
        <v>0.48527473211288452</v>
      </c>
      <c r="AG23">
        <v>0.19616685807704931</v>
      </c>
      <c r="AH23">
        <v>0.51551908254623413</v>
      </c>
      <c r="AI23">
        <v>0.71193563938140869</v>
      </c>
      <c r="AJ23">
        <v>0.70883965492248535</v>
      </c>
      <c r="AK23">
        <v>0.38913494348526001</v>
      </c>
      <c r="AL23">
        <v>0.88057291507720947</v>
      </c>
      <c r="AM23">
        <v>0.74616426229476929</v>
      </c>
      <c r="AN23">
        <v>0.53777587413787842</v>
      </c>
      <c r="AO23">
        <v>0.37244799733161932</v>
      </c>
      <c r="AP23">
        <v>0.30056208372116089</v>
      </c>
      <c r="AQ23">
        <v>0.46363461017608643</v>
      </c>
      <c r="AR23">
        <v>0.48980903625488281</v>
      </c>
      <c r="AS23">
        <v>0.2422736585140228</v>
      </c>
      <c r="AT23">
        <v>0.37663790583610529</v>
      </c>
      <c r="AU23">
        <v>0.60385042428970337</v>
      </c>
      <c r="AV23">
        <v>0.63227146863937378</v>
      </c>
      <c r="AW23">
        <v>0.61953967809677124</v>
      </c>
      <c r="AX23">
        <v>0.66162377595901489</v>
      </c>
      <c r="AY23">
        <v>0.39773917198181152</v>
      </c>
      <c r="AZ23">
        <v>0.33805590867996221</v>
      </c>
      <c r="BA23">
        <v>0.72398728132247925</v>
      </c>
      <c r="BB23">
        <v>0.69943183660507202</v>
      </c>
      <c r="BC23">
        <v>0.63064473867416382</v>
      </c>
      <c r="BD23">
        <v>0.16376294195652011</v>
      </c>
      <c r="BE23">
        <v>0.57707321643829346</v>
      </c>
      <c r="BF23">
        <v>0.32015931606292719</v>
      </c>
      <c r="BG23">
        <v>0.38787165284156799</v>
      </c>
      <c r="BH23">
        <v>0.55475962162017822</v>
      </c>
      <c r="BI23">
        <v>0.58051604032516479</v>
      </c>
      <c r="BJ23">
        <v>0.60635864734649658</v>
      </c>
      <c r="BK23">
        <v>0.44404509663581848</v>
      </c>
      <c r="BL23">
        <v>0.25506189465522772</v>
      </c>
      <c r="BM23">
        <v>0.92340129613876343</v>
      </c>
      <c r="BN23">
        <v>0.79937678575515747</v>
      </c>
      <c r="BO23">
        <v>0.71831846237182617</v>
      </c>
      <c r="BP23">
        <v>0.51514476537704468</v>
      </c>
      <c r="BQ23">
        <v>0.23117589950561521</v>
      </c>
      <c r="BR23">
        <v>0.42825630307197571</v>
      </c>
      <c r="BS23">
        <v>0.59582901000976563</v>
      </c>
      <c r="BT23">
        <v>0.53623324632644653</v>
      </c>
      <c r="BU23">
        <v>0.44530990719795233</v>
      </c>
      <c r="BV23">
        <v>0.61508232355117798</v>
      </c>
      <c r="BW23">
        <v>0.32552480697631841</v>
      </c>
      <c r="BX23">
        <v>0.70252406597137451</v>
      </c>
      <c r="BY23">
        <v>0.75245553255081177</v>
      </c>
      <c r="BZ23">
        <v>0.49481105804443359</v>
      </c>
      <c r="CA23">
        <v>0.50980073213577271</v>
      </c>
      <c r="CB23">
        <v>0.61187314987182617</v>
      </c>
      <c r="CC23">
        <v>0.83152103424072266</v>
      </c>
      <c r="CD23">
        <v>0.65581983327865601</v>
      </c>
      <c r="CE23">
        <v>0.64931255578994751</v>
      </c>
      <c r="CF23">
        <v>0.44531014561653143</v>
      </c>
      <c r="CG23">
        <v>0.65685731172561646</v>
      </c>
      <c r="CH23">
        <v>0.63376790285110474</v>
      </c>
      <c r="CI23">
        <v>0.32664176821708679</v>
      </c>
      <c r="CJ23">
        <v>0.57322323322296143</v>
      </c>
      <c r="CK23">
        <v>0.24505600333213809</v>
      </c>
      <c r="CL23">
        <v>0.9286685585975647</v>
      </c>
      <c r="CM23">
        <v>0.67501550912857056</v>
      </c>
      <c r="CN23">
        <v>0.29887229204177862</v>
      </c>
      <c r="CO23">
        <v>0.47267422080039978</v>
      </c>
      <c r="CP23">
        <v>0.73743760585784912</v>
      </c>
      <c r="CQ23">
        <v>0.62486809492111206</v>
      </c>
      <c r="CR23">
        <v>0.70814049243927002</v>
      </c>
      <c r="CS23">
        <v>0.55362063646316528</v>
      </c>
      <c r="CT23">
        <v>0.39891484379768372</v>
      </c>
      <c r="CU23">
        <v>0.85553431510925293</v>
      </c>
      <c r="CV23">
        <v>0.55587887763977051</v>
      </c>
      <c r="CW23">
        <v>0.45404788851737982</v>
      </c>
      <c r="CX23">
        <v>0.65093636512756348</v>
      </c>
      <c r="CY23">
        <v>0.72789216041564941</v>
      </c>
      <c r="CZ23">
        <v>0.8190237283706665</v>
      </c>
      <c r="DA23">
        <v>0.61091053485870361</v>
      </c>
      <c r="DB23">
        <v>0.75231343507766724</v>
      </c>
      <c r="DC23">
        <v>0.27278518676757813</v>
      </c>
      <c r="DD23">
        <v>0.52315610647201538</v>
      </c>
      <c r="DE23">
        <v>0.77528500556945801</v>
      </c>
      <c r="DF23">
        <v>0.64995467662811279</v>
      </c>
      <c r="DG23">
        <v>0.46230959892272949</v>
      </c>
      <c r="DH23">
        <v>0.70681500434875488</v>
      </c>
      <c r="DI23">
        <v>0.65748196840286255</v>
      </c>
      <c r="DJ23">
        <v>0.35288229584693909</v>
      </c>
      <c r="DK23">
        <v>6.0182791203260422E-2</v>
      </c>
      <c r="DL23">
        <v>0.3381827175617218</v>
      </c>
      <c r="DM23">
        <v>0.71291935443878174</v>
      </c>
      <c r="DN23">
        <v>0.49705880880355829</v>
      </c>
      <c r="DO23">
        <v>0.47013229131698608</v>
      </c>
      <c r="DP23">
        <v>0.67672371864318848</v>
      </c>
      <c r="DQ23">
        <v>0.45171350240707397</v>
      </c>
      <c r="DR23">
        <v>0.51586818695068359</v>
      </c>
      <c r="DS23">
        <v>0.35753282904624939</v>
      </c>
      <c r="DT23">
        <v>0.1997580677270889</v>
      </c>
      <c r="DU23">
        <v>0.44183811545372009</v>
      </c>
      <c r="DV23">
        <v>0.43439972400665278</v>
      </c>
      <c r="DW23">
        <v>0.65507346391677856</v>
      </c>
      <c r="DX23">
        <v>0.7156752347946167</v>
      </c>
      <c r="DY23">
        <v>0.57868844270706177</v>
      </c>
      <c r="DZ23">
        <v>8.243829756975174E-2</v>
      </c>
      <c r="EA23">
        <v>0.56020545959472656</v>
      </c>
      <c r="EB23">
        <v>0.34960499405860901</v>
      </c>
      <c r="EC23">
        <v>0.31601777672767639</v>
      </c>
      <c r="ED23">
        <v>0.39249876141548162</v>
      </c>
      <c r="EE23">
        <v>0.48866668343544012</v>
      </c>
      <c r="EF23">
        <v>0.54902905225753784</v>
      </c>
      <c r="EG23">
        <v>0.26978608965873718</v>
      </c>
      <c r="EH23">
        <v>0.2268456965684891</v>
      </c>
      <c r="EI23">
        <v>0.88892966508865356</v>
      </c>
      <c r="EJ23">
        <v>0.81021720170974731</v>
      </c>
      <c r="EK23">
        <v>0.66527354717254639</v>
      </c>
      <c r="EL23">
        <v>0.64252710342407227</v>
      </c>
      <c r="EM23">
        <v>0.57271575927734375</v>
      </c>
      <c r="EN23">
        <v>0.3609103262424469</v>
      </c>
      <c r="EO23">
        <v>0.54555660486221313</v>
      </c>
      <c r="EP23">
        <v>0.53364652395248413</v>
      </c>
      <c r="EQ23">
        <v>0.45038846135139471</v>
      </c>
      <c r="ER23">
        <v>0.78689873218536377</v>
      </c>
      <c r="ES23">
        <v>0.34313514828681951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152</v>
      </c>
      <c r="B24">
        <v>0.33457127213478088</v>
      </c>
      <c r="C24">
        <v>0.32073321938514709</v>
      </c>
      <c r="D24">
        <v>0.44735363125801092</v>
      </c>
      <c r="E24">
        <v>0.51820605993270874</v>
      </c>
      <c r="F24">
        <v>0.32041004300117493</v>
      </c>
      <c r="G24">
        <v>0.1969886124134064</v>
      </c>
      <c r="H24">
        <v>-9.8216064274311066E-2</v>
      </c>
      <c r="I24">
        <v>0.39301219582557678</v>
      </c>
      <c r="J24">
        <v>0.26214852929115301</v>
      </c>
      <c r="K24">
        <v>0.12060970067977909</v>
      </c>
      <c r="L24">
        <v>0.45370721817016602</v>
      </c>
      <c r="M24">
        <v>0.57676136493682861</v>
      </c>
      <c r="N24">
        <v>0.3519461452960968</v>
      </c>
      <c r="O24">
        <v>0.34943404793739319</v>
      </c>
      <c r="P24">
        <v>0.2104615718126297</v>
      </c>
      <c r="Q24">
        <v>0.31165200471878052</v>
      </c>
      <c r="R24">
        <v>0.25636473298072809</v>
      </c>
      <c r="S24">
        <v>0.41392263770103449</v>
      </c>
      <c r="T24">
        <v>0.26161926984786987</v>
      </c>
      <c r="U24">
        <v>0.60460019111633301</v>
      </c>
      <c r="V24">
        <v>0.67493408918380737</v>
      </c>
      <c r="W24">
        <v>0.41163760423660278</v>
      </c>
      <c r="X24">
        <v>0.46979767084121699</v>
      </c>
      <c r="Y24">
        <v>0.36807581782340998</v>
      </c>
      <c r="Z24">
        <v>0.36565089225769037</v>
      </c>
      <c r="AA24">
        <v>0.54042655229568481</v>
      </c>
      <c r="AB24">
        <v>0.66297364234924316</v>
      </c>
      <c r="AC24">
        <v>0.51259094476699829</v>
      </c>
      <c r="AD24">
        <v>0.31702476739883417</v>
      </c>
      <c r="AE24">
        <v>0.48630949854850769</v>
      </c>
      <c r="AF24">
        <v>0.47195076942443848</v>
      </c>
      <c r="AG24">
        <v>0.14496783912181849</v>
      </c>
      <c r="AH24">
        <v>0.60334575176239014</v>
      </c>
      <c r="AI24">
        <v>0.51248133182525635</v>
      </c>
      <c r="AJ24">
        <v>0.47249755263328552</v>
      </c>
      <c r="AK24">
        <v>0.50411254167556763</v>
      </c>
      <c r="AL24">
        <v>0.72056120634078979</v>
      </c>
      <c r="AM24">
        <v>0.44825077056884771</v>
      </c>
      <c r="AN24">
        <v>0.40470048785209661</v>
      </c>
      <c r="AO24">
        <v>0.1256496459245682</v>
      </c>
      <c r="AP24">
        <v>0.32586735486984247</v>
      </c>
      <c r="AQ24">
        <v>0.34588471055030823</v>
      </c>
      <c r="AR24">
        <v>0.32119053602218628</v>
      </c>
      <c r="AS24">
        <v>6.0375671833753593E-2</v>
      </c>
      <c r="AT24">
        <v>0.24712049961090091</v>
      </c>
      <c r="AU24">
        <v>0.72765779495239258</v>
      </c>
      <c r="AV24">
        <v>0.28875109553337103</v>
      </c>
      <c r="AW24">
        <v>0.37233129143714899</v>
      </c>
      <c r="AX24">
        <v>0.51478636264801025</v>
      </c>
      <c r="AY24">
        <v>0.37365204095840449</v>
      </c>
      <c r="AZ24">
        <v>0.39760506153106689</v>
      </c>
      <c r="BA24">
        <v>0.25334891676902771</v>
      </c>
      <c r="BB24">
        <v>0.40324926376342768</v>
      </c>
      <c r="BC24">
        <v>0.58831995725631714</v>
      </c>
      <c r="BD24">
        <v>0.13133308291435239</v>
      </c>
      <c r="BE24">
        <v>0.37464690208435059</v>
      </c>
      <c r="BF24">
        <v>0.28670874238014221</v>
      </c>
      <c r="BG24">
        <v>0.398019939661026</v>
      </c>
      <c r="BH24">
        <v>0.12872111797332761</v>
      </c>
      <c r="BI24">
        <v>0.48999819159507751</v>
      </c>
      <c r="BJ24">
        <v>0.52206152677536011</v>
      </c>
      <c r="BK24">
        <v>0.30258998274803162</v>
      </c>
      <c r="BL24">
        <v>0.25342613458633417</v>
      </c>
      <c r="BM24">
        <v>0.37724590301513672</v>
      </c>
      <c r="BN24">
        <v>0.7391546368598938</v>
      </c>
      <c r="BO24">
        <v>0.2461061626672745</v>
      </c>
      <c r="BP24">
        <v>0.53406143188476563</v>
      </c>
      <c r="BQ24">
        <v>0.25440475344657898</v>
      </c>
      <c r="BR24">
        <v>0.26536557078361511</v>
      </c>
      <c r="BS24">
        <v>0.2100403904914856</v>
      </c>
      <c r="BT24">
        <v>0.62154710292816162</v>
      </c>
      <c r="BU24">
        <v>0.34154397249221802</v>
      </c>
      <c r="BV24">
        <v>0.54478317499160767</v>
      </c>
      <c r="BW24">
        <v>0.37016671895980829</v>
      </c>
      <c r="BX24">
        <v>0.41339826583862299</v>
      </c>
      <c r="BY24">
        <v>0.51952964067459106</v>
      </c>
      <c r="BZ24">
        <v>0.43455103039741522</v>
      </c>
      <c r="CA24">
        <v>0.46383363008499151</v>
      </c>
      <c r="CB24">
        <v>0.41569012403488159</v>
      </c>
      <c r="CC24">
        <v>0.30733650922775269</v>
      </c>
      <c r="CD24">
        <v>0.20604246854782099</v>
      </c>
      <c r="CE24">
        <v>0.46534445881843572</v>
      </c>
      <c r="CF24">
        <v>0.35146105289459229</v>
      </c>
      <c r="CG24">
        <v>0.14268237352371221</v>
      </c>
      <c r="CH24">
        <v>0.40552100539207458</v>
      </c>
      <c r="CI24">
        <v>0.38574355840682978</v>
      </c>
      <c r="CJ24">
        <v>0.2122771143913269</v>
      </c>
      <c r="CK24">
        <v>0.20524351298809049</v>
      </c>
      <c r="CL24">
        <v>0.27289760112762451</v>
      </c>
      <c r="CM24">
        <v>0.37394779920577997</v>
      </c>
      <c r="CN24">
        <v>0.26014244556427002</v>
      </c>
      <c r="CO24">
        <v>0.27323547005653381</v>
      </c>
      <c r="CP24">
        <v>0.43438413739204412</v>
      </c>
      <c r="CQ24">
        <v>0.48193874955177313</v>
      </c>
      <c r="CR24">
        <v>0.63907104730606079</v>
      </c>
      <c r="CS24">
        <v>0.27223172783851618</v>
      </c>
      <c r="CT24">
        <v>0.3212304413318634</v>
      </c>
      <c r="CU24">
        <v>0.31615713238716131</v>
      </c>
      <c r="CV24">
        <v>0.32076892256736761</v>
      </c>
      <c r="CW24">
        <v>0.58381438255310059</v>
      </c>
      <c r="CX24">
        <v>0.58466488122940063</v>
      </c>
      <c r="CY24">
        <v>0.5037575364112854</v>
      </c>
      <c r="CZ24">
        <v>0.48983022570610052</v>
      </c>
      <c r="DA24">
        <v>0.42777732014656072</v>
      </c>
      <c r="DB24">
        <v>0.39137285947799683</v>
      </c>
      <c r="DC24">
        <v>0.26618728041648859</v>
      </c>
      <c r="DD24">
        <v>0.45604130625724792</v>
      </c>
      <c r="DE24">
        <v>0.40356582403182978</v>
      </c>
      <c r="DF24">
        <v>0.48548451066017151</v>
      </c>
      <c r="DG24">
        <v>0.56093138456344604</v>
      </c>
      <c r="DH24">
        <v>0.54727166891098022</v>
      </c>
      <c r="DI24">
        <v>0.47434389591217041</v>
      </c>
      <c r="DJ24">
        <v>0.31724873185157781</v>
      </c>
      <c r="DK24">
        <v>9.2937998473644257E-2</v>
      </c>
      <c r="DL24">
        <v>0.24968631565570831</v>
      </c>
      <c r="DM24">
        <v>0.64052844047546387</v>
      </c>
      <c r="DN24">
        <v>0.37555137276649481</v>
      </c>
      <c r="DO24">
        <v>4.2668163776397712E-2</v>
      </c>
      <c r="DP24">
        <v>0.38746502995491028</v>
      </c>
      <c r="DQ24">
        <v>0.69253510236740112</v>
      </c>
      <c r="DR24">
        <v>0.28398978710174561</v>
      </c>
      <c r="DS24">
        <v>0.26117110252380371</v>
      </c>
      <c r="DT24">
        <v>0.14258062839508059</v>
      </c>
      <c r="DU24">
        <v>0.52135652303695679</v>
      </c>
      <c r="DV24">
        <v>0.40834125876426702</v>
      </c>
      <c r="DW24">
        <v>0.46332639455795288</v>
      </c>
      <c r="DX24">
        <v>0.23552230000495911</v>
      </c>
      <c r="DY24">
        <v>0.27664515376090998</v>
      </c>
      <c r="DZ24">
        <v>0.2732073962688446</v>
      </c>
      <c r="EA24">
        <v>0.55689454078674316</v>
      </c>
      <c r="EB24">
        <v>0.30227938294410711</v>
      </c>
      <c r="EC24">
        <v>0.31677979230880737</v>
      </c>
      <c r="ED24">
        <v>0.27449548244476318</v>
      </c>
      <c r="EE24">
        <v>0.43678116798400879</v>
      </c>
      <c r="EF24">
        <v>0.37787196040153498</v>
      </c>
      <c r="EG24">
        <v>0.1014869660139084</v>
      </c>
      <c r="EH24">
        <v>0.25884193181991583</v>
      </c>
      <c r="EI24">
        <v>0.30671572685241699</v>
      </c>
      <c r="EJ24">
        <v>0.76951617002487183</v>
      </c>
      <c r="EK24">
        <v>0.39384579658508301</v>
      </c>
      <c r="EL24">
        <v>0.54968196153640747</v>
      </c>
      <c r="EM24">
        <v>0.33383297920227051</v>
      </c>
      <c r="EN24">
        <v>0.26341626048088068</v>
      </c>
      <c r="EO24">
        <v>0.31072533130645752</v>
      </c>
      <c r="EP24">
        <v>0.62123680114746094</v>
      </c>
      <c r="EQ24">
        <v>0.49450182914733892</v>
      </c>
      <c r="ER24">
        <v>0.55265843868255615</v>
      </c>
      <c r="ES24">
        <v>0.29794824123382568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166</v>
      </c>
      <c r="B25">
        <v>0.36024150252342219</v>
      </c>
      <c r="C25">
        <v>0.43025654554367071</v>
      </c>
      <c r="D25">
        <v>0.50605487823486328</v>
      </c>
      <c r="E25">
        <v>0.37210392951965332</v>
      </c>
      <c r="F25">
        <v>0.46964618563652039</v>
      </c>
      <c r="G25">
        <v>0.72572487592697144</v>
      </c>
      <c r="H25">
        <v>0.56426000595092773</v>
      </c>
      <c r="I25">
        <v>0.6572728157043457</v>
      </c>
      <c r="J25">
        <v>0.56573301553726196</v>
      </c>
      <c r="K25">
        <v>0.43378731608390808</v>
      </c>
      <c r="L25">
        <v>0.68920177221298218</v>
      </c>
      <c r="M25">
        <v>0.60699808597564697</v>
      </c>
      <c r="N25">
        <v>0.52656853199005127</v>
      </c>
      <c r="O25">
        <v>0.66816413402557373</v>
      </c>
      <c r="P25">
        <v>0.57903724908828735</v>
      </c>
      <c r="Q25">
        <v>0.52050691843032837</v>
      </c>
      <c r="R25">
        <v>0.3290802538394928</v>
      </c>
      <c r="S25">
        <v>0.64113634824752808</v>
      </c>
      <c r="T25">
        <v>0.60514092445373535</v>
      </c>
      <c r="U25">
        <v>0.6926838755607605</v>
      </c>
      <c r="V25">
        <v>0.5802842378616333</v>
      </c>
      <c r="W25">
        <v>0.74804902076721191</v>
      </c>
      <c r="X25">
        <v>0.4393705427646637</v>
      </c>
      <c r="Y25">
        <v>0.78463542461395264</v>
      </c>
      <c r="Z25">
        <v>0.63529723882675171</v>
      </c>
      <c r="AA25">
        <v>0.34441143274307251</v>
      </c>
      <c r="AB25">
        <v>0.70835667848587036</v>
      </c>
      <c r="AC25">
        <v>0.52275937795639038</v>
      </c>
      <c r="AD25">
        <v>0.45981284976005549</v>
      </c>
      <c r="AE25">
        <v>0.68539786338806152</v>
      </c>
      <c r="AF25">
        <v>0.54408138990402222</v>
      </c>
      <c r="AG25">
        <v>0.18211983144283289</v>
      </c>
      <c r="AH25">
        <v>0.37805512547492981</v>
      </c>
      <c r="AI25">
        <v>0.62419676780700684</v>
      </c>
      <c r="AJ25">
        <v>0.68899667263031006</v>
      </c>
      <c r="AK25">
        <v>0.30822819471359247</v>
      </c>
      <c r="AL25">
        <v>0.86352837085723877</v>
      </c>
      <c r="AM25">
        <v>0.78873085975646973</v>
      </c>
      <c r="AN25">
        <v>0.44417020678520203</v>
      </c>
      <c r="AO25">
        <v>0.44548332691192633</v>
      </c>
      <c r="AP25">
        <v>0.2147358953952789</v>
      </c>
      <c r="AQ25">
        <v>0.46674665808677668</v>
      </c>
      <c r="AR25">
        <v>0.5540001392364502</v>
      </c>
      <c r="AS25">
        <v>0.27686795592308039</v>
      </c>
      <c r="AT25">
        <v>0.29413759708404541</v>
      </c>
      <c r="AU25">
        <v>0.73071193695068359</v>
      </c>
      <c r="AV25">
        <v>0.63580507040023804</v>
      </c>
      <c r="AW25">
        <v>0.42500972747802729</v>
      </c>
      <c r="AX25">
        <v>0.66464763879776001</v>
      </c>
      <c r="AY25">
        <v>0.36106544733047491</v>
      </c>
      <c r="AZ25">
        <v>0.33450168371200562</v>
      </c>
      <c r="BA25">
        <v>0.65176045894622803</v>
      </c>
      <c r="BB25">
        <v>0.42902958393096918</v>
      </c>
      <c r="BC25">
        <v>0.66817313432693481</v>
      </c>
      <c r="BD25">
        <v>0.12932443618774411</v>
      </c>
      <c r="BE25">
        <v>0.48729667067527771</v>
      </c>
      <c r="BF25">
        <v>0.3682284951210022</v>
      </c>
      <c r="BG25">
        <v>0.38139167428016663</v>
      </c>
      <c r="BH25">
        <v>0.64986938238143921</v>
      </c>
      <c r="BI25">
        <v>0.55056208372116089</v>
      </c>
      <c r="BJ25">
        <v>0.52643144130706787</v>
      </c>
      <c r="BK25">
        <v>0.29764020442962652</v>
      </c>
      <c r="BL25">
        <v>0.24640755355358121</v>
      </c>
      <c r="BM25">
        <v>0.78295695781707764</v>
      </c>
      <c r="BN25">
        <v>0.76627081632614136</v>
      </c>
      <c r="BO25">
        <v>0.74970018863677979</v>
      </c>
      <c r="BP25">
        <v>0.44116392731666559</v>
      </c>
      <c r="BQ25">
        <v>0.30033844709396362</v>
      </c>
      <c r="BR25">
        <v>0.32578888535499573</v>
      </c>
      <c r="BS25">
        <v>0.42863652110099792</v>
      </c>
      <c r="BT25">
        <v>0.59369081258773804</v>
      </c>
      <c r="BU25">
        <v>0.4467865526676178</v>
      </c>
      <c r="BV25">
        <v>0.48544979095458979</v>
      </c>
      <c r="BW25">
        <v>0.36714044213294977</v>
      </c>
      <c r="BX25">
        <v>0.5940471887588501</v>
      </c>
      <c r="BY25">
        <v>0.55583882331848145</v>
      </c>
      <c r="BZ25">
        <v>0.53377211093902588</v>
      </c>
      <c r="CA25">
        <v>0.5135083794593811</v>
      </c>
      <c r="CB25">
        <v>0.59039181470870972</v>
      </c>
      <c r="CC25">
        <v>0.80226510763168335</v>
      </c>
      <c r="CD25">
        <v>0.60777479410171509</v>
      </c>
      <c r="CE25">
        <v>0.64579969644546509</v>
      </c>
      <c r="CF25">
        <v>0.49698752164840698</v>
      </c>
      <c r="CG25">
        <v>0.59712022542953491</v>
      </c>
      <c r="CH25">
        <v>0.68454784154891968</v>
      </c>
      <c r="CI25">
        <v>0.49487629532814031</v>
      </c>
      <c r="CJ25">
        <v>0.48819467425346369</v>
      </c>
      <c r="CK25">
        <v>0.3701758086681366</v>
      </c>
      <c r="CL25">
        <v>0.82548743486404419</v>
      </c>
      <c r="CM25">
        <v>0.63364487886428833</v>
      </c>
      <c r="CN25">
        <v>0.28282913565635681</v>
      </c>
      <c r="CO25">
        <v>0.45104256272315979</v>
      </c>
      <c r="CP25">
        <v>0.62436044216156006</v>
      </c>
      <c r="CQ25">
        <v>0.56237012147903442</v>
      </c>
      <c r="CR25">
        <v>0.57706284523010254</v>
      </c>
      <c r="CS25">
        <v>0.58254486322402954</v>
      </c>
      <c r="CT25">
        <v>0.32082918286323547</v>
      </c>
      <c r="CU25">
        <v>0.80783671140670776</v>
      </c>
      <c r="CV25">
        <v>0.55330044031143188</v>
      </c>
      <c r="CW25">
        <v>0.51917988061904907</v>
      </c>
      <c r="CX25">
        <v>0.65757334232330322</v>
      </c>
      <c r="CY25">
        <v>0.63035821914672852</v>
      </c>
      <c r="CZ25">
        <v>0.66955000162124634</v>
      </c>
      <c r="DA25">
        <v>0.65694457292556763</v>
      </c>
      <c r="DB25">
        <v>0.71970248222351074</v>
      </c>
      <c r="DC25">
        <v>0.26351645588874822</v>
      </c>
      <c r="DD25">
        <v>0.44589963555335999</v>
      </c>
      <c r="DE25">
        <v>0.68169683218002319</v>
      </c>
      <c r="DF25">
        <v>0.64336496591567993</v>
      </c>
      <c r="DG25">
        <v>0.46362793445587158</v>
      </c>
      <c r="DH25">
        <v>0.69197183847427368</v>
      </c>
      <c r="DI25">
        <v>0.63135844469070435</v>
      </c>
      <c r="DJ25">
        <v>0.41957855224609381</v>
      </c>
      <c r="DK25">
        <v>0.14941836893558499</v>
      </c>
      <c r="DL25">
        <v>0.25535103678703308</v>
      </c>
      <c r="DM25">
        <v>0.6651540994644165</v>
      </c>
      <c r="DN25">
        <v>0.45983165502548218</v>
      </c>
      <c r="DO25">
        <v>0.54891473054885864</v>
      </c>
      <c r="DP25">
        <v>0.52694505453109741</v>
      </c>
      <c r="DQ25">
        <v>0.67878973484039307</v>
      </c>
      <c r="DR25">
        <v>0.61070430278778076</v>
      </c>
      <c r="DS25">
        <v>0.30870947241783142</v>
      </c>
      <c r="DT25">
        <v>0.20216463506221771</v>
      </c>
      <c r="DU25">
        <v>0.39953517913818359</v>
      </c>
      <c r="DV25">
        <v>0.28514045476913452</v>
      </c>
      <c r="DW25">
        <v>0.73446172475814819</v>
      </c>
      <c r="DX25">
        <v>0.47293034195899958</v>
      </c>
      <c r="DY25">
        <v>0.46777704358100891</v>
      </c>
      <c r="DZ25">
        <v>0.1565570384263992</v>
      </c>
      <c r="EA25">
        <v>0.5734788179397583</v>
      </c>
      <c r="EB25">
        <v>0.28711885213851929</v>
      </c>
      <c r="EC25">
        <v>0.36152982711791992</v>
      </c>
      <c r="ED25">
        <v>0.35837987065315252</v>
      </c>
      <c r="EE25">
        <v>0.54737460613250732</v>
      </c>
      <c r="EF25">
        <v>0.42649707198143011</v>
      </c>
      <c r="EG25">
        <v>0.22874216735363009</v>
      </c>
      <c r="EH25">
        <v>0.2317924499511719</v>
      </c>
      <c r="EI25">
        <v>0.81537884473800659</v>
      </c>
      <c r="EJ25">
        <v>0.81733667850494385</v>
      </c>
      <c r="EK25">
        <v>0.59246677160263062</v>
      </c>
      <c r="EL25">
        <v>0.53638976812362671</v>
      </c>
      <c r="EM25">
        <v>0.46532422304153442</v>
      </c>
      <c r="EN25">
        <v>0.29066485166549683</v>
      </c>
      <c r="EO25">
        <v>0.5598335862159729</v>
      </c>
      <c r="EP25">
        <v>0.68701690435409546</v>
      </c>
      <c r="EQ25">
        <v>0.55080187320709229</v>
      </c>
      <c r="ER25">
        <v>0.66068315505981445</v>
      </c>
      <c r="ES25">
        <v>0.32213085889816279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174</v>
      </c>
      <c r="B26">
        <v>0.58012485504150391</v>
      </c>
      <c r="C26">
        <v>0.70867961645126343</v>
      </c>
      <c r="D26">
        <v>0.43234053254127502</v>
      </c>
      <c r="E26">
        <v>0.49282863736152649</v>
      </c>
      <c r="F26">
        <v>0.32000225782394409</v>
      </c>
      <c r="G26">
        <v>0.63652962446212769</v>
      </c>
      <c r="H26">
        <v>0.64073097705841064</v>
      </c>
      <c r="I26">
        <v>0.49325299263000488</v>
      </c>
      <c r="J26">
        <v>0.61247575283050537</v>
      </c>
      <c r="K26">
        <v>0.398904949426651</v>
      </c>
      <c r="L26">
        <v>0.52806645631790161</v>
      </c>
      <c r="M26">
        <v>0.69292974472045898</v>
      </c>
      <c r="N26">
        <v>0.60006719827651978</v>
      </c>
      <c r="O26">
        <v>0.69595378637313843</v>
      </c>
      <c r="P26">
        <v>0.41244065761566162</v>
      </c>
      <c r="Q26">
        <v>0.50172960758209229</v>
      </c>
      <c r="R26">
        <v>0.29596498608589172</v>
      </c>
      <c r="S26">
        <v>0.61744123697280884</v>
      </c>
      <c r="T26">
        <v>0.62669450044631958</v>
      </c>
      <c r="U26">
        <v>0.55750101804733276</v>
      </c>
      <c r="V26">
        <v>0.61228209733963013</v>
      </c>
      <c r="W26">
        <v>0.77943944931030273</v>
      </c>
      <c r="X26">
        <v>0.53306794166564941</v>
      </c>
      <c r="Y26">
        <v>0.84481650590896606</v>
      </c>
      <c r="Z26">
        <v>0.6111609935760498</v>
      </c>
      <c r="AA26">
        <v>0.34785714745521551</v>
      </c>
      <c r="AB26">
        <v>0.75944149494171143</v>
      </c>
      <c r="AC26">
        <v>0.44426074624061579</v>
      </c>
      <c r="AD26">
        <v>0.35892367362976069</v>
      </c>
      <c r="AE26">
        <v>0.7258414626121521</v>
      </c>
      <c r="AF26">
        <v>0.5727037787437439</v>
      </c>
      <c r="AG26">
        <v>0.25969418883323669</v>
      </c>
      <c r="AH26">
        <v>0.66958022117614746</v>
      </c>
      <c r="AI26">
        <v>0.72650671005249023</v>
      </c>
      <c r="AJ26">
        <v>0.64698696136474609</v>
      </c>
      <c r="AK26">
        <v>0.46688345074653631</v>
      </c>
      <c r="AL26">
        <v>0.62974637746810913</v>
      </c>
      <c r="AM26">
        <v>0.67323726415634155</v>
      </c>
      <c r="AN26">
        <v>0.5940324068069458</v>
      </c>
      <c r="AO26">
        <v>0.52530765533447266</v>
      </c>
      <c r="AP26">
        <v>0.36012020707130432</v>
      </c>
      <c r="AQ26">
        <v>0.40308856964111328</v>
      </c>
      <c r="AR26">
        <v>0.62284529209136963</v>
      </c>
      <c r="AS26">
        <v>0.1610446572303772</v>
      </c>
      <c r="AT26">
        <v>0.20137837529182431</v>
      </c>
      <c r="AU26">
        <v>0.58111244440078735</v>
      </c>
      <c r="AV26">
        <v>0.55676096677780151</v>
      </c>
      <c r="AW26">
        <v>0.56433707475662231</v>
      </c>
      <c r="AX26">
        <v>0.7031676173210144</v>
      </c>
      <c r="AY26">
        <v>0.22524815797805789</v>
      </c>
      <c r="AZ26">
        <v>0.27254298329353333</v>
      </c>
      <c r="BA26">
        <v>0.62386012077331543</v>
      </c>
      <c r="BB26">
        <v>0.50494599342346191</v>
      </c>
      <c r="BC26">
        <v>0.58084052801132202</v>
      </c>
      <c r="BD26">
        <v>6.0078226029872887E-2</v>
      </c>
      <c r="BE26">
        <v>0.62667709589004517</v>
      </c>
      <c r="BF26">
        <v>0.40214133262634277</v>
      </c>
      <c r="BG26">
        <v>0.35712519288063049</v>
      </c>
      <c r="BH26">
        <v>0.46260100603103638</v>
      </c>
      <c r="BI26">
        <v>0.4092596173286438</v>
      </c>
      <c r="BJ26">
        <v>0.53207284212112427</v>
      </c>
      <c r="BK26">
        <v>0.1987157613039017</v>
      </c>
      <c r="BL26">
        <v>0.321441650390625</v>
      </c>
      <c r="BM26">
        <v>0.58522319793701172</v>
      </c>
      <c r="BN26">
        <v>0.56262868642807007</v>
      </c>
      <c r="BO26">
        <v>0.62565147876739502</v>
      </c>
      <c r="BP26">
        <v>0.33321630954742432</v>
      </c>
      <c r="BQ26">
        <v>0.1825990229845047</v>
      </c>
      <c r="BR26">
        <v>0.2042440474033356</v>
      </c>
      <c r="BS26">
        <v>0.45822411775588989</v>
      </c>
      <c r="BT26">
        <v>0.76812851428985596</v>
      </c>
      <c r="BU26">
        <v>0.20266824960708621</v>
      </c>
      <c r="BV26">
        <v>0.61124688386917114</v>
      </c>
      <c r="BW26">
        <v>0.42993900179862982</v>
      </c>
      <c r="BX26">
        <v>0.56504607200622559</v>
      </c>
      <c r="BY26">
        <v>0.74319624900817871</v>
      </c>
      <c r="BZ26">
        <v>0.44485783576965332</v>
      </c>
      <c r="CA26">
        <v>0.52284860610961914</v>
      </c>
      <c r="CB26">
        <v>0.55966627597808838</v>
      </c>
      <c r="CC26">
        <v>0.60949379205703735</v>
      </c>
      <c r="CD26">
        <v>0.45913892984390259</v>
      </c>
      <c r="CE26">
        <v>0.46694687008857733</v>
      </c>
      <c r="CF26">
        <v>0.57523548603057861</v>
      </c>
      <c r="CG26">
        <v>0.58802318572998047</v>
      </c>
      <c r="CH26">
        <v>0.5864487886428833</v>
      </c>
      <c r="CI26">
        <v>0.54967522621154785</v>
      </c>
      <c r="CJ26">
        <v>0.58199125528335571</v>
      </c>
      <c r="CK26">
        <v>0.5480230450630188</v>
      </c>
      <c r="CL26">
        <v>0.68307989835739136</v>
      </c>
      <c r="CM26">
        <v>0.60194301605224609</v>
      </c>
      <c r="CN26">
        <v>0.30217438936233521</v>
      </c>
      <c r="CO26">
        <v>0.48750409483909612</v>
      </c>
      <c r="CP26">
        <v>0.38921532034873962</v>
      </c>
      <c r="CQ26">
        <v>0.57831376791000366</v>
      </c>
      <c r="CR26">
        <v>0.75422954559326172</v>
      </c>
      <c r="CS26">
        <v>0.3759225606918335</v>
      </c>
      <c r="CT26">
        <v>0.3104652464389801</v>
      </c>
      <c r="CU26">
        <v>0.84099173545837402</v>
      </c>
      <c r="CV26">
        <v>0.64760798215866089</v>
      </c>
      <c r="CW26">
        <v>0.77613401412963867</v>
      </c>
      <c r="CX26">
        <v>0.75201553106307983</v>
      </c>
      <c r="CY26">
        <v>0.54391467571258545</v>
      </c>
      <c r="CZ26">
        <v>0.56397098302841187</v>
      </c>
      <c r="DA26">
        <v>0.76207524538040161</v>
      </c>
      <c r="DB26">
        <v>0.76479637622833252</v>
      </c>
      <c r="DC26">
        <v>0.29541370272636408</v>
      </c>
      <c r="DD26">
        <v>0.71617704629898071</v>
      </c>
      <c r="DE26">
        <v>0.79525566101074219</v>
      </c>
      <c r="DF26">
        <v>0.73629474639892578</v>
      </c>
      <c r="DG26">
        <v>0.62681859731674194</v>
      </c>
      <c r="DH26">
        <v>0.51730591058731079</v>
      </c>
      <c r="DI26">
        <v>0.60979777574539185</v>
      </c>
      <c r="DJ26">
        <v>0.54890632629394531</v>
      </c>
      <c r="DK26">
        <v>0.42752498388290411</v>
      </c>
      <c r="DL26">
        <v>0.31801760196685791</v>
      </c>
      <c r="DM26">
        <v>0.68629467487335205</v>
      </c>
      <c r="DN26">
        <v>0.55434226989746094</v>
      </c>
      <c r="DO26">
        <v>0.44393903017044067</v>
      </c>
      <c r="DP26">
        <v>0.40681999921798712</v>
      </c>
      <c r="DQ26">
        <v>0.32848763465881348</v>
      </c>
      <c r="DR26">
        <v>0.55827128887176514</v>
      </c>
      <c r="DS26">
        <v>0.34753015637397772</v>
      </c>
      <c r="DT26">
        <v>0.2310847342014313</v>
      </c>
      <c r="DU26">
        <v>0.33242112398147577</v>
      </c>
      <c r="DV26">
        <v>0.47709304094314581</v>
      </c>
      <c r="DW26">
        <v>0.50394856929779053</v>
      </c>
      <c r="DX26">
        <v>0.46709629893302917</v>
      </c>
      <c r="DY26">
        <v>0.41630592942237848</v>
      </c>
      <c r="DZ26">
        <v>0.29492512345314031</v>
      </c>
      <c r="EA26">
        <v>0.55591416358947754</v>
      </c>
      <c r="EB26">
        <v>0.11631119251251219</v>
      </c>
      <c r="EC26">
        <v>0.23521982133388519</v>
      </c>
      <c r="ED26">
        <v>0.26007291674613953</v>
      </c>
      <c r="EE26">
        <v>0.49667295813560491</v>
      </c>
      <c r="EF26">
        <v>0.4305015504360199</v>
      </c>
      <c r="EG26">
        <v>0.30804598331451422</v>
      </c>
      <c r="EH26">
        <v>0.27959457039833069</v>
      </c>
      <c r="EI26">
        <v>0.74796825647354126</v>
      </c>
      <c r="EJ26">
        <v>0.65315431356430054</v>
      </c>
      <c r="EK26">
        <v>0.64668279886245728</v>
      </c>
      <c r="EL26">
        <v>0.45706576108932501</v>
      </c>
      <c r="EM26">
        <v>0.1538300812244415</v>
      </c>
      <c r="EN26">
        <v>0.29408323764801031</v>
      </c>
      <c r="EO26">
        <v>0.54917359352111816</v>
      </c>
      <c r="EP26">
        <v>0.68326854705810547</v>
      </c>
      <c r="EQ26">
        <v>0.21076664328575129</v>
      </c>
      <c r="ER26">
        <v>0.67725294828414917</v>
      </c>
      <c r="ES26">
        <v>0.61371225118637085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175</v>
      </c>
      <c r="B27">
        <v>0.50065606832504272</v>
      </c>
      <c r="C27">
        <v>0.56112664937973022</v>
      </c>
      <c r="D27">
        <v>0.45040974020957952</v>
      </c>
      <c r="E27">
        <v>0.46837130188941961</v>
      </c>
      <c r="F27">
        <v>0.51704913377761841</v>
      </c>
      <c r="G27">
        <v>0.74869555234909058</v>
      </c>
      <c r="H27">
        <v>0.73758012056350708</v>
      </c>
      <c r="I27">
        <v>0.51774847507476807</v>
      </c>
      <c r="J27">
        <v>0.57012820243835449</v>
      </c>
      <c r="K27">
        <v>0.39512151479721069</v>
      </c>
      <c r="L27">
        <v>0.7361224889755249</v>
      </c>
      <c r="M27">
        <v>0.64083540439605713</v>
      </c>
      <c r="N27">
        <v>0.47057893872261047</v>
      </c>
      <c r="O27">
        <v>0.74480986595153809</v>
      </c>
      <c r="P27">
        <v>0.58477109670639038</v>
      </c>
      <c r="Q27">
        <v>0.59969526529312134</v>
      </c>
      <c r="R27">
        <v>0.41337499022483831</v>
      </c>
      <c r="S27">
        <v>0.67970055341720581</v>
      </c>
      <c r="T27">
        <v>0.45088344812393188</v>
      </c>
      <c r="U27">
        <v>0.8967818021774292</v>
      </c>
      <c r="V27">
        <v>0.6779475212097168</v>
      </c>
      <c r="W27">
        <v>0.83811777830123901</v>
      </c>
      <c r="X27">
        <v>0.65002954006195068</v>
      </c>
      <c r="Y27">
        <v>0.80816841125488281</v>
      </c>
      <c r="Z27">
        <v>0.65622812509536743</v>
      </c>
      <c r="AA27">
        <v>0.51350408792495728</v>
      </c>
      <c r="AB27">
        <v>0.74042427539825439</v>
      </c>
      <c r="AC27">
        <v>0.50263130664825439</v>
      </c>
      <c r="AD27">
        <v>0.39271003007888788</v>
      </c>
      <c r="AE27">
        <v>0.75754803419113159</v>
      </c>
      <c r="AF27">
        <v>0.66088271141052246</v>
      </c>
      <c r="AG27">
        <v>0.23314826190471649</v>
      </c>
      <c r="AH27">
        <v>0.69611626863479614</v>
      </c>
      <c r="AI27">
        <v>0.7930903434753418</v>
      </c>
      <c r="AJ27">
        <v>0.69892460107803345</v>
      </c>
      <c r="AK27">
        <v>0.52372503280639648</v>
      </c>
      <c r="AL27">
        <v>0.65471017360687256</v>
      </c>
      <c r="AM27">
        <v>0.66509765386581421</v>
      </c>
      <c r="AN27">
        <v>0.56501555442810059</v>
      </c>
      <c r="AO27">
        <v>0.47996994853019709</v>
      </c>
      <c r="AP27">
        <v>0.40518870949745178</v>
      </c>
      <c r="AQ27">
        <v>0.52199864387512207</v>
      </c>
      <c r="AR27">
        <v>0.66984885931015015</v>
      </c>
      <c r="AS27">
        <v>0.23409602046012881</v>
      </c>
      <c r="AT27">
        <v>0.24211245775222781</v>
      </c>
      <c r="AU27">
        <v>0.79663074016571045</v>
      </c>
      <c r="AV27">
        <v>0.69648003578186035</v>
      </c>
      <c r="AW27">
        <v>0.71819549798965454</v>
      </c>
      <c r="AX27">
        <v>0.76939123868942261</v>
      </c>
      <c r="AY27">
        <v>0.24172210693359381</v>
      </c>
      <c r="AZ27">
        <v>0.27127987146377558</v>
      </c>
      <c r="BA27">
        <v>0.69412177801132202</v>
      </c>
      <c r="BB27">
        <v>0.60931169986724854</v>
      </c>
      <c r="BC27">
        <v>0.56644529104232788</v>
      </c>
      <c r="BD27">
        <v>0.10271232575178151</v>
      </c>
      <c r="BE27">
        <v>0.60503733158111572</v>
      </c>
      <c r="BF27">
        <v>0.2015732675790787</v>
      </c>
      <c r="BG27">
        <v>0.49395915865898132</v>
      </c>
      <c r="BH27">
        <v>0.42083272337913508</v>
      </c>
      <c r="BI27">
        <v>0.39311906695365911</v>
      </c>
      <c r="BJ27">
        <v>0.58300280570983887</v>
      </c>
      <c r="BK27">
        <v>0.31695070862770081</v>
      </c>
      <c r="BL27">
        <v>0.29363882541656489</v>
      </c>
      <c r="BM27">
        <v>0.62790495157241821</v>
      </c>
      <c r="BN27">
        <v>0.88558453321456909</v>
      </c>
      <c r="BO27">
        <v>0.63095039129257202</v>
      </c>
      <c r="BP27">
        <v>0.45404472947120672</v>
      </c>
      <c r="BQ27">
        <v>0.16725711524486539</v>
      </c>
      <c r="BR27">
        <v>0.23541067540645599</v>
      </c>
      <c r="BS27">
        <v>0.53841739892959595</v>
      </c>
      <c r="BT27">
        <v>0.73814040422439575</v>
      </c>
      <c r="BU27">
        <v>0.27640756964683533</v>
      </c>
      <c r="BV27">
        <v>0.64547133445739746</v>
      </c>
      <c r="BW27">
        <v>0.29511979222297668</v>
      </c>
      <c r="BX27">
        <v>0.51668953895568848</v>
      </c>
      <c r="BY27">
        <v>0.63274955749511719</v>
      </c>
      <c r="BZ27">
        <v>0.55913227796554565</v>
      </c>
      <c r="CA27">
        <v>0.4971364438533783</v>
      </c>
      <c r="CB27">
        <v>0.55434465408325195</v>
      </c>
      <c r="CC27">
        <v>0.7797921895980835</v>
      </c>
      <c r="CD27">
        <v>0.55200517177581787</v>
      </c>
      <c r="CE27">
        <v>0.63537049293518066</v>
      </c>
      <c r="CF27">
        <v>0.53474074602127075</v>
      </c>
      <c r="CG27">
        <v>0.63216882944107056</v>
      </c>
      <c r="CH27">
        <v>0.72813135385513306</v>
      </c>
      <c r="CI27">
        <v>0.59039860963821411</v>
      </c>
      <c r="CJ27">
        <v>0.52647852897644043</v>
      </c>
      <c r="CK27">
        <v>0.63355720043182373</v>
      </c>
      <c r="CL27">
        <v>0.77216804027557373</v>
      </c>
      <c r="CM27">
        <v>0.72806096076965332</v>
      </c>
      <c r="CN27">
        <v>0.39436757564544678</v>
      </c>
      <c r="CO27">
        <v>0.63241833448410034</v>
      </c>
      <c r="CP27">
        <v>0.64338970184326172</v>
      </c>
      <c r="CQ27">
        <v>0.73360365629196167</v>
      </c>
      <c r="CR27">
        <v>0.64328086376190186</v>
      </c>
      <c r="CS27">
        <v>0.6996799111366272</v>
      </c>
      <c r="CT27">
        <v>0.43493875861167908</v>
      </c>
      <c r="CU27">
        <v>0.87074154615402222</v>
      </c>
      <c r="CV27">
        <v>0.58355385065078735</v>
      </c>
      <c r="CW27">
        <v>0.60718250274658203</v>
      </c>
      <c r="CX27">
        <v>0.74070459604263306</v>
      </c>
      <c r="CY27">
        <v>0.535042405128479</v>
      </c>
      <c r="CZ27">
        <v>0.49775397777557367</v>
      </c>
      <c r="DA27">
        <v>0.77011334896087646</v>
      </c>
      <c r="DB27">
        <v>0.84829580783843994</v>
      </c>
      <c r="DC27">
        <v>0.3510129451751709</v>
      </c>
      <c r="DD27">
        <v>0.6642463207244873</v>
      </c>
      <c r="DE27">
        <v>0.8840789794921875</v>
      </c>
      <c r="DF27">
        <v>0.77380639314651489</v>
      </c>
      <c r="DG27">
        <v>0.56839722394943237</v>
      </c>
      <c r="DH27">
        <v>0.52218008041381836</v>
      </c>
      <c r="DI27">
        <v>0.60581225156784058</v>
      </c>
      <c r="DJ27">
        <v>0.48723313212394709</v>
      </c>
      <c r="DK27">
        <v>0.35611698031425482</v>
      </c>
      <c r="DL27">
        <v>0.28477218747138983</v>
      </c>
      <c r="DM27">
        <v>0.77225655317306519</v>
      </c>
      <c r="DN27">
        <v>0.63375169038772583</v>
      </c>
      <c r="DO27">
        <v>0.56896835565567017</v>
      </c>
      <c r="DP27">
        <v>0.37888044118881231</v>
      </c>
      <c r="DQ27">
        <v>0.64353096485137939</v>
      </c>
      <c r="DR27">
        <v>0.63963395357131958</v>
      </c>
      <c r="DS27">
        <v>0.39154788851737982</v>
      </c>
      <c r="DT27">
        <v>0.26634442806243902</v>
      </c>
      <c r="DU27">
        <v>0.34572768211364752</v>
      </c>
      <c r="DV27">
        <v>0.3285861611366272</v>
      </c>
      <c r="DW27">
        <v>0.79660850763320923</v>
      </c>
      <c r="DX27">
        <v>0.42419901490211492</v>
      </c>
      <c r="DY27">
        <v>0.49544626474380488</v>
      </c>
      <c r="DZ27">
        <v>0.20092591643333441</v>
      </c>
      <c r="EA27">
        <v>0.62310457229614258</v>
      </c>
      <c r="EB27">
        <v>0.25180733203887939</v>
      </c>
      <c r="EC27">
        <v>0.44808149337768549</v>
      </c>
      <c r="ED27">
        <v>0.34152612090110779</v>
      </c>
      <c r="EE27">
        <v>0.4751715362071991</v>
      </c>
      <c r="EF27">
        <v>0.46929854154586792</v>
      </c>
      <c r="EG27">
        <v>0.31068873405456537</v>
      </c>
      <c r="EH27">
        <v>0.30257719755172729</v>
      </c>
      <c r="EI27">
        <v>0.69717907905578613</v>
      </c>
      <c r="EJ27">
        <v>0.86070889234542847</v>
      </c>
      <c r="EK27">
        <v>0.55411940813064575</v>
      </c>
      <c r="EL27">
        <v>0.49790447950363159</v>
      </c>
      <c r="EM27">
        <v>0.16116796433925629</v>
      </c>
      <c r="EN27">
        <v>0.28392952680587769</v>
      </c>
      <c r="EO27">
        <v>0.54079043865203857</v>
      </c>
      <c r="EP27">
        <v>0.75433707237243652</v>
      </c>
      <c r="EQ27">
        <v>0.37130898237228388</v>
      </c>
      <c r="ER27">
        <v>0.67022460699081421</v>
      </c>
      <c r="ES27">
        <v>0.41510090231895452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177</v>
      </c>
      <c r="B28">
        <v>0.61299461126327515</v>
      </c>
      <c r="C28">
        <v>0.56545174121856689</v>
      </c>
      <c r="D28">
        <v>0.5701262354850769</v>
      </c>
      <c r="E28">
        <v>0.68418145179748535</v>
      </c>
      <c r="F28">
        <v>0.53366416692733765</v>
      </c>
      <c r="G28">
        <v>0.90369212627410889</v>
      </c>
      <c r="H28">
        <v>0.71027642488479614</v>
      </c>
      <c r="I28">
        <v>0.72302603721618652</v>
      </c>
      <c r="J28">
        <v>0.71261048316955566</v>
      </c>
      <c r="K28">
        <v>0.40106388926506042</v>
      </c>
      <c r="L28">
        <v>0.59379523992538452</v>
      </c>
      <c r="M28">
        <v>0.71668004989624023</v>
      </c>
      <c r="N28">
        <v>0.66166204214096069</v>
      </c>
      <c r="O28">
        <v>0.64809620380401611</v>
      </c>
      <c r="P28">
        <v>0.71050846576690674</v>
      </c>
      <c r="Q28">
        <v>0.72777330875396729</v>
      </c>
      <c r="R28">
        <v>0.45930612087249761</v>
      </c>
      <c r="S28">
        <v>0.7373654842376709</v>
      </c>
      <c r="T28">
        <v>0.52100825309753418</v>
      </c>
      <c r="U28">
        <v>0.65809929370880127</v>
      </c>
      <c r="V28">
        <v>0.79029792547225952</v>
      </c>
      <c r="W28">
        <v>0.79300874471664429</v>
      </c>
      <c r="X28">
        <v>0.68746292591094971</v>
      </c>
      <c r="Y28">
        <v>0.93036478757858276</v>
      </c>
      <c r="Z28">
        <v>0.77291268110275269</v>
      </c>
      <c r="AA28">
        <v>0.70123434066772461</v>
      </c>
      <c r="AB28">
        <v>0.90195596218109131</v>
      </c>
      <c r="AC28">
        <v>0.66601216793060303</v>
      </c>
      <c r="AD28">
        <v>0.61342263221740723</v>
      </c>
      <c r="AE28">
        <v>0.84840130805969238</v>
      </c>
      <c r="AF28">
        <v>0.68683797121047974</v>
      </c>
      <c r="AG28">
        <v>0.30022507905960077</v>
      </c>
      <c r="AH28">
        <v>0.71764034032821655</v>
      </c>
      <c r="AI28">
        <v>0.83006662130355835</v>
      </c>
      <c r="AJ28">
        <v>0.80456984043121338</v>
      </c>
      <c r="AK28">
        <v>0.62071049213409424</v>
      </c>
      <c r="AL28">
        <v>0.90362542867660522</v>
      </c>
      <c r="AM28">
        <v>0.80631065368652344</v>
      </c>
      <c r="AN28">
        <v>0.63963180780410767</v>
      </c>
      <c r="AO28">
        <v>0.41982069611549377</v>
      </c>
      <c r="AP28">
        <v>0.47302240133285522</v>
      </c>
      <c r="AQ28">
        <v>0.42965587973594671</v>
      </c>
      <c r="AR28">
        <v>0.72720658779144287</v>
      </c>
      <c r="AS28">
        <v>0.1870415657758713</v>
      </c>
      <c r="AT28">
        <v>0.38630831241607672</v>
      </c>
      <c r="AU28">
        <v>0.79512345790863037</v>
      </c>
      <c r="AV28">
        <v>0.72182279825210571</v>
      </c>
      <c r="AW28">
        <v>0.72065883874893188</v>
      </c>
      <c r="AX28">
        <v>0.78645747900009155</v>
      </c>
      <c r="AY28">
        <v>0.46554878354072571</v>
      </c>
      <c r="AZ28">
        <v>0.20611503720283511</v>
      </c>
      <c r="BA28">
        <v>0.7810441255569458</v>
      </c>
      <c r="BB28">
        <v>0.68131667375564575</v>
      </c>
      <c r="BC28">
        <v>0.73806029558181763</v>
      </c>
      <c r="BD28">
        <v>0.18560810387134549</v>
      </c>
      <c r="BE28">
        <v>0.70420438051223755</v>
      </c>
      <c r="BF28">
        <v>0.30302092432975769</v>
      </c>
      <c r="BG28">
        <v>0.43826767802238459</v>
      </c>
      <c r="BH28">
        <v>0.3624119758605957</v>
      </c>
      <c r="BI28">
        <v>0.58988547325134277</v>
      </c>
      <c r="BJ28">
        <v>0.66830748319625854</v>
      </c>
      <c r="BK28">
        <v>0.36307892203330988</v>
      </c>
      <c r="BL28">
        <v>0.39568880200386047</v>
      </c>
      <c r="BM28">
        <v>0.87457144260406494</v>
      </c>
      <c r="BN28">
        <v>0.80046993494033813</v>
      </c>
      <c r="BO28">
        <v>0.81188094615936279</v>
      </c>
      <c r="BP28">
        <v>0.63450205326080322</v>
      </c>
      <c r="BQ28">
        <v>0.39489179849624628</v>
      </c>
      <c r="BR28">
        <v>0.35777214169502258</v>
      </c>
      <c r="BS28">
        <v>0.63219887018203735</v>
      </c>
      <c r="BT28">
        <v>0.86568820476531982</v>
      </c>
      <c r="BU28">
        <v>0.46884614229202271</v>
      </c>
      <c r="BV28">
        <v>0.74473047256469727</v>
      </c>
      <c r="BW28">
        <v>0.48440158367156982</v>
      </c>
      <c r="BX28">
        <v>0.71231114864349365</v>
      </c>
      <c r="BY28">
        <v>0.62736117839813232</v>
      </c>
      <c r="BZ28">
        <v>0.69916969537734985</v>
      </c>
      <c r="CA28">
        <v>0.60862427949905396</v>
      </c>
      <c r="CB28">
        <v>0.75688034296035767</v>
      </c>
      <c r="CC28">
        <v>0.93338459730148315</v>
      </c>
      <c r="CD28">
        <v>0.72971737384796143</v>
      </c>
      <c r="CE28">
        <v>0.68530559539794922</v>
      </c>
      <c r="CF28">
        <v>0.59390741586685181</v>
      </c>
      <c r="CG28">
        <v>0.58001750707626343</v>
      </c>
      <c r="CH28">
        <v>0.60108155012130737</v>
      </c>
      <c r="CI28">
        <v>0.57430696487426758</v>
      </c>
      <c r="CJ28">
        <v>0.60724306106567383</v>
      </c>
      <c r="CK28">
        <v>0.52866768836975098</v>
      </c>
      <c r="CL28">
        <v>0.90700799226760864</v>
      </c>
      <c r="CM28">
        <v>0.83800709247589111</v>
      </c>
      <c r="CN28">
        <v>0.41177466511726379</v>
      </c>
      <c r="CO28">
        <v>0.60394740104675293</v>
      </c>
      <c r="CP28">
        <v>0.57445907592773438</v>
      </c>
      <c r="CQ28">
        <v>0.62940806150436401</v>
      </c>
      <c r="CR28">
        <v>0.72763985395431519</v>
      </c>
      <c r="CS28">
        <v>0.52644044160842896</v>
      </c>
      <c r="CT28">
        <v>0.47487804293632507</v>
      </c>
      <c r="CU28">
        <v>0.94090896844863892</v>
      </c>
      <c r="CV28">
        <v>0.78882408142089844</v>
      </c>
      <c r="CW28">
        <v>0.89700531959533691</v>
      </c>
      <c r="CX28">
        <v>0.8906370997428894</v>
      </c>
      <c r="CY28">
        <v>0.79961812496185303</v>
      </c>
      <c r="CZ28">
        <v>0.81106221675872803</v>
      </c>
      <c r="DA28">
        <v>0.8884347677230835</v>
      </c>
      <c r="DB28">
        <v>0.87711679935455322</v>
      </c>
      <c r="DC28">
        <v>0.37944778800010681</v>
      </c>
      <c r="DD28">
        <v>0.70573902130126953</v>
      </c>
      <c r="DE28">
        <v>0.90902411937713623</v>
      </c>
      <c r="DF28">
        <v>0.82379859685897827</v>
      </c>
      <c r="DG28">
        <v>0.67711591720581055</v>
      </c>
      <c r="DH28">
        <v>0.79048502445220947</v>
      </c>
      <c r="DI28">
        <v>0.74348628520965576</v>
      </c>
      <c r="DJ28">
        <v>0.53251421451568604</v>
      </c>
      <c r="DK28">
        <v>0.43443650007247919</v>
      </c>
      <c r="DL28">
        <v>0.43286880850791931</v>
      </c>
      <c r="DM28">
        <v>0.69822168350219727</v>
      </c>
      <c r="DN28">
        <v>0.65889072418212891</v>
      </c>
      <c r="DO28">
        <v>0.35614663362503052</v>
      </c>
      <c r="DP28">
        <v>0.65849566459655762</v>
      </c>
      <c r="DQ28">
        <v>0.72511231899261475</v>
      </c>
      <c r="DR28">
        <v>0.5849759578704834</v>
      </c>
      <c r="DS28">
        <v>0.45463639497756958</v>
      </c>
      <c r="DT28">
        <v>0.31416568160057068</v>
      </c>
      <c r="DU28">
        <v>0.50875228643417358</v>
      </c>
      <c r="DV28">
        <v>0.35257139801979059</v>
      </c>
      <c r="DW28">
        <v>0.78064173460006714</v>
      </c>
      <c r="DX28">
        <v>0.59583449363708496</v>
      </c>
      <c r="DY28">
        <v>0.61907154321670532</v>
      </c>
      <c r="DZ28">
        <v>0.39053559303283691</v>
      </c>
      <c r="EA28">
        <v>0.71529918909072876</v>
      </c>
      <c r="EB28">
        <v>0.25299552083015442</v>
      </c>
      <c r="EC28">
        <v>0.37836050987243652</v>
      </c>
      <c r="ED28">
        <v>0.29871681332588201</v>
      </c>
      <c r="EE28">
        <v>0.58767074346542358</v>
      </c>
      <c r="EF28">
        <v>0.58951592445373535</v>
      </c>
      <c r="EG28">
        <v>0.31834682822227478</v>
      </c>
      <c r="EH28">
        <v>0.39334312081336981</v>
      </c>
      <c r="EI28">
        <v>0.90468728542327881</v>
      </c>
      <c r="EJ28">
        <v>0.83219635486602783</v>
      </c>
      <c r="EK28">
        <v>0.7533300518989563</v>
      </c>
      <c r="EL28">
        <v>0.76870828866958618</v>
      </c>
      <c r="EM28">
        <v>0.45471891760826111</v>
      </c>
      <c r="EN28">
        <v>0.37975245714187622</v>
      </c>
      <c r="EO28">
        <v>0.62959623336791992</v>
      </c>
      <c r="EP28">
        <v>0.7256895899772644</v>
      </c>
      <c r="EQ28">
        <v>0.64022815227508545</v>
      </c>
      <c r="ER28">
        <v>0.7965514063835144</v>
      </c>
      <c r="ES28">
        <v>0.58745920658111572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179</v>
      </c>
      <c r="B29">
        <v>0.41554456949234009</v>
      </c>
      <c r="C29">
        <v>0.48553290963172913</v>
      </c>
      <c r="D29">
        <v>0.46542873978614813</v>
      </c>
      <c r="E29">
        <v>0.29863852262496948</v>
      </c>
      <c r="F29">
        <v>0.39693337678909302</v>
      </c>
      <c r="G29">
        <v>0.552398681640625</v>
      </c>
      <c r="H29">
        <v>0.28979891538620001</v>
      </c>
      <c r="I29">
        <v>0.50559478998184204</v>
      </c>
      <c r="J29">
        <v>0.28954333066940308</v>
      </c>
      <c r="K29">
        <v>0.15837737917900091</v>
      </c>
      <c r="L29">
        <v>0.547310471534729</v>
      </c>
      <c r="M29">
        <v>0.45123749971389771</v>
      </c>
      <c r="N29">
        <v>0.49991366267204279</v>
      </c>
      <c r="O29">
        <v>0.50430047512054443</v>
      </c>
      <c r="P29">
        <v>0.47858846187591553</v>
      </c>
      <c r="Q29">
        <v>0.48676633834838873</v>
      </c>
      <c r="R29">
        <v>0.1969721466302872</v>
      </c>
      <c r="S29">
        <v>0.3891158401966095</v>
      </c>
      <c r="T29">
        <v>0.35499003529548651</v>
      </c>
      <c r="U29">
        <v>0.62436288595199585</v>
      </c>
      <c r="V29">
        <v>0.70524346828460693</v>
      </c>
      <c r="W29">
        <v>0.50059974193572998</v>
      </c>
      <c r="X29">
        <v>0.31642237305641169</v>
      </c>
      <c r="Y29">
        <v>0.70226651430130005</v>
      </c>
      <c r="Z29">
        <v>0.34260743856430048</v>
      </c>
      <c r="AA29">
        <v>0.4660351574420929</v>
      </c>
      <c r="AB29">
        <v>0.71208333969116211</v>
      </c>
      <c r="AC29">
        <v>0.49470189213752752</v>
      </c>
      <c r="AD29">
        <v>0.43681621551513672</v>
      </c>
      <c r="AE29">
        <v>0.59463304281234741</v>
      </c>
      <c r="AF29">
        <v>0.360370934009552</v>
      </c>
      <c r="AG29">
        <v>0.1705402880907059</v>
      </c>
      <c r="AH29">
        <v>0.53455561399459839</v>
      </c>
      <c r="AI29">
        <v>0.47306591272354132</v>
      </c>
      <c r="AJ29">
        <v>0.54059708118438721</v>
      </c>
      <c r="AK29">
        <v>0.4323958158493042</v>
      </c>
      <c r="AL29">
        <v>0.71594935655593872</v>
      </c>
      <c r="AM29">
        <v>0.33485504984855652</v>
      </c>
      <c r="AN29">
        <v>0.39767500758171082</v>
      </c>
      <c r="AO29">
        <v>0.32657983899116522</v>
      </c>
      <c r="AP29">
        <v>0.29283866286277771</v>
      </c>
      <c r="AQ29">
        <v>0.36977323889732361</v>
      </c>
      <c r="AR29">
        <v>0.33401092886924738</v>
      </c>
      <c r="AS29">
        <v>0.1208985224366188</v>
      </c>
      <c r="AT29">
        <v>0.26006460189819341</v>
      </c>
      <c r="AU29">
        <v>0.719077467918396</v>
      </c>
      <c r="AV29">
        <v>0.43238994479179382</v>
      </c>
      <c r="AW29">
        <v>0.35281643271446228</v>
      </c>
      <c r="AX29">
        <v>0.4085858166217804</v>
      </c>
      <c r="AY29">
        <v>0.5274549126625061</v>
      </c>
      <c r="AZ29">
        <v>0.29774579405784612</v>
      </c>
      <c r="BA29">
        <v>0.57158666849136353</v>
      </c>
      <c r="BB29">
        <v>0.44203060865402222</v>
      </c>
      <c r="BC29">
        <v>0.56748872995376587</v>
      </c>
      <c r="BD29">
        <v>9.5121346414089203E-2</v>
      </c>
      <c r="BE29">
        <v>0.34314173460006708</v>
      </c>
      <c r="BF29">
        <v>0.23681586980819699</v>
      </c>
      <c r="BG29">
        <v>0.31561878323554993</v>
      </c>
      <c r="BH29">
        <v>0.32482221722602839</v>
      </c>
      <c r="BI29">
        <v>0.50156593322753906</v>
      </c>
      <c r="BJ29">
        <v>0.46349844336509699</v>
      </c>
      <c r="BK29">
        <v>0.45266452431678772</v>
      </c>
      <c r="BL29">
        <v>0.1506229043006897</v>
      </c>
      <c r="BM29">
        <v>0.78274470567703247</v>
      </c>
      <c r="BN29">
        <v>0.7362215518951416</v>
      </c>
      <c r="BO29">
        <v>0.37662190198898321</v>
      </c>
      <c r="BP29">
        <v>0.47885146737098688</v>
      </c>
      <c r="BQ29">
        <v>0.33050253987312322</v>
      </c>
      <c r="BR29">
        <v>0.25672999024391169</v>
      </c>
      <c r="BS29">
        <v>0.36576905846595759</v>
      </c>
      <c r="BT29">
        <v>0.4757688045501709</v>
      </c>
      <c r="BU29">
        <v>0.17484170198440549</v>
      </c>
      <c r="BV29">
        <v>0.2883811891078949</v>
      </c>
      <c r="BW29">
        <v>0.2995656430721283</v>
      </c>
      <c r="BX29">
        <v>0.53324669599533081</v>
      </c>
      <c r="BY29">
        <v>0.43110010027885443</v>
      </c>
      <c r="BZ29">
        <v>0.56764817237854004</v>
      </c>
      <c r="CA29">
        <v>0.32355904579162598</v>
      </c>
      <c r="CB29">
        <v>0.61467176675796509</v>
      </c>
      <c r="CC29">
        <v>0.61719721555709839</v>
      </c>
      <c r="CD29">
        <v>0.48821353912353521</v>
      </c>
      <c r="CE29">
        <v>0.44066238403320313</v>
      </c>
      <c r="CF29">
        <v>0.28170928359031677</v>
      </c>
      <c r="CG29">
        <v>0.27767285704612732</v>
      </c>
      <c r="CH29">
        <v>0.53080898523330688</v>
      </c>
      <c r="CI29">
        <v>0.39816659688949579</v>
      </c>
      <c r="CJ29">
        <v>0.51989120244979858</v>
      </c>
      <c r="CK29">
        <v>0.36905843019485468</v>
      </c>
      <c r="CL29">
        <v>0.59218114614486694</v>
      </c>
      <c r="CM29">
        <v>0.52812635898590088</v>
      </c>
      <c r="CN29">
        <v>0.20942674577236181</v>
      </c>
      <c r="CO29">
        <v>0.24252596497535711</v>
      </c>
      <c r="CP29">
        <v>0.37607270479202271</v>
      </c>
      <c r="CQ29">
        <v>0.51668274402618408</v>
      </c>
      <c r="CR29">
        <v>0.53173691034317017</v>
      </c>
      <c r="CS29">
        <v>0.36930596828460688</v>
      </c>
      <c r="CT29">
        <v>0.2035629600286484</v>
      </c>
      <c r="CU29">
        <v>0.64946097135543823</v>
      </c>
      <c r="CV29">
        <v>0.55525881052017212</v>
      </c>
      <c r="CW29">
        <v>0.38723260164260859</v>
      </c>
      <c r="CX29">
        <v>0.6689906120300293</v>
      </c>
      <c r="CY29">
        <v>0.53968322277069092</v>
      </c>
      <c r="CZ29">
        <v>0.62414133548736572</v>
      </c>
      <c r="DA29">
        <v>0.62375569343566895</v>
      </c>
      <c r="DB29">
        <v>0.44798764586448669</v>
      </c>
      <c r="DC29">
        <v>0.13599081337451929</v>
      </c>
      <c r="DD29">
        <v>0.44061705470085138</v>
      </c>
      <c r="DE29">
        <v>0.37171366810798651</v>
      </c>
      <c r="DF29">
        <v>0.49149826169013983</v>
      </c>
      <c r="DG29">
        <v>0.41087862849235529</v>
      </c>
      <c r="DH29">
        <v>0.67972052097320557</v>
      </c>
      <c r="DI29">
        <v>0.43702909350395203</v>
      </c>
      <c r="DJ29">
        <v>0.40828445553779602</v>
      </c>
      <c r="DK29">
        <v>9.0678557753562927E-2</v>
      </c>
      <c r="DL29">
        <v>0.2067280113697052</v>
      </c>
      <c r="DM29">
        <v>0.59547168016433716</v>
      </c>
      <c r="DN29">
        <v>0.26985007524490362</v>
      </c>
      <c r="DO29">
        <v>0.22480316460132599</v>
      </c>
      <c r="DP29">
        <v>0.42848148941993708</v>
      </c>
      <c r="DQ29">
        <v>0.6872178316116333</v>
      </c>
      <c r="DR29">
        <v>0.49042123556137079</v>
      </c>
      <c r="DS29">
        <v>0.26132971048355103</v>
      </c>
      <c r="DT29">
        <v>0.1108174696564674</v>
      </c>
      <c r="DU29">
        <v>0.70449674129486084</v>
      </c>
      <c r="DV29">
        <v>0.29052144289016718</v>
      </c>
      <c r="DW29">
        <v>0.67967283725738525</v>
      </c>
      <c r="DX29">
        <v>0.36238399147987371</v>
      </c>
      <c r="DY29">
        <v>0.39281192421913153</v>
      </c>
      <c r="DZ29">
        <v>0.17854936420917511</v>
      </c>
      <c r="EA29">
        <v>0.56236296892166138</v>
      </c>
      <c r="EB29">
        <v>0.22263602912425989</v>
      </c>
      <c r="EC29">
        <v>0.27059453725814819</v>
      </c>
      <c r="ED29">
        <v>0.1752583980560303</v>
      </c>
      <c r="EE29">
        <v>0.41742002964019781</v>
      </c>
      <c r="EF29">
        <v>0.22164323925971979</v>
      </c>
      <c r="EG29">
        <v>0.27450186014175421</v>
      </c>
      <c r="EH29">
        <v>0.16700764000415799</v>
      </c>
      <c r="EI29">
        <v>0.79826021194458008</v>
      </c>
      <c r="EJ29">
        <v>0.74580889940261841</v>
      </c>
      <c r="EK29">
        <v>0.41095584630966192</v>
      </c>
      <c r="EL29">
        <v>0.4839211106300354</v>
      </c>
      <c r="EM29">
        <v>0.49738794565200811</v>
      </c>
      <c r="EN29">
        <v>0.2298022657632828</v>
      </c>
      <c r="EO29">
        <v>0.37221109867095947</v>
      </c>
      <c r="EP29">
        <v>0.42479398846626282</v>
      </c>
      <c r="EQ29">
        <v>0.63499444723129272</v>
      </c>
      <c r="ER29">
        <v>0.46608918905258179</v>
      </c>
      <c r="ES29">
        <v>0.15937687456607821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182</v>
      </c>
      <c r="B30">
        <v>0.42245149612426758</v>
      </c>
      <c r="C30">
        <v>0.42625764012336731</v>
      </c>
      <c r="D30">
        <v>0.4035804271697998</v>
      </c>
      <c r="E30">
        <v>0.49861562252044678</v>
      </c>
      <c r="F30">
        <v>0.50305759906768799</v>
      </c>
      <c r="G30">
        <v>0.49239432811737061</v>
      </c>
      <c r="H30">
        <v>0.48971018195152283</v>
      </c>
      <c r="I30">
        <v>0.56478208303451538</v>
      </c>
      <c r="J30">
        <v>0.55578285455703735</v>
      </c>
      <c r="K30">
        <v>0.48500803112983698</v>
      </c>
      <c r="L30">
        <v>0.69684416055679321</v>
      </c>
      <c r="M30">
        <v>0.63627129793167114</v>
      </c>
      <c r="N30">
        <v>0.4461936354637146</v>
      </c>
      <c r="O30">
        <v>0.75131517648696899</v>
      </c>
      <c r="P30">
        <v>0.48998519778251648</v>
      </c>
      <c r="Q30">
        <v>0.43618449568748469</v>
      </c>
      <c r="R30">
        <v>0.36128067970275879</v>
      </c>
      <c r="S30">
        <v>0.66665023565292358</v>
      </c>
      <c r="T30">
        <v>0.53012913465499878</v>
      </c>
      <c r="U30">
        <v>0.80719834566116333</v>
      </c>
      <c r="V30">
        <v>0.61153161525726318</v>
      </c>
      <c r="W30">
        <v>0.7729305624961853</v>
      </c>
      <c r="X30">
        <v>0.47272059321403498</v>
      </c>
      <c r="Y30">
        <v>0.64308458566665649</v>
      </c>
      <c r="Z30">
        <v>0.52410393953323364</v>
      </c>
      <c r="AA30">
        <v>0.42160269618034357</v>
      </c>
      <c r="AB30">
        <v>0.65024012327194214</v>
      </c>
      <c r="AC30">
        <v>0.44226500391960138</v>
      </c>
      <c r="AD30">
        <v>0.33925652503967291</v>
      </c>
      <c r="AE30">
        <v>0.67154759168624878</v>
      </c>
      <c r="AF30">
        <v>0.5382305383682251</v>
      </c>
      <c r="AG30">
        <v>0.16453187167644501</v>
      </c>
      <c r="AH30">
        <v>0.7211451530456543</v>
      </c>
      <c r="AI30">
        <v>0.69124329090118408</v>
      </c>
      <c r="AJ30">
        <v>0.63185971975326538</v>
      </c>
      <c r="AK30">
        <v>0.51977908611297607</v>
      </c>
      <c r="AL30">
        <v>0.78367477655410767</v>
      </c>
      <c r="AM30">
        <v>0.63203305006027222</v>
      </c>
      <c r="AN30">
        <v>0.47519594430923462</v>
      </c>
      <c r="AO30">
        <v>0.63435226678848267</v>
      </c>
      <c r="AP30">
        <v>0.36840131878852839</v>
      </c>
      <c r="AQ30">
        <v>0.50714075565338135</v>
      </c>
      <c r="AR30">
        <v>0.52195799350738525</v>
      </c>
      <c r="AS30">
        <v>0.2785942554473877</v>
      </c>
      <c r="AT30">
        <v>0.2412078678607941</v>
      </c>
      <c r="AU30">
        <v>0.71486514806747437</v>
      </c>
      <c r="AV30">
        <v>0.5673401951789856</v>
      </c>
      <c r="AW30">
        <v>0.61584913730621338</v>
      </c>
      <c r="AX30">
        <v>0.76832079887390137</v>
      </c>
      <c r="AY30">
        <v>0.39454016089439392</v>
      </c>
      <c r="AZ30">
        <v>0.40976628661155701</v>
      </c>
      <c r="BA30">
        <v>0.51887780427932739</v>
      </c>
      <c r="BB30">
        <v>0.53800499439239502</v>
      </c>
      <c r="BC30">
        <v>0.65104454755783081</v>
      </c>
      <c r="BD30">
        <v>0.1063271909952164</v>
      </c>
      <c r="BE30">
        <v>0.47770273685455322</v>
      </c>
      <c r="BF30">
        <v>0.38988405466079712</v>
      </c>
      <c r="BG30">
        <v>0.42631235718727112</v>
      </c>
      <c r="BH30">
        <v>0.45229420065879822</v>
      </c>
      <c r="BI30">
        <v>0.4064500629901886</v>
      </c>
      <c r="BJ30">
        <v>0.51623409986495972</v>
      </c>
      <c r="BK30">
        <v>0.31918731331825262</v>
      </c>
      <c r="BL30">
        <v>0.21063978970050809</v>
      </c>
      <c r="BM30">
        <v>0.5423312783241272</v>
      </c>
      <c r="BN30">
        <v>0.77591395378112793</v>
      </c>
      <c r="BO30">
        <v>0.67347759008407593</v>
      </c>
      <c r="BP30">
        <v>0.43884378671646118</v>
      </c>
      <c r="BQ30">
        <v>7.6916418969631195E-2</v>
      </c>
      <c r="BR30">
        <v>0.28138986229896551</v>
      </c>
      <c r="BS30">
        <v>0.35735076665878301</v>
      </c>
      <c r="BT30">
        <v>0.68281829357147217</v>
      </c>
      <c r="BU30">
        <v>0.35600709915161127</v>
      </c>
      <c r="BV30">
        <v>0.50750511884689331</v>
      </c>
      <c r="BW30">
        <v>0.40643537044525152</v>
      </c>
      <c r="BX30">
        <v>0.40699797868728638</v>
      </c>
      <c r="BY30">
        <v>0.57576018571853638</v>
      </c>
      <c r="BZ30">
        <v>0.44401344656944269</v>
      </c>
      <c r="CA30">
        <v>0.51066100597381592</v>
      </c>
      <c r="CB30">
        <v>0.52244633436203003</v>
      </c>
      <c r="CC30">
        <v>0.58934319019317627</v>
      </c>
      <c r="CD30">
        <v>0.46913355588912958</v>
      </c>
      <c r="CE30">
        <v>0.5552361011505127</v>
      </c>
      <c r="CF30">
        <v>0.53552037477493286</v>
      </c>
      <c r="CG30">
        <v>0.67967629432678223</v>
      </c>
      <c r="CH30">
        <v>0.74024569988250732</v>
      </c>
      <c r="CI30">
        <v>0.51523780822753906</v>
      </c>
      <c r="CJ30">
        <v>0.26218903064727778</v>
      </c>
      <c r="CK30">
        <v>0.54544055461883545</v>
      </c>
      <c r="CL30">
        <v>0.76123583316802979</v>
      </c>
      <c r="CM30">
        <v>0.52726000547409058</v>
      </c>
      <c r="CN30">
        <v>0.34704679250717158</v>
      </c>
      <c r="CO30">
        <v>0.57607048749923706</v>
      </c>
      <c r="CP30">
        <v>0.58079171180725098</v>
      </c>
      <c r="CQ30">
        <v>0.62409812211990356</v>
      </c>
      <c r="CR30">
        <v>0.67720669507980347</v>
      </c>
      <c r="CS30">
        <v>0.59270882606506348</v>
      </c>
      <c r="CT30">
        <v>0.25147384405136108</v>
      </c>
      <c r="CU30">
        <v>0.64377111196517944</v>
      </c>
      <c r="CV30">
        <v>0.48975986242294312</v>
      </c>
      <c r="CW30">
        <v>0.46554353833198547</v>
      </c>
      <c r="CX30">
        <v>0.63921529054641724</v>
      </c>
      <c r="CY30">
        <v>0.4584490954875946</v>
      </c>
      <c r="CZ30">
        <v>0.52475982904434204</v>
      </c>
      <c r="DA30">
        <v>0.65053474903106689</v>
      </c>
      <c r="DB30">
        <v>0.74822866916656494</v>
      </c>
      <c r="DC30">
        <v>0.30728691816329962</v>
      </c>
      <c r="DD30">
        <v>0.64214521646499634</v>
      </c>
      <c r="DE30">
        <v>0.76585054397583008</v>
      </c>
      <c r="DF30">
        <v>0.69699639081954956</v>
      </c>
      <c r="DG30">
        <v>0.59744906425476074</v>
      </c>
      <c r="DH30">
        <v>0.61276102066040039</v>
      </c>
      <c r="DI30">
        <v>0.518787682056427</v>
      </c>
      <c r="DJ30">
        <v>0.40845876932144171</v>
      </c>
      <c r="DK30">
        <v>0.29700487852096558</v>
      </c>
      <c r="DL30">
        <v>0.30329108238220209</v>
      </c>
      <c r="DM30">
        <v>0.77312874794006348</v>
      </c>
      <c r="DN30">
        <v>0.49363034963607788</v>
      </c>
      <c r="DO30">
        <v>0.62618374824523926</v>
      </c>
      <c r="DP30">
        <v>0.38987287878990168</v>
      </c>
      <c r="DQ30">
        <v>0.622947096824646</v>
      </c>
      <c r="DR30">
        <v>0.55055981874465942</v>
      </c>
      <c r="DS30">
        <v>0.36016318202018738</v>
      </c>
      <c r="DT30">
        <v>0.23075294494628909</v>
      </c>
      <c r="DU30">
        <v>0.53556358814239502</v>
      </c>
      <c r="DV30">
        <v>0.3738800585269928</v>
      </c>
      <c r="DW30">
        <v>0.74349772930145264</v>
      </c>
      <c r="DX30">
        <v>0.39374780654907232</v>
      </c>
      <c r="DY30">
        <v>0.35517275333404541</v>
      </c>
      <c r="DZ30">
        <v>0.16355811059474951</v>
      </c>
      <c r="EA30">
        <v>0.61191874742507935</v>
      </c>
      <c r="EB30">
        <v>0.30759140849113459</v>
      </c>
      <c r="EC30">
        <v>0.36577761173248291</v>
      </c>
      <c r="ED30">
        <v>0.24573588371276861</v>
      </c>
      <c r="EE30">
        <v>0.55191588401794434</v>
      </c>
      <c r="EF30">
        <v>0.40910190343856812</v>
      </c>
      <c r="EG30">
        <v>0.2072350084781647</v>
      </c>
      <c r="EH30">
        <v>0.22334522008895871</v>
      </c>
      <c r="EI30">
        <v>0.46312475204467768</v>
      </c>
      <c r="EJ30">
        <v>0.79074925184249878</v>
      </c>
      <c r="EK30">
        <v>0.60854148864746094</v>
      </c>
      <c r="EL30">
        <v>0.45223519206047058</v>
      </c>
      <c r="EM30">
        <v>0.31142088770866388</v>
      </c>
      <c r="EN30">
        <v>0.28449895977973938</v>
      </c>
      <c r="EO30">
        <v>0.51699066162109375</v>
      </c>
      <c r="EP30">
        <v>0.76870393753051758</v>
      </c>
      <c r="EQ30">
        <v>0.46579700708389282</v>
      </c>
      <c r="ER30">
        <v>0.60886764526367188</v>
      </c>
      <c r="ES30">
        <v>0.31261098384857178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183</v>
      </c>
      <c r="B31">
        <v>0.5118134617805481</v>
      </c>
      <c r="C31">
        <v>0.68900984525680542</v>
      </c>
      <c r="D31">
        <v>0.52500724792480469</v>
      </c>
      <c r="E31">
        <v>0.39494222402572632</v>
      </c>
      <c r="F31">
        <v>0.43720769882202148</v>
      </c>
      <c r="G31">
        <v>0.73563295602798462</v>
      </c>
      <c r="H31">
        <v>0.48724472522735601</v>
      </c>
      <c r="I31">
        <v>0.50511598587036133</v>
      </c>
      <c r="J31">
        <v>0.55715745687484741</v>
      </c>
      <c r="K31">
        <v>0.30146774649620062</v>
      </c>
      <c r="L31">
        <v>0.70918756723403931</v>
      </c>
      <c r="M31">
        <v>0.5954747200012207</v>
      </c>
      <c r="N31">
        <v>0.57016211748123169</v>
      </c>
      <c r="O31">
        <v>0.51983988285064697</v>
      </c>
      <c r="P31">
        <v>0.56596833467483521</v>
      </c>
      <c r="Q31">
        <v>0.56123465299606323</v>
      </c>
      <c r="R31">
        <v>0.31948605179786682</v>
      </c>
      <c r="S31">
        <v>0.60577946901321411</v>
      </c>
      <c r="T31">
        <v>0.57604235410690308</v>
      </c>
      <c r="U31">
        <v>0.7682039737701416</v>
      </c>
      <c r="V31">
        <v>0.7692418098449707</v>
      </c>
      <c r="W31">
        <v>0.86911565065383911</v>
      </c>
      <c r="X31">
        <v>0.48036423325538641</v>
      </c>
      <c r="Y31">
        <v>0.83272814750671387</v>
      </c>
      <c r="Z31">
        <v>0.63832980394363403</v>
      </c>
      <c r="AA31">
        <v>0.5075717568397522</v>
      </c>
      <c r="AB31">
        <v>0.77808994054794312</v>
      </c>
      <c r="AC31">
        <v>0.57605069875717163</v>
      </c>
      <c r="AD31">
        <v>0.47794046998023992</v>
      </c>
      <c r="AE31">
        <v>0.78664493560791016</v>
      </c>
      <c r="AF31">
        <v>0.60952097177505493</v>
      </c>
      <c r="AG31">
        <v>0.2150813490152359</v>
      </c>
      <c r="AH31">
        <v>0.37070101499557501</v>
      </c>
      <c r="AI31">
        <v>0.57854419946670532</v>
      </c>
      <c r="AJ31">
        <v>0.7546038031578064</v>
      </c>
      <c r="AK31">
        <v>0.30461344122886658</v>
      </c>
      <c r="AL31">
        <v>0.89698588848114014</v>
      </c>
      <c r="AM31">
        <v>0.79449135065078735</v>
      </c>
      <c r="AN31">
        <v>0.52560544013977051</v>
      </c>
      <c r="AO31">
        <v>0.14226929843425751</v>
      </c>
      <c r="AP31">
        <v>0.24897891283035281</v>
      </c>
      <c r="AQ31">
        <v>0.48690006136894232</v>
      </c>
      <c r="AR31">
        <v>0.66693222522735596</v>
      </c>
      <c r="AS31">
        <v>0.17293226718902591</v>
      </c>
      <c r="AT31">
        <v>0.30947238206863398</v>
      </c>
      <c r="AU31">
        <v>0.7985614538192749</v>
      </c>
      <c r="AV31">
        <v>0.53881675004959106</v>
      </c>
      <c r="AW31">
        <v>0.42227223515510559</v>
      </c>
      <c r="AX31">
        <v>0.6138540506362915</v>
      </c>
      <c r="AY31">
        <v>0.34688541293144232</v>
      </c>
      <c r="AZ31">
        <v>0.31193670630455023</v>
      </c>
      <c r="BA31">
        <v>0.55784106254577637</v>
      </c>
      <c r="BB31">
        <v>0.49572128057479858</v>
      </c>
      <c r="BC31">
        <v>0.58770471811294556</v>
      </c>
      <c r="BD31">
        <v>0.17709420621395111</v>
      </c>
      <c r="BE31">
        <v>0.53811633586883545</v>
      </c>
      <c r="BF31">
        <v>0.29808047413825989</v>
      </c>
      <c r="BG31">
        <v>0.43775594234466553</v>
      </c>
      <c r="BH31">
        <v>0.49515926837921143</v>
      </c>
      <c r="BI31">
        <v>0.64927154779434204</v>
      </c>
      <c r="BJ31">
        <v>0.62473040819168091</v>
      </c>
      <c r="BK31">
        <v>0.39693599939346308</v>
      </c>
      <c r="BL31">
        <v>0.29729673266410828</v>
      </c>
      <c r="BM31">
        <v>0.86072266101837158</v>
      </c>
      <c r="BN31">
        <v>0.86389285326004028</v>
      </c>
      <c r="BO31">
        <v>0.56076914072036743</v>
      </c>
      <c r="BP31">
        <v>0.51492917537689209</v>
      </c>
      <c r="BQ31">
        <v>0.26039239764213562</v>
      </c>
      <c r="BR31">
        <v>0.32366263866424561</v>
      </c>
      <c r="BS31">
        <v>0.46909669041633612</v>
      </c>
      <c r="BT31">
        <v>0.79942834377288818</v>
      </c>
      <c r="BU31">
        <v>0.39240607619285578</v>
      </c>
      <c r="BV31">
        <v>0.5926353931427002</v>
      </c>
      <c r="BW31">
        <v>0.3126964271068573</v>
      </c>
      <c r="BX31">
        <v>0.63598370552062988</v>
      </c>
      <c r="BY31">
        <v>0.77755290269851685</v>
      </c>
      <c r="BZ31">
        <v>0.47833666205406189</v>
      </c>
      <c r="CA31">
        <v>0.5114479660987854</v>
      </c>
      <c r="CB31">
        <v>0.66086888313293457</v>
      </c>
      <c r="CC31">
        <v>0.80159056186676025</v>
      </c>
      <c r="CD31">
        <v>0.60017091035842896</v>
      </c>
      <c r="CE31">
        <v>0.57287114858627319</v>
      </c>
      <c r="CF31">
        <v>0.64680445194244385</v>
      </c>
      <c r="CG31">
        <v>0.53015440702438354</v>
      </c>
      <c r="CH31">
        <v>0.66393208503723145</v>
      </c>
      <c r="CI31">
        <v>0.43756756186485291</v>
      </c>
      <c r="CJ31">
        <v>0.6053774356842041</v>
      </c>
      <c r="CK31">
        <v>0.32753881812095642</v>
      </c>
      <c r="CL31">
        <v>0.76264512538909912</v>
      </c>
      <c r="CM31">
        <v>0.66982656717300415</v>
      </c>
      <c r="CN31">
        <v>0.33139786124229431</v>
      </c>
      <c r="CO31">
        <v>0.4314749538898468</v>
      </c>
      <c r="CP31">
        <v>0.58448255062103271</v>
      </c>
      <c r="CQ31">
        <v>0.67276620864868164</v>
      </c>
      <c r="CR31">
        <v>0.71126753091812134</v>
      </c>
      <c r="CS31">
        <v>0.62824833393096924</v>
      </c>
      <c r="CT31">
        <v>0.42182141542434692</v>
      </c>
      <c r="CU31">
        <v>0.86538404226303101</v>
      </c>
      <c r="CV31">
        <v>0.62815660238265991</v>
      </c>
      <c r="CW31">
        <v>0.75044292211532593</v>
      </c>
      <c r="CX31">
        <v>0.73692899942398071</v>
      </c>
      <c r="CY31">
        <v>0.67424178123474121</v>
      </c>
      <c r="CZ31">
        <v>0.64223045110702515</v>
      </c>
      <c r="DA31">
        <v>0.74251991510391235</v>
      </c>
      <c r="DB31">
        <v>0.69699984788894653</v>
      </c>
      <c r="DC31">
        <v>0.29213142395019531</v>
      </c>
      <c r="DD31">
        <v>0.44628915190696722</v>
      </c>
      <c r="DE31">
        <v>0.57827234268188477</v>
      </c>
      <c r="DF31">
        <v>0.66862970590591431</v>
      </c>
      <c r="DG31">
        <v>0.50935888290405273</v>
      </c>
      <c r="DH31">
        <v>0.71658402681350708</v>
      </c>
      <c r="DI31">
        <v>0.69928383827209473</v>
      </c>
      <c r="DJ31">
        <v>0.56409788131713867</v>
      </c>
      <c r="DK31">
        <v>9.9135272204875946E-2</v>
      </c>
      <c r="DL31">
        <v>0.2497242093086243</v>
      </c>
      <c r="DM31">
        <v>0.71020686626434326</v>
      </c>
      <c r="DN31">
        <v>0.58607769012451172</v>
      </c>
      <c r="DO31">
        <v>0.30796003341674799</v>
      </c>
      <c r="DP31">
        <v>0.50722455978393555</v>
      </c>
      <c r="DQ31">
        <v>0.70249056816101074</v>
      </c>
      <c r="DR31">
        <v>0.56826388835906982</v>
      </c>
      <c r="DS31">
        <v>0.32008156180381769</v>
      </c>
      <c r="DT31">
        <v>0.20554156601428991</v>
      </c>
      <c r="DU31">
        <v>0.44501221179962158</v>
      </c>
      <c r="DV31">
        <v>0.33714622259140009</v>
      </c>
      <c r="DW31">
        <v>0.51430422067642212</v>
      </c>
      <c r="DX31">
        <v>0.5189550518989563</v>
      </c>
      <c r="DY31">
        <v>0.48916858434677118</v>
      </c>
      <c r="DZ31">
        <v>0.34004098176956182</v>
      </c>
      <c r="EA31">
        <v>0.62902098894119263</v>
      </c>
      <c r="EB31">
        <v>0.23100043833255771</v>
      </c>
      <c r="EC31">
        <v>0.31970462203025818</v>
      </c>
      <c r="ED31">
        <v>0.43431276082992548</v>
      </c>
      <c r="EE31">
        <v>0.56908112764358521</v>
      </c>
      <c r="EF31">
        <v>0.5523521900177002</v>
      </c>
      <c r="EG31">
        <v>0.35671192407608032</v>
      </c>
      <c r="EH31">
        <v>0.30978158116340643</v>
      </c>
      <c r="EI31">
        <v>0.87849301099777222</v>
      </c>
      <c r="EJ31">
        <v>0.90878939628601074</v>
      </c>
      <c r="EK31">
        <v>0.67445683479309082</v>
      </c>
      <c r="EL31">
        <v>0.65660852193832397</v>
      </c>
      <c r="EM31">
        <v>0.30244016647338873</v>
      </c>
      <c r="EN31">
        <v>0.31526124477386469</v>
      </c>
      <c r="EO31">
        <v>0.59172016382217407</v>
      </c>
      <c r="EP31">
        <v>0.81240051984786987</v>
      </c>
      <c r="EQ31">
        <v>0.47655037045478821</v>
      </c>
      <c r="ER31">
        <v>0.65726488828659058</v>
      </c>
      <c r="ES31">
        <v>0.30951419472694403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196</v>
      </c>
      <c r="B32">
        <v>0.51379156112670898</v>
      </c>
      <c r="C32">
        <v>0.53925442695617676</v>
      </c>
      <c r="D32">
        <v>0.45650544762611389</v>
      </c>
      <c r="E32">
        <v>0.43296253681182861</v>
      </c>
      <c r="F32">
        <v>0.45876163244247442</v>
      </c>
      <c r="G32">
        <v>0.68488633632659912</v>
      </c>
      <c r="H32">
        <v>0.54773837327957153</v>
      </c>
      <c r="I32">
        <v>0.50601303577423096</v>
      </c>
      <c r="J32">
        <v>0.51339089870452881</v>
      </c>
      <c r="K32">
        <v>0.35231086611747742</v>
      </c>
      <c r="L32">
        <v>0.65470731258392334</v>
      </c>
      <c r="M32">
        <v>0.51402962207794189</v>
      </c>
      <c r="N32">
        <v>0.52162110805511475</v>
      </c>
      <c r="O32">
        <v>0.50363999605178833</v>
      </c>
      <c r="P32">
        <v>0.54765582084655762</v>
      </c>
      <c r="Q32">
        <v>0.55332982540130615</v>
      </c>
      <c r="R32">
        <v>0.34472039341926569</v>
      </c>
      <c r="S32">
        <v>0.56998425722122192</v>
      </c>
      <c r="T32">
        <v>0.44464311003684998</v>
      </c>
      <c r="U32">
        <v>0.67748963832855225</v>
      </c>
      <c r="V32">
        <v>0.62794452905654907</v>
      </c>
      <c r="W32">
        <v>0.8101990818977356</v>
      </c>
      <c r="X32">
        <v>0.51614660024642944</v>
      </c>
      <c r="Y32">
        <v>0.78627407550811768</v>
      </c>
      <c r="Z32">
        <v>0.50000405311584473</v>
      </c>
      <c r="AA32">
        <v>0.5224919319152832</v>
      </c>
      <c r="AB32">
        <v>0.81710028648376465</v>
      </c>
      <c r="AC32">
        <v>0.47767138481140142</v>
      </c>
      <c r="AD32">
        <v>0.38337129354476929</v>
      </c>
      <c r="AE32">
        <v>0.70806920528411865</v>
      </c>
      <c r="AF32">
        <v>0.63129377365112305</v>
      </c>
      <c r="AG32">
        <v>0.21854369342327121</v>
      </c>
      <c r="AH32">
        <v>0.56970489025115967</v>
      </c>
      <c r="AI32">
        <v>0.625557541847229</v>
      </c>
      <c r="AJ32">
        <v>0.61308622360229492</v>
      </c>
      <c r="AK32">
        <v>0.48235675692558289</v>
      </c>
      <c r="AL32">
        <v>0.64814692735671997</v>
      </c>
      <c r="AM32">
        <v>0.5503535270690918</v>
      </c>
      <c r="AN32">
        <v>0.53841227293014526</v>
      </c>
      <c r="AO32">
        <v>0.14488038420677191</v>
      </c>
      <c r="AP32">
        <v>0.34792622923851008</v>
      </c>
      <c r="AQ32">
        <v>0.46955010294914251</v>
      </c>
      <c r="AR32">
        <v>0.6200217604637146</v>
      </c>
      <c r="AS32">
        <v>0.19947750866413119</v>
      </c>
      <c r="AT32">
        <v>0.21309879422187811</v>
      </c>
      <c r="AU32">
        <v>0.57895547151565552</v>
      </c>
      <c r="AV32">
        <v>0.50231838226318359</v>
      </c>
      <c r="AW32">
        <v>0.52477318048477173</v>
      </c>
      <c r="AX32">
        <v>0.58724689483642578</v>
      </c>
      <c r="AY32">
        <v>0.31230753660202032</v>
      </c>
      <c r="AZ32">
        <v>0.27323445677757258</v>
      </c>
      <c r="BA32">
        <v>0.43350169062614441</v>
      </c>
      <c r="BB32">
        <v>0.59439527988433838</v>
      </c>
      <c r="BC32">
        <v>0.55183255672454834</v>
      </c>
      <c r="BD32">
        <v>0.1210290491580963</v>
      </c>
      <c r="BE32">
        <v>0.54537469148635864</v>
      </c>
      <c r="BF32">
        <v>0.27260026335716248</v>
      </c>
      <c r="BG32">
        <v>0.33177152276039118</v>
      </c>
      <c r="BH32">
        <v>0.29630061984062189</v>
      </c>
      <c r="BI32">
        <v>0.43335151672363281</v>
      </c>
      <c r="BJ32">
        <v>0.53851914405822754</v>
      </c>
      <c r="BK32">
        <v>0.3266642689704895</v>
      </c>
      <c r="BL32">
        <v>0.29017415642738342</v>
      </c>
      <c r="BM32">
        <v>0.57964599132537842</v>
      </c>
      <c r="BN32">
        <v>0.81967747211456299</v>
      </c>
      <c r="BO32">
        <v>0.55453503131866455</v>
      </c>
      <c r="BP32">
        <v>0.47664329409599299</v>
      </c>
      <c r="BQ32">
        <v>0.25048327445983892</v>
      </c>
      <c r="BR32">
        <v>0.2320986092090607</v>
      </c>
      <c r="BS32">
        <v>0.54035526514053345</v>
      </c>
      <c r="BT32">
        <v>0.67223942279815674</v>
      </c>
      <c r="BU32">
        <v>0.31843951344490051</v>
      </c>
      <c r="BV32">
        <v>0.51693838834762573</v>
      </c>
      <c r="BW32">
        <v>0.35514554381370539</v>
      </c>
      <c r="BX32">
        <v>0.48690047860145569</v>
      </c>
      <c r="BY32">
        <v>0.70463961362838745</v>
      </c>
      <c r="BZ32">
        <v>0.44322916865348821</v>
      </c>
      <c r="CA32">
        <v>0.41552406549453741</v>
      </c>
      <c r="CB32">
        <v>0.53853809833526611</v>
      </c>
      <c r="CC32">
        <v>0.75998044013977051</v>
      </c>
      <c r="CD32">
        <v>0.52051013708114624</v>
      </c>
      <c r="CE32">
        <v>0.43781748414039612</v>
      </c>
      <c r="CF32">
        <v>0.47786423563957209</v>
      </c>
      <c r="CG32">
        <v>0.58279460668563843</v>
      </c>
      <c r="CH32">
        <v>0.65531778335571289</v>
      </c>
      <c r="CI32">
        <v>0.36760425567626948</v>
      </c>
      <c r="CJ32">
        <v>0.42753159999847412</v>
      </c>
      <c r="CK32">
        <v>0.47798916697502142</v>
      </c>
      <c r="CL32">
        <v>0.78524446487426758</v>
      </c>
      <c r="CM32">
        <v>0.64117270708084106</v>
      </c>
      <c r="CN32">
        <v>0.32922786474227911</v>
      </c>
      <c r="CO32">
        <v>0.45899012684822083</v>
      </c>
      <c r="CP32">
        <v>0.45799741148948669</v>
      </c>
      <c r="CQ32">
        <v>0.66821122169494629</v>
      </c>
      <c r="CR32">
        <v>0.67508774995803833</v>
      </c>
      <c r="CS32">
        <v>0.49326133728027338</v>
      </c>
      <c r="CT32">
        <v>0.31800979375839228</v>
      </c>
      <c r="CU32">
        <v>0.79436671733856201</v>
      </c>
      <c r="CV32">
        <v>0.53191506862640381</v>
      </c>
      <c r="CW32">
        <v>0.67592799663543701</v>
      </c>
      <c r="CX32">
        <v>0.76973617076873779</v>
      </c>
      <c r="CY32">
        <v>0.56890648603439331</v>
      </c>
      <c r="CZ32">
        <v>0.57810401916503906</v>
      </c>
      <c r="DA32">
        <v>0.76580572128295898</v>
      </c>
      <c r="DB32">
        <v>0.70561468601226807</v>
      </c>
      <c r="DC32">
        <v>0.27283284068107599</v>
      </c>
      <c r="DD32">
        <v>0.63038015365600586</v>
      </c>
      <c r="DE32">
        <v>0.70948457717895508</v>
      </c>
      <c r="DF32">
        <v>0.64680588245391846</v>
      </c>
      <c r="DG32">
        <v>0.57078909873962402</v>
      </c>
      <c r="DH32">
        <v>0.5325005054473877</v>
      </c>
      <c r="DI32">
        <v>0.54882687330245972</v>
      </c>
      <c r="DJ32">
        <v>0.42610445618629461</v>
      </c>
      <c r="DK32">
        <v>0.35423740744590759</v>
      </c>
      <c r="DL32">
        <v>0.33456864953041082</v>
      </c>
      <c r="DM32">
        <v>0.7483445405960083</v>
      </c>
      <c r="DN32">
        <v>0.55049169063568115</v>
      </c>
      <c r="DO32">
        <v>0.48757284879684448</v>
      </c>
      <c r="DP32">
        <v>0.37998005747795099</v>
      </c>
      <c r="DQ32">
        <v>0.33633473515510559</v>
      </c>
      <c r="DR32">
        <v>0.47470018267631531</v>
      </c>
      <c r="DS32">
        <v>0.34741035103797913</v>
      </c>
      <c r="DT32">
        <v>0.20177176594734189</v>
      </c>
      <c r="DU32">
        <v>0.41214805841445917</v>
      </c>
      <c r="DV32">
        <v>0.43984493613243097</v>
      </c>
      <c r="DW32">
        <v>0.54891574382781982</v>
      </c>
      <c r="DX32">
        <v>0.52491587400436401</v>
      </c>
      <c r="DY32">
        <v>0.43256300687789923</v>
      </c>
      <c r="DZ32">
        <v>0.20989856123924261</v>
      </c>
      <c r="EA32">
        <v>0.60359054803848267</v>
      </c>
      <c r="EB32">
        <v>0.18851763010025019</v>
      </c>
      <c r="EC32">
        <v>0.26896867156028748</v>
      </c>
      <c r="ED32">
        <v>0.26721957325935358</v>
      </c>
      <c r="EE32">
        <v>0.43156635761260992</v>
      </c>
      <c r="EF32">
        <v>0.35638433694839478</v>
      </c>
      <c r="EG32">
        <v>0.26433488726615911</v>
      </c>
      <c r="EH32">
        <v>0.28084903955459589</v>
      </c>
      <c r="EI32">
        <v>0.77578628063201904</v>
      </c>
      <c r="EJ32">
        <v>0.81534349918365479</v>
      </c>
      <c r="EK32">
        <v>0.61795717477798462</v>
      </c>
      <c r="EL32">
        <v>0.50420528650283813</v>
      </c>
      <c r="EM32">
        <v>0.21856251358985901</v>
      </c>
      <c r="EN32">
        <v>0.30233150720596308</v>
      </c>
      <c r="EO32">
        <v>0.41089960932731628</v>
      </c>
      <c r="EP32">
        <v>0.58904731273651123</v>
      </c>
      <c r="EQ32">
        <v>0.36436831951141357</v>
      </c>
      <c r="ER32">
        <v>0.5231209397315979</v>
      </c>
      <c r="ES32">
        <v>0.32754552364349371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197</v>
      </c>
      <c r="B33">
        <v>0.53394401073455811</v>
      </c>
      <c r="C33">
        <v>0.47255921363830572</v>
      </c>
      <c r="D33">
        <v>0.52818727493286133</v>
      </c>
      <c r="E33">
        <v>0.64432257413864136</v>
      </c>
      <c r="F33">
        <v>0.50841271877288818</v>
      </c>
      <c r="G33">
        <v>0.68298906087875366</v>
      </c>
      <c r="H33">
        <v>0.5726972222328186</v>
      </c>
      <c r="I33">
        <v>0.67217886447906494</v>
      </c>
      <c r="J33">
        <v>0.57866448163986206</v>
      </c>
      <c r="K33">
        <v>0.38972136378288269</v>
      </c>
      <c r="L33">
        <v>0.43827745318412781</v>
      </c>
      <c r="M33">
        <v>0.58896547555923462</v>
      </c>
      <c r="N33">
        <v>0.59449678659439087</v>
      </c>
      <c r="O33">
        <v>0.61994576454162598</v>
      </c>
      <c r="P33">
        <v>0.52071630954742432</v>
      </c>
      <c r="Q33">
        <v>0.63119804859161377</v>
      </c>
      <c r="R33">
        <v>0.36858105659484858</v>
      </c>
      <c r="S33">
        <v>0.69335228204727173</v>
      </c>
      <c r="T33">
        <v>0.38407590985298162</v>
      </c>
      <c r="U33">
        <v>0.57125657796859741</v>
      </c>
      <c r="V33">
        <v>0.74563682079315186</v>
      </c>
      <c r="W33">
        <v>0.40968844294548029</v>
      </c>
      <c r="X33">
        <v>0.57191973924636841</v>
      </c>
      <c r="Y33">
        <v>0.83722704648971558</v>
      </c>
      <c r="Z33">
        <v>0.43613111972808838</v>
      </c>
      <c r="AA33">
        <v>0.58024287223815918</v>
      </c>
      <c r="AB33">
        <v>0.78227174282073975</v>
      </c>
      <c r="AC33">
        <v>0.54904693365097046</v>
      </c>
      <c r="AD33">
        <v>0.45089536905288702</v>
      </c>
      <c r="AE33">
        <v>0.73873287439346313</v>
      </c>
      <c r="AF33">
        <v>0.57569783926010132</v>
      </c>
      <c r="AG33">
        <v>0.25236910581588751</v>
      </c>
      <c r="AH33">
        <v>0.74583536386489868</v>
      </c>
      <c r="AI33">
        <v>0.71670317649841309</v>
      </c>
      <c r="AJ33">
        <v>0.63741946220397949</v>
      </c>
      <c r="AK33">
        <v>0.58581095933914185</v>
      </c>
      <c r="AL33">
        <v>0.77028059959411621</v>
      </c>
      <c r="AM33">
        <v>0.59495222568511963</v>
      </c>
      <c r="AN33">
        <v>0.60417532920837402</v>
      </c>
      <c r="AO33">
        <v>0.43764412403106689</v>
      </c>
      <c r="AP33">
        <v>0.42641454935073853</v>
      </c>
      <c r="AQ33">
        <v>0.36714851856231689</v>
      </c>
      <c r="AR33">
        <v>0.4761696457862854</v>
      </c>
      <c r="AS33">
        <v>0.2009444385766983</v>
      </c>
      <c r="AT33">
        <v>0.26971462368965149</v>
      </c>
      <c r="AU33">
        <v>0.75072145462036133</v>
      </c>
      <c r="AV33">
        <v>0.65211111307144165</v>
      </c>
      <c r="AW33">
        <v>0.56861686706542969</v>
      </c>
      <c r="AX33">
        <v>0.72252631187438965</v>
      </c>
      <c r="AY33">
        <v>0.54907667636871338</v>
      </c>
      <c r="AZ33">
        <v>0.36708685755729681</v>
      </c>
      <c r="BA33">
        <v>0.60629415512084961</v>
      </c>
      <c r="BB33">
        <v>0.63473051786422729</v>
      </c>
      <c r="BC33">
        <v>0.6744835376739502</v>
      </c>
      <c r="BD33">
        <v>0.1046440601348877</v>
      </c>
      <c r="BE33">
        <v>0.48321947455406189</v>
      </c>
      <c r="BF33">
        <v>0.25374314188957209</v>
      </c>
      <c r="BG33">
        <v>0.39006048440933228</v>
      </c>
      <c r="BH33">
        <v>0.35153642296791082</v>
      </c>
      <c r="BI33">
        <v>0.43624386191368097</v>
      </c>
      <c r="BJ33">
        <v>0.49434038996696472</v>
      </c>
      <c r="BK33">
        <v>0.34568390250205988</v>
      </c>
      <c r="BL33">
        <v>0.29456782341003418</v>
      </c>
      <c r="BM33">
        <v>0.48191297054290771</v>
      </c>
      <c r="BN33">
        <v>0.64105230569839478</v>
      </c>
      <c r="BO33">
        <v>0.70279514789581299</v>
      </c>
      <c r="BP33">
        <v>0.54984307289123535</v>
      </c>
      <c r="BQ33">
        <v>0.34665581583976751</v>
      </c>
      <c r="BR33">
        <v>0.24277700483798981</v>
      </c>
      <c r="BS33">
        <v>0.46269553899765009</v>
      </c>
      <c r="BT33">
        <v>0.6886259913444519</v>
      </c>
      <c r="BU33">
        <v>0.34070044755935669</v>
      </c>
      <c r="BV33">
        <v>0.43900096416473389</v>
      </c>
      <c r="BW33">
        <v>0.53036373853683472</v>
      </c>
      <c r="BX33">
        <v>0.56499737501144409</v>
      </c>
      <c r="BY33">
        <v>0.44843745231628418</v>
      </c>
      <c r="BZ33">
        <v>0.62738049030303955</v>
      </c>
      <c r="CA33">
        <v>0.60709530115127563</v>
      </c>
      <c r="CB33">
        <v>0.57503652572631836</v>
      </c>
      <c r="CC33">
        <v>0.79722434282302856</v>
      </c>
      <c r="CD33">
        <v>0.53846734762191772</v>
      </c>
      <c r="CE33">
        <v>0.56554138660430908</v>
      </c>
      <c r="CF33">
        <v>0.45373839139938349</v>
      </c>
      <c r="CG33">
        <v>0.51699316501617432</v>
      </c>
      <c r="CH33">
        <v>0.48490899801254272</v>
      </c>
      <c r="CI33">
        <v>0.54229438304901123</v>
      </c>
      <c r="CJ33">
        <v>0.5999830961227417</v>
      </c>
      <c r="CK33">
        <v>0.4321017861366272</v>
      </c>
      <c r="CL33">
        <v>0.73293370008468628</v>
      </c>
      <c r="CM33">
        <v>0.6866600513458252</v>
      </c>
      <c r="CN33">
        <v>0.34761184453964228</v>
      </c>
      <c r="CO33">
        <v>0.53992784023284912</v>
      </c>
      <c r="CP33">
        <v>0.4381902813911438</v>
      </c>
      <c r="CQ33">
        <v>0.55525976419448853</v>
      </c>
      <c r="CR33">
        <v>0.59314209222793579</v>
      </c>
      <c r="CS33">
        <v>0.32172945141792297</v>
      </c>
      <c r="CT33">
        <v>0.26141521334648132</v>
      </c>
      <c r="CU33">
        <v>0.77699387073516846</v>
      </c>
      <c r="CV33">
        <v>0.58709782361984253</v>
      </c>
      <c r="CW33">
        <v>0.70978456735610962</v>
      </c>
      <c r="CX33">
        <v>0.77120280265808105</v>
      </c>
      <c r="CY33">
        <v>0.5938640832901001</v>
      </c>
      <c r="CZ33">
        <v>0.67482560873031616</v>
      </c>
      <c r="DA33">
        <v>0.77905577421188354</v>
      </c>
      <c r="DB33">
        <v>0.78916734457015991</v>
      </c>
      <c r="DC33">
        <v>0.30728843808174128</v>
      </c>
      <c r="DD33">
        <v>0.74806857109069824</v>
      </c>
      <c r="DE33">
        <v>0.86854368448257446</v>
      </c>
      <c r="DF33">
        <v>0.74111825227737427</v>
      </c>
      <c r="DG33">
        <v>0.66314935684204102</v>
      </c>
      <c r="DH33">
        <v>0.74066686630249023</v>
      </c>
      <c r="DI33">
        <v>0.54829561710357666</v>
      </c>
      <c r="DJ33">
        <v>0.42802616953849792</v>
      </c>
      <c r="DK33">
        <v>0.22268614172935489</v>
      </c>
      <c r="DL33">
        <v>0.43900495767593378</v>
      </c>
      <c r="DM33">
        <v>0.5604555606842041</v>
      </c>
      <c r="DN33">
        <v>0.46260425448417658</v>
      </c>
      <c r="DO33">
        <v>0.4245261549949646</v>
      </c>
      <c r="DP33">
        <v>0.48261085152626038</v>
      </c>
      <c r="DQ33">
        <v>0.64840555191040039</v>
      </c>
      <c r="DR33">
        <v>0.62398409843444824</v>
      </c>
      <c r="DS33">
        <v>0.38856250047683721</v>
      </c>
      <c r="DT33">
        <v>0.23646166920661929</v>
      </c>
      <c r="DU33">
        <v>0.67290186882019043</v>
      </c>
      <c r="DV33">
        <v>0.25615373253822332</v>
      </c>
      <c r="DW33">
        <v>0.71052950620651245</v>
      </c>
      <c r="DX33">
        <v>0.37092533707618708</v>
      </c>
      <c r="DY33">
        <v>0.51033812761306763</v>
      </c>
      <c r="DZ33">
        <v>0.21852500736713409</v>
      </c>
      <c r="EA33">
        <v>0.59293532371520996</v>
      </c>
      <c r="EB33">
        <v>0.21790848672389981</v>
      </c>
      <c r="EC33">
        <v>0.36498165130615229</v>
      </c>
      <c r="ED33">
        <v>9.4110138714313507E-2</v>
      </c>
      <c r="EE33">
        <v>0.48958602547645569</v>
      </c>
      <c r="EF33">
        <v>0.30382651090621948</v>
      </c>
      <c r="EG33">
        <v>0.1807888746261597</v>
      </c>
      <c r="EH33">
        <v>0.28447023034095759</v>
      </c>
      <c r="EI33">
        <v>0.68110525608062744</v>
      </c>
      <c r="EJ33">
        <v>0.67517906427383423</v>
      </c>
      <c r="EK33">
        <v>0.6204192042350769</v>
      </c>
      <c r="EL33">
        <v>0.48847007751464838</v>
      </c>
      <c r="EM33">
        <v>0.53382635116577148</v>
      </c>
      <c r="EN33">
        <v>0.26207622885704041</v>
      </c>
      <c r="EO33">
        <v>0.55445611476898193</v>
      </c>
      <c r="EP33">
        <v>0.63242900371551514</v>
      </c>
      <c r="EQ33">
        <v>0.7159125804901123</v>
      </c>
      <c r="ER33">
        <v>0.52867305278778076</v>
      </c>
      <c r="ES33">
        <v>0.59168499708175659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202</v>
      </c>
      <c r="B34">
        <v>0.57436519861221313</v>
      </c>
      <c r="C34">
        <v>0.3229595422744751</v>
      </c>
      <c r="D34">
        <v>0.45807260274887079</v>
      </c>
      <c r="E34">
        <v>0.44260469079017639</v>
      </c>
      <c r="F34">
        <v>0.48175311088562012</v>
      </c>
      <c r="G34">
        <v>0.71022140979766846</v>
      </c>
      <c r="H34">
        <v>0.70827740430831909</v>
      </c>
      <c r="I34">
        <v>0.57031077146530151</v>
      </c>
      <c r="J34">
        <v>0.50929516553878784</v>
      </c>
      <c r="K34">
        <v>0.28631845116615301</v>
      </c>
      <c r="L34">
        <v>0.6238282322883606</v>
      </c>
      <c r="M34">
        <v>0.66800475120544434</v>
      </c>
      <c r="N34">
        <v>0.51689088344573975</v>
      </c>
      <c r="O34">
        <v>0.69852501153945923</v>
      </c>
      <c r="P34">
        <v>0.56663423776626587</v>
      </c>
      <c r="Q34">
        <v>0.6423187255859375</v>
      </c>
      <c r="R34">
        <v>0.38864195346832281</v>
      </c>
      <c r="S34">
        <v>0.73110568523406982</v>
      </c>
      <c r="T34">
        <v>0.41522383689880371</v>
      </c>
      <c r="U34">
        <v>0.75003558397293091</v>
      </c>
      <c r="V34">
        <v>0.81949472427368164</v>
      </c>
      <c r="W34">
        <v>0.59603774547576904</v>
      </c>
      <c r="X34">
        <v>0.54071623086929321</v>
      </c>
      <c r="Y34">
        <v>0.87266474962234497</v>
      </c>
      <c r="Z34">
        <v>0.68692600727081299</v>
      </c>
      <c r="AA34">
        <v>0.51582443714141846</v>
      </c>
      <c r="AB34">
        <v>0.87527203559875488</v>
      </c>
      <c r="AC34">
        <v>0.54283887147903442</v>
      </c>
      <c r="AD34">
        <v>0.36161187291145319</v>
      </c>
      <c r="AE34">
        <v>0.76168715953826904</v>
      </c>
      <c r="AF34">
        <v>0.71116596460342407</v>
      </c>
      <c r="AG34">
        <v>0.26380994915962219</v>
      </c>
      <c r="AH34">
        <v>0.5760079026222229</v>
      </c>
      <c r="AI34">
        <v>0.70730757713317871</v>
      </c>
      <c r="AJ34">
        <v>0.7087705135345459</v>
      </c>
      <c r="AK34">
        <v>0.43225058913230902</v>
      </c>
      <c r="AL34">
        <v>0.83619242906570435</v>
      </c>
      <c r="AM34">
        <v>0.54307305812835693</v>
      </c>
      <c r="AN34">
        <v>0.61472076177597046</v>
      </c>
      <c r="AO34">
        <v>0.34342601895332342</v>
      </c>
      <c r="AP34">
        <v>0.34215912222862238</v>
      </c>
      <c r="AQ34">
        <v>0.39993682503700262</v>
      </c>
      <c r="AR34">
        <v>0.55998879671096802</v>
      </c>
      <c r="AS34">
        <v>0.15173341333866119</v>
      </c>
      <c r="AT34">
        <v>0.25307449698448181</v>
      </c>
      <c r="AU34">
        <v>0.72683298587799072</v>
      </c>
      <c r="AV34">
        <v>0.71328186988830566</v>
      </c>
      <c r="AW34">
        <v>0.63258594274520874</v>
      </c>
      <c r="AX34">
        <v>0.73446881771087646</v>
      </c>
      <c r="AY34">
        <v>0.50543361902236938</v>
      </c>
      <c r="AZ34">
        <v>0.31265562772750849</v>
      </c>
      <c r="BA34">
        <v>0.72044306993484497</v>
      </c>
      <c r="BB34">
        <v>0.58047837018966675</v>
      </c>
      <c r="BC34">
        <v>0.73462432622909546</v>
      </c>
      <c r="BD34">
        <v>0.10760769248008729</v>
      </c>
      <c r="BE34">
        <v>0.6933596134185791</v>
      </c>
      <c r="BF34">
        <v>0.2318660765886307</v>
      </c>
      <c r="BG34">
        <v>0.37895527482032781</v>
      </c>
      <c r="BH34">
        <v>0.18074290454387659</v>
      </c>
      <c r="BI34">
        <v>0.55721265077590942</v>
      </c>
      <c r="BJ34">
        <v>0.60919630527496338</v>
      </c>
      <c r="BK34">
        <v>0.31812283396720892</v>
      </c>
      <c r="BL34">
        <v>0.32332584261894232</v>
      </c>
      <c r="BM34">
        <v>0.79260504245758057</v>
      </c>
      <c r="BN34">
        <v>0.87483072280883789</v>
      </c>
      <c r="BO34">
        <v>0.63392055034637451</v>
      </c>
      <c r="BP34">
        <v>0.52189671993255615</v>
      </c>
      <c r="BQ34">
        <v>0.19292353093624109</v>
      </c>
      <c r="BR34">
        <v>0.24779477715492251</v>
      </c>
      <c r="BS34">
        <v>0.6697658896446228</v>
      </c>
      <c r="BT34">
        <v>0.64979356527328491</v>
      </c>
      <c r="BU34">
        <v>0.29527038335800171</v>
      </c>
      <c r="BV34">
        <v>0.53392666578292847</v>
      </c>
      <c r="BW34">
        <v>0.37427672743797302</v>
      </c>
      <c r="BX34">
        <v>0.66232514381408691</v>
      </c>
      <c r="BY34">
        <v>0.61577129364013672</v>
      </c>
      <c r="BZ34">
        <v>0.60682493448257446</v>
      </c>
      <c r="CA34">
        <v>0.39513647556304932</v>
      </c>
      <c r="CB34">
        <v>0.7037157416343689</v>
      </c>
      <c r="CC34">
        <v>0.81890016794204712</v>
      </c>
      <c r="CD34">
        <v>0.61272871494293213</v>
      </c>
      <c r="CE34">
        <v>0.58504271507263184</v>
      </c>
      <c r="CF34">
        <v>0.39683893322944641</v>
      </c>
      <c r="CG34">
        <v>0.4806486964225769</v>
      </c>
      <c r="CH34">
        <v>0.56578391790390015</v>
      </c>
      <c r="CI34">
        <v>0.57996022701263428</v>
      </c>
      <c r="CJ34">
        <v>0.59110015630722046</v>
      </c>
      <c r="CK34">
        <v>0.54335391521453857</v>
      </c>
      <c r="CL34">
        <v>0.83799761533737183</v>
      </c>
      <c r="CM34">
        <v>0.6755790114402771</v>
      </c>
      <c r="CN34">
        <v>0.34869787096977228</v>
      </c>
      <c r="CO34">
        <v>0.60181903839111328</v>
      </c>
      <c r="CP34">
        <v>0.55990070104598999</v>
      </c>
      <c r="CQ34">
        <v>0.60642915964126587</v>
      </c>
      <c r="CR34">
        <v>0.76070153713226318</v>
      </c>
      <c r="CS34">
        <v>0.36441099643707281</v>
      </c>
      <c r="CT34">
        <v>0.35050481557846069</v>
      </c>
      <c r="CU34">
        <v>0.88695657253265381</v>
      </c>
      <c r="CV34">
        <v>0.62190264463424683</v>
      </c>
      <c r="CW34">
        <v>0.68578082323074341</v>
      </c>
      <c r="CX34">
        <v>0.83744639158248901</v>
      </c>
      <c r="CY34">
        <v>0.59654754400253296</v>
      </c>
      <c r="CZ34">
        <v>0.55658125877380371</v>
      </c>
      <c r="DA34">
        <v>0.82907569408416748</v>
      </c>
      <c r="DB34">
        <v>0.77494639158248901</v>
      </c>
      <c r="DC34">
        <v>0.27916523814201349</v>
      </c>
      <c r="DD34">
        <v>0.49347382783889771</v>
      </c>
      <c r="DE34">
        <v>0.80108875036239624</v>
      </c>
      <c r="DF34">
        <v>0.71561992168426514</v>
      </c>
      <c r="DG34">
        <v>0.53565645217895508</v>
      </c>
      <c r="DH34">
        <v>0.508556067943573</v>
      </c>
      <c r="DI34">
        <v>0.55132728815078735</v>
      </c>
      <c r="DJ34">
        <v>0.48609656095504761</v>
      </c>
      <c r="DK34">
        <v>0.38351443409919739</v>
      </c>
      <c r="DL34">
        <v>0.29576766490936279</v>
      </c>
      <c r="DM34">
        <v>0.69669497013092041</v>
      </c>
      <c r="DN34">
        <v>0.47042638063430792</v>
      </c>
      <c r="DO34">
        <v>0.32376891374588013</v>
      </c>
      <c r="DP34">
        <v>0.39330270886421198</v>
      </c>
      <c r="DQ34">
        <v>0.59554296731948853</v>
      </c>
      <c r="DR34">
        <v>0.56020849943161011</v>
      </c>
      <c r="DS34">
        <v>0.3592715859413147</v>
      </c>
      <c r="DT34">
        <v>0.25381875038146973</v>
      </c>
      <c r="DU34">
        <v>0.4816167950630188</v>
      </c>
      <c r="DV34">
        <v>0.45883834362030029</v>
      </c>
      <c r="DW34">
        <v>0.73022723197937012</v>
      </c>
      <c r="DX34">
        <v>0.56522560119628906</v>
      </c>
      <c r="DY34">
        <v>0.46642398834228521</v>
      </c>
      <c r="DZ34">
        <v>0.19027772545814511</v>
      </c>
      <c r="EA34">
        <v>0.72700232267379761</v>
      </c>
      <c r="EB34">
        <v>0.2397243529558182</v>
      </c>
      <c r="EC34">
        <v>0.331735759973526</v>
      </c>
      <c r="ED34">
        <v>0.18373697996139529</v>
      </c>
      <c r="EE34">
        <v>0.40837052464485168</v>
      </c>
      <c r="EF34">
        <v>0.44475173950195313</v>
      </c>
      <c r="EG34">
        <v>0.25553229451179499</v>
      </c>
      <c r="EH34">
        <v>0.29854270815849299</v>
      </c>
      <c r="EI34">
        <v>0.87720024585723877</v>
      </c>
      <c r="EJ34">
        <v>0.85500830411911011</v>
      </c>
      <c r="EK34">
        <v>0.64630585908889771</v>
      </c>
      <c r="EL34">
        <v>0.60786539316177368</v>
      </c>
      <c r="EM34">
        <v>0.2685445249080658</v>
      </c>
      <c r="EN34">
        <v>0.257097989320755</v>
      </c>
      <c r="EO34">
        <v>0.45530149340629578</v>
      </c>
      <c r="EP34">
        <v>0.55424690246582031</v>
      </c>
      <c r="EQ34">
        <v>0.47308039665222168</v>
      </c>
      <c r="ER34">
        <v>0.63873189687728882</v>
      </c>
      <c r="ES34">
        <v>0.38140076398849487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205</v>
      </c>
      <c r="B35">
        <v>0.45127749443054199</v>
      </c>
      <c r="C35">
        <v>0.5366826057434082</v>
      </c>
      <c r="D35">
        <v>0.41431954503059393</v>
      </c>
      <c r="E35">
        <v>0.33079749345779419</v>
      </c>
      <c r="F35">
        <v>0.45044025778770452</v>
      </c>
      <c r="G35">
        <v>0.64536464214324951</v>
      </c>
      <c r="H35">
        <v>0.56687957048416138</v>
      </c>
      <c r="I35">
        <v>0.56505811214447021</v>
      </c>
      <c r="J35">
        <v>0.44698026776313782</v>
      </c>
      <c r="K35">
        <v>0.17981831729412079</v>
      </c>
      <c r="L35">
        <v>0.44549670815467829</v>
      </c>
      <c r="M35">
        <v>0.50844651460647583</v>
      </c>
      <c r="N35">
        <v>0.51354551315307617</v>
      </c>
      <c r="O35">
        <v>0.63838589191436768</v>
      </c>
      <c r="P35">
        <v>0.4585079550743103</v>
      </c>
      <c r="Q35">
        <v>0.50465798377990723</v>
      </c>
      <c r="R35">
        <v>0.31540331244468689</v>
      </c>
      <c r="S35">
        <v>0.61541324853897095</v>
      </c>
      <c r="T35">
        <v>0.40171566605567932</v>
      </c>
      <c r="U35">
        <v>0.58500134944915771</v>
      </c>
      <c r="V35">
        <v>0.77779024839401245</v>
      </c>
      <c r="W35">
        <v>0.43967771530151373</v>
      </c>
      <c r="X35">
        <v>0.48685795068740839</v>
      </c>
      <c r="Y35">
        <v>0.82410776615142822</v>
      </c>
      <c r="Z35">
        <v>0.52932471036911011</v>
      </c>
      <c r="AA35">
        <v>0.48762363195419312</v>
      </c>
      <c r="AB35">
        <v>0.70785981416702271</v>
      </c>
      <c r="AC35">
        <v>0.4694628119468689</v>
      </c>
      <c r="AD35">
        <v>0.37211564183235168</v>
      </c>
      <c r="AE35">
        <v>0.66017907857894897</v>
      </c>
      <c r="AF35">
        <v>0.56222820281982422</v>
      </c>
      <c r="AG35">
        <v>0.23610340058803561</v>
      </c>
      <c r="AH35">
        <v>0.52063596248626709</v>
      </c>
      <c r="AI35">
        <v>0.62698125839233398</v>
      </c>
      <c r="AJ35">
        <v>0.58481729030609131</v>
      </c>
      <c r="AK35">
        <v>0.51032817363739014</v>
      </c>
      <c r="AL35">
        <v>0.79294830560684204</v>
      </c>
      <c r="AM35">
        <v>0.55538851022720337</v>
      </c>
      <c r="AN35">
        <v>0.57974225282669067</v>
      </c>
      <c r="AO35">
        <v>0.39472141861915588</v>
      </c>
      <c r="AP35">
        <v>0.36862587928771973</v>
      </c>
      <c r="AQ35">
        <v>0.33806157112121582</v>
      </c>
      <c r="AR35">
        <v>0.33492386341094971</v>
      </c>
      <c r="AS35">
        <v>0.1115046814084053</v>
      </c>
      <c r="AT35">
        <v>0.22903068363666529</v>
      </c>
      <c r="AU35">
        <v>0.65541112422943115</v>
      </c>
      <c r="AV35">
        <v>0.53823560476303101</v>
      </c>
      <c r="AW35">
        <v>0.57329720258712769</v>
      </c>
      <c r="AX35">
        <v>0.65927153825759888</v>
      </c>
      <c r="AY35">
        <v>0.50614136457443237</v>
      </c>
      <c r="AZ35">
        <v>0.27579563856124878</v>
      </c>
      <c r="BA35">
        <v>0.62826764583587646</v>
      </c>
      <c r="BB35">
        <v>0.5495002269744873</v>
      </c>
      <c r="BC35">
        <v>0.51834934949874878</v>
      </c>
      <c r="BD35">
        <v>0.11155076324939731</v>
      </c>
      <c r="BE35">
        <v>0.54110759496688843</v>
      </c>
      <c r="BF35">
        <v>0.23527927696704859</v>
      </c>
      <c r="BG35">
        <v>0.35401466488838201</v>
      </c>
      <c r="BH35">
        <v>0.43889185786247248</v>
      </c>
      <c r="BI35">
        <v>0.54718238115310669</v>
      </c>
      <c r="BJ35">
        <v>0.50986570119857788</v>
      </c>
      <c r="BK35">
        <v>0.39982417225837708</v>
      </c>
      <c r="BL35">
        <v>0.26321467757225042</v>
      </c>
      <c r="BM35">
        <v>0.69339078664779663</v>
      </c>
      <c r="BN35">
        <v>0.79623454809188843</v>
      </c>
      <c r="BO35">
        <v>0.58530521392822266</v>
      </c>
      <c r="BP35">
        <v>0.43782570958137512</v>
      </c>
      <c r="BQ35">
        <v>0.20889647305011749</v>
      </c>
      <c r="BR35">
        <v>0.25427260994911188</v>
      </c>
      <c r="BS35">
        <v>0.53183722496032715</v>
      </c>
      <c r="BT35">
        <v>0.58684343099594116</v>
      </c>
      <c r="BU35">
        <v>0.32465061545372009</v>
      </c>
      <c r="BV35">
        <v>0.58180803060531616</v>
      </c>
      <c r="BW35">
        <v>0.32294821739196777</v>
      </c>
      <c r="BX35">
        <v>0.47074803709983831</v>
      </c>
      <c r="BY35">
        <v>0.5343395471572876</v>
      </c>
      <c r="BZ35">
        <v>0.47796830534934998</v>
      </c>
      <c r="CA35">
        <v>0.39831835031509399</v>
      </c>
      <c r="CB35">
        <v>0.52564764022827148</v>
      </c>
      <c r="CC35">
        <v>0.7163393497467041</v>
      </c>
      <c r="CD35">
        <v>0.63869947195053101</v>
      </c>
      <c r="CE35">
        <v>0.40314030647277832</v>
      </c>
      <c r="CF35">
        <v>0.36673864722251892</v>
      </c>
      <c r="CG35">
        <v>0.38875666260719299</v>
      </c>
      <c r="CH35">
        <v>0.37093868851661682</v>
      </c>
      <c r="CI35">
        <v>0.49698105454444891</v>
      </c>
      <c r="CJ35">
        <v>0.57513505220413208</v>
      </c>
      <c r="CK35">
        <v>0.54695779085159302</v>
      </c>
      <c r="CL35">
        <v>0.60308587551116943</v>
      </c>
      <c r="CM35">
        <v>0.60971748828887939</v>
      </c>
      <c r="CN35">
        <v>0.32017919421195978</v>
      </c>
      <c r="CO35">
        <v>0.4930318295955658</v>
      </c>
      <c r="CP35">
        <v>0.55246102809906006</v>
      </c>
      <c r="CQ35">
        <v>0.57864248752593994</v>
      </c>
      <c r="CR35">
        <v>0.71032589673995972</v>
      </c>
      <c r="CS35">
        <v>0.36203691363334661</v>
      </c>
      <c r="CT35">
        <v>0.23035770654678339</v>
      </c>
      <c r="CU35">
        <v>0.72925031185150146</v>
      </c>
      <c r="CV35">
        <v>0.56953495740890503</v>
      </c>
      <c r="CW35">
        <v>0.41089978814125061</v>
      </c>
      <c r="CX35">
        <v>0.72257226705551147</v>
      </c>
      <c r="CY35">
        <v>0.49429330229759222</v>
      </c>
      <c r="CZ35">
        <v>0.53753650188446045</v>
      </c>
      <c r="DA35">
        <v>0.74366176128387451</v>
      </c>
      <c r="DB35">
        <v>0.65760165452957153</v>
      </c>
      <c r="DC35">
        <v>0.22601588070392609</v>
      </c>
      <c r="DD35">
        <v>0.63757437467575073</v>
      </c>
      <c r="DE35">
        <v>0.8013150691986084</v>
      </c>
      <c r="DF35">
        <v>0.66581583023071289</v>
      </c>
      <c r="DG35">
        <v>0.59092473983764648</v>
      </c>
      <c r="DH35">
        <v>0.66411429643630981</v>
      </c>
      <c r="DI35">
        <v>0.55811059474945068</v>
      </c>
      <c r="DJ35">
        <v>0.513965904712677</v>
      </c>
      <c r="DK35">
        <v>0.35378274321556091</v>
      </c>
      <c r="DL35">
        <v>0.37913337349891663</v>
      </c>
      <c r="DM35">
        <v>0.51217412948608398</v>
      </c>
      <c r="DN35">
        <v>0.34047600626945501</v>
      </c>
      <c r="DO35">
        <v>0.26604774594306951</v>
      </c>
      <c r="DP35">
        <v>0.40554323792457581</v>
      </c>
      <c r="DQ35">
        <v>0.38588428497314448</v>
      </c>
      <c r="DR35">
        <v>0.55961662530899048</v>
      </c>
      <c r="DS35">
        <v>0.36614018678665161</v>
      </c>
      <c r="DT35">
        <v>0.21948730945587161</v>
      </c>
      <c r="DU35">
        <v>0.61573100090026855</v>
      </c>
      <c r="DV35">
        <v>0.34118267893791199</v>
      </c>
      <c r="DW35">
        <v>0.69737464189529419</v>
      </c>
      <c r="DX35">
        <v>0.31423318386077881</v>
      </c>
      <c r="DY35">
        <v>0.48186793923377991</v>
      </c>
      <c r="DZ35">
        <v>9.6001684665679932E-2</v>
      </c>
      <c r="EA35">
        <v>0.64824026823043823</v>
      </c>
      <c r="EB35">
        <v>0.25540882349014282</v>
      </c>
      <c r="EC35">
        <v>0.3198600709438324</v>
      </c>
      <c r="ED35">
        <v>0.24076180160045621</v>
      </c>
      <c r="EE35">
        <v>0.50585991144180298</v>
      </c>
      <c r="EF35">
        <v>0.36680528521537781</v>
      </c>
      <c r="EG35">
        <v>0.28067836165428162</v>
      </c>
      <c r="EH35">
        <v>0.2414855360984802</v>
      </c>
      <c r="EI35">
        <v>0.74141913652420044</v>
      </c>
      <c r="EJ35">
        <v>0.80197495222091675</v>
      </c>
      <c r="EK35">
        <v>0.54625493288040161</v>
      </c>
      <c r="EL35">
        <v>0.36246293783187872</v>
      </c>
      <c r="EM35">
        <v>0.2410268038511276</v>
      </c>
      <c r="EN35">
        <v>0.28121384978294373</v>
      </c>
      <c r="EO35">
        <v>0.37025266885757452</v>
      </c>
      <c r="EP35">
        <v>0.48558858036994929</v>
      </c>
      <c r="EQ35">
        <v>0.52115756273269653</v>
      </c>
      <c r="ER35">
        <v>0.62513285875320435</v>
      </c>
      <c r="ES35">
        <v>0.42785215377807623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208</v>
      </c>
      <c r="B36">
        <v>0.56513863801956177</v>
      </c>
      <c r="C36">
        <v>0.48852136731147772</v>
      </c>
      <c r="D36">
        <v>0.5007902979850769</v>
      </c>
      <c r="E36">
        <v>0.52259105443954468</v>
      </c>
      <c r="F36">
        <v>0.5913349986076355</v>
      </c>
      <c r="G36">
        <v>0.79122298955917358</v>
      </c>
      <c r="H36">
        <v>0.59996747970581055</v>
      </c>
      <c r="I36">
        <v>0.63995653390884399</v>
      </c>
      <c r="J36">
        <v>0.63745826482772827</v>
      </c>
      <c r="K36">
        <v>0.48368826508522028</v>
      </c>
      <c r="L36">
        <v>0.56903320550918579</v>
      </c>
      <c r="M36">
        <v>0.64127689599990845</v>
      </c>
      <c r="N36">
        <v>0.62474703788757324</v>
      </c>
      <c r="O36">
        <v>0.67210161685943604</v>
      </c>
      <c r="P36">
        <v>0.64636051654815674</v>
      </c>
      <c r="Q36">
        <v>0.57907640933990479</v>
      </c>
      <c r="R36">
        <v>0.35148075222969061</v>
      </c>
      <c r="S36">
        <v>0.6529841423034668</v>
      </c>
      <c r="T36">
        <v>0.48730021715164179</v>
      </c>
      <c r="U36">
        <v>0.67028176784515381</v>
      </c>
      <c r="V36">
        <v>0.66133999824523926</v>
      </c>
      <c r="W36">
        <v>0.73604613542556763</v>
      </c>
      <c r="X36">
        <v>0.56291860342025757</v>
      </c>
      <c r="Y36">
        <v>0.76725447177886963</v>
      </c>
      <c r="Z36">
        <v>0.64384132623672485</v>
      </c>
      <c r="AA36">
        <v>0.51061159372329712</v>
      </c>
      <c r="AB36">
        <v>0.72887551784515381</v>
      </c>
      <c r="AC36">
        <v>0.56750363111495972</v>
      </c>
      <c r="AD36">
        <v>0.55009406805038452</v>
      </c>
      <c r="AE36">
        <v>0.78316241502761841</v>
      </c>
      <c r="AF36">
        <v>0.47161617875099182</v>
      </c>
      <c r="AG36">
        <v>0.2429430037736893</v>
      </c>
      <c r="AH36">
        <v>0.62571746110916138</v>
      </c>
      <c r="AI36">
        <v>0.70558780431747437</v>
      </c>
      <c r="AJ36">
        <v>0.7294926643371582</v>
      </c>
      <c r="AK36">
        <v>0.44349399209022522</v>
      </c>
      <c r="AL36">
        <v>0.75073027610778809</v>
      </c>
      <c r="AM36">
        <v>0.70426952838897705</v>
      </c>
      <c r="AN36">
        <v>0.57538986206054688</v>
      </c>
      <c r="AO36">
        <v>0.39024755358695978</v>
      </c>
      <c r="AP36">
        <v>0.33340281248092651</v>
      </c>
      <c r="AQ36">
        <v>0.42518919706344599</v>
      </c>
      <c r="AR36">
        <v>0.56685042381286621</v>
      </c>
      <c r="AS36">
        <v>0.2131677716970444</v>
      </c>
      <c r="AT36">
        <v>0.33989986777305597</v>
      </c>
      <c r="AU36">
        <v>0.76421272754669189</v>
      </c>
      <c r="AV36">
        <v>0.65842926502227783</v>
      </c>
      <c r="AW36">
        <v>0.60155719518661499</v>
      </c>
      <c r="AX36">
        <v>0.69094014167785645</v>
      </c>
      <c r="AY36">
        <v>0.33709219098091131</v>
      </c>
      <c r="AZ36">
        <v>0.3828166127204895</v>
      </c>
      <c r="BA36">
        <v>0.65754687786102295</v>
      </c>
      <c r="BB36">
        <v>0.68871921300888062</v>
      </c>
      <c r="BC36">
        <v>0.71400326490402222</v>
      </c>
      <c r="BD36">
        <v>0.15422585606575009</v>
      </c>
      <c r="BE36">
        <v>0.51686066389083862</v>
      </c>
      <c r="BF36">
        <v>0.3050999641418457</v>
      </c>
      <c r="BG36">
        <v>0.40460318326950068</v>
      </c>
      <c r="BH36">
        <v>0.40077763795852661</v>
      </c>
      <c r="BI36">
        <v>0.44832888245582581</v>
      </c>
      <c r="BJ36">
        <v>0.55909830331802368</v>
      </c>
      <c r="BK36">
        <v>0.43054705858230591</v>
      </c>
      <c r="BL36">
        <v>0.28028890490531921</v>
      </c>
      <c r="BM36">
        <v>0.83739018440246582</v>
      </c>
      <c r="BN36">
        <v>0.63779973983764648</v>
      </c>
      <c r="BO36">
        <v>0.75028353929519653</v>
      </c>
      <c r="BP36">
        <v>0.40151935815811157</v>
      </c>
      <c r="BQ36">
        <v>0.26547485589981079</v>
      </c>
      <c r="BR36">
        <v>0.36697408556938171</v>
      </c>
      <c r="BS36">
        <v>0.48140537738800049</v>
      </c>
      <c r="BT36">
        <v>0.79450899362564087</v>
      </c>
      <c r="BU36">
        <v>0.29282411932945251</v>
      </c>
      <c r="BV36">
        <v>0.56594252586364746</v>
      </c>
      <c r="BW36">
        <v>0.38433173298835749</v>
      </c>
      <c r="BX36">
        <v>0.54479014873504639</v>
      </c>
      <c r="BY36">
        <v>0.56733661890029907</v>
      </c>
      <c r="BZ36">
        <v>0.59645432233810425</v>
      </c>
      <c r="CA36">
        <v>0.52942943572998047</v>
      </c>
      <c r="CB36">
        <v>0.74825507402420044</v>
      </c>
      <c r="CC36">
        <v>0.81176227331161499</v>
      </c>
      <c r="CD36">
        <v>0.63225072622299194</v>
      </c>
      <c r="CE36">
        <v>0.70305365324020386</v>
      </c>
      <c r="CF36">
        <v>0.64277148246765137</v>
      </c>
      <c r="CG36">
        <v>0.66967290639877319</v>
      </c>
      <c r="CH36">
        <v>0.61693179607391357</v>
      </c>
      <c r="CI36">
        <v>0.44960346817970281</v>
      </c>
      <c r="CJ36">
        <v>0.57487159967422485</v>
      </c>
      <c r="CK36">
        <v>0.41277959942817688</v>
      </c>
      <c r="CL36">
        <v>0.8969157338142395</v>
      </c>
      <c r="CM36">
        <v>0.67206037044525146</v>
      </c>
      <c r="CN36">
        <v>0.31703531742095947</v>
      </c>
      <c r="CO36">
        <v>0.53663712739944458</v>
      </c>
      <c r="CP36">
        <v>0.37711647152900701</v>
      </c>
      <c r="CQ36">
        <v>0.51179516315460205</v>
      </c>
      <c r="CR36">
        <v>0.52938365936279297</v>
      </c>
      <c r="CS36">
        <v>0.48375767469406128</v>
      </c>
      <c r="CT36">
        <v>0.4095892608165741</v>
      </c>
      <c r="CU36">
        <v>0.83611571788787842</v>
      </c>
      <c r="CV36">
        <v>0.76089227199554443</v>
      </c>
      <c r="CW36">
        <v>0.71818339824676514</v>
      </c>
      <c r="CX36">
        <v>0.72241151332855225</v>
      </c>
      <c r="CY36">
        <v>0.64749377965927124</v>
      </c>
      <c r="CZ36">
        <v>0.75384670495986938</v>
      </c>
      <c r="DA36">
        <v>0.75137054920196533</v>
      </c>
      <c r="DB36">
        <v>0.7934563159942627</v>
      </c>
      <c r="DC36">
        <v>0.27653312683105469</v>
      </c>
      <c r="DD36">
        <v>0.52766317129135132</v>
      </c>
      <c r="DE36">
        <v>0.64578735828399658</v>
      </c>
      <c r="DF36">
        <v>0.684120774269104</v>
      </c>
      <c r="DG36">
        <v>0.42603278160095209</v>
      </c>
      <c r="DH36">
        <v>0.66499316692352295</v>
      </c>
      <c r="DI36">
        <v>0.62281209230422974</v>
      </c>
      <c r="DJ36">
        <v>0.51853829622268677</v>
      </c>
      <c r="DK36">
        <v>0.1233261451125145</v>
      </c>
      <c r="DL36">
        <v>0.22099477052688599</v>
      </c>
      <c r="DM36">
        <v>0.68831086158752441</v>
      </c>
      <c r="DN36">
        <v>0.5381697416305542</v>
      </c>
      <c r="DO36">
        <v>0.34263515472412109</v>
      </c>
      <c r="DP36">
        <v>0.56602460145950317</v>
      </c>
      <c r="DQ36">
        <v>0.79372948408126831</v>
      </c>
      <c r="DR36">
        <v>0.57265317440032959</v>
      </c>
      <c r="DS36">
        <v>0.34849017858505249</v>
      </c>
      <c r="DT36">
        <v>0.22407433390617371</v>
      </c>
      <c r="DU36">
        <v>0.37853723764419561</v>
      </c>
      <c r="DV36">
        <v>0.30960148572921747</v>
      </c>
      <c r="DW36">
        <v>0.69894236326217651</v>
      </c>
      <c r="DX36">
        <v>0.59757822751998901</v>
      </c>
      <c r="DY36">
        <v>0.47087061405181879</v>
      </c>
      <c r="DZ36">
        <v>0.34751632809638983</v>
      </c>
      <c r="EA36">
        <v>0.64590960741043091</v>
      </c>
      <c r="EB36">
        <v>0.13626445829868319</v>
      </c>
      <c r="EC36">
        <v>0.32402729988098139</v>
      </c>
      <c r="ED36">
        <v>0.23232948780059809</v>
      </c>
      <c r="EE36">
        <v>0.4964282214641571</v>
      </c>
      <c r="EF36">
        <v>0.4333072304725647</v>
      </c>
      <c r="EG36">
        <v>0.32399913668632507</v>
      </c>
      <c r="EH36">
        <v>0.28769627213478088</v>
      </c>
      <c r="EI36">
        <v>0.83828520774841309</v>
      </c>
      <c r="EJ36">
        <v>0.69631499052047729</v>
      </c>
      <c r="EK36">
        <v>0.76976078748703003</v>
      </c>
      <c r="EL36">
        <v>0.58449649810791016</v>
      </c>
      <c r="EM36">
        <v>0.53370589017868042</v>
      </c>
      <c r="EN36">
        <v>0.27437034249305731</v>
      </c>
      <c r="EO36">
        <v>0.66450423002243042</v>
      </c>
      <c r="EP36">
        <v>0.79639589786529541</v>
      </c>
      <c r="EQ36">
        <v>0.57559740543365479</v>
      </c>
      <c r="ER36">
        <v>0.65165376663208008</v>
      </c>
      <c r="ES36">
        <v>0.29967573285102839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228</v>
      </c>
      <c r="B37">
        <v>0.47438150644302368</v>
      </c>
      <c r="C37">
        <v>0.47786796092987061</v>
      </c>
      <c r="D37">
        <v>0.36239391565322882</v>
      </c>
      <c r="E37">
        <v>0.45318406820297241</v>
      </c>
      <c r="F37">
        <v>0.49372127652168268</v>
      </c>
      <c r="G37">
        <v>0.64067143201828003</v>
      </c>
      <c r="H37">
        <v>0.62689667940139771</v>
      </c>
      <c r="I37">
        <v>0.39124640822410578</v>
      </c>
      <c r="J37">
        <v>0.37228590250015259</v>
      </c>
      <c r="K37">
        <v>0.28879031538963318</v>
      </c>
      <c r="L37">
        <v>0.48260843753814697</v>
      </c>
      <c r="M37">
        <v>0.61393576860427856</v>
      </c>
      <c r="N37">
        <v>0.544380784034729</v>
      </c>
      <c r="O37">
        <v>0.66006678342819214</v>
      </c>
      <c r="P37">
        <v>0.38420382142066961</v>
      </c>
      <c r="Q37">
        <v>0.55920565128326416</v>
      </c>
      <c r="R37">
        <v>0.3421998918056488</v>
      </c>
      <c r="S37">
        <v>0.6362156867980957</v>
      </c>
      <c r="T37">
        <v>0.50021922588348389</v>
      </c>
      <c r="U37">
        <v>0.70614272356033325</v>
      </c>
      <c r="V37">
        <v>0.50945806503295898</v>
      </c>
      <c r="W37">
        <v>0.64743566513061523</v>
      </c>
      <c r="X37">
        <v>0.58149170875549316</v>
      </c>
      <c r="Y37">
        <v>0.79203438758850098</v>
      </c>
      <c r="Z37">
        <v>0.48849174380302429</v>
      </c>
      <c r="AA37">
        <v>0.32135176658630371</v>
      </c>
      <c r="AB37">
        <v>0.66563552618026733</v>
      </c>
      <c r="AC37">
        <v>0.4939149022102356</v>
      </c>
      <c r="AD37">
        <v>0.42777901887893682</v>
      </c>
      <c r="AE37">
        <v>0.6853330135345459</v>
      </c>
      <c r="AF37">
        <v>0.58300358057022095</v>
      </c>
      <c r="AG37">
        <v>0.23720963299274439</v>
      </c>
      <c r="AH37">
        <v>0.55268818140029907</v>
      </c>
      <c r="AI37">
        <v>0.67692255973815918</v>
      </c>
      <c r="AJ37">
        <v>0.61722099781036377</v>
      </c>
      <c r="AK37">
        <v>0.36349824070930481</v>
      </c>
      <c r="AL37">
        <v>0.62679749727249146</v>
      </c>
      <c r="AM37">
        <v>0.66187447309494019</v>
      </c>
      <c r="AN37">
        <v>0.56228828430175781</v>
      </c>
      <c r="AO37">
        <v>0.27908635139465332</v>
      </c>
      <c r="AP37">
        <v>0.28801202774047852</v>
      </c>
      <c r="AQ37">
        <v>0.42287179827690119</v>
      </c>
      <c r="AR37">
        <v>0.40818747878074652</v>
      </c>
      <c r="AS37">
        <v>0.1583734601736069</v>
      </c>
      <c r="AT37">
        <v>0.25894492864608759</v>
      </c>
      <c r="AU37">
        <v>0.5808369517326355</v>
      </c>
      <c r="AV37">
        <v>0.63296747207641602</v>
      </c>
      <c r="AW37">
        <v>0.64278507232666016</v>
      </c>
      <c r="AX37">
        <v>0.69131571054458618</v>
      </c>
      <c r="AY37">
        <v>0.26967909932136541</v>
      </c>
      <c r="AZ37">
        <v>0.26887637376785278</v>
      </c>
      <c r="BA37">
        <v>0.54781812429428101</v>
      </c>
      <c r="BB37">
        <v>0.5713234543800354</v>
      </c>
      <c r="BC37">
        <v>0.61278599500656128</v>
      </c>
      <c r="BD37">
        <v>6.9649085402488708E-2</v>
      </c>
      <c r="BE37">
        <v>0.51848989725112915</v>
      </c>
      <c r="BF37">
        <v>0.30833369493484503</v>
      </c>
      <c r="BG37">
        <v>0.39877316355705261</v>
      </c>
      <c r="BH37">
        <v>0.49329268932342529</v>
      </c>
      <c r="BI37">
        <v>0.39902031421661383</v>
      </c>
      <c r="BJ37">
        <v>0.50414204597473145</v>
      </c>
      <c r="BK37">
        <v>0.47023546695709229</v>
      </c>
      <c r="BL37">
        <v>0.31894978880882258</v>
      </c>
      <c r="BM37">
        <v>0.59848129749298096</v>
      </c>
      <c r="BN37">
        <v>0.75368887186050415</v>
      </c>
      <c r="BO37">
        <v>0.45082986354827881</v>
      </c>
      <c r="BP37">
        <v>0.40956521034240723</v>
      </c>
      <c r="BQ37">
        <v>0.20572204887866971</v>
      </c>
      <c r="BR37">
        <v>0.32015877962112432</v>
      </c>
      <c r="BS37">
        <v>0.56389909982681274</v>
      </c>
      <c r="BT37">
        <v>0.61460751295089722</v>
      </c>
      <c r="BU37">
        <v>0.34418982267379761</v>
      </c>
      <c r="BV37">
        <v>0.54042541980743408</v>
      </c>
      <c r="BW37">
        <v>0.30081143975257868</v>
      </c>
      <c r="BX37">
        <v>0.53228098154067993</v>
      </c>
      <c r="BY37">
        <v>0.61845332384109497</v>
      </c>
      <c r="BZ37">
        <v>0.41634511947631841</v>
      </c>
      <c r="CA37">
        <v>0.44720837473869318</v>
      </c>
      <c r="CB37">
        <v>0.54414653778076172</v>
      </c>
      <c r="CC37">
        <v>0.67212039232254028</v>
      </c>
      <c r="CD37">
        <v>0.46570098400115972</v>
      </c>
      <c r="CE37">
        <v>0.55900722742080688</v>
      </c>
      <c r="CF37">
        <v>0.33518451452255249</v>
      </c>
      <c r="CG37">
        <v>0.47091028094291693</v>
      </c>
      <c r="CH37">
        <v>0.5411841869354248</v>
      </c>
      <c r="CI37">
        <v>0.35517966747283941</v>
      </c>
      <c r="CJ37">
        <v>0.60498619079589844</v>
      </c>
      <c r="CK37">
        <v>0.40263622999191279</v>
      </c>
      <c r="CL37">
        <v>0.71464431285858154</v>
      </c>
      <c r="CM37">
        <v>0.62384694814682007</v>
      </c>
      <c r="CN37">
        <v>0.33752456307411188</v>
      </c>
      <c r="CO37">
        <v>0.55572730302810669</v>
      </c>
      <c r="CP37">
        <v>0.55670040845870972</v>
      </c>
      <c r="CQ37">
        <v>0.61797851324081421</v>
      </c>
      <c r="CR37">
        <v>0.6533629298210144</v>
      </c>
      <c r="CS37">
        <v>0.31063073873519897</v>
      </c>
      <c r="CT37">
        <v>0.40643811225891108</v>
      </c>
      <c r="CU37">
        <v>0.80499887466430664</v>
      </c>
      <c r="CV37">
        <v>0.46888053417205811</v>
      </c>
      <c r="CW37">
        <v>0.32386896014213562</v>
      </c>
      <c r="CX37">
        <v>0.62933194637298584</v>
      </c>
      <c r="CY37">
        <v>0.56652021408081055</v>
      </c>
      <c r="CZ37">
        <v>0.64086902141571045</v>
      </c>
      <c r="DA37">
        <v>0.59016174077987671</v>
      </c>
      <c r="DB37">
        <v>0.75759226083755493</v>
      </c>
      <c r="DC37">
        <v>0.26855713129043579</v>
      </c>
      <c r="DD37">
        <v>0.53920722007751465</v>
      </c>
      <c r="DE37">
        <v>0.74802911281585693</v>
      </c>
      <c r="DF37">
        <v>0.67575657367706299</v>
      </c>
      <c r="DG37">
        <v>0.3585202693939209</v>
      </c>
      <c r="DH37">
        <v>0.60652023553848267</v>
      </c>
      <c r="DI37">
        <v>0.56358855962753296</v>
      </c>
      <c r="DJ37">
        <v>0.37319689989089971</v>
      </c>
      <c r="DK37">
        <v>3.9032907225191589E-3</v>
      </c>
      <c r="DL37">
        <v>0.2429743558168411</v>
      </c>
      <c r="DM37">
        <v>0.67607533931732178</v>
      </c>
      <c r="DN37">
        <v>0.42745810747146612</v>
      </c>
      <c r="DO37">
        <v>0.32635298371315002</v>
      </c>
      <c r="DP37">
        <v>0.4863399863243103</v>
      </c>
      <c r="DQ37">
        <v>0.42176017165184021</v>
      </c>
      <c r="DR37">
        <v>0.59791743755340576</v>
      </c>
      <c r="DS37">
        <v>0.34907090663909912</v>
      </c>
      <c r="DT37">
        <v>0.1855974197387695</v>
      </c>
      <c r="DU37">
        <v>0.33181610703468323</v>
      </c>
      <c r="DV37">
        <v>0.44566506147384638</v>
      </c>
      <c r="DW37">
        <v>0.65048623085021973</v>
      </c>
      <c r="DX37">
        <v>0.46271783113479609</v>
      </c>
      <c r="DY37">
        <v>0.46796855330467219</v>
      </c>
      <c r="DZ37">
        <v>3.8800563663244247E-2</v>
      </c>
      <c r="EA37">
        <v>0.53814196586608887</v>
      </c>
      <c r="EB37">
        <v>0.2104670852422714</v>
      </c>
      <c r="EC37">
        <v>0.35265308618545532</v>
      </c>
      <c r="ED37">
        <v>0.30142682790756231</v>
      </c>
      <c r="EE37">
        <v>0.47535637021064758</v>
      </c>
      <c r="EF37">
        <v>0.36425793170928961</v>
      </c>
      <c r="EG37">
        <v>0.25884374976158142</v>
      </c>
      <c r="EH37">
        <v>0.26297768950462341</v>
      </c>
      <c r="EI37">
        <v>0.66416364908218384</v>
      </c>
      <c r="EJ37">
        <v>0.80200773477554321</v>
      </c>
      <c r="EK37">
        <v>0.55085915327072144</v>
      </c>
      <c r="EL37">
        <v>0.47158029675483698</v>
      </c>
      <c r="EM37">
        <v>0.43255999684333801</v>
      </c>
      <c r="EN37">
        <v>0.31632649898529053</v>
      </c>
      <c r="EO37">
        <v>0.53633171319961548</v>
      </c>
      <c r="EP37">
        <v>0.62952017784118652</v>
      </c>
      <c r="EQ37">
        <v>0.4857061505317688</v>
      </c>
      <c r="ER37">
        <v>0.62385362386703491</v>
      </c>
      <c r="ES37">
        <v>0.26359990239143372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 CTSA 1y</vt:lpstr>
      <vt:lpstr>CONTE CTSA 2y</vt:lpstr>
      <vt:lpstr>TWIN CTSA 1y</vt:lpstr>
      <vt:lpstr>TWIN CTSA 2y</vt:lpstr>
      <vt:lpstr>Interpolated CTSA 1y 2020</vt:lpstr>
      <vt:lpstr>Interpolated CTSA 1y 2021</vt:lpstr>
      <vt:lpstr>Interpolated CTSA 2y 2022</vt:lpstr>
      <vt:lpstr>Interpolated CTSA 1y 2022 No TW</vt:lpstr>
      <vt:lpstr>Interpolated CTSA 2y 2022 No 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2022-03-21T13:01:50Z</dcterms:modified>
</cp:coreProperties>
</file>